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xl/tables/table1.xml" ContentType="application/vnd.openxmlformats-officedocument.spreadsheetml.table+xml"/>
  <Override PartName="/xl/slicers/slicer3.xml" ContentType="application/vnd.ms-excel.slicer+xml"/>
  <Override PartName="/xl/drawings/drawing13.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drawings/drawing14.xml" ContentType="application/vnd.openxmlformats-officedocument.drawing+xml"/>
  <Override PartName="/xl/slicers/slicer5.xml" ContentType="application/vnd.ms-excel.slicer+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5.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laksh\Downloads\"/>
    </mc:Choice>
  </mc:AlternateContent>
  <xr:revisionPtr revIDLastSave="0" documentId="8_{5F37AD3F-70D5-4FFC-9F26-D8990C30E95B}" xr6:coauthVersionLast="47" xr6:coauthVersionMax="47" xr10:uidLastSave="{00000000-0000-0000-0000-000000000000}"/>
  <bookViews>
    <workbookView xWindow="-108" yWindow="-108" windowWidth="23256" windowHeight="12456" firstSheet="3" activeTab="11" xr2:uid="{FC9D2015-C936-4E09-A2EB-9F5328FFC249}"/>
  </bookViews>
  <sheets>
    <sheet name="Pie" sheetId="2" r:id="rId1"/>
    <sheet name="Bar" sheetId="3" r:id="rId2"/>
    <sheet name="Column" sheetId="4" r:id="rId3"/>
    <sheet name="Line" sheetId="6" r:id="rId4"/>
    <sheet name="Area" sheetId="7" r:id="rId5"/>
    <sheet name="Histogram" sheetId="11" r:id="rId6"/>
    <sheet name="Sheet8" sheetId="22" r:id="rId7"/>
    <sheet name="Sheet2" sheetId="26" r:id="rId8"/>
    <sheet name="Sheet3" sheetId="27" r:id="rId9"/>
    <sheet name="movie_dataset" sheetId="1" r:id="rId10"/>
    <sheet name="Trial" sheetId="12" r:id="rId11"/>
    <sheet name="Dashboard" sheetId="14" r:id="rId12"/>
  </sheets>
  <definedNames>
    <definedName name="_xlchart.v1.0" hidden="1">Histogram!$D$9:$D$21</definedName>
    <definedName name="_xlchart.v1.1" hidden="1">Histogram!$E$9:$E$21</definedName>
    <definedName name="_xlchart.v1.2" hidden="1">Histogram!$D$9:$D$21</definedName>
    <definedName name="_xlchart.v1.3" hidden="1">Histogram!$E$9:$E$21</definedName>
    <definedName name="_xlchart.v1.4" hidden="1">Histogram!$D$9:$D$21</definedName>
    <definedName name="_xlchart.v1.5" hidden="1">Histogram!$E$9:$E$21</definedName>
    <definedName name="_xlchart.v1.6" hidden="1">Histogram!$D$9:$D$21</definedName>
    <definedName name="_xlchart.v1.7" hidden="1">Histogram!$E$9:$E$21</definedName>
    <definedName name="_xlcn.WorksheetConnection_HistogramD8E21" hidden="1">Histogram!$D$8:$E$21</definedName>
    <definedName name="_xlcn.WorksheetConnection_movie_dataset.xlsxTable1" hidden="1">Table1[]</definedName>
    <definedName name="_xlcn.WorksheetConnection_movie_dataset.xlsxTable24" hidden="1">Table24</definedName>
    <definedName name="_xlcn.WorksheetConnection_Sheet2F6G19" hidden="1">Sheet2!$F$6:$G$19</definedName>
    <definedName name="Slicer_Decade">#N/A</definedName>
    <definedName name="Slicer_Decade1">#N/A</definedName>
  </definedNames>
  <calcPr calcId="191029"/>
  <pivotCaches>
    <pivotCache cacheId="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5:slicerCaches>
    </ext>
    <ext xmlns:x15="http://schemas.microsoft.com/office/spreadsheetml/2010/11/main" uri="{FCE2AD5D-F65C-4FA6-A056-5C36A1767C68}">
      <x15:dataModel>
        <x15:modelTables>
          <x15:modelTable id="Range" name="Range" connection="WorksheetConnection_Sheet2!$F$6:$G$19"/>
          <x15:modelTable id="Table24" name="Table24" connection="WorksheetConnection_movie_dataset.xlsx!Table24"/>
          <x15:modelTable id="Table1" name="Table1" connection="WorksheetConnection_movie_dataset.xlsx!Table1"/>
          <x15:modelTable id="Range 1" name="Range 1" connection="WorksheetConnection_Histogram!$D$8:$E$2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C7" i="22"/>
  <c r="C8" i="22"/>
  <c r="C9" i="22"/>
  <c r="C10" i="22"/>
  <c r="C11" i="22"/>
  <c r="C12" i="22"/>
  <c r="C13" i="22"/>
  <c r="C14" i="22"/>
  <c r="C15" i="22"/>
  <c r="C16" i="22"/>
  <c r="C17" i="22"/>
  <c r="C18" i="22"/>
  <c r="C19" i="22"/>
  <c r="C20" i="22"/>
  <c r="C21" i="22"/>
  <c r="C22" i="22"/>
  <c r="C23" i="22"/>
  <c r="C24" i="22"/>
  <c r="C25" i="22"/>
  <c r="C26" i="22"/>
  <c r="C27" i="22"/>
  <c r="C28" i="22"/>
  <c r="C29" i="22"/>
  <c r="C30" i="22"/>
  <c r="C31" i="22"/>
  <c r="C32" i="22"/>
  <c r="C33" i="22"/>
  <c r="C34" i="22"/>
  <c r="C35" i="22"/>
  <c r="C36" i="22"/>
  <c r="C37" i="22"/>
  <c r="C38" i="22"/>
  <c r="C39" i="22"/>
  <c r="C40" i="22"/>
  <c r="C41" i="22"/>
  <c r="C42" i="22"/>
  <c r="C43" i="22"/>
  <c r="C44" i="22"/>
  <c r="C45" i="22"/>
  <c r="C46" i="22"/>
  <c r="C47" i="22"/>
  <c r="C48" i="22"/>
  <c r="C49" i="22"/>
  <c r="C50" i="22"/>
  <c r="C51" i="22"/>
  <c r="C52" i="22"/>
  <c r="C53" i="22"/>
  <c r="C54" i="22"/>
  <c r="C55" i="22"/>
  <c r="C56" i="22"/>
  <c r="C57" i="22"/>
  <c r="C58" i="22"/>
  <c r="C59" i="22"/>
  <c r="C60" i="22"/>
  <c r="C61" i="22"/>
  <c r="C62" i="22"/>
  <c r="C63" i="22"/>
  <c r="C64" i="22"/>
  <c r="C65" i="22"/>
  <c r="C66" i="22"/>
  <c r="C67" i="22"/>
  <c r="C68" i="22"/>
  <c r="C69" i="22"/>
  <c r="C70" i="22"/>
  <c r="C71" i="22"/>
  <c r="C72" i="22"/>
  <c r="C73" i="22"/>
  <c r="C74" i="22"/>
  <c r="C75" i="22"/>
  <c r="C76" i="22"/>
  <c r="C77" i="22"/>
  <c r="C78" i="22"/>
  <c r="C79" i="22"/>
  <c r="C80" i="22"/>
  <c r="C81" i="22"/>
  <c r="C82" i="22"/>
  <c r="C83" i="22"/>
  <c r="C84" i="22"/>
  <c r="C85" i="22"/>
  <c r="C86" i="22"/>
  <c r="C87" i="22"/>
  <c r="C88" i="22"/>
  <c r="C89" i="22"/>
  <c r="C90" i="22"/>
  <c r="C91" i="22"/>
  <c r="C92" i="22"/>
  <c r="C93" i="22"/>
  <c r="C94" i="22"/>
  <c r="C95" i="22"/>
  <c r="C96" i="22"/>
  <c r="C97" i="22"/>
  <c r="C98" i="22"/>
  <c r="C99" i="22"/>
  <c r="C100" i="22"/>
  <c r="C101" i="22"/>
  <c r="C102" i="22"/>
  <c r="C103" i="22"/>
  <c r="C104" i="22"/>
  <c r="C105" i="22"/>
  <c r="C106" i="22"/>
  <c r="C107" i="22"/>
  <c r="C108" i="22"/>
  <c r="C109" i="22"/>
  <c r="C110" i="22"/>
  <c r="C111" i="22"/>
  <c r="C112" i="22"/>
  <c r="C113" i="22"/>
  <c r="C5" i="22"/>
  <c r="C6" i="22"/>
  <c r="C4" i="22"/>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J2" i="1"/>
  <c r="L2" i="1" s="1"/>
  <c r="J3" i="1"/>
  <c r="L3" i="1" s="1"/>
  <c r="J4" i="1"/>
  <c r="L4" i="1" s="1"/>
  <c r="J5" i="1"/>
  <c r="L5" i="1" s="1"/>
  <c r="J6" i="1"/>
  <c r="L6" i="1" s="1"/>
  <c r="J7" i="1"/>
  <c r="L7" i="1" s="1"/>
  <c r="J8" i="1"/>
  <c r="L8" i="1" s="1"/>
  <c r="J9" i="1"/>
  <c r="L9" i="1" s="1"/>
  <c r="J10" i="1"/>
  <c r="L10" i="1" s="1"/>
  <c r="J11" i="1"/>
  <c r="L11" i="1" s="1"/>
  <c r="J12" i="1"/>
  <c r="L12" i="1" s="1"/>
  <c r="J13" i="1"/>
  <c r="L13" i="1" s="1"/>
  <c r="J14" i="1"/>
  <c r="L14" i="1" s="1"/>
  <c r="J15" i="1"/>
  <c r="L15" i="1" s="1"/>
  <c r="J16" i="1"/>
  <c r="L16" i="1" s="1"/>
  <c r="J17" i="1"/>
  <c r="L17" i="1" s="1"/>
  <c r="J18" i="1"/>
  <c r="L18" i="1" s="1"/>
  <c r="J19" i="1"/>
  <c r="L19" i="1" s="1"/>
  <c r="J20" i="1"/>
  <c r="L20" i="1" s="1"/>
  <c r="J21" i="1"/>
  <c r="L21" i="1" s="1"/>
  <c r="J22" i="1"/>
  <c r="L22" i="1" s="1"/>
  <c r="J23" i="1"/>
  <c r="L23" i="1" s="1"/>
  <c r="J24" i="1"/>
  <c r="L24" i="1" s="1"/>
  <c r="J25" i="1"/>
  <c r="L25" i="1" s="1"/>
  <c r="J26" i="1"/>
  <c r="L26" i="1" s="1"/>
  <c r="J27" i="1"/>
  <c r="L27" i="1" s="1"/>
  <c r="J28" i="1"/>
  <c r="L28" i="1" s="1"/>
  <c r="J29" i="1"/>
  <c r="L29" i="1" s="1"/>
  <c r="J30" i="1"/>
  <c r="L30" i="1" s="1"/>
  <c r="J31" i="1"/>
  <c r="L31" i="1" s="1"/>
  <c r="J32" i="1"/>
  <c r="L32" i="1" s="1"/>
  <c r="J33" i="1"/>
  <c r="L33" i="1" s="1"/>
  <c r="J34" i="1"/>
  <c r="L34" i="1" s="1"/>
  <c r="J35" i="1"/>
  <c r="L35" i="1" s="1"/>
  <c r="J36" i="1"/>
  <c r="L36" i="1" s="1"/>
  <c r="J37" i="1"/>
  <c r="L37" i="1" s="1"/>
  <c r="J38" i="1"/>
  <c r="L38" i="1" s="1"/>
  <c r="J39" i="1"/>
  <c r="L39" i="1" s="1"/>
  <c r="J40" i="1"/>
  <c r="L40" i="1" s="1"/>
  <c r="J41" i="1"/>
  <c r="L41" i="1" s="1"/>
  <c r="J42" i="1"/>
  <c r="L42" i="1" s="1"/>
  <c r="J43" i="1"/>
  <c r="L43" i="1" s="1"/>
  <c r="J44" i="1"/>
  <c r="L44" i="1" s="1"/>
  <c r="J45" i="1"/>
  <c r="L45" i="1" s="1"/>
  <c r="J46" i="1"/>
  <c r="L46" i="1" s="1"/>
  <c r="J47" i="1"/>
  <c r="L47" i="1" s="1"/>
  <c r="J48" i="1"/>
  <c r="L48" i="1" s="1"/>
  <c r="J49" i="1"/>
  <c r="L49" i="1" s="1"/>
  <c r="J50" i="1"/>
  <c r="L50" i="1" s="1"/>
  <c r="J51" i="1"/>
  <c r="L51" i="1" s="1"/>
  <c r="J52" i="1"/>
  <c r="L52" i="1" s="1"/>
  <c r="J53" i="1"/>
  <c r="L53" i="1" s="1"/>
  <c r="J54" i="1"/>
  <c r="L54" i="1" s="1"/>
  <c r="J55" i="1"/>
  <c r="L55" i="1" s="1"/>
  <c r="J56" i="1"/>
  <c r="L56" i="1" s="1"/>
  <c r="J57" i="1"/>
  <c r="L57" i="1" s="1"/>
  <c r="J58" i="1"/>
  <c r="L58" i="1" s="1"/>
  <c r="J59" i="1"/>
  <c r="L59" i="1" s="1"/>
  <c r="J60" i="1"/>
  <c r="L60" i="1" s="1"/>
  <c r="J61" i="1"/>
  <c r="L61" i="1" s="1"/>
  <c r="J62" i="1"/>
  <c r="L62" i="1" s="1"/>
  <c r="J63" i="1"/>
  <c r="L63" i="1" s="1"/>
  <c r="J64" i="1"/>
  <c r="L64" i="1" s="1"/>
  <c r="J65" i="1"/>
  <c r="L65" i="1" s="1"/>
  <c r="J66" i="1"/>
  <c r="L66" i="1" s="1"/>
  <c r="J67" i="1"/>
  <c r="L67" i="1" s="1"/>
  <c r="J68" i="1"/>
  <c r="L68" i="1" s="1"/>
  <c r="J69" i="1"/>
  <c r="L69" i="1" s="1"/>
  <c r="J70" i="1"/>
  <c r="L70" i="1" s="1"/>
  <c r="J71" i="1"/>
  <c r="L71" i="1" s="1"/>
  <c r="J72" i="1"/>
  <c r="L72" i="1" s="1"/>
  <c r="J73" i="1"/>
  <c r="L73" i="1" s="1"/>
  <c r="J74" i="1"/>
  <c r="L74" i="1" s="1"/>
  <c r="J75" i="1"/>
  <c r="L75" i="1" s="1"/>
  <c r="J76" i="1"/>
  <c r="L76" i="1" s="1"/>
  <c r="J77" i="1"/>
  <c r="L77" i="1" s="1"/>
  <c r="J78" i="1"/>
  <c r="L78" i="1" s="1"/>
  <c r="J79" i="1"/>
  <c r="L79" i="1" s="1"/>
  <c r="J80" i="1"/>
  <c r="L80" i="1" s="1"/>
  <c r="J81" i="1"/>
  <c r="L81" i="1" s="1"/>
  <c r="J82" i="1"/>
  <c r="L82" i="1" s="1"/>
  <c r="J83" i="1"/>
  <c r="L83" i="1" s="1"/>
  <c r="J84" i="1"/>
  <c r="L84" i="1" s="1"/>
  <c r="J85" i="1"/>
  <c r="L85" i="1" s="1"/>
  <c r="J86" i="1"/>
  <c r="L86" i="1" s="1"/>
  <c r="J87" i="1"/>
  <c r="L87" i="1" s="1"/>
  <c r="J88" i="1"/>
  <c r="L88" i="1" s="1"/>
  <c r="J89" i="1"/>
  <c r="L89" i="1" s="1"/>
  <c r="J90" i="1"/>
  <c r="L90" i="1" s="1"/>
  <c r="J91" i="1"/>
  <c r="L91" i="1" s="1"/>
  <c r="J92" i="1"/>
  <c r="L92" i="1" s="1"/>
  <c r="J93" i="1"/>
  <c r="L93" i="1" s="1"/>
  <c r="J94" i="1"/>
  <c r="L94" i="1" s="1"/>
  <c r="J95" i="1"/>
  <c r="L95" i="1" s="1"/>
  <c r="J96" i="1"/>
  <c r="L96" i="1" s="1"/>
  <c r="J97" i="1"/>
  <c r="L97" i="1" s="1"/>
  <c r="J98" i="1"/>
  <c r="L98" i="1" s="1"/>
  <c r="J99" i="1"/>
  <c r="L99" i="1" s="1"/>
  <c r="J100" i="1"/>
  <c r="L100" i="1" s="1"/>
  <c r="J101" i="1"/>
  <c r="L101" i="1" s="1"/>
  <c r="J102" i="1"/>
  <c r="L102" i="1" s="1"/>
  <c r="J103" i="1"/>
  <c r="L103" i="1" s="1"/>
  <c r="J104" i="1"/>
  <c r="L104" i="1" s="1"/>
  <c r="J105" i="1"/>
  <c r="L105" i="1" s="1"/>
  <c r="J106" i="1"/>
  <c r="L106" i="1" s="1"/>
  <c r="J107" i="1"/>
  <c r="L107" i="1" s="1"/>
  <c r="J108" i="1"/>
  <c r="L108" i="1" s="1"/>
  <c r="J109" i="1"/>
  <c r="L109" i="1" s="1"/>
  <c r="J110" i="1"/>
  <c r="L110" i="1" s="1"/>
  <c r="J111" i="1"/>
  <c r="L111" i="1" s="1"/>
  <c r="J112" i="1"/>
  <c r="L112" i="1" s="1"/>
  <c r="J113" i="1"/>
  <c r="L113" i="1" s="1"/>
  <c r="J114" i="1"/>
  <c r="L114" i="1" s="1"/>
  <c r="J115" i="1"/>
  <c r="L115" i="1" s="1"/>
  <c r="J116" i="1"/>
  <c r="L116" i="1" s="1"/>
  <c r="J117" i="1"/>
  <c r="L117" i="1" s="1"/>
  <c r="J118" i="1"/>
  <c r="L118" i="1" s="1"/>
  <c r="J119" i="1"/>
  <c r="L119" i="1" s="1"/>
  <c r="J120" i="1"/>
  <c r="L120" i="1" s="1"/>
  <c r="J121" i="1"/>
  <c r="L121" i="1" s="1"/>
  <c r="J122" i="1"/>
  <c r="L122" i="1" s="1"/>
  <c r="J123" i="1"/>
  <c r="L123" i="1" s="1"/>
  <c r="J124" i="1"/>
  <c r="L124" i="1" s="1"/>
  <c r="J125" i="1"/>
  <c r="L125" i="1" s="1"/>
  <c r="J126" i="1"/>
  <c r="L126" i="1" s="1"/>
  <c r="J127" i="1"/>
  <c r="L127" i="1" s="1"/>
  <c r="J128" i="1"/>
  <c r="L128" i="1" s="1"/>
  <c r="J129" i="1"/>
  <c r="L129" i="1" s="1"/>
  <c r="J130" i="1"/>
  <c r="L130" i="1" s="1"/>
  <c r="J131" i="1"/>
  <c r="L131" i="1" s="1"/>
  <c r="J132" i="1"/>
  <c r="L132" i="1" s="1"/>
  <c r="J133" i="1"/>
  <c r="L133" i="1" s="1"/>
  <c r="J134" i="1"/>
  <c r="L134" i="1" s="1"/>
  <c r="J135" i="1"/>
  <c r="L135" i="1" s="1"/>
  <c r="J136" i="1"/>
  <c r="L136" i="1" s="1"/>
  <c r="J137" i="1"/>
  <c r="L137" i="1" s="1"/>
  <c r="J138" i="1"/>
  <c r="L138" i="1" s="1"/>
  <c r="J139" i="1"/>
  <c r="L139" i="1" s="1"/>
  <c r="J140" i="1"/>
  <c r="L140" i="1" s="1"/>
  <c r="J141" i="1"/>
  <c r="L141" i="1" s="1"/>
  <c r="J142" i="1"/>
  <c r="L142" i="1" s="1"/>
  <c r="J143" i="1"/>
  <c r="L143" i="1" s="1"/>
  <c r="J144" i="1"/>
  <c r="L144" i="1" s="1"/>
  <c r="J145" i="1"/>
  <c r="L145" i="1" s="1"/>
  <c r="J146" i="1"/>
  <c r="L146" i="1" s="1"/>
  <c r="J147" i="1"/>
  <c r="L147" i="1" s="1"/>
  <c r="J148" i="1"/>
  <c r="L148" i="1" s="1"/>
  <c r="J149" i="1"/>
  <c r="L149" i="1" s="1"/>
  <c r="J150" i="1"/>
  <c r="L150" i="1" s="1"/>
  <c r="J151" i="1"/>
  <c r="L151" i="1" s="1"/>
  <c r="J152" i="1"/>
  <c r="L152" i="1" s="1"/>
  <c r="J153" i="1"/>
  <c r="L153" i="1" s="1"/>
  <c r="J154" i="1"/>
  <c r="L154" i="1" s="1"/>
  <c r="J155" i="1"/>
  <c r="L155" i="1" s="1"/>
  <c r="J156" i="1"/>
  <c r="L156" i="1" s="1"/>
  <c r="J157" i="1"/>
  <c r="L157" i="1" s="1"/>
  <c r="J158" i="1"/>
  <c r="L158" i="1" s="1"/>
  <c r="J159" i="1"/>
  <c r="L159" i="1" s="1"/>
  <c r="J160" i="1"/>
  <c r="L160" i="1" s="1"/>
  <c r="J161" i="1"/>
  <c r="L161" i="1" s="1"/>
  <c r="J162" i="1"/>
  <c r="L162" i="1" s="1"/>
  <c r="J163" i="1"/>
  <c r="L163" i="1" s="1"/>
  <c r="J164" i="1"/>
  <c r="L164" i="1" s="1"/>
  <c r="J165" i="1"/>
  <c r="L165" i="1" s="1"/>
  <c r="J166" i="1"/>
  <c r="L166" i="1" s="1"/>
  <c r="J167" i="1"/>
  <c r="L167" i="1" s="1"/>
  <c r="J168" i="1"/>
  <c r="L168" i="1" s="1"/>
  <c r="J169" i="1"/>
  <c r="L169" i="1" s="1"/>
  <c r="J170" i="1"/>
  <c r="L170" i="1" s="1"/>
  <c r="J171" i="1"/>
  <c r="L171" i="1" s="1"/>
  <c r="J172" i="1"/>
  <c r="L172" i="1" s="1"/>
  <c r="J173" i="1"/>
  <c r="L173" i="1" s="1"/>
  <c r="J174" i="1"/>
  <c r="L174" i="1" s="1"/>
  <c r="J175" i="1"/>
  <c r="L175" i="1" s="1"/>
  <c r="J176" i="1"/>
  <c r="L176" i="1" s="1"/>
  <c r="J177" i="1"/>
  <c r="L177" i="1" s="1"/>
  <c r="J178" i="1"/>
  <c r="L178" i="1" s="1"/>
  <c r="J179" i="1"/>
  <c r="L179" i="1" s="1"/>
  <c r="J180" i="1"/>
  <c r="L180" i="1" s="1"/>
  <c r="J181" i="1"/>
  <c r="L181" i="1" s="1"/>
  <c r="J182" i="1"/>
  <c r="L182" i="1" s="1"/>
  <c r="J183" i="1"/>
  <c r="L183" i="1" s="1"/>
  <c r="J184" i="1"/>
  <c r="L184" i="1" s="1"/>
  <c r="J185" i="1"/>
  <c r="L185" i="1" s="1"/>
  <c r="J186" i="1"/>
  <c r="L186" i="1" s="1"/>
  <c r="J187" i="1"/>
  <c r="L187" i="1" s="1"/>
  <c r="J188" i="1"/>
  <c r="L188" i="1" s="1"/>
  <c r="J189" i="1"/>
  <c r="L189" i="1" s="1"/>
  <c r="J190" i="1"/>
  <c r="L190" i="1" s="1"/>
  <c r="J191" i="1"/>
  <c r="L191" i="1" s="1"/>
  <c r="J192" i="1"/>
  <c r="L192" i="1" s="1"/>
  <c r="J193" i="1"/>
  <c r="L193" i="1" s="1"/>
  <c r="J194" i="1"/>
  <c r="L194" i="1" s="1"/>
  <c r="J195" i="1"/>
  <c r="L195" i="1" s="1"/>
  <c r="J196" i="1"/>
  <c r="L196" i="1" s="1"/>
  <c r="J197" i="1"/>
  <c r="L197" i="1" s="1"/>
  <c r="J198" i="1"/>
  <c r="L198" i="1" s="1"/>
  <c r="J199" i="1"/>
  <c r="L199" i="1" s="1"/>
  <c r="J200" i="1"/>
  <c r="L200" i="1" s="1"/>
  <c r="J201" i="1"/>
  <c r="L201" i="1" s="1"/>
  <c r="J202" i="1"/>
  <c r="L202" i="1" s="1"/>
  <c r="J203" i="1"/>
  <c r="L203" i="1" s="1"/>
  <c r="J204" i="1"/>
  <c r="L204" i="1" s="1"/>
  <c r="J205" i="1"/>
  <c r="L205" i="1" s="1"/>
  <c r="J206" i="1"/>
  <c r="L206" i="1" s="1"/>
  <c r="J207" i="1"/>
  <c r="L207" i="1" s="1"/>
  <c r="J208" i="1"/>
  <c r="L208" i="1" s="1"/>
  <c r="J209" i="1"/>
  <c r="L209" i="1" s="1"/>
  <c r="J210" i="1"/>
  <c r="L210" i="1" s="1"/>
  <c r="J211" i="1"/>
  <c r="L211" i="1" s="1"/>
  <c r="J212" i="1"/>
  <c r="L212" i="1" s="1"/>
  <c r="J213" i="1"/>
  <c r="L213" i="1" s="1"/>
  <c r="J214" i="1"/>
  <c r="L214" i="1" s="1"/>
  <c r="J215" i="1"/>
  <c r="L215" i="1" s="1"/>
  <c r="J216" i="1"/>
  <c r="L216" i="1" s="1"/>
  <c r="J217" i="1"/>
  <c r="L217" i="1" s="1"/>
  <c r="J218" i="1"/>
  <c r="L218" i="1" s="1"/>
  <c r="J219" i="1"/>
  <c r="L219" i="1" s="1"/>
  <c r="J220" i="1"/>
  <c r="L220" i="1" s="1"/>
  <c r="J221" i="1"/>
  <c r="L221" i="1" s="1"/>
  <c r="J222" i="1"/>
  <c r="L222" i="1" s="1"/>
  <c r="J223" i="1"/>
  <c r="L223" i="1" s="1"/>
  <c r="J224" i="1"/>
  <c r="L224" i="1" s="1"/>
  <c r="J225" i="1"/>
  <c r="L225" i="1" s="1"/>
  <c r="J226" i="1"/>
  <c r="L226" i="1" s="1"/>
  <c r="J227" i="1"/>
  <c r="L227" i="1" s="1"/>
  <c r="J228" i="1"/>
  <c r="L228" i="1" s="1"/>
  <c r="J229" i="1"/>
  <c r="L229" i="1" s="1"/>
  <c r="J230" i="1"/>
  <c r="L230" i="1" s="1"/>
  <c r="J231" i="1"/>
  <c r="L231" i="1" s="1"/>
  <c r="J232" i="1"/>
  <c r="L232" i="1" s="1"/>
  <c r="J233" i="1"/>
  <c r="L233" i="1" s="1"/>
  <c r="J234" i="1"/>
  <c r="L234" i="1" s="1"/>
  <c r="J235" i="1"/>
  <c r="L235" i="1" s="1"/>
  <c r="J236" i="1"/>
  <c r="L236" i="1" s="1"/>
  <c r="J237" i="1"/>
  <c r="L237" i="1" s="1"/>
  <c r="J238" i="1"/>
  <c r="L238" i="1" s="1"/>
  <c r="J239" i="1"/>
  <c r="L239" i="1" s="1"/>
  <c r="J240" i="1"/>
  <c r="L240" i="1" s="1"/>
  <c r="J241" i="1"/>
  <c r="L241" i="1" s="1"/>
  <c r="J242" i="1"/>
  <c r="L242" i="1" s="1"/>
  <c r="J243" i="1"/>
  <c r="L243" i="1" s="1"/>
  <c r="J244" i="1"/>
  <c r="L244" i="1" s="1"/>
  <c r="J245" i="1"/>
  <c r="L245" i="1" s="1"/>
  <c r="J246" i="1"/>
  <c r="L246" i="1" s="1"/>
  <c r="J247" i="1"/>
  <c r="L247" i="1" s="1"/>
  <c r="J248" i="1"/>
  <c r="L248" i="1" s="1"/>
  <c r="J249" i="1"/>
  <c r="L249" i="1" s="1"/>
  <c r="J250" i="1"/>
  <c r="L250" i="1" s="1"/>
  <c r="J251" i="1"/>
  <c r="L251" i="1" s="1"/>
  <c r="J252" i="1"/>
  <c r="L252" i="1" s="1"/>
  <c r="J253" i="1"/>
  <c r="L253" i="1" s="1"/>
  <c r="J254" i="1"/>
  <c r="L254" i="1" s="1"/>
  <c r="J255" i="1"/>
  <c r="L255" i="1" s="1"/>
  <c r="J256" i="1"/>
  <c r="L256" i="1" s="1"/>
  <c r="J257" i="1"/>
  <c r="L257" i="1" s="1"/>
  <c r="J258" i="1"/>
  <c r="L258" i="1" s="1"/>
  <c r="J259" i="1"/>
  <c r="L259" i="1" s="1"/>
  <c r="J260" i="1"/>
  <c r="L260" i="1" s="1"/>
  <c r="J261" i="1"/>
  <c r="L261" i="1" s="1"/>
  <c r="J262" i="1"/>
  <c r="L262" i="1" s="1"/>
  <c r="J263" i="1"/>
  <c r="L263" i="1" s="1"/>
  <c r="J264" i="1"/>
  <c r="L264" i="1" s="1"/>
  <c r="J265" i="1"/>
  <c r="L265" i="1" s="1"/>
  <c r="J266" i="1"/>
  <c r="L266" i="1" s="1"/>
  <c r="J267" i="1"/>
  <c r="L267" i="1" s="1"/>
  <c r="J268" i="1"/>
  <c r="L268" i="1" s="1"/>
  <c r="J269" i="1"/>
  <c r="L269" i="1" s="1"/>
  <c r="J270" i="1"/>
  <c r="L270" i="1" s="1"/>
  <c r="J271" i="1"/>
  <c r="L271" i="1" s="1"/>
  <c r="J272" i="1"/>
  <c r="L272" i="1" s="1"/>
  <c r="J273" i="1"/>
  <c r="L273" i="1" s="1"/>
  <c r="J274" i="1"/>
  <c r="L274" i="1" s="1"/>
  <c r="J275" i="1"/>
  <c r="L275" i="1" s="1"/>
  <c r="J276" i="1"/>
  <c r="L276" i="1" s="1"/>
  <c r="J277" i="1"/>
  <c r="L277" i="1" s="1"/>
  <c r="J278" i="1"/>
  <c r="L278" i="1" s="1"/>
  <c r="J279" i="1"/>
  <c r="L279" i="1" s="1"/>
  <c r="J280" i="1"/>
  <c r="L280" i="1" s="1"/>
  <c r="J281" i="1"/>
  <c r="L281" i="1" s="1"/>
  <c r="J282" i="1"/>
  <c r="L282" i="1" s="1"/>
  <c r="J283" i="1"/>
  <c r="L283" i="1" s="1"/>
  <c r="J284" i="1"/>
  <c r="L284" i="1" s="1"/>
  <c r="J285" i="1"/>
  <c r="L285" i="1" s="1"/>
  <c r="J286" i="1"/>
  <c r="L286" i="1" s="1"/>
  <c r="J287" i="1"/>
  <c r="L287" i="1" s="1"/>
  <c r="J288" i="1"/>
  <c r="L288" i="1" s="1"/>
  <c r="J289" i="1"/>
  <c r="L289" i="1" s="1"/>
  <c r="J290" i="1"/>
  <c r="L290" i="1" s="1"/>
  <c r="J291" i="1"/>
  <c r="L291" i="1" s="1"/>
  <c r="J292" i="1"/>
  <c r="L292" i="1" s="1"/>
  <c r="J293" i="1"/>
  <c r="L293" i="1" s="1"/>
  <c r="J294" i="1"/>
  <c r="L294" i="1" s="1"/>
  <c r="J295" i="1"/>
  <c r="L295" i="1" s="1"/>
  <c r="J296" i="1"/>
  <c r="L296" i="1" s="1"/>
  <c r="J297" i="1"/>
  <c r="L297" i="1" s="1"/>
  <c r="J298" i="1"/>
  <c r="L298" i="1" s="1"/>
  <c r="J299" i="1"/>
  <c r="L299" i="1" s="1"/>
  <c r="J300" i="1"/>
  <c r="L300" i="1" s="1"/>
  <c r="J301" i="1"/>
  <c r="L301" i="1" s="1"/>
  <c r="J302" i="1"/>
  <c r="L302" i="1" s="1"/>
  <c r="J303" i="1"/>
  <c r="L303" i="1" s="1"/>
  <c r="J304" i="1"/>
  <c r="L304" i="1" s="1"/>
  <c r="J305" i="1"/>
  <c r="L305" i="1" s="1"/>
  <c r="J306" i="1"/>
  <c r="L306" i="1" s="1"/>
  <c r="J307" i="1"/>
  <c r="L307" i="1" s="1"/>
  <c r="J308" i="1"/>
  <c r="L308" i="1" s="1"/>
  <c r="J309" i="1"/>
  <c r="L309" i="1" s="1"/>
  <c r="J310" i="1"/>
  <c r="L310" i="1" s="1"/>
  <c r="J311" i="1"/>
  <c r="L311" i="1" s="1"/>
  <c r="J312" i="1"/>
  <c r="L312" i="1" s="1"/>
  <c r="J313" i="1"/>
  <c r="L313" i="1" s="1"/>
  <c r="J314" i="1"/>
  <c r="L314" i="1" s="1"/>
  <c r="J315" i="1"/>
  <c r="L315" i="1" s="1"/>
  <c r="J316" i="1"/>
  <c r="L316" i="1" s="1"/>
  <c r="J317" i="1"/>
  <c r="L317" i="1" s="1"/>
  <c r="J318" i="1"/>
  <c r="L318" i="1" s="1"/>
  <c r="J319" i="1"/>
  <c r="L319" i="1" s="1"/>
  <c r="J320" i="1"/>
  <c r="L320" i="1" s="1"/>
  <c r="J321" i="1"/>
  <c r="L321" i="1" s="1"/>
  <c r="J322" i="1"/>
  <c r="L322" i="1" s="1"/>
  <c r="J323" i="1"/>
  <c r="L323" i="1" s="1"/>
  <c r="J324" i="1"/>
  <c r="L324" i="1" s="1"/>
  <c r="J325" i="1"/>
  <c r="L325" i="1" s="1"/>
  <c r="J326" i="1"/>
  <c r="L326" i="1" s="1"/>
  <c r="J327" i="1"/>
  <c r="L327" i="1" s="1"/>
  <c r="J328" i="1"/>
  <c r="L328" i="1" s="1"/>
  <c r="J329" i="1"/>
  <c r="L329" i="1" s="1"/>
  <c r="J330" i="1"/>
  <c r="L330" i="1" s="1"/>
  <c r="J331" i="1"/>
  <c r="L331" i="1" s="1"/>
  <c r="J332" i="1"/>
  <c r="L332" i="1" s="1"/>
  <c r="J333" i="1"/>
  <c r="L333" i="1" s="1"/>
  <c r="J334" i="1"/>
  <c r="L334" i="1" s="1"/>
  <c r="J335" i="1"/>
  <c r="L335" i="1" s="1"/>
  <c r="J336" i="1"/>
  <c r="L336" i="1" s="1"/>
  <c r="J337" i="1"/>
  <c r="L337" i="1" s="1"/>
  <c r="J338" i="1"/>
  <c r="L338" i="1" s="1"/>
  <c r="J339" i="1"/>
  <c r="L339" i="1" s="1"/>
  <c r="J340" i="1"/>
  <c r="L340" i="1" s="1"/>
  <c r="J341" i="1"/>
  <c r="L341" i="1" s="1"/>
  <c r="J342" i="1"/>
  <c r="L342" i="1" s="1"/>
  <c r="J343" i="1"/>
  <c r="L343" i="1" s="1"/>
  <c r="J344" i="1"/>
  <c r="L344" i="1" s="1"/>
  <c r="J345" i="1"/>
  <c r="L345" i="1" s="1"/>
  <c r="J346" i="1"/>
  <c r="L346" i="1" s="1"/>
  <c r="J347" i="1"/>
  <c r="L347" i="1" s="1"/>
  <c r="J348" i="1"/>
  <c r="L348" i="1" s="1"/>
  <c r="J349" i="1"/>
  <c r="L349" i="1" s="1"/>
  <c r="J350" i="1"/>
  <c r="L350" i="1" s="1"/>
  <c r="J351" i="1"/>
  <c r="L351" i="1" s="1"/>
  <c r="J352" i="1"/>
  <c r="L352" i="1" s="1"/>
  <c r="J353" i="1"/>
  <c r="L353" i="1" s="1"/>
  <c r="J354" i="1"/>
  <c r="L354" i="1" s="1"/>
  <c r="J355" i="1"/>
  <c r="L355" i="1" s="1"/>
  <c r="J356" i="1"/>
  <c r="L356" i="1" s="1"/>
  <c r="J357" i="1"/>
  <c r="L357" i="1" s="1"/>
  <c r="J358" i="1"/>
  <c r="L358" i="1" s="1"/>
  <c r="J359" i="1"/>
  <c r="L359" i="1" s="1"/>
  <c r="J360" i="1"/>
  <c r="L360" i="1" s="1"/>
  <c r="J361" i="1"/>
  <c r="L361" i="1" s="1"/>
  <c r="J362" i="1"/>
  <c r="L362" i="1" s="1"/>
  <c r="J363" i="1"/>
  <c r="L363" i="1" s="1"/>
  <c r="J364" i="1"/>
  <c r="L364" i="1" s="1"/>
  <c r="J365" i="1"/>
  <c r="L365" i="1" s="1"/>
  <c r="J366" i="1"/>
  <c r="L366" i="1" s="1"/>
  <c r="J367" i="1"/>
  <c r="L367" i="1" s="1"/>
  <c r="J368" i="1"/>
  <c r="L368" i="1" s="1"/>
  <c r="J369" i="1"/>
  <c r="L369" i="1" s="1"/>
  <c r="J370" i="1"/>
  <c r="L370" i="1" s="1"/>
  <c r="J371" i="1"/>
  <c r="L371" i="1" s="1"/>
  <c r="J372" i="1"/>
  <c r="L372" i="1" s="1"/>
  <c r="J373" i="1"/>
  <c r="L373" i="1" s="1"/>
  <c r="J374" i="1"/>
  <c r="L374" i="1" s="1"/>
  <c r="J375" i="1"/>
  <c r="L375" i="1" s="1"/>
  <c r="J376" i="1"/>
  <c r="L376" i="1" s="1"/>
  <c r="J377" i="1"/>
  <c r="L377" i="1" s="1"/>
  <c r="J378" i="1"/>
  <c r="L378" i="1" s="1"/>
  <c r="J379" i="1"/>
  <c r="L379" i="1" s="1"/>
  <c r="J380" i="1"/>
  <c r="L380" i="1" s="1"/>
  <c r="J381" i="1"/>
  <c r="L381" i="1" s="1"/>
  <c r="J382" i="1"/>
  <c r="L382" i="1" s="1"/>
  <c r="J383" i="1"/>
  <c r="L383" i="1" s="1"/>
  <c r="J384" i="1"/>
  <c r="L384" i="1" s="1"/>
  <c r="J385" i="1"/>
  <c r="L385" i="1" s="1"/>
  <c r="J386" i="1"/>
  <c r="L386" i="1" s="1"/>
  <c r="J387" i="1"/>
  <c r="L387" i="1" s="1"/>
  <c r="J388" i="1"/>
  <c r="L388" i="1" s="1"/>
  <c r="J389" i="1"/>
  <c r="L389" i="1" s="1"/>
  <c r="J390" i="1"/>
  <c r="L390" i="1" s="1"/>
  <c r="J391" i="1"/>
  <c r="L391" i="1" s="1"/>
  <c r="J392" i="1"/>
  <c r="L392" i="1" s="1"/>
  <c r="J393" i="1"/>
  <c r="L393" i="1" s="1"/>
  <c r="J394" i="1"/>
  <c r="L394" i="1" s="1"/>
  <c r="J395" i="1"/>
  <c r="L395" i="1" s="1"/>
  <c r="J396" i="1"/>
  <c r="L396" i="1" s="1"/>
  <c r="J397" i="1"/>
  <c r="L397" i="1" s="1"/>
  <c r="J398" i="1"/>
  <c r="L398" i="1" s="1"/>
  <c r="J399" i="1"/>
  <c r="L399" i="1" s="1"/>
  <c r="J400" i="1"/>
  <c r="L400" i="1" s="1"/>
  <c r="J401" i="1"/>
  <c r="L401" i="1" s="1"/>
  <c r="J402" i="1"/>
  <c r="L402" i="1" s="1"/>
  <c r="J403" i="1"/>
  <c r="L403" i="1" s="1"/>
  <c r="J404" i="1"/>
  <c r="L404" i="1" s="1"/>
  <c r="J405" i="1"/>
  <c r="L405" i="1" s="1"/>
  <c r="J406" i="1"/>
  <c r="L406" i="1" s="1"/>
  <c r="J407" i="1"/>
  <c r="L407" i="1" s="1"/>
  <c r="J408" i="1"/>
  <c r="L408" i="1" s="1"/>
  <c r="J409" i="1"/>
  <c r="L409" i="1" s="1"/>
  <c r="J410" i="1"/>
  <c r="L410" i="1" s="1"/>
  <c r="J411" i="1"/>
  <c r="L411" i="1" s="1"/>
  <c r="J412" i="1"/>
  <c r="L412" i="1" s="1"/>
  <c r="J413" i="1"/>
  <c r="L413" i="1" s="1"/>
  <c r="J414" i="1"/>
  <c r="L414" i="1" s="1"/>
  <c r="J415" i="1"/>
  <c r="L415" i="1" s="1"/>
  <c r="J416" i="1"/>
  <c r="L416" i="1" s="1"/>
  <c r="J417" i="1"/>
  <c r="L417" i="1" s="1"/>
  <c r="J418" i="1"/>
  <c r="L418" i="1" s="1"/>
  <c r="J419" i="1"/>
  <c r="L419" i="1" s="1"/>
  <c r="J420" i="1"/>
  <c r="L420" i="1" s="1"/>
  <c r="J421" i="1"/>
  <c r="L421" i="1" s="1"/>
  <c r="J422" i="1"/>
  <c r="L422" i="1" s="1"/>
  <c r="J423" i="1"/>
  <c r="L423" i="1" s="1"/>
  <c r="J424" i="1"/>
  <c r="L424" i="1" s="1"/>
  <c r="J425" i="1"/>
  <c r="L425" i="1" s="1"/>
  <c r="J426" i="1"/>
  <c r="L426" i="1" s="1"/>
  <c r="J427" i="1"/>
  <c r="L427" i="1" s="1"/>
  <c r="J428" i="1"/>
  <c r="L428" i="1" s="1"/>
  <c r="J429" i="1"/>
  <c r="L429" i="1" s="1"/>
  <c r="J430" i="1"/>
  <c r="L430" i="1" s="1"/>
  <c r="J431" i="1"/>
  <c r="L431" i="1" s="1"/>
  <c r="J432" i="1"/>
  <c r="L432" i="1" s="1"/>
  <c r="J433" i="1"/>
  <c r="L433" i="1" s="1"/>
  <c r="J434" i="1"/>
  <c r="L434" i="1" s="1"/>
  <c r="J435" i="1"/>
  <c r="L435" i="1" s="1"/>
  <c r="J436" i="1"/>
  <c r="L436" i="1" s="1"/>
  <c r="J437" i="1"/>
  <c r="L437" i="1" s="1"/>
  <c r="J438" i="1"/>
  <c r="L438" i="1" s="1"/>
  <c r="J439" i="1"/>
  <c r="L439" i="1" s="1"/>
  <c r="J440" i="1"/>
  <c r="L440" i="1" s="1"/>
  <c r="J441" i="1"/>
  <c r="L441" i="1" s="1"/>
  <c r="J442" i="1"/>
  <c r="L442" i="1" s="1"/>
  <c r="J443" i="1"/>
  <c r="L443" i="1" s="1"/>
  <c r="J444" i="1"/>
  <c r="L444" i="1" s="1"/>
  <c r="J445" i="1"/>
  <c r="L445" i="1" s="1"/>
  <c r="J446" i="1"/>
  <c r="L446" i="1" s="1"/>
  <c r="J447" i="1"/>
  <c r="L447" i="1" s="1"/>
  <c r="J448" i="1"/>
  <c r="L448" i="1" s="1"/>
  <c r="J449" i="1"/>
  <c r="L449" i="1" s="1"/>
  <c r="J450" i="1"/>
  <c r="L450" i="1" s="1"/>
  <c r="J451" i="1"/>
  <c r="L451" i="1" s="1"/>
  <c r="J452" i="1"/>
  <c r="L452" i="1" s="1"/>
  <c r="J453" i="1"/>
  <c r="L453" i="1" s="1"/>
  <c r="J454" i="1"/>
  <c r="L454" i="1" s="1"/>
  <c r="J455" i="1"/>
  <c r="L455" i="1" s="1"/>
  <c r="J456" i="1"/>
  <c r="L456" i="1" s="1"/>
  <c r="J457" i="1"/>
  <c r="L457" i="1" s="1"/>
  <c r="J458" i="1"/>
  <c r="L458" i="1" s="1"/>
  <c r="J459" i="1"/>
  <c r="L459" i="1" s="1"/>
  <c r="J460" i="1"/>
  <c r="L460" i="1" s="1"/>
  <c r="J461" i="1"/>
  <c r="L461" i="1" s="1"/>
  <c r="J462" i="1"/>
  <c r="L462" i="1" s="1"/>
  <c r="J463" i="1"/>
  <c r="L463" i="1" s="1"/>
  <c r="J464" i="1"/>
  <c r="L464" i="1" s="1"/>
  <c r="J465" i="1"/>
  <c r="L465" i="1" s="1"/>
  <c r="J466" i="1"/>
  <c r="L466" i="1" s="1"/>
  <c r="J467" i="1"/>
  <c r="L467" i="1" s="1"/>
  <c r="J468" i="1"/>
  <c r="L468" i="1" s="1"/>
  <c r="J469" i="1"/>
  <c r="L469" i="1" s="1"/>
  <c r="J470" i="1"/>
  <c r="L470" i="1" s="1"/>
  <c r="J471" i="1"/>
  <c r="L471" i="1" s="1"/>
  <c r="J472" i="1"/>
  <c r="L472" i="1" s="1"/>
  <c r="J473" i="1"/>
  <c r="L473" i="1" s="1"/>
  <c r="J474" i="1"/>
  <c r="L474" i="1" s="1"/>
  <c r="J475" i="1"/>
  <c r="L475" i="1" s="1"/>
  <c r="J476" i="1"/>
  <c r="L476" i="1" s="1"/>
  <c r="J477" i="1"/>
  <c r="L477" i="1" s="1"/>
  <c r="J478" i="1"/>
  <c r="L478" i="1" s="1"/>
  <c r="J479" i="1"/>
  <c r="L479" i="1" s="1"/>
  <c r="J480" i="1"/>
  <c r="L480" i="1" s="1"/>
  <c r="J481" i="1"/>
  <c r="L481" i="1" s="1"/>
  <c r="J482" i="1"/>
  <c r="L482" i="1" s="1"/>
  <c r="J483" i="1"/>
  <c r="L483" i="1" s="1"/>
  <c r="J484" i="1"/>
  <c r="L484" i="1" s="1"/>
  <c r="J485" i="1"/>
  <c r="L485" i="1" s="1"/>
  <c r="J486" i="1"/>
  <c r="L486" i="1" s="1"/>
  <c r="J487" i="1"/>
  <c r="L487" i="1" s="1"/>
  <c r="J488" i="1"/>
  <c r="L488" i="1" s="1"/>
  <c r="J489" i="1"/>
  <c r="L489" i="1" s="1"/>
  <c r="J490" i="1"/>
  <c r="L490" i="1" s="1"/>
  <c r="J491" i="1"/>
  <c r="L491" i="1" s="1"/>
  <c r="J492" i="1"/>
  <c r="L492" i="1" s="1"/>
  <c r="J493" i="1"/>
  <c r="L493" i="1" s="1"/>
  <c r="J494" i="1"/>
  <c r="L494" i="1" s="1"/>
  <c r="J495" i="1"/>
  <c r="L495" i="1" s="1"/>
  <c r="J496" i="1"/>
  <c r="L496" i="1" s="1"/>
  <c r="J497" i="1"/>
  <c r="L497" i="1" s="1"/>
  <c r="J498" i="1"/>
  <c r="L498" i="1" s="1"/>
  <c r="J499" i="1"/>
  <c r="L499" i="1" s="1"/>
  <c r="J500" i="1"/>
  <c r="L500" i="1" s="1"/>
  <c r="J501" i="1"/>
  <c r="L501" i="1" s="1"/>
  <c r="J502" i="1"/>
  <c r="L502" i="1" s="1"/>
  <c r="J503" i="1"/>
  <c r="L503" i="1" s="1"/>
  <c r="J504" i="1"/>
  <c r="L504" i="1" s="1"/>
  <c r="J505" i="1"/>
  <c r="L505" i="1" s="1"/>
  <c r="J506" i="1"/>
  <c r="L506" i="1" s="1"/>
  <c r="J507" i="1"/>
  <c r="L507" i="1" s="1"/>
  <c r="J508" i="1"/>
  <c r="L508" i="1" s="1"/>
  <c r="J509" i="1"/>
  <c r="L509" i="1" s="1"/>
  <c r="J510" i="1"/>
  <c r="L510" i="1" s="1"/>
  <c r="J511" i="1"/>
  <c r="L511" i="1" s="1"/>
  <c r="J512" i="1"/>
  <c r="L512" i="1" s="1"/>
  <c r="J513" i="1"/>
  <c r="L513" i="1" s="1"/>
  <c r="J514" i="1"/>
  <c r="L514" i="1" s="1"/>
  <c r="J515" i="1"/>
  <c r="L515" i="1" s="1"/>
  <c r="J516" i="1"/>
  <c r="L516" i="1" s="1"/>
  <c r="J517" i="1"/>
  <c r="L517" i="1" s="1"/>
  <c r="J518" i="1"/>
  <c r="L518" i="1" s="1"/>
  <c r="J519" i="1"/>
  <c r="L519" i="1" s="1"/>
  <c r="J520" i="1"/>
  <c r="L520" i="1" s="1"/>
  <c r="J521" i="1"/>
  <c r="L521" i="1" s="1"/>
  <c r="J522" i="1"/>
  <c r="L522" i="1" s="1"/>
  <c r="J523" i="1"/>
  <c r="L523" i="1" s="1"/>
  <c r="J524" i="1"/>
  <c r="L524" i="1" s="1"/>
  <c r="J525" i="1"/>
  <c r="L525" i="1" s="1"/>
  <c r="J526" i="1"/>
  <c r="L526" i="1" s="1"/>
  <c r="J527" i="1"/>
  <c r="L527" i="1" s="1"/>
  <c r="J528" i="1"/>
  <c r="L528" i="1" s="1"/>
  <c r="J529" i="1"/>
  <c r="L529" i="1" s="1"/>
  <c r="J530" i="1"/>
  <c r="L530" i="1" s="1"/>
  <c r="J531" i="1"/>
  <c r="L531" i="1" s="1"/>
  <c r="J532" i="1"/>
  <c r="L532" i="1" s="1"/>
  <c r="J533" i="1"/>
  <c r="L533" i="1" s="1"/>
  <c r="J534" i="1"/>
  <c r="L534" i="1" s="1"/>
  <c r="J535" i="1"/>
  <c r="L535" i="1" s="1"/>
  <c r="J536" i="1"/>
  <c r="L536" i="1" s="1"/>
  <c r="J537" i="1"/>
  <c r="L537" i="1" s="1"/>
  <c r="J538" i="1"/>
  <c r="L538" i="1" s="1"/>
  <c r="J539" i="1"/>
  <c r="L539" i="1" s="1"/>
  <c r="J540" i="1"/>
  <c r="L540" i="1" s="1"/>
  <c r="J541" i="1"/>
  <c r="L541" i="1" s="1"/>
  <c r="J542" i="1"/>
  <c r="L542" i="1" s="1"/>
  <c r="J543" i="1"/>
  <c r="L543" i="1" s="1"/>
  <c r="J544" i="1"/>
  <c r="L544" i="1" s="1"/>
  <c r="J545" i="1"/>
  <c r="L545" i="1" s="1"/>
  <c r="J546" i="1"/>
  <c r="L546" i="1" s="1"/>
  <c r="J547" i="1"/>
  <c r="L547" i="1" s="1"/>
  <c r="J548" i="1"/>
  <c r="L548" i="1" s="1"/>
  <c r="J549" i="1"/>
  <c r="L549" i="1" s="1"/>
  <c r="J550" i="1"/>
  <c r="L550" i="1" s="1"/>
  <c r="J551" i="1"/>
  <c r="L551" i="1" s="1"/>
  <c r="J552" i="1"/>
  <c r="L552" i="1" s="1"/>
  <c r="J553" i="1"/>
  <c r="L553" i="1" s="1"/>
  <c r="J554" i="1"/>
  <c r="L554" i="1" s="1"/>
  <c r="J555" i="1"/>
  <c r="L555" i="1" s="1"/>
  <c r="J556" i="1"/>
  <c r="L556" i="1" s="1"/>
  <c r="J557" i="1"/>
  <c r="L557" i="1" s="1"/>
  <c r="J558" i="1"/>
  <c r="L558" i="1" s="1"/>
  <c r="J559" i="1"/>
  <c r="L559" i="1" s="1"/>
  <c r="J560" i="1"/>
  <c r="L560" i="1" s="1"/>
  <c r="J561" i="1"/>
  <c r="L561" i="1" s="1"/>
  <c r="J562" i="1"/>
  <c r="L562" i="1" s="1"/>
  <c r="J563" i="1"/>
  <c r="L563" i="1" s="1"/>
  <c r="J564" i="1"/>
  <c r="L564" i="1" s="1"/>
  <c r="J565" i="1"/>
  <c r="L565" i="1" s="1"/>
  <c r="J566" i="1"/>
  <c r="L566" i="1" s="1"/>
  <c r="J567" i="1"/>
  <c r="L567" i="1" s="1"/>
  <c r="J568" i="1"/>
  <c r="L568" i="1" s="1"/>
  <c r="J569" i="1"/>
  <c r="L569" i="1" s="1"/>
  <c r="J570" i="1"/>
  <c r="L570" i="1" s="1"/>
  <c r="J571" i="1"/>
  <c r="L571" i="1" s="1"/>
  <c r="J572" i="1"/>
  <c r="L572" i="1" s="1"/>
  <c r="J573" i="1"/>
  <c r="L573" i="1" s="1"/>
  <c r="J574" i="1"/>
  <c r="L574" i="1" s="1"/>
  <c r="J575" i="1"/>
  <c r="L575" i="1" s="1"/>
  <c r="J576" i="1"/>
  <c r="L576" i="1" s="1"/>
  <c r="J577" i="1"/>
  <c r="L577" i="1" s="1"/>
  <c r="J578" i="1"/>
  <c r="L578" i="1" s="1"/>
  <c r="J579" i="1"/>
  <c r="L579" i="1" s="1"/>
  <c r="J580" i="1"/>
  <c r="L580" i="1" s="1"/>
  <c r="J581" i="1"/>
  <c r="L581" i="1" s="1"/>
  <c r="J582" i="1"/>
  <c r="L582" i="1" s="1"/>
  <c r="J583" i="1"/>
  <c r="L583" i="1" s="1"/>
  <c r="J584" i="1"/>
  <c r="L584" i="1" s="1"/>
  <c r="J585" i="1"/>
  <c r="L585" i="1" s="1"/>
  <c r="J586" i="1"/>
  <c r="L586" i="1" s="1"/>
  <c r="J587" i="1"/>
  <c r="L587" i="1" s="1"/>
  <c r="J588" i="1"/>
  <c r="L588" i="1" s="1"/>
  <c r="J589" i="1"/>
  <c r="L589" i="1" s="1"/>
  <c r="J590" i="1"/>
  <c r="L590" i="1" s="1"/>
  <c r="J591" i="1"/>
  <c r="L591" i="1" s="1"/>
  <c r="J592" i="1"/>
  <c r="L592" i="1" s="1"/>
  <c r="J593" i="1"/>
  <c r="L593" i="1" s="1"/>
  <c r="J594" i="1"/>
  <c r="L594" i="1" s="1"/>
  <c r="J595" i="1"/>
  <c r="L595" i="1" s="1"/>
  <c r="J596" i="1"/>
  <c r="L596" i="1" s="1"/>
  <c r="J597" i="1"/>
  <c r="L597" i="1" s="1"/>
  <c r="J598" i="1"/>
  <c r="L598" i="1" s="1"/>
  <c r="J599" i="1"/>
  <c r="L599" i="1" s="1"/>
  <c r="J600" i="1"/>
  <c r="L600" i="1" s="1"/>
  <c r="J601" i="1"/>
  <c r="L601" i="1" s="1"/>
  <c r="J602" i="1"/>
  <c r="L602" i="1" s="1"/>
  <c r="J603" i="1"/>
  <c r="L603" i="1" s="1"/>
  <c r="J604" i="1"/>
  <c r="L604" i="1" s="1"/>
  <c r="J605" i="1"/>
  <c r="L605" i="1" s="1"/>
  <c r="J606" i="1"/>
  <c r="L606" i="1" s="1"/>
  <c r="J607" i="1"/>
  <c r="L607" i="1" s="1"/>
  <c r="J608" i="1"/>
  <c r="L608" i="1" s="1"/>
  <c r="J609" i="1"/>
  <c r="L609" i="1" s="1"/>
  <c r="J610" i="1"/>
  <c r="L610" i="1" s="1"/>
  <c r="J611" i="1"/>
  <c r="L611" i="1" s="1"/>
  <c r="J612" i="1"/>
  <c r="L612" i="1" s="1"/>
  <c r="J613" i="1"/>
  <c r="L613" i="1" s="1"/>
  <c r="J614" i="1"/>
  <c r="L614" i="1" s="1"/>
  <c r="J615" i="1"/>
  <c r="L615" i="1" s="1"/>
  <c r="J616" i="1"/>
  <c r="L616" i="1" s="1"/>
  <c r="J617" i="1"/>
  <c r="L617" i="1" s="1"/>
  <c r="J618" i="1"/>
  <c r="L618" i="1" s="1"/>
  <c r="J619" i="1"/>
  <c r="L619" i="1" s="1"/>
  <c r="J620" i="1"/>
  <c r="L620" i="1" s="1"/>
  <c r="J621" i="1"/>
  <c r="L621" i="1" s="1"/>
  <c r="J622" i="1"/>
  <c r="L622" i="1" s="1"/>
  <c r="J623" i="1"/>
  <c r="L623" i="1" s="1"/>
  <c r="J624" i="1"/>
  <c r="L624" i="1" s="1"/>
  <c r="J625" i="1"/>
  <c r="L625" i="1" s="1"/>
  <c r="J626" i="1"/>
  <c r="L626" i="1" s="1"/>
  <c r="J627" i="1"/>
  <c r="L627" i="1" s="1"/>
  <c r="J628" i="1"/>
  <c r="L628" i="1" s="1"/>
  <c r="J629" i="1"/>
  <c r="L629" i="1" s="1"/>
  <c r="J630" i="1"/>
  <c r="L630" i="1" s="1"/>
  <c r="J631" i="1"/>
  <c r="L631" i="1" s="1"/>
  <c r="J632" i="1"/>
  <c r="L632" i="1" s="1"/>
  <c r="J633" i="1"/>
  <c r="L633" i="1" s="1"/>
  <c r="J634" i="1"/>
  <c r="L634" i="1" s="1"/>
  <c r="J635" i="1"/>
  <c r="L635" i="1" s="1"/>
  <c r="J636" i="1"/>
  <c r="L636" i="1" s="1"/>
  <c r="J637" i="1"/>
  <c r="L637" i="1" s="1"/>
  <c r="J638" i="1"/>
  <c r="L638" i="1" s="1"/>
  <c r="J639" i="1"/>
  <c r="L639" i="1" s="1"/>
  <c r="J640" i="1"/>
  <c r="L640" i="1" s="1"/>
  <c r="J641" i="1"/>
  <c r="L641" i="1" s="1"/>
  <c r="J642" i="1"/>
  <c r="L642" i="1" s="1"/>
  <c r="J643" i="1"/>
  <c r="L643" i="1" s="1"/>
  <c r="J644" i="1"/>
  <c r="L644" i="1" s="1"/>
  <c r="J645" i="1"/>
  <c r="L645" i="1" s="1"/>
  <c r="J646" i="1"/>
  <c r="L646" i="1" s="1"/>
  <c r="J647" i="1"/>
  <c r="L647" i="1" s="1"/>
  <c r="J648" i="1"/>
  <c r="L648" i="1" s="1"/>
  <c r="J649" i="1"/>
  <c r="L649" i="1" s="1"/>
  <c r="J650" i="1"/>
  <c r="L650" i="1" s="1"/>
  <c r="J651" i="1"/>
  <c r="L651" i="1" s="1"/>
  <c r="J652" i="1"/>
  <c r="L652" i="1" s="1"/>
  <c r="J653" i="1"/>
  <c r="L653" i="1" s="1"/>
  <c r="J654" i="1"/>
  <c r="L654" i="1" s="1"/>
  <c r="J655" i="1"/>
  <c r="L655" i="1" s="1"/>
  <c r="J656" i="1"/>
  <c r="L656" i="1" s="1"/>
  <c r="J657" i="1"/>
  <c r="L657" i="1" s="1"/>
  <c r="J658" i="1"/>
  <c r="L658" i="1" s="1"/>
  <c r="J659" i="1"/>
  <c r="L659" i="1" s="1"/>
  <c r="J660" i="1"/>
  <c r="L660" i="1" s="1"/>
  <c r="J661" i="1"/>
  <c r="L661" i="1" s="1"/>
  <c r="J662" i="1"/>
  <c r="L662" i="1" s="1"/>
  <c r="J663" i="1"/>
  <c r="L663" i="1" s="1"/>
  <c r="J664" i="1"/>
  <c r="L664" i="1" s="1"/>
  <c r="J665" i="1"/>
  <c r="L665" i="1" s="1"/>
  <c r="J666" i="1"/>
  <c r="L666" i="1" s="1"/>
  <c r="J667" i="1"/>
  <c r="L667" i="1" s="1"/>
  <c r="J668" i="1"/>
  <c r="L668" i="1" s="1"/>
  <c r="J669" i="1"/>
  <c r="L669" i="1" s="1"/>
  <c r="J670" i="1"/>
  <c r="L670" i="1" s="1"/>
  <c r="J671" i="1"/>
  <c r="L671" i="1" s="1"/>
  <c r="J672" i="1"/>
  <c r="L672" i="1" s="1"/>
  <c r="J673" i="1"/>
  <c r="L673" i="1" s="1"/>
  <c r="J674" i="1"/>
  <c r="L674" i="1" s="1"/>
  <c r="J675" i="1"/>
  <c r="L675" i="1" s="1"/>
  <c r="J676" i="1"/>
  <c r="L676" i="1" s="1"/>
  <c r="J677" i="1"/>
  <c r="L677" i="1" s="1"/>
  <c r="J678" i="1"/>
  <c r="L678" i="1" s="1"/>
  <c r="J679" i="1"/>
  <c r="L679" i="1" s="1"/>
  <c r="J680" i="1"/>
  <c r="L680" i="1" s="1"/>
  <c r="J681" i="1"/>
  <c r="L681" i="1" s="1"/>
  <c r="J682" i="1"/>
  <c r="L682" i="1" s="1"/>
  <c r="J683" i="1"/>
  <c r="L683" i="1" s="1"/>
  <c r="J684" i="1"/>
  <c r="L684" i="1" s="1"/>
  <c r="J685" i="1"/>
  <c r="L685" i="1" s="1"/>
  <c r="J686" i="1"/>
  <c r="L686" i="1" s="1"/>
  <c r="J687" i="1"/>
  <c r="L687" i="1" s="1"/>
  <c r="J688" i="1"/>
  <c r="L688" i="1" s="1"/>
  <c r="J689" i="1"/>
  <c r="L689" i="1" s="1"/>
  <c r="J690" i="1"/>
  <c r="L690" i="1" s="1"/>
  <c r="J691" i="1"/>
  <c r="L691" i="1" s="1"/>
  <c r="J692" i="1"/>
  <c r="L692" i="1" s="1"/>
  <c r="J693" i="1"/>
  <c r="L693" i="1" s="1"/>
  <c r="J694" i="1"/>
  <c r="L694" i="1" s="1"/>
  <c r="J695" i="1"/>
  <c r="L695" i="1" s="1"/>
  <c r="J696" i="1"/>
  <c r="L696" i="1" s="1"/>
  <c r="J697" i="1"/>
  <c r="L697" i="1" s="1"/>
  <c r="J698" i="1"/>
  <c r="L698" i="1" s="1"/>
  <c r="J699" i="1"/>
  <c r="L699" i="1" s="1"/>
  <c r="J700" i="1"/>
  <c r="L700" i="1" s="1"/>
  <c r="J701" i="1"/>
  <c r="L701" i="1" s="1"/>
  <c r="J702" i="1"/>
  <c r="L702" i="1" s="1"/>
  <c r="J703" i="1"/>
  <c r="L703" i="1" s="1"/>
  <c r="J704" i="1"/>
  <c r="L704" i="1" s="1"/>
  <c r="J705" i="1"/>
  <c r="L705" i="1" s="1"/>
  <c r="J706" i="1"/>
  <c r="L706" i="1" s="1"/>
  <c r="J707" i="1"/>
  <c r="L707" i="1" s="1"/>
  <c r="J708" i="1"/>
  <c r="L708" i="1" s="1"/>
  <c r="J709" i="1"/>
  <c r="L709" i="1" s="1"/>
  <c r="J710" i="1"/>
  <c r="L710" i="1" s="1"/>
  <c r="J711" i="1"/>
  <c r="L711" i="1" s="1"/>
  <c r="J712" i="1"/>
  <c r="L712" i="1" s="1"/>
  <c r="J713" i="1"/>
  <c r="L713" i="1" s="1"/>
  <c r="J714" i="1"/>
  <c r="L714" i="1" s="1"/>
  <c r="J715" i="1"/>
  <c r="L715" i="1" s="1"/>
  <c r="J716" i="1"/>
  <c r="L716" i="1" s="1"/>
  <c r="J717" i="1"/>
  <c r="L717" i="1" s="1"/>
  <c r="J718" i="1"/>
  <c r="L718" i="1" s="1"/>
  <c r="J719" i="1"/>
  <c r="L719" i="1" s="1"/>
  <c r="J720" i="1"/>
  <c r="L720" i="1" s="1"/>
  <c r="J721" i="1"/>
  <c r="L721" i="1" s="1"/>
  <c r="J722" i="1"/>
  <c r="L722" i="1" s="1"/>
  <c r="J723" i="1"/>
  <c r="L723" i="1" s="1"/>
  <c r="J724" i="1"/>
  <c r="L724" i="1" s="1"/>
  <c r="J725" i="1"/>
  <c r="L725" i="1" s="1"/>
  <c r="J726" i="1"/>
  <c r="L726" i="1" s="1"/>
  <c r="J727" i="1"/>
  <c r="L727" i="1" s="1"/>
  <c r="J728" i="1"/>
  <c r="L728" i="1" s="1"/>
  <c r="J729" i="1"/>
  <c r="L729" i="1" s="1"/>
  <c r="J730" i="1"/>
  <c r="L730" i="1" s="1"/>
  <c r="J731" i="1"/>
  <c r="L731" i="1" s="1"/>
  <c r="J732" i="1"/>
  <c r="L732" i="1" s="1"/>
  <c r="J733" i="1"/>
  <c r="L733" i="1" s="1"/>
  <c r="J734" i="1"/>
  <c r="L734" i="1" s="1"/>
  <c r="J735" i="1"/>
  <c r="L735" i="1" s="1"/>
  <c r="J736" i="1"/>
  <c r="L736" i="1" s="1"/>
  <c r="J737" i="1"/>
  <c r="L737" i="1" s="1"/>
  <c r="J738" i="1"/>
  <c r="L738" i="1" s="1"/>
  <c r="J739" i="1"/>
  <c r="L739" i="1" s="1"/>
  <c r="J740" i="1"/>
  <c r="L740" i="1" s="1"/>
  <c r="J741" i="1"/>
  <c r="L741" i="1" s="1"/>
  <c r="J742" i="1"/>
  <c r="L742" i="1" s="1"/>
  <c r="J743" i="1"/>
  <c r="L743" i="1" s="1"/>
  <c r="J744" i="1"/>
  <c r="L744" i="1" s="1"/>
  <c r="J745" i="1"/>
  <c r="L745" i="1" s="1"/>
  <c r="J746" i="1"/>
  <c r="L746" i="1" s="1"/>
  <c r="J747" i="1"/>
  <c r="L747" i="1" s="1"/>
  <c r="J748" i="1"/>
  <c r="L748" i="1" s="1"/>
  <c r="J749" i="1"/>
  <c r="L749" i="1" s="1"/>
  <c r="J750" i="1"/>
  <c r="L750" i="1" s="1"/>
  <c r="J751" i="1"/>
  <c r="L751" i="1" s="1"/>
  <c r="J752" i="1"/>
  <c r="L752" i="1" s="1"/>
  <c r="J753" i="1"/>
  <c r="L753" i="1" s="1"/>
  <c r="J754" i="1"/>
  <c r="L754" i="1" s="1"/>
  <c r="J755" i="1"/>
  <c r="L755" i="1" s="1"/>
  <c r="J756" i="1"/>
  <c r="L756" i="1" s="1"/>
  <c r="J757" i="1"/>
  <c r="L757" i="1" s="1"/>
  <c r="J758" i="1"/>
  <c r="L758" i="1" s="1"/>
  <c r="J759" i="1"/>
  <c r="L759" i="1" s="1"/>
  <c r="J760" i="1"/>
  <c r="L760" i="1" s="1"/>
  <c r="J761" i="1"/>
  <c r="L761" i="1" s="1"/>
  <c r="J762" i="1"/>
  <c r="L762" i="1" s="1"/>
  <c r="J763" i="1"/>
  <c r="L763" i="1" s="1"/>
  <c r="J764" i="1"/>
  <c r="L764" i="1" s="1"/>
  <c r="J765" i="1"/>
  <c r="L765" i="1" s="1"/>
  <c r="J766" i="1"/>
  <c r="L766" i="1" s="1"/>
  <c r="J767" i="1"/>
  <c r="L767" i="1" s="1"/>
  <c r="J768" i="1"/>
  <c r="L768" i="1" s="1"/>
  <c r="J769" i="1"/>
  <c r="L769" i="1" s="1"/>
  <c r="J770" i="1"/>
  <c r="L770" i="1" s="1"/>
  <c r="J771" i="1"/>
  <c r="L771" i="1" s="1"/>
  <c r="J772" i="1"/>
  <c r="L772" i="1" s="1"/>
  <c r="J773" i="1"/>
  <c r="L773" i="1" s="1"/>
  <c r="J774" i="1"/>
  <c r="L774" i="1" s="1"/>
  <c r="J775" i="1"/>
  <c r="L775" i="1" s="1"/>
  <c r="J776" i="1"/>
  <c r="L776" i="1" s="1"/>
  <c r="J777" i="1"/>
  <c r="L777" i="1" s="1"/>
  <c r="J778" i="1"/>
  <c r="L778" i="1" s="1"/>
  <c r="J779" i="1"/>
  <c r="L779" i="1" s="1"/>
  <c r="J780" i="1"/>
  <c r="L780" i="1" s="1"/>
  <c r="J781" i="1"/>
  <c r="L781" i="1" s="1"/>
  <c r="J782" i="1"/>
  <c r="L782" i="1" s="1"/>
  <c r="J783" i="1"/>
  <c r="L783" i="1" s="1"/>
  <c r="J784" i="1"/>
  <c r="L784" i="1" s="1"/>
  <c r="J785" i="1"/>
  <c r="L785" i="1" s="1"/>
  <c r="J786" i="1"/>
  <c r="L786" i="1" s="1"/>
  <c r="J787" i="1"/>
  <c r="L787" i="1" s="1"/>
  <c r="J788" i="1"/>
  <c r="L788" i="1" s="1"/>
  <c r="J789" i="1"/>
  <c r="L789" i="1" s="1"/>
  <c r="J790" i="1"/>
  <c r="L790" i="1" s="1"/>
  <c r="J791" i="1"/>
  <c r="L791" i="1" s="1"/>
  <c r="J792" i="1"/>
  <c r="L792" i="1" s="1"/>
  <c r="J793" i="1"/>
  <c r="L793" i="1" s="1"/>
  <c r="J794" i="1"/>
  <c r="L794" i="1" s="1"/>
  <c r="J795" i="1"/>
  <c r="L795" i="1" s="1"/>
  <c r="J796" i="1"/>
  <c r="L796" i="1" s="1"/>
  <c r="J797" i="1"/>
  <c r="L797" i="1" s="1"/>
  <c r="J798" i="1"/>
  <c r="L798" i="1" s="1"/>
  <c r="J799" i="1"/>
  <c r="L799" i="1" s="1"/>
  <c r="J800" i="1"/>
  <c r="L800" i="1" s="1"/>
  <c r="J801" i="1"/>
  <c r="L801" i="1" s="1"/>
  <c r="J802" i="1"/>
  <c r="L802" i="1" s="1"/>
  <c r="J803" i="1"/>
  <c r="L803" i="1" s="1"/>
  <c r="J804" i="1"/>
  <c r="L804" i="1" s="1"/>
  <c r="J805" i="1"/>
  <c r="L805" i="1" s="1"/>
  <c r="J806" i="1"/>
  <c r="L806" i="1" s="1"/>
  <c r="J807" i="1"/>
  <c r="L807" i="1" s="1"/>
  <c r="J808" i="1"/>
  <c r="L808" i="1" s="1"/>
  <c r="J809" i="1"/>
  <c r="L809" i="1" s="1"/>
  <c r="J810" i="1"/>
  <c r="L810" i="1" s="1"/>
  <c r="J811" i="1"/>
  <c r="L811" i="1" s="1"/>
  <c r="J812" i="1"/>
  <c r="L812" i="1" s="1"/>
  <c r="J813" i="1"/>
  <c r="L813" i="1" s="1"/>
  <c r="J814" i="1"/>
  <c r="L814" i="1" s="1"/>
  <c r="J815" i="1"/>
  <c r="L815" i="1" s="1"/>
  <c r="J816" i="1"/>
  <c r="L816" i="1" s="1"/>
  <c r="J817" i="1"/>
  <c r="L817" i="1" s="1"/>
  <c r="J818" i="1"/>
  <c r="L818" i="1" s="1"/>
  <c r="J819" i="1"/>
  <c r="L819" i="1" s="1"/>
  <c r="J820" i="1"/>
  <c r="L820" i="1" s="1"/>
  <c r="J821" i="1"/>
  <c r="L821" i="1" s="1"/>
  <c r="J822" i="1"/>
  <c r="L822" i="1" s="1"/>
  <c r="J823" i="1"/>
  <c r="L823" i="1" s="1"/>
  <c r="J824" i="1"/>
  <c r="L824" i="1" s="1"/>
  <c r="J825" i="1"/>
  <c r="L825" i="1" s="1"/>
  <c r="J826" i="1"/>
  <c r="L826" i="1" s="1"/>
  <c r="J827" i="1"/>
  <c r="L827" i="1" s="1"/>
  <c r="J828" i="1"/>
  <c r="L828" i="1" s="1"/>
  <c r="J829" i="1"/>
  <c r="L829" i="1" s="1"/>
  <c r="J830" i="1"/>
  <c r="L830" i="1" s="1"/>
  <c r="J831" i="1"/>
  <c r="L831" i="1" s="1"/>
  <c r="J832" i="1"/>
  <c r="L832" i="1" s="1"/>
  <c r="J833" i="1"/>
  <c r="L833" i="1" s="1"/>
  <c r="J834" i="1"/>
  <c r="L834" i="1" s="1"/>
  <c r="J835" i="1"/>
  <c r="L835" i="1" s="1"/>
  <c r="J836" i="1"/>
  <c r="L836" i="1" s="1"/>
  <c r="J837" i="1"/>
  <c r="L837" i="1" s="1"/>
  <c r="J838" i="1"/>
  <c r="L838" i="1" s="1"/>
  <c r="J839" i="1"/>
  <c r="L839" i="1" s="1"/>
  <c r="J840" i="1"/>
  <c r="L840" i="1" s="1"/>
  <c r="J841" i="1"/>
  <c r="L841" i="1" s="1"/>
  <c r="J842" i="1"/>
  <c r="L842" i="1" s="1"/>
  <c r="J843" i="1"/>
  <c r="L843" i="1" s="1"/>
  <c r="J844" i="1"/>
  <c r="L844" i="1" s="1"/>
  <c r="J845" i="1"/>
  <c r="L845" i="1" s="1"/>
  <c r="J846" i="1"/>
  <c r="L846" i="1" s="1"/>
  <c r="J847" i="1"/>
  <c r="L847" i="1" s="1"/>
  <c r="J848" i="1"/>
  <c r="L848" i="1" s="1"/>
  <c r="J849" i="1"/>
  <c r="L849" i="1" s="1"/>
  <c r="J850" i="1"/>
  <c r="L850" i="1" s="1"/>
  <c r="J851" i="1"/>
  <c r="L851" i="1" s="1"/>
  <c r="J852" i="1"/>
  <c r="L852" i="1" s="1"/>
  <c r="J853" i="1"/>
  <c r="L853" i="1" s="1"/>
  <c r="J854" i="1"/>
  <c r="L854" i="1" s="1"/>
  <c r="J855" i="1"/>
  <c r="L855" i="1" s="1"/>
  <c r="J856" i="1"/>
  <c r="L856" i="1" s="1"/>
  <c r="J857" i="1"/>
  <c r="L857" i="1" s="1"/>
  <c r="J858" i="1"/>
  <c r="L858" i="1" s="1"/>
  <c r="J859" i="1"/>
  <c r="L859" i="1" s="1"/>
  <c r="J860" i="1"/>
  <c r="L860" i="1" s="1"/>
  <c r="J861" i="1"/>
  <c r="L861" i="1" s="1"/>
  <c r="J862" i="1"/>
  <c r="L862" i="1" s="1"/>
  <c r="J863" i="1"/>
  <c r="L863" i="1" s="1"/>
  <c r="J864" i="1"/>
  <c r="L864" i="1" s="1"/>
  <c r="J865" i="1"/>
  <c r="L865" i="1" s="1"/>
  <c r="J866" i="1"/>
  <c r="L866" i="1" s="1"/>
  <c r="J867" i="1"/>
  <c r="L867" i="1" s="1"/>
  <c r="J868" i="1"/>
  <c r="L868" i="1" s="1"/>
  <c r="J869" i="1"/>
  <c r="L869" i="1" s="1"/>
  <c r="J870" i="1"/>
  <c r="L870" i="1" s="1"/>
  <c r="J871" i="1"/>
  <c r="L871" i="1" s="1"/>
  <c r="J872" i="1"/>
  <c r="L872" i="1" s="1"/>
  <c r="J873" i="1"/>
  <c r="L873" i="1" s="1"/>
  <c r="J874" i="1"/>
  <c r="L874" i="1" s="1"/>
  <c r="J875" i="1"/>
  <c r="L875" i="1" s="1"/>
  <c r="J876" i="1"/>
  <c r="L876" i="1" s="1"/>
  <c r="J877" i="1"/>
  <c r="L877" i="1" s="1"/>
  <c r="J878" i="1"/>
  <c r="L878" i="1" s="1"/>
  <c r="J879" i="1"/>
  <c r="L879" i="1" s="1"/>
  <c r="J880" i="1"/>
  <c r="L880" i="1" s="1"/>
  <c r="J881" i="1"/>
  <c r="L881" i="1" s="1"/>
  <c r="J882" i="1"/>
  <c r="L882" i="1" s="1"/>
  <c r="J883" i="1"/>
  <c r="L883" i="1" s="1"/>
  <c r="J884" i="1"/>
  <c r="L884" i="1" s="1"/>
  <c r="J885" i="1"/>
  <c r="L885" i="1" s="1"/>
  <c r="J886" i="1"/>
  <c r="L886" i="1" s="1"/>
  <c r="J887" i="1"/>
  <c r="L887" i="1" s="1"/>
  <c r="J888" i="1"/>
  <c r="L888" i="1" s="1"/>
  <c r="J889" i="1"/>
  <c r="L889" i="1" s="1"/>
  <c r="J890" i="1"/>
  <c r="L890" i="1" s="1"/>
  <c r="J891" i="1"/>
  <c r="L891" i="1" s="1"/>
  <c r="J892" i="1"/>
  <c r="L892" i="1" s="1"/>
  <c r="J893" i="1"/>
  <c r="L893" i="1" s="1"/>
  <c r="J894" i="1"/>
  <c r="L894" i="1" s="1"/>
  <c r="J895" i="1"/>
  <c r="L895" i="1" s="1"/>
  <c r="J896" i="1"/>
  <c r="L896" i="1" s="1"/>
  <c r="J897" i="1"/>
  <c r="L897" i="1" s="1"/>
  <c r="J898" i="1"/>
  <c r="L898" i="1" s="1"/>
  <c r="J899" i="1"/>
  <c r="L899" i="1" s="1"/>
  <c r="J900" i="1"/>
  <c r="L900" i="1" s="1"/>
  <c r="J901" i="1"/>
  <c r="L901" i="1" s="1"/>
  <c r="J902" i="1"/>
  <c r="L902" i="1" s="1"/>
  <c r="J903" i="1"/>
  <c r="L903" i="1" s="1"/>
  <c r="J904" i="1"/>
  <c r="L904" i="1" s="1"/>
  <c r="J905" i="1"/>
  <c r="L905" i="1" s="1"/>
  <c r="J906" i="1"/>
  <c r="L906" i="1" s="1"/>
  <c r="J907" i="1"/>
  <c r="L907" i="1" s="1"/>
  <c r="J908" i="1"/>
  <c r="L908" i="1" s="1"/>
  <c r="J909" i="1"/>
  <c r="L909" i="1" s="1"/>
  <c r="J910" i="1"/>
  <c r="L910" i="1" s="1"/>
  <c r="J911" i="1"/>
  <c r="L911" i="1" s="1"/>
  <c r="J912" i="1"/>
  <c r="L912" i="1" s="1"/>
  <c r="J913" i="1"/>
  <c r="L913" i="1" s="1"/>
  <c r="J914" i="1"/>
  <c r="L914" i="1" s="1"/>
  <c r="J915" i="1"/>
  <c r="L915" i="1" s="1"/>
  <c r="J916" i="1"/>
  <c r="L916" i="1" s="1"/>
  <c r="J917" i="1"/>
  <c r="L917" i="1" s="1"/>
  <c r="J918" i="1"/>
  <c r="L918" i="1" s="1"/>
  <c r="J919" i="1"/>
  <c r="L919" i="1" s="1"/>
  <c r="J920" i="1"/>
  <c r="L920" i="1" s="1"/>
  <c r="J921" i="1"/>
  <c r="L921" i="1" s="1"/>
  <c r="J922" i="1"/>
  <c r="L922" i="1" s="1"/>
  <c r="J923" i="1"/>
  <c r="L923" i="1" s="1"/>
  <c r="J924" i="1"/>
  <c r="L924" i="1" s="1"/>
  <c r="J925" i="1"/>
  <c r="L925" i="1" s="1"/>
  <c r="J926" i="1"/>
  <c r="L926" i="1" s="1"/>
  <c r="J927" i="1"/>
  <c r="L927" i="1" s="1"/>
  <c r="J928" i="1"/>
  <c r="L928" i="1" s="1"/>
  <c r="J929" i="1"/>
  <c r="L929" i="1" s="1"/>
  <c r="J930" i="1"/>
  <c r="L930" i="1" s="1"/>
  <c r="J931" i="1"/>
  <c r="L931" i="1" s="1"/>
  <c r="J932" i="1"/>
  <c r="L932" i="1" s="1"/>
  <c r="J933" i="1"/>
  <c r="L933" i="1" s="1"/>
  <c r="J934" i="1"/>
  <c r="L934" i="1" s="1"/>
  <c r="J935" i="1"/>
  <c r="L935" i="1" s="1"/>
  <c r="J936" i="1"/>
  <c r="L936" i="1" s="1"/>
  <c r="J937" i="1"/>
  <c r="L937" i="1" s="1"/>
  <c r="J938" i="1"/>
  <c r="L938" i="1" s="1"/>
  <c r="J939" i="1"/>
  <c r="L939" i="1" s="1"/>
  <c r="J940" i="1"/>
  <c r="L940" i="1" s="1"/>
  <c r="J941" i="1"/>
  <c r="L941" i="1" s="1"/>
  <c r="J942" i="1"/>
  <c r="L942" i="1" s="1"/>
  <c r="J943" i="1"/>
  <c r="L943" i="1" s="1"/>
  <c r="J944" i="1"/>
  <c r="L944" i="1" s="1"/>
  <c r="J945" i="1"/>
  <c r="L945" i="1" s="1"/>
  <c r="J946" i="1"/>
  <c r="L946" i="1" s="1"/>
  <c r="J947" i="1"/>
  <c r="L947" i="1" s="1"/>
  <c r="J948" i="1"/>
  <c r="L948" i="1" s="1"/>
  <c r="J949" i="1"/>
  <c r="L949" i="1" s="1"/>
  <c r="J950" i="1"/>
  <c r="L950" i="1" s="1"/>
  <c r="J951" i="1"/>
  <c r="L951" i="1" s="1"/>
  <c r="J952" i="1"/>
  <c r="L952" i="1" s="1"/>
  <c r="J953" i="1"/>
  <c r="L953" i="1" s="1"/>
  <c r="J954" i="1"/>
  <c r="L954" i="1" s="1"/>
  <c r="J955" i="1"/>
  <c r="L955" i="1" s="1"/>
  <c r="J956" i="1"/>
  <c r="L956" i="1" s="1"/>
  <c r="J957" i="1"/>
  <c r="L957" i="1" s="1"/>
  <c r="J958" i="1"/>
  <c r="L958" i="1" s="1"/>
  <c r="J959" i="1"/>
  <c r="L959" i="1" s="1"/>
  <c r="J960" i="1"/>
  <c r="L960" i="1" s="1"/>
  <c r="J961" i="1"/>
  <c r="L961" i="1" s="1"/>
  <c r="J962" i="1"/>
  <c r="L962" i="1" s="1"/>
  <c r="J963" i="1"/>
  <c r="L963" i="1" s="1"/>
  <c r="J964" i="1"/>
  <c r="L964" i="1" s="1"/>
  <c r="J965" i="1"/>
  <c r="L965" i="1" s="1"/>
  <c r="J966" i="1"/>
  <c r="L966" i="1" s="1"/>
  <c r="J967" i="1"/>
  <c r="L967" i="1" s="1"/>
  <c r="J968" i="1"/>
  <c r="L968" i="1" s="1"/>
  <c r="J969" i="1"/>
  <c r="L969" i="1" s="1"/>
  <c r="J970" i="1"/>
  <c r="L970" i="1" s="1"/>
  <c r="J971" i="1"/>
  <c r="L971" i="1" s="1"/>
  <c r="J972" i="1"/>
  <c r="L972" i="1" s="1"/>
  <c r="J973" i="1"/>
  <c r="L973" i="1" s="1"/>
  <c r="J974" i="1"/>
  <c r="L974" i="1" s="1"/>
  <c r="J975" i="1"/>
  <c r="L975" i="1" s="1"/>
  <c r="J976" i="1"/>
  <c r="L976" i="1" s="1"/>
  <c r="J977" i="1"/>
  <c r="L977" i="1" s="1"/>
  <c r="J978" i="1"/>
  <c r="L978" i="1" s="1"/>
  <c r="J979" i="1"/>
  <c r="L979" i="1" s="1"/>
  <c r="J980" i="1"/>
  <c r="L980" i="1" s="1"/>
  <c r="J981" i="1"/>
  <c r="L981" i="1" s="1"/>
  <c r="J982" i="1"/>
  <c r="L982" i="1" s="1"/>
  <c r="J983" i="1"/>
  <c r="L983" i="1" s="1"/>
  <c r="J984" i="1"/>
  <c r="L984" i="1" s="1"/>
  <c r="J985" i="1"/>
  <c r="L985" i="1" s="1"/>
  <c r="J986" i="1"/>
  <c r="L986" i="1" s="1"/>
  <c r="J987" i="1"/>
  <c r="L987" i="1" s="1"/>
  <c r="J988" i="1"/>
  <c r="L988" i="1" s="1"/>
  <c r="J989" i="1"/>
  <c r="L989" i="1" s="1"/>
  <c r="J990" i="1"/>
  <c r="L990" i="1" s="1"/>
  <c r="J991" i="1"/>
  <c r="L991" i="1" s="1"/>
  <c r="J992" i="1"/>
  <c r="L992" i="1" s="1"/>
  <c r="J993" i="1"/>
  <c r="L993" i="1" s="1"/>
  <c r="J994" i="1"/>
  <c r="L994" i="1" s="1"/>
  <c r="J995" i="1"/>
  <c r="L995" i="1" s="1"/>
  <c r="J996" i="1"/>
  <c r="L996" i="1" s="1"/>
  <c r="J997" i="1"/>
  <c r="L997" i="1" s="1"/>
  <c r="J998" i="1"/>
  <c r="L998" i="1" s="1"/>
  <c r="J999" i="1"/>
  <c r="L999" i="1" s="1"/>
  <c r="J1000" i="1"/>
  <c r="L1000" i="1" s="1"/>
  <c r="J1001" i="1"/>
  <c r="L1001" i="1" s="1"/>
  <c r="J1002" i="1"/>
  <c r="L1002" i="1" s="1"/>
  <c r="J1003" i="1"/>
  <c r="L1003" i="1" s="1"/>
  <c r="J1004" i="1"/>
  <c r="L1004" i="1" s="1"/>
  <c r="J1005" i="1"/>
  <c r="L1005" i="1" s="1"/>
  <c r="J1006" i="1"/>
  <c r="L1006" i="1" s="1"/>
  <c r="J1007" i="1"/>
  <c r="L1007" i="1" s="1"/>
  <c r="J1008" i="1"/>
  <c r="L1008" i="1" s="1"/>
  <c r="J1009" i="1"/>
  <c r="L1009" i="1" s="1"/>
  <c r="J1010" i="1"/>
  <c r="L1010" i="1" s="1"/>
  <c r="J1011" i="1"/>
  <c r="L1011" i="1" s="1"/>
  <c r="J1012" i="1"/>
  <c r="L1012" i="1" s="1"/>
  <c r="J1013" i="1"/>
  <c r="L1013" i="1" s="1"/>
  <c r="J1014" i="1"/>
  <c r="L1014" i="1" s="1"/>
  <c r="J1015" i="1"/>
  <c r="L1015" i="1" s="1"/>
  <c r="J1016" i="1"/>
  <c r="L1016" i="1" s="1"/>
  <c r="J1017" i="1"/>
  <c r="L1017" i="1" s="1"/>
  <c r="J1018" i="1"/>
  <c r="L1018" i="1" s="1"/>
  <c r="J1019" i="1"/>
  <c r="L1019" i="1" s="1"/>
  <c r="J1020" i="1"/>
  <c r="L1020" i="1" s="1"/>
  <c r="J1021" i="1"/>
  <c r="L1021" i="1" s="1"/>
  <c r="J1022" i="1"/>
  <c r="L1022" i="1" s="1"/>
  <c r="J1023" i="1"/>
  <c r="L1023" i="1" s="1"/>
  <c r="J1024" i="1"/>
  <c r="L1024" i="1" s="1"/>
  <c r="J1025" i="1"/>
  <c r="L1025" i="1" s="1"/>
  <c r="J1026" i="1"/>
  <c r="L1026" i="1" s="1"/>
  <c r="J1027" i="1"/>
  <c r="L1027" i="1" s="1"/>
  <c r="J1028" i="1"/>
  <c r="L1028" i="1" s="1"/>
  <c r="J1029" i="1"/>
  <c r="L1029" i="1" s="1"/>
  <c r="J1030" i="1"/>
  <c r="L1030" i="1" s="1"/>
  <c r="J1031" i="1"/>
  <c r="L1031" i="1" s="1"/>
  <c r="J1032" i="1"/>
  <c r="L1032" i="1" s="1"/>
  <c r="J1033" i="1"/>
  <c r="L1033" i="1" s="1"/>
  <c r="J1034" i="1"/>
  <c r="L1034" i="1" s="1"/>
  <c r="J1035" i="1"/>
  <c r="L1035" i="1" s="1"/>
  <c r="J1036" i="1"/>
  <c r="L1036" i="1" s="1"/>
  <c r="J1037" i="1"/>
  <c r="L1037" i="1" s="1"/>
  <c r="J1038" i="1"/>
  <c r="L1038" i="1" s="1"/>
  <c r="J1039" i="1"/>
  <c r="L1039" i="1" s="1"/>
  <c r="J1040" i="1"/>
  <c r="L1040" i="1" s="1"/>
  <c r="J1041" i="1"/>
  <c r="L1041" i="1" s="1"/>
  <c r="J1042" i="1"/>
  <c r="L1042" i="1" s="1"/>
  <c r="J1043" i="1"/>
  <c r="L1043" i="1" s="1"/>
  <c r="J1044" i="1"/>
  <c r="L1044" i="1" s="1"/>
  <c r="J1045" i="1"/>
  <c r="L1045" i="1" s="1"/>
  <c r="J1046" i="1"/>
  <c r="L1046" i="1" s="1"/>
  <c r="J1047" i="1"/>
  <c r="L1047" i="1" s="1"/>
  <c r="J1048" i="1"/>
  <c r="L1048" i="1" s="1"/>
  <c r="J1049" i="1"/>
  <c r="L1049" i="1" s="1"/>
  <c r="J1050" i="1"/>
  <c r="L1050" i="1" s="1"/>
  <c r="J1051" i="1"/>
  <c r="L1051" i="1" s="1"/>
  <c r="J1052" i="1"/>
  <c r="L1052" i="1" s="1"/>
  <c r="J1053" i="1"/>
  <c r="L1053" i="1" s="1"/>
  <c r="J1054" i="1"/>
  <c r="L1054" i="1" s="1"/>
  <c r="J1055" i="1"/>
  <c r="L1055" i="1" s="1"/>
  <c r="J1056" i="1"/>
  <c r="L1056" i="1" s="1"/>
  <c r="J1057" i="1"/>
  <c r="L1057" i="1" s="1"/>
  <c r="J1058" i="1"/>
  <c r="L1058" i="1" s="1"/>
  <c r="J1059" i="1"/>
  <c r="L1059" i="1" s="1"/>
  <c r="J1060" i="1"/>
  <c r="L1060" i="1" s="1"/>
  <c r="J1061" i="1"/>
  <c r="L1061" i="1" s="1"/>
  <c r="J1062" i="1"/>
  <c r="L1062" i="1" s="1"/>
  <c r="J1063" i="1"/>
  <c r="L1063" i="1" s="1"/>
  <c r="J1064" i="1"/>
  <c r="L1064" i="1" s="1"/>
  <c r="J1065" i="1"/>
  <c r="L1065" i="1" s="1"/>
  <c r="J1066" i="1"/>
  <c r="L1066" i="1" s="1"/>
  <c r="J1067" i="1"/>
  <c r="L1067" i="1" s="1"/>
  <c r="J1068" i="1"/>
  <c r="L1068" i="1" s="1"/>
  <c r="J1069" i="1"/>
  <c r="L1069" i="1" s="1"/>
  <c r="J1070" i="1"/>
  <c r="L1070" i="1" s="1"/>
  <c r="J1071" i="1"/>
  <c r="L1071" i="1" s="1"/>
  <c r="J1072" i="1"/>
  <c r="L1072" i="1" s="1"/>
  <c r="J1073" i="1"/>
  <c r="L1073" i="1" s="1"/>
  <c r="J1074" i="1"/>
  <c r="L1074" i="1" s="1"/>
  <c r="J1075" i="1"/>
  <c r="L1075" i="1" s="1"/>
  <c r="J1076" i="1"/>
  <c r="L1076" i="1" s="1"/>
  <c r="J1077" i="1"/>
  <c r="L1077" i="1" s="1"/>
  <c r="J1078" i="1"/>
  <c r="L1078" i="1" s="1"/>
  <c r="J1079" i="1"/>
  <c r="L1079" i="1" s="1"/>
  <c r="J1080" i="1"/>
  <c r="L1080" i="1" s="1"/>
  <c r="J1081" i="1"/>
  <c r="L1081" i="1" s="1"/>
  <c r="J1082" i="1"/>
  <c r="L1082" i="1" s="1"/>
  <c r="J1083" i="1"/>
  <c r="L1083" i="1" s="1"/>
  <c r="J1084" i="1"/>
  <c r="L1084" i="1" s="1"/>
  <c r="J1085" i="1"/>
  <c r="L1085" i="1" s="1"/>
  <c r="J1086" i="1"/>
  <c r="L1086" i="1" s="1"/>
  <c r="J1087" i="1"/>
  <c r="L1087" i="1" s="1"/>
  <c r="J1088" i="1"/>
  <c r="L1088" i="1" s="1"/>
  <c r="J1089" i="1"/>
  <c r="L1089" i="1" s="1"/>
  <c r="J1090" i="1"/>
  <c r="L1090" i="1" s="1"/>
  <c r="J1091" i="1"/>
  <c r="L1091" i="1" s="1"/>
  <c r="J1092" i="1"/>
  <c r="L1092" i="1" s="1"/>
  <c r="J1093" i="1"/>
  <c r="L1093" i="1" s="1"/>
  <c r="J1094" i="1"/>
  <c r="L1094" i="1" s="1"/>
  <c r="J1095" i="1"/>
  <c r="L1095" i="1" s="1"/>
  <c r="J1096" i="1"/>
  <c r="L1096" i="1" s="1"/>
  <c r="J1097" i="1"/>
  <c r="L1097" i="1" s="1"/>
  <c r="J1098" i="1"/>
  <c r="L1098" i="1" s="1"/>
  <c r="J1099" i="1"/>
  <c r="L1099" i="1" s="1"/>
  <c r="J1100" i="1"/>
  <c r="L1100" i="1" s="1"/>
  <c r="J1101" i="1"/>
  <c r="L1101" i="1" s="1"/>
  <c r="J1102" i="1"/>
  <c r="L1102" i="1" s="1"/>
  <c r="J1103" i="1"/>
  <c r="L1103" i="1" s="1"/>
  <c r="J1104" i="1"/>
  <c r="L1104" i="1" s="1"/>
  <c r="J1105" i="1"/>
  <c r="L1105" i="1" s="1"/>
  <c r="J1106" i="1"/>
  <c r="L1106" i="1" s="1"/>
  <c r="J1107" i="1"/>
  <c r="L1107" i="1" s="1"/>
  <c r="J1108" i="1"/>
  <c r="L1108" i="1" s="1"/>
  <c r="J1109" i="1"/>
  <c r="L1109" i="1" s="1"/>
  <c r="J1110" i="1"/>
  <c r="L1110" i="1" s="1"/>
  <c r="J1111" i="1"/>
  <c r="L1111" i="1" s="1"/>
  <c r="J1112" i="1"/>
  <c r="L1112" i="1" s="1"/>
  <c r="J1113" i="1"/>
  <c r="L1113" i="1" s="1"/>
  <c r="J1114" i="1"/>
  <c r="L1114" i="1" s="1"/>
  <c r="J1115" i="1"/>
  <c r="L1115" i="1" s="1"/>
  <c r="J1116" i="1"/>
  <c r="L1116" i="1" s="1"/>
  <c r="J1117" i="1"/>
  <c r="L1117" i="1" s="1"/>
  <c r="J1118" i="1"/>
  <c r="L1118" i="1" s="1"/>
  <c r="J1119" i="1"/>
  <c r="L1119" i="1" s="1"/>
  <c r="J1120" i="1"/>
  <c r="L1120" i="1" s="1"/>
  <c r="J1121" i="1"/>
  <c r="L1121" i="1" s="1"/>
  <c r="J1122" i="1"/>
  <c r="L1122" i="1" s="1"/>
  <c r="J1123" i="1"/>
  <c r="L1123" i="1" s="1"/>
  <c r="J1124" i="1"/>
  <c r="L1124" i="1" s="1"/>
  <c r="J1125" i="1"/>
  <c r="L1125" i="1" s="1"/>
  <c r="J1126" i="1"/>
  <c r="L1126" i="1" s="1"/>
  <c r="J1127" i="1"/>
  <c r="L1127" i="1" s="1"/>
  <c r="J1128" i="1"/>
  <c r="L1128" i="1" s="1"/>
  <c r="J1129" i="1"/>
  <c r="L1129" i="1" s="1"/>
  <c r="J1130" i="1"/>
  <c r="L1130" i="1" s="1"/>
  <c r="J1131" i="1"/>
  <c r="L1131" i="1" s="1"/>
  <c r="J1132" i="1"/>
  <c r="L1132" i="1" s="1"/>
  <c r="J1133" i="1"/>
  <c r="L1133" i="1" s="1"/>
  <c r="J1134" i="1"/>
  <c r="L1134" i="1" s="1"/>
  <c r="J1135" i="1"/>
  <c r="L1135" i="1" s="1"/>
  <c r="J1136" i="1"/>
  <c r="L1136" i="1" s="1"/>
  <c r="J1137" i="1"/>
  <c r="L1137" i="1" s="1"/>
  <c r="J1138" i="1"/>
  <c r="L1138" i="1" s="1"/>
  <c r="J1139" i="1"/>
  <c r="L1139" i="1" s="1"/>
  <c r="J1140" i="1"/>
  <c r="L1140" i="1" s="1"/>
  <c r="J1141" i="1"/>
  <c r="L1141" i="1" s="1"/>
  <c r="J1142" i="1"/>
  <c r="L1142" i="1" s="1"/>
  <c r="J1143" i="1"/>
  <c r="L1143" i="1" s="1"/>
  <c r="J1144" i="1"/>
  <c r="L1144" i="1" s="1"/>
  <c r="J1145" i="1"/>
  <c r="L1145" i="1" s="1"/>
  <c r="J1146" i="1"/>
  <c r="L1146" i="1" s="1"/>
  <c r="J1147" i="1"/>
  <c r="L1147" i="1" s="1"/>
  <c r="J1148" i="1"/>
  <c r="L1148" i="1" s="1"/>
  <c r="J1149" i="1"/>
  <c r="L1149" i="1" s="1"/>
  <c r="J1150" i="1"/>
  <c r="L1150" i="1" s="1"/>
  <c r="J1151" i="1"/>
  <c r="L1151" i="1" s="1"/>
  <c r="J1152" i="1"/>
  <c r="L1152" i="1" s="1"/>
  <c r="J1153" i="1"/>
  <c r="L1153" i="1" s="1"/>
  <c r="J1154" i="1"/>
  <c r="L1154" i="1" s="1"/>
  <c r="J1155" i="1"/>
  <c r="L1155" i="1" s="1"/>
  <c r="J1156" i="1"/>
  <c r="L1156" i="1" s="1"/>
  <c r="J1157" i="1"/>
  <c r="L1157" i="1" s="1"/>
  <c r="J1158" i="1"/>
  <c r="L1158" i="1" s="1"/>
  <c r="J1159" i="1"/>
  <c r="L1159" i="1" s="1"/>
  <c r="J1160" i="1"/>
  <c r="L1160" i="1" s="1"/>
  <c r="J1161" i="1"/>
  <c r="L1161" i="1" s="1"/>
  <c r="J1162" i="1"/>
  <c r="L1162" i="1" s="1"/>
  <c r="J1163" i="1"/>
  <c r="L1163" i="1" s="1"/>
  <c r="J1164" i="1"/>
  <c r="L1164" i="1" s="1"/>
  <c r="J1165" i="1"/>
  <c r="L1165" i="1" s="1"/>
  <c r="J1166" i="1"/>
  <c r="L1166" i="1" s="1"/>
  <c r="J1167" i="1"/>
  <c r="L1167" i="1" s="1"/>
  <c r="J1168" i="1"/>
  <c r="L1168" i="1" s="1"/>
  <c r="J1169" i="1"/>
  <c r="L1169" i="1" s="1"/>
  <c r="J1170" i="1"/>
  <c r="L1170" i="1" s="1"/>
  <c r="J1171" i="1"/>
  <c r="L1171" i="1" s="1"/>
  <c r="J1172" i="1"/>
  <c r="L1172" i="1" s="1"/>
  <c r="J1173" i="1"/>
  <c r="L1173" i="1" s="1"/>
  <c r="J1174" i="1"/>
  <c r="L1174" i="1" s="1"/>
  <c r="J1175" i="1"/>
  <c r="L1175" i="1" s="1"/>
  <c r="J1176" i="1"/>
  <c r="L1176" i="1" s="1"/>
  <c r="J1177" i="1"/>
  <c r="L1177" i="1" s="1"/>
  <c r="J1178" i="1"/>
  <c r="L1178" i="1" s="1"/>
  <c r="J1179" i="1"/>
  <c r="L1179" i="1" s="1"/>
  <c r="J1180" i="1"/>
  <c r="L1180" i="1" s="1"/>
  <c r="J1181" i="1"/>
  <c r="L1181" i="1" s="1"/>
  <c r="J1182" i="1"/>
  <c r="L1182" i="1" s="1"/>
  <c r="J1183" i="1"/>
  <c r="L1183" i="1" s="1"/>
  <c r="J1184" i="1"/>
  <c r="L1184" i="1" s="1"/>
  <c r="J1185" i="1"/>
  <c r="L1185" i="1" s="1"/>
  <c r="J1186" i="1"/>
  <c r="L1186" i="1" s="1"/>
  <c r="J1187" i="1"/>
  <c r="L1187" i="1" s="1"/>
  <c r="J1188" i="1"/>
  <c r="L1188" i="1" s="1"/>
  <c r="J1189" i="1"/>
  <c r="L1189" i="1" s="1"/>
  <c r="J1190" i="1"/>
  <c r="L1190" i="1" s="1"/>
  <c r="J1191" i="1"/>
  <c r="L1191" i="1" s="1"/>
  <c r="J1192" i="1"/>
  <c r="L1192" i="1" s="1"/>
  <c r="J1193" i="1"/>
  <c r="L1193" i="1" s="1"/>
  <c r="J1194" i="1"/>
  <c r="L1194" i="1" s="1"/>
  <c r="J1195" i="1"/>
  <c r="L1195" i="1" s="1"/>
  <c r="J1196" i="1"/>
  <c r="L1196" i="1" s="1"/>
  <c r="J1197" i="1"/>
  <c r="L1197" i="1" s="1"/>
  <c r="J1198" i="1"/>
  <c r="L1198" i="1" s="1"/>
  <c r="J1199" i="1"/>
  <c r="L1199" i="1" s="1"/>
  <c r="J1200" i="1"/>
  <c r="L1200" i="1" s="1"/>
  <c r="J1201" i="1"/>
  <c r="L1201" i="1" s="1"/>
  <c r="J1202" i="1"/>
  <c r="L1202" i="1" s="1"/>
  <c r="J1203" i="1"/>
  <c r="L1203" i="1" s="1"/>
  <c r="J1204" i="1"/>
  <c r="L1204" i="1" s="1"/>
  <c r="J1205" i="1"/>
  <c r="L1205" i="1" s="1"/>
  <c r="J1206" i="1"/>
  <c r="L1206" i="1" s="1"/>
  <c r="J1207" i="1"/>
  <c r="L1207" i="1" s="1"/>
  <c r="J1208" i="1"/>
  <c r="L1208" i="1" s="1"/>
  <c r="J1209" i="1"/>
  <c r="L1209" i="1" s="1"/>
  <c r="J1210" i="1"/>
  <c r="L1210" i="1" s="1"/>
  <c r="J1211" i="1"/>
  <c r="L1211" i="1" s="1"/>
  <c r="J1212" i="1"/>
  <c r="L1212" i="1" s="1"/>
  <c r="J1213" i="1"/>
  <c r="L1213" i="1" s="1"/>
  <c r="J1214" i="1"/>
  <c r="L1214" i="1" s="1"/>
  <c r="J1215" i="1"/>
  <c r="L1215" i="1" s="1"/>
  <c r="J1216" i="1"/>
  <c r="L1216" i="1" s="1"/>
  <c r="J1217" i="1"/>
  <c r="L1217" i="1" s="1"/>
  <c r="J1218" i="1"/>
  <c r="L1218" i="1" s="1"/>
  <c r="J1219" i="1"/>
  <c r="L1219" i="1" s="1"/>
  <c r="J1220" i="1"/>
  <c r="L1220" i="1" s="1"/>
  <c r="J1221" i="1"/>
  <c r="L1221" i="1" s="1"/>
  <c r="J1222" i="1"/>
  <c r="L1222" i="1" s="1"/>
  <c r="J1223" i="1"/>
  <c r="L1223" i="1" s="1"/>
  <c r="J1224" i="1"/>
  <c r="L1224" i="1" s="1"/>
  <c r="J1225" i="1"/>
  <c r="L1225" i="1" s="1"/>
  <c r="J1226" i="1"/>
  <c r="L1226" i="1" s="1"/>
  <c r="J1227" i="1"/>
  <c r="L1227" i="1" s="1"/>
  <c r="J1228" i="1"/>
  <c r="L1228" i="1" s="1"/>
  <c r="J1229" i="1"/>
  <c r="L1229" i="1" s="1"/>
  <c r="J1230" i="1"/>
  <c r="L1230" i="1" s="1"/>
  <c r="J1231" i="1"/>
  <c r="L1231" i="1" s="1"/>
  <c r="J1232" i="1"/>
  <c r="L1232" i="1" s="1"/>
  <c r="J1233" i="1"/>
  <c r="L1233" i="1" s="1"/>
  <c r="J1234" i="1"/>
  <c r="L1234" i="1" s="1"/>
  <c r="J1235" i="1"/>
  <c r="L1235" i="1" s="1"/>
  <c r="J1236" i="1"/>
  <c r="L1236" i="1" s="1"/>
  <c r="J1237" i="1"/>
  <c r="L1237" i="1" s="1"/>
  <c r="J1238" i="1"/>
  <c r="L1238" i="1" s="1"/>
  <c r="J1239" i="1"/>
  <c r="L1239" i="1" s="1"/>
  <c r="J1240" i="1"/>
  <c r="L1240" i="1" s="1"/>
  <c r="J1241" i="1"/>
  <c r="L1241" i="1" s="1"/>
  <c r="J1242" i="1"/>
  <c r="L1242" i="1" s="1"/>
  <c r="J1243" i="1"/>
  <c r="L1243" i="1" s="1"/>
  <c r="J1244" i="1"/>
  <c r="L1244" i="1" s="1"/>
  <c r="J1245" i="1"/>
  <c r="L1245" i="1" s="1"/>
  <c r="J1246" i="1"/>
  <c r="L1246" i="1" s="1"/>
  <c r="J1247" i="1"/>
  <c r="L1247" i="1" s="1"/>
  <c r="J1248" i="1"/>
  <c r="L1248" i="1" s="1"/>
  <c r="J1249" i="1"/>
  <c r="L1249" i="1" s="1"/>
  <c r="J1250" i="1"/>
  <c r="L1250" i="1" s="1"/>
  <c r="J1251" i="1"/>
  <c r="L1251" i="1" s="1"/>
  <c r="J1252" i="1"/>
  <c r="L1252" i="1" s="1"/>
  <c r="J1253" i="1"/>
  <c r="L1253" i="1" s="1"/>
  <c r="J1254" i="1"/>
  <c r="L1254" i="1" s="1"/>
  <c r="J1255" i="1"/>
  <c r="L1255" i="1" s="1"/>
  <c r="J1256" i="1"/>
  <c r="L1256" i="1" s="1"/>
  <c r="J1257" i="1"/>
  <c r="L1257" i="1" s="1"/>
  <c r="J1258" i="1"/>
  <c r="L1258" i="1" s="1"/>
  <c r="J1259" i="1"/>
  <c r="L1259" i="1" s="1"/>
  <c r="J1260" i="1"/>
  <c r="L1260" i="1" s="1"/>
  <c r="J1261" i="1"/>
  <c r="L1261" i="1" s="1"/>
  <c r="J1262" i="1"/>
  <c r="L1262" i="1" s="1"/>
  <c r="J1263" i="1"/>
  <c r="L1263" i="1" s="1"/>
  <c r="J1264" i="1"/>
  <c r="L1264" i="1" s="1"/>
  <c r="J1265" i="1"/>
  <c r="L1265" i="1" s="1"/>
  <c r="J1266" i="1"/>
  <c r="L1266" i="1" s="1"/>
  <c r="J1267" i="1"/>
  <c r="L1267" i="1" s="1"/>
  <c r="J1268" i="1"/>
  <c r="L1268" i="1" s="1"/>
  <c r="J1269" i="1"/>
  <c r="L1269" i="1" s="1"/>
  <c r="J1270" i="1"/>
  <c r="L1270" i="1" s="1"/>
  <c r="J1271" i="1"/>
  <c r="L1271" i="1" s="1"/>
  <c r="J1272" i="1"/>
  <c r="L1272" i="1" s="1"/>
  <c r="J1273" i="1"/>
  <c r="L1273" i="1" s="1"/>
  <c r="J1274" i="1"/>
  <c r="L1274" i="1" s="1"/>
  <c r="J1275" i="1"/>
  <c r="L1275" i="1" s="1"/>
  <c r="J1276" i="1"/>
  <c r="L1276" i="1" s="1"/>
  <c r="J1277" i="1"/>
  <c r="L1277" i="1" s="1"/>
  <c r="J1278" i="1"/>
  <c r="L1278" i="1" s="1"/>
  <c r="J1279" i="1"/>
  <c r="L1279" i="1" s="1"/>
  <c r="J1280" i="1"/>
  <c r="L1280" i="1" s="1"/>
  <c r="J1281" i="1"/>
  <c r="L1281" i="1" s="1"/>
  <c r="J1282" i="1"/>
  <c r="L1282" i="1" s="1"/>
  <c r="J1283" i="1"/>
  <c r="L1283" i="1" s="1"/>
  <c r="J1284" i="1"/>
  <c r="L1284" i="1" s="1"/>
  <c r="J1285" i="1"/>
  <c r="L1285" i="1" s="1"/>
  <c r="J1286" i="1"/>
  <c r="L1286" i="1" s="1"/>
  <c r="J1287" i="1"/>
  <c r="L1287" i="1" s="1"/>
  <c r="J1288" i="1"/>
  <c r="L1288" i="1" s="1"/>
  <c r="J1289" i="1"/>
  <c r="L1289" i="1" s="1"/>
  <c r="J1290" i="1"/>
  <c r="L1290" i="1" s="1"/>
  <c r="J1291" i="1"/>
  <c r="L1291" i="1" s="1"/>
  <c r="J1292" i="1"/>
  <c r="L1292" i="1" s="1"/>
  <c r="J1293" i="1"/>
  <c r="L1293" i="1" s="1"/>
  <c r="J1294" i="1"/>
  <c r="L1294" i="1" s="1"/>
  <c r="J1295" i="1"/>
  <c r="L1295" i="1" s="1"/>
  <c r="J1296" i="1"/>
  <c r="L1296" i="1" s="1"/>
  <c r="J1297" i="1"/>
  <c r="L1297" i="1" s="1"/>
  <c r="J1298" i="1"/>
  <c r="L1298" i="1" s="1"/>
  <c r="J1299" i="1"/>
  <c r="L1299" i="1" s="1"/>
  <c r="J1300" i="1"/>
  <c r="L1300" i="1" s="1"/>
  <c r="J1301" i="1"/>
  <c r="L1301" i="1" s="1"/>
  <c r="J1302" i="1"/>
  <c r="L1302" i="1" s="1"/>
  <c r="J1303" i="1"/>
  <c r="L1303" i="1" s="1"/>
  <c r="J1304" i="1"/>
  <c r="L1304" i="1" s="1"/>
  <c r="J1305" i="1"/>
  <c r="L1305" i="1" s="1"/>
  <c r="J1306" i="1"/>
  <c r="L1306" i="1" s="1"/>
  <c r="J1307" i="1"/>
  <c r="L1307" i="1" s="1"/>
  <c r="J1308" i="1"/>
  <c r="L1308" i="1" s="1"/>
  <c r="J1309" i="1"/>
  <c r="L1309" i="1" s="1"/>
  <c r="J1310" i="1"/>
  <c r="L1310" i="1" s="1"/>
  <c r="J1311" i="1"/>
  <c r="L1311" i="1" s="1"/>
  <c r="J1312" i="1"/>
  <c r="L1312" i="1" s="1"/>
  <c r="J1313" i="1"/>
  <c r="L1313" i="1" s="1"/>
  <c r="J1314" i="1"/>
  <c r="L1314" i="1" s="1"/>
  <c r="J1315" i="1"/>
  <c r="L1315" i="1" s="1"/>
  <c r="J1316" i="1"/>
  <c r="L1316" i="1" s="1"/>
  <c r="J1317" i="1"/>
  <c r="L1317" i="1" s="1"/>
  <c r="J1318" i="1"/>
  <c r="L1318" i="1" s="1"/>
  <c r="J1319" i="1"/>
  <c r="L1319" i="1" s="1"/>
  <c r="J1320" i="1"/>
  <c r="L1320" i="1" s="1"/>
  <c r="J1321" i="1"/>
  <c r="L1321" i="1" s="1"/>
  <c r="J1322" i="1"/>
  <c r="L1322" i="1" s="1"/>
  <c r="J1323" i="1"/>
  <c r="L1323" i="1" s="1"/>
  <c r="J1324" i="1"/>
  <c r="L1324" i="1" s="1"/>
  <c r="J1325" i="1"/>
  <c r="L1325" i="1" s="1"/>
  <c r="J1326" i="1"/>
  <c r="L1326" i="1" s="1"/>
  <c r="J1327" i="1"/>
  <c r="L1327" i="1" s="1"/>
  <c r="J1328" i="1"/>
  <c r="L1328" i="1" s="1"/>
  <c r="J1329" i="1"/>
  <c r="L1329" i="1" s="1"/>
  <c r="J1330" i="1"/>
  <c r="L1330" i="1" s="1"/>
  <c r="J1331" i="1"/>
  <c r="L1331" i="1" s="1"/>
  <c r="J1332" i="1"/>
  <c r="L1332" i="1" s="1"/>
  <c r="J1333" i="1"/>
  <c r="L1333" i="1" s="1"/>
  <c r="J1334" i="1"/>
  <c r="L1334" i="1" s="1"/>
  <c r="J1335" i="1"/>
  <c r="L1335" i="1" s="1"/>
  <c r="J1336" i="1"/>
  <c r="L1336" i="1" s="1"/>
  <c r="J1337" i="1"/>
  <c r="L1337" i="1" s="1"/>
  <c r="J1338" i="1"/>
  <c r="L1338" i="1" s="1"/>
  <c r="J1339" i="1"/>
  <c r="L1339" i="1" s="1"/>
  <c r="J1340" i="1"/>
  <c r="L1340" i="1" s="1"/>
  <c r="J1341" i="1"/>
  <c r="L1341" i="1" s="1"/>
  <c r="J1342" i="1"/>
  <c r="L1342" i="1" s="1"/>
  <c r="J1343" i="1"/>
  <c r="L1343" i="1" s="1"/>
  <c r="J1344" i="1"/>
  <c r="L1344" i="1" s="1"/>
  <c r="J1345" i="1"/>
  <c r="L1345" i="1" s="1"/>
  <c r="J1346" i="1"/>
  <c r="L1346" i="1" s="1"/>
  <c r="J1347" i="1"/>
  <c r="L1347" i="1" s="1"/>
  <c r="J1348" i="1"/>
  <c r="L1348" i="1" s="1"/>
  <c r="J1349" i="1"/>
  <c r="L1349" i="1" s="1"/>
  <c r="J1350" i="1"/>
  <c r="L1350" i="1" s="1"/>
  <c r="J1351" i="1"/>
  <c r="L1351" i="1" s="1"/>
  <c r="J1352" i="1"/>
  <c r="L1352" i="1" s="1"/>
  <c r="J1353" i="1"/>
  <c r="L1353" i="1" s="1"/>
  <c r="J1354" i="1"/>
  <c r="L1354" i="1" s="1"/>
  <c r="J1355" i="1"/>
  <c r="L1355" i="1" s="1"/>
  <c r="J1356" i="1"/>
  <c r="L1356" i="1" s="1"/>
  <c r="J1357" i="1"/>
  <c r="L1357" i="1" s="1"/>
  <c r="J1358" i="1"/>
  <c r="L1358" i="1" s="1"/>
  <c r="J1359" i="1"/>
  <c r="L1359" i="1" s="1"/>
  <c r="J1360" i="1"/>
  <c r="L1360" i="1" s="1"/>
  <c r="J1361" i="1"/>
  <c r="L1361" i="1" s="1"/>
  <c r="J1362" i="1"/>
  <c r="L1362" i="1" s="1"/>
  <c r="J1363" i="1"/>
  <c r="L1363" i="1" s="1"/>
  <c r="J1364" i="1"/>
  <c r="L1364" i="1" s="1"/>
  <c r="J1365" i="1"/>
  <c r="L1365" i="1" s="1"/>
  <c r="J1366" i="1"/>
  <c r="L1366" i="1" s="1"/>
  <c r="J1367" i="1"/>
  <c r="L1367" i="1" s="1"/>
  <c r="J1368" i="1"/>
  <c r="L1368" i="1" s="1"/>
  <c r="J1369" i="1"/>
  <c r="L1369" i="1" s="1"/>
  <c r="J1370" i="1"/>
  <c r="L1370" i="1" s="1"/>
  <c r="J1371" i="1"/>
  <c r="L1371" i="1" s="1"/>
  <c r="J1372" i="1"/>
  <c r="L1372" i="1" s="1"/>
  <c r="J1373" i="1"/>
  <c r="L1373" i="1" s="1"/>
  <c r="J1374" i="1"/>
  <c r="L1374" i="1" s="1"/>
  <c r="J1375" i="1"/>
  <c r="L1375" i="1" s="1"/>
  <c r="J1376" i="1"/>
  <c r="L1376" i="1" s="1"/>
  <c r="J1377" i="1"/>
  <c r="L1377" i="1" s="1"/>
  <c r="J1378" i="1"/>
  <c r="L1378" i="1" s="1"/>
  <c r="J1379" i="1"/>
  <c r="L1379" i="1" s="1"/>
  <c r="J1380" i="1"/>
  <c r="L1380" i="1" s="1"/>
  <c r="J1381" i="1"/>
  <c r="L1381" i="1" s="1"/>
  <c r="J1382" i="1"/>
  <c r="L1382" i="1" s="1"/>
  <c r="J1383" i="1"/>
  <c r="L1383" i="1" s="1"/>
  <c r="J1384" i="1"/>
  <c r="L1384" i="1" s="1"/>
  <c r="J1385" i="1"/>
  <c r="L1385" i="1" s="1"/>
  <c r="J1386" i="1"/>
  <c r="L1386" i="1" s="1"/>
  <c r="J1387" i="1"/>
  <c r="L1387" i="1" s="1"/>
  <c r="J1388" i="1"/>
  <c r="L1388" i="1" s="1"/>
  <c r="J1389" i="1"/>
  <c r="L1389" i="1" s="1"/>
  <c r="J1390" i="1"/>
  <c r="L1390" i="1" s="1"/>
  <c r="J1391" i="1"/>
  <c r="L1391" i="1" s="1"/>
  <c r="J1392" i="1"/>
  <c r="L1392" i="1" s="1"/>
  <c r="J1393" i="1"/>
  <c r="L1393" i="1" s="1"/>
  <c r="J1394" i="1"/>
  <c r="L1394" i="1" s="1"/>
  <c r="J1395" i="1"/>
  <c r="L1395" i="1" s="1"/>
  <c r="J1396" i="1"/>
  <c r="L1396" i="1" s="1"/>
  <c r="J1397" i="1"/>
  <c r="L1397" i="1" s="1"/>
  <c r="J1398" i="1"/>
  <c r="L1398" i="1" s="1"/>
  <c r="J1399" i="1"/>
  <c r="L1399" i="1" s="1"/>
  <c r="J1400" i="1"/>
  <c r="L1400" i="1" s="1"/>
  <c r="J1401" i="1"/>
  <c r="L1401" i="1" s="1"/>
  <c r="J1402" i="1"/>
  <c r="L1402" i="1" s="1"/>
  <c r="J1403" i="1"/>
  <c r="L1403" i="1" s="1"/>
  <c r="J1404" i="1"/>
  <c r="L1404" i="1" s="1"/>
  <c r="J1405" i="1"/>
  <c r="L1405" i="1" s="1"/>
  <c r="J1406" i="1"/>
  <c r="L1406" i="1" s="1"/>
  <c r="J1407" i="1"/>
  <c r="L1407" i="1" s="1"/>
  <c r="J1408" i="1"/>
  <c r="L1408" i="1" s="1"/>
  <c r="J1409" i="1"/>
  <c r="L1409" i="1" s="1"/>
  <c r="J1410" i="1"/>
  <c r="L1410" i="1" s="1"/>
  <c r="J1411" i="1"/>
  <c r="L1411" i="1" s="1"/>
  <c r="J1412" i="1"/>
  <c r="L1412" i="1" s="1"/>
  <c r="J1413" i="1"/>
  <c r="L1413" i="1" s="1"/>
  <c r="J1414" i="1"/>
  <c r="L1414" i="1" s="1"/>
  <c r="J1415" i="1"/>
  <c r="L1415" i="1" s="1"/>
  <c r="J1416" i="1"/>
  <c r="L1416" i="1" s="1"/>
  <c r="J1417" i="1"/>
  <c r="L1417" i="1" s="1"/>
  <c r="J1418" i="1"/>
  <c r="L1418" i="1" s="1"/>
  <c r="J1419" i="1"/>
  <c r="L1419" i="1" s="1"/>
  <c r="J1420" i="1"/>
  <c r="L1420" i="1" s="1"/>
  <c r="J1421" i="1"/>
  <c r="L1421" i="1" s="1"/>
  <c r="J1422" i="1"/>
  <c r="L1422" i="1" s="1"/>
  <c r="J1423" i="1"/>
  <c r="L1423" i="1" s="1"/>
  <c r="J1424" i="1"/>
  <c r="L1424" i="1" s="1"/>
  <c r="J1425" i="1"/>
  <c r="L1425" i="1" s="1"/>
  <c r="J1426" i="1"/>
  <c r="L1426" i="1" s="1"/>
  <c r="J1427" i="1"/>
  <c r="L1427" i="1" s="1"/>
  <c r="J1428" i="1"/>
  <c r="L1428" i="1" s="1"/>
  <c r="J1429" i="1"/>
  <c r="L1429" i="1" s="1"/>
  <c r="J1430" i="1"/>
  <c r="L1430" i="1" s="1"/>
  <c r="J1431" i="1"/>
  <c r="L1431" i="1" s="1"/>
  <c r="J1432" i="1"/>
  <c r="L1432" i="1" s="1"/>
  <c r="J1433" i="1"/>
  <c r="L1433" i="1" s="1"/>
  <c r="J1434" i="1"/>
  <c r="L1434" i="1" s="1"/>
  <c r="J1435" i="1"/>
  <c r="L1435" i="1" s="1"/>
  <c r="J1436" i="1"/>
  <c r="L1436" i="1" s="1"/>
  <c r="J1437" i="1"/>
  <c r="L1437" i="1" s="1"/>
  <c r="J1438" i="1"/>
  <c r="L1438" i="1" s="1"/>
  <c r="J1439" i="1"/>
  <c r="L1439" i="1" s="1"/>
  <c r="J1440" i="1"/>
  <c r="L1440" i="1" s="1"/>
  <c r="J1441" i="1"/>
  <c r="L1441" i="1" s="1"/>
  <c r="J1442" i="1"/>
  <c r="L1442" i="1" s="1"/>
  <c r="J1443" i="1"/>
  <c r="L1443" i="1" s="1"/>
  <c r="J1444" i="1"/>
  <c r="L1444" i="1" s="1"/>
  <c r="J1445" i="1"/>
  <c r="L1445" i="1" s="1"/>
  <c r="J1446" i="1"/>
  <c r="L1446" i="1" s="1"/>
  <c r="J1447" i="1"/>
  <c r="L1447" i="1" s="1"/>
  <c r="J1448" i="1"/>
  <c r="L1448" i="1" s="1"/>
  <c r="J1449" i="1"/>
  <c r="L1449" i="1" s="1"/>
  <c r="J1450" i="1"/>
  <c r="L1450" i="1" s="1"/>
  <c r="J1451" i="1"/>
  <c r="L1451" i="1" s="1"/>
  <c r="J1452" i="1"/>
  <c r="L1452" i="1" s="1"/>
  <c r="J1453" i="1"/>
  <c r="L1453" i="1" s="1"/>
  <c r="J1454" i="1"/>
  <c r="L1454" i="1" s="1"/>
  <c r="J1455" i="1"/>
  <c r="L1455" i="1" s="1"/>
  <c r="J1456" i="1"/>
  <c r="L1456" i="1" s="1"/>
  <c r="J1457" i="1"/>
  <c r="L1457" i="1" s="1"/>
  <c r="J1458" i="1"/>
  <c r="L1458" i="1" s="1"/>
  <c r="J1459" i="1"/>
  <c r="L1459" i="1" s="1"/>
  <c r="J1460" i="1"/>
  <c r="L1460" i="1" s="1"/>
  <c r="J1461" i="1"/>
  <c r="L1461" i="1" s="1"/>
  <c r="J1462" i="1"/>
  <c r="L1462" i="1" s="1"/>
  <c r="J1463" i="1"/>
  <c r="L1463" i="1" s="1"/>
  <c r="J1464" i="1"/>
  <c r="L1464" i="1" s="1"/>
  <c r="J1465" i="1"/>
  <c r="L1465" i="1" s="1"/>
  <c r="J1466" i="1"/>
  <c r="L1466" i="1" s="1"/>
  <c r="J1467" i="1"/>
  <c r="L1467" i="1" s="1"/>
  <c r="J1468" i="1"/>
  <c r="L1468" i="1" s="1"/>
  <c r="J1469" i="1"/>
  <c r="L1469" i="1" s="1"/>
  <c r="J1470" i="1"/>
  <c r="L1470" i="1" s="1"/>
  <c r="J1471" i="1"/>
  <c r="L1471" i="1" s="1"/>
  <c r="J1472" i="1"/>
  <c r="L1472" i="1" s="1"/>
  <c r="J1473" i="1"/>
  <c r="L1473" i="1" s="1"/>
  <c r="J1474" i="1"/>
  <c r="L1474" i="1" s="1"/>
  <c r="J1475" i="1"/>
  <c r="L1475" i="1" s="1"/>
  <c r="J1476" i="1"/>
  <c r="L1476" i="1" s="1"/>
  <c r="J1477" i="1"/>
  <c r="L1477" i="1" s="1"/>
  <c r="J1478" i="1"/>
  <c r="L1478" i="1" s="1"/>
  <c r="J1479" i="1"/>
  <c r="L1479" i="1" s="1"/>
  <c r="J1480" i="1"/>
  <c r="L1480" i="1" s="1"/>
  <c r="J1481" i="1"/>
  <c r="L1481" i="1" s="1"/>
  <c r="J1482" i="1"/>
  <c r="L1482" i="1" s="1"/>
  <c r="J1483" i="1"/>
  <c r="L1483" i="1" s="1"/>
  <c r="J1484" i="1"/>
  <c r="L1484" i="1" s="1"/>
  <c r="J1485" i="1"/>
  <c r="L1485" i="1" s="1"/>
  <c r="J1486" i="1"/>
  <c r="L1486" i="1" s="1"/>
  <c r="J1487" i="1"/>
  <c r="L1487" i="1" s="1"/>
  <c r="J1488" i="1"/>
  <c r="L1488" i="1" s="1"/>
  <c r="J1489" i="1"/>
  <c r="L1489" i="1" s="1"/>
  <c r="J1490" i="1"/>
  <c r="L1490" i="1" s="1"/>
  <c r="J1491" i="1"/>
  <c r="L1491" i="1" s="1"/>
  <c r="J1492" i="1"/>
  <c r="L1492" i="1" s="1"/>
  <c r="J1493" i="1"/>
  <c r="L1493" i="1" s="1"/>
  <c r="J1494" i="1"/>
  <c r="L1494" i="1" s="1"/>
  <c r="J1495" i="1"/>
  <c r="L1495" i="1" s="1"/>
  <c r="J1496" i="1"/>
  <c r="L1496" i="1" s="1"/>
  <c r="J1497" i="1"/>
  <c r="L1497" i="1" s="1"/>
  <c r="J1498" i="1"/>
  <c r="L1498" i="1" s="1"/>
  <c r="J1499" i="1"/>
  <c r="L1499" i="1" s="1"/>
  <c r="J1500" i="1"/>
  <c r="L1500" i="1" s="1"/>
  <c r="J1501" i="1"/>
  <c r="L1501" i="1" s="1"/>
  <c r="J1502" i="1"/>
  <c r="L1502" i="1" s="1"/>
  <c r="J1503" i="1"/>
  <c r="L1503" i="1" s="1"/>
  <c r="J1504" i="1"/>
  <c r="L1504" i="1" s="1"/>
  <c r="J1505" i="1"/>
  <c r="L1505" i="1" s="1"/>
  <c r="J1506" i="1"/>
  <c r="L1506" i="1" s="1"/>
  <c r="J1507" i="1"/>
  <c r="L1507" i="1" s="1"/>
  <c r="J1508" i="1"/>
  <c r="L1508" i="1" s="1"/>
  <c r="J1509" i="1"/>
  <c r="L1509" i="1" s="1"/>
  <c r="J1510" i="1"/>
  <c r="L1510" i="1" s="1"/>
  <c r="J1511" i="1"/>
  <c r="L1511" i="1" s="1"/>
  <c r="J1512" i="1"/>
  <c r="L1512" i="1" s="1"/>
  <c r="J1513" i="1"/>
  <c r="L1513" i="1" s="1"/>
  <c r="J1514" i="1"/>
  <c r="L1514" i="1" s="1"/>
  <c r="J1515" i="1"/>
  <c r="L1515" i="1" s="1"/>
  <c r="J1516" i="1"/>
  <c r="L1516" i="1" s="1"/>
  <c r="J1517" i="1"/>
  <c r="L1517" i="1" s="1"/>
  <c r="J1518" i="1"/>
  <c r="L1518" i="1" s="1"/>
  <c r="J1519" i="1"/>
  <c r="L1519" i="1" s="1"/>
  <c r="J1520" i="1"/>
  <c r="L1520" i="1" s="1"/>
  <c r="J1521" i="1"/>
  <c r="L1521" i="1" s="1"/>
  <c r="J1522" i="1"/>
  <c r="L1522" i="1" s="1"/>
  <c r="J1523" i="1"/>
  <c r="L1523" i="1" s="1"/>
  <c r="J1524" i="1"/>
  <c r="L1524" i="1" s="1"/>
  <c r="J1525" i="1"/>
  <c r="L1525" i="1" s="1"/>
  <c r="J1526" i="1"/>
  <c r="L1526" i="1" s="1"/>
  <c r="J1527" i="1"/>
  <c r="L1527" i="1" s="1"/>
  <c r="J1528" i="1"/>
  <c r="L1528" i="1" s="1"/>
  <c r="J1529" i="1"/>
  <c r="L1529" i="1" s="1"/>
  <c r="J1530" i="1"/>
  <c r="L1530" i="1" s="1"/>
  <c r="J1531" i="1"/>
  <c r="L1531" i="1" s="1"/>
  <c r="J1532" i="1"/>
  <c r="L1532" i="1" s="1"/>
  <c r="J1533" i="1"/>
  <c r="L1533" i="1" s="1"/>
  <c r="J1534" i="1"/>
  <c r="L1534" i="1" s="1"/>
  <c r="J1535" i="1"/>
  <c r="L1535" i="1" s="1"/>
  <c r="J1536" i="1"/>
  <c r="L1536" i="1" s="1"/>
  <c r="J1537" i="1"/>
  <c r="L1537" i="1" s="1"/>
  <c r="J1538" i="1"/>
  <c r="L1538" i="1" s="1"/>
  <c r="J1539" i="1"/>
  <c r="L1539" i="1" s="1"/>
  <c r="J1540" i="1"/>
  <c r="L1540" i="1" s="1"/>
  <c r="J1541" i="1"/>
  <c r="L1541" i="1" s="1"/>
  <c r="J1542" i="1"/>
  <c r="L1542" i="1" s="1"/>
  <c r="J1543" i="1"/>
  <c r="L1543" i="1" s="1"/>
  <c r="J1544" i="1"/>
  <c r="L1544" i="1" s="1"/>
  <c r="J1545" i="1"/>
  <c r="L1545" i="1" s="1"/>
  <c r="J1546" i="1"/>
  <c r="L1546" i="1" s="1"/>
  <c r="J1547" i="1"/>
  <c r="L1547" i="1" s="1"/>
  <c r="J1548" i="1"/>
  <c r="L1548" i="1" s="1"/>
  <c r="J1549" i="1"/>
  <c r="L1549" i="1" s="1"/>
  <c r="J1550" i="1"/>
  <c r="L1550" i="1" s="1"/>
  <c r="J1551" i="1"/>
  <c r="L1551" i="1" s="1"/>
  <c r="J1552" i="1"/>
  <c r="L1552" i="1" s="1"/>
  <c r="J1553" i="1"/>
  <c r="L1553" i="1" s="1"/>
  <c r="J1554" i="1"/>
  <c r="L1554" i="1" s="1"/>
  <c r="J1555" i="1"/>
  <c r="L1555" i="1" s="1"/>
  <c r="J1556" i="1"/>
  <c r="L1556" i="1" s="1"/>
  <c r="J1557" i="1"/>
  <c r="L1557" i="1" s="1"/>
  <c r="J1558" i="1"/>
  <c r="L1558" i="1" s="1"/>
  <c r="J1559" i="1"/>
  <c r="L1559" i="1" s="1"/>
  <c r="J1560" i="1"/>
  <c r="L1560" i="1" s="1"/>
  <c r="J1561" i="1"/>
  <c r="L1561" i="1" s="1"/>
  <c r="J1562" i="1"/>
  <c r="L1562" i="1" s="1"/>
  <c r="J1563" i="1"/>
  <c r="L1563" i="1" s="1"/>
  <c r="J1564" i="1"/>
  <c r="L1564" i="1" s="1"/>
  <c r="J1565" i="1"/>
  <c r="L1565" i="1" s="1"/>
  <c r="J1566" i="1"/>
  <c r="L1566" i="1" s="1"/>
  <c r="J1567" i="1"/>
  <c r="L1567" i="1" s="1"/>
  <c r="J1568" i="1"/>
  <c r="L1568" i="1" s="1"/>
  <c r="J1569" i="1"/>
  <c r="L1569" i="1" s="1"/>
  <c r="J1570" i="1"/>
  <c r="L1570" i="1" s="1"/>
  <c r="J1571" i="1"/>
  <c r="L1571" i="1" s="1"/>
  <c r="J1572" i="1"/>
  <c r="L1572" i="1" s="1"/>
  <c r="J1573" i="1"/>
  <c r="L1573" i="1" s="1"/>
  <c r="J1574" i="1"/>
  <c r="L1574" i="1" s="1"/>
  <c r="J1575" i="1"/>
  <c r="L1575" i="1" s="1"/>
  <c r="J1576" i="1"/>
  <c r="L1576" i="1" s="1"/>
  <c r="J1577" i="1"/>
  <c r="L1577" i="1" s="1"/>
  <c r="J1578" i="1"/>
  <c r="L1578" i="1" s="1"/>
  <c r="J1579" i="1"/>
  <c r="L1579" i="1" s="1"/>
  <c r="J1580" i="1"/>
  <c r="L1580" i="1" s="1"/>
  <c r="J1581" i="1"/>
  <c r="L1581" i="1" s="1"/>
  <c r="J1582" i="1"/>
  <c r="L1582" i="1" s="1"/>
  <c r="J1583" i="1"/>
  <c r="L1583" i="1" s="1"/>
  <c r="J1584" i="1"/>
  <c r="L1584" i="1" s="1"/>
  <c r="J1585" i="1"/>
  <c r="L1585" i="1" s="1"/>
  <c r="J1586" i="1"/>
  <c r="L1586" i="1" s="1"/>
  <c r="J1587" i="1"/>
  <c r="L1587" i="1" s="1"/>
  <c r="J1588" i="1"/>
  <c r="L1588" i="1" s="1"/>
  <c r="J1589" i="1"/>
  <c r="L1589" i="1" s="1"/>
  <c r="J1590" i="1"/>
  <c r="L1590" i="1" s="1"/>
  <c r="J1591" i="1"/>
  <c r="L1591" i="1" s="1"/>
  <c r="J1592" i="1"/>
  <c r="L1592" i="1" s="1"/>
  <c r="J1593" i="1"/>
  <c r="L1593" i="1" s="1"/>
  <c r="J1594" i="1"/>
  <c r="L1594" i="1" s="1"/>
  <c r="J1595" i="1"/>
  <c r="L1595" i="1" s="1"/>
  <c r="J1596" i="1"/>
  <c r="L1596" i="1" s="1"/>
  <c r="J1597" i="1"/>
  <c r="L1597" i="1" s="1"/>
  <c r="J1598" i="1"/>
  <c r="L1598" i="1" s="1"/>
  <c r="J1599" i="1"/>
  <c r="L1599" i="1" s="1"/>
  <c r="J1600" i="1"/>
  <c r="L1600" i="1" s="1"/>
  <c r="J1601" i="1"/>
  <c r="L1601" i="1" s="1"/>
  <c r="J1602" i="1"/>
  <c r="L1602" i="1" s="1"/>
  <c r="J1603" i="1"/>
  <c r="L1603" i="1" s="1"/>
  <c r="J1604" i="1"/>
  <c r="L1604" i="1" s="1"/>
  <c r="J1605" i="1"/>
  <c r="L1605" i="1" s="1"/>
  <c r="J1606" i="1"/>
  <c r="L1606" i="1" s="1"/>
  <c r="J1607" i="1"/>
  <c r="L1607" i="1" s="1"/>
  <c r="J1608" i="1"/>
  <c r="L1608" i="1" s="1"/>
  <c r="J1609" i="1"/>
  <c r="L1609" i="1" s="1"/>
  <c r="J1610" i="1"/>
  <c r="L1610" i="1" s="1"/>
  <c r="J1611" i="1"/>
  <c r="L1611" i="1" s="1"/>
  <c r="J1612" i="1"/>
  <c r="L1612" i="1" s="1"/>
  <c r="J1613" i="1"/>
  <c r="L1613" i="1" s="1"/>
  <c r="J1614" i="1"/>
  <c r="L1614" i="1" s="1"/>
  <c r="J1615" i="1"/>
  <c r="L1615" i="1" s="1"/>
  <c r="J1616" i="1"/>
  <c r="L1616" i="1" s="1"/>
  <c r="J1617" i="1"/>
  <c r="L1617" i="1" s="1"/>
  <c r="J1618" i="1"/>
  <c r="L1618" i="1" s="1"/>
  <c r="J1619" i="1"/>
  <c r="L1619" i="1" s="1"/>
  <c r="J1620" i="1"/>
  <c r="L1620" i="1" s="1"/>
  <c r="J1621" i="1"/>
  <c r="L1621" i="1" s="1"/>
  <c r="J1622" i="1"/>
  <c r="L1622" i="1" s="1"/>
  <c r="J1623" i="1"/>
  <c r="L1623" i="1" s="1"/>
  <c r="J1624" i="1"/>
  <c r="L1624" i="1" s="1"/>
  <c r="J1625" i="1"/>
  <c r="L1625" i="1" s="1"/>
  <c r="J1626" i="1"/>
  <c r="L1626" i="1" s="1"/>
  <c r="J1627" i="1"/>
  <c r="L1627" i="1" s="1"/>
  <c r="J1628" i="1"/>
  <c r="L1628" i="1" s="1"/>
  <c r="J1629" i="1"/>
  <c r="L1629" i="1" s="1"/>
  <c r="J1630" i="1"/>
  <c r="L1630" i="1" s="1"/>
  <c r="J1631" i="1"/>
  <c r="L1631" i="1" s="1"/>
  <c r="J1632" i="1"/>
  <c r="L1632" i="1" s="1"/>
  <c r="J1633" i="1"/>
  <c r="L1633" i="1" s="1"/>
  <c r="J1634" i="1"/>
  <c r="L1634" i="1" s="1"/>
  <c r="J1635" i="1"/>
  <c r="L1635" i="1" s="1"/>
  <c r="J1636" i="1"/>
  <c r="L1636" i="1" s="1"/>
  <c r="J1637" i="1"/>
  <c r="L1637" i="1" s="1"/>
  <c r="J1638" i="1"/>
  <c r="L1638" i="1" s="1"/>
  <c r="J1639" i="1"/>
  <c r="L1639" i="1" s="1"/>
  <c r="J1640" i="1"/>
  <c r="L1640" i="1" s="1"/>
  <c r="J1641" i="1"/>
  <c r="L1641" i="1" s="1"/>
  <c r="J1642" i="1"/>
  <c r="L1642" i="1" s="1"/>
  <c r="J1643" i="1"/>
  <c r="L1643" i="1" s="1"/>
  <c r="J1644" i="1"/>
  <c r="L1644" i="1" s="1"/>
  <c r="J1645" i="1"/>
  <c r="L1645" i="1" s="1"/>
  <c r="J1646" i="1"/>
  <c r="L1646" i="1" s="1"/>
  <c r="J1647" i="1"/>
  <c r="L1647" i="1" s="1"/>
  <c r="J1648" i="1"/>
  <c r="L1648" i="1" s="1"/>
  <c r="J1649" i="1"/>
  <c r="L1649" i="1" s="1"/>
  <c r="J1650" i="1"/>
  <c r="L1650" i="1" s="1"/>
  <c r="J1651" i="1"/>
  <c r="L1651" i="1" s="1"/>
  <c r="J1652" i="1"/>
  <c r="L1652" i="1" s="1"/>
  <c r="J1653" i="1"/>
  <c r="L1653" i="1" s="1"/>
  <c r="J1654" i="1"/>
  <c r="L1654" i="1" s="1"/>
  <c r="J1655" i="1"/>
  <c r="L1655" i="1" s="1"/>
  <c r="J1656" i="1"/>
  <c r="L1656" i="1" s="1"/>
  <c r="J1657" i="1"/>
  <c r="L1657" i="1" s="1"/>
  <c r="J1658" i="1"/>
  <c r="L1658" i="1" s="1"/>
  <c r="J1659" i="1"/>
  <c r="L1659" i="1" s="1"/>
  <c r="J1660" i="1"/>
  <c r="L1660" i="1" s="1"/>
  <c r="J1661" i="1"/>
  <c r="L1661" i="1" s="1"/>
  <c r="J1662" i="1"/>
  <c r="L1662" i="1" s="1"/>
  <c r="J1663" i="1"/>
  <c r="L1663" i="1" s="1"/>
  <c r="J1664" i="1"/>
  <c r="L1664" i="1" s="1"/>
  <c r="J1665" i="1"/>
  <c r="L1665" i="1" s="1"/>
  <c r="J1666" i="1"/>
  <c r="L1666" i="1" s="1"/>
  <c r="J1667" i="1"/>
  <c r="L1667" i="1" s="1"/>
  <c r="J1668" i="1"/>
  <c r="L1668" i="1" s="1"/>
  <c r="J1669" i="1"/>
  <c r="L1669" i="1" s="1"/>
  <c r="J1670" i="1"/>
  <c r="L1670" i="1" s="1"/>
  <c r="J1671" i="1"/>
  <c r="L1671" i="1" s="1"/>
  <c r="J1672" i="1"/>
  <c r="L1672" i="1" s="1"/>
  <c r="J1673" i="1"/>
  <c r="L1673" i="1" s="1"/>
  <c r="J1674" i="1"/>
  <c r="L1674" i="1" s="1"/>
  <c r="J1675" i="1"/>
  <c r="L1675" i="1" s="1"/>
  <c r="J1676" i="1"/>
  <c r="L1676" i="1" s="1"/>
  <c r="J1677" i="1"/>
  <c r="L1677" i="1" s="1"/>
  <c r="J1678" i="1"/>
  <c r="L1678" i="1" s="1"/>
  <c r="J1679" i="1"/>
  <c r="L1679" i="1" s="1"/>
  <c r="J1680" i="1"/>
  <c r="L1680" i="1" s="1"/>
  <c r="J1681" i="1"/>
  <c r="L1681" i="1" s="1"/>
  <c r="J1682" i="1"/>
  <c r="L1682" i="1" s="1"/>
  <c r="J1683" i="1"/>
  <c r="L1683" i="1" s="1"/>
  <c r="J1684" i="1"/>
  <c r="L1684" i="1" s="1"/>
  <c r="J1685" i="1"/>
  <c r="L1685" i="1" s="1"/>
  <c r="J1686" i="1"/>
  <c r="L1686" i="1" s="1"/>
  <c r="J1687" i="1"/>
  <c r="L1687" i="1" s="1"/>
  <c r="J1688" i="1"/>
  <c r="L1688" i="1" s="1"/>
  <c r="J1689" i="1"/>
  <c r="L1689" i="1" s="1"/>
  <c r="J1690" i="1"/>
  <c r="L1690" i="1" s="1"/>
  <c r="J1691" i="1"/>
  <c r="L1691" i="1" s="1"/>
  <c r="J1692" i="1"/>
  <c r="L1692" i="1" s="1"/>
  <c r="J1693" i="1"/>
  <c r="L1693" i="1" s="1"/>
  <c r="J1694" i="1"/>
  <c r="L1694" i="1" s="1"/>
  <c r="J1695" i="1"/>
  <c r="L1695" i="1" s="1"/>
  <c r="J1696" i="1"/>
  <c r="L1696" i="1" s="1"/>
  <c r="J1697" i="1"/>
  <c r="L1697" i="1" s="1"/>
  <c r="J1698" i="1"/>
  <c r="L1698" i="1" s="1"/>
  <c r="J1699" i="1"/>
  <c r="L1699" i="1" s="1"/>
  <c r="J1700" i="1"/>
  <c r="L1700" i="1" s="1"/>
  <c r="J1701" i="1"/>
  <c r="L1701" i="1" s="1"/>
  <c r="J1702" i="1"/>
  <c r="L1702" i="1" s="1"/>
  <c r="J1703" i="1"/>
  <c r="L1703" i="1" s="1"/>
  <c r="J1704" i="1"/>
  <c r="L1704" i="1" s="1"/>
  <c r="J1705" i="1"/>
  <c r="L1705" i="1" s="1"/>
  <c r="J1706" i="1"/>
  <c r="L1706" i="1" s="1"/>
  <c r="J1707" i="1"/>
  <c r="L1707" i="1" s="1"/>
  <c r="J1708" i="1"/>
  <c r="L1708" i="1" s="1"/>
  <c r="J1709" i="1"/>
  <c r="L1709" i="1" s="1"/>
  <c r="J1710" i="1"/>
  <c r="L1710" i="1" s="1"/>
  <c r="J1711" i="1"/>
  <c r="L1711" i="1" s="1"/>
  <c r="J1712" i="1"/>
  <c r="L1712" i="1" s="1"/>
  <c r="J1713" i="1"/>
  <c r="L1713" i="1" s="1"/>
  <c r="J1714" i="1"/>
  <c r="L1714" i="1" s="1"/>
  <c r="J1715" i="1"/>
  <c r="L1715" i="1" s="1"/>
  <c r="J1716" i="1"/>
  <c r="L1716" i="1" s="1"/>
  <c r="J1717" i="1"/>
  <c r="L1717" i="1" s="1"/>
  <c r="J1718" i="1"/>
  <c r="L1718" i="1" s="1"/>
  <c r="J1719" i="1"/>
  <c r="L1719" i="1" s="1"/>
  <c r="J1720" i="1"/>
  <c r="L1720" i="1" s="1"/>
  <c r="J1721" i="1"/>
  <c r="L1721" i="1" s="1"/>
  <c r="J1722" i="1"/>
  <c r="L1722" i="1" s="1"/>
  <c r="J1723" i="1"/>
  <c r="L1723" i="1" s="1"/>
  <c r="J1724" i="1"/>
  <c r="L1724" i="1" s="1"/>
  <c r="J1725" i="1"/>
  <c r="L1725" i="1" s="1"/>
  <c r="J1726" i="1"/>
  <c r="L1726" i="1" s="1"/>
  <c r="J1727" i="1"/>
  <c r="L1727" i="1" s="1"/>
  <c r="J1728" i="1"/>
  <c r="L1728" i="1" s="1"/>
  <c r="J1729" i="1"/>
  <c r="L1729" i="1" s="1"/>
  <c r="J1730" i="1"/>
  <c r="L1730" i="1" s="1"/>
  <c r="J1731" i="1"/>
  <c r="L1731" i="1" s="1"/>
  <c r="J1732" i="1"/>
  <c r="L1732" i="1" s="1"/>
  <c r="J1733" i="1"/>
  <c r="L1733" i="1" s="1"/>
  <c r="J1734" i="1"/>
  <c r="L1734" i="1" s="1"/>
  <c r="J1735" i="1"/>
  <c r="L1735" i="1" s="1"/>
  <c r="J1736" i="1"/>
  <c r="L1736" i="1" s="1"/>
  <c r="J1737" i="1"/>
  <c r="L1737" i="1" s="1"/>
  <c r="J1738" i="1"/>
  <c r="L1738" i="1" s="1"/>
  <c r="J1739" i="1"/>
  <c r="L1739" i="1" s="1"/>
  <c r="J1740" i="1"/>
  <c r="L1740" i="1" s="1"/>
  <c r="J1741" i="1"/>
  <c r="L1741" i="1" s="1"/>
  <c r="J1742" i="1"/>
  <c r="L1742" i="1" s="1"/>
  <c r="J1743" i="1"/>
  <c r="L1743" i="1" s="1"/>
  <c r="J1744" i="1"/>
  <c r="L1744" i="1" s="1"/>
  <c r="J1745" i="1"/>
  <c r="L1745" i="1" s="1"/>
  <c r="J1746" i="1"/>
  <c r="L1746" i="1" s="1"/>
  <c r="J1747" i="1"/>
  <c r="L1747" i="1" s="1"/>
  <c r="J1748" i="1"/>
  <c r="L1748" i="1" s="1"/>
  <c r="J1749" i="1"/>
  <c r="L1749" i="1" s="1"/>
  <c r="J1750" i="1"/>
  <c r="L1750" i="1" s="1"/>
  <c r="J1751" i="1"/>
  <c r="L1751" i="1" s="1"/>
  <c r="J1752" i="1"/>
  <c r="L1752" i="1" s="1"/>
  <c r="J1753" i="1"/>
  <c r="L1753" i="1" s="1"/>
  <c r="J1754" i="1"/>
  <c r="L1754" i="1" s="1"/>
  <c r="J1755" i="1"/>
  <c r="L1755" i="1" s="1"/>
  <c r="J1756" i="1"/>
  <c r="L1756" i="1" s="1"/>
  <c r="J1757" i="1"/>
  <c r="L1757" i="1" s="1"/>
  <c r="J1758" i="1"/>
  <c r="L1758" i="1" s="1"/>
  <c r="J1759" i="1"/>
  <c r="L1759" i="1" s="1"/>
  <c r="J1760" i="1"/>
  <c r="L1760" i="1" s="1"/>
  <c r="J1761" i="1"/>
  <c r="L1761" i="1" s="1"/>
  <c r="J1762" i="1"/>
  <c r="L1762" i="1" s="1"/>
  <c r="J1763" i="1"/>
  <c r="L1763" i="1" s="1"/>
  <c r="J1764" i="1"/>
  <c r="L1764" i="1" s="1"/>
  <c r="J1765" i="1"/>
  <c r="L1765" i="1" s="1"/>
  <c r="J1766" i="1"/>
  <c r="L1766" i="1" s="1"/>
  <c r="J1767" i="1"/>
  <c r="L1767" i="1" s="1"/>
  <c r="J1768" i="1"/>
  <c r="L1768" i="1" s="1"/>
  <c r="J1769" i="1"/>
  <c r="L1769" i="1" s="1"/>
  <c r="J1770" i="1"/>
  <c r="L1770" i="1" s="1"/>
  <c r="J1771" i="1"/>
  <c r="L1771" i="1" s="1"/>
  <c r="J1772" i="1"/>
  <c r="L1772" i="1" s="1"/>
  <c r="J1773" i="1"/>
  <c r="L1773" i="1" s="1"/>
  <c r="J1774" i="1"/>
  <c r="L1774" i="1" s="1"/>
  <c r="J1775" i="1"/>
  <c r="L1775" i="1" s="1"/>
  <c r="J1776" i="1"/>
  <c r="L1776" i="1" s="1"/>
  <c r="J1777" i="1"/>
  <c r="L1777" i="1" s="1"/>
  <c r="J1778" i="1"/>
  <c r="L1778" i="1" s="1"/>
  <c r="J1779" i="1"/>
  <c r="L1779" i="1" s="1"/>
  <c r="J1780" i="1"/>
  <c r="L1780" i="1" s="1"/>
  <c r="J1781" i="1"/>
  <c r="L1781" i="1" s="1"/>
  <c r="J1782" i="1"/>
  <c r="L1782" i="1" s="1"/>
  <c r="J1783" i="1"/>
  <c r="L1783" i="1" s="1"/>
  <c r="J1784" i="1"/>
  <c r="L1784" i="1" s="1"/>
  <c r="J1785" i="1"/>
  <c r="L1785" i="1" s="1"/>
  <c r="J1786" i="1"/>
  <c r="L1786" i="1" s="1"/>
  <c r="J1787" i="1"/>
  <c r="L1787" i="1" s="1"/>
  <c r="J1788" i="1"/>
  <c r="L1788" i="1" s="1"/>
  <c r="J1789" i="1"/>
  <c r="L1789" i="1" s="1"/>
  <c r="J1790" i="1"/>
  <c r="L1790" i="1" s="1"/>
  <c r="J1791" i="1"/>
  <c r="L1791" i="1" s="1"/>
  <c r="J1792" i="1"/>
  <c r="L1792" i="1" s="1"/>
  <c r="J1793" i="1"/>
  <c r="L1793" i="1" s="1"/>
  <c r="J1794" i="1"/>
  <c r="L1794" i="1" s="1"/>
  <c r="J1795" i="1"/>
  <c r="L1795" i="1" s="1"/>
  <c r="J1796" i="1"/>
  <c r="L1796" i="1" s="1"/>
  <c r="J1797" i="1"/>
  <c r="L1797" i="1" s="1"/>
  <c r="J1798" i="1"/>
  <c r="L1798" i="1" s="1"/>
  <c r="J1799" i="1"/>
  <c r="L1799" i="1" s="1"/>
  <c r="J1800" i="1"/>
  <c r="L1800" i="1" s="1"/>
  <c r="J1801" i="1"/>
  <c r="L1801" i="1" s="1"/>
  <c r="J1802" i="1"/>
  <c r="L1802" i="1" s="1"/>
  <c r="J1803" i="1"/>
  <c r="L1803" i="1" s="1"/>
  <c r="J1804" i="1"/>
  <c r="L1804" i="1" s="1"/>
  <c r="J1805" i="1"/>
  <c r="L1805" i="1" s="1"/>
  <c r="J1806" i="1"/>
  <c r="L1806" i="1" s="1"/>
  <c r="J1807" i="1"/>
  <c r="L1807" i="1" s="1"/>
  <c r="J1808" i="1"/>
  <c r="L1808" i="1" s="1"/>
  <c r="J1809" i="1"/>
  <c r="L1809" i="1" s="1"/>
  <c r="J1810" i="1"/>
  <c r="L1810" i="1" s="1"/>
  <c r="J1811" i="1"/>
  <c r="L1811" i="1" s="1"/>
  <c r="J1812" i="1"/>
  <c r="L1812" i="1" s="1"/>
  <c r="J1813" i="1"/>
  <c r="L1813" i="1" s="1"/>
  <c r="J1814" i="1"/>
  <c r="L1814" i="1" s="1"/>
  <c r="J1815" i="1"/>
  <c r="L1815" i="1" s="1"/>
  <c r="J1816" i="1"/>
  <c r="L1816" i="1" s="1"/>
  <c r="J1817" i="1"/>
  <c r="L1817" i="1" s="1"/>
  <c r="J1818" i="1"/>
  <c r="L1818" i="1" s="1"/>
  <c r="J1819" i="1"/>
  <c r="L1819" i="1" s="1"/>
  <c r="J1820" i="1"/>
  <c r="L1820" i="1" s="1"/>
  <c r="J1821" i="1"/>
  <c r="L1821" i="1" s="1"/>
  <c r="J1822" i="1"/>
  <c r="L1822" i="1" s="1"/>
  <c r="J1823" i="1"/>
  <c r="L1823" i="1" s="1"/>
  <c r="J1824" i="1"/>
  <c r="L1824" i="1" s="1"/>
  <c r="J1825" i="1"/>
  <c r="L1825" i="1" s="1"/>
  <c r="J1826" i="1"/>
  <c r="L1826" i="1" s="1"/>
  <c r="J1827" i="1"/>
  <c r="L1827" i="1" s="1"/>
  <c r="J1828" i="1"/>
  <c r="L1828" i="1" s="1"/>
  <c r="J1829" i="1"/>
  <c r="L1829" i="1" s="1"/>
  <c r="J1830" i="1"/>
  <c r="L1830" i="1" s="1"/>
  <c r="J1831" i="1"/>
  <c r="L1831" i="1" s="1"/>
  <c r="J1832" i="1"/>
  <c r="L1832" i="1" s="1"/>
  <c r="J1833" i="1"/>
  <c r="L1833" i="1" s="1"/>
  <c r="J1834" i="1"/>
  <c r="L1834" i="1" s="1"/>
  <c r="J1835" i="1"/>
  <c r="L1835" i="1" s="1"/>
  <c r="J1836" i="1"/>
  <c r="L1836" i="1" s="1"/>
  <c r="J1837" i="1"/>
  <c r="L1837" i="1" s="1"/>
  <c r="J1838" i="1"/>
  <c r="L1838" i="1" s="1"/>
  <c r="J1839" i="1"/>
  <c r="L1839" i="1" s="1"/>
  <c r="J1840" i="1"/>
  <c r="L1840" i="1" s="1"/>
  <c r="J1841" i="1"/>
  <c r="L1841" i="1" s="1"/>
  <c r="J1842" i="1"/>
  <c r="L1842" i="1" s="1"/>
  <c r="J1843" i="1"/>
  <c r="L1843" i="1" s="1"/>
  <c r="J1844" i="1"/>
  <c r="L1844" i="1" s="1"/>
  <c r="J1845" i="1"/>
  <c r="L1845" i="1" s="1"/>
  <c r="J1846" i="1"/>
  <c r="L1846" i="1" s="1"/>
  <c r="J1847" i="1"/>
  <c r="L1847" i="1" s="1"/>
  <c r="J1848" i="1"/>
  <c r="L1848" i="1" s="1"/>
  <c r="J1849" i="1"/>
  <c r="L1849" i="1" s="1"/>
  <c r="J1850" i="1"/>
  <c r="L1850" i="1" s="1"/>
  <c r="J1851" i="1"/>
  <c r="L1851" i="1" s="1"/>
  <c r="J1852" i="1"/>
  <c r="L1852" i="1" s="1"/>
  <c r="J1853" i="1"/>
  <c r="L1853" i="1" s="1"/>
  <c r="J1854" i="1"/>
  <c r="L1854" i="1" s="1"/>
  <c r="J1855" i="1"/>
  <c r="L1855" i="1" s="1"/>
  <c r="J1856" i="1"/>
  <c r="L1856" i="1" s="1"/>
  <c r="J1857" i="1"/>
  <c r="L1857" i="1" s="1"/>
  <c r="J1858" i="1"/>
  <c r="L1858" i="1" s="1"/>
  <c r="J1859" i="1"/>
  <c r="L1859" i="1" s="1"/>
  <c r="J1860" i="1"/>
  <c r="L1860" i="1" s="1"/>
  <c r="J1861" i="1"/>
  <c r="L1861" i="1" s="1"/>
  <c r="J1862" i="1"/>
  <c r="L1862" i="1" s="1"/>
  <c r="J1863" i="1"/>
  <c r="L1863" i="1" s="1"/>
  <c r="J1864" i="1"/>
  <c r="L1864" i="1" s="1"/>
  <c r="J1865" i="1"/>
  <c r="L1865" i="1" s="1"/>
  <c r="J1866" i="1"/>
  <c r="L1866" i="1" s="1"/>
  <c r="J1867" i="1"/>
  <c r="L1867" i="1" s="1"/>
  <c r="J1868" i="1"/>
  <c r="L1868" i="1" s="1"/>
  <c r="J1869" i="1"/>
  <c r="L1869" i="1" s="1"/>
  <c r="J1870" i="1"/>
  <c r="L1870" i="1" s="1"/>
  <c r="J1871" i="1"/>
  <c r="L1871" i="1" s="1"/>
  <c r="J1872" i="1"/>
  <c r="L1872" i="1" s="1"/>
  <c r="J1873" i="1"/>
  <c r="L1873" i="1" s="1"/>
  <c r="J1874" i="1"/>
  <c r="L1874" i="1" s="1"/>
  <c r="J1875" i="1"/>
  <c r="L1875" i="1" s="1"/>
  <c r="J1876" i="1"/>
  <c r="L1876" i="1" s="1"/>
  <c r="J1877" i="1"/>
  <c r="L1877" i="1" s="1"/>
  <c r="J1878" i="1"/>
  <c r="L1878" i="1" s="1"/>
  <c r="J1879" i="1"/>
  <c r="L1879" i="1" s="1"/>
  <c r="J1880" i="1"/>
  <c r="L1880" i="1" s="1"/>
  <c r="J1881" i="1"/>
  <c r="L1881" i="1" s="1"/>
  <c r="J1882" i="1"/>
  <c r="L1882" i="1" s="1"/>
  <c r="J1883" i="1"/>
  <c r="L1883" i="1" s="1"/>
  <c r="J1884" i="1"/>
  <c r="L1884" i="1" s="1"/>
  <c r="J1885" i="1"/>
  <c r="L1885" i="1" s="1"/>
  <c r="J1886" i="1"/>
  <c r="L1886" i="1" s="1"/>
  <c r="J1887" i="1"/>
  <c r="L1887" i="1" s="1"/>
  <c r="J1888" i="1"/>
  <c r="L1888" i="1" s="1"/>
  <c r="J1889" i="1"/>
  <c r="L1889" i="1" s="1"/>
  <c r="J1890" i="1"/>
  <c r="L1890" i="1" s="1"/>
  <c r="J1891" i="1"/>
  <c r="L1891" i="1" s="1"/>
  <c r="J1892" i="1"/>
  <c r="L1892" i="1" s="1"/>
  <c r="J1893" i="1"/>
  <c r="L1893" i="1" s="1"/>
  <c r="J1894" i="1"/>
  <c r="L1894" i="1" s="1"/>
  <c r="J1895" i="1"/>
  <c r="L1895" i="1" s="1"/>
  <c r="J1896" i="1"/>
  <c r="L1896" i="1" s="1"/>
  <c r="J1897" i="1"/>
  <c r="L1897" i="1" s="1"/>
  <c r="J1898" i="1"/>
  <c r="L1898" i="1" s="1"/>
  <c r="J1899" i="1"/>
  <c r="L1899" i="1" s="1"/>
  <c r="J1900" i="1"/>
  <c r="L1900" i="1" s="1"/>
  <c r="J1901" i="1"/>
  <c r="L1901" i="1" s="1"/>
  <c r="J1902" i="1"/>
  <c r="L1902" i="1" s="1"/>
  <c r="J1903" i="1"/>
  <c r="L1903" i="1" s="1"/>
  <c r="J1904" i="1"/>
  <c r="L1904" i="1" s="1"/>
  <c r="J1905" i="1"/>
  <c r="L1905" i="1" s="1"/>
  <c r="J1906" i="1"/>
  <c r="L1906" i="1" s="1"/>
  <c r="J1907" i="1"/>
  <c r="L1907" i="1" s="1"/>
  <c r="J1908" i="1"/>
  <c r="L1908" i="1" s="1"/>
  <c r="J1909" i="1"/>
  <c r="L1909" i="1" s="1"/>
  <c r="J1910" i="1"/>
  <c r="L1910" i="1" s="1"/>
  <c r="J1911" i="1"/>
  <c r="L1911" i="1" s="1"/>
  <c r="J1912" i="1"/>
  <c r="L1912" i="1" s="1"/>
  <c r="J1913" i="1"/>
  <c r="L1913" i="1" s="1"/>
  <c r="J1914" i="1"/>
  <c r="L1914" i="1" s="1"/>
  <c r="J1915" i="1"/>
  <c r="L1915" i="1" s="1"/>
  <c r="J1916" i="1"/>
  <c r="L1916" i="1" s="1"/>
  <c r="J1917" i="1"/>
  <c r="L1917" i="1" s="1"/>
  <c r="J1918" i="1"/>
  <c r="L1918" i="1" s="1"/>
  <c r="J1919" i="1"/>
  <c r="L1919" i="1" s="1"/>
  <c r="J1920" i="1"/>
  <c r="L1920" i="1" s="1"/>
  <c r="J1921" i="1"/>
  <c r="L1921" i="1" s="1"/>
  <c r="J1922" i="1"/>
  <c r="L1922" i="1" s="1"/>
  <c r="J1923" i="1"/>
  <c r="L1923" i="1" s="1"/>
  <c r="J1924" i="1"/>
  <c r="L1924" i="1" s="1"/>
  <c r="J1925" i="1"/>
  <c r="L1925" i="1" s="1"/>
  <c r="J1926" i="1"/>
  <c r="L1926" i="1" s="1"/>
  <c r="J1927" i="1"/>
  <c r="L1927" i="1" s="1"/>
  <c r="J1928" i="1"/>
  <c r="L1928" i="1" s="1"/>
  <c r="J1929" i="1"/>
  <c r="L1929" i="1" s="1"/>
  <c r="J1930" i="1"/>
  <c r="L1930" i="1" s="1"/>
  <c r="J1931" i="1"/>
  <c r="L1931" i="1" s="1"/>
  <c r="J1932" i="1"/>
  <c r="L1932" i="1" s="1"/>
  <c r="J1933" i="1"/>
  <c r="L1933" i="1" s="1"/>
  <c r="J1934" i="1"/>
  <c r="L1934" i="1" s="1"/>
  <c r="J1935" i="1"/>
  <c r="L1935" i="1" s="1"/>
  <c r="J1936" i="1"/>
  <c r="L1936" i="1" s="1"/>
  <c r="J1937" i="1"/>
  <c r="L1937" i="1" s="1"/>
  <c r="J1938" i="1"/>
  <c r="L1938" i="1" s="1"/>
  <c r="J1939" i="1"/>
  <c r="L1939" i="1" s="1"/>
  <c r="J1940" i="1"/>
  <c r="L1940" i="1" s="1"/>
  <c r="J1941" i="1"/>
  <c r="L1941" i="1" s="1"/>
  <c r="J1942" i="1"/>
  <c r="L1942" i="1" s="1"/>
  <c r="J1943" i="1"/>
  <c r="L1943" i="1" s="1"/>
  <c r="J1944" i="1"/>
  <c r="L1944" i="1" s="1"/>
  <c r="J1945" i="1"/>
  <c r="L1945" i="1" s="1"/>
  <c r="J1946" i="1"/>
  <c r="L1946" i="1" s="1"/>
  <c r="J1947" i="1"/>
  <c r="L1947" i="1" s="1"/>
  <c r="J1948" i="1"/>
  <c r="L1948" i="1" s="1"/>
  <c r="J1949" i="1"/>
  <c r="L1949" i="1" s="1"/>
  <c r="J1950" i="1"/>
  <c r="L1950" i="1" s="1"/>
  <c r="J1951" i="1"/>
  <c r="L1951" i="1" s="1"/>
  <c r="J1952" i="1"/>
  <c r="L1952" i="1" s="1"/>
  <c r="J1953" i="1"/>
  <c r="L1953" i="1" s="1"/>
  <c r="J1954" i="1"/>
  <c r="L1954" i="1" s="1"/>
  <c r="J1955" i="1"/>
  <c r="L1955" i="1" s="1"/>
  <c r="J1956" i="1"/>
  <c r="L1956" i="1" s="1"/>
  <c r="J1957" i="1"/>
  <c r="L1957" i="1" s="1"/>
  <c r="J1958" i="1"/>
  <c r="L1958" i="1" s="1"/>
  <c r="J1959" i="1"/>
  <c r="L1959" i="1" s="1"/>
  <c r="J1960" i="1"/>
  <c r="L1960" i="1" s="1"/>
  <c r="J1961" i="1"/>
  <c r="L1961" i="1" s="1"/>
  <c r="J1962" i="1"/>
  <c r="L1962" i="1" s="1"/>
  <c r="J1963" i="1"/>
  <c r="L1963" i="1" s="1"/>
  <c r="J1964" i="1"/>
  <c r="L1964" i="1" s="1"/>
  <c r="J1965" i="1"/>
  <c r="L1965" i="1" s="1"/>
  <c r="J1966" i="1"/>
  <c r="L1966" i="1" s="1"/>
  <c r="J1967" i="1"/>
  <c r="L1967" i="1" s="1"/>
  <c r="J1968" i="1"/>
  <c r="L1968" i="1" s="1"/>
  <c r="J1969" i="1"/>
  <c r="L1969" i="1" s="1"/>
  <c r="J1970" i="1"/>
  <c r="L1970" i="1" s="1"/>
  <c r="J1971" i="1"/>
  <c r="L1971" i="1" s="1"/>
  <c r="J1972" i="1"/>
  <c r="L1972" i="1" s="1"/>
  <c r="J1973" i="1"/>
  <c r="L1973" i="1" s="1"/>
  <c r="J1974" i="1"/>
  <c r="L1974" i="1" s="1"/>
  <c r="J1975" i="1"/>
  <c r="L1975" i="1" s="1"/>
  <c r="J1976" i="1"/>
  <c r="L1976" i="1" s="1"/>
  <c r="J1977" i="1"/>
  <c r="L1977" i="1" s="1"/>
  <c r="J1978" i="1"/>
  <c r="L1978" i="1" s="1"/>
  <c r="J1979" i="1"/>
  <c r="L1979" i="1" s="1"/>
  <c r="J1980" i="1"/>
  <c r="L1980" i="1" s="1"/>
  <c r="J1981" i="1"/>
  <c r="L1981" i="1" s="1"/>
  <c r="J1982" i="1"/>
  <c r="L1982" i="1" s="1"/>
  <c r="J1983" i="1"/>
  <c r="L1983" i="1" s="1"/>
  <c r="J1984" i="1"/>
  <c r="L1984" i="1" s="1"/>
  <c r="J1985" i="1"/>
  <c r="L1985" i="1" s="1"/>
  <c r="J1986" i="1"/>
  <c r="L1986" i="1" s="1"/>
  <c r="J1987" i="1"/>
  <c r="L1987" i="1" s="1"/>
  <c r="J1988" i="1"/>
  <c r="L1988" i="1" s="1"/>
  <c r="J1989" i="1"/>
  <c r="L1989" i="1" s="1"/>
  <c r="J1990" i="1"/>
  <c r="L1990" i="1" s="1"/>
  <c r="J1991" i="1"/>
  <c r="L1991" i="1" s="1"/>
  <c r="J1992" i="1"/>
  <c r="L1992" i="1" s="1"/>
  <c r="J1993" i="1"/>
  <c r="L1993" i="1" s="1"/>
  <c r="J1994" i="1"/>
  <c r="L1994" i="1" s="1"/>
  <c r="J1995" i="1"/>
  <c r="L1995" i="1" s="1"/>
  <c r="J1996" i="1"/>
  <c r="L1996" i="1" s="1"/>
  <c r="J1997" i="1"/>
  <c r="L1997" i="1" s="1"/>
  <c r="J1998" i="1"/>
  <c r="L1998" i="1" s="1"/>
  <c r="J1999" i="1"/>
  <c r="L1999" i="1" s="1"/>
  <c r="J2000" i="1"/>
  <c r="L2000" i="1" s="1"/>
  <c r="J2001" i="1"/>
  <c r="L2001" i="1" s="1"/>
  <c r="J2002" i="1"/>
  <c r="L2002" i="1" s="1"/>
  <c r="J2003" i="1"/>
  <c r="L2003" i="1" s="1"/>
  <c r="J2004" i="1"/>
  <c r="L2004" i="1" s="1"/>
  <c r="J2005" i="1"/>
  <c r="L2005" i="1" s="1"/>
  <c r="J2006" i="1"/>
  <c r="L2006" i="1" s="1"/>
  <c r="J2007" i="1"/>
  <c r="L2007" i="1" s="1"/>
  <c r="J2008" i="1"/>
  <c r="L2008" i="1" s="1"/>
  <c r="J2009" i="1"/>
  <c r="L2009" i="1" s="1"/>
  <c r="J2010" i="1"/>
  <c r="L2010" i="1" s="1"/>
  <c r="J2011" i="1"/>
  <c r="L2011" i="1" s="1"/>
  <c r="J2012" i="1"/>
  <c r="L2012" i="1" s="1"/>
  <c r="J2013" i="1"/>
  <c r="L2013" i="1" s="1"/>
  <c r="J2014" i="1"/>
  <c r="L2014" i="1" s="1"/>
  <c r="J2015" i="1"/>
  <c r="L2015" i="1" s="1"/>
  <c r="J2016" i="1"/>
  <c r="L2016" i="1" s="1"/>
  <c r="J2017" i="1"/>
  <c r="L2017" i="1" s="1"/>
  <c r="J2018" i="1"/>
  <c r="L2018" i="1" s="1"/>
  <c r="J2019" i="1"/>
  <c r="L2019" i="1" s="1"/>
  <c r="J2020" i="1"/>
  <c r="L2020" i="1" s="1"/>
  <c r="J2021" i="1"/>
  <c r="L2021" i="1" s="1"/>
  <c r="J2022" i="1"/>
  <c r="L2022" i="1" s="1"/>
  <c r="J2023" i="1"/>
  <c r="L2023" i="1" s="1"/>
  <c r="J2024" i="1"/>
  <c r="L2024" i="1" s="1"/>
  <c r="J2025" i="1"/>
  <c r="L2025" i="1" s="1"/>
  <c r="J2026" i="1"/>
  <c r="L2026" i="1" s="1"/>
  <c r="J2027" i="1"/>
  <c r="L2027" i="1" s="1"/>
  <c r="J2028" i="1"/>
  <c r="L2028" i="1" s="1"/>
  <c r="J2029" i="1"/>
  <c r="L2029" i="1" s="1"/>
  <c r="J2030" i="1"/>
  <c r="L2030" i="1" s="1"/>
  <c r="J2031" i="1"/>
  <c r="L2031" i="1" s="1"/>
  <c r="J2032" i="1"/>
  <c r="L2032" i="1" s="1"/>
  <c r="J2033" i="1"/>
  <c r="L2033" i="1" s="1"/>
  <c r="J2034" i="1"/>
  <c r="L2034" i="1" s="1"/>
  <c r="J2035" i="1"/>
  <c r="L2035" i="1" s="1"/>
  <c r="J2036" i="1"/>
  <c r="L2036" i="1" s="1"/>
  <c r="J2037" i="1"/>
  <c r="L2037" i="1" s="1"/>
  <c r="J2038" i="1"/>
  <c r="L2038" i="1" s="1"/>
  <c r="J2039" i="1"/>
  <c r="L2039" i="1" s="1"/>
  <c r="J2040" i="1"/>
  <c r="L2040" i="1" s="1"/>
  <c r="J2041" i="1"/>
  <c r="L2041" i="1" s="1"/>
  <c r="J2042" i="1"/>
  <c r="L2042" i="1" s="1"/>
  <c r="J2043" i="1"/>
  <c r="L2043" i="1" s="1"/>
  <c r="J2044" i="1"/>
  <c r="L2044" i="1" s="1"/>
  <c r="J2045" i="1"/>
  <c r="L2045" i="1" s="1"/>
  <c r="J2046" i="1"/>
  <c r="L2046" i="1" s="1"/>
  <c r="J2047" i="1"/>
  <c r="L2047" i="1" s="1"/>
  <c r="J2048" i="1"/>
  <c r="L2048" i="1" s="1"/>
  <c r="J2049" i="1"/>
  <c r="L2049" i="1" s="1"/>
  <c r="J2050" i="1"/>
  <c r="L2050" i="1" s="1"/>
  <c r="J2051" i="1"/>
  <c r="L2051" i="1" s="1"/>
  <c r="J2052" i="1"/>
  <c r="L2052" i="1" s="1"/>
  <c r="J2053" i="1"/>
  <c r="L2053" i="1" s="1"/>
  <c r="J2054" i="1"/>
  <c r="L2054" i="1" s="1"/>
  <c r="J2055" i="1"/>
  <c r="L2055" i="1" s="1"/>
  <c r="J2056" i="1"/>
  <c r="L2056" i="1" s="1"/>
  <c r="J2057" i="1"/>
  <c r="L2057" i="1" s="1"/>
  <c r="J2058" i="1"/>
  <c r="L2058" i="1" s="1"/>
  <c r="J2059" i="1"/>
  <c r="L2059" i="1" s="1"/>
  <c r="J2060" i="1"/>
  <c r="L2060" i="1" s="1"/>
  <c r="J2061" i="1"/>
  <c r="L2061" i="1" s="1"/>
  <c r="J2062" i="1"/>
  <c r="L2062" i="1" s="1"/>
  <c r="J2063" i="1"/>
  <c r="L2063" i="1" s="1"/>
  <c r="J2064" i="1"/>
  <c r="L2064" i="1" s="1"/>
  <c r="J2065" i="1"/>
  <c r="L2065" i="1" s="1"/>
  <c r="J2066" i="1"/>
  <c r="L2066" i="1" s="1"/>
  <c r="J2067" i="1"/>
  <c r="L2067" i="1" s="1"/>
  <c r="J2068" i="1"/>
  <c r="L2068" i="1" s="1"/>
  <c r="J2069" i="1"/>
  <c r="L2069" i="1" s="1"/>
  <c r="J2070" i="1"/>
  <c r="L2070" i="1" s="1"/>
  <c r="J2071" i="1"/>
  <c r="L2071" i="1" s="1"/>
  <c r="J2072" i="1"/>
  <c r="L2072" i="1" s="1"/>
  <c r="J2073" i="1"/>
  <c r="L2073" i="1" s="1"/>
  <c r="J2074" i="1"/>
  <c r="L2074" i="1" s="1"/>
  <c r="J2075" i="1"/>
  <c r="L2075" i="1" s="1"/>
  <c r="J2076" i="1"/>
  <c r="L2076" i="1" s="1"/>
  <c r="J2077" i="1"/>
  <c r="L2077" i="1" s="1"/>
  <c r="J2078" i="1"/>
  <c r="L2078" i="1" s="1"/>
  <c r="J2079" i="1"/>
  <c r="L2079" i="1" s="1"/>
  <c r="J2080" i="1"/>
  <c r="L2080" i="1" s="1"/>
  <c r="J2081" i="1"/>
  <c r="L2081" i="1" s="1"/>
  <c r="J2082" i="1"/>
  <c r="L2082" i="1" s="1"/>
  <c r="J2083" i="1"/>
  <c r="L2083" i="1" s="1"/>
  <c r="J2084" i="1"/>
  <c r="L2084" i="1" s="1"/>
  <c r="J2085" i="1"/>
  <c r="L2085" i="1" s="1"/>
  <c r="J2086" i="1"/>
  <c r="L2086" i="1" s="1"/>
  <c r="J2087" i="1"/>
  <c r="L2087" i="1" s="1"/>
  <c r="J2088" i="1"/>
  <c r="L2088" i="1" s="1"/>
  <c r="J2089" i="1"/>
  <c r="L2089" i="1" s="1"/>
  <c r="J2090" i="1"/>
  <c r="L2090" i="1" s="1"/>
  <c r="J2091" i="1"/>
  <c r="L2091" i="1" s="1"/>
  <c r="J2092" i="1"/>
  <c r="L2092" i="1" s="1"/>
  <c r="J2093" i="1"/>
  <c r="L2093" i="1" s="1"/>
  <c r="J2094" i="1"/>
  <c r="L2094" i="1" s="1"/>
  <c r="J2095" i="1"/>
  <c r="L2095" i="1" s="1"/>
  <c r="J2096" i="1"/>
  <c r="L2096" i="1" s="1"/>
  <c r="J2097" i="1"/>
  <c r="L2097" i="1" s="1"/>
  <c r="J2098" i="1"/>
  <c r="L2098" i="1" s="1"/>
  <c r="J2099" i="1"/>
  <c r="L2099" i="1" s="1"/>
  <c r="J2100" i="1"/>
  <c r="L2100" i="1" s="1"/>
  <c r="J2101" i="1"/>
  <c r="L2101" i="1" s="1"/>
  <c r="J2102" i="1"/>
  <c r="L2102" i="1" s="1"/>
  <c r="J2103" i="1"/>
  <c r="L2103" i="1" s="1"/>
  <c r="J2104" i="1"/>
  <c r="L2104" i="1" s="1"/>
  <c r="J2105" i="1"/>
  <c r="L2105" i="1" s="1"/>
  <c r="J2106" i="1"/>
  <c r="L2106" i="1" s="1"/>
  <c r="J2107" i="1"/>
  <c r="L2107" i="1" s="1"/>
  <c r="J2108" i="1"/>
  <c r="L2108" i="1" s="1"/>
  <c r="J2109" i="1"/>
  <c r="L2109" i="1" s="1"/>
  <c r="J2110" i="1"/>
  <c r="L2110" i="1" s="1"/>
  <c r="J2111" i="1"/>
  <c r="L2111" i="1" s="1"/>
  <c r="J2112" i="1"/>
  <c r="L2112" i="1" s="1"/>
  <c r="J2113" i="1"/>
  <c r="L2113" i="1" s="1"/>
  <c r="J2114" i="1"/>
  <c r="L2114" i="1" s="1"/>
  <c r="J2115" i="1"/>
  <c r="L2115" i="1" s="1"/>
  <c r="J2116" i="1"/>
  <c r="L2116" i="1" s="1"/>
  <c r="J2117" i="1"/>
  <c r="L2117" i="1" s="1"/>
  <c r="J2118" i="1"/>
  <c r="L2118" i="1" s="1"/>
  <c r="J2119" i="1"/>
  <c r="L2119" i="1" s="1"/>
  <c r="J2120" i="1"/>
  <c r="L2120" i="1" s="1"/>
  <c r="J2121" i="1"/>
  <c r="L2121" i="1" s="1"/>
  <c r="J2122" i="1"/>
  <c r="L2122" i="1" s="1"/>
  <c r="J2123" i="1"/>
  <c r="L2123" i="1" s="1"/>
  <c r="J2124" i="1"/>
  <c r="L2124" i="1" s="1"/>
  <c r="J2125" i="1"/>
  <c r="L2125" i="1" s="1"/>
  <c r="J2126" i="1"/>
  <c r="L2126" i="1" s="1"/>
  <c r="J2127" i="1"/>
  <c r="L2127" i="1" s="1"/>
  <c r="J2128" i="1"/>
  <c r="L2128" i="1" s="1"/>
  <c r="J2129" i="1"/>
  <c r="L2129" i="1" s="1"/>
  <c r="J2130" i="1"/>
  <c r="L2130" i="1" s="1"/>
  <c r="J2131" i="1"/>
  <c r="L2131" i="1" s="1"/>
  <c r="J2132" i="1"/>
  <c r="L2132" i="1" s="1"/>
  <c r="J2133" i="1"/>
  <c r="L2133" i="1" s="1"/>
  <c r="J2134" i="1"/>
  <c r="L2134" i="1" s="1"/>
  <c r="J2135" i="1"/>
  <c r="L2135" i="1" s="1"/>
  <c r="J2136" i="1"/>
  <c r="L2136" i="1" s="1"/>
  <c r="J2137" i="1"/>
  <c r="L2137" i="1" s="1"/>
  <c r="J2138" i="1"/>
  <c r="L2138" i="1" s="1"/>
  <c r="J2139" i="1"/>
  <c r="L2139" i="1" s="1"/>
  <c r="J2140" i="1"/>
  <c r="L2140" i="1" s="1"/>
  <c r="J2141" i="1"/>
  <c r="L2141" i="1" s="1"/>
  <c r="J2142" i="1"/>
  <c r="L2142" i="1" s="1"/>
  <c r="J2143" i="1"/>
  <c r="L2143" i="1" s="1"/>
  <c r="J2144" i="1"/>
  <c r="L2144" i="1" s="1"/>
  <c r="J2145" i="1"/>
  <c r="L2145" i="1" s="1"/>
  <c r="J2146" i="1"/>
  <c r="L2146" i="1" s="1"/>
  <c r="J2147" i="1"/>
  <c r="L2147" i="1" s="1"/>
  <c r="J2148" i="1"/>
  <c r="L2148" i="1" s="1"/>
  <c r="J2149" i="1"/>
  <c r="L2149" i="1" s="1"/>
  <c r="J2150" i="1"/>
  <c r="L2150" i="1" s="1"/>
  <c r="J2151" i="1"/>
  <c r="L2151" i="1" s="1"/>
  <c r="J2152" i="1"/>
  <c r="L2152" i="1" s="1"/>
  <c r="J2153" i="1"/>
  <c r="L2153" i="1" s="1"/>
  <c r="J2154" i="1"/>
  <c r="L2154" i="1" s="1"/>
  <c r="J2155" i="1"/>
  <c r="L2155" i="1" s="1"/>
  <c r="J2156" i="1"/>
  <c r="L2156" i="1" s="1"/>
  <c r="J2157" i="1"/>
  <c r="L2157" i="1" s="1"/>
  <c r="J2158" i="1"/>
  <c r="L2158" i="1" s="1"/>
  <c r="J2159" i="1"/>
  <c r="L2159" i="1" s="1"/>
  <c r="J2160" i="1"/>
  <c r="L2160" i="1" s="1"/>
  <c r="J2161" i="1"/>
  <c r="L2161" i="1" s="1"/>
  <c r="J2162" i="1"/>
  <c r="L2162" i="1" s="1"/>
  <c r="J2163" i="1"/>
  <c r="L2163" i="1" s="1"/>
  <c r="J2164" i="1"/>
  <c r="L2164" i="1" s="1"/>
  <c r="J2165" i="1"/>
  <c r="L2165" i="1" s="1"/>
  <c r="J2166" i="1"/>
  <c r="L2166" i="1" s="1"/>
  <c r="J2167" i="1"/>
  <c r="L2167" i="1" s="1"/>
  <c r="J2168" i="1"/>
  <c r="L2168" i="1" s="1"/>
  <c r="J2169" i="1"/>
  <c r="L2169" i="1" s="1"/>
  <c r="J2170" i="1"/>
  <c r="L2170" i="1" s="1"/>
  <c r="J2171" i="1"/>
  <c r="L2171" i="1" s="1"/>
  <c r="J2172" i="1"/>
  <c r="L2172" i="1" s="1"/>
  <c r="J2173" i="1"/>
  <c r="L2173" i="1" s="1"/>
  <c r="J2174" i="1"/>
  <c r="L2174" i="1" s="1"/>
  <c r="J2175" i="1"/>
  <c r="L2175" i="1" s="1"/>
  <c r="J2176" i="1"/>
  <c r="L2176" i="1" s="1"/>
  <c r="J2177" i="1"/>
  <c r="L2177" i="1" s="1"/>
  <c r="J2178" i="1"/>
  <c r="L2178" i="1" s="1"/>
  <c r="J2179" i="1"/>
  <c r="L2179" i="1" s="1"/>
  <c r="J2180" i="1"/>
  <c r="L2180" i="1" s="1"/>
  <c r="J2181" i="1"/>
  <c r="L2181" i="1" s="1"/>
  <c r="J2182" i="1"/>
  <c r="L2182" i="1" s="1"/>
  <c r="J2183" i="1"/>
  <c r="L2183" i="1" s="1"/>
  <c r="J2184" i="1"/>
  <c r="L2184" i="1" s="1"/>
  <c r="J2185" i="1"/>
  <c r="L2185" i="1" s="1"/>
  <c r="J2186" i="1"/>
  <c r="L2186" i="1" s="1"/>
  <c r="J2187" i="1"/>
  <c r="L2187" i="1" s="1"/>
  <c r="J2188" i="1"/>
  <c r="L2188" i="1" s="1"/>
  <c r="J2189" i="1"/>
  <c r="L2189" i="1" s="1"/>
  <c r="J2190" i="1"/>
  <c r="L2190" i="1" s="1"/>
  <c r="J2191" i="1"/>
  <c r="L2191" i="1" s="1"/>
  <c r="J2192" i="1"/>
  <c r="L2192" i="1" s="1"/>
  <c r="J2193" i="1"/>
  <c r="L2193" i="1" s="1"/>
  <c r="J2194" i="1"/>
  <c r="L2194" i="1" s="1"/>
  <c r="J2195" i="1"/>
  <c r="L2195" i="1" s="1"/>
  <c r="J2196" i="1"/>
  <c r="L2196" i="1" s="1"/>
  <c r="J2197" i="1"/>
  <c r="L2197" i="1" s="1"/>
  <c r="J2198" i="1"/>
  <c r="L2198" i="1" s="1"/>
  <c r="J2199" i="1"/>
  <c r="L2199" i="1" s="1"/>
  <c r="J2200" i="1"/>
  <c r="L2200" i="1" s="1"/>
  <c r="J2201" i="1"/>
  <c r="L2201" i="1" s="1"/>
  <c r="J2202" i="1"/>
  <c r="L2202" i="1" s="1"/>
  <c r="J2203" i="1"/>
  <c r="L2203" i="1" s="1"/>
  <c r="J2204" i="1"/>
  <c r="L2204" i="1" s="1"/>
  <c r="J2205" i="1"/>
  <c r="L2205" i="1" s="1"/>
  <c r="J2206" i="1"/>
  <c r="L2206" i="1" s="1"/>
  <c r="J2207" i="1"/>
  <c r="L2207" i="1" s="1"/>
  <c r="J2208" i="1"/>
  <c r="L2208" i="1" s="1"/>
  <c r="J2209" i="1"/>
  <c r="L2209" i="1" s="1"/>
  <c r="J2210" i="1"/>
  <c r="L2210" i="1" s="1"/>
  <c r="J2211" i="1"/>
  <c r="L2211" i="1" s="1"/>
  <c r="J2212" i="1"/>
  <c r="L2212" i="1" s="1"/>
  <c r="J2213" i="1"/>
  <c r="L2213" i="1" s="1"/>
  <c r="J2214" i="1"/>
  <c r="L2214" i="1" s="1"/>
  <c r="J2215" i="1"/>
  <c r="L2215" i="1" s="1"/>
  <c r="J2216" i="1"/>
  <c r="L2216" i="1" s="1"/>
  <c r="J2217" i="1"/>
  <c r="L2217" i="1" s="1"/>
  <c r="J2218" i="1"/>
  <c r="L2218" i="1" s="1"/>
  <c r="J2219" i="1"/>
  <c r="L2219" i="1" s="1"/>
  <c r="J2220" i="1"/>
  <c r="L2220" i="1" s="1"/>
  <c r="J2221" i="1"/>
  <c r="L2221" i="1" s="1"/>
  <c r="J2222" i="1"/>
  <c r="L2222" i="1" s="1"/>
  <c r="J2223" i="1"/>
  <c r="L2223" i="1" s="1"/>
  <c r="J2224" i="1"/>
  <c r="L2224" i="1" s="1"/>
  <c r="J2225" i="1"/>
  <c r="L2225" i="1" s="1"/>
  <c r="J2226" i="1"/>
  <c r="L2226" i="1" s="1"/>
  <c r="J2227" i="1"/>
  <c r="L2227" i="1" s="1"/>
  <c r="J2228" i="1"/>
  <c r="L2228" i="1" s="1"/>
  <c r="J2229" i="1"/>
  <c r="L2229" i="1" s="1"/>
  <c r="J2230" i="1"/>
  <c r="L2230" i="1" s="1"/>
  <c r="J2231" i="1"/>
  <c r="L2231" i="1" s="1"/>
  <c r="J2232" i="1"/>
  <c r="L2232" i="1" s="1"/>
  <c r="J2233" i="1"/>
  <c r="L2233" i="1" s="1"/>
  <c r="J2234" i="1"/>
  <c r="L2234" i="1" s="1"/>
  <c r="J2235" i="1"/>
  <c r="L2235" i="1" s="1"/>
  <c r="J2236" i="1"/>
  <c r="L2236" i="1" s="1"/>
  <c r="J2237" i="1"/>
  <c r="L2237" i="1" s="1"/>
  <c r="J2238" i="1"/>
  <c r="L2238" i="1" s="1"/>
  <c r="J2239" i="1"/>
  <c r="L2239" i="1" s="1"/>
  <c r="J2240" i="1"/>
  <c r="L2240" i="1" s="1"/>
  <c r="J2241" i="1"/>
  <c r="L2241" i="1" s="1"/>
  <c r="J2242" i="1"/>
  <c r="L2242" i="1" s="1"/>
  <c r="J2243" i="1"/>
  <c r="L2243" i="1" s="1"/>
  <c r="J2244" i="1"/>
  <c r="L2244" i="1" s="1"/>
  <c r="J2245" i="1"/>
  <c r="L2245" i="1" s="1"/>
  <c r="J2246" i="1"/>
  <c r="L2246" i="1" s="1"/>
  <c r="J2247" i="1"/>
  <c r="L2247" i="1" s="1"/>
  <c r="J2248" i="1"/>
  <c r="L2248" i="1" s="1"/>
  <c r="J2249" i="1"/>
  <c r="L2249" i="1" s="1"/>
  <c r="J2250" i="1"/>
  <c r="L2250" i="1" s="1"/>
  <c r="J2251" i="1"/>
  <c r="L2251" i="1" s="1"/>
  <c r="J2252" i="1"/>
  <c r="L2252" i="1" s="1"/>
  <c r="J2253" i="1"/>
  <c r="L2253" i="1" s="1"/>
  <c r="J2254" i="1"/>
  <c r="L2254" i="1" s="1"/>
  <c r="J2255" i="1"/>
  <c r="L2255" i="1" s="1"/>
  <c r="J2256" i="1"/>
  <c r="L2256" i="1" s="1"/>
  <c r="J2257" i="1"/>
  <c r="L2257" i="1" s="1"/>
  <c r="J2258" i="1"/>
  <c r="L2258" i="1" s="1"/>
  <c r="J2259" i="1"/>
  <c r="L2259" i="1" s="1"/>
  <c r="J2260" i="1"/>
  <c r="L2260" i="1" s="1"/>
  <c r="J2261" i="1"/>
  <c r="L2261" i="1" s="1"/>
  <c r="J2262" i="1"/>
  <c r="L2262" i="1" s="1"/>
  <c r="J2263" i="1"/>
  <c r="L2263" i="1" s="1"/>
  <c r="J2264" i="1"/>
  <c r="L2264" i="1" s="1"/>
  <c r="J2265" i="1"/>
  <c r="L2265" i="1" s="1"/>
  <c r="J2266" i="1"/>
  <c r="L2266" i="1" s="1"/>
  <c r="J2267" i="1"/>
  <c r="L2267" i="1" s="1"/>
  <c r="J2268" i="1"/>
  <c r="L2268" i="1" s="1"/>
  <c r="J2269" i="1"/>
  <c r="L2269" i="1" s="1"/>
  <c r="J2270" i="1"/>
  <c r="L2270" i="1" s="1"/>
  <c r="J2271" i="1"/>
  <c r="L2271" i="1" s="1"/>
  <c r="J2272" i="1"/>
  <c r="L2272" i="1" s="1"/>
  <c r="J2273" i="1"/>
  <c r="L2273" i="1" s="1"/>
  <c r="J2274" i="1"/>
  <c r="L2274" i="1" s="1"/>
  <c r="J2275" i="1"/>
  <c r="L2275" i="1" s="1"/>
  <c r="J2276" i="1"/>
  <c r="L2276" i="1" s="1"/>
  <c r="J2277" i="1"/>
  <c r="L2277" i="1" s="1"/>
  <c r="J2278" i="1"/>
  <c r="L2278" i="1" s="1"/>
  <c r="J2279" i="1"/>
  <c r="L2279" i="1" s="1"/>
  <c r="J2280" i="1"/>
  <c r="L2280" i="1" s="1"/>
  <c r="J2281" i="1"/>
  <c r="L2281" i="1" s="1"/>
  <c r="J2282" i="1"/>
  <c r="L2282" i="1" s="1"/>
  <c r="J2283" i="1"/>
  <c r="L2283" i="1" s="1"/>
  <c r="J2284" i="1"/>
  <c r="L2284" i="1" s="1"/>
  <c r="J2285" i="1"/>
  <c r="L2285" i="1" s="1"/>
  <c r="J2286" i="1"/>
  <c r="L2286" i="1" s="1"/>
  <c r="J2287" i="1"/>
  <c r="L2287" i="1" s="1"/>
  <c r="J2288" i="1"/>
  <c r="L2288" i="1" s="1"/>
  <c r="J2289" i="1"/>
  <c r="L2289" i="1" s="1"/>
  <c r="J2290" i="1"/>
  <c r="L2290" i="1" s="1"/>
  <c r="J2291" i="1"/>
  <c r="L2291" i="1" s="1"/>
  <c r="J2292" i="1"/>
  <c r="L2292" i="1" s="1"/>
  <c r="J2293" i="1"/>
  <c r="L2293" i="1" s="1"/>
  <c r="J2294" i="1"/>
  <c r="L2294" i="1" s="1"/>
  <c r="J2295" i="1"/>
  <c r="L2295" i="1" s="1"/>
  <c r="J2296" i="1"/>
  <c r="L2296" i="1" s="1"/>
  <c r="J2297" i="1"/>
  <c r="L2297" i="1" s="1"/>
  <c r="J2298" i="1"/>
  <c r="L2298" i="1" s="1"/>
  <c r="J2299" i="1"/>
  <c r="L2299" i="1" s="1"/>
  <c r="J2300" i="1"/>
  <c r="L2300" i="1" s="1"/>
  <c r="J2301" i="1"/>
  <c r="L2301" i="1" s="1"/>
  <c r="J2302" i="1"/>
  <c r="L2302" i="1" s="1"/>
  <c r="J2303" i="1"/>
  <c r="L2303" i="1" s="1"/>
  <c r="J2304" i="1"/>
  <c r="L2304" i="1" s="1"/>
  <c r="J2305" i="1"/>
  <c r="L2305" i="1" s="1"/>
  <c r="J2306" i="1"/>
  <c r="L2306" i="1" s="1"/>
  <c r="J2307" i="1"/>
  <c r="L2307" i="1" s="1"/>
  <c r="J2308" i="1"/>
  <c r="L2308" i="1" s="1"/>
  <c r="J2309" i="1"/>
  <c r="L2309" i="1" s="1"/>
  <c r="J2310" i="1"/>
  <c r="L2310" i="1" s="1"/>
  <c r="J2311" i="1"/>
  <c r="L2311" i="1" s="1"/>
  <c r="J2312" i="1"/>
  <c r="L2312" i="1" s="1"/>
  <c r="J2313" i="1"/>
  <c r="L2313" i="1" s="1"/>
  <c r="J2314" i="1"/>
  <c r="L2314" i="1" s="1"/>
  <c r="J2315" i="1"/>
  <c r="L2315" i="1" s="1"/>
  <c r="J2316" i="1"/>
  <c r="L2316" i="1" s="1"/>
  <c r="J2317" i="1"/>
  <c r="L2317" i="1" s="1"/>
  <c r="J2318" i="1"/>
  <c r="L2318" i="1" s="1"/>
  <c r="J2319" i="1"/>
  <c r="L2319" i="1" s="1"/>
  <c r="J2320" i="1"/>
  <c r="L2320" i="1" s="1"/>
  <c r="J2321" i="1"/>
  <c r="L2321" i="1" s="1"/>
  <c r="J2322" i="1"/>
  <c r="L2322" i="1" s="1"/>
  <c r="J2323" i="1"/>
  <c r="L2323" i="1" s="1"/>
  <c r="J2324" i="1"/>
  <c r="L2324" i="1" s="1"/>
  <c r="J2325" i="1"/>
  <c r="L2325" i="1" s="1"/>
  <c r="J2326" i="1"/>
  <c r="L2326" i="1" s="1"/>
  <c r="J2327" i="1"/>
  <c r="L2327" i="1" s="1"/>
  <c r="J2328" i="1"/>
  <c r="L2328" i="1" s="1"/>
  <c r="J2329" i="1"/>
  <c r="L2329" i="1" s="1"/>
  <c r="J2330" i="1"/>
  <c r="L2330" i="1" s="1"/>
  <c r="J2331" i="1"/>
  <c r="L2331" i="1" s="1"/>
  <c r="J2332" i="1"/>
  <c r="L2332" i="1" s="1"/>
  <c r="J2333" i="1"/>
  <c r="L2333" i="1" s="1"/>
  <c r="J2334" i="1"/>
  <c r="L2334" i="1" s="1"/>
  <c r="J2335" i="1"/>
  <c r="L2335" i="1" s="1"/>
  <c r="J2336" i="1"/>
  <c r="L2336" i="1" s="1"/>
  <c r="J2337" i="1"/>
  <c r="L2337" i="1" s="1"/>
  <c r="J2338" i="1"/>
  <c r="L2338" i="1" s="1"/>
  <c r="J2339" i="1"/>
  <c r="L2339" i="1" s="1"/>
  <c r="J2340" i="1"/>
  <c r="L2340" i="1" s="1"/>
  <c r="J2341" i="1"/>
  <c r="L2341" i="1" s="1"/>
  <c r="J2342" i="1"/>
  <c r="L2342" i="1" s="1"/>
  <c r="J2343" i="1"/>
  <c r="L2343" i="1" s="1"/>
  <c r="J2344" i="1"/>
  <c r="L2344" i="1" s="1"/>
  <c r="J2345" i="1"/>
  <c r="L2345" i="1" s="1"/>
  <c r="J2346" i="1"/>
  <c r="L2346" i="1" s="1"/>
  <c r="J2347" i="1"/>
  <c r="L2347" i="1" s="1"/>
  <c r="J2348" i="1"/>
  <c r="L2348" i="1" s="1"/>
  <c r="J2349" i="1"/>
  <c r="L2349" i="1" s="1"/>
  <c r="J2350" i="1"/>
  <c r="L2350" i="1" s="1"/>
  <c r="J2351" i="1"/>
  <c r="L2351" i="1" s="1"/>
  <c r="J2352" i="1"/>
  <c r="L2352" i="1" s="1"/>
  <c r="J2353" i="1"/>
  <c r="L2353" i="1" s="1"/>
  <c r="J2354" i="1"/>
  <c r="L2354" i="1" s="1"/>
  <c r="J2355" i="1"/>
  <c r="L2355" i="1" s="1"/>
  <c r="J2356" i="1"/>
  <c r="L2356" i="1" s="1"/>
  <c r="J2357" i="1"/>
  <c r="L2357" i="1" s="1"/>
  <c r="J2358" i="1"/>
  <c r="L2358" i="1" s="1"/>
  <c r="J2359" i="1"/>
  <c r="L2359" i="1" s="1"/>
  <c r="J2360" i="1"/>
  <c r="L2360" i="1" s="1"/>
  <c r="J2361" i="1"/>
  <c r="L2361" i="1" s="1"/>
  <c r="J2362" i="1"/>
  <c r="L2362" i="1" s="1"/>
  <c r="J2363" i="1"/>
  <c r="L2363" i="1" s="1"/>
  <c r="J2364" i="1"/>
  <c r="L2364" i="1" s="1"/>
  <c r="J2365" i="1"/>
  <c r="L2365" i="1" s="1"/>
  <c r="J2366" i="1"/>
  <c r="L2366" i="1" s="1"/>
  <c r="J2367" i="1"/>
  <c r="L2367" i="1" s="1"/>
  <c r="J2368" i="1"/>
  <c r="L2368" i="1" s="1"/>
  <c r="J2369" i="1"/>
  <c r="L2369" i="1" s="1"/>
  <c r="J2370" i="1"/>
  <c r="L2370" i="1" s="1"/>
  <c r="J2371" i="1"/>
  <c r="L2371" i="1" s="1"/>
  <c r="J2372" i="1"/>
  <c r="L2372" i="1" s="1"/>
  <c r="J2373" i="1"/>
  <c r="L2373" i="1" s="1"/>
  <c r="J2374" i="1"/>
  <c r="L2374" i="1" s="1"/>
  <c r="J2375" i="1"/>
  <c r="L2375" i="1" s="1"/>
  <c r="J2376" i="1"/>
  <c r="L2376" i="1" s="1"/>
  <c r="J2377" i="1"/>
  <c r="L2377" i="1" s="1"/>
  <c r="J2378" i="1"/>
  <c r="L2378" i="1" s="1"/>
  <c r="J2379" i="1"/>
  <c r="L2379" i="1" s="1"/>
  <c r="J2380" i="1"/>
  <c r="L2380" i="1" s="1"/>
  <c r="J2381" i="1"/>
  <c r="L2381" i="1" s="1"/>
  <c r="J2382" i="1"/>
  <c r="L2382" i="1" s="1"/>
  <c r="J2383" i="1"/>
  <c r="L2383" i="1" s="1"/>
  <c r="J2384" i="1"/>
  <c r="L2384" i="1" s="1"/>
  <c r="J2385" i="1"/>
  <c r="L2385" i="1" s="1"/>
  <c r="J2386" i="1"/>
  <c r="L2386" i="1" s="1"/>
  <c r="J2387" i="1"/>
  <c r="L2387" i="1" s="1"/>
  <c r="J2388" i="1"/>
  <c r="L2388" i="1" s="1"/>
  <c r="J2389" i="1"/>
  <c r="L2389" i="1" s="1"/>
  <c r="J2390" i="1"/>
  <c r="L2390" i="1" s="1"/>
  <c r="J2391" i="1"/>
  <c r="L2391" i="1" s="1"/>
  <c r="J2392" i="1"/>
  <c r="L2392" i="1" s="1"/>
  <c r="J2393" i="1"/>
  <c r="L2393" i="1" s="1"/>
  <c r="J2394" i="1"/>
  <c r="L2394" i="1" s="1"/>
  <c r="J2395" i="1"/>
  <c r="L2395" i="1" s="1"/>
  <c r="J2396" i="1"/>
  <c r="L2396" i="1" s="1"/>
  <c r="J2397" i="1"/>
  <c r="L2397" i="1" s="1"/>
  <c r="J2398" i="1"/>
  <c r="L2398" i="1" s="1"/>
  <c r="J2399" i="1"/>
  <c r="L2399" i="1" s="1"/>
  <c r="J2400" i="1"/>
  <c r="L2400" i="1" s="1"/>
  <c r="J2401" i="1"/>
  <c r="L2401" i="1" s="1"/>
  <c r="J2402" i="1"/>
  <c r="L2402" i="1" s="1"/>
  <c r="J2403" i="1"/>
  <c r="L2403" i="1" s="1"/>
  <c r="J2404" i="1"/>
  <c r="L2404" i="1" s="1"/>
  <c r="J2405" i="1"/>
  <c r="L2405" i="1" s="1"/>
  <c r="J2406" i="1"/>
  <c r="L2406" i="1" s="1"/>
  <c r="J2407" i="1"/>
  <c r="L2407" i="1" s="1"/>
  <c r="J2408" i="1"/>
  <c r="L2408" i="1" s="1"/>
  <c r="J2409" i="1"/>
  <c r="L2409" i="1" s="1"/>
  <c r="J2410" i="1"/>
  <c r="L2410" i="1" s="1"/>
  <c r="J2411" i="1"/>
  <c r="L2411" i="1" s="1"/>
  <c r="J2412" i="1"/>
  <c r="L2412" i="1" s="1"/>
  <c r="J2413" i="1"/>
  <c r="L2413" i="1" s="1"/>
  <c r="J2414" i="1"/>
  <c r="L2414" i="1" s="1"/>
  <c r="J2415" i="1"/>
  <c r="L2415" i="1" s="1"/>
  <c r="J2416" i="1"/>
  <c r="L2416" i="1" s="1"/>
  <c r="J2417" i="1"/>
  <c r="L2417" i="1" s="1"/>
  <c r="J2418" i="1"/>
  <c r="L2418" i="1" s="1"/>
  <c r="J2419" i="1"/>
  <c r="L2419" i="1" s="1"/>
  <c r="J2420" i="1"/>
  <c r="L2420" i="1" s="1"/>
  <c r="J2421" i="1"/>
  <c r="L2421" i="1" s="1"/>
  <c r="J2422" i="1"/>
  <c r="L2422" i="1" s="1"/>
  <c r="J2423" i="1"/>
  <c r="L2423" i="1" s="1"/>
  <c r="J2424" i="1"/>
  <c r="L2424" i="1" s="1"/>
  <c r="J2425" i="1"/>
  <c r="L2425" i="1" s="1"/>
  <c r="J2426" i="1"/>
  <c r="L2426" i="1" s="1"/>
  <c r="J2427" i="1"/>
  <c r="L2427" i="1" s="1"/>
  <c r="J2428" i="1"/>
  <c r="L2428" i="1" s="1"/>
  <c r="J2429" i="1"/>
  <c r="L2429" i="1" s="1"/>
  <c r="J2430" i="1"/>
  <c r="L2430" i="1" s="1"/>
  <c r="J2431" i="1"/>
  <c r="L2431" i="1" s="1"/>
  <c r="J2432" i="1"/>
  <c r="L2432" i="1" s="1"/>
  <c r="J2433" i="1"/>
  <c r="L2433" i="1" s="1"/>
  <c r="J2434" i="1"/>
  <c r="L2434" i="1" s="1"/>
  <c r="J2435" i="1"/>
  <c r="L2435" i="1" s="1"/>
  <c r="J2436" i="1"/>
  <c r="L2436" i="1" s="1"/>
  <c r="J2437" i="1"/>
  <c r="L2437" i="1" s="1"/>
  <c r="J2438" i="1"/>
  <c r="L2438" i="1" s="1"/>
  <c r="J2439" i="1"/>
  <c r="L2439" i="1" s="1"/>
  <c r="J2440" i="1"/>
  <c r="L2440" i="1" s="1"/>
  <c r="J2441" i="1"/>
  <c r="L2441" i="1" s="1"/>
  <c r="J2442" i="1"/>
  <c r="L2442" i="1" s="1"/>
  <c r="J2443" i="1"/>
  <c r="L2443" i="1" s="1"/>
  <c r="J2444" i="1"/>
  <c r="L2444" i="1" s="1"/>
  <c r="J2445" i="1"/>
  <c r="L2445" i="1" s="1"/>
  <c r="J2446" i="1"/>
  <c r="L2446" i="1" s="1"/>
  <c r="J2447" i="1"/>
  <c r="L2447" i="1" s="1"/>
  <c r="J2448" i="1"/>
  <c r="L2448" i="1" s="1"/>
  <c r="J2449" i="1"/>
  <c r="L2449" i="1" s="1"/>
  <c r="J2450" i="1"/>
  <c r="L2450" i="1" s="1"/>
  <c r="J2451" i="1"/>
  <c r="L2451" i="1" s="1"/>
  <c r="J2452" i="1"/>
  <c r="L2452" i="1" s="1"/>
  <c r="J2453" i="1"/>
  <c r="L2453" i="1" s="1"/>
  <c r="J2454" i="1"/>
  <c r="L2454" i="1" s="1"/>
  <c r="J2455" i="1"/>
  <c r="L2455" i="1" s="1"/>
  <c r="J2456" i="1"/>
  <c r="L2456" i="1" s="1"/>
  <c r="J2457" i="1"/>
  <c r="L2457" i="1" s="1"/>
  <c r="J2458" i="1"/>
  <c r="L2458" i="1" s="1"/>
  <c r="J2459" i="1"/>
  <c r="L2459" i="1" s="1"/>
  <c r="J2460" i="1"/>
  <c r="L2460" i="1" s="1"/>
  <c r="J2461" i="1"/>
  <c r="L2461" i="1" s="1"/>
  <c r="J2462" i="1"/>
  <c r="L2462" i="1" s="1"/>
  <c r="J2463" i="1"/>
  <c r="L2463" i="1" s="1"/>
  <c r="J2464" i="1"/>
  <c r="L2464" i="1" s="1"/>
  <c r="J2465" i="1"/>
  <c r="L2465" i="1" s="1"/>
  <c r="J2466" i="1"/>
  <c r="L2466" i="1" s="1"/>
  <c r="J2467" i="1"/>
  <c r="L2467" i="1" s="1"/>
  <c r="J2468" i="1"/>
  <c r="L2468" i="1" s="1"/>
  <c r="J2469" i="1"/>
  <c r="L2469" i="1" s="1"/>
  <c r="J2470" i="1"/>
  <c r="L2470" i="1" s="1"/>
  <c r="J2471" i="1"/>
  <c r="L2471" i="1" s="1"/>
  <c r="J2472" i="1"/>
  <c r="L2472" i="1" s="1"/>
  <c r="J2473" i="1"/>
  <c r="L2473" i="1" s="1"/>
  <c r="J2474" i="1"/>
  <c r="L2474" i="1" s="1"/>
  <c r="J2475" i="1"/>
  <c r="L2475" i="1" s="1"/>
  <c r="J2476" i="1"/>
  <c r="L2476" i="1" s="1"/>
  <c r="J2477" i="1"/>
  <c r="L2477" i="1" s="1"/>
  <c r="J2478" i="1"/>
  <c r="L2478" i="1" s="1"/>
  <c r="J2479" i="1"/>
  <c r="L2479" i="1" s="1"/>
  <c r="J2480" i="1"/>
  <c r="L2480" i="1" s="1"/>
  <c r="J2481" i="1"/>
  <c r="L2481" i="1" s="1"/>
  <c r="J2482" i="1"/>
  <c r="L2482" i="1" s="1"/>
  <c r="J2483" i="1"/>
  <c r="L2483" i="1" s="1"/>
  <c r="J2484" i="1"/>
  <c r="L2484" i="1" s="1"/>
  <c r="J2485" i="1"/>
  <c r="L2485" i="1" s="1"/>
  <c r="J2486" i="1"/>
  <c r="L2486" i="1" s="1"/>
  <c r="J2487" i="1"/>
  <c r="L2487" i="1" s="1"/>
  <c r="J2488" i="1"/>
  <c r="L2488" i="1" s="1"/>
  <c r="J2489" i="1"/>
  <c r="L2489" i="1" s="1"/>
  <c r="J2490" i="1"/>
  <c r="L2490" i="1" s="1"/>
  <c r="J2491" i="1"/>
  <c r="L2491" i="1" s="1"/>
  <c r="J2492" i="1"/>
  <c r="L2492" i="1" s="1"/>
  <c r="J2493" i="1"/>
  <c r="L2493" i="1" s="1"/>
  <c r="J2494" i="1"/>
  <c r="L2494" i="1" s="1"/>
  <c r="J2495" i="1"/>
  <c r="L2495" i="1" s="1"/>
  <c r="J2496" i="1"/>
  <c r="L2496" i="1" s="1"/>
  <c r="J2497" i="1"/>
  <c r="L2497" i="1" s="1"/>
  <c r="J2498" i="1"/>
  <c r="L2498" i="1" s="1"/>
  <c r="J2499" i="1"/>
  <c r="L2499" i="1" s="1"/>
  <c r="J2500" i="1"/>
  <c r="L2500" i="1" s="1"/>
  <c r="J2501" i="1"/>
  <c r="L2501" i="1" s="1"/>
  <c r="J2502" i="1"/>
  <c r="L2502" i="1" s="1"/>
  <c r="J2503" i="1"/>
  <c r="L2503" i="1" s="1"/>
  <c r="J2504" i="1"/>
  <c r="L2504" i="1" s="1"/>
  <c r="J2505" i="1"/>
  <c r="L2505" i="1" s="1"/>
  <c r="J2506" i="1"/>
  <c r="L2506" i="1" s="1"/>
  <c r="J2507" i="1"/>
  <c r="L2507" i="1" s="1"/>
  <c r="J2508" i="1"/>
  <c r="L2508" i="1" s="1"/>
  <c r="J2509" i="1"/>
  <c r="L2509" i="1" s="1"/>
  <c r="J2510" i="1"/>
  <c r="L2510" i="1" s="1"/>
  <c r="J2511" i="1"/>
  <c r="L2511" i="1" s="1"/>
  <c r="J2512" i="1"/>
  <c r="L2512" i="1" s="1"/>
  <c r="J2513" i="1"/>
  <c r="L2513" i="1" s="1"/>
  <c r="J2514" i="1"/>
  <c r="L2514" i="1" s="1"/>
  <c r="J2515" i="1"/>
  <c r="L2515" i="1" s="1"/>
  <c r="J2516" i="1"/>
  <c r="L2516" i="1" s="1"/>
  <c r="J2517" i="1"/>
  <c r="L2517" i="1" s="1"/>
  <c r="J2518" i="1"/>
  <c r="L2518" i="1" s="1"/>
  <c r="J2519" i="1"/>
  <c r="L2519" i="1" s="1"/>
  <c r="J2520" i="1"/>
  <c r="L2520" i="1" s="1"/>
  <c r="J2521" i="1"/>
  <c r="L2521" i="1" s="1"/>
  <c r="J2522" i="1"/>
  <c r="L2522" i="1" s="1"/>
  <c r="J2523" i="1"/>
  <c r="L2523" i="1" s="1"/>
  <c r="J2524" i="1"/>
  <c r="L2524" i="1" s="1"/>
  <c r="J2525" i="1"/>
  <c r="L2525" i="1" s="1"/>
  <c r="J2526" i="1"/>
  <c r="L2526" i="1" s="1"/>
  <c r="J2527" i="1"/>
  <c r="L2527" i="1" s="1"/>
  <c r="J2528" i="1"/>
  <c r="L2528" i="1" s="1"/>
  <c r="J2529" i="1"/>
  <c r="L2529" i="1" s="1"/>
  <c r="J2530" i="1"/>
  <c r="L2530" i="1" s="1"/>
  <c r="J2531" i="1"/>
  <c r="L2531" i="1" s="1"/>
  <c r="J2532" i="1"/>
  <c r="L2532" i="1" s="1"/>
  <c r="J2533" i="1"/>
  <c r="L2533" i="1" s="1"/>
  <c r="J2534" i="1"/>
  <c r="L2534" i="1" s="1"/>
  <c r="J2535" i="1"/>
  <c r="L2535" i="1" s="1"/>
  <c r="J2536" i="1"/>
  <c r="L2536" i="1" s="1"/>
  <c r="J2537" i="1"/>
  <c r="L2537" i="1" s="1"/>
  <c r="J2538" i="1"/>
  <c r="L2538" i="1" s="1"/>
  <c r="J2539" i="1"/>
  <c r="L2539" i="1" s="1"/>
  <c r="J2540" i="1"/>
  <c r="L2540" i="1" s="1"/>
  <c r="J2541" i="1"/>
  <c r="L2541" i="1" s="1"/>
  <c r="J2542" i="1"/>
  <c r="L2542" i="1" s="1"/>
  <c r="J2543" i="1"/>
  <c r="L2543" i="1" s="1"/>
  <c r="J2544" i="1"/>
  <c r="L2544" i="1" s="1"/>
  <c r="J2545" i="1"/>
  <c r="L2545" i="1" s="1"/>
  <c r="J2546" i="1"/>
  <c r="L2546" i="1" s="1"/>
  <c r="J2547" i="1"/>
  <c r="L2547" i="1" s="1"/>
  <c r="J2548" i="1"/>
  <c r="L2548" i="1" s="1"/>
  <c r="J2549" i="1"/>
  <c r="L2549" i="1" s="1"/>
  <c r="J2550" i="1"/>
  <c r="L2550" i="1" s="1"/>
  <c r="J2551" i="1"/>
  <c r="L2551" i="1" s="1"/>
  <c r="J2552" i="1"/>
  <c r="L2552" i="1" s="1"/>
  <c r="J2553" i="1"/>
  <c r="L2553" i="1" s="1"/>
  <c r="J2554" i="1"/>
  <c r="L2554" i="1" s="1"/>
  <c r="J2555" i="1"/>
  <c r="L2555" i="1" s="1"/>
  <c r="J2556" i="1"/>
  <c r="L2556" i="1" s="1"/>
  <c r="J2557" i="1"/>
  <c r="L2557" i="1" s="1"/>
  <c r="J2558" i="1"/>
  <c r="L2558" i="1" s="1"/>
  <c r="J2559" i="1"/>
  <c r="L2559" i="1" s="1"/>
  <c r="J2560" i="1"/>
  <c r="L2560" i="1" s="1"/>
  <c r="J2561" i="1"/>
  <c r="L2561" i="1" s="1"/>
  <c r="J2562" i="1"/>
  <c r="L2562" i="1" s="1"/>
  <c r="J2563" i="1"/>
  <c r="L2563" i="1" s="1"/>
  <c r="J2564" i="1"/>
  <c r="L2564" i="1" s="1"/>
  <c r="J2565" i="1"/>
  <c r="L2565" i="1" s="1"/>
  <c r="J2566" i="1"/>
  <c r="L2566" i="1" s="1"/>
  <c r="J2567" i="1"/>
  <c r="L2567" i="1" s="1"/>
  <c r="J2568" i="1"/>
  <c r="L2568" i="1" s="1"/>
  <c r="J2569" i="1"/>
  <c r="L2569" i="1" s="1"/>
  <c r="J2570" i="1"/>
  <c r="L2570" i="1" s="1"/>
  <c r="J2571" i="1"/>
  <c r="L2571" i="1" s="1"/>
  <c r="J2572" i="1"/>
  <c r="L2572" i="1" s="1"/>
  <c r="J2573" i="1"/>
  <c r="L2573" i="1" s="1"/>
  <c r="J2574" i="1"/>
  <c r="L2574" i="1" s="1"/>
  <c r="J2575" i="1"/>
  <c r="L2575" i="1" s="1"/>
  <c r="J2576" i="1"/>
  <c r="L2576" i="1" s="1"/>
  <c r="J2577" i="1"/>
  <c r="L2577" i="1" s="1"/>
  <c r="J2578" i="1"/>
  <c r="L2578" i="1" s="1"/>
  <c r="J2579" i="1"/>
  <c r="L2579" i="1" s="1"/>
  <c r="J2580" i="1"/>
  <c r="L2580" i="1" s="1"/>
  <c r="J2581" i="1"/>
  <c r="L2581" i="1" s="1"/>
  <c r="J2582" i="1"/>
  <c r="L2582" i="1" s="1"/>
  <c r="J2583" i="1"/>
  <c r="L2583" i="1" s="1"/>
  <c r="J2584" i="1"/>
  <c r="L2584" i="1" s="1"/>
  <c r="J2585" i="1"/>
  <c r="L2585" i="1" s="1"/>
  <c r="J2586" i="1"/>
  <c r="L2586" i="1" s="1"/>
  <c r="J2587" i="1"/>
  <c r="L2587" i="1" s="1"/>
  <c r="J2588" i="1"/>
  <c r="L2588" i="1" s="1"/>
  <c r="J2589" i="1"/>
  <c r="L2589" i="1" s="1"/>
  <c r="J2590" i="1"/>
  <c r="L2590" i="1" s="1"/>
  <c r="J2591" i="1"/>
  <c r="L2591" i="1" s="1"/>
  <c r="J2592" i="1"/>
  <c r="L2592" i="1" s="1"/>
  <c r="J2593" i="1"/>
  <c r="L2593" i="1" s="1"/>
  <c r="J2594" i="1"/>
  <c r="L2594" i="1" s="1"/>
  <c r="J2595" i="1"/>
  <c r="L2595" i="1" s="1"/>
  <c r="J2596" i="1"/>
  <c r="L2596" i="1" s="1"/>
  <c r="J2597" i="1"/>
  <c r="L2597" i="1" s="1"/>
  <c r="J2598" i="1"/>
  <c r="L2598" i="1" s="1"/>
  <c r="J2599" i="1"/>
  <c r="L2599" i="1" s="1"/>
  <c r="J2600" i="1"/>
  <c r="L2600" i="1" s="1"/>
  <c r="J2601" i="1"/>
  <c r="L2601" i="1" s="1"/>
  <c r="J2602" i="1"/>
  <c r="L2602" i="1" s="1"/>
  <c r="J2603" i="1"/>
  <c r="L2603" i="1" s="1"/>
  <c r="J2604" i="1"/>
  <c r="L2604" i="1" s="1"/>
  <c r="J2605" i="1"/>
  <c r="L2605" i="1" s="1"/>
  <c r="J2606" i="1"/>
  <c r="L2606" i="1" s="1"/>
  <c r="J2607" i="1"/>
  <c r="L2607" i="1" s="1"/>
  <c r="J2608" i="1"/>
  <c r="L2608" i="1" s="1"/>
  <c r="J2609" i="1"/>
  <c r="L2609" i="1" s="1"/>
  <c r="J2610" i="1"/>
  <c r="L2610" i="1" s="1"/>
  <c r="J2611" i="1"/>
  <c r="L2611" i="1" s="1"/>
  <c r="J2612" i="1"/>
  <c r="L2612" i="1" s="1"/>
  <c r="J2613" i="1"/>
  <c r="L2613" i="1" s="1"/>
  <c r="J2614" i="1"/>
  <c r="L2614" i="1" s="1"/>
  <c r="J2615" i="1"/>
  <c r="L2615" i="1" s="1"/>
  <c r="J2616" i="1"/>
  <c r="L2616" i="1" s="1"/>
  <c r="J2617" i="1"/>
  <c r="L2617" i="1" s="1"/>
  <c r="J2618" i="1"/>
  <c r="L2618" i="1" s="1"/>
  <c r="J2619" i="1"/>
  <c r="L2619" i="1" s="1"/>
  <c r="J2620" i="1"/>
  <c r="L2620" i="1" s="1"/>
  <c r="J2621" i="1"/>
  <c r="L2621" i="1" s="1"/>
  <c r="J2622" i="1"/>
  <c r="L2622" i="1" s="1"/>
  <c r="J2623" i="1"/>
  <c r="L2623" i="1" s="1"/>
  <c r="J2624" i="1"/>
  <c r="L2624" i="1" s="1"/>
  <c r="J2625" i="1"/>
  <c r="L2625" i="1" s="1"/>
  <c r="J2626" i="1"/>
  <c r="L2626" i="1" s="1"/>
  <c r="J2627" i="1"/>
  <c r="L2627" i="1" s="1"/>
  <c r="J2628" i="1"/>
  <c r="L2628" i="1" s="1"/>
  <c r="J2629" i="1"/>
  <c r="L2629" i="1" s="1"/>
  <c r="J2630" i="1"/>
  <c r="L2630" i="1" s="1"/>
  <c r="J2631" i="1"/>
  <c r="L2631" i="1" s="1"/>
  <c r="J2632" i="1"/>
  <c r="L2632" i="1" s="1"/>
  <c r="J2633" i="1"/>
  <c r="L2633" i="1" s="1"/>
  <c r="J2634" i="1"/>
  <c r="L2634" i="1" s="1"/>
  <c r="J2635" i="1"/>
  <c r="L2635" i="1" s="1"/>
  <c r="J2636" i="1"/>
  <c r="L2636" i="1" s="1"/>
  <c r="J2637" i="1"/>
  <c r="L2637" i="1" s="1"/>
  <c r="J2638" i="1"/>
  <c r="L2638" i="1" s="1"/>
  <c r="J2639" i="1"/>
  <c r="L2639" i="1" s="1"/>
  <c r="J2640" i="1"/>
  <c r="L2640" i="1" s="1"/>
  <c r="J2641" i="1"/>
  <c r="L2641" i="1" s="1"/>
  <c r="J2642" i="1"/>
  <c r="L2642" i="1" s="1"/>
  <c r="J2643" i="1"/>
  <c r="L2643" i="1" s="1"/>
  <c r="J2644" i="1"/>
  <c r="L2644" i="1" s="1"/>
  <c r="J2645" i="1"/>
  <c r="L2645" i="1" s="1"/>
  <c r="J2646" i="1"/>
  <c r="L2646" i="1" s="1"/>
  <c r="J2647" i="1"/>
  <c r="L2647" i="1" s="1"/>
  <c r="J2648" i="1"/>
  <c r="L2648" i="1" s="1"/>
  <c r="J2649" i="1"/>
  <c r="L2649" i="1" s="1"/>
  <c r="J2650" i="1"/>
  <c r="L2650" i="1" s="1"/>
  <c r="J2651" i="1"/>
  <c r="L2651" i="1" s="1"/>
  <c r="J2652" i="1"/>
  <c r="L2652" i="1" s="1"/>
  <c r="J2653" i="1"/>
  <c r="L2653" i="1" s="1"/>
  <c r="J2654" i="1"/>
  <c r="L2654" i="1" s="1"/>
  <c r="J2655" i="1"/>
  <c r="L2655" i="1" s="1"/>
  <c r="J2656" i="1"/>
  <c r="L2656" i="1" s="1"/>
  <c r="J2657" i="1"/>
  <c r="L2657" i="1" s="1"/>
  <c r="J2658" i="1"/>
  <c r="L2658" i="1" s="1"/>
  <c r="J2659" i="1"/>
  <c r="L2659" i="1" s="1"/>
  <c r="J2660" i="1"/>
  <c r="L2660" i="1" s="1"/>
  <c r="J2661" i="1"/>
  <c r="L2661" i="1" s="1"/>
  <c r="J2662" i="1"/>
  <c r="L2662" i="1" s="1"/>
  <c r="J2663" i="1"/>
  <c r="L2663" i="1" s="1"/>
  <c r="J2664" i="1"/>
  <c r="L2664" i="1" s="1"/>
  <c r="J2665" i="1"/>
  <c r="L2665" i="1" s="1"/>
  <c r="J2666" i="1"/>
  <c r="L2666" i="1" s="1"/>
  <c r="J2667" i="1"/>
  <c r="L2667" i="1" s="1"/>
  <c r="J2668" i="1"/>
  <c r="L2668" i="1" s="1"/>
  <c r="J2669" i="1"/>
  <c r="L2669" i="1" s="1"/>
  <c r="J2670" i="1"/>
  <c r="L2670" i="1" s="1"/>
  <c r="J2671" i="1"/>
  <c r="L2671" i="1" s="1"/>
  <c r="J2672" i="1"/>
  <c r="L2672" i="1" s="1"/>
  <c r="J2673" i="1"/>
  <c r="L2673" i="1" s="1"/>
  <c r="J2674" i="1"/>
  <c r="L2674" i="1" s="1"/>
  <c r="J2675" i="1"/>
  <c r="L2675" i="1" s="1"/>
  <c r="J2676" i="1"/>
  <c r="L2676" i="1" s="1"/>
  <c r="J2677" i="1"/>
  <c r="L2677" i="1" s="1"/>
  <c r="J2678" i="1"/>
  <c r="L2678" i="1" s="1"/>
  <c r="J2679" i="1"/>
  <c r="L2679" i="1" s="1"/>
  <c r="J2680" i="1"/>
  <c r="L2680" i="1" s="1"/>
  <c r="J2681" i="1"/>
  <c r="L2681" i="1" s="1"/>
  <c r="J2682" i="1"/>
  <c r="L2682" i="1" s="1"/>
  <c r="J2683" i="1"/>
  <c r="L2683" i="1" s="1"/>
  <c r="J2684" i="1"/>
  <c r="L2684" i="1" s="1"/>
  <c r="J2685" i="1"/>
  <c r="L2685" i="1" s="1"/>
  <c r="J2686" i="1"/>
  <c r="L2686" i="1" s="1"/>
  <c r="J2687" i="1"/>
  <c r="L2687" i="1" s="1"/>
  <c r="J2688" i="1"/>
  <c r="L2688" i="1" s="1"/>
  <c r="J2689" i="1"/>
  <c r="L2689" i="1" s="1"/>
  <c r="J2690" i="1"/>
  <c r="L2690" i="1" s="1"/>
  <c r="J2691" i="1"/>
  <c r="L2691" i="1" s="1"/>
  <c r="J2692" i="1"/>
  <c r="L2692" i="1" s="1"/>
  <c r="J2693" i="1"/>
  <c r="L2693" i="1" s="1"/>
  <c r="J2694" i="1"/>
  <c r="L2694" i="1" s="1"/>
  <c r="J2695" i="1"/>
  <c r="L2695" i="1" s="1"/>
  <c r="J2696" i="1"/>
  <c r="L2696" i="1" s="1"/>
  <c r="J2697" i="1"/>
  <c r="L2697" i="1" s="1"/>
  <c r="J2698" i="1"/>
  <c r="L2698" i="1" s="1"/>
  <c r="J2699" i="1"/>
  <c r="L2699" i="1" s="1"/>
  <c r="J2700" i="1"/>
  <c r="L2700" i="1" s="1"/>
  <c r="J2701" i="1"/>
  <c r="L2701" i="1" s="1"/>
  <c r="J2702" i="1"/>
  <c r="L2702" i="1" s="1"/>
  <c r="J2703" i="1"/>
  <c r="L2703" i="1" s="1"/>
  <c r="J2704" i="1"/>
  <c r="L2704" i="1" s="1"/>
  <c r="J2705" i="1"/>
  <c r="L2705" i="1" s="1"/>
  <c r="J2706" i="1"/>
  <c r="L2706" i="1" s="1"/>
  <c r="J2707" i="1"/>
  <c r="L2707" i="1" s="1"/>
  <c r="J2708" i="1"/>
  <c r="L2708" i="1" s="1"/>
  <c r="J2709" i="1"/>
  <c r="L2709" i="1" s="1"/>
  <c r="J2710" i="1"/>
  <c r="L2710" i="1" s="1"/>
  <c r="J2711" i="1"/>
  <c r="L2711" i="1" s="1"/>
  <c r="J2712" i="1"/>
  <c r="L2712" i="1" s="1"/>
  <c r="J2713" i="1"/>
  <c r="L2713" i="1" s="1"/>
  <c r="J2714" i="1"/>
  <c r="L2714" i="1" s="1"/>
  <c r="J2715" i="1"/>
  <c r="L2715" i="1" s="1"/>
  <c r="J2716" i="1"/>
  <c r="L2716" i="1" s="1"/>
  <c r="J2717" i="1"/>
  <c r="L2717" i="1" s="1"/>
  <c r="J2718" i="1"/>
  <c r="L2718" i="1" s="1"/>
  <c r="J2719" i="1"/>
  <c r="L2719" i="1" s="1"/>
  <c r="J2720" i="1"/>
  <c r="L2720" i="1" s="1"/>
  <c r="J2721" i="1"/>
  <c r="L2721" i="1" s="1"/>
  <c r="J2722" i="1"/>
  <c r="L2722" i="1" s="1"/>
  <c r="J2723" i="1"/>
  <c r="L2723" i="1" s="1"/>
  <c r="J2724" i="1"/>
  <c r="L2724" i="1" s="1"/>
  <c r="J2725" i="1"/>
  <c r="L2725" i="1" s="1"/>
  <c r="J2726" i="1"/>
  <c r="L2726" i="1" s="1"/>
  <c r="J2727" i="1"/>
  <c r="L2727" i="1" s="1"/>
  <c r="J2728" i="1"/>
  <c r="L2728" i="1" s="1"/>
  <c r="J2729" i="1"/>
  <c r="L2729" i="1" s="1"/>
  <c r="J2730" i="1"/>
  <c r="L2730" i="1" s="1"/>
  <c r="J2731" i="1"/>
  <c r="L2731" i="1" s="1"/>
  <c r="J2732" i="1"/>
  <c r="L2732" i="1" s="1"/>
  <c r="J2733" i="1"/>
  <c r="L2733" i="1" s="1"/>
  <c r="J2734" i="1"/>
  <c r="L2734" i="1" s="1"/>
  <c r="J2735" i="1"/>
  <c r="L2735" i="1" s="1"/>
  <c r="J2736" i="1"/>
  <c r="L2736" i="1" s="1"/>
  <c r="J2737" i="1"/>
  <c r="L2737" i="1" s="1"/>
  <c r="J2738" i="1"/>
  <c r="L2738" i="1" s="1"/>
  <c r="J2739" i="1"/>
  <c r="L2739" i="1" s="1"/>
  <c r="J2740" i="1"/>
  <c r="L2740" i="1" s="1"/>
  <c r="J2741" i="1"/>
  <c r="L2741" i="1" s="1"/>
  <c r="J2742" i="1"/>
  <c r="L2742" i="1" s="1"/>
  <c r="J2743" i="1"/>
  <c r="L2743" i="1" s="1"/>
  <c r="J2744" i="1"/>
  <c r="L2744" i="1" s="1"/>
  <c r="J2745" i="1"/>
  <c r="L2745" i="1" s="1"/>
  <c r="J2746" i="1"/>
  <c r="L2746" i="1" s="1"/>
  <c r="J2747" i="1"/>
  <c r="L2747" i="1" s="1"/>
  <c r="J2748" i="1"/>
  <c r="L2748" i="1" s="1"/>
  <c r="J2749" i="1"/>
  <c r="L2749" i="1" s="1"/>
  <c r="J2750" i="1"/>
  <c r="L2750" i="1" s="1"/>
  <c r="J2751" i="1"/>
  <c r="L2751" i="1" s="1"/>
  <c r="J2752" i="1"/>
  <c r="L2752" i="1" s="1"/>
  <c r="J2753" i="1"/>
  <c r="L2753" i="1" s="1"/>
  <c r="J2754" i="1"/>
  <c r="L2754" i="1" s="1"/>
  <c r="J2755" i="1"/>
  <c r="L2755" i="1" s="1"/>
  <c r="J2756" i="1"/>
  <c r="L2756" i="1" s="1"/>
  <c r="J2757" i="1"/>
  <c r="L2757" i="1" s="1"/>
  <c r="J2758" i="1"/>
  <c r="L2758" i="1" s="1"/>
  <c r="J2759" i="1"/>
  <c r="L2759" i="1" s="1"/>
  <c r="J2760" i="1"/>
  <c r="L2760" i="1" s="1"/>
  <c r="J2761" i="1"/>
  <c r="L2761" i="1" s="1"/>
  <c r="J2762" i="1"/>
  <c r="L2762" i="1" s="1"/>
  <c r="J2763" i="1"/>
  <c r="L2763" i="1" s="1"/>
  <c r="J2764" i="1"/>
  <c r="L2764" i="1" s="1"/>
  <c r="J2765" i="1"/>
  <c r="L2765" i="1" s="1"/>
  <c r="J2766" i="1"/>
  <c r="L2766" i="1" s="1"/>
  <c r="J2767" i="1"/>
  <c r="L2767" i="1" s="1"/>
  <c r="J2768" i="1"/>
  <c r="L2768" i="1" s="1"/>
  <c r="J2769" i="1"/>
  <c r="L2769" i="1" s="1"/>
  <c r="J2770" i="1"/>
  <c r="L2770" i="1" s="1"/>
  <c r="J2771" i="1"/>
  <c r="L2771" i="1" s="1"/>
  <c r="J2772" i="1"/>
  <c r="L2772" i="1" s="1"/>
  <c r="J2773" i="1"/>
  <c r="L2773" i="1" s="1"/>
  <c r="J2774" i="1"/>
  <c r="L2774" i="1" s="1"/>
  <c r="J2775" i="1"/>
  <c r="L2775" i="1" s="1"/>
  <c r="J2776" i="1"/>
  <c r="L2776" i="1" s="1"/>
  <c r="J2777" i="1"/>
  <c r="L2777" i="1" s="1"/>
  <c r="J2778" i="1"/>
  <c r="L2778" i="1" s="1"/>
  <c r="J2779" i="1"/>
  <c r="L2779" i="1" s="1"/>
  <c r="J2780" i="1"/>
  <c r="L2780" i="1" s="1"/>
  <c r="J2781" i="1"/>
  <c r="L2781" i="1" s="1"/>
  <c r="J2782" i="1"/>
  <c r="L2782" i="1" s="1"/>
  <c r="J2783" i="1"/>
  <c r="L2783" i="1" s="1"/>
  <c r="J2784" i="1"/>
  <c r="L2784" i="1" s="1"/>
  <c r="J2785" i="1"/>
  <c r="L2785" i="1" s="1"/>
  <c r="J2786" i="1"/>
  <c r="L2786" i="1" s="1"/>
  <c r="J2787" i="1"/>
  <c r="L2787" i="1" s="1"/>
  <c r="J2788" i="1"/>
  <c r="L2788" i="1" s="1"/>
  <c r="J2789" i="1"/>
  <c r="L2789" i="1" s="1"/>
  <c r="J2790" i="1"/>
  <c r="L2790" i="1" s="1"/>
  <c r="J2791" i="1"/>
  <c r="L2791" i="1" s="1"/>
  <c r="J2792" i="1"/>
  <c r="L2792" i="1" s="1"/>
  <c r="J2793" i="1"/>
  <c r="L2793" i="1" s="1"/>
  <c r="J2794" i="1"/>
  <c r="L2794" i="1" s="1"/>
  <c r="J2795" i="1"/>
  <c r="L2795" i="1" s="1"/>
  <c r="J2796" i="1"/>
  <c r="L2796" i="1" s="1"/>
  <c r="J2797" i="1"/>
  <c r="L2797" i="1" s="1"/>
  <c r="J2798" i="1"/>
  <c r="L2798" i="1" s="1"/>
  <c r="J2799" i="1"/>
  <c r="L2799" i="1" s="1"/>
  <c r="J2800" i="1"/>
  <c r="L2800" i="1" s="1"/>
  <c r="J2801" i="1"/>
  <c r="L2801" i="1" s="1"/>
  <c r="J2802" i="1"/>
  <c r="L2802" i="1" s="1"/>
  <c r="J2803" i="1"/>
  <c r="L2803" i="1" s="1"/>
  <c r="J2804" i="1"/>
  <c r="L2804" i="1" s="1"/>
  <c r="J2805" i="1"/>
  <c r="L2805" i="1" s="1"/>
  <c r="J2806" i="1"/>
  <c r="L2806" i="1" s="1"/>
  <c r="J2807" i="1"/>
  <c r="L2807" i="1" s="1"/>
  <c r="J2808" i="1"/>
  <c r="L2808" i="1" s="1"/>
  <c r="J2809" i="1"/>
  <c r="L2809" i="1" s="1"/>
  <c r="J2810" i="1"/>
  <c r="L2810" i="1" s="1"/>
  <c r="J2811" i="1"/>
  <c r="L2811" i="1" s="1"/>
  <c r="J2812" i="1"/>
  <c r="L2812" i="1" s="1"/>
  <c r="J2813" i="1"/>
  <c r="L2813" i="1" s="1"/>
  <c r="J2814" i="1"/>
  <c r="L2814" i="1" s="1"/>
  <c r="J2815" i="1"/>
  <c r="L2815" i="1" s="1"/>
  <c r="J2816" i="1"/>
  <c r="L2816" i="1" s="1"/>
  <c r="J2817" i="1"/>
  <c r="L2817" i="1" s="1"/>
  <c r="J2818" i="1"/>
  <c r="L2818" i="1" s="1"/>
  <c r="J2819" i="1"/>
  <c r="L2819" i="1" s="1"/>
  <c r="J2820" i="1"/>
  <c r="L2820" i="1" s="1"/>
  <c r="J2821" i="1"/>
  <c r="L2821" i="1" s="1"/>
  <c r="J2822" i="1"/>
  <c r="L2822" i="1" s="1"/>
  <c r="J2823" i="1"/>
  <c r="L2823" i="1" s="1"/>
  <c r="J2824" i="1"/>
  <c r="L2824" i="1" s="1"/>
  <c r="J2825" i="1"/>
  <c r="L2825" i="1" s="1"/>
  <c r="J2826" i="1"/>
  <c r="L2826" i="1" s="1"/>
  <c r="J2827" i="1"/>
  <c r="L2827" i="1" s="1"/>
  <c r="J2828" i="1"/>
  <c r="L2828" i="1" s="1"/>
  <c r="J2829" i="1"/>
  <c r="L2829" i="1" s="1"/>
  <c r="J2830" i="1"/>
  <c r="L2830" i="1" s="1"/>
  <c r="J2831" i="1"/>
  <c r="L2831" i="1" s="1"/>
  <c r="J2832" i="1"/>
  <c r="L2832" i="1" s="1"/>
  <c r="J2833" i="1"/>
  <c r="L2833" i="1" s="1"/>
  <c r="J2834" i="1"/>
  <c r="L2834" i="1" s="1"/>
  <c r="J2835" i="1"/>
  <c r="L2835" i="1" s="1"/>
  <c r="J2836" i="1"/>
  <c r="L2836" i="1" s="1"/>
  <c r="J2837" i="1"/>
  <c r="L2837" i="1" s="1"/>
  <c r="J2838" i="1"/>
  <c r="L2838" i="1" s="1"/>
  <c r="J2839" i="1"/>
  <c r="L2839" i="1" s="1"/>
  <c r="J2840" i="1"/>
  <c r="L2840" i="1" s="1"/>
  <c r="J2841" i="1"/>
  <c r="L2841" i="1" s="1"/>
  <c r="J2842" i="1"/>
  <c r="L2842" i="1" s="1"/>
  <c r="J2843" i="1"/>
  <c r="L2843" i="1" s="1"/>
  <c r="J2844" i="1"/>
  <c r="L2844" i="1" s="1"/>
  <c r="J2845" i="1"/>
  <c r="L2845" i="1" s="1"/>
  <c r="J2846" i="1"/>
  <c r="L2846" i="1" s="1"/>
  <c r="J2847" i="1"/>
  <c r="L2847" i="1" s="1"/>
  <c r="J2848" i="1"/>
  <c r="L2848" i="1" s="1"/>
  <c r="J2849" i="1"/>
  <c r="L2849" i="1" s="1"/>
  <c r="J2850" i="1"/>
  <c r="L2850" i="1" s="1"/>
  <c r="J2851" i="1"/>
  <c r="L2851" i="1" s="1"/>
  <c r="J2852" i="1"/>
  <c r="L2852" i="1" s="1"/>
  <c r="J2853" i="1"/>
  <c r="L2853" i="1" s="1"/>
  <c r="J2854" i="1"/>
  <c r="L2854" i="1" s="1"/>
  <c r="J2855" i="1"/>
  <c r="L2855" i="1" s="1"/>
  <c r="J2856" i="1"/>
  <c r="L2856" i="1" s="1"/>
  <c r="J2857" i="1"/>
  <c r="L2857" i="1" s="1"/>
  <c r="J2858" i="1"/>
  <c r="L2858" i="1" s="1"/>
  <c r="J2859" i="1"/>
  <c r="L2859" i="1" s="1"/>
  <c r="J2860" i="1"/>
  <c r="L2860" i="1" s="1"/>
  <c r="J2861" i="1"/>
  <c r="L2861" i="1" s="1"/>
  <c r="J2862" i="1"/>
  <c r="L2862" i="1" s="1"/>
  <c r="J2863" i="1"/>
  <c r="L2863" i="1" s="1"/>
  <c r="J2864" i="1"/>
  <c r="L2864" i="1" s="1"/>
  <c r="J2865" i="1"/>
  <c r="L2865" i="1" s="1"/>
  <c r="J2866" i="1"/>
  <c r="L2866" i="1" s="1"/>
  <c r="J2867" i="1"/>
  <c r="L2867" i="1" s="1"/>
  <c r="J2868" i="1"/>
  <c r="L2868" i="1" s="1"/>
  <c r="J2869" i="1"/>
  <c r="L2869" i="1" s="1"/>
  <c r="J2870" i="1"/>
  <c r="L2870" i="1" s="1"/>
  <c r="J2871" i="1"/>
  <c r="L2871" i="1" s="1"/>
  <c r="J2872" i="1"/>
  <c r="L2872" i="1" s="1"/>
  <c r="J2873" i="1"/>
  <c r="L2873" i="1" s="1"/>
  <c r="J2874" i="1"/>
  <c r="L2874" i="1" s="1"/>
  <c r="J2875" i="1"/>
  <c r="L2875" i="1" s="1"/>
  <c r="J2876" i="1"/>
  <c r="L2876" i="1" s="1"/>
  <c r="J2877" i="1"/>
  <c r="L2877" i="1" s="1"/>
  <c r="J2878" i="1"/>
  <c r="L2878" i="1" s="1"/>
  <c r="J2879" i="1"/>
  <c r="L2879" i="1" s="1"/>
  <c r="J2880" i="1"/>
  <c r="L2880" i="1" s="1"/>
  <c r="J2881" i="1"/>
  <c r="L2881" i="1" s="1"/>
  <c r="J2882" i="1"/>
  <c r="L2882" i="1" s="1"/>
  <c r="J2883" i="1"/>
  <c r="L2883" i="1" s="1"/>
  <c r="J2884" i="1"/>
  <c r="L2884" i="1" s="1"/>
  <c r="J2885" i="1"/>
  <c r="L2885" i="1" s="1"/>
  <c r="J2886" i="1"/>
  <c r="L2886" i="1" s="1"/>
  <c r="J2887" i="1"/>
  <c r="L2887" i="1" s="1"/>
  <c r="J2888" i="1"/>
  <c r="L2888" i="1" s="1"/>
  <c r="J2889" i="1"/>
  <c r="L2889" i="1" s="1"/>
  <c r="J2890" i="1"/>
  <c r="L2890" i="1" s="1"/>
  <c r="J2891" i="1"/>
  <c r="L2891" i="1" s="1"/>
  <c r="J2892" i="1"/>
  <c r="L2892" i="1" s="1"/>
  <c r="J2893" i="1"/>
  <c r="L2893" i="1" s="1"/>
  <c r="J2894" i="1"/>
  <c r="L2894" i="1" s="1"/>
  <c r="J2895" i="1"/>
  <c r="L2895" i="1" s="1"/>
  <c r="J2896" i="1"/>
  <c r="L2896" i="1" s="1"/>
  <c r="J2897" i="1"/>
  <c r="L2897" i="1" s="1"/>
  <c r="J2898" i="1"/>
  <c r="L2898" i="1" s="1"/>
  <c r="J2899" i="1"/>
  <c r="L2899" i="1" s="1"/>
  <c r="J2900" i="1"/>
  <c r="L2900" i="1" s="1"/>
  <c r="J2901" i="1"/>
  <c r="L2901" i="1" s="1"/>
  <c r="J2902" i="1"/>
  <c r="L2902" i="1" s="1"/>
  <c r="J2903" i="1"/>
  <c r="L2903" i="1" s="1"/>
  <c r="J2904" i="1"/>
  <c r="L2904" i="1" s="1"/>
  <c r="J2905" i="1"/>
  <c r="L2905" i="1" s="1"/>
  <c r="J2906" i="1"/>
  <c r="L2906" i="1" s="1"/>
  <c r="J2907" i="1"/>
  <c r="L2907" i="1" s="1"/>
  <c r="J2908" i="1"/>
  <c r="L2908" i="1" s="1"/>
  <c r="J2909" i="1"/>
  <c r="L2909" i="1" s="1"/>
  <c r="J2910" i="1"/>
  <c r="L2910" i="1" s="1"/>
  <c r="J2911" i="1"/>
  <c r="L2911" i="1" s="1"/>
  <c r="J2912" i="1"/>
  <c r="L2912" i="1" s="1"/>
  <c r="J2913" i="1"/>
  <c r="L2913" i="1" s="1"/>
  <c r="J2914" i="1"/>
  <c r="L2914" i="1" s="1"/>
  <c r="J2915" i="1"/>
  <c r="L2915" i="1" s="1"/>
  <c r="J2916" i="1"/>
  <c r="L2916" i="1" s="1"/>
  <c r="J2917" i="1"/>
  <c r="L2917" i="1" s="1"/>
  <c r="J2918" i="1"/>
  <c r="L2918" i="1" s="1"/>
  <c r="J2919" i="1"/>
  <c r="L2919" i="1" s="1"/>
  <c r="J2920" i="1"/>
  <c r="L2920" i="1" s="1"/>
  <c r="J2921" i="1"/>
  <c r="L2921" i="1" s="1"/>
  <c r="J2922" i="1"/>
  <c r="L2922" i="1" s="1"/>
  <c r="J2923" i="1"/>
  <c r="L2923" i="1" s="1"/>
  <c r="J2924" i="1"/>
  <c r="L2924" i="1" s="1"/>
  <c r="J2925" i="1"/>
  <c r="L2925" i="1" s="1"/>
  <c r="J2926" i="1"/>
  <c r="L2926" i="1" s="1"/>
  <c r="J2927" i="1"/>
  <c r="L2927" i="1" s="1"/>
  <c r="J2928" i="1"/>
  <c r="L2928" i="1" s="1"/>
  <c r="J2929" i="1"/>
  <c r="L2929" i="1" s="1"/>
  <c r="J2930" i="1"/>
  <c r="L2930" i="1" s="1"/>
  <c r="J2931" i="1"/>
  <c r="L2931" i="1" s="1"/>
  <c r="J2932" i="1"/>
  <c r="L2932" i="1" s="1"/>
  <c r="J2933" i="1"/>
  <c r="L2933" i="1" s="1"/>
  <c r="J2934" i="1"/>
  <c r="L2934" i="1" s="1"/>
  <c r="J2935" i="1"/>
  <c r="L2935" i="1" s="1"/>
  <c r="J2936" i="1"/>
  <c r="L2936" i="1" s="1"/>
  <c r="J2937" i="1"/>
  <c r="L2937" i="1" s="1"/>
  <c r="J2938" i="1"/>
  <c r="L2938" i="1" s="1"/>
  <c r="J2939" i="1"/>
  <c r="L2939" i="1" s="1"/>
  <c r="J2940" i="1"/>
  <c r="L2940" i="1" s="1"/>
  <c r="J2941" i="1"/>
  <c r="L2941" i="1" s="1"/>
  <c r="J2942" i="1"/>
  <c r="L2942" i="1" s="1"/>
  <c r="J2943" i="1"/>
  <c r="L2943" i="1" s="1"/>
  <c r="J2944" i="1"/>
  <c r="L2944" i="1" s="1"/>
  <c r="J2945" i="1"/>
  <c r="L2945" i="1" s="1"/>
  <c r="J2946" i="1"/>
  <c r="L2946" i="1" s="1"/>
  <c r="J2947" i="1"/>
  <c r="L2947" i="1" s="1"/>
  <c r="J2948" i="1"/>
  <c r="L2948" i="1" s="1"/>
  <c r="J2949" i="1"/>
  <c r="L2949" i="1" s="1"/>
  <c r="J2950" i="1"/>
  <c r="L2950" i="1" s="1"/>
  <c r="J2951" i="1"/>
  <c r="L2951" i="1" s="1"/>
  <c r="J2952" i="1"/>
  <c r="L2952" i="1" s="1"/>
  <c r="J2953" i="1"/>
  <c r="L2953" i="1" s="1"/>
  <c r="J2954" i="1"/>
  <c r="L2954" i="1" s="1"/>
  <c r="J2955" i="1"/>
  <c r="L2955" i="1" s="1"/>
  <c r="J2956" i="1"/>
  <c r="L2956" i="1" s="1"/>
  <c r="J2957" i="1"/>
  <c r="L2957" i="1" s="1"/>
  <c r="J2958" i="1"/>
  <c r="L2958" i="1" s="1"/>
  <c r="J2959" i="1"/>
  <c r="L2959" i="1" s="1"/>
  <c r="J2960" i="1"/>
  <c r="L2960" i="1" s="1"/>
  <c r="J2961" i="1"/>
  <c r="L2961" i="1" s="1"/>
  <c r="J2962" i="1"/>
  <c r="L2962" i="1" s="1"/>
  <c r="J2963" i="1"/>
  <c r="L2963" i="1" s="1"/>
  <c r="J2964" i="1"/>
  <c r="L2964" i="1" s="1"/>
  <c r="J2965" i="1"/>
  <c r="L2965" i="1" s="1"/>
  <c r="J2966" i="1"/>
  <c r="L2966" i="1" s="1"/>
  <c r="J2967" i="1"/>
  <c r="L2967" i="1" s="1"/>
  <c r="J2968" i="1"/>
  <c r="L2968" i="1" s="1"/>
  <c r="J2969" i="1"/>
  <c r="L2969" i="1" s="1"/>
  <c r="J2970" i="1"/>
  <c r="L2970" i="1" s="1"/>
  <c r="J2971" i="1"/>
  <c r="L2971" i="1" s="1"/>
  <c r="J2972" i="1"/>
  <c r="L2972" i="1" s="1"/>
  <c r="J2973" i="1"/>
  <c r="L2973" i="1" s="1"/>
  <c r="J2974" i="1"/>
  <c r="L2974" i="1" s="1"/>
  <c r="J2975" i="1"/>
  <c r="L2975" i="1" s="1"/>
  <c r="J2976" i="1"/>
  <c r="L2976" i="1" s="1"/>
  <c r="J2977" i="1"/>
  <c r="L2977" i="1" s="1"/>
  <c r="J2978" i="1"/>
  <c r="L2978" i="1" s="1"/>
  <c r="J2979" i="1"/>
  <c r="L2979" i="1" s="1"/>
  <c r="J2980" i="1"/>
  <c r="L2980" i="1" s="1"/>
  <c r="J2981" i="1"/>
  <c r="L2981" i="1" s="1"/>
  <c r="J2982" i="1"/>
  <c r="L2982" i="1" s="1"/>
  <c r="J2983" i="1"/>
  <c r="L2983" i="1" s="1"/>
  <c r="J2984" i="1"/>
  <c r="L2984" i="1" s="1"/>
  <c r="J2985" i="1"/>
  <c r="L2985" i="1" s="1"/>
  <c r="J2986" i="1"/>
  <c r="L2986" i="1" s="1"/>
  <c r="J2987" i="1"/>
  <c r="L2987" i="1" s="1"/>
  <c r="J2988" i="1"/>
  <c r="L2988" i="1" s="1"/>
  <c r="J2989" i="1"/>
  <c r="L2989" i="1" s="1"/>
  <c r="J2990" i="1"/>
  <c r="L2990" i="1" s="1"/>
  <c r="J2991" i="1"/>
  <c r="L2991" i="1" s="1"/>
  <c r="J2992" i="1"/>
  <c r="L2992" i="1" s="1"/>
  <c r="J2993" i="1"/>
  <c r="L2993" i="1" s="1"/>
  <c r="J2994" i="1"/>
  <c r="L2994" i="1" s="1"/>
  <c r="J2995" i="1"/>
  <c r="L2995" i="1" s="1"/>
  <c r="J2996" i="1"/>
  <c r="L2996" i="1" s="1"/>
  <c r="J2997" i="1"/>
  <c r="L2997" i="1" s="1"/>
  <c r="J2998" i="1"/>
  <c r="L2998" i="1" s="1"/>
  <c r="J2999" i="1"/>
  <c r="L2999" i="1" s="1"/>
  <c r="J3000" i="1"/>
  <c r="L3000" i="1" s="1"/>
  <c r="J3001" i="1"/>
  <c r="L3001" i="1" s="1"/>
  <c r="J3002" i="1"/>
  <c r="L3002" i="1" s="1"/>
  <c r="J3003" i="1"/>
  <c r="L3003" i="1" s="1"/>
  <c r="J3004" i="1"/>
  <c r="L3004" i="1" s="1"/>
  <c r="J3005" i="1"/>
  <c r="L3005" i="1" s="1"/>
  <c r="J3006" i="1"/>
  <c r="L3006" i="1" s="1"/>
  <c r="J3007" i="1"/>
  <c r="L3007" i="1" s="1"/>
  <c r="J3008" i="1"/>
  <c r="L3008" i="1" s="1"/>
  <c r="J3009" i="1"/>
  <c r="L3009" i="1" s="1"/>
  <c r="J3010" i="1"/>
  <c r="L3010" i="1" s="1"/>
  <c r="J3011" i="1"/>
  <c r="L3011" i="1" s="1"/>
  <c r="J3012" i="1"/>
  <c r="L3012" i="1" s="1"/>
  <c r="J3013" i="1"/>
  <c r="L3013" i="1" s="1"/>
  <c r="J3014" i="1"/>
  <c r="L3014" i="1" s="1"/>
  <c r="J3015" i="1"/>
  <c r="L3015" i="1" s="1"/>
  <c r="J3016" i="1"/>
  <c r="L3016" i="1" s="1"/>
  <c r="J3017" i="1"/>
  <c r="L3017" i="1" s="1"/>
  <c r="J3018" i="1"/>
  <c r="L3018" i="1" s="1"/>
  <c r="J3019" i="1"/>
  <c r="L3019" i="1" s="1"/>
  <c r="J3020" i="1"/>
  <c r="L3020" i="1" s="1"/>
  <c r="J3021" i="1"/>
  <c r="L3021" i="1" s="1"/>
  <c r="J3022" i="1"/>
  <c r="L3022" i="1" s="1"/>
  <c r="J3023" i="1"/>
  <c r="L3023" i="1" s="1"/>
  <c r="J3024" i="1"/>
  <c r="L3024" i="1" s="1"/>
  <c r="J3025" i="1"/>
  <c r="L3025" i="1" s="1"/>
  <c r="J3026" i="1"/>
  <c r="L3026" i="1" s="1"/>
  <c r="J3027" i="1"/>
  <c r="L3027" i="1" s="1"/>
  <c r="J3028" i="1"/>
  <c r="L3028" i="1" s="1"/>
  <c r="J3029" i="1"/>
  <c r="L3029" i="1" s="1"/>
  <c r="J3030" i="1"/>
  <c r="L3030" i="1" s="1"/>
  <c r="J3031" i="1"/>
  <c r="L3031" i="1" s="1"/>
  <c r="J3032" i="1"/>
  <c r="L3032" i="1" s="1"/>
  <c r="J3033" i="1"/>
  <c r="L3033" i="1" s="1"/>
  <c r="J3034" i="1"/>
  <c r="L3034" i="1" s="1"/>
  <c r="J3035" i="1"/>
  <c r="L3035" i="1" s="1"/>
  <c r="J3036" i="1"/>
  <c r="L3036" i="1" s="1"/>
  <c r="J3037" i="1"/>
  <c r="L3037" i="1" s="1"/>
  <c r="J3038" i="1"/>
  <c r="L3038" i="1" s="1"/>
  <c r="J3039" i="1"/>
  <c r="L3039" i="1" s="1"/>
  <c r="J3040" i="1"/>
  <c r="L3040" i="1" s="1"/>
  <c r="J3041" i="1"/>
  <c r="L3041" i="1" s="1"/>
  <c r="J3042" i="1"/>
  <c r="L3042" i="1" s="1"/>
  <c r="J3043" i="1"/>
  <c r="L3043" i="1" s="1"/>
  <c r="J3044" i="1"/>
  <c r="L3044" i="1" s="1"/>
  <c r="J3045" i="1"/>
  <c r="L3045" i="1" s="1"/>
  <c r="J3046" i="1"/>
  <c r="L3046" i="1" s="1"/>
  <c r="J3047" i="1"/>
  <c r="L3047" i="1" s="1"/>
  <c r="J3048" i="1"/>
  <c r="L3048" i="1" s="1"/>
  <c r="J3049" i="1"/>
  <c r="L3049" i="1" s="1"/>
  <c r="J3050" i="1"/>
  <c r="L3050" i="1" s="1"/>
  <c r="J3051" i="1"/>
  <c r="L3051" i="1" s="1"/>
  <c r="J3052" i="1"/>
  <c r="L3052" i="1" s="1"/>
  <c r="J3053" i="1"/>
  <c r="L3053" i="1" s="1"/>
  <c r="J3054" i="1"/>
  <c r="L3054" i="1" s="1"/>
  <c r="J3055" i="1"/>
  <c r="L3055" i="1" s="1"/>
  <c r="J3056" i="1"/>
  <c r="L3056" i="1" s="1"/>
  <c r="J3057" i="1"/>
  <c r="L3057" i="1" s="1"/>
  <c r="J3058" i="1"/>
  <c r="L3058" i="1" s="1"/>
  <c r="J3059" i="1"/>
  <c r="L3059" i="1" s="1"/>
  <c r="J3060" i="1"/>
  <c r="L3060" i="1" s="1"/>
  <c r="J3061" i="1"/>
  <c r="L3061" i="1" s="1"/>
  <c r="J3062" i="1"/>
  <c r="L3062" i="1" s="1"/>
  <c r="J3063" i="1"/>
  <c r="L3063" i="1" s="1"/>
  <c r="J3064" i="1"/>
  <c r="L3064" i="1" s="1"/>
  <c r="J3065" i="1"/>
  <c r="L3065" i="1" s="1"/>
  <c r="J3066" i="1"/>
  <c r="L3066" i="1" s="1"/>
  <c r="J3067" i="1"/>
  <c r="L3067" i="1" s="1"/>
  <c r="J3068" i="1"/>
  <c r="L3068" i="1" s="1"/>
  <c r="J3069" i="1"/>
  <c r="L3069" i="1" s="1"/>
  <c r="J3070" i="1"/>
  <c r="L3070" i="1" s="1"/>
  <c r="J3071" i="1"/>
  <c r="L3071" i="1" s="1"/>
  <c r="J3072" i="1"/>
  <c r="L3072" i="1" s="1"/>
  <c r="J3073" i="1"/>
  <c r="L3073" i="1" s="1"/>
  <c r="J3074" i="1"/>
  <c r="L3074" i="1" s="1"/>
  <c r="J3075" i="1"/>
  <c r="L3075" i="1" s="1"/>
  <c r="J3076" i="1"/>
  <c r="L3076" i="1" s="1"/>
  <c r="J3077" i="1"/>
  <c r="L3077" i="1" s="1"/>
  <c r="J3078" i="1"/>
  <c r="L3078" i="1" s="1"/>
  <c r="J3079" i="1"/>
  <c r="L3079" i="1" s="1"/>
  <c r="J3080" i="1"/>
  <c r="L3080" i="1" s="1"/>
  <c r="J3081" i="1"/>
  <c r="L3081" i="1" s="1"/>
  <c r="J3082" i="1"/>
  <c r="L3082" i="1" s="1"/>
  <c r="J3083" i="1"/>
  <c r="L3083" i="1" s="1"/>
  <c r="J3084" i="1"/>
  <c r="L3084" i="1" s="1"/>
  <c r="J3085" i="1"/>
  <c r="L3085" i="1" s="1"/>
  <c r="J3086" i="1"/>
  <c r="L3086" i="1" s="1"/>
  <c r="J3087" i="1"/>
  <c r="L3087" i="1" s="1"/>
  <c r="J3088" i="1"/>
  <c r="L3088" i="1" s="1"/>
  <c r="J3089" i="1"/>
  <c r="L3089" i="1" s="1"/>
  <c r="J3090" i="1"/>
  <c r="L3090" i="1" s="1"/>
  <c r="J3091" i="1"/>
  <c r="L3091" i="1" s="1"/>
  <c r="J3092" i="1"/>
  <c r="L3092" i="1" s="1"/>
  <c r="J3093" i="1"/>
  <c r="L3093" i="1" s="1"/>
  <c r="J3094" i="1"/>
  <c r="L3094" i="1" s="1"/>
  <c r="J3095" i="1"/>
  <c r="L3095" i="1" s="1"/>
  <c r="J3096" i="1"/>
  <c r="L3096" i="1" s="1"/>
  <c r="J3097" i="1"/>
  <c r="L3097" i="1" s="1"/>
  <c r="J3098" i="1"/>
  <c r="L3098" i="1" s="1"/>
  <c r="J3099" i="1"/>
  <c r="L3099" i="1" s="1"/>
  <c r="J3100" i="1"/>
  <c r="L3100" i="1" s="1"/>
  <c r="J3101" i="1"/>
  <c r="L3101" i="1" s="1"/>
  <c r="J3102" i="1"/>
  <c r="L3102" i="1" s="1"/>
  <c r="J3103" i="1"/>
  <c r="L3103" i="1" s="1"/>
  <c r="J3104" i="1"/>
  <c r="L3104" i="1" s="1"/>
  <c r="J3105" i="1"/>
  <c r="L3105" i="1" s="1"/>
  <c r="J3106" i="1"/>
  <c r="L3106" i="1" s="1"/>
  <c r="J3107" i="1"/>
  <c r="L3107" i="1" s="1"/>
  <c r="J3108" i="1"/>
  <c r="L3108" i="1" s="1"/>
  <c r="J3109" i="1"/>
  <c r="L3109" i="1" s="1"/>
  <c r="J3110" i="1"/>
  <c r="L3110" i="1" s="1"/>
  <c r="J3111" i="1"/>
  <c r="L3111" i="1" s="1"/>
  <c r="J3112" i="1"/>
  <c r="L3112" i="1" s="1"/>
  <c r="J3113" i="1"/>
  <c r="L3113" i="1" s="1"/>
  <c r="J3114" i="1"/>
  <c r="L3114" i="1" s="1"/>
  <c r="J3115" i="1"/>
  <c r="L3115" i="1" s="1"/>
  <c r="J3116" i="1"/>
  <c r="L3116" i="1" s="1"/>
  <c r="J3117" i="1"/>
  <c r="L3117" i="1" s="1"/>
  <c r="J3118" i="1"/>
  <c r="L3118" i="1" s="1"/>
  <c r="J3119" i="1"/>
  <c r="L3119" i="1" s="1"/>
  <c r="J3120" i="1"/>
  <c r="L3120" i="1" s="1"/>
  <c r="J3121" i="1"/>
  <c r="L3121" i="1" s="1"/>
  <c r="J3122" i="1"/>
  <c r="L3122" i="1" s="1"/>
  <c r="J3123" i="1"/>
  <c r="L3123" i="1" s="1"/>
  <c r="J3124" i="1"/>
  <c r="L3124" i="1" s="1"/>
  <c r="J3125" i="1"/>
  <c r="L3125" i="1" s="1"/>
  <c r="J3126" i="1"/>
  <c r="L3126" i="1" s="1"/>
  <c r="J3127" i="1"/>
  <c r="L3127" i="1" s="1"/>
  <c r="J3128" i="1"/>
  <c r="L3128" i="1" s="1"/>
  <c r="J3129" i="1"/>
  <c r="L3129" i="1" s="1"/>
  <c r="J3130" i="1"/>
  <c r="L3130" i="1" s="1"/>
  <c r="J3131" i="1"/>
  <c r="L3131" i="1" s="1"/>
  <c r="J3132" i="1"/>
  <c r="L3132" i="1" s="1"/>
  <c r="J3133" i="1"/>
  <c r="L3133" i="1" s="1"/>
  <c r="J3134" i="1"/>
  <c r="L3134" i="1" s="1"/>
  <c r="J3135" i="1"/>
  <c r="L3135" i="1" s="1"/>
  <c r="J3136" i="1"/>
  <c r="L3136" i="1" s="1"/>
  <c r="J3137" i="1"/>
  <c r="L3137" i="1" s="1"/>
  <c r="J3138" i="1"/>
  <c r="L3138" i="1" s="1"/>
  <c r="J3139" i="1"/>
  <c r="L3139" i="1" s="1"/>
  <c r="J3140" i="1"/>
  <c r="L3140" i="1" s="1"/>
  <c r="J3141" i="1"/>
  <c r="L3141" i="1" s="1"/>
  <c r="J3142" i="1"/>
  <c r="L3142" i="1" s="1"/>
  <c r="J3143" i="1"/>
  <c r="L3143" i="1" s="1"/>
  <c r="J3144" i="1"/>
  <c r="L3144" i="1" s="1"/>
  <c r="J3145" i="1"/>
  <c r="L3145" i="1" s="1"/>
  <c r="J3146" i="1"/>
  <c r="L3146" i="1" s="1"/>
  <c r="J3147" i="1"/>
  <c r="L3147" i="1" s="1"/>
  <c r="J3148" i="1"/>
  <c r="L3148" i="1" s="1"/>
  <c r="J3149" i="1"/>
  <c r="L3149" i="1" s="1"/>
  <c r="J3150" i="1"/>
  <c r="L3150" i="1" s="1"/>
  <c r="J3151" i="1"/>
  <c r="L3151" i="1" s="1"/>
  <c r="J3152" i="1"/>
  <c r="L3152" i="1" s="1"/>
  <c r="J3153" i="1"/>
  <c r="L3153" i="1" s="1"/>
  <c r="J3154" i="1"/>
  <c r="L3154" i="1" s="1"/>
  <c r="J3155" i="1"/>
  <c r="L3155" i="1" s="1"/>
  <c r="J3156" i="1"/>
  <c r="L3156" i="1" s="1"/>
  <c r="J3157" i="1"/>
  <c r="L3157" i="1" s="1"/>
  <c r="J3158" i="1"/>
  <c r="L3158" i="1" s="1"/>
  <c r="J3159" i="1"/>
  <c r="L3159" i="1" s="1"/>
  <c r="J3160" i="1"/>
  <c r="L3160" i="1" s="1"/>
  <c r="J3161" i="1"/>
  <c r="L3161" i="1" s="1"/>
  <c r="J3162" i="1"/>
  <c r="L3162" i="1" s="1"/>
  <c r="J3163" i="1"/>
  <c r="L3163" i="1" s="1"/>
  <c r="J3164" i="1"/>
  <c r="L3164" i="1" s="1"/>
  <c r="J3165" i="1"/>
  <c r="L3165" i="1" s="1"/>
  <c r="J3166" i="1"/>
  <c r="L3166" i="1" s="1"/>
  <c r="J3167" i="1"/>
  <c r="L3167" i="1" s="1"/>
  <c r="J3168" i="1"/>
  <c r="L3168" i="1" s="1"/>
  <c r="J3169" i="1"/>
  <c r="L3169" i="1" s="1"/>
  <c r="J3170" i="1"/>
  <c r="L3170" i="1" s="1"/>
  <c r="J3171" i="1"/>
  <c r="L3171" i="1" s="1"/>
  <c r="J3172" i="1"/>
  <c r="L3172" i="1" s="1"/>
  <c r="J3173" i="1"/>
  <c r="L3173" i="1" s="1"/>
  <c r="J3174" i="1"/>
  <c r="L3174" i="1" s="1"/>
  <c r="J3175" i="1"/>
  <c r="L3175" i="1" s="1"/>
  <c r="J3176" i="1"/>
  <c r="L3176" i="1" s="1"/>
  <c r="J3177" i="1"/>
  <c r="L3177" i="1" s="1"/>
  <c r="J3178" i="1"/>
  <c r="L3178" i="1" s="1"/>
  <c r="J3179" i="1"/>
  <c r="L3179" i="1" s="1"/>
  <c r="J3180" i="1"/>
  <c r="L3180" i="1" s="1"/>
  <c r="J3181" i="1"/>
  <c r="L3181" i="1" s="1"/>
  <c r="J3182" i="1"/>
  <c r="L3182" i="1" s="1"/>
  <c r="J3183" i="1"/>
  <c r="L3183" i="1" s="1"/>
  <c r="J3184" i="1"/>
  <c r="L3184" i="1" s="1"/>
  <c r="J3185" i="1"/>
  <c r="L3185" i="1" s="1"/>
  <c r="J3186" i="1"/>
  <c r="L3186" i="1" s="1"/>
  <c r="J3187" i="1"/>
  <c r="L3187" i="1" s="1"/>
  <c r="J3188" i="1"/>
  <c r="L3188" i="1" s="1"/>
  <c r="J3189" i="1"/>
  <c r="L3189" i="1" s="1"/>
  <c r="J3190" i="1"/>
  <c r="L3190" i="1" s="1"/>
  <c r="J3191" i="1"/>
  <c r="L3191" i="1" s="1"/>
  <c r="J3192" i="1"/>
  <c r="L3192" i="1" s="1"/>
  <c r="J3193" i="1"/>
  <c r="L3193" i="1" s="1"/>
  <c r="J3194" i="1"/>
  <c r="L3194" i="1" s="1"/>
  <c r="J3195" i="1"/>
  <c r="L3195" i="1" s="1"/>
  <c r="J3196" i="1"/>
  <c r="L3196" i="1" s="1"/>
  <c r="J3197" i="1"/>
  <c r="L3197" i="1" s="1"/>
  <c r="J3198" i="1"/>
  <c r="L3198" i="1" s="1"/>
  <c r="J3199" i="1"/>
  <c r="L3199" i="1" s="1"/>
  <c r="J3200" i="1"/>
  <c r="L3200" i="1" s="1"/>
  <c r="J3201" i="1"/>
  <c r="L3201" i="1" s="1"/>
  <c r="J3202" i="1"/>
  <c r="L3202" i="1" s="1"/>
  <c r="J3203" i="1"/>
  <c r="L3203" i="1" s="1"/>
  <c r="J3204" i="1"/>
  <c r="L3204" i="1" s="1"/>
  <c r="J3205" i="1"/>
  <c r="L3205" i="1" s="1"/>
  <c r="J3206" i="1"/>
  <c r="L3206" i="1" s="1"/>
  <c r="J3207" i="1"/>
  <c r="L3207" i="1" s="1"/>
  <c r="J3208" i="1"/>
  <c r="L3208" i="1" s="1"/>
  <c r="J3209" i="1"/>
  <c r="L3209" i="1" s="1"/>
  <c r="J3210" i="1"/>
  <c r="L3210" i="1" s="1"/>
  <c r="J3211" i="1"/>
  <c r="L3211" i="1" s="1"/>
  <c r="J3212" i="1"/>
  <c r="L3212" i="1" s="1"/>
  <c r="J3213" i="1"/>
  <c r="L3213" i="1" s="1"/>
  <c r="J3214" i="1"/>
  <c r="L3214" i="1" s="1"/>
  <c r="J3215" i="1"/>
  <c r="L3215" i="1" s="1"/>
  <c r="J3216" i="1"/>
  <c r="L3216" i="1" s="1"/>
  <c r="J3217" i="1"/>
  <c r="L3217" i="1" s="1"/>
  <c r="J3218" i="1"/>
  <c r="L3218" i="1" s="1"/>
  <c r="J3219" i="1"/>
  <c r="L3219" i="1" s="1"/>
  <c r="J3220" i="1"/>
  <c r="L3220" i="1" s="1"/>
  <c r="J3221" i="1"/>
  <c r="L3221" i="1" s="1"/>
  <c r="J3222" i="1"/>
  <c r="L3222" i="1" s="1"/>
  <c r="J3223" i="1"/>
  <c r="L3223" i="1" s="1"/>
  <c r="J3224" i="1"/>
  <c r="L3224" i="1" s="1"/>
  <c r="J3225" i="1"/>
  <c r="L3225" i="1" s="1"/>
  <c r="J3226" i="1"/>
  <c r="L3226" i="1" s="1"/>
  <c r="J3227" i="1"/>
  <c r="L3227" i="1" s="1"/>
  <c r="J3228" i="1"/>
  <c r="L3228" i="1" s="1"/>
  <c r="J3229" i="1"/>
  <c r="L3229" i="1" s="1"/>
  <c r="J3230" i="1"/>
  <c r="L3230" i="1" s="1"/>
  <c r="J3231" i="1"/>
  <c r="L3231" i="1" s="1"/>
  <c r="J3232" i="1"/>
  <c r="L3232" i="1" s="1"/>
  <c r="J3233" i="1"/>
  <c r="L3233" i="1" s="1"/>
  <c r="J3234" i="1"/>
  <c r="L3234" i="1" s="1"/>
  <c r="J3235" i="1"/>
  <c r="L3235" i="1" s="1"/>
  <c r="J3236" i="1"/>
  <c r="L3236" i="1" s="1"/>
  <c r="J3237" i="1"/>
  <c r="L3237" i="1" s="1"/>
  <c r="J3238" i="1"/>
  <c r="L3238" i="1" s="1"/>
  <c r="J3239" i="1"/>
  <c r="L3239" i="1" s="1"/>
  <c r="J3240" i="1"/>
  <c r="L3240" i="1" s="1"/>
  <c r="J3241" i="1"/>
  <c r="L3241" i="1" s="1"/>
  <c r="J3242" i="1"/>
  <c r="L3242" i="1" s="1"/>
  <c r="J3243" i="1"/>
  <c r="L3243" i="1" s="1"/>
  <c r="J3244" i="1"/>
  <c r="L3244" i="1" s="1"/>
  <c r="J3245" i="1"/>
  <c r="L3245" i="1" s="1"/>
  <c r="J3246" i="1"/>
  <c r="L3246" i="1" s="1"/>
  <c r="J3247" i="1"/>
  <c r="L3247" i="1" s="1"/>
  <c r="J3248" i="1"/>
  <c r="L3248" i="1" s="1"/>
  <c r="J3249" i="1"/>
  <c r="L3249" i="1" s="1"/>
  <c r="J3250" i="1"/>
  <c r="L3250" i="1" s="1"/>
  <c r="J3251" i="1"/>
  <c r="L3251" i="1" s="1"/>
  <c r="J3252" i="1"/>
  <c r="L3252" i="1" s="1"/>
  <c r="J3253" i="1"/>
  <c r="L3253" i="1" s="1"/>
  <c r="J3254" i="1"/>
  <c r="L3254" i="1" s="1"/>
  <c r="J3255" i="1"/>
  <c r="L3255" i="1" s="1"/>
  <c r="J3256" i="1"/>
  <c r="L3256" i="1" s="1"/>
  <c r="J3257" i="1"/>
  <c r="L3257" i="1" s="1"/>
  <c r="J3258" i="1"/>
  <c r="L3258" i="1" s="1"/>
  <c r="J3259" i="1"/>
  <c r="L3259" i="1" s="1"/>
  <c r="J3260" i="1"/>
  <c r="L3260" i="1" s="1"/>
  <c r="J3261" i="1"/>
  <c r="L3261" i="1" s="1"/>
  <c r="J3262" i="1"/>
  <c r="L3262" i="1" s="1"/>
  <c r="J3263" i="1"/>
  <c r="L3263" i="1" s="1"/>
  <c r="J3264" i="1"/>
  <c r="L3264" i="1" s="1"/>
  <c r="J3265" i="1"/>
  <c r="L3265" i="1" s="1"/>
  <c r="J3266" i="1"/>
  <c r="L3266" i="1" s="1"/>
  <c r="J3267" i="1"/>
  <c r="L3267" i="1" s="1"/>
  <c r="J3268" i="1"/>
  <c r="L3268" i="1" s="1"/>
  <c r="J3269" i="1"/>
  <c r="L3269" i="1" s="1"/>
  <c r="J3270" i="1"/>
  <c r="L3270" i="1" s="1"/>
  <c r="J3271" i="1"/>
  <c r="L3271" i="1" s="1"/>
  <c r="J3272" i="1"/>
  <c r="L3272" i="1" s="1"/>
  <c r="J3273" i="1"/>
  <c r="L3273" i="1" s="1"/>
  <c r="J3274" i="1"/>
  <c r="L3274" i="1" s="1"/>
  <c r="J3275" i="1"/>
  <c r="L3275" i="1" s="1"/>
  <c r="J3276" i="1"/>
  <c r="L3276" i="1" s="1"/>
  <c r="J3277" i="1"/>
  <c r="L3277" i="1" s="1"/>
  <c r="J3278" i="1"/>
  <c r="L3278" i="1" s="1"/>
  <c r="J3279" i="1"/>
  <c r="L3279" i="1" s="1"/>
  <c r="J3280" i="1"/>
  <c r="L3280" i="1" s="1"/>
  <c r="J3281" i="1"/>
  <c r="L3281" i="1" s="1"/>
  <c r="J3282" i="1"/>
  <c r="L3282" i="1" s="1"/>
  <c r="J3283" i="1"/>
  <c r="L3283" i="1" s="1"/>
  <c r="J3284" i="1"/>
  <c r="L3284" i="1" s="1"/>
  <c r="J3285" i="1"/>
  <c r="L3285" i="1" s="1"/>
  <c r="J3286" i="1"/>
  <c r="L3286" i="1" s="1"/>
  <c r="J3287" i="1"/>
  <c r="L3287" i="1" s="1"/>
  <c r="J3288" i="1"/>
  <c r="L3288" i="1" s="1"/>
  <c r="J3289" i="1"/>
  <c r="L3289" i="1" s="1"/>
  <c r="J3290" i="1"/>
  <c r="L3290" i="1" s="1"/>
  <c r="J3291" i="1"/>
  <c r="L3291" i="1" s="1"/>
  <c r="J3292" i="1"/>
  <c r="L3292" i="1" s="1"/>
  <c r="J3293" i="1"/>
  <c r="L3293" i="1" s="1"/>
  <c r="J3294" i="1"/>
  <c r="L3294" i="1" s="1"/>
  <c r="J3295" i="1"/>
  <c r="L3295" i="1" s="1"/>
  <c r="J3296" i="1"/>
  <c r="L3296" i="1" s="1"/>
  <c r="J3297" i="1"/>
  <c r="L3297" i="1" s="1"/>
  <c r="J3298" i="1"/>
  <c r="L3298" i="1" s="1"/>
  <c r="J3299" i="1"/>
  <c r="L3299" i="1" s="1"/>
  <c r="J3300" i="1"/>
  <c r="L3300" i="1" s="1"/>
  <c r="J3301" i="1"/>
  <c r="L3301" i="1" s="1"/>
  <c r="J3302" i="1"/>
  <c r="L3302" i="1" s="1"/>
  <c r="J3303" i="1"/>
  <c r="L3303" i="1" s="1"/>
  <c r="J3304" i="1"/>
  <c r="L3304" i="1" s="1"/>
  <c r="J3305" i="1"/>
  <c r="L3305" i="1" s="1"/>
  <c r="J3306" i="1"/>
  <c r="L3306" i="1" s="1"/>
  <c r="J3307" i="1"/>
  <c r="L3307" i="1" s="1"/>
  <c r="J3308" i="1"/>
  <c r="L3308" i="1" s="1"/>
  <c r="J3309" i="1"/>
  <c r="L3309" i="1" s="1"/>
  <c r="J3310" i="1"/>
  <c r="L3310" i="1" s="1"/>
  <c r="J3311" i="1"/>
  <c r="L3311" i="1" s="1"/>
  <c r="J3312" i="1"/>
  <c r="L3312" i="1" s="1"/>
  <c r="J3313" i="1"/>
  <c r="L3313" i="1" s="1"/>
  <c r="J3314" i="1"/>
  <c r="L3314" i="1" s="1"/>
  <c r="J3315" i="1"/>
  <c r="L3315" i="1" s="1"/>
  <c r="J3316" i="1"/>
  <c r="L3316" i="1" s="1"/>
  <c r="J3317" i="1"/>
  <c r="L3317" i="1" s="1"/>
  <c r="J3318" i="1"/>
  <c r="L3318" i="1" s="1"/>
  <c r="J3319" i="1"/>
  <c r="L3319" i="1" s="1"/>
  <c r="J3320" i="1"/>
  <c r="L3320" i="1" s="1"/>
  <c r="J3321" i="1"/>
  <c r="L3321" i="1" s="1"/>
  <c r="J3322" i="1"/>
  <c r="L3322" i="1" s="1"/>
  <c r="J3323" i="1"/>
  <c r="L3323" i="1" s="1"/>
  <c r="J3324" i="1"/>
  <c r="L3324" i="1" s="1"/>
  <c r="J3325" i="1"/>
  <c r="L3325" i="1" s="1"/>
  <c r="J3326" i="1"/>
  <c r="L3326" i="1" s="1"/>
  <c r="J3327" i="1"/>
  <c r="L3327" i="1" s="1"/>
  <c r="J3328" i="1"/>
  <c r="L3328" i="1" s="1"/>
  <c r="J3329" i="1"/>
  <c r="L3329" i="1" s="1"/>
  <c r="J3330" i="1"/>
  <c r="L3330" i="1" s="1"/>
  <c r="J3331" i="1"/>
  <c r="L3331" i="1" s="1"/>
  <c r="J3332" i="1"/>
  <c r="L3332" i="1" s="1"/>
  <c r="J3333" i="1"/>
  <c r="L3333" i="1" s="1"/>
  <c r="J3334" i="1"/>
  <c r="L3334" i="1" s="1"/>
  <c r="J3335" i="1"/>
  <c r="L3335" i="1" s="1"/>
  <c r="J3336" i="1"/>
  <c r="L3336" i="1" s="1"/>
  <c r="J3337" i="1"/>
  <c r="L3337" i="1" s="1"/>
  <c r="J3338" i="1"/>
  <c r="L3338" i="1" s="1"/>
  <c r="J3339" i="1"/>
  <c r="L3339" i="1" s="1"/>
  <c r="J3340" i="1"/>
  <c r="L3340" i="1" s="1"/>
  <c r="J3341" i="1"/>
  <c r="L3341" i="1" s="1"/>
  <c r="J3342" i="1"/>
  <c r="L3342" i="1" s="1"/>
  <c r="J3343" i="1"/>
  <c r="L3343" i="1" s="1"/>
  <c r="J3344" i="1"/>
  <c r="L3344" i="1" s="1"/>
  <c r="J3345" i="1"/>
  <c r="L3345" i="1" s="1"/>
  <c r="J3346" i="1"/>
  <c r="L3346" i="1" s="1"/>
  <c r="J3347" i="1"/>
  <c r="L3347" i="1" s="1"/>
  <c r="J3348" i="1"/>
  <c r="L3348" i="1" s="1"/>
  <c r="J3349" i="1"/>
  <c r="L3349" i="1" s="1"/>
  <c r="J3350" i="1"/>
  <c r="L3350" i="1" s="1"/>
  <c r="J3351" i="1"/>
  <c r="L3351" i="1" s="1"/>
  <c r="J3352" i="1"/>
  <c r="L3352" i="1" s="1"/>
  <c r="J3353" i="1"/>
  <c r="L3353" i="1" s="1"/>
  <c r="J3354" i="1"/>
  <c r="L3354" i="1" s="1"/>
  <c r="J3355" i="1"/>
  <c r="L3355" i="1" s="1"/>
  <c r="J3356" i="1"/>
  <c r="L3356" i="1" s="1"/>
  <c r="J3357" i="1"/>
  <c r="L3357" i="1" s="1"/>
  <c r="J3358" i="1"/>
  <c r="L3358" i="1" s="1"/>
  <c r="J3359" i="1"/>
  <c r="L3359" i="1" s="1"/>
  <c r="J3360" i="1"/>
  <c r="L3360" i="1" s="1"/>
  <c r="J3361" i="1"/>
  <c r="L3361" i="1" s="1"/>
  <c r="J3362" i="1"/>
  <c r="L3362" i="1" s="1"/>
  <c r="J3363" i="1"/>
  <c r="L3363" i="1" s="1"/>
  <c r="J3364" i="1"/>
  <c r="L3364" i="1" s="1"/>
  <c r="J3365" i="1"/>
  <c r="L3365" i="1" s="1"/>
  <c r="J3366" i="1"/>
  <c r="L3366" i="1" s="1"/>
  <c r="J3367" i="1"/>
  <c r="L3367" i="1" s="1"/>
  <c r="J3368" i="1"/>
  <c r="L3368" i="1" s="1"/>
  <c r="J3369" i="1"/>
  <c r="L3369" i="1" s="1"/>
  <c r="J3370" i="1"/>
  <c r="L3370" i="1" s="1"/>
  <c r="J3371" i="1"/>
  <c r="L3371" i="1" s="1"/>
  <c r="J3372" i="1"/>
  <c r="L3372" i="1" s="1"/>
  <c r="J3373" i="1"/>
  <c r="L3373" i="1" s="1"/>
  <c r="J3374" i="1"/>
  <c r="L3374" i="1" s="1"/>
  <c r="J3375" i="1"/>
  <c r="L3375" i="1" s="1"/>
  <c r="J3376" i="1"/>
  <c r="L3376" i="1" s="1"/>
  <c r="J3377" i="1"/>
  <c r="L3377" i="1" s="1"/>
  <c r="J3378" i="1"/>
  <c r="L3378" i="1" s="1"/>
  <c r="J3379" i="1"/>
  <c r="L3379" i="1" s="1"/>
  <c r="J3380" i="1"/>
  <c r="L3380" i="1" s="1"/>
  <c r="J3381" i="1"/>
  <c r="L3381" i="1" s="1"/>
  <c r="J3382" i="1"/>
  <c r="L3382" i="1" s="1"/>
  <c r="J3383" i="1"/>
  <c r="L3383" i="1" s="1"/>
  <c r="J3384" i="1"/>
  <c r="L3384" i="1" s="1"/>
  <c r="J3385" i="1"/>
  <c r="L3385" i="1" s="1"/>
  <c r="J3386" i="1"/>
  <c r="L3386" i="1" s="1"/>
  <c r="J3387" i="1"/>
  <c r="L3387" i="1" s="1"/>
  <c r="J3388" i="1"/>
  <c r="L3388" i="1" s="1"/>
  <c r="J3389" i="1"/>
  <c r="L3389" i="1" s="1"/>
  <c r="J3390" i="1"/>
  <c r="L3390" i="1" s="1"/>
  <c r="J3391" i="1"/>
  <c r="L3391" i="1" s="1"/>
  <c r="J3392" i="1"/>
  <c r="L3392" i="1" s="1"/>
  <c r="J3393" i="1"/>
  <c r="L3393" i="1" s="1"/>
  <c r="J3394" i="1"/>
  <c r="L3394" i="1" s="1"/>
  <c r="J3395" i="1"/>
  <c r="L3395" i="1" s="1"/>
  <c r="J3396" i="1"/>
  <c r="L3396" i="1" s="1"/>
  <c r="J3397" i="1"/>
  <c r="L3397" i="1" s="1"/>
  <c r="J3398" i="1"/>
  <c r="L3398" i="1" s="1"/>
  <c r="J3399" i="1"/>
  <c r="L3399" i="1" s="1"/>
  <c r="J3400" i="1"/>
  <c r="L3400" i="1" s="1"/>
  <c r="J3401" i="1"/>
  <c r="L3401" i="1" s="1"/>
  <c r="J3402" i="1"/>
  <c r="L3402" i="1" s="1"/>
  <c r="J3403" i="1"/>
  <c r="L3403" i="1" s="1"/>
  <c r="J3404" i="1"/>
  <c r="L3404" i="1" s="1"/>
  <c r="J3405" i="1"/>
  <c r="L3405" i="1" s="1"/>
  <c r="J3406" i="1"/>
  <c r="L3406" i="1" s="1"/>
  <c r="J3407" i="1"/>
  <c r="L3407" i="1" s="1"/>
  <c r="J3408" i="1"/>
  <c r="L3408" i="1" s="1"/>
  <c r="J3409" i="1"/>
  <c r="L3409" i="1" s="1"/>
  <c r="J3410" i="1"/>
  <c r="L3410" i="1" s="1"/>
  <c r="J3411" i="1"/>
  <c r="L3411" i="1" s="1"/>
  <c r="J3412" i="1"/>
  <c r="L3412" i="1" s="1"/>
  <c r="J3413" i="1"/>
  <c r="L3413" i="1" s="1"/>
  <c r="J3414" i="1"/>
  <c r="L3414" i="1" s="1"/>
  <c r="J3415" i="1"/>
  <c r="L3415" i="1" s="1"/>
  <c r="J3416" i="1"/>
  <c r="L3416" i="1" s="1"/>
  <c r="J3417" i="1"/>
  <c r="L3417" i="1" s="1"/>
  <c r="J3418" i="1"/>
  <c r="L3418" i="1" s="1"/>
  <c r="J3419" i="1"/>
  <c r="L3419" i="1" s="1"/>
  <c r="J3420" i="1"/>
  <c r="L3420" i="1" s="1"/>
  <c r="J3421" i="1"/>
  <c r="L3421" i="1" s="1"/>
  <c r="J3422" i="1"/>
  <c r="L3422" i="1" s="1"/>
  <c r="J3423" i="1"/>
  <c r="L3423" i="1" s="1"/>
  <c r="J3424" i="1"/>
  <c r="L3424" i="1" s="1"/>
  <c r="J3425" i="1"/>
  <c r="L3425" i="1" s="1"/>
  <c r="J3426" i="1"/>
  <c r="L3426" i="1" s="1"/>
  <c r="J3427" i="1"/>
  <c r="L3427" i="1" s="1"/>
  <c r="J3428" i="1"/>
  <c r="L3428" i="1" s="1"/>
  <c r="J3429" i="1"/>
  <c r="L3429" i="1" s="1"/>
  <c r="J3430" i="1"/>
  <c r="L3430" i="1" s="1"/>
  <c r="J3431" i="1"/>
  <c r="L3431" i="1" s="1"/>
  <c r="J3432" i="1"/>
  <c r="L3432" i="1" s="1"/>
  <c r="J3433" i="1"/>
  <c r="L3433" i="1" s="1"/>
  <c r="J3434" i="1"/>
  <c r="L3434" i="1" s="1"/>
  <c r="J3435" i="1"/>
  <c r="L3435" i="1" s="1"/>
  <c r="J3436" i="1"/>
  <c r="L3436" i="1" s="1"/>
  <c r="J3437" i="1"/>
  <c r="L3437" i="1" s="1"/>
  <c r="J3438" i="1"/>
  <c r="L3438" i="1" s="1"/>
  <c r="J3439" i="1"/>
  <c r="L3439" i="1" s="1"/>
  <c r="J3440" i="1"/>
  <c r="L3440" i="1" s="1"/>
  <c r="J3441" i="1"/>
  <c r="L3441" i="1" s="1"/>
  <c r="J3442" i="1"/>
  <c r="L3442" i="1" s="1"/>
  <c r="J3443" i="1"/>
  <c r="L3443" i="1" s="1"/>
  <c r="J3444" i="1"/>
  <c r="L3444" i="1" s="1"/>
  <c r="J3445" i="1"/>
  <c r="L3445" i="1" s="1"/>
  <c r="J3446" i="1"/>
  <c r="L3446" i="1" s="1"/>
  <c r="J3447" i="1"/>
  <c r="L3447" i="1" s="1"/>
  <c r="J3448" i="1"/>
  <c r="L3448" i="1" s="1"/>
  <c r="J3449" i="1"/>
  <c r="L3449" i="1" s="1"/>
  <c r="J3450" i="1"/>
  <c r="L3450" i="1" s="1"/>
  <c r="J3451" i="1"/>
  <c r="L3451" i="1" s="1"/>
  <c r="J3452" i="1"/>
  <c r="L3452" i="1" s="1"/>
  <c r="J3453" i="1"/>
  <c r="L3453" i="1" s="1"/>
  <c r="J3454" i="1"/>
  <c r="L3454" i="1" s="1"/>
  <c r="J3455" i="1"/>
  <c r="L3455" i="1" s="1"/>
  <c r="J3456" i="1"/>
  <c r="L3456" i="1" s="1"/>
  <c r="J3457" i="1"/>
  <c r="L3457" i="1" s="1"/>
  <c r="J3458" i="1"/>
  <c r="L3458" i="1" s="1"/>
  <c r="J3459" i="1"/>
  <c r="L3459" i="1" s="1"/>
  <c r="J3460" i="1"/>
  <c r="L3460" i="1" s="1"/>
  <c r="J3461" i="1"/>
  <c r="L3461" i="1" s="1"/>
  <c r="J3462" i="1"/>
  <c r="L3462" i="1" s="1"/>
  <c r="J3463" i="1"/>
  <c r="L3463" i="1" s="1"/>
  <c r="J3464" i="1"/>
  <c r="L3464" i="1" s="1"/>
  <c r="J3465" i="1"/>
  <c r="L3465" i="1" s="1"/>
  <c r="J3466" i="1"/>
  <c r="L3466" i="1" s="1"/>
  <c r="J3467" i="1"/>
  <c r="L3467" i="1" s="1"/>
  <c r="J3468" i="1"/>
  <c r="L3468" i="1" s="1"/>
  <c r="J3469" i="1"/>
  <c r="L3469" i="1" s="1"/>
  <c r="J3470" i="1"/>
  <c r="L3470" i="1" s="1"/>
  <c r="J3471" i="1"/>
  <c r="L3471" i="1" s="1"/>
  <c r="J3472" i="1"/>
  <c r="L3472" i="1" s="1"/>
  <c r="J3473" i="1"/>
  <c r="L3473" i="1" s="1"/>
  <c r="J3474" i="1"/>
  <c r="L3474" i="1" s="1"/>
  <c r="J3475" i="1"/>
  <c r="L3475" i="1" s="1"/>
  <c r="J3476" i="1"/>
  <c r="L3476" i="1" s="1"/>
  <c r="J3477" i="1"/>
  <c r="L3477" i="1" s="1"/>
  <c r="J3478" i="1"/>
  <c r="L3478" i="1" s="1"/>
  <c r="J3479" i="1"/>
  <c r="L3479" i="1" s="1"/>
  <c r="J3480" i="1"/>
  <c r="L3480" i="1" s="1"/>
  <c r="J3481" i="1"/>
  <c r="L3481" i="1" s="1"/>
  <c r="J3482" i="1"/>
  <c r="L3482" i="1" s="1"/>
  <c r="J3483" i="1"/>
  <c r="L3483" i="1" s="1"/>
  <c r="J3484" i="1"/>
  <c r="L3484" i="1" s="1"/>
  <c r="J3485" i="1"/>
  <c r="L3485" i="1" s="1"/>
  <c r="J3486" i="1"/>
  <c r="L3486" i="1" s="1"/>
  <c r="J3487" i="1"/>
  <c r="L3487" i="1" s="1"/>
  <c r="J3488" i="1"/>
  <c r="L3488" i="1" s="1"/>
  <c r="J3489" i="1"/>
  <c r="L3489" i="1" s="1"/>
  <c r="J3490" i="1"/>
  <c r="L3490" i="1" s="1"/>
  <c r="J3491" i="1"/>
  <c r="L3491" i="1" s="1"/>
  <c r="J3492" i="1"/>
  <c r="L3492" i="1" s="1"/>
  <c r="J3493" i="1"/>
  <c r="L3493" i="1" s="1"/>
  <c r="J3494" i="1"/>
  <c r="L3494" i="1" s="1"/>
  <c r="J3495" i="1"/>
  <c r="L3495" i="1" s="1"/>
  <c r="J3496" i="1"/>
  <c r="L3496" i="1" s="1"/>
  <c r="J3497" i="1"/>
  <c r="L3497" i="1" s="1"/>
  <c r="J3498" i="1"/>
  <c r="L3498" i="1" s="1"/>
  <c r="J3499" i="1"/>
  <c r="L3499" i="1" s="1"/>
  <c r="J3500" i="1"/>
  <c r="L3500" i="1" s="1"/>
  <c r="J3501" i="1"/>
  <c r="L3501" i="1" s="1"/>
  <c r="J3502" i="1"/>
  <c r="L3502" i="1" s="1"/>
  <c r="J3503" i="1"/>
  <c r="L3503" i="1" s="1"/>
  <c r="J3504" i="1"/>
  <c r="L3504" i="1" s="1"/>
  <c r="J3505" i="1"/>
  <c r="L3505" i="1" s="1"/>
  <c r="J3506" i="1"/>
  <c r="L3506" i="1" s="1"/>
  <c r="J3507" i="1"/>
  <c r="L3507" i="1" s="1"/>
  <c r="J3508" i="1"/>
  <c r="L3508" i="1" s="1"/>
  <c r="J3509" i="1"/>
  <c r="L3509" i="1" s="1"/>
  <c r="J3510" i="1"/>
  <c r="L3510" i="1" s="1"/>
  <c r="J3511" i="1"/>
  <c r="L3511" i="1" s="1"/>
  <c r="J3512" i="1"/>
  <c r="L3512" i="1" s="1"/>
  <c r="J3513" i="1"/>
  <c r="L3513" i="1" s="1"/>
  <c r="J3514" i="1"/>
  <c r="L3514" i="1" s="1"/>
  <c r="J3515" i="1"/>
  <c r="L3515" i="1" s="1"/>
  <c r="J3516" i="1"/>
  <c r="L3516" i="1" s="1"/>
  <c r="J3517" i="1"/>
  <c r="L3517" i="1" s="1"/>
  <c r="J3518" i="1"/>
  <c r="L3518" i="1" s="1"/>
  <c r="J3519" i="1"/>
  <c r="L3519" i="1" s="1"/>
  <c r="J3520" i="1"/>
  <c r="L3520" i="1" s="1"/>
  <c r="J3521" i="1"/>
  <c r="L3521" i="1" s="1"/>
  <c r="J3522" i="1"/>
  <c r="L3522" i="1" s="1"/>
  <c r="J3523" i="1"/>
  <c r="L3523" i="1" s="1"/>
  <c r="J3524" i="1"/>
  <c r="L3524" i="1" s="1"/>
  <c r="J3525" i="1"/>
  <c r="L3525" i="1" s="1"/>
  <c r="J3526" i="1"/>
  <c r="L3526" i="1" s="1"/>
  <c r="J3527" i="1"/>
  <c r="L3527" i="1" s="1"/>
  <c r="J3528" i="1"/>
  <c r="L3528" i="1" s="1"/>
  <c r="J3529" i="1"/>
  <c r="L3529" i="1" s="1"/>
  <c r="J3530" i="1"/>
  <c r="L3530" i="1" s="1"/>
  <c r="J3531" i="1"/>
  <c r="L3531" i="1" s="1"/>
  <c r="J3532" i="1"/>
  <c r="L3532" i="1" s="1"/>
  <c r="J3533" i="1"/>
  <c r="L3533" i="1" s="1"/>
  <c r="J3534" i="1"/>
  <c r="L3534" i="1" s="1"/>
  <c r="J3535" i="1"/>
  <c r="L3535" i="1" s="1"/>
  <c r="J3536" i="1"/>
  <c r="L3536" i="1" s="1"/>
  <c r="J3537" i="1"/>
  <c r="L3537" i="1" s="1"/>
  <c r="J3538" i="1"/>
  <c r="L3538" i="1" s="1"/>
  <c r="J3539" i="1"/>
  <c r="L3539" i="1" s="1"/>
  <c r="J3540" i="1"/>
  <c r="L3540" i="1" s="1"/>
  <c r="J3541" i="1"/>
  <c r="L3541" i="1" s="1"/>
  <c r="J3542" i="1"/>
  <c r="L3542" i="1" s="1"/>
  <c r="J3543" i="1"/>
  <c r="L3543" i="1" s="1"/>
  <c r="J3544" i="1"/>
  <c r="L3544" i="1" s="1"/>
  <c r="J3545" i="1"/>
  <c r="L3545" i="1" s="1"/>
  <c r="J3546" i="1"/>
  <c r="L3546" i="1" s="1"/>
  <c r="J3547" i="1"/>
  <c r="L3547" i="1" s="1"/>
  <c r="J3548" i="1"/>
  <c r="L3548" i="1" s="1"/>
  <c r="J3549" i="1"/>
  <c r="L3549" i="1" s="1"/>
  <c r="J3550" i="1"/>
  <c r="L3550" i="1" s="1"/>
  <c r="J3551" i="1"/>
  <c r="L3551" i="1" s="1"/>
  <c r="J3552" i="1"/>
  <c r="L3552" i="1" s="1"/>
  <c r="J3553" i="1"/>
  <c r="L3553" i="1" s="1"/>
  <c r="J3554" i="1"/>
  <c r="L3554" i="1" s="1"/>
  <c r="J3555" i="1"/>
  <c r="L3555" i="1" s="1"/>
  <c r="J3556" i="1"/>
  <c r="L3556" i="1" s="1"/>
  <c r="J3557" i="1"/>
  <c r="L3557" i="1" s="1"/>
  <c r="J3558" i="1"/>
  <c r="L3558" i="1" s="1"/>
  <c r="J3559" i="1"/>
  <c r="L3559" i="1" s="1"/>
  <c r="J3560" i="1"/>
  <c r="L3560" i="1" s="1"/>
  <c r="J3561" i="1"/>
  <c r="L3561" i="1" s="1"/>
  <c r="J3562" i="1"/>
  <c r="L3562" i="1" s="1"/>
  <c r="J3563" i="1"/>
  <c r="L3563" i="1" s="1"/>
  <c r="J3564" i="1"/>
  <c r="L3564" i="1" s="1"/>
  <c r="J3565" i="1"/>
  <c r="L3565" i="1" s="1"/>
  <c r="J3566" i="1"/>
  <c r="L3566" i="1" s="1"/>
  <c r="J3567" i="1"/>
  <c r="L3567" i="1" s="1"/>
  <c r="J3568" i="1"/>
  <c r="L3568" i="1" s="1"/>
  <c r="J3569" i="1"/>
  <c r="L3569" i="1" s="1"/>
  <c r="J3570" i="1"/>
  <c r="L3570" i="1" s="1"/>
  <c r="J3571" i="1"/>
  <c r="L3571" i="1" s="1"/>
  <c r="J3572" i="1"/>
  <c r="L3572" i="1" s="1"/>
  <c r="J3573" i="1"/>
  <c r="L3573" i="1" s="1"/>
  <c r="J3574" i="1"/>
  <c r="L3574" i="1" s="1"/>
  <c r="J3575" i="1"/>
  <c r="L3575" i="1" s="1"/>
  <c r="J3576" i="1"/>
  <c r="L3576" i="1" s="1"/>
  <c r="J3577" i="1"/>
  <c r="L3577" i="1" s="1"/>
  <c r="J3578" i="1"/>
  <c r="L3578" i="1" s="1"/>
  <c r="J3579" i="1"/>
  <c r="L3579" i="1" s="1"/>
  <c r="J3580" i="1"/>
  <c r="L3580" i="1" s="1"/>
  <c r="J3581" i="1"/>
  <c r="L3581" i="1" s="1"/>
  <c r="J3582" i="1"/>
  <c r="L3582" i="1" s="1"/>
  <c r="J3583" i="1"/>
  <c r="L3583" i="1" s="1"/>
  <c r="J3584" i="1"/>
  <c r="L3584" i="1" s="1"/>
  <c r="J3585" i="1"/>
  <c r="L3585" i="1" s="1"/>
  <c r="J3586" i="1"/>
  <c r="L3586" i="1" s="1"/>
  <c r="J3587" i="1"/>
  <c r="L3587" i="1" s="1"/>
  <c r="J3588" i="1"/>
  <c r="L3588" i="1" s="1"/>
  <c r="J3589" i="1"/>
  <c r="L3589" i="1" s="1"/>
  <c r="J3590" i="1"/>
  <c r="L3590" i="1" s="1"/>
  <c r="J3591" i="1"/>
  <c r="L3591" i="1" s="1"/>
  <c r="J3592" i="1"/>
  <c r="L3592" i="1" s="1"/>
  <c r="J3593" i="1"/>
  <c r="L3593" i="1" s="1"/>
  <c r="J3594" i="1"/>
  <c r="L3594" i="1" s="1"/>
  <c r="J3595" i="1"/>
  <c r="L3595" i="1" s="1"/>
  <c r="J3596" i="1"/>
  <c r="L3596" i="1" s="1"/>
  <c r="J3597" i="1"/>
  <c r="L3597" i="1" s="1"/>
  <c r="J3598" i="1"/>
  <c r="L3598" i="1" s="1"/>
  <c r="J3599" i="1"/>
  <c r="L3599" i="1" s="1"/>
  <c r="J3600" i="1"/>
  <c r="L3600" i="1" s="1"/>
  <c r="J3601" i="1"/>
  <c r="L3601" i="1" s="1"/>
  <c r="J3602" i="1"/>
  <c r="L3602" i="1" s="1"/>
  <c r="J3603" i="1"/>
  <c r="L3603" i="1" s="1"/>
  <c r="J3604" i="1"/>
  <c r="L3604" i="1" s="1"/>
  <c r="J3605" i="1"/>
  <c r="L3605" i="1" s="1"/>
  <c r="J3606" i="1"/>
  <c r="L3606" i="1" s="1"/>
  <c r="J3607" i="1"/>
  <c r="L3607" i="1" s="1"/>
  <c r="J3608" i="1"/>
  <c r="L3608" i="1" s="1"/>
  <c r="J3609" i="1"/>
  <c r="L3609" i="1" s="1"/>
  <c r="J3610" i="1"/>
  <c r="L3610" i="1" s="1"/>
  <c r="J3611" i="1"/>
  <c r="L3611" i="1" s="1"/>
  <c r="J3612" i="1"/>
  <c r="L3612" i="1" s="1"/>
  <c r="J3613" i="1"/>
  <c r="L3613" i="1" s="1"/>
  <c r="J3614" i="1"/>
  <c r="L3614" i="1" s="1"/>
  <c r="J3615" i="1"/>
  <c r="L3615" i="1" s="1"/>
  <c r="J3616" i="1"/>
  <c r="L3616" i="1" s="1"/>
  <c r="J3617" i="1"/>
  <c r="L3617" i="1" s="1"/>
  <c r="J3618" i="1"/>
  <c r="L3618" i="1" s="1"/>
  <c r="J3619" i="1"/>
  <c r="L3619" i="1" s="1"/>
  <c r="J3620" i="1"/>
  <c r="L3620" i="1" s="1"/>
  <c r="J3621" i="1"/>
  <c r="L3621" i="1" s="1"/>
  <c r="J3622" i="1"/>
  <c r="L3622" i="1" s="1"/>
  <c r="J3623" i="1"/>
  <c r="L3623" i="1" s="1"/>
  <c r="J3624" i="1"/>
  <c r="L3624" i="1" s="1"/>
  <c r="J3625" i="1"/>
  <c r="L3625" i="1" s="1"/>
  <c r="J3626" i="1"/>
  <c r="L3626" i="1" s="1"/>
  <c r="J3627" i="1"/>
  <c r="L3627" i="1" s="1"/>
  <c r="J3628" i="1"/>
  <c r="L3628" i="1" s="1"/>
  <c r="J3629" i="1"/>
  <c r="L3629" i="1" s="1"/>
  <c r="J3630" i="1"/>
  <c r="L3630" i="1" s="1"/>
  <c r="J3631" i="1"/>
  <c r="L3631" i="1" s="1"/>
  <c r="J3632" i="1"/>
  <c r="L3632" i="1" s="1"/>
  <c r="J3633" i="1"/>
  <c r="L3633" i="1" s="1"/>
  <c r="J3634" i="1"/>
  <c r="L3634" i="1" s="1"/>
  <c r="J3635" i="1"/>
  <c r="L3635" i="1" s="1"/>
  <c r="J3636" i="1"/>
  <c r="L3636" i="1" s="1"/>
  <c r="J3637" i="1"/>
  <c r="L3637" i="1" s="1"/>
  <c r="J3638" i="1"/>
  <c r="L3638" i="1" s="1"/>
  <c r="J3639" i="1"/>
  <c r="L3639" i="1" s="1"/>
  <c r="J3640" i="1"/>
  <c r="L3640" i="1" s="1"/>
  <c r="J3641" i="1"/>
  <c r="L3641" i="1" s="1"/>
  <c r="J3642" i="1"/>
  <c r="L3642" i="1" s="1"/>
  <c r="J3643" i="1"/>
  <c r="L3643" i="1" s="1"/>
  <c r="J3644" i="1"/>
  <c r="L3644" i="1" s="1"/>
  <c r="J3645" i="1"/>
  <c r="L3645" i="1" s="1"/>
  <c r="J3646" i="1"/>
  <c r="L3646" i="1" s="1"/>
  <c r="J3647" i="1"/>
  <c r="L3647" i="1" s="1"/>
  <c r="J3648" i="1"/>
  <c r="L3648" i="1" s="1"/>
  <c r="J3649" i="1"/>
  <c r="L3649" i="1" s="1"/>
  <c r="J3650" i="1"/>
  <c r="L3650" i="1" s="1"/>
  <c r="J3651" i="1"/>
  <c r="L3651" i="1" s="1"/>
  <c r="J3652" i="1"/>
  <c r="L3652" i="1" s="1"/>
  <c r="J3653" i="1"/>
  <c r="L3653" i="1" s="1"/>
  <c r="J3654" i="1"/>
  <c r="L3654" i="1" s="1"/>
  <c r="J3655" i="1"/>
  <c r="L3655" i="1" s="1"/>
  <c r="J3656" i="1"/>
  <c r="L3656" i="1" s="1"/>
  <c r="J3657" i="1"/>
  <c r="L3657" i="1" s="1"/>
  <c r="J3658" i="1"/>
  <c r="L3658" i="1" s="1"/>
  <c r="J3659" i="1"/>
  <c r="L3659" i="1" s="1"/>
  <c r="J3660" i="1"/>
  <c r="L3660" i="1" s="1"/>
  <c r="J3661" i="1"/>
  <c r="L3661" i="1" s="1"/>
  <c r="J3662" i="1"/>
  <c r="L3662" i="1" s="1"/>
  <c r="J3663" i="1"/>
  <c r="L3663" i="1" s="1"/>
  <c r="J3664" i="1"/>
  <c r="L3664" i="1" s="1"/>
  <c r="J3665" i="1"/>
  <c r="L3665" i="1" s="1"/>
  <c r="J3666" i="1"/>
  <c r="L3666" i="1" s="1"/>
  <c r="J3667" i="1"/>
  <c r="L3667" i="1" s="1"/>
  <c r="J3668" i="1"/>
  <c r="L3668" i="1" s="1"/>
  <c r="J3669" i="1"/>
  <c r="L3669" i="1" s="1"/>
  <c r="J3670" i="1"/>
  <c r="L3670" i="1" s="1"/>
  <c r="J3671" i="1"/>
  <c r="L3671" i="1" s="1"/>
  <c r="J3672" i="1"/>
  <c r="L3672" i="1" s="1"/>
  <c r="J3673" i="1"/>
  <c r="L3673" i="1" s="1"/>
  <c r="J3674" i="1"/>
  <c r="L3674" i="1" s="1"/>
  <c r="J3675" i="1"/>
  <c r="L3675" i="1" s="1"/>
  <c r="J3676" i="1"/>
  <c r="L3676" i="1" s="1"/>
  <c r="J3677" i="1"/>
  <c r="L3677" i="1" s="1"/>
  <c r="J3678" i="1"/>
  <c r="L3678" i="1" s="1"/>
  <c r="J3679" i="1"/>
  <c r="L3679" i="1" s="1"/>
  <c r="J3680" i="1"/>
  <c r="L3680" i="1" s="1"/>
  <c r="J3681" i="1"/>
  <c r="L3681" i="1" s="1"/>
  <c r="J3682" i="1"/>
  <c r="L3682" i="1" s="1"/>
  <c r="J3683" i="1"/>
  <c r="L3683" i="1" s="1"/>
  <c r="J3684" i="1"/>
  <c r="L3684" i="1" s="1"/>
  <c r="J3685" i="1"/>
  <c r="L3685" i="1" s="1"/>
  <c r="J3686" i="1"/>
  <c r="L3686" i="1" s="1"/>
  <c r="J3687" i="1"/>
  <c r="L3687" i="1" s="1"/>
  <c r="J3688" i="1"/>
  <c r="L3688" i="1" s="1"/>
  <c r="J3689" i="1"/>
  <c r="L3689" i="1" s="1"/>
  <c r="J3690" i="1"/>
  <c r="L3690" i="1" s="1"/>
  <c r="J3691" i="1"/>
  <c r="L3691" i="1" s="1"/>
  <c r="J3692" i="1"/>
  <c r="L3692" i="1" s="1"/>
  <c r="J3693" i="1"/>
  <c r="L3693" i="1" s="1"/>
  <c r="J3694" i="1"/>
  <c r="L3694" i="1" s="1"/>
  <c r="J3695" i="1"/>
  <c r="L3695" i="1" s="1"/>
  <c r="J3696" i="1"/>
  <c r="L3696" i="1" s="1"/>
  <c r="J3697" i="1"/>
  <c r="L3697" i="1" s="1"/>
  <c r="J3698" i="1"/>
  <c r="L3698" i="1" s="1"/>
  <c r="J3699" i="1"/>
  <c r="L3699" i="1" s="1"/>
  <c r="J3700" i="1"/>
  <c r="L3700" i="1" s="1"/>
  <c r="J3701" i="1"/>
  <c r="L3701" i="1" s="1"/>
  <c r="J3702" i="1"/>
  <c r="L3702" i="1" s="1"/>
  <c r="J3703" i="1"/>
  <c r="L3703" i="1" s="1"/>
  <c r="J3704" i="1"/>
  <c r="L3704" i="1" s="1"/>
  <c r="J3705" i="1"/>
  <c r="L3705" i="1" s="1"/>
  <c r="J3706" i="1"/>
  <c r="L3706" i="1" s="1"/>
  <c r="J3707" i="1"/>
  <c r="L3707" i="1" s="1"/>
  <c r="J3708" i="1"/>
  <c r="L3708" i="1" s="1"/>
  <c r="J3709" i="1"/>
  <c r="L3709" i="1" s="1"/>
  <c r="J3710" i="1"/>
  <c r="L3710" i="1" s="1"/>
  <c r="J3711" i="1"/>
  <c r="L3711" i="1" s="1"/>
  <c r="J3712" i="1"/>
  <c r="L3712" i="1" s="1"/>
  <c r="J3713" i="1"/>
  <c r="L3713" i="1" s="1"/>
  <c r="J3714" i="1"/>
  <c r="L3714" i="1" s="1"/>
  <c r="J3715" i="1"/>
  <c r="L3715" i="1" s="1"/>
  <c r="J3716" i="1"/>
  <c r="L3716" i="1" s="1"/>
  <c r="J3717" i="1"/>
  <c r="L3717" i="1" s="1"/>
  <c r="J3718" i="1"/>
  <c r="L3718" i="1" s="1"/>
  <c r="J3719" i="1"/>
  <c r="L3719" i="1" s="1"/>
  <c r="J3720" i="1"/>
  <c r="L3720" i="1" s="1"/>
  <c r="J3721" i="1"/>
  <c r="L3721" i="1" s="1"/>
  <c r="J3722" i="1"/>
  <c r="L3722" i="1" s="1"/>
  <c r="J3723" i="1"/>
  <c r="L3723" i="1" s="1"/>
  <c r="J3724" i="1"/>
  <c r="L3724" i="1" s="1"/>
  <c r="J3725" i="1"/>
  <c r="L3725" i="1" s="1"/>
  <c r="J3726" i="1"/>
  <c r="L3726" i="1" s="1"/>
  <c r="J3727" i="1"/>
  <c r="L3727" i="1" s="1"/>
  <c r="J3728" i="1"/>
  <c r="L3728" i="1" s="1"/>
  <c r="J3729" i="1"/>
  <c r="L3729" i="1" s="1"/>
  <c r="J3730" i="1"/>
  <c r="L3730" i="1" s="1"/>
  <c r="J3731" i="1"/>
  <c r="L3731" i="1" s="1"/>
  <c r="J3732" i="1"/>
  <c r="L3732" i="1" s="1"/>
  <c r="J3733" i="1"/>
  <c r="L3733" i="1" s="1"/>
  <c r="J3734" i="1"/>
  <c r="L3734" i="1" s="1"/>
  <c r="J3735" i="1"/>
  <c r="L3735" i="1" s="1"/>
  <c r="J3736" i="1"/>
  <c r="L3736" i="1" s="1"/>
  <c r="J3737" i="1"/>
  <c r="L3737" i="1" s="1"/>
  <c r="J3738" i="1"/>
  <c r="L3738" i="1" s="1"/>
  <c r="J3739" i="1"/>
  <c r="L3739" i="1" s="1"/>
  <c r="J3740" i="1"/>
  <c r="L3740" i="1" s="1"/>
  <c r="J3741" i="1"/>
  <c r="L3741" i="1" s="1"/>
  <c r="J3742" i="1"/>
  <c r="L3742" i="1" s="1"/>
  <c r="J3743" i="1"/>
  <c r="L3743" i="1" s="1"/>
  <c r="J3744" i="1"/>
  <c r="L3744" i="1" s="1"/>
  <c r="J3745" i="1"/>
  <c r="L3745" i="1" s="1"/>
  <c r="J3746" i="1"/>
  <c r="L3746" i="1" s="1"/>
  <c r="J3747" i="1"/>
  <c r="L3747" i="1" s="1"/>
  <c r="J3748" i="1"/>
  <c r="L3748" i="1" s="1"/>
  <c r="J3749" i="1"/>
  <c r="L3749" i="1" s="1"/>
  <c r="J3750" i="1"/>
  <c r="L3750" i="1" s="1"/>
  <c r="J3751" i="1"/>
  <c r="L3751" i="1" s="1"/>
  <c r="J3752" i="1"/>
  <c r="L3752" i="1" s="1"/>
  <c r="J3753" i="1"/>
  <c r="L3753" i="1" s="1"/>
  <c r="J3754" i="1"/>
  <c r="L3754" i="1" s="1"/>
  <c r="J3755" i="1"/>
  <c r="L3755" i="1" s="1"/>
  <c r="J3756" i="1"/>
  <c r="L3756" i="1" s="1"/>
  <c r="J3757" i="1"/>
  <c r="L3757" i="1" s="1"/>
  <c r="J3758" i="1"/>
  <c r="L3758" i="1" s="1"/>
  <c r="J3759" i="1"/>
  <c r="L3759" i="1" s="1"/>
  <c r="J3760" i="1"/>
  <c r="L3760" i="1" s="1"/>
  <c r="J3761" i="1"/>
  <c r="L3761" i="1" s="1"/>
  <c r="J3762" i="1"/>
  <c r="L3762" i="1" s="1"/>
  <c r="J3763" i="1"/>
  <c r="L3763" i="1" s="1"/>
  <c r="J3764" i="1"/>
  <c r="L3764" i="1" s="1"/>
  <c r="J3765" i="1"/>
  <c r="L3765" i="1" s="1"/>
  <c r="J3766" i="1"/>
  <c r="L3766" i="1" s="1"/>
  <c r="J3767" i="1"/>
  <c r="L3767" i="1" s="1"/>
  <c r="J3768" i="1"/>
  <c r="L3768" i="1" s="1"/>
  <c r="J3769" i="1"/>
  <c r="L3769" i="1" s="1"/>
  <c r="J3770" i="1"/>
  <c r="L3770" i="1" s="1"/>
  <c r="J3771" i="1"/>
  <c r="L3771" i="1" s="1"/>
  <c r="J3772" i="1"/>
  <c r="L3772" i="1" s="1"/>
  <c r="J3773" i="1"/>
  <c r="L3773" i="1" s="1"/>
  <c r="J3774" i="1"/>
  <c r="L3774" i="1" s="1"/>
  <c r="J3775" i="1"/>
  <c r="L3775" i="1" s="1"/>
  <c r="J3776" i="1"/>
  <c r="L3776" i="1" s="1"/>
  <c r="J3777" i="1"/>
  <c r="L3777" i="1" s="1"/>
  <c r="J3778" i="1"/>
  <c r="L3778" i="1" s="1"/>
  <c r="J3779" i="1"/>
  <c r="L3779" i="1" s="1"/>
  <c r="J3780" i="1"/>
  <c r="L3780" i="1" s="1"/>
  <c r="J3781" i="1"/>
  <c r="L3781" i="1" s="1"/>
  <c r="J3782" i="1"/>
  <c r="L3782" i="1" s="1"/>
  <c r="J3783" i="1"/>
  <c r="L3783" i="1" s="1"/>
  <c r="J3784" i="1"/>
  <c r="L3784" i="1" s="1"/>
  <c r="J3785" i="1"/>
  <c r="L3785" i="1" s="1"/>
  <c r="J3786" i="1"/>
  <c r="L3786" i="1" s="1"/>
  <c r="J3787" i="1"/>
  <c r="L3787" i="1" s="1"/>
  <c r="J3788" i="1"/>
  <c r="L3788" i="1" s="1"/>
  <c r="J3789" i="1"/>
  <c r="L3789" i="1" s="1"/>
  <c r="J3790" i="1"/>
  <c r="L3790" i="1" s="1"/>
  <c r="J3791" i="1"/>
  <c r="L3791" i="1" s="1"/>
  <c r="J3792" i="1"/>
  <c r="L3792" i="1" s="1"/>
  <c r="J3793" i="1"/>
  <c r="L3793" i="1" s="1"/>
  <c r="J3794" i="1"/>
  <c r="L3794" i="1" s="1"/>
  <c r="J3795" i="1"/>
  <c r="L3795" i="1" s="1"/>
  <c r="J3796" i="1"/>
  <c r="L3796" i="1" s="1"/>
  <c r="J3797" i="1"/>
  <c r="L3797" i="1" s="1"/>
  <c r="J3798" i="1"/>
  <c r="L3798" i="1" s="1"/>
  <c r="J3799" i="1"/>
  <c r="L3799" i="1" s="1"/>
  <c r="J3800" i="1"/>
  <c r="L3800" i="1" s="1"/>
  <c r="J3801" i="1"/>
  <c r="L3801" i="1" s="1"/>
  <c r="J3802" i="1"/>
  <c r="L3802" i="1" s="1"/>
  <c r="J3803" i="1"/>
  <c r="L3803" i="1" s="1"/>
  <c r="J3804" i="1"/>
  <c r="L3804" i="1" s="1"/>
  <c r="J3805" i="1"/>
  <c r="L3805" i="1" s="1"/>
  <c r="J3806" i="1"/>
  <c r="L3806" i="1" s="1"/>
  <c r="J3807" i="1"/>
  <c r="L3807" i="1" s="1"/>
  <c r="J3808" i="1"/>
  <c r="L3808" i="1" s="1"/>
  <c r="J3809" i="1"/>
  <c r="L3809" i="1" s="1"/>
  <c r="J3810" i="1"/>
  <c r="L3810" i="1" s="1"/>
  <c r="J3811" i="1"/>
  <c r="L3811" i="1" s="1"/>
  <c r="J3812" i="1"/>
  <c r="L3812" i="1" s="1"/>
  <c r="J3813" i="1"/>
  <c r="L3813" i="1" s="1"/>
  <c r="J3814" i="1"/>
  <c r="L3814" i="1" s="1"/>
  <c r="J3815" i="1"/>
  <c r="L3815" i="1" s="1"/>
  <c r="J3816" i="1"/>
  <c r="L3816" i="1" s="1"/>
  <c r="J3817" i="1"/>
  <c r="L3817" i="1" s="1"/>
  <c r="J3818" i="1"/>
  <c r="L3818" i="1" s="1"/>
  <c r="J3819" i="1"/>
  <c r="L3819" i="1" s="1"/>
  <c r="J3820" i="1"/>
  <c r="L3820" i="1" s="1"/>
  <c r="J3821" i="1"/>
  <c r="L3821" i="1" s="1"/>
  <c r="J3822" i="1"/>
  <c r="L3822" i="1" s="1"/>
  <c r="J3823" i="1"/>
  <c r="L3823" i="1" s="1"/>
  <c r="J3824" i="1"/>
  <c r="L3824" i="1" s="1"/>
  <c r="J3825" i="1"/>
  <c r="L3825" i="1" s="1"/>
  <c r="J3826" i="1"/>
  <c r="L3826" i="1" s="1"/>
  <c r="J3827" i="1"/>
  <c r="L3827" i="1" s="1"/>
  <c r="J3828" i="1"/>
  <c r="L3828" i="1" s="1"/>
  <c r="J3829" i="1"/>
  <c r="L3829" i="1" s="1"/>
  <c r="J3830" i="1"/>
  <c r="L3830" i="1" s="1"/>
  <c r="J3831" i="1"/>
  <c r="L3831" i="1" s="1"/>
  <c r="J3832" i="1"/>
  <c r="L3832" i="1" s="1"/>
  <c r="J3833" i="1"/>
  <c r="L3833" i="1" s="1"/>
  <c r="J3834" i="1"/>
  <c r="L3834" i="1" s="1"/>
  <c r="J3835" i="1"/>
  <c r="L3835" i="1" s="1"/>
  <c r="J3836" i="1"/>
  <c r="L3836" i="1" s="1"/>
  <c r="J3837" i="1"/>
  <c r="L3837" i="1" s="1"/>
  <c r="J3838" i="1"/>
  <c r="L3838" i="1" s="1"/>
  <c r="J3839" i="1"/>
  <c r="L3839" i="1" s="1"/>
  <c r="J3840" i="1"/>
  <c r="L3840" i="1" s="1"/>
  <c r="J3841" i="1"/>
  <c r="L3841" i="1" s="1"/>
  <c r="J3842" i="1"/>
  <c r="L3842" i="1" s="1"/>
  <c r="J3843" i="1"/>
  <c r="L3843" i="1" s="1"/>
  <c r="J3844" i="1"/>
  <c r="L3844" i="1" s="1"/>
  <c r="J3845" i="1"/>
  <c r="L3845" i="1" s="1"/>
  <c r="J3846" i="1"/>
  <c r="L3846" i="1" s="1"/>
  <c r="J3847" i="1"/>
  <c r="L3847" i="1" s="1"/>
  <c r="J3848" i="1"/>
  <c r="L3848" i="1" s="1"/>
  <c r="J3849" i="1"/>
  <c r="L3849" i="1" s="1"/>
  <c r="J3850" i="1"/>
  <c r="L3850" i="1" s="1"/>
  <c r="J3851" i="1"/>
  <c r="L3851" i="1" s="1"/>
  <c r="J3852" i="1"/>
  <c r="L3852" i="1" s="1"/>
  <c r="J3853" i="1"/>
  <c r="L3853" i="1" s="1"/>
  <c r="J3854" i="1"/>
  <c r="L3854" i="1" s="1"/>
  <c r="J3855" i="1"/>
  <c r="L3855" i="1" s="1"/>
  <c r="J3856" i="1"/>
  <c r="L3856" i="1" s="1"/>
  <c r="J3857" i="1"/>
  <c r="L3857" i="1" s="1"/>
  <c r="J3858" i="1"/>
  <c r="L3858" i="1" s="1"/>
  <c r="J3859" i="1"/>
  <c r="L3859" i="1" s="1"/>
  <c r="J3860" i="1"/>
  <c r="L3860" i="1" s="1"/>
  <c r="J3861" i="1"/>
  <c r="L3861" i="1" s="1"/>
  <c r="J3862" i="1"/>
  <c r="L3862" i="1" s="1"/>
  <c r="J3863" i="1"/>
  <c r="L3863" i="1" s="1"/>
  <c r="J3864" i="1"/>
  <c r="L3864" i="1" s="1"/>
  <c r="J3865" i="1"/>
  <c r="L3865" i="1" s="1"/>
  <c r="J3866" i="1"/>
  <c r="L3866" i="1" s="1"/>
  <c r="J3867" i="1"/>
  <c r="L3867" i="1" s="1"/>
  <c r="J3868" i="1"/>
  <c r="L3868" i="1" s="1"/>
  <c r="J3869" i="1"/>
  <c r="L3869" i="1" s="1"/>
  <c r="J3870" i="1"/>
  <c r="L3870" i="1" s="1"/>
  <c r="J3871" i="1"/>
  <c r="L3871" i="1" s="1"/>
  <c r="J3872" i="1"/>
  <c r="L3872" i="1" s="1"/>
  <c r="J3873" i="1"/>
  <c r="L3873" i="1" s="1"/>
  <c r="J3874" i="1"/>
  <c r="L3874" i="1" s="1"/>
  <c r="J3875" i="1"/>
  <c r="L3875" i="1" s="1"/>
  <c r="J3876" i="1"/>
  <c r="L3876" i="1" s="1"/>
  <c r="J3877" i="1"/>
  <c r="L3877" i="1" s="1"/>
  <c r="J3878" i="1"/>
  <c r="L3878" i="1" s="1"/>
  <c r="J3879" i="1"/>
  <c r="L3879" i="1" s="1"/>
  <c r="J3880" i="1"/>
  <c r="L3880" i="1" s="1"/>
  <c r="J3881" i="1"/>
  <c r="L3881" i="1" s="1"/>
  <c r="J3882" i="1"/>
  <c r="L3882" i="1" s="1"/>
  <c r="J3883" i="1"/>
  <c r="L3883" i="1" s="1"/>
  <c r="J3884" i="1"/>
  <c r="L3884" i="1" s="1"/>
  <c r="J3885" i="1"/>
  <c r="L3885" i="1" s="1"/>
  <c r="J3886" i="1"/>
  <c r="L3886" i="1" s="1"/>
  <c r="J3887" i="1"/>
  <c r="L3887" i="1" s="1"/>
  <c r="J3888" i="1"/>
  <c r="L3888" i="1" s="1"/>
  <c r="J3889" i="1"/>
  <c r="L3889" i="1" s="1"/>
  <c r="J3890" i="1"/>
  <c r="L3890" i="1" s="1"/>
  <c r="J3891" i="1"/>
  <c r="L3891" i="1" s="1"/>
  <c r="J3892" i="1"/>
  <c r="L3892" i="1" s="1"/>
  <c r="J3893" i="1"/>
  <c r="L3893" i="1" s="1"/>
  <c r="J3894" i="1"/>
  <c r="L3894" i="1" s="1"/>
  <c r="J3895" i="1"/>
  <c r="L3895" i="1" s="1"/>
  <c r="J3896" i="1"/>
  <c r="L3896" i="1" s="1"/>
  <c r="J3897" i="1"/>
  <c r="L3897" i="1" s="1"/>
  <c r="J3898" i="1"/>
  <c r="L3898" i="1" s="1"/>
  <c r="J3899" i="1"/>
  <c r="L3899" i="1" s="1"/>
  <c r="J3900" i="1"/>
  <c r="L3900" i="1" s="1"/>
  <c r="J3901" i="1"/>
  <c r="L3901" i="1" s="1"/>
  <c r="J3902" i="1"/>
  <c r="L3902" i="1" s="1"/>
  <c r="J3903" i="1"/>
  <c r="L3903" i="1" s="1"/>
  <c r="J3904" i="1"/>
  <c r="L3904" i="1" s="1"/>
  <c r="J3905" i="1"/>
  <c r="L3905" i="1" s="1"/>
  <c r="J3906" i="1"/>
  <c r="L3906" i="1" s="1"/>
  <c r="J3907" i="1"/>
  <c r="L3907" i="1" s="1"/>
  <c r="J3908" i="1"/>
  <c r="L3908" i="1" s="1"/>
  <c r="J3909" i="1"/>
  <c r="L3909" i="1" s="1"/>
  <c r="J3910" i="1"/>
  <c r="L3910" i="1" s="1"/>
  <c r="J3911" i="1"/>
  <c r="L3911" i="1" s="1"/>
  <c r="J3912" i="1"/>
  <c r="L3912" i="1" s="1"/>
  <c r="J3913" i="1"/>
  <c r="L3913" i="1" s="1"/>
  <c r="J3914" i="1"/>
  <c r="L3914" i="1" s="1"/>
  <c r="J3915" i="1"/>
  <c r="L3915" i="1" s="1"/>
  <c r="J3916" i="1"/>
  <c r="L3916" i="1" s="1"/>
  <c r="J3917" i="1"/>
  <c r="L3917" i="1" s="1"/>
  <c r="J3918" i="1"/>
  <c r="L3918" i="1" s="1"/>
  <c r="J3919" i="1"/>
  <c r="L3919" i="1" s="1"/>
  <c r="J3920" i="1"/>
  <c r="L3920" i="1" s="1"/>
  <c r="J3921" i="1"/>
  <c r="L3921" i="1" s="1"/>
  <c r="J3922" i="1"/>
  <c r="L3922" i="1" s="1"/>
  <c r="J3923" i="1"/>
  <c r="L3923" i="1" s="1"/>
  <c r="J3924" i="1"/>
  <c r="L3924" i="1" s="1"/>
  <c r="J3925" i="1"/>
  <c r="L3925" i="1" s="1"/>
  <c r="J3926" i="1"/>
  <c r="L3926" i="1" s="1"/>
  <c r="J3927" i="1"/>
  <c r="L3927" i="1" s="1"/>
  <c r="J3928" i="1"/>
  <c r="L3928" i="1" s="1"/>
  <c r="J3929" i="1"/>
  <c r="L3929" i="1" s="1"/>
  <c r="J3930" i="1"/>
  <c r="L3930" i="1" s="1"/>
  <c r="J3931" i="1"/>
  <c r="L3931" i="1" s="1"/>
  <c r="J3932" i="1"/>
  <c r="L3932" i="1" s="1"/>
  <c r="J3933" i="1"/>
  <c r="L3933" i="1" s="1"/>
  <c r="J3934" i="1"/>
  <c r="L3934" i="1" s="1"/>
  <c r="J3935" i="1"/>
  <c r="L3935" i="1" s="1"/>
  <c r="J3936" i="1"/>
  <c r="L3936" i="1" s="1"/>
  <c r="J3937" i="1"/>
  <c r="L3937" i="1" s="1"/>
  <c r="J3938" i="1"/>
  <c r="L3938" i="1" s="1"/>
  <c r="J3939" i="1"/>
  <c r="L3939" i="1" s="1"/>
  <c r="J3940" i="1"/>
  <c r="L3940" i="1" s="1"/>
  <c r="J3941" i="1"/>
  <c r="L3941" i="1" s="1"/>
  <c r="J3942" i="1"/>
  <c r="L3942" i="1" s="1"/>
  <c r="J3943" i="1"/>
  <c r="L3943" i="1" s="1"/>
  <c r="J3944" i="1"/>
  <c r="L3944" i="1" s="1"/>
  <c r="J3945" i="1"/>
  <c r="L3945" i="1" s="1"/>
  <c r="J3946" i="1"/>
  <c r="L3946" i="1" s="1"/>
  <c r="J3947" i="1"/>
  <c r="L3947" i="1" s="1"/>
  <c r="J3948" i="1"/>
  <c r="L3948" i="1" s="1"/>
  <c r="J3949" i="1"/>
  <c r="L3949" i="1" s="1"/>
  <c r="J3950" i="1"/>
  <c r="L3950" i="1" s="1"/>
  <c r="J3951" i="1"/>
  <c r="L3951" i="1" s="1"/>
  <c r="J3952" i="1"/>
  <c r="L3952" i="1" s="1"/>
  <c r="J3953" i="1"/>
  <c r="L3953" i="1" s="1"/>
  <c r="J3954" i="1"/>
  <c r="L3954" i="1" s="1"/>
  <c r="J3955" i="1"/>
  <c r="L3955" i="1" s="1"/>
  <c r="J3956" i="1"/>
  <c r="L3956" i="1" s="1"/>
  <c r="J3957" i="1"/>
  <c r="L3957" i="1" s="1"/>
  <c r="J3958" i="1"/>
  <c r="L3958" i="1" s="1"/>
  <c r="J3959" i="1"/>
  <c r="L3959" i="1" s="1"/>
  <c r="J3960" i="1"/>
  <c r="L3960" i="1" s="1"/>
  <c r="J3961" i="1"/>
  <c r="L3961" i="1" s="1"/>
  <c r="J3962" i="1"/>
  <c r="L3962" i="1" s="1"/>
  <c r="J3963" i="1"/>
  <c r="L3963" i="1" s="1"/>
  <c r="J3964" i="1"/>
  <c r="L3964" i="1" s="1"/>
  <c r="J3965" i="1"/>
  <c r="L3965" i="1" s="1"/>
  <c r="J3966" i="1"/>
  <c r="L3966" i="1" s="1"/>
  <c r="J3967" i="1"/>
  <c r="L3967" i="1" s="1"/>
  <c r="J3968" i="1"/>
  <c r="L3968" i="1" s="1"/>
  <c r="J3969" i="1"/>
  <c r="L3969" i="1" s="1"/>
  <c r="J3970" i="1"/>
  <c r="L3970" i="1" s="1"/>
  <c r="J3971" i="1"/>
  <c r="L3971" i="1" s="1"/>
  <c r="J3972" i="1"/>
  <c r="L3972" i="1" s="1"/>
  <c r="J3973" i="1"/>
  <c r="L3973" i="1" s="1"/>
  <c r="J3974" i="1"/>
  <c r="L3974" i="1" s="1"/>
  <c r="J3975" i="1"/>
  <c r="L3975" i="1" s="1"/>
  <c r="J3976" i="1"/>
  <c r="L3976" i="1" s="1"/>
  <c r="J3977" i="1"/>
  <c r="L3977" i="1" s="1"/>
  <c r="J3978" i="1"/>
  <c r="L3978" i="1" s="1"/>
  <c r="J3979" i="1"/>
  <c r="L3979" i="1" s="1"/>
  <c r="J3980" i="1"/>
  <c r="L3980" i="1" s="1"/>
  <c r="J3981" i="1"/>
  <c r="L3981" i="1" s="1"/>
  <c r="J3982" i="1"/>
  <c r="L3982" i="1" s="1"/>
  <c r="J3983" i="1"/>
  <c r="L3983" i="1" s="1"/>
  <c r="J3984" i="1"/>
  <c r="L3984" i="1" s="1"/>
  <c r="J3985" i="1"/>
  <c r="L3985" i="1" s="1"/>
  <c r="J3986" i="1"/>
  <c r="L3986" i="1" s="1"/>
  <c r="J3987" i="1"/>
  <c r="L3987" i="1" s="1"/>
  <c r="J3988" i="1"/>
  <c r="L3988" i="1" s="1"/>
  <c r="J3989" i="1"/>
  <c r="L3989" i="1" s="1"/>
  <c r="J3990" i="1"/>
  <c r="L3990" i="1" s="1"/>
  <c r="J3991" i="1"/>
  <c r="L3991" i="1" s="1"/>
  <c r="J3992" i="1"/>
  <c r="L3992" i="1" s="1"/>
  <c r="J3993" i="1"/>
  <c r="L3993" i="1" s="1"/>
  <c r="J3994" i="1"/>
  <c r="L3994" i="1" s="1"/>
  <c r="J3995" i="1"/>
  <c r="L3995" i="1" s="1"/>
  <c r="J3996" i="1"/>
  <c r="L3996" i="1" s="1"/>
  <c r="J3997" i="1"/>
  <c r="L3997" i="1" s="1"/>
  <c r="J3998" i="1"/>
  <c r="L3998" i="1" s="1"/>
  <c r="J3999" i="1"/>
  <c r="L3999" i="1" s="1"/>
  <c r="J4000" i="1"/>
  <c r="L4000" i="1" s="1"/>
  <c r="J4001" i="1"/>
  <c r="L4001" i="1" s="1"/>
  <c r="J4002" i="1"/>
  <c r="L4002" i="1" s="1"/>
  <c r="J4003" i="1"/>
  <c r="L4003" i="1" s="1"/>
  <c r="J4004" i="1"/>
  <c r="L4004" i="1" s="1"/>
  <c r="J4005" i="1"/>
  <c r="L4005" i="1" s="1"/>
  <c r="J4006" i="1"/>
  <c r="L4006" i="1" s="1"/>
  <c r="J4007" i="1"/>
  <c r="L4007" i="1" s="1"/>
  <c r="J4008" i="1"/>
  <c r="L4008" i="1" s="1"/>
  <c r="J4009" i="1"/>
  <c r="L4009" i="1" s="1"/>
  <c r="J4010" i="1"/>
  <c r="L4010" i="1" s="1"/>
  <c r="J4011" i="1"/>
  <c r="L4011" i="1" s="1"/>
  <c r="J4012" i="1"/>
  <c r="L4012" i="1" s="1"/>
  <c r="J4013" i="1"/>
  <c r="L4013" i="1" s="1"/>
  <c r="J4014" i="1"/>
  <c r="L4014" i="1" s="1"/>
  <c r="J4015" i="1"/>
  <c r="L4015" i="1" s="1"/>
  <c r="J4016" i="1"/>
  <c r="L4016" i="1" s="1"/>
  <c r="J4017" i="1"/>
  <c r="L4017" i="1" s="1"/>
  <c r="J4018" i="1"/>
  <c r="L4018" i="1" s="1"/>
  <c r="J4019" i="1"/>
  <c r="L4019" i="1" s="1"/>
  <c r="J4020" i="1"/>
  <c r="L4020" i="1" s="1"/>
  <c r="J4021" i="1"/>
  <c r="L4021" i="1" s="1"/>
  <c r="J4022" i="1"/>
  <c r="L4022" i="1" s="1"/>
  <c r="J4023" i="1"/>
  <c r="L4023" i="1" s="1"/>
  <c r="J4024" i="1"/>
  <c r="L4024" i="1" s="1"/>
  <c r="J4025" i="1"/>
  <c r="L4025" i="1" s="1"/>
  <c r="J4026" i="1"/>
  <c r="L4026" i="1" s="1"/>
  <c r="J4027" i="1"/>
  <c r="L4027" i="1" s="1"/>
  <c r="J4028" i="1"/>
  <c r="L4028" i="1" s="1"/>
  <c r="J4029" i="1"/>
  <c r="L4029" i="1" s="1"/>
  <c r="J4030" i="1"/>
  <c r="L4030" i="1" s="1"/>
  <c r="J4031" i="1"/>
  <c r="L4031" i="1" s="1"/>
  <c r="J4032" i="1"/>
  <c r="L4032" i="1" s="1"/>
  <c r="J4033" i="1"/>
  <c r="L4033" i="1" s="1"/>
  <c r="J4034" i="1"/>
  <c r="L4034" i="1" s="1"/>
  <c r="J4035" i="1"/>
  <c r="L4035" i="1" s="1"/>
  <c r="J4036" i="1"/>
  <c r="L4036" i="1" s="1"/>
  <c r="J4037" i="1"/>
  <c r="L4037" i="1" s="1"/>
  <c r="J4038" i="1"/>
  <c r="L4038" i="1" s="1"/>
  <c r="J4039" i="1"/>
  <c r="L4039" i="1" s="1"/>
  <c r="J4040" i="1"/>
  <c r="L4040" i="1" s="1"/>
  <c r="J4041" i="1"/>
  <c r="L4041" i="1" s="1"/>
  <c r="J4042" i="1"/>
  <c r="L4042" i="1" s="1"/>
  <c r="J4043" i="1"/>
  <c r="L4043" i="1" s="1"/>
  <c r="J4044" i="1"/>
  <c r="L4044" i="1" s="1"/>
  <c r="J4045" i="1"/>
  <c r="L4045" i="1" s="1"/>
  <c r="J4046" i="1"/>
  <c r="L4046" i="1" s="1"/>
  <c r="J4047" i="1"/>
  <c r="L4047" i="1" s="1"/>
  <c r="J4048" i="1"/>
  <c r="L4048" i="1" s="1"/>
  <c r="J4049" i="1"/>
  <c r="L4049" i="1" s="1"/>
  <c r="J4050" i="1"/>
  <c r="L4050" i="1" s="1"/>
  <c r="J4051" i="1"/>
  <c r="L4051" i="1" s="1"/>
  <c r="J4052" i="1"/>
  <c r="L4052" i="1" s="1"/>
  <c r="J4053" i="1"/>
  <c r="L4053" i="1" s="1"/>
  <c r="J4054" i="1"/>
  <c r="L4054" i="1" s="1"/>
  <c r="J4055" i="1"/>
  <c r="L4055" i="1" s="1"/>
  <c r="J4056" i="1"/>
  <c r="L4056" i="1" s="1"/>
  <c r="J4057" i="1"/>
  <c r="L4057" i="1" s="1"/>
  <c r="J4058" i="1"/>
  <c r="L4058" i="1" s="1"/>
  <c r="J4059" i="1"/>
  <c r="L4059" i="1" s="1"/>
  <c r="J4060" i="1"/>
  <c r="L4060" i="1" s="1"/>
  <c r="J4061" i="1"/>
  <c r="L4061" i="1" s="1"/>
  <c r="J4062" i="1"/>
  <c r="L4062" i="1" s="1"/>
  <c r="J4063" i="1"/>
  <c r="L4063" i="1" s="1"/>
  <c r="J4064" i="1"/>
  <c r="L4064" i="1" s="1"/>
  <c r="J4065" i="1"/>
  <c r="L4065" i="1" s="1"/>
  <c r="J4066" i="1"/>
  <c r="L4066" i="1" s="1"/>
  <c r="J4067" i="1"/>
  <c r="L4067" i="1" s="1"/>
  <c r="J4068" i="1"/>
  <c r="L4068" i="1" s="1"/>
  <c r="J4069" i="1"/>
  <c r="L4069" i="1" s="1"/>
  <c r="J4070" i="1"/>
  <c r="L4070" i="1" s="1"/>
  <c r="J4071" i="1"/>
  <c r="L4071" i="1" s="1"/>
  <c r="J4072" i="1"/>
  <c r="L4072" i="1" s="1"/>
  <c r="J4073" i="1"/>
  <c r="L4073" i="1" s="1"/>
  <c r="J4074" i="1"/>
  <c r="L4074" i="1" s="1"/>
  <c r="J4075" i="1"/>
  <c r="L4075" i="1" s="1"/>
  <c r="J4076" i="1"/>
  <c r="L4076" i="1" s="1"/>
  <c r="J4077" i="1"/>
  <c r="L4077" i="1" s="1"/>
  <c r="J4078" i="1"/>
  <c r="L4078" i="1" s="1"/>
  <c r="J4079" i="1"/>
  <c r="L4079" i="1" s="1"/>
  <c r="J4080" i="1"/>
  <c r="L4080" i="1" s="1"/>
  <c r="J4081" i="1"/>
  <c r="L4081" i="1" s="1"/>
  <c r="J4082" i="1"/>
  <c r="L4082" i="1" s="1"/>
  <c r="J4083" i="1"/>
  <c r="L4083" i="1" s="1"/>
  <c r="J4084" i="1"/>
  <c r="L4084" i="1" s="1"/>
  <c r="J4085" i="1"/>
  <c r="L4085" i="1" s="1"/>
  <c r="J4086" i="1"/>
  <c r="L4086" i="1" s="1"/>
  <c r="J4087" i="1"/>
  <c r="L4087" i="1" s="1"/>
  <c r="J4088" i="1"/>
  <c r="L4088" i="1" s="1"/>
  <c r="J4089" i="1"/>
  <c r="L4089" i="1" s="1"/>
  <c r="J4090" i="1"/>
  <c r="L4090" i="1" s="1"/>
  <c r="J4091" i="1"/>
  <c r="L4091" i="1" s="1"/>
  <c r="J4092" i="1"/>
  <c r="L4092" i="1" s="1"/>
  <c r="J4093" i="1"/>
  <c r="L4093" i="1" s="1"/>
  <c r="J4094" i="1"/>
  <c r="L4094" i="1" s="1"/>
  <c r="J4095" i="1"/>
  <c r="L4095" i="1" s="1"/>
  <c r="J4096" i="1"/>
  <c r="L4096" i="1" s="1"/>
  <c r="J4097" i="1"/>
  <c r="L4097" i="1" s="1"/>
  <c r="J4098" i="1"/>
  <c r="L4098" i="1" s="1"/>
  <c r="J4099" i="1"/>
  <c r="L4099" i="1" s="1"/>
  <c r="J4100" i="1"/>
  <c r="L4100" i="1" s="1"/>
  <c r="J4101" i="1"/>
  <c r="L4101" i="1" s="1"/>
  <c r="J4102" i="1"/>
  <c r="L4102" i="1" s="1"/>
  <c r="J4103" i="1"/>
  <c r="L4103" i="1" s="1"/>
  <c r="J4104" i="1"/>
  <c r="L4104" i="1" s="1"/>
  <c r="J4105" i="1"/>
  <c r="L4105" i="1" s="1"/>
  <c r="J4106" i="1"/>
  <c r="L4106" i="1" s="1"/>
  <c r="J4107" i="1"/>
  <c r="L4107" i="1" s="1"/>
  <c r="J4108" i="1"/>
  <c r="L4108" i="1" s="1"/>
  <c r="J4109" i="1"/>
  <c r="L4109" i="1" s="1"/>
  <c r="J4110" i="1"/>
  <c r="L4110" i="1" s="1"/>
  <c r="J4111" i="1"/>
  <c r="L4111" i="1" s="1"/>
  <c r="J4112" i="1"/>
  <c r="L4112" i="1" s="1"/>
  <c r="J4113" i="1"/>
  <c r="L4113" i="1" s="1"/>
  <c r="J4114" i="1"/>
  <c r="L4114" i="1" s="1"/>
  <c r="J4115" i="1"/>
  <c r="L4115" i="1" s="1"/>
  <c r="J4116" i="1"/>
  <c r="L4116" i="1" s="1"/>
  <c r="J4117" i="1"/>
  <c r="L4117" i="1" s="1"/>
  <c r="J4118" i="1"/>
  <c r="L4118" i="1" s="1"/>
  <c r="J4119" i="1"/>
  <c r="L4119" i="1" s="1"/>
  <c r="J4120" i="1"/>
  <c r="L4120" i="1" s="1"/>
  <c r="J4121" i="1"/>
  <c r="L4121" i="1" s="1"/>
  <c r="J4122" i="1"/>
  <c r="L4122" i="1" s="1"/>
  <c r="J4123" i="1"/>
  <c r="L4123" i="1" s="1"/>
  <c r="J4124" i="1"/>
  <c r="L4124" i="1" s="1"/>
  <c r="J4125" i="1"/>
  <c r="L4125" i="1" s="1"/>
  <c r="J4126" i="1"/>
  <c r="L4126" i="1" s="1"/>
  <c r="J4127" i="1"/>
  <c r="L4127" i="1" s="1"/>
  <c r="J4128" i="1"/>
  <c r="L4128" i="1" s="1"/>
  <c r="J4129" i="1"/>
  <c r="L4129" i="1" s="1"/>
  <c r="J4130" i="1"/>
  <c r="L4130" i="1" s="1"/>
  <c r="J4131" i="1"/>
  <c r="L4131" i="1" s="1"/>
  <c r="J4132" i="1"/>
  <c r="L4132" i="1" s="1"/>
  <c r="J4133" i="1"/>
  <c r="L4133" i="1" s="1"/>
  <c r="J4134" i="1"/>
  <c r="L4134" i="1" s="1"/>
  <c r="J4135" i="1"/>
  <c r="L4135" i="1" s="1"/>
  <c r="J4136" i="1"/>
  <c r="L4136" i="1" s="1"/>
  <c r="J4137" i="1"/>
  <c r="L4137" i="1" s="1"/>
  <c r="J4138" i="1"/>
  <c r="L4138" i="1" s="1"/>
  <c r="J4139" i="1"/>
  <c r="L4139" i="1" s="1"/>
  <c r="J4140" i="1"/>
  <c r="L4140" i="1" s="1"/>
  <c r="J4141" i="1"/>
  <c r="L4141" i="1" s="1"/>
  <c r="J4142" i="1"/>
  <c r="L4142" i="1" s="1"/>
  <c r="J4143" i="1"/>
  <c r="L4143" i="1" s="1"/>
  <c r="J4144" i="1"/>
  <c r="L4144" i="1" s="1"/>
  <c r="J4145" i="1"/>
  <c r="L4145" i="1" s="1"/>
  <c r="J4146" i="1"/>
  <c r="L4146" i="1" s="1"/>
  <c r="J4147" i="1"/>
  <c r="L4147" i="1" s="1"/>
  <c r="J4148" i="1"/>
  <c r="L4148" i="1" s="1"/>
  <c r="J4149" i="1"/>
  <c r="L4149" i="1" s="1"/>
  <c r="J4150" i="1"/>
  <c r="L4150" i="1" s="1"/>
  <c r="J4151" i="1"/>
  <c r="L4151" i="1" s="1"/>
  <c r="J4152" i="1"/>
  <c r="L4152" i="1" s="1"/>
  <c r="J4153" i="1"/>
  <c r="L4153" i="1" s="1"/>
  <c r="J4154" i="1"/>
  <c r="L4154" i="1" s="1"/>
  <c r="J4155" i="1"/>
  <c r="L4155" i="1" s="1"/>
  <c r="J4156" i="1"/>
  <c r="L4156" i="1" s="1"/>
  <c r="J4157" i="1"/>
  <c r="L4157" i="1" s="1"/>
  <c r="J4158" i="1"/>
  <c r="L4158" i="1" s="1"/>
  <c r="J4159" i="1"/>
  <c r="L4159" i="1" s="1"/>
  <c r="J4160" i="1"/>
  <c r="L4160" i="1" s="1"/>
  <c r="J4161" i="1"/>
  <c r="L4161" i="1" s="1"/>
  <c r="J4162" i="1"/>
  <c r="L4162" i="1" s="1"/>
  <c r="J4163" i="1"/>
  <c r="L4163" i="1" s="1"/>
  <c r="J4164" i="1"/>
  <c r="L4164" i="1" s="1"/>
  <c r="J4165" i="1"/>
  <c r="L4165" i="1" s="1"/>
  <c r="J4166" i="1"/>
  <c r="L4166" i="1" s="1"/>
  <c r="J4167" i="1"/>
  <c r="L4167" i="1" s="1"/>
  <c r="J4168" i="1"/>
  <c r="L4168" i="1" s="1"/>
  <c r="J4169" i="1"/>
  <c r="L4169" i="1" s="1"/>
  <c r="J4170" i="1"/>
  <c r="L4170" i="1" s="1"/>
  <c r="J4171" i="1"/>
  <c r="L4171" i="1" s="1"/>
  <c r="J4172" i="1"/>
  <c r="L4172" i="1" s="1"/>
  <c r="J4173" i="1"/>
  <c r="L4173" i="1" s="1"/>
  <c r="J4174" i="1"/>
  <c r="L4174" i="1" s="1"/>
  <c r="J4175" i="1"/>
  <c r="L4175" i="1" s="1"/>
  <c r="J4176" i="1"/>
  <c r="L4176" i="1" s="1"/>
  <c r="J4177" i="1"/>
  <c r="L4177" i="1" s="1"/>
  <c r="J4178" i="1"/>
  <c r="L4178" i="1" s="1"/>
  <c r="J4179" i="1"/>
  <c r="L4179" i="1" s="1"/>
  <c r="J4180" i="1"/>
  <c r="L4180" i="1" s="1"/>
  <c r="J4181" i="1"/>
  <c r="L4181" i="1" s="1"/>
  <c r="J4182" i="1"/>
  <c r="L4182" i="1" s="1"/>
  <c r="J4183" i="1"/>
  <c r="L4183" i="1" s="1"/>
  <c r="J4184" i="1"/>
  <c r="L4184" i="1" s="1"/>
  <c r="J4185" i="1"/>
  <c r="L4185" i="1" s="1"/>
  <c r="J4186" i="1"/>
  <c r="L4186" i="1" s="1"/>
  <c r="J4187" i="1"/>
  <c r="L4187" i="1" s="1"/>
  <c r="J4188" i="1"/>
  <c r="L4188" i="1" s="1"/>
  <c r="J4189" i="1"/>
  <c r="L4189" i="1" s="1"/>
  <c r="J4190" i="1"/>
  <c r="L4190" i="1" s="1"/>
  <c r="J4191" i="1"/>
  <c r="L4191" i="1" s="1"/>
  <c r="J4192" i="1"/>
  <c r="L4192" i="1" s="1"/>
  <c r="J4193" i="1"/>
  <c r="L4193" i="1" s="1"/>
  <c r="J4194" i="1"/>
  <c r="L4194" i="1" s="1"/>
  <c r="J4195" i="1"/>
  <c r="L4195" i="1" s="1"/>
  <c r="J4196" i="1"/>
  <c r="L4196" i="1" s="1"/>
  <c r="J4197" i="1"/>
  <c r="L4197" i="1" s="1"/>
  <c r="J4198" i="1"/>
  <c r="L4198" i="1" s="1"/>
  <c r="J4199" i="1"/>
  <c r="L4199" i="1" s="1"/>
  <c r="J4200" i="1"/>
  <c r="L4200" i="1" s="1"/>
  <c r="J4201" i="1"/>
  <c r="L4201" i="1" s="1"/>
  <c r="J4202" i="1"/>
  <c r="L4202" i="1" s="1"/>
  <c r="J4203" i="1"/>
  <c r="L4203" i="1" s="1"/>
  <c r="J4204" i="1"/>
  <c r="L4204" i="1" s="1"/>
  <c r="J4205" i="1"/>
  <c r="L4205" i="1" s="1"/>
  <c r="J4206" i="1"/>
  <c r="L4206" i="1" s="1"/>
  <c r="J4207" i="1"/>
  <c r="L4207" i="1" s="1"/>
  <c r="J4208" i="1"/>
  <c r="L4208" i="1" s="1"/>
  <c r="J4209" i="1"/>
  <c r="L4209" i="1" s="1"/>
  <c r="J4210" i="1"/>
  <c r="L4210" i="1" s="1"/>
  <c r="J4211" i="1"/>
  <c r="L4211" i="1" s="1"/>
  <c r="J4212" i="1"/>
  <c r="L4212" i="1" s="1"/>
  <c r="J4213" i="1"/>
  <c r="L4213" i="1" s="1"/>
  <c r="J4214" i="1"/>
  <c r="L4214" i="1" s="1"/>
  <c r="J4215" i="1"/>
  <c r="L4215" i="1" s="1"/>
  <c r="J4216" i="1"/>
  <c r="L4216" i="1" s="1"/>
  <c r="J4217" i="1"/>
  <c r="L4217" i="1" s="1"/>
  <c r="J4218" i="1"/>
  <c r="L4218" i="1" s="1"/>
  <c r="J4219" i="1"/>
  <c r="L4219" i="1" s="1"/>
  <c r="J4220" i="1"/>
  <c r="L4220" i="1" s="1"/>
  <c r="J4221" i="1"/>
  <c r="L4221" i="1" s="1"/>
  <c r="J4222" i="1"/>
  <c r="L4222" i="1" s="1"/>
  <c r="J4223" i="1"/>
  <c r="L4223" i="1" s="1"/>
  <c r="J4224" i="1"/>
  <c r="L4224" i="1" s="1"/>
  <c r="J4225" i="1"/>
  <c r="L4225" i="1" s="1"/>
  <c r="J4226" i="1"/>
  <c r="L4226" i="1" s="1"/>
  <c r="J4227" i="1"/>
  <c r="L4227" i="1" s="1"/>
  <c r="J4228" i="1"/>
  <c r="L4228" i="1" s="1"/>
  <c r="J4229" i="1"/>
  <c r="L4229" i="1" s="1"/>
  <c r="J4230" i="1"/>
  <c r="L4230" i="1" s="1"/>
  <c r="J4231" i="1"/>
  <c r="L4231" i="1" s="1"/>
  <c r="J4232" i="1"/>
  <c r="L4232" i="1" s="1"/>
  <c r="J4233" i="1"/>
  <c r="L4233" i="1" s="1"/>
  <c r="J4234" i="1"/>
  <c r="L4234" i="1" s="1"/>
  <c r="J4235" i="1"/>
  <c r="L4235" i="1" s="1"/>
  <c r="J4236" i="1"/>
  <c r="L4236" i="1" s="1"/>
  <c r="J4237" i="1"/>
  <c r="L4237" i="1" s="1"/>
  <c r="J4238" i="1"/>
  <c r="L4238" i="1" s="1"/>
  <c r="J4239" i="1"/>
  <c r="L4239" i="1" s="1"/>
  <c r="J4240" i="1"/>
  <c r="L4240" i="1" s="1"/>
  <c r="J4241" i="1"/>
  <c r="L4241" i="1" s="1"/>
  <c r="J4242" i="1"/>
  <c r="L4242" i="1" s="1"/>
  <c r="J4243" i="1"/>
  <c r="L4243" i="1" s="1"/>
  <c r="J4244" i="1"/>
  <c r="L4244" i="1" s="1"/>
  <c r="J4245" i="1"/>
  <c r="L4245" i="1" s="1"/>
  <c r="J4246" i="1"/>
  <c r="L4246" i="1" s="1"/>
  <c r="J4247" i="1"/>
  <c r="L4247" i="1" s="1"/>
  <c r="J4248" i="1"/>
  <c r="L4248" i="1" s="1"/>
  <c r="J4249" i="1"/>
  <c r="L4249" i="1" s="1"/>
  <c r="J4250" i="1"/>
  <c r="L4250" i="1" s="1"/>
  <c r="J4251" i="1"/>
  <c r="L4251" i="1" s="1"/>
  <c r="J4252" i="1"/>
  <c r="L4252" i="1" s="1"/>
  <c r="J4253" i="1"/>
  <c r="L4253" i="1" s="1"/>
  <c r="J4254" i="1"/>
  <c r="L4254" i="1" s="1"/>
  <c r="J4255" i="1"/>
  <c r="L4255" i="1" s="1"/>
  <c r="J4256" i="1"/>
  <c r="L4256" i="1" s="1"/>
  <c r="J4257" i="1"/>
  <c r="L4257" i="1" s="1"/>
  <c r="J4258" i="1"/>
  <c r="L4258" i="1" s="1"/>
  <c r="J4259" i="1"/>
  <c r="L4259" i="1" s="1"/>
  <c r="J4260" i="1"/>
  <c r="L4260" i="1" s="1"/>
  <c r="J4261" i="1"/>
  <c r="L4261" i="1" s="1"/>
  <c r="J4262" i="1"/>
  <c r="L4262" i="1" s="1"/>
  <c r="J4263" i="1"/>
  <c r="L4263" i="1" s="1"/>
  <c r="J4264" i="1"/>
  <c r="L4264" i="1" s="1"/>
  <c r="J4265" i="1"/>
  <c r="L4265" i="1" s="1"/>
  <c r="J4266" i="1"/>
  <c r="L4266" i="1" s="1"/>
  <c r="J4267" i="1"/>
  <c r="L4267" i="1" s="1"/>
  <c r="J4268" i="1"/>
  <c r="L4268" i="1" s="1"/>
  <c r="J4269" i="1"/>
  <c r="L4269" i="1" s="1"/>
  <c r="J4270" i="1"/>
  <c r="L4270" i="1" s="1"/>
  <c r="J4271" i="1"/>
  <c r="L4271" i="1" s="1"/>
  <c r="J4272" i="1"/>
  <c r="L4272" i="1" s="1"/>
  <c r="J4273" i="1"/>
  <c r="L4273" i="1" s="1"/>
  <c r="J4274" i="1"/>
  <c r="L4274" i="1" s="1"/>
  <c r="J4275" i="1"/>
  <c r="L4275" i="1" s="1"/>
  <c r="J4276" i="1"/>
  <c r="L4276" i="1" s="1"/>
  <c r="J4277" i="1"/>
  <c r="L4277" i="1" s="1"/>
  <c r="J4278" i="1"/>
  <c r="L4278" i="1" s="1"/>
  <c r="J4279" i="1"/>
  <c r="L4279" i="1" s="1"/>
  <c r="J4280" i="1"/>
  <c r="L4280" i="1" s="1"/>
  <c r="J4281" i="1"/>
  <c r="L4281" i="1" s="1"/>
  <c r="J4282" i="1"/>
  <c r="L4282" i="1" s="1"/>
  <c r="J4283" i="1"/>
  <c r="L4283" i="1" s="1"/>
  <c r="J4284" i="1"/>
  <c r="L4284" i="1" s="1"/>
  <c r="J4285" i="1"/>
  <c r="L4285" i="1" s="1"/>
  <c r="J4286" i="1"/>
  <c r="L4286" i="1" s="1"/>
  <c r="J4287" i="1"/>
  <c r="L4287" i="1" s="1"/>
  <c r="J4288" i="1"/>
  <c r="L4288" i="1" s="1"/>
  <c r="J4289" i="1"/>
  <c r="L4289" i="1" s="1"/>
  <c r="J4290" i="1"/>
  <c r="L4290" i="1" s="1"/>
  <c r="J4291" i="1"/>
  <c r="L4291" i="1" s="1"/>
  <c r="J4292" i="1"/>
  <c r="L4292" i="1" s="1"/>
  <c r="J4293" i="1"/>
  <c r="L4293" i="1" s="1"/>
  <c r="J4294" i="1"/>
  <c r="L4294" i="1" s="1"/>
  <c r="J4295" i="1"/>
  <c r="L4295" i="1" s="1"/>
  <c r="J4296" i="1"/>
  <c r="L4296" i="1" s="1"/>
  <c r="J4297" i="1"/>
  <c r="L4297" i="1" s="1"/>
  <c r="J4298" i="1"/>
  <c r="L4298" i="1" s="1"/>
  <c r="J4299" i="1"/>
  <c r="L4299" i="1" s="1"/>
  <c r="J4300" i="1"/>
  <c r="L4300" i="1" s="1"/>
  <c r="J4301" i="1"/>
  <c r="L4301" i="1" s="1"/>
  <c r="J4302" i="1"/>
  <c r="L4302" i="1" s="1"/>
  <c r="J4303" i="1"/>
  <c r="L4303" i="1" s="1"/>
  <c r="J4304" i="1"/>
  <c r="L4304" i="1" s="1"/>
  <c r="J4305" i="1"/>
  <c r="L4305" i="1" s="1"/>
  <c r="J4306" i="1"/>
  <c r="L4306" i="1" s="1"/>
  <c r="J4307" i="1"/>
  <c r="L4307" i="1" s="1"/>
  <c r="J4308" i="1"/>
  <c r="L4308" i="1" s="1"/>
  <c r="J4309" i="1"/>
  <c r="L4309" i="1" s="1"/>
  <c r="J4310" i="1"/>
  <c r="L4310" i="1" s="1"/>
  <c r="J4311" i="1"/>
  <c r="L4311" i="1" s="1"/>
  <c r="J4312" i="1"/>
  <c r="L4312" i="1" s="1"/>
  <c r="J4313" i="1"/>
  <c r="L4313" i="1" s="1"/>
  <c r="J4314" i="1"/>
  <c r="L4314" i="1" s="1"/>
  <c r="J4315" i="1"/>
  <c r="L4315" i="1" s="1"/>
  <c r="J4316" i="1"/>
  <c r="L4316" i="1" s="1"/>
  <c r="J4317" i="1"/>
  <c r="L4317" i="1" s="1"/>
  <c r="J4318" i="1"/>
  <c r="L4318" i="1" s="1"/>
  <c r="J4319" i="1"/>
  <c r="L4319" i="1" s="1"/>
  <c r="J4320" i="1"/>
  <c r="L4320" i="1" s="1"/>
  <c r="J4321" i="1"/>
  <c r="L4321" i="1" s="1"/>
  <c r="J4322" i="1"/>
  <c r="L4322" i="1" s="1"/>
  <c r="J4323" i="1"/>
  <c r="L4323" i="1" s="1"/>
  <c r="J4324" i="1"/>
  <c r="L4324" i="1" s="1"/>
  <c r="J4325" i="1"/>
  <c r="L4325" i="1" s="1"/>
  <c r="J4326" i="1"/>
  <c r="L4326" i="1" s="1"/>
  <c r="J4327" i="1"/>
  <c r="L4327" i="1" s="1"/>
  <c r="J4328" i="1"/>
  <c r="L4328" i="1" s="1"/>
  <c r="J4329" i="1"/>
  <c r="L4329" i="1" s="1"/>
  <c r="J4330" i="1"/>
  <c r="L4330" i="1" s="1"/>
  <c r="J4331" i="1"/>
  <c r="L4331" i="1" s="1"/>
  <c r="J4332" i="1"/>
  <c r="L4332" i="1" s="1"/>
  <c r="J4333" i="1"/>
  <c r="L4333" i="1" s="1"/>
  <c r="J4334" i="1"/>
  <c r="L4334" i="1" s="1"/>
  <c r="J4335" i="1"/>
  <c r="L4335" i="1" s="1"/>
  <c r="J4336" i="1"/>
  <c r="L4336" i="1" s="1"/>
  <c r="J4337" i="1"/>
  <c r="L4337" i="1" s="1"/>
  <c r="J4338" i="1"/>
  <c r="L4338" i="1" s="1"/>
  <c r="J4339" i="1"/>
  <c r="L4339" i="1" s="1"/>
  <c r="J4340" i="1"/>
  <c r="L4340" i="1" s="1"/>
  <c r="J4341" i="1"/>
  <c r="L4341" i="1" s="1"/>
  <c r="J4342" i="1"/>
  <c r="L4342" i="1" s="1"/>
  <c r="J4343" i="1"/>
  <c r="L4343" i="1" s="1"/>
  <c r="J4344" i="1"/>
  <c r="L4344" i="1" s="1"/>
  <c r="J4345" i="1"/>
  <c r="L4345" i="1" s="1"/>
  <c r="J4346" i="1"/>
  <c r="L4346" i="1" s="1"/>
  <c r="J4347" i="1"/>
  <c r="L4347" i="1" s="1"/>
  <c r="J4348" i="1"/>
  <c r="L4348" i="1" s="1"/>
  <c r="J4349" i="1"/>
  <c r="L4349" i="1" s="1"/>
  <c r="J4350" i="1"/>
  <c r="L4350" i="1" s="1"/>
  <c r="J4351" i="1"/>
  <c r="L4351" i="1" s="1"/>
  <c r="J4352" i="1"/>
  <c r="L4352" i="1" s="1"/>
  <c r="J4353" i="1"/>
  <c r="L4353" i="1" s="1"/>
  <c r="J4354" i="1"/>
  <c r="L4354" i="1" s="1"/>
  <c r="J4355" i="1"/>
  <c r="L4355" i="1" s="1"/>
  <c r="J4356" i="1"/>
  <c r="L4356" i="1" s="1"/>
  <c r="J4357" i="1"/>
  <c r="L4357" i="1" s="1"/>
  <c r="J4358" i="1"/>
  <c r="L4358" i="1" s="1"/>
  <c r="J4359" i="1"/>
  <c r="L4359" i="1" s="1"/>
  <c r="J4360" i="1"/>
  <c r="L4360" i="1" s="1"/>
  <c r="J4361" i="1"/>
  <c r="L4361" i="1" s="1"/>
  <c r="J4362" i="1"/>
  <c r="L4362" i="1" s="1"/>
  <c r="J4363" i="1"/>
  <c r="L4363" i="1" s="1"/>
  <c r="J4364" i="1"/>
  <c r="L4364" i="1" s="1"/>
  <c r="J4365" i="1"/>
  <c r="L4365" i="1" s="1"/>
  <c r="J4366" i="1"/>
  <c r="L4366" i="1" s="1"/>
  <c r="J4367" i="1"/>
  <c r="L4367" i="1" s="1"/>
  <c r="J4368" i="1"/>
  <c r="L4368" i="1" s="1"/>
  <c r="J4369" i="1"/>
  <c r="L4369" i="1" s="1"/>
  <c r="J4370" i="1"/>
  <c r="L4370" i="1" s="1"/>
  <c r="J4371" i="1"/>
  <c r="L4371" i="1" s="1"/>
  <c r="J4372" i="1"/>
  <c r="L4372" i="1" s="1"/>
  <c r="J4373" i="1"/>
  <c r="L4373" i="1" s="1"/>
  <c r="J4374" i="1"/>
  <c r="L4374" i="1" s="1"/>
  <c r="J4375" i="1"/>
  <c r="L4375" i="1" s="1"/>
  <c r="J4376" i="1"/>
  <c r="L4376" i="1" s="1"/>
  <c r="J4377" i="1"/>
  <c r="L4377" i="1" s="1"/>
  <c r="J4378" i="1"/>
  <c r="L4378" i="1" s="1"/>
  <c r="J4379" i="1"/>
  <c r="L4379" i="1" s="1"/>
  <c r="J4380" i="1"/>
  <c r="L4380" i="1" s="1"/>
  <c r="J4381" i="1"/>
  <c r="L4381" i="1" s="1"/>
  <c r="J4382" i="1"/>
  <c r="L4382" i="1" s="1"/>
  <c r="J4383" i="1"/>
  <c r="L4383" i="1" s="1"/>
  <c r="J4384" i="1"/>
  <c r="L4384" i="1" s="1"/>
  <c r="J4385" i="1"/>
  <c r="L4385" i="1" s="1"/>
  <c r="J4386" i="1"/>
  <c r="L4386" i="1" s="1"/>
  <c r="J4387" i="1"/>
  <c r="L4387" i="1" s="1"/>
  <c r="J4388" i="1"/>
  <c r="L4388" i="1" s="1"/>
  <c r="J4389" i="1"/>
  <c r="L4389" i="1" s="1"/>
  <c r="J4390" i="1"/>
  <c r="L4390" i="1" s="1"/>
  <c r="J4391" i="1"/>
  <c r="L4391" i="1" s="1"/>
  <c r="J4392" i="1"/>
  <c r="L4392" i="1" s="1"/>
  <c r="J4393" i="1"/>
  <c r="L4393" i="1" s="1"/>
  <c r="J4394" i="1"/>
  <c r="L4394" i="1" s="1"/>
  <c r="J4395" i="1"/>
  <c r="L4395" i="1" s="1"/>
  <c r="J4396" i="1"/>
  <c r="L4396" i="1" s="1"/>
  <c r="J4397" i="1"/>
  <c r="L4397" i="1" s="1"/>
  <c r="J4398" i="1"/>
  <c r="L4398" i="1" s="1"/>
  <c r="J4399" i="1"/>
  <c r="L4399" i="1" s="1"/>
  <c r="J4400" i="1"/>
  <c r="L4400" i="1" s="1"/>
  <c r="J4401" i="1"/>
  <c r="L4401" i="1" s="1"/>
  <c r="J4402" i="1"/>
  <c r="L4402" i="1" s="1"/>
  <c r="J4403" i="1"/>
  <c r="L4403" i="1" s="1"/>
  <c r="J4404" i="1"/>
  <c r="L4404" i="1" s="1"/>
  <c r="J4405" i="1"/>
  <c r="L4405" i="1" s="1"/>
  <c r="J4406" i="1"/>
  <c r="L4406" i="1" s="1"/>
  <c r="J4407" i="1"/>
  <c r="L4407" i="1" s="1"/>
  <c r="J4408" i="1"/>
  <c r="L4408" i="1" s="1"/>
  <c r="J4409" i="1"/>
  <c r="L4409" i="1" s="1"/>
  <c r="J4410" i="1"/>
  <c r="L4410" i="1" s="1"/>
  <c r="J4411" i="1"/>
  <c r="L4411" i="1" s="1"/>
  <c r="J4412" i="1"/>
  <c r="L4412" i="1" s="1"/>
  <c r="J4413" i="1"/>
  <c r="L4413" i="1" s="1"/>
  <c r="J4414" i="1"/>
  <c r="L4414" i="1" s="1"/>
  <c r="J4415" i="1"/>
  <c r="L4415" i="1" s="1"/>
  <c r="J4416" i="1"/>
  <c r="L4416" i="1" s="1"/>
  <c r="J4417" i="1"/>
  <c r="L4417" i="1" s="1"/>
  <c r="J4418" i="1"/>
  <c r="L4418" i="1" s="1"/>
  <c r="J4419" i="1"/>
  <c r="L4419" i="1" s="1"/>
  <c r="J4420" i="1"/>
  <c r="L4420" i="1" s="1"/>
  <c r="J4421" i="1"/>
  <c r="L4421" i="1" s="1"/>
  <c r="J4422" i="1"/>
  <c r="L4422" i="1" s="1"/>
  <c r="J4423" i="1"/>
  <c r="L4423" i="1" s="1"/>
  <c r="J4424" i="1"/>
  <c r="L4424" i="1" s="1"/>
  <c r="J4425" i="1"/>
  <c r="L4425" i="1" s="1"/>
  <c r="J4426" i="1"/>
  <c r="L4426" i="1" s="1"/>
  <c r="J4427" i="1"/>
  <c r="L4427" i="1" s="1"/>
  <c r="J4428" i="1"/>
  <c r="L4428" i="1" s="1"/>
  <c r="J4429" i="1"/>
  <c r="L4429" i="1" s="1"/>
  <c r="J4430" i="1"/>
  <c r="L4430" i="1" s="1"/>
  <c r="J4431" i="1"/>
  <c r="L4431" i="1" s="1"/>
  <c r="J4432" i="1"/>
  <c r="L4432" i="1" s="1"/>
  <c r="J4433" i="1"/>
  <c r="L4433" i="1" s="1"/>
  <c r="J4434" i="1"/>
  <c r="L4434" i="1" s="1"/>
  <c r="J4435" i="1"/>
  <c r="L4435" i="1" s="1"/>
  <c r="J4436" i="1"/>
  <c r="L4436" i="1" s="1"/>
  <c r="J4437" i="1"/>
  <c r="L4437" i="1" s="1"/>
  <c r="J4438" i="1"/>
  <c r="L4438" i="1" s="1"/>
  <c r="J4439" i="1"/>
  <c r="L4439" i="1" s="1"/>
  <c r="J4440" i="1"/>
  <c r="L4440" i="1" s="1"/>
  <c r="J4441" i="1"/>
  <c r="L4441" i="1" s="1"/>
  <c r="J4442" i="1"/>
  <c r="L4442" i="1" s="1"/>
  <c r="J4443" i="1"/>
  <c r="L4443" i="1" s="1"/>
  <c r="J4444" i="1"/>
  <c r="L4444" i="1" s="1"/>
  <c r="J4445" i="1"/>
  <c r="L4445" i="1" s="1"/>
  <c r="J4446" i="1"/>
  <c r="L4446" i="1" s="1"/>
  <c r="J4447" i="1"/>
  <c r="L4447" i="1" s="1"/>
  <c r="J4448" i="1"/>
  <c r="L4448" i="1" s="1"/>
  <c r="J4449" i="1"/>
  <c r="L4449" i="1" s="1"/>
  <c r="J4450" i="1"/>
  <c r="L4450" i="1" s="1"/>
  <c r="J4451" i="1"/>
  <c r="L4451" i="1" s="1"/>
  <c r="J4452" i="1"/>
  <c r="L4452" i="1" s="1"/>
  <c r="J4453" i="1"/>
  <c r="L4453" i="1" s="1"/>
  <c r="J4454" i="1"/>
  <c r="L4454" i="1" s="1"/>
  <c r="J4455" i="1"/>
  <c r="L4455" i="1" s="1"/>
  <c r="J4456" i="1"/>
  <c r="L4456" i="1" s="1"/>
  <c r="J4457" i="1"/>
  <c r="L4457" i="1" s="1"/>
  <c r="J4458" i="1"/>
  <c r="L4458" i="1" s="1"/>
  <c r="J4459" i="1"/>
  <c r="L4459" i="1" s="1"/>
  <c r="J4460" i="1"/>
  <c r="L4460" i="1" s="1"/>
  <c r="J4461" i="1"/>
  <c r="L4461" i="1" s="1"/>
  <c r="J4462" i="1"/>
  <c r="L4462" i="1" s="1"/>
  <c r="J4463" i="1"/>
  <c r="L4463" i="1" s="1"/>
  <c r="J4464" i="1"/>
  <c r="L4464" i="1" s="1"/>
  <c r="J4465" i="1"/>
  <c r="L4465" i="1" s="1"/>
  <c r="J4466" i="1"/>
  <c r="L4466" i="1" s="1"/>
  <c r="J4467" i="1"/>
  <c r="L4467" i="1" s="1"/>
  <c r="J4468" i="1"/>
  <c r="L4468" i="1" s="1"/>
  <c r="J4469" i="1"/>
  <c r="L4469" i="1" s="1"/>
  <c r="J4470" i="1"/>
  <c r="L4470" i="1" s="1"/>
  <c r="J4471" i="1"/>
  <c r="L4471" i="1" s="1"/>
  <c r="J4472" i="1"/>
  <c r="L4472" i="1" s="1"/>
  <c r="J4473" i="1"/>
  <c r="L4473" i="1" s="1"/>
  <c r="J4474" i="1"/>
  <c r="L4474" i="1" s="1"/>
  <c r="J4475" i="1"/>
  <c r="L4475" i="1" s="1"/>
  <c r="J4476" i="1"/>
  <c r="L4476" i="1" s="1"/>
  <c r="J4477" i="1"/>
  <c r="L4477" i="1" s="1"/>
  <c r="J4478" i="1"/>
  <c r="L4478" i="1" s="1"/>
  <c r="J4479" i="1"/>
  <c r="L4479" i="1" s="1"/>
  <c r="J4480" i="1"/>
  <c r="L4480" i="1" s="1"/>
  <c r="J4481" i="1"/>
  <c r="L4481" i="1" s="1"/>
  <c r="J4482" i="1"/>
  <c r="L4482" i="1" s="1"/>
  <c r="J4483" i="1"/>
  <c r="L4483" i="1" s="1"/>
  <c r="J4484" i="1"/>
  <c r="L4484" i="1" s="1"/>
  <c r="J4485" i="1"/>
  <c r="L4485" i="1" s="1"/>
  <c r="J4486" i="1"/>
  <c r="L4486" i="1" s="1"/>
  <c r="J4487" i="1"/>
  <c r="L4487" i="1" s="1"/>
  <c r="J4488" i="1"/>
  <c r="L4488" i="1" s="1"/>
  <c r="J4489" i="1"/>
  <c r="L4489" i="1" s="1"/>
  <c r="J4490" i="1"/>
  <c r="L4490" i="1" s="1"/>
  <c r="J4491" i="1"/>
  <c r="L4491" i="1" s="1"/>
  <c r="J4492" i="1"/>
  <c r="L4492" i="1" s="1"/>
  <c r="J4493" i="1"/>
  <c r="L4493" i="1" s="1"/>
  <c r="J4494" i="1"/>
  <c r="L4494" i="1" s="1"/>
  <c r="J4495" i="1"/>
  <c r="L4495" i="1" s="1"/>
  <c r="J4496" i="1"/>
  <c r="L4496" i="1" s="1"/>
  <c r="J4497" i="1"/>
  <c r="L4497" i="1" s="1"/>
  <c r="J4498" i="1"/>
  <c r="L4498" i="1" s="1"/>
  <c r="J4499" i="1"/>
  <c r="L4499" i="1" s="1"/>
  <c r="J4500" i="1"/>
  <c r="L4500" i="1" s="1"/>
  <c r="J4501" i="1"/>
  <c r="L4501" i="1" s="1"/>
  <c r="J4502" i="1"/>
  <c r="L4502" i="1" s="1"/>
  <c r="J4503" i="1"/>
  <c r="L4503" i="1" s="1"/>
  <c r="J4504" i="1"/>
  <c r="L4504" i="1" s="1"/>
  <c r="J4505" i="1"/>
  <c r="L4505" i="1" s="1"/>
  <c r="J4506" i="1"/>
  <c r="L4506" i="1" s="1"/>
  <c r="J4507" i="1"/>
  <c r="L4507" i="1" s="1"/>
  <c r="J4508" i="1"/>
  <c r="L4508" i="1" s="1"/>
  <c r="J4509" i="1"/>
  <c r="L4509" i="1" s="1"/>
  <c r="J4510" i="1"/>
  <c r="L4510" i="1" s="1"/>
  <c r="J4511" i="1"/>
  <c r="L4511" i="1" s="1"/>
  <c r="J4512" i="1"/>
  <c r="L4512" i="1" s="1"/>
  <c r="J4513" i="1"/>
  <c r="L4513" i="1" s="1"/>
  <c r="J4514" i="1"/>
  <c r="L4514" i="1" s="1"/>
  <c r="J4515" i="1"/>
  <c r="L4515" i="1" s="1"/>
  <c r="J4516" i="1"/>
  <c r="L4516" i="1" s="1"/>
  <c r="J4517" i="1"/>
  <c r="L4517" i="1" s="1"/>
  <c r="J4518" i="1"/>
  <c r="L4518" i="1" s="1"/>
  <c r="J4519" i="1"/>
  <c r="L4519" i="1" s="1"/>
  <c r="J4520" i="1"/>
  <c r="L4520" i="1" s="1"/>
  <c r="J4521" i="1"/>
  <c r="L4521" i="1" s="1"/>
  <c r="J4522" i="1"/>
  <c r="L4522" i="1" s="1"/>
  <c r="J4523" i="1"/>
  <c r="L4523" i="1" s="1"/>
  <c r="J4524" i="1"/>
  <c r="L4524" i="1" s="1"/>
  <c r="J4525" i="1"/>
  <c r="L4525" i="1" s="1"/>
  <c r="J4526" i="1"/>
  <c r="L4526" i="1" s="1"/>
  <c r="J4527" i="1"/>
  <c r="L4527" i="1" s="1"/>
  <c r="J4528" i="1"/>
  <c r="L4528" i="1" s="1"/>
  <c r="J4529" i="1"/>
  <c r="L4529" i="1" s="1"/>
  <c r="J4530" i="1"/>
  <c r="L4530" i="1" s="1"/>
  <c r="J4531" i="1"/>
  <c r="L4531" i="1" s="1"/>
  <c r="J4532" i="1"/>
  <c r="L4532" i="1" s="1"/>
  <c r="J4533" i="1"/>
  <c r="L4533" i="1" s="1"/>
  <c r="J4534" i="1"/>
  <c r="L4534" i="1" s="1"/>
  <c r="J4535" i="1"/>
  <c r="L4535" i="1" s="1"/>
  <c r="J4536" i="1"/>
  <c r="L4536" i="1" s="1"/>
  <c r="J4537" i="1"/>
  <c r="L4537" i="1" s="1"/>
  <c r="J4538" i="1"/>
  <c r="L4538" i="1" s="1"/>
  <c r="J4539" i="1"/>
  <c r="L4539" i="1" s="1"/>
  <c r="J4540" i="1"/>
  <c r="L4540" i="1" s="1"/>
  <c r="J4541" i="1"/>
  <c r="L4541" i="1" s="1"/>
  <c r="J4542" i="1"/>
  <c r="L4542" i="1" s="1"/>
  <c r="J4543" i="1"/>
  <c r="L4543" i="1" s="1"/>
  <c r="J4544" i="1"/>
  <c r="L4544" i="1" s="1"/>
  <c r="J4545" i="1"/>
  <c r="L4545" i="1" s="1"/>
  <c r="J4546" i="1"/>
  <c r="L4546" i="1" s="1"/>
  <c r="J4547" i="1"/>
  <c r="L4547" i="1" s="1"/>
  <c r="J4548" i="1"/>
  <c r="L4548" i="1" s="1"/>
  <c r="J4549" i="1"/>
  <c r="L4549" i="1" s="1"/>
  <c r="J4550" i="1"/>
  <c r="L4550" i="1" s="1"/>
  <c r="J4551" i="1"/>
  <c r="L4551" i="1" s="1"/>
  <c r="J4552" i="1"/>
  <c r="L4552" i="1" s="1"/>
  <c r="J4553" i="1"/>
  <c r="L4553" i="1" s="1"/>
  <c r="J4554" i="1"/>
  <c r="L4554" i="1" s="1"/>
  <c r="J4555" i="1"/>
  <c r="L4555" i="1" s="1"/>
  <c r="J4556" i="1"/>
  <c r="L4556" i="1" s="1"/>
  <c r="J4557" i="1"/>
  <c r="L4557" i="1" s="1"/>
  <c r="J4558" i="1"/>
  <c r="L4558" i="1" s="1"/>
  <c r="J4559" i="1"/>
  <c r="L4559" i="1" s="1"/>
  <c r="J4560" i="1"/>
  <c r="L4560" i="1" s="1"/>
  <c r="J4561" i="1"/>
  <c r="L4561" i="1" s="1"/>
  <c r="J4562" i="1"/>
  <c r="L4562" i="1" s="1"/>
  <c r="J4563" i="1"/>
  <c r="L4563" i="1" s="1"/>
  <c r="J4564" i="1"/>
  <c r="L4564" i="1" s="1"/>
  <c r="J4565" i="1"/>
  <c r="L4565" i="1" s="1"/>
  <c r="J4566" i="1"/>
  <c r="L4566" i="1" s="1"/>
  <c r="J4567" i="1"/>
  <c r="L4567" i="1" s="1"/>
  <c r="J4568" i="1"/>
  <c r="L4568" i="1" s="1"/>
  <c r="J4569" i="1"/>
  <c r="L4569" i="1" s="1"/>
  <c r="J4570" i="1"/>
  <c r="L4570" i="1" s="1"/>
  <c r="J4571" i="1"/>
  <c r="L4571" i="1" s="1"/>
  <c r="J4572" i="1"/>
  <c r="L4572" i="1" s="1"/>
  <c r="J4573" i="1"/>
  <c r="L4573" i="1" s="1"/>
  <c r="J4574" i="1"/>
  <c r="L4574" i="1" s="1"/>
  <c r="J4575" i="1"/>
  <c r="L4575" i="1" s="1"/>
  <c r="J4576" i="1"/>
  <c r="L4576" i="1" s="1"/>
  <c r="J4577" i="1"/>
  <c r="L4577" i="1" s="1"/>
  <c r="J4578" i="1"/>
  <c r="L4578" i="1" s="1"/>
  <c r="J4579" i="1"/>
  <c r="L4579" i="1" s="1"/>
  <c r="J4580" i="1"/>
  <c r="L4580" i="1" s="1"/>
  <c r="J4581" i="1"/>
  <c r="L4581" i="1" s="1"/>
  <c r="J4582" i="1"/>
  <c r="L4582" i="1" s="1"/>
  <c r="J4583" i="1"/>
  <c r="L4583" i="1" s="1"/>
  <c r="J4584" i="1"/>
  <c r="L4584" i="1" s="1"/>
  <c r="J4585" i="1"/>
  <c r="L4585" i="1" s="1"/>
  <c r="J4586" i="1"/>
  <c r="L4586" i="1" s="1"/>
  <c r="J4587" i="1"/>
  <c r="L4587" i="1" s="1"/>
  <c r="J4588" i="1"/>
  <c r="L4588" i="1" s="1"/>
  <c r="J4589" i="1"/>
  <c r="L4589" i="1" s="1"/>
  <c r="J4590" i="1"/>
  <c r="L4590" i="1" s="1"/>
  <c r="J4591" i="1"/>
  <c r="L4591" i="1" s="1"/>
  <c r="J4592" i="1"/>
  <c r="L4592" i="1" s="1"/>
  <c r="J4593" i="1"/>
  <c r="L4593" i="1" s="1"/>
  <c r="J4594" i="1"/>
  <c r="L4594" i="1" s="1"/>
  <c r="J4595" i="1"/>
  <c r="L4595" i="1" s="1"/>
  <c r="J4596" i="1"/>
  <c r="L4596" i="1" s="1"/>
  <c r="J4597" i="1"/>
  <c r="L4597" i="1" s="1"/>
  <c r="J4598" i="1"/>
  <c r="L4598" i="1" s="1"/>
  <c r="J4599" i="1"/>
  <c r="L4599" i="1" s="1"/>
  <c r="J4600" i="1"/>
  <c r="L4600" i="1" s="1"/>
  <c r="J4601" i="1"/>
  <c r="L4601" i="1" s="1"/>
  <c r="J4602" i="1"/>
  <c r="L4602" i="1" s="1"/>
  <c r="J4603" i="1"/>
  <c r="L4603" i="1" s="1"/>
  <c r="J4604" i="1"/>
  <c r="L4604" i="1" s="1"/>
  <c r="J4605" i="1"/>
  <c r="L4605" i="1" s="1"/>
  <c r="J4606" i="1"/>
  <c r="L4606" i="1" s="1"/>
  <c r="J4607" i="1"/>
  <c r="L4607" i="1" s="1"/>
  <c r="J4608" i="1"/>
  <c r="L4608" i="1" s="1"/>
  <c r="J4609" i="1"/>
  <c r="L4609" i="1" s="1"/>
  <c r="J4610" i="1"/>
  <c r="L4610" i="1" s="1"/>
  <c r="J4611" i="1"/>
  <c r="L4611" i="1" s="1"/>
  <c r="J4612" i="1"/>
  <c r="L4612" i="1" s="1"/>
  <c r="J4613" i="1"/>
  <c r="L4613" i="1" s="1"/>
  <c r="J4614" i="1"/>
  <c r="L4614" i="1" s="1"/>
  <c r="J4615" i="1"/>
  <c r="L4615" i="1" s="1"/>
  <c r="J4616" i="1"/>
  <c r="L4616" i="1" s="1"/>
  <c r="J4617" i="1"/>
  <c r="L4617" i="1" s="1"/>
  <c r="J4618" i="1"/>
  <c r="L4618" i="1" s="1"/>
  <c r="J4619" i="1"/>
  <c r="L4619" i="1" s="1"/>
  <c r="J4620" i="1"/>
  <c r="L4620" i="1" s="1"/>
  <c r="J4621" i="1"/>
  <c r="L4621" i="1" s="1"/>
  <c r="J4622" i="1"/>
  <c r="L4622" i="1" s="1"/>
  <c r="J4623" i="1"/>
  <c r="L4623" i="1" s="1"/>
  <c r="J4624" i="1"/>
  <c r="L4624" i="1" s="1"/>
  <c r="J4625" i="1"/>
  <c r="L4625" i="1" s="1"/>
  <c r="J4626" i="1"/>
  <c r="L4626" i="1" s="1"/>
  <c r="J4627" i="1"/>
  <c r="L4627" i="1" s="1"/>
  <c r="J4628" i="1"/>
  <c r="L4628" i="1" s="1"/>
  <c r="J4629" i="1"/>
  <c r="L4629" i="1" s="1"/>
  <c r="J4630" i="1"/>
  <c r="L4630" i="1" s="1"/>
  <c r="J4631" i="1"/>
  <c r="L4631" i="1" s="1"/>
  <c r="J4632" i="1"/>
  <c r="L4632" i="1" s="1"/>
  <c r="J4633" i="1"/>
  <c r="L4633" i="1" s="1"/>
  <c r="J4634" i="1"/>
  <c r="L4634" i="1" s="1"/>
  <c r="J4635" i="1"/>
  <c r="L4635" i="1" s="1"/>
  <c r="J4636" i="1"/>
  <c r="L4636" i="1" s="1"/>
  <c r="J4637" i="1"/>
  <c r="L4637" i="1" s="1"/>
  <c r="J4638" i="1"/>
  <c r="L4638" i="1" s="1"/>
  <c r="J4639" i="1"/>
  <c r="L4639" i="1" s="1"/>
  <c r="J4640" i="1"/>
  <c r="L4640" i="1" s="1"/>
  <c r="J4641" i="1"/>
  <c r="L4641" i="1" s="1"/>
  <c r="J4642" i="1"/>
  <c r="L4642" i="1" s="1"/>
  <c r="J4643" i="1"/>
  <c r="L4643" i="1" s="1"/>
  <c r="J4644" i="1"/>
  <c r="L4644" i="1" s="1"/>
  <c r="J4645" i="1"/>
  <c r="L4645" i="1" s="1"/>
  <c r="J4646" i="1"/>
  <c r="L4646" i="1" s="1"/>
  <c r="J4647" i="1"/>
  <c r="L4647" i="1" s="1"/>
  <c r="J4648" i="1"/>
  <c r="L4648" i="1" s="1"/>
  <c r="J4649" i="1"/>
  <c r="L4649" i="1" s="1"/>
  <c r="J4650" i="1"/>
  <c r="L4650" i="1" s="1"/>
  <c r="J4651" i="1"/>
  <c r="L4651" i="1" s="1"/>
  <c r="J4652" i="1"/>
  <c r="L4652" i="1" s="1"/>
  <c r="J4653" i="1"/>
  <c r="L4653" i="1" s="1"/>
  <c r="J4654" i="1"/>
  <c r="L4654" i="1" s="1"/>
  <c r="J4655" i="1"/>
  <c r="L4655" i="1" s="1"/>
  <c r="J4656" i="1"/>
  <c r="L4656" i="1" s="1"/>
  <c r="J4657" i="1"/>
  <c r="L4657" i="1" s="1"/>
  <c r="J4658" i="1"/>
  <c r="L4658" i="1" s="1"/>
  <c r="J4659" i="1"/>
  <c r="L4659" i="1" s="1"/>
  <c r="J4660" i="1"/>
  <c r="L4660" i="1" s="1"/>
  <c r="J4661" i="1"/>
  <c r="L4661" i="1" s="1"/>
  <c r="J4662" i="1"/>
  <c r="L4662" i="1" s="1"/>
  <c r="J4663" i="1"/>
  <c r="L4663" i="1" s="1"/>
  <c r="J4664" i="1"/>
  <c r="L4664" i="1" s="1"/>
  <c r="J4665" i="1"/>
  <c r="L4665" i="1" s="1"/>
  <c r="J4666" i="1"/>
  <c r="L4666" i="1" s="1"/>
  <c r="J4667" i="1"/>
  <c r="L4667" i="1" s="1"/>
  <c r="J4668" i="1"/>
  <c r="L4668" i="1" s="1"/>
  <c r="J4669" i="1"/>
  <c r="L4669" i="1" s="1"/>
  <c r="J4670" i="1"/>
  <c r="L4670" i="1" s="1"/>
  <c r="J4671" i="1"/>
  <c r="L4671" i="1" s="1"/>
  <c r="J4672" i="1"/>
  <c r="L4672" i="1" s="1"/>
  <c r="J4673" i="1"/>
  <c r="L4673" i="1" s="1"/>
  <c r="J4674" i="1"/>
  <c r="L4674" i="1" s="1"/>
  <c r="J4675" i="1"/>
  <c r="L4675" i="1" s="1"/>
  <c r="J4676" i="1"/>
  <c r="L4676" i="1" s="1"/>
  <c r="J4677" i="1"/>
  <c r="L4677" i="1" s="1"/>
  <c r="J4678" i="1"/>
  <c r="L4678" i="1" s="1"/>
  <c r="J4679" i="1"/>
  <c r="L4679" i="1" s="1"/>
  <c r="J4680" i="1"/>
  <c r="L4680" i="1" s="1"/>
  <c r="J4681" i="1"/>
  <c r="L4681" i="1" s="1"/>
  <c r="J4682" i="1"/>
  <c r="L4682" i="1" s="1"/>
  <c r="J4683" i="1"/>
  <c r="L4683" i="1" s="1"/>
  <c r="J4684" i="1"/>
  <c r="L4684" i="1" s="1"/>
  <c r="J4685" i="1"/>
  <c r="L4685" i="1" s="1"/>
  <c r="J4686" i="1"/>
  <c r="L4686" i="1" s="1"/>
  <c r="J4687" i="1"/>
  <c r="L4687" i="1" s="1"/>
  <c r="J4688" i="1"/>
  <c r="L4688" i="1" s="1"/>
  <c r="J4689" i="1"/>
  <c r="L4689" i="1" s="1"/>
  <c r="J4690" i="1"/>
  <c r="L4690" i="1" s="1"/>
  <c r="J4691" i="1"/>
  <c r="L4691" i="1" s="1"/>
  <c r="J4692" i="1"/>
  <c r="L4692" i="1" s="1"/>
  <c r="J4693" i="1"/>
  <c r="L4693" i="1" s="1"/>
  <c r="J4694" i="1"/>
  <c r="L4694" i="1" s="1"/>
  <c r="J4695" i="1"/>
  <c r="L4695" i="1" s="1"/>
  <c r="J4696" i="1"/>
  <c r="L4696" i="1" s="1"/>
  <c r="J4697" i="1"/>
  <c r="L4697" i="1" s="1"/>
  <c r="J4698" i="1"/>
  <c r="L4698" i="1" s="1"/>
  <c r="J4699" i="1"/>
  <c r="L4699" i="1" s="1"/>
  <c r="J4700" i="1"/>
  <c r="L4700" i="1" s="1"/>
  <c r="J4701" i="1"/>
  <c r="L4701" i="1" s="1"/>
  <c r="J4702" i="1"/>
  <c r="L4702" i="1" s="1"/>
  <c r="J4703" i="1"/>
  <c r="L4703" i="1" s="1"/>
  <c r="J4704" i="1"/>
  <c r="L4704" i="1" s="1"/>
  <c r="J4705" i="1"/>
  <c r="L4705" i="1" s="1"/>
  <c r="J4706" i="1"/>
  <c r="L4706" i="1" s="1"/>
  <c r="J4707" i="1"/>
  <c r="L4707" i="1" s="1"/>
  <c r="J4708" i="1"/>
  <c r="L4708" i="1" s="1"/>
  <c r="J4709" i="1"/>
  <c r="L4709" i="1" s="1"/>
  <c r="J4710" i="1"/>
  <c r="L4710" i="1" s="1"/>
  <c r="J4711" i="1"/>
  <c r="L4711" i="1" s="1"/>
  <c r="J4712" i="1"/>
  <c r="L4712" i="1" s="1"/>
  <c r="J4713" i="1"/>
  <c r="L4713" i="1" s="1"/>
  <c r="J4714" i="1"/>
  <c r="L4714" i="1" s="1"/>
  <c r="J4715" i="1"/>
  <c r="L4715" i="1" s="1"/>
  <c r="J4716" i="1"/>
  <c r="L4716" i="1" s="1"/>
  <c r="J4717" i="1"/>
  <c r="L4717" i="1" s="1"/>
  <c r="J4718" i="1"/>
  <c r="L4718" i="1" s="1"/>
  <c r="J4719" i="1"/>
  <c r="L4719" i="1" s="1"/>
  <c r="J4720" i="1"/>
  <c r="L4720" i="1" s="1"/>
  <c r="J4721" i="1"/>
  <c r="L4721" i="1" s="1"/>
  <c r="J4722" i="1"/>
  <c r="L4722" i="1" s="1"/>
  <c r="J4723" i="1"/>
  <c r="L4723" i="1" s="1"/>
  <c r="J4724" i="1"/>
  <c r="L4724" i="1" s="1"/>
  <c r="J4725" i="1"/>
  <c r="L4725" i="1" s="1"/>
  <c r="J4726" i="1"/>
  <c r="L4726" i="1" s="1"/>
  <c r="J4727" i="1"/>
  <c r="L4727" i="1" s="1"/>
  <c r="J4728" i="1"/>
  <c r="L4728" i="1" s="1"/>
  <c r="J4729" i="1"/>
  <c r="L4729" i="1" s="1"/>
  <c r="J4730" i="1"/>
  <c r="L4730" i="1" s="1"/>
  <c r="J4731" i="1"/>
  <c r="L4731" i="1" s="1"/>
  <c r="J4732" i="1"/>
  <c r="L4732" i="1" s="1"/>
  <c r="J4733" i="1"/>
  <c r="L4733" i="1" s="1"/>
  <c r="J4734" i="1"/>
  <c r="L4734" i="1" s="1"/>
  <c r="J4735" i="1"/>
  <c r="L4735" i="1" s="1"/>
  <c r="J4736" i="1"/>
  <c r="L4736" i="1" s="1"/>
  <c r="J4737" i="1"/>
  <c r="L4737" i="1" s="1"/>
  <c r="J4738" i="1"/>
  <c r="L4738" i="1" s="1"/>
  <c r="J4739" i="1"/>
  <c r="L4739" i="1" s="1"/>
  <c r="J4740" i="1"/>
  <c r="L4740" i="1" s="1"/>
  <c r="J4741" i="1"/>
  <c r="L4741" i="1" s="1"/>
  <c r="J4742" i="1"/>
  <c r="L4742" i="1" s="1"/>
  <c r="J4743" i="1"/>
  <c r="L4743" i="1" s="1"/>
  <c r="J4744" i="1"/>
  <c r="L4744" i="1" s="1"/>
  <c r="J4745" i="1"/>
  <c r="L4745" i="1" s="1"/>
  <c r="J4746" i="1"/>
  <c r="L4746" i="1" s="1"/>
  <c r="J4747" i="1"/>
  <c r="L4747" i="1" s="1"/>
  <c r="J4748" i="1"/>
  <c r="L4748" i="1" s="1"/>
  <c r="J4749" i="1"/>
  <c r="L4749" i="1" s="1"/>
  <c r="J4750" i="1"/>
  <c r="L4750" i="1" s="1"/>
  <c r="J4751" i="1"/>
  <c r="L4751" i="1" s="1"/>
  <c r="J4752" i="1"/>
  <c r="L4752" i="1" s="1"/>
  <c r="J4753" i="1"/>
  <c r="L4753" i="1" s="1"/>
  <c r="J4754" i="1"/>
  <c r="L4754" i="1" s="1"/>
  <c r="J4755" i="1"/>
  <c r="L4755" i="1" s="1"/>
  <c r="J4756" i="1"/>
  <c r="L4756" i="1" s="1"/>
  <c r="J4757" i="1"/>
  <c r="L4757" i="1" s="1"/>
  <c r="J4758" i="1"/>
  <c r="L4758" i="1" s="1"/>
  <c r="J4759" i="1"/>
  <c r="L4759" i="1" s="1"/>
  <c r="J4760" i="1"/>
  <c r="L4760" i="1" s="1"/>
  <c r="J4761" i="1"/>
  <c r="L4761" i="1" s="1"/>
  <c r="J4762" i="1"/>
  <c r="L4762" i="1" s="1"/>
  <c r="J4763" i="1"/>
  <c r="L4763" i="1" s="1"/>
  <c r="J4764" i="1"/>
  <c r="L4764" i="1" s="1"/>
  <c r="J4765" i="1"/>
  <c r="L4765" i="1" s="1"/>
  <c r="J4766" i="1"/>
  <c r="L4766" i="1" s="1"/>
  <c r="J4767" i="1"/>
  <c r="L4767" i="1" s="1"/>
  <c r="J4768" i="1"/>
  <c r="L4768" i="1" s="1"/>
  <c r="J4769" i="1"/>
  <c r="L4769" i="1" s="1"/>
  <c r="J4770" i="1"/>
  <c r="L4770" i="1" s="1"/>
  <c r="J4771" i="1"/>
  <c r="L4771" i="1" s="1"/>
  <c r="J4772" i="1"/>
  <c r="L4772" i="1" s="1"/>
  <c r="J4773" i="1"/>
  <c r="L4773" i="1" s="1"/>
  <c r="J4774" i="1"/>
  <c r="L4774" i="1" s="1"/>
  <c r="J4775" i="1"/>
  <c r="L4775" i="1" s="1"/>
  <c r="J4776" i="1"/>
  <c r="L4776" i="1" s="1"/>
  <c r="J4777" i="1"/>
  <c r="L4777" i="1" s="1"/>
  <c r="J4778" i="1"/>
  <c r="L4778" i="1" s="1"/>
  <c r="J4779" i="1"/>
  <c r="L4779" i="1" s="1"/>
  <c r="J4780" i="1"/>
  <c r="L4780" i="1" s="1"/>
  <c r="J4781" i="1"/>
  <c r="L4781" i="1" s="1"/>
  <c r="J4782" i="1"/>
  <c r="L4782" i="1" s="1"/>
  <c r="J4783" i="1"/>
  <c r="L4783" i="1" s="1"/>
  <c r="J4784" i="1"/>
  <c r="L4784" i="1" s="1"/>
  <c r="J4785" i="1"/>
  <c r="L4785" i="1" s="1"/>
  <c r="J4786" i="1"/>
  <c r="L4786" i="1" s="1"/>
  <c r="J4787" i="1"/>
  <c r="L4787" i="1" s="1"/>
  <c r="J4788" i="1"/>
  <c r="L4788" i="1" s="1"/>
  <c r="J4789" i="1"/>
  <c r="L4789" i="1" s="1"/>
  <c r="J4790" i="1"/>
  <c r="L4790" i="1" s="1"/>
  <c r="J4791" i="1"/>
  <c r="L4791" i="1" s="1"/>
  <c r="J4792" i="1"/>
  <c r="L4792" i="1" s="1"/>
  <c r="J4793" i="1"/>
  <c r="L4793" i="1" s="1"/>
  <c r="J4794" i="1"/>
  <c r="L4794" i="1" s="1"/>
  <c r="J4795" i="1"/>
  <c r="L4795" i="1" s="1"/>
  <c r="J4796" i="1"/>
  <c r="L4796" i="1" s="1"/>
  <c r="J4797" i="1"/>
  <c r="L4797" i="1" s="1"/>
  <c r="J4798" i="1"/>
  <c r="L4798" i="1" s="1"/>
  <c r="J4799" i="1"/>
  <c r="L4799" i="1" s="1"/>
  <c r="J4800" i="1"/>
  <c r="L4800" i="1" s="1"/>
  <c r="J4801" i="1"/>
  <c r="L4801" i="1" s="1"/>
  <c r="J4802" i="1"/>
  <c r="L4802" i="1" s="1"/>
  <c r="J4803" i="1"/>
  <c r="L4803" i="1" s="1"/>
  <c r="J4804" i="1"/>
  <c r="L4804" i="1" s="1"/>
  <c r="J4805" i="1"/>
  <c r="L4805" i="1" s="1"/>
  <c r="J4806" i="1"/>
  <c r="L4806" i="1" s="1"/>
  <c r="J4807" i="1"/>
  <c r="L4807" i="1" s="1"/>
  <c r="J4808" i="1"/>
  <c r="L4808" i="1" s="1"/>
  <c r="J4809" i="1"/>
  <c r="L4809" i="1" s="1"/>
  <c r="J4810" i="1"/>
  <c r="L4810" i="1" s="1"/>
  <c r="J4811" i="1"/>
  <c r="L4811" i="1" s="1"/>
  <c r="J4812" i="1"/>
  <c r="L4812" i="1" s="1"/>
  <c r="J4813" i="1"/>
  <c r="L4813" i="1" s="1"/>
  <c r="J4814" i="1"/>
  <c r="L4814" i="1" s="1"/>
  <c r="J4815" i="1"/>
  <c r="L4815" i="1" s="1"/>
  <c r="J4816" i="1"/>
  <c r="L4816" i="1" s="1"/>
  <c r="J4817" i="1"/>
  <c r="L4817" i="1" s="1"/>
  <c r="J4818" i="1"/>
  <c r="L4818" i="1" s="1"/>
  <c r="J4819" i="1"/>
  <c r="L4819" i="1" s="1"/>
  <c r="J4820" i="1"/>
  <c r="L4820" i="1" s="1"/>
  <c r="J4821" i="1"/>
  <c r="L4821" i="1" s="1"/>
  <c r="J4822" i="1"/>
  <c r="L4822" i="1" s="1"/>
  <c r="J4823" i="1"/>
  <c r="L4823" i="1" s="1"/>
  <c r="J4824" i="1"/>
  <c r="L4824" i="1" s="1"/>
  <c r="J4825" i="1"/>
  <c r="L4825" i="1" s="1"/>
  <c r="J4826" i="1"/>
  <c r="L4826" i="1" s="1"/>
  <c r="J4827" i="1"/>
  <c r="L4827" i="1" s="1"/>
  <c r="J4828" i="1"/>
  <c r="L4828" i="1" s="1"/>
  <c r="J4829" i="1"/>
  <c r="L4829" i="1" s="1"/>
  <c r="J4830" i="1"/>
  <c r="L4830" i="1" s="1"/>
  <c r="J4831" i="1"/>
  <c r="L4831" i="1" s="1"/>
  <c r="J4832" i="1"/>
  <c r="L4832" i="1" s="1"/>
  <c r="J4833" i="1"/>
  <c r="L4833" i="1" s="1"/>
  <c r="J4834" i="1"/>
  <c r="L4834" i="1" s="1"/>
  <c r="J4835" i="1"/>
  <c r="L4835" i="1" s="1"/>
  <c r="J4836" i="1"/>
  <c r="L4836" i="1" s="1"/>
  <c r="J4837" i="1"/>
  <c r="L4837" i="1" s="1"/>
  <c r="J4838" i="1"/>
  <c r="L4838" i="1" s="1"/>
  <c r="J4839" i="1"/>
  <c r="L4839" i="1" s="1"/>
  <c r="J4840" i="1"/>
  <c r="L4840" i="1" s="1"/>
  <c r="J4841" i="1"/>
  <c r="L4841" i="1" s="1"/>
  <c r="J4842" i="1"/>
  <c r="L4842" i="1" s="1"/>
  <c r="J4843" i="1"/>
  <c r="L4843" i="1" s="1"/>
  <c r="J4844" i="1"/>
  <c r="L4844" i="1" s="1"/>
  <c r="J4845" i="1"/>
  <c r="L4845" i="1" s="1"/>
  <c r="J4846" i="1"/>
  <c r="L4846" i="1" s="1"/>
  <c r="J4847" i="1"/>
  <c r="L4847" i="1" s="1"/>
  <c r="J4848" i="1"/>
  <c r="L4848" i="1" s="1"/>
  <c r="J4849" i="1"/>
  <c r="L4849" i="1" s="1"/>
  <c r="J4850" i="1"/>
  <c r="L4850" i="1" s="1"/>
  <c r="J4851" i="1"/>
  <c r="L4851" i="1" s="1"/>
  <c r="J4852" i="1"/>
  <c r="L4852" i="1" s="1"/>
  <c r="J4853" i="1"/>
  <c r="L4853" i="1" s="1"/>
  <c r="J4854" i="1"/>
  <c r="L4854" i="1" s="1"/>
  <c r="J4855" i="1"/>
  <c r="L4855" i="1" s="1"/>
  <c r="J4856" i="1"/>
  <c r="L4856" i="1" s="1"/>
  <c r="J4857" i="1"/>
  <c r="L4857" i="1" s="1"/>
  <c r="J4858" i="1"/>
  <c r="L4858" i="1" s="1"/>
  <c r="J4859" i="1"/>
  <c r="L4859" i="1" s="1"/>
  <c r="J4860" i="1"/>
  <c r="L4860" i="1" s="1"/>
  <c r="J4861" i="1"/>
  <c r="L4861" i="1" s="1"/>
  <c r="J4862" i="1"/>
  <c r="L4862" i="1" s="1"/>
  <c r="J4863" i="1"/>
  <c r="L4863" i="1" s="1"/>
  <c r="J4864" i="1"/>
  <c r="L4864" i="1" s="1"/>
  <c r="J4865" i="1"/>
  <c r="L4865" i="1" s="1"/>
  <c r="J4866" i="1"/>
  <c r="L4866" i="1" s="1"/>
  <c r="J4867" i="1"/>
  <c r="L4867" i="1" s="1"/>
  <c r="J4868" i="1"/>
  <c r="L4868" i="1" s="1"/>
  <c r="J4869" i="1"/>
  <c r="L4869" i="1" s="1"/>
  <c r="J4870" i="1"/>
  <c r="L4870" i="1" s="1"/>
  <c r="J4871" i="1"/>
  <c r="L4871" i="1" s="1"/>
  <c r="J4872" i="1"/>
  <c r="L4872" i="1" s="1"/>
  <c r="J4873" i="1"/>
  <c r="L4873" i="1" s="1"/>
  <c r="J4874" i="1"/>
  <c r="L4874" i="1" s="1"/>
  <c r="J4875" i="1"/>
  <c r="L4875" i="1" s="1"/>
  <c r="J4876" i="1"/>
  <c r="L4876" i="1" s="1"/>
  <c r="J4877" i="1"/>
  <c r="L4877" i="1" s="1"/>
  <c r="J4878" i="1"/>
  <c r="L4878" i="1" s="1"/>
  <c r="J4879" i="1"/>
  <c r="L4879" i="1" s="1"/>
  <c r="J4880" i="1"/>
  <c r="L4880" i="1" s="1"/>
  <c r="J4881" i="1"/>
  <c r="L4881" i="1" s="1"/>
  <c r="J4882" i="1"/>
  <c r="L4882" i="1" s="1"/>
  <c r="J4883" i="1"/>
  <c r="L4883" i="1" s="1"/>
  <c r="J4884" i="1"/>
  <c r="L4884" i="1" s="1"/>
  <c r="J4885" i="1"/>
  <c r="L4885" i="1" s="1"/>
  <c r="J4886" i="1"/>
  <c r="L4886" i="1" s="1"/>
  <c r="J4887" i="1"/>
  <c r="L4887" i="1" s="1"/>
  <c r="J4888" i="1"/>
  <c r="L4888" i="1" s="1"/>
  <c r="J4889" i="1"/>
  <c r="L4889" i="1" s="1"/>
  <c r="J4890" i="1"/>
  <c r="L4890" i="1" s="1"/>
  <c r="J4891" i="1"/>
  <c r="L4891" i="1" s="1"/>
  <c r="J4892" i="1"/>
  <c r="L4892" i="1" s="1"/>
  <c r="J4893" i="1"/>
  <c r="L4893" i="1" s="1"/>
  <c r="J4894" i="1"/>
  <c r="L4894" i="1" s="1"/>
  <c r="J4895" i="1"/>
  <c r="L4895" i="1" s="1"/>
  <c r="J4896" i="1"/>
  <c r="L4896" i="1" s="1"/>
  <c r="J4897" i="1"/>
  <c r="L4897" i="1" s="1"/>
  <c r="J4898" i="1"/>
  <c r="L4898" i="1" s="1"/>
  <c r="J4899" i="1"/>
  <c r="L4899" i="1" s="1"/>
  <c r="J4900" i="1"/>
  <c r="L4900" i="1" s="1"/>
  <c r="J4901" i="1"/>
  <c r="L4901" i="1" s="1"/>
  <c r="J4902" i="1"/>
  <c r="L4902" i="1" s="1"/>
  <c r="J4903" i="1"/>
  <c r="L4903" i="1" s="1"/>
  <c r="J4904" i="1"/>
  <c r="L4904" i="1" s="1"/>
  <c r="J4905" i="1"/>
  <c r="L4905" i="1" s="1"/>
  <c r="J4906" i="1"/>
  <c r="L4906" i="1" s="1"/>
  <c r="J4907" i="1"/>
  <c r="L4907" i="1" s="1"/>
  <c r="J4908" i="1"/>
  <c r="L4908" i="1" s="1"/>
  <c r="J4909" i="1"/>
  <c r="L4909" i="1" s="1"/>
  <c r="J4910" i="1"/>
  <c r="L4910" i="1" s="1"/>
  <c r="J4911" i="1"/>
  <c r="L4911" i="1" s="1"/>
  <c r="J4912" i="1"/>
  <c r="L4912" i="1" s="1"/>
  <c r="J4913" i="1"/>
  <c r="L4913" i="1" s="1"/>
  <c r="J4914" i="1"/>
  <c r="L4914" i="1" s="1"/>
  <c r="J4915" i="1"/>
  <c r="L4915" i="1" s="1"/>
  <c r="J4916" i="1"/>
  <c r="L4916" i="1" s="1"/>
  <c r="J4917" i="1"/>
  <c r="L4917" i="1" s="1"/>
  <c r="J4918" i="1"/>
  <c r="L4918" i="1" s="1"/>
  <c r="J4919" i="1"/>
  <c r="L4919" i="1" s="1"/>
  <c r="J4920" i="1"/>
  <c r="L4920" i="1" s="1"/>
  <c r="J4921" i="1"/>
  <c r="L4921" i="1" s="1"/>
  <c r="J4922" i="1"/>
  <c r="L4922" i="1" s="1"/>
  <c r="J4923" i="1"/>
  <c r="L4923" i="1" s="1"/>
  <c r="J4924" i="1"/>
  <c r="L4924" i="1" s="1"/>
  <c r="J4925" i="1"/>
  <c r="L4925" i="1" s="1"/>
  <c r="J4926" i="1"/>
  <c r="L4926" i="1" s="1"/>
  <c r="J4927" i="1"/>
  <c r="L4927" i="1" s="1"/>
  <c r="J4928" i="1"/>
  <c r="L4928" i="1" s="1"/>
  <c r="J4929" i="1"/>
  <c r="L4929" i="1" s="1"/>
  <c r="J4930" i="1"/>
  <c r="L4930" i="1" s="1"/>
  <c r="J4931" i="1"/>
  <c r="L4931" i="1" s="1"/>
  <c r="J4932" i="1"/>
  <c r="L4932" i="1" s="1"/>
  <c r="J4933" i="1"/>
  <c r="L4933" i="1" s="1"/>
  <c r="J4934" i="1"/>
  <c r="L4934" i="1" s="1"/>
  <c r="J4935" i="1"/>
  <c r="L4935" i="1" s="1"/>
  <c r="J4936" i="1"/>
  <c r="L4936" i="1" s="1"/>
  <c r="J4937" i="1"/>
  <c r="L4937" i="1" s="1"/>
  <c r="J4938" i="1"/>
  <c r="L4938" i="1" s="1"/>
  <c r="J4939" i="1"/>
  <c r="L4939" i="1" s="1"/>
  <c r="J4940" i="1"/>
  <c r="L4940" i="1" s="1"/>
  <c r="J4941" i="1"/>
  <c r="L4941" i="1" s="1"/>
  <c r="J4942" i="1"/>
  <c r="L4942" i="1" s="1"/>
  <c r="J4943" i="1"/>
  <c r="L4943" i="1" s="1"/>
  <c r="J4944" i="1"/>
  <c r="L4944" i="1" s="1"/>
  <c r="J4945" i="1"/>
  <c r="L4945" i="1" s="1"/>
  <c r="J4946" i="1"/>
  <c r="L4946" i="1" s="1"/>
  <c r="J4947" i="1"/>
  <c r="L4947" i="1" s="1"/>
  <c r="J4948" i="1"/>
  <c r="L4948" i="1" s="1"/>
  <c r="J4949" i="1"/>
  <c r="L4949" i="1" s="1"/>
  <c r="J4950" i="1"/>
  <c r="L4950" i="1" s="1"/>
  <c r="J4951" i="1"/>
  <c r="L4951" i="1" s="1"/>
  <c r="J4952" i="1"/>
  <c r="L4952" i="1" s="1"/>
  <c r="J4953" i="1"/>
  <c r="L4953" i="1" s="1"/>
  <c r="J4954" i="1"/>
  <c r="L4954" i="1" s="1"/>
  <c r="J4955" i="1"/>
  <c r="L4955" i="1" s="1"/>
  <c r="J4956" i="1"/>
  <c r="L4956" i="1" s="1"/>
  <c r="J4957" i="1"/>
  <c r="L4957" i="1" s="1"/>
  <c r="J4958" i="1"/>
  <c r="L4958" i="1" s="1"/>
  <c r="J4959" i="1"/>
  <c r="L4959" i="1" s="1"/>
  <c r="J4960" i="1"/>
  <c r="L4960" i="1" s="1"/>
  <c r="J4961" i="1"/>
  <c r="L4961" i="1" s="1"/>
  <c r="J4962" i="1"/>
  <c r="L4962" i="1" s="1"/>
  <c r="J4963" i="1"/>
  <c r="L4963" i="1" s="1"/>
  <c r="J4964" i="1"/>
  <c r="L4964" i="1" s="1"/>
  <c r="J4965" i="1"/>
  <c r="L4965" i="1" s="1"/>
  <c r="J4966" i="1"/>
  <c r="L4966" i="1" s="1"/>
  <c r="J4967" i="1"/>
  <c r="L4967" i="1" s="1"/>
  <c r="J4968" i="1"/>
  <c r="L4968" i="1" s="1"/>
  <c r="J4969" i="1"/>
  <c r="L4969" i="1" s="1"/>
  <c r="J4970" i="1"/>
  <c r="L4970" i="1" s="1"/>
  <c r="J4971" i="1"/>
  <c r="L4971" i="1" s="1"/>
  <c r="J4972" i="1"/>
  <c r="L4972" i="1" s="1"/>
  <c r="J4973" i="1"/>
  <c r="L4973" i="1" s="1"/>
  <c r="J4974" i="1"/>
  <c r="L4974" i="1" s="1"/>
  <c r="J4975" i="1"/>
  <c r="L4975" i="1" s="1"/>
  <c r="J4976" i="1"/>
  <c r="L4976" i="1" s="1"/>
  <c r="J4977" i="1"/>
  <c r="L4977" i="1" s="1"/>
  <c r="J4978" i="1"/>
  <c r="L4978" i="1" s="1"/>
  <c r="J4979" i="1"/>
  <c r="L4979" i="1" s="1"/>
  <c r="J4980" i="1"/>
  <c r="L4980" i="1" s="1"/>
  <c r="J4981" i="1"/>
  <c r="L4981" i="1" s="1"/>
  <c r="J4982" i="1"/>
  <c r="L4982" i="1" s="1"/>
  <c r="J4983" i="1"/>
  <c r="L4983" i="1" s="1"/>
  <c r="J4984" i="1"/>
  <c r="L4984" i="1" s="1"/>
  <c r="J4985" i="1"/>
  <c r="L4985" i="1" s="1"/>
  <c r="J4986" i="1"/>
  <c r="L4986" i="1" s="1"/>
  <c r="J4987" i="1"/>
  <c r="L4987" i="1" s="1"/>
  <c r="J4988" i="1"/>
  <c r="L4988" i="1" s="1"/>
  <c r="J4989" i="1"/>
  <c r="L4989" i="1" s="1"/>
  <c r="J4990" i="1"/>
  <c r="L4990" i="1" s="1"/>
  <c r="J4991" i="1"/>
  <c r="L4991" i="1" s="1"/>
  <c r="J4992" i="1"/>
  <c r="L4992" i="1" s="1"/>
  <c r="J4993" i="1"/>
  <c r="L4993" i="1" s="1"/>
  <c r="J4994" i="1"/>
  <c r="L4994" i="1" s="1"/>
  <c r="J4995" i="1"/>
  <c r="L4995" i="1" s="1"/>
  <c r="J4996" i="1"/>
  <c r="L4996" i="1" s="1"/>
  <c r="J4997" i="1"/>
  <c r="L4997" i="1" s="1"/>
  <c r="J4998" i="1"/>
  <c r="L4998" i="1" s="1"/>
  <c r="J4999" i="1"/>
  <c r="L4999" i="1" s="1"/>
  <c r="J5000" i="1"/>
  <c r="L5000" i="1" s="1"/>
  <c r="J5001" i="1"/>
  <c r="L5001" i="1" s="1"/>
  <c r="J5002" i="1"/>
  <c r="L5002" i="1" s="1"/>
  <c r="J5003" i="1"/>
  <c r="L5003" i="1" s="1"/>
  <c r="J5004" i="1"/>
  <c r="L5004" i="1" s="1"/>
  <c r="J5005" i="1"/>
  <c r="L5005" i="1" s="1"/>
  <c r="J5006" i="1"/>
  <c r="L5006" i="1" s="1"/>
  <c r="J5007" i="1"/>
  <c r="L5007" i="1" s="1"/>
  <c r="J5008" i="1"/>
  <c r="L5008" i="1" s="1"/>
  <c r="J5009" i="1"/>
  <c r="L5009" i="1" s="1"/>
  <c r="J5010" i="1"/>
  <c r="L5010" i="1" s="1"/>
  <c r="J5011" i="1"/>
  <c r="L5011" i="1" s="1"/>
  <c r="J5012" i="1"/>
  <c r="L5012" i="1" s="1"/>
  <c r="J5013" i="1"/>
  <c r="L5013" i="1" s="1"/>
  <c r="J5014" i="1"/>
  <c r="L5014" i="1" s="1"/>
  <c r="J5015" i="1"/>
  <c r="L5015" i="1" s="1"/>
  <c r="J5016" i="1"/>
  <c r="L5016" i="1" s="1"/>
  <c r="J5017" i="1"/>
  <c r="L5017" i="1" s="1"/>
  <c r="J5018" i="1"/>
  <c r="L5018" i="1" s="1"/>
  <c r="J5019" i="1"/>
  <c r="L5019" i="1" s="1"/>
  <c r="J5020" i="1"/>
  <c r="L5020" i="1" s="1"/>
  <c r="J5021" i="1"/>
  <c r="L5021" i="1" s="1"/>
  <c r="J5022" i="1"/>
  <c r="L5022" i="1" s="1"/>
  <c r="J5023" i="1"/>
  <c r="L5023" i="1" s="1"/>
  <c r="J5024" i="1"/>
  <c r="L5024" i="1" s="1"/>
  <c r="J5025" i="1"/>
  <c r="L5025" i="1" s="1"/>
  <c r="J5026" i="1"/>
  <c r="L5026" i="1" s="1"/>
  <c r="J5027" i="1"/>
  <c r="L5027" i="1" s="1"/>
  <c r="J5028" i="1"/>
  <c r="L5028" i="1" s="1"/>
  <c r="J5029" i="1"/>
  <c r="L5029" i="1" s="1"/>
  <c r="J5030" i="1"/>
  <c r="L5030" i="1" s="1"/>
  <c r="J5031" i="1"/>
  <c r="L5031" i="1" s="1"/>
  <c r="J5032" i="1"/>
  <c r="L5032" i="1" s="1"/>
  <c r="J5033" i="1"/>
  <c r="L5033" i="1" s="1"/>
  <c r="J5034" i="1"/>
  <c r="L5034" i="1" s="1"/>
  <c r="J5035" i="1"/>
  <c r="L5035" i="1" s="1"/>
  <c r="J5036" i="1"/>
  <c r="L5036" i="1" s="1"/>
  <c r="J5037" i="1"/>
  <c r="L5037" i="1" s="1"/>
  <c r="J5038" i="1"/>
  <c r="L5038" i="1" s="1"/>
  <c r="J5039" i="1"/>
  <c r="L5039" i="1" s="1"/>
  <c r="J5040" i="1"/>
  <c r="L5040" i="1" s="1"/>
  <c r="J5041" i="1"/>
  <c r="L5041" i="1" s="1"/>
  <c r="J5042" i="1"/>
  <c r="L5042" i="1" s="1"/>
  <c r="J5043" i="1"/>
  <c r="L5043" i="1" s="1"/>
  <c r="J5044" i="1"/>
  <c r="L5044" i="1" s="1"/>
  <c r="J5045" i="1"/>
  <c r="L5045" i="1" s="1"/>
  <c r="J5046" i="1"/>
  <c r="L5046" i="1" s="1"/>
  <c r="J5047" i="1"/>
  <c r="L5047" i="1" s="1"/>
  <c r="J5048" i="1"/>
  <c r="L5048" i="1" s="1"/>
  <c r="J5049" i="1"/>
  <c r="L5049" i="1" s="1"/>
  <c r="J5050" i="1"/>
  <c r="L5050" i="1" s="1"/>
  <c r="J5051" i="1"/>
  <c r="L5051" i="1" s="1"/>
  <c r="J5052" i="1"/>
  <c r="L5052" i="1" s="1"/>
  <c r="J5053" i="1"/>
  <c r="L5053" i="1" s="1"/>
  <c r="J5054" i="1"/>
  <c r="L5054" i="1" s="1"/>
  <c r="J5055" i="1"/>
  <c r="L5055" i="1" s="1"/>
  <c r="J5056" i="1"/>
  <c r="L5056" i="1" s="1"/>
  <c r="J5057" i="1"/>
  <c r="L5057" i="1" s="1"/>
  <c r="J5058" i="1"/>
  <c r="L5058" i="1" s="1"/>
  <c r="J5059" i="1"/>
  <c r="L5059" i="1" s="1"/>
  <c r="J5060" i="1"/>
  <c r="L5060" i="1" s="1"/>
  <c r="J5061" i="1"/>
  <c r="L5061" i="1" s="1"/>
  <c r="J5062" i="1"/>
  <c r="L5062" i="1" s="1"/>
  <c r="J5063" i="1"/>
  <c r="L5063" i="1" s="1"/>
  <c r="J5064" i="1"/>
  <c r="L5064" i="1" s="1"/>
  <c r="J5065" i="1"/>
  <c r="L5065" i="1" s="1"/>
  <c r="J5066" i="1"/>
  <c r="L5066" i="1" s="1"/>
  <c r="J5067" i="1"/>
  <c r="L5067" i="1" s="1"/>
  <c r="J5068" i="1"/>
  <c r="L5068" i="1" s="1"/>
  <c r="J5069" i="1"/>
  <c r="L5069" i="1" s="1"/>
  <c r="J5070" i="1"/>
  <c r="L5070" i="1" s="1"/>
  <c r="J5071" i="1"/>
  <c r="L5071" i="1" s="1"/>
  <c r="J5072" i="1"/>
  <c r="L5072" i="1" s="1"/>
  <c r="J5073" i="1"/>
  <c r="L5073" i="1" s="1"/>
  <c r="J5074" i="1"/>
  <c r="L5074" i="1" s="1"/>
  <c r="J5075" i="1"/>
  <c r="L5075" i="1" s="1"/>
  <c r="J5076" i="1"/>
  <c r="L5076" i="1" s="1"/>
  <c r="J5077" i="1"/>
  <c r="L5077" i="1" s="1"/>
  <c r="J5078" i="1"/>
  <c r="L5078" i="1" s="1"/>
  <c r="J5079" i="1"/>
  <c r="L5079" i="1" s="1"/>
  <c r="J5080" i="1"/>
  <c r="L5080" i="1" s="1"/>
  <c r="J5081" i="1"/>
  <c r="L5081" i="1" s="1"/>
  <c r="J5082" i="1"/>
  <c r="L5082" i="1" s="1"/>
  <c r="J5083" i="1"/>
  <c r="L5083" i="1" s="1"/>
  <c r="J5084" i="1"/>
  <c r="L5084" i="1" s="1"/>
  <c r="J5085" i="1"/>
  <c r="L5085" i="1" s="1"/>
  <c r="J5086" i="1"/>
  <c r="L5086" i="1" s="1"/>
  <c r="J5087" i="1"/>
  <c r="L5087" i="1" s="1"/>
  <c r="J5088" i="1"/>
  <c r="L5088" i="1" s="1"/>
  <c r="J5089" i="1"/>
  <c r="L5089" i="1" s="1"/>
  <c r="J5090" i="1"/>
  <c r="L5090" i="1" s="1"/>
  <c r="J5091" i="1"/>
  <c r="L5091" i="1" s="1"/>
  <c r="J5092" i="1"/>
  <c r="L5092" i="1" s="1"/>
  <c r="J5093" i="1"/>
  <c r="L5093" i="1" s="1"/>
  <c r="J5094" i="1"/>
  <c r="L5094" i="1" s="1"/>
  <c r="J5095" i="1"/>
  <c r="L5095" i="1" s="1"/>
  <c r="J5096" i="1"/>
  <c r="L5096" i="1" s="1"/>
  <c r="J5097" i="1"/>
  <c r="L5097" i="1" s="1"/>
  <c r="J5098" i="1"/>
  <c r="L5098" i="1" s="1"/>
  <c r="J5099" i="1"/>
  <c r="L5099" i="1" s="1"/>
  <c r="J5100" i="1"/>
  <c r="L5100" i="1" s="1"/>
  <c r="J5101" i="1"/>
  <c r="L5101" i="1" s="1"/>
  <c r="J5102" i="1"/>
  <c r="L5102" i="1" s="1"/>
  <c r="J5103" i="1"/>
  <c r="L5103" i="1" s="1"/>
  <c r="J5104" i="1"/>
  <c r="L5104" i="1" s="1"/>
  <c r="J5105" i="1"/>
  <c r="L5105" i="1" s="1"/>
  <c r="J5106" i="1"/>
  <c r="L5106" i="1" s="1"/>
  <c r="J5107" i="1"/>
  <c r="L5107" i="1" s="1"/>
  <c r="J5108" i="1"/>
  <c r="L5108" i="1" s="1"/>
  <c r="J5109" i="1"/>
  <c r="L5109" i="1" s="1"/>
  <c r="J5110" i="1"/>
  <c r="L5110" i="1" s="1"/>
  <c r="J5111" i="1"/>
  <c r="L5111" i="1" s="1"/>
  <c r="J5112" i="1"/>
  <c r="L5112" i="1" s="1"/>
  <c r="J5113" i="1"/>
  <c r="L5113" i="1" s="1"/>
  <c r="J5114" i="1"/>
  <c r="L5114" i="1" s="1"/>
  <c r="J5115" i="1"/>
  <c r="L5115" i="1" s="1"/>
  <c r="J5116" i="1"/>
  <c r="L5116" i="1" s="1"/>
  <c r="J5117" i="1"/>
  <c r="L5117" i="1" s="1"/>
  <c r="J5118" i="1"/>
  <c r="L5118" i="1" s="1"/>
  <c r="J5119" i="1"/>
  <c r="L5119" i="1" s="1"/>
  <c r="J5120" i="1"/>
  <c r="L5120" i="1" s="1"/>
  <c r="J5121" i="1"/>
  <c r="L5121" i="1" s="1"/>
  <c r="J5122" i="1"/>
  <c r="L5122" i="1" s="1"/>
  <c r="J5123" i="1"/>
  <c r="L5123" i="1" s="1"/>
  <c r="J5124" i="1"/>
  <c r="L5124" i="1" s="1"/>
  <c r="J5125" i="1"/>
  <c r="L5125" i="1" s="1"/>
  <c r="J5126" i="1"/>
  <c r="L5126" i="1" s="1"/>
  <c r="J5127" i="1"/>
  <c r="L5127" i="1" s="1"/>
  <c r="J5128" i="1"/>
  <c r="L5128" i="1" s="1"/>
  <c r="J5129" i="1"/>
  <c r="L5129" i="1" s="1"/>
  <c r="J5130" i="1"/>
  <c r="L5130" i="1" s="1"/>
  <c r="J5131" i="1"/>
  <c r="L5131" i="1" s="1"/>
  <c r="J5132" i="1"/>
  <c r="L5132" i="1" s="1"/>
  <c r="J5133" i="1"/>
  <c r="L5133" i="1" s="1"/>
  <c r="J5134" i="1"/>
  <c r="L5134" i="1" s="1"/>
  <c r="J5135" i="1"/>
  <c r="L5135" i="1" s="1"/>
  <c r="J5136" i="1"/>
  <c r="L5136" i="1" s="1"/>
  <c r="J5137" i="1"/>
  <c r="L5137" i="1" s="1"/>
  <c r="J5138" i="1"/>
  <c r="L5138" i="1" s="1"/>
  <c r="J5139" i="1"/>
  <c r="L5139" i="1" s="1"/>
  <c r="J5140" i="1"/>
  <c r="L5140" i="1" s="1"/>
  <c r="J5141" i="1"/>
  <c r="L5141" i="1" s="1"/>
  <c r="J5142" i="1"/>
  <c r="L5142" i="1" s="1"/>
  <c r="J5143" i="1"/>
  <c r="L5143" i="1" s="1"/>
  <c r="J5144" i="1"/>
  <c r="L5144" i="1" s="1"/>
  <c r="J5145" i="1"/>
  <c r="L5145" i="1" s="1"/>
  <c r="J5146" i="1"/>
  <c r="L5146" i="1" s="1"/>
  <c r="J5147" i="1"/>
  <c r="L5147" i="1" s="1"/>
  <c r="J5148" i="1"/>
  <c r="L5148" i="1" s="1"/>
  <c r="J5149" i="1"/>
  <c r="L5149" i="1" s="1"/>
  <c r="J5150" i="1"/>
  <c r="L5150" i="1" s="1"/>
  <c r="J5151" i="1"/>
  <c r="L5151" i="1" s="1"/>
  <c r="J5152" i="1"/>
  <c r="L5152" i="1" s="1"/>
  <c r="J5153" i="1"/>
  <c r="L5153" i="1" s="1"/>
  <c r="J5154" i="1"/>
  <c r="L5154" i="1" s="1"/>
  <c r="J5155" i="1"/>
  <c r="L5155" i="1" s="1"/>
  <c r="J5156" i="1"/>
  <c r="L5156" i="1" s="1"/>
  <c r="J5157" i="1"/>
  <c r="L5157" i="1" s="1"/>
  <c r="J5158" i="1"/>
  <c r="L5158" i="1" s="1"/>
  <c r="J5159" i="1"/>
  <c r="L5159" i="1" s="1"/>
  <c r="J5160" i="1"/>
  <c r="L5160" i="1" s="1"/>
  <c r="J5161" i="1"/>
  <c r="L5161" i="1" s="1"/>
  <c r="J5162" i="1"/>
  <c r="L5162" i="1" s="1"/>
  <c r="J5163" i="1"/>
  <c r="L5163" i="1" s="1"/>
  <c r="J5164" i="1"/>
  <c r="L5164" i="1" s="1"/>
  <c r="J5165" i="1"/>
  <c r="L5165" i="1" s="1"/>
  <c r="J5166" i="1"/>
  <c r="L5166" i="1" s="1"/>
  <c r="J5167" i="1"/>
  <c r="L5167" i="1" s="1"/>
  <c r="J5168" i="1"/>
  <c r="L5168" i="1" s="1"/>
  <c r="J5169" i="1"/>
  <c r="L5169" i="1" s="1"/>
  <c r="J5170" i="1"/>
  <c r="L5170" i="1" s="1"/>
  <c r="J5171" i="1"/>
  <c r="L5171" i="1" s="1"/>
  <c r="J5172" i="1"/>
  <c r="L5172" i="1" s="1"/>
  <c r="J5173" i="1"/>
  <c r="L5173" i="1" s="1"/>
  <c r="J5174" i="1"/>
  <c r="L5174" i="1" s="1"/>
  <c r="J5175" i="1"/>
  <c r="L5175" i="1" s="1"/>
  <c r="J5176" i="1"/>
  <c r="L5176" i="1" s="1"/>
  <c r="J5177" i="1"/>
  <c r="L5177" i="1" s="1"/>
  <c r="J5178" i="1"/>
  <c r="L5178" i="1" s="1"/>
  <c r="J5179" i="1"/>
  <c r="L5179" i="1" s="1"/>
  <c r="J5180" i="1"/>
  <c r="L5180" i="1" s="1"/>
  <c r="J5181" i="1"/>
  <c r="L5181" i="1" s="1"/>
  <c r="J5182" i="1"/>
  <c r="L5182" i="1" s="1"/>
  <c r="J5183" i="1"/>
  <c r="L5183" i="1" s="1"/>
  <c r="J5184" i="1"/>
  <c r="L5184" i="1" s="1"/>
  <c r="J5185" i="1"/>
  <c r="L5185" i="1" s="1"/>
  <c r="J5186" i="1"/>
  <c r="L5186" i="1" s="1"/>
  <c r="J5187" i="1"/>
  <c r="L5187" i="1" s="1"/>
  <c r="J5188" i="1"/>
  <c r="L5188" i="1" s="1"/>
  <c r="J5189" i="1"/>
  <c r="L5189" i="1" s="1"/>
  <c r="J5190" i="1"/>
  <c r="L5190" i="1" s="1"/>
  <c r="J5191" i="1"/>
  <c r="L5191" i="1" s="1"/>
  <c r="J5192" i="1"/>
  <c r="L5192" i="1" s="1"/>
  <c r="J5193" i="1"/>
  <c r="L5193" i="1" s="1"/>
  <c r="J5194" i="1"/>
  <c r="L5194" i="1" s="1"/>
  <c r="J5195" i="1"/>
  <c r="L5195" i="1" s="1"/>
  <c r="J5196" i="1"/>
  <c r="L5196" i="1" s="1"/>
  <c r="J5197" i="1"/>
  <c r="L5197" i="1" s="1"/>
  <c r="J5198" i="1"/>
  <c r="L5198" i="1" s="1"/>
  <c r="J5199" i="1"/>
  <c r="L5199" i="1" s="1"/>
  <c r="J5200" i="1"/>
  <c r="L5200" i="1" s="1"/>
  <c r="J5201" i="1"/>
  <c r="L5201" i="1" s="1"/>
  <c r="J5202" i="1"/>
  <c r="L5202" i="1" s="1"/>
  <c r="J5203" i="1"/>
  <c r="L5203" i="1" s="1"/>
  <c r="J5204" i="1"/>
  <c r="L5204" i="1" s="1"/>
  <c r="J5205" i="1"/>
  <c r="L5205" i="1" s="1"/>
  <c r="J5206" i="1"/>
  <c r="L5206" i="1" s="1"/>
  <c r="J5207" i="1"/>
  <c r="L5207" i="1" s="1"/>
  <c r="J5208" i="1"/>
  <c r="L5208" i="1" s="1"/>
  <c r="J5209" i="1"/>
  <c r="L5209" i="1" s="1"/>
  <c r="J5210" i="1"/>
  <c r="L5210" i="1" s="1"/>
  <c r="J5211" i="1"/>
  <c r="L5211" i="1" s="1"/>
  <c r="J5212" i="1"/>
  <c r="L5212" i="1" s="1"/>
  <c r="J5213" i="1"/>
  <c r="L5213" i="1" s="1"/>
  <c r="J5214" i="1"/>
  <c r="L5214" i="1" s="1"/>
  <c r="J5215" i="1"/>
  <c r="L5215" i="1" s="1"/>
  <c r="J5216" i="1"/>
  <c r="L5216" i="1" s="1"/>
  <c r="J5217" i="1"/>
  <c r="L5217" i="1" s="1"/>
  <c r="J5218" i="1"/>
  <c r="L5218" i="1" s="1"/>
  <c r="J5219" i="1"/>
  <c r="L5219" i="1" s="1"/>
  <c r="J5220" i="1"/>
  <c r="L5220" i="1" s="1"/>
  <c r="J5221" i="1"/>
  <c r="L5221" i="1" s="1"/>
  <c r="J5222" i="1"/>
  <c r="L5222" i="1" s="1"/>
  <c r="J5223" i="1"/>
  <c r="L5223" i="1" s="1"/>
  <c r="J5224" i="1"/>
  <c r="L5224" i="1" s="1"/>
  <c r="J5225" i="1"/>
  <c r="L5225" i="1" s="1"/>
  <c r="J5226" i="1"/>
  <c r="L5226" i="1" s="1"/>
  <c r="J5227" i="1"/>
  <c r="L5227" i="1" s="1"/>
  <c r="J5228" i="1"/>
  <c r="L5228" i="1" s="1"/>
  <c r="J5229" i="1"/>
  <c r="L5229" i="1" s="1"/>
  <c r="J5230" i="1"/>
  <c r="L5230" i="1" s="1"/>
  <c r="J5231" i="1"/>
  <c r="L5231" i="1" s="1"/>
  <c r="J5232" i="1"/>
  <c r="L5232" i="1" s="1"/>
  <c r="J5233" i="1"/>
  <c r="L5233" i="1" s="1"/>
  <c r="J5234" i="1"/>
  <c r="L5234" i="1" s="1"/>
  <c r="J5235" i="1"/>
  <c r="L5235" i="1" s="1"/>
  <c r="J5236" i="1"/>
  <c r="L5236" i="1" s="1"/>
  <c r="J5237" i="1"/>
  <c r="L5237" i="1" s="1"/>
  <c r="J5238" i="1"/>
  <c r="L5238" i="1" s="1"/>
  <c r="J5239" i="1"/>
  <c r="L5239" i="1" s="1"/>
  <c r="J5240" i="1"/>
  <c r="L5240" i="1" s="1"/>
  <c r="J5241" i="1"/>
  <c r="L5241" i="1" s="1"/>
  <c r="J5242" i="1"/>
  <c r="L5242" i="1" s="1"/>
  <c r="J5243" i="1"/>
  <c r="L5243" i="1" s="1"/>
  <c r="J5244" i="1"/>
  <c r="L5244" i="1" s="1"/>
  <c r="J5245" i="1"/>
  <c r="L5245" i="1" s="1"/>
  <c r="J5246" i="1"/>
  <c r="L5246" i="1" s="1"/>
  <c r="J5247" i="1"/>
  <c r="L5247" i="1" s="1"/>
  <c r="J5248" i="1"/>
  <c r="L5248" i="1" s="1"/>
  <c r="J5249" i="1"/>
  <c r="L5249" i="1" s="1"/>
  <c r="J5250" i="1"/>
  <c r="L5250" i="1" s="1"/>
  <c r="J5251" i="1"/>
  <c r="L5251" i="1" s="1"/>
  <c r="J5252" i="1"/>
  <c r="L5252" i="1" s="1"/>
  <c r="J5253" i="1"/>
  <c r="L5253" i="1" s="1"/>
  <c r="J5254" i="1"/>
  <c r="L5254" i="1" s="1"/>
  <c r="J5255" i="1"/>
  <c r="L5255" i="1" s="1"/>
  <c r="J5256" i="1"/>
  <c r="L5256" i="1" s="1"/>
  <c r="J5257" i="1"/>
  <c r="L5257" i="1" s="1"/>
  <c r="J5258" i="1"/>
  <c r="L5258" i="1" s="1"/>
  <c r="J5259" i="1"/>
  <c r="L5259" i="1" s="1"/>
  <c r="J5260" i="1"/>
  <c r="L5260" i="1" s="1"/>
  <c r="J5261" i="1"/>
  <c r="L5261" i="1" s="1"/>
  <c r="J5262" i="1"/>
  <c r="L5262" i="1" s="1"/>
  <c r="J5263" i="1"/>
  <c r="L5263" i="1" s="1"/>
  <c r="J5264" i="1"/>
  <c r="L5264" i="1" s="1"/>
  <c r="J5265" i="1"/>
  <c r="L5265" i="1" s="1"/>
  <c r="J5266" i="1"/>
  <c r="L5266" i="1" s="1"/>
  <c r="J5267" i="1"/>
  <c r="L5267" i="1" s="1"/>
  <c r="J5268" i="1"/>
  <c r="L5268" i="1" s="1"/>
  <c r="J5269" i="1"/>
  <c r="L5269" i="1" s="1"/>
  <c r="J5270" i="1"/>
  <c r="L5270" i="1" s="1"/>
  <c r="J5271" i="1"/>
  <c r="L5271" i="1" s="1"/>
  <c r="J5272" i="1"/>
  <c r="L5272" i="1" s="1"/>
  <c r="J5273" i="1"/>
  <c r="L5273" i="1" s="1"/>
  <c r="J5274" i="1"/>
  <c r="L5274" i="1" s="1"/>
  <c r="J5275" i="1"/>
  <c r="L5275" i="1" s="1"/>
  <c r="J5276" i="1"/>
  <c r="L5276" i="1" s="1"/>
  <c r="J5277" i="1"/>
  <c r="L5277" i="1" s="1"/>
  <c r="J5278" i="1"/>
  <c r="L5278" i="1" s="1"/>
  <c r="J5279" i="1"/>
  <c r="L5279" i="1" s="1"/>
  <c r="J5280" i="1"/>
  <c r="L5280" i="1" s="1"/>
  <c r="J5281" i="1"/>
  <c r="L5281" i="1" s="1"/>
  <c r="J5282" i="1"/>
  <c r="L5282" i="1" s="1"/>
  <c r="J5283" i="1"/>
  <c r="L5283" i="1" s="1"/>
  <c r="J5284" i="1"/>
  <c r="L5284" i="1" s="1"/>
  <c r="J5285" i="1"/>
  <c r="L5285" i="1" s="1"/>
  <c r="J5286" i="1"/>
  <c r="L5286" i="1" s="1"/>
  <c r="J5287" i="1"/>
  <c r="L5287" i="1" s="1"/>
  <c r="J5288" i="1"/>
  <c r="L5288" i="1" s="1"/>
  <c r="J5289" i="1"/>
  <c r="L5289" i="1" s="1"/>
  <c r="J5290" i="1"/>
  <c r="L5290" i="1" s="1"/>
  <c r="J5291" i="1"/>
  <c r="L5291" i="1" s="1"/>
  <c r="J5292" i="1"/>
  <c r="L5292" i="1" s="1"/>
  <c r="J5293" i="1"/>
  <c r="L5293" i="1" s="1"/>
  <c r="J5294" i="1"/>
  <c r="L5294" i="1" s="1"/>
  <c r="J5295" i="1"/>
  <c r="L5295" i="1" s="1"/>
  <c r="J5296" i="1"/>
  <c r="L5296" i="1" s="1"/>
  <c r="J5297" i="1"/>
  <c r="L5297" i="1" s="1"/>
  <c r="J5298" i="1"/>
  <c r="L5298" i="1" s="1"/>
  <c r="J5299" i="1"/>
  <c r="L5299" i="1" s="1"/>
  <c r="J5300" i="1"/>
  <c r="L5300" i="1" s="1"/>
  <c r="J5301" i="1"/>
  <c r="L5301" i="1" s="1"/>
  <c r="J5302" i="1"/>
  <c r="L5302" i="1" s="1"/>
  <c r="J5303" i="1"/>
  <c r="L5303" i="1" s="1"/>
  <c r="J5304" i="1"/>
  <c r="L5304" i="1" s="1"/>
  <c r="J5305" i="1"/>
  <c r="L5305" i="1" s="1"/>
  <c r="J5306" i="1"/>
  <c r="L5306" i="1" s="1"/>
  <c r="J5307" i="1"/>
  <c r="L5307" i="1" s="1"/>
  <c r="J5308" i="1"/>
  <c r="L5308" i="1" s="1"/>
  <c r="J5309" i="1"/>
  <c r="L5309" i="1" s="1"/>
  <c r="J5310" i="1"/>
  <c r="L5310" i="1" s="1"/>
  <c r="J5311" i="1"/>
  <c r="L5311" i="1" s="1"/>
  <c r="J5312" i="1"/>
  <c r="L5312" i="1" s="1"/>
  <c r="J5313" i="1"/>
  <c r="L5313" i="1" s="1"/>
  <c r="J5314" i="1"/>
  <c r="L5314" i="1" s="1"/>
  <c r="J5315" i="1"/>
  <c r="L5315" i="1" s="1"/>
  <c r="J5316" i="1"/>
  <c r="L5316" i="1" s="1"/>
  <c r="J5317" i="1"/>
  <c r="L5317" i="1" s="1"/>
  <c r="J5318" i="1"/>
  <c r="L5318" i="1" s="1"/>
  <c r="J5319" i="1"/>
  <c r="L5319" i="1" s="1"/>
  <c r="J5320" i="1"/>
  <c r="L5320" i="1" s="1"/>
  <c r="J5321" i="1"/>
  <c r="L5321" i="1" s="1"/>
  <c r="J5322" i="1"/>
  <c r="L5322" i="1" s="1"/>
  <c r="J5323" i="1"/>
  <c r="L5323" i="1" s="1"/>
  <c r="J5324" i="1"/>
  <c r="L5324" i="1" s="1"/>
  <c r="J5325" i="1"/>
  <c r="L5325" i="1" s="1"/>
  <c r="J5326" i="1"/>
  <c r="L5326" i="1" s="1"/>
  <c r="J5327" i="1"/>
  <c r="L5327" i="1" s="1"/>
  <c r="J5328" i="1"/>
  <c r="L5328" i="1" s="1"/>
  <c r="J5329" i="1"/>
  <c r="L5329" i="1" s="1"/>
  <c r="J5330" i="1"/>
  <c r="L5330" i="1" s="1"/>
  <c r="J5331" i="1"/>
  <c r="L5331" i="1" s="1"/>
  <c r="J5332" i="1"/>
  <c r="L5332" i="1" s="1"/>
  <c r="J5333" i="1"/>
  <c r="L5333" i="1" s="1"/>
  <c r="J5334" i="1"/>
  <c r="L5334" i="1" s="1"/>
  <c r="J5335" i="1"/>
  <c r="L5335" i="1" s="1"/>
  <c r="J5336" i="1"/>
  <c r="L5336" i="1" s="1"/>
  <c r="J5337" i="1"/>
  <c r="L5337" i="1" s="1"/>
  <c r="J5338" i="1"/>
  <c r="L5338" i="1" s="1"/>
  <c r="J5339" i="1"/>
  <c r="L5339" i="1" s="1"/>
  <c r="J5340" i="1"/>
  <c r="L5340" i="1" s="1"/>
  <c r="J5341" i="1"/>
  <c r="L5341" i="1" s="1"/>
  <c r="J5342" i="1"/>
  <c r="L5342" i="1" s="1"/>
  <c r="J5343" i="1"/>
  <c r="L5343" i="1" s="1"/>
  <c r="J5344" i="1"/>
  <c r="L5344" i="1" s="1"/>
  <c r="J5345" i="1"/>
  <c r="L5345" i="1" s="1"/>
  <c r="J5346" i="1"/>
  <c r="L5346" i="1" s="1"/>
  <c r="J5347" i="1"/>
  <c r="L5347" i="1" s="1"/>
  <c r="J5348" i="1"/>
  <c r="L5348" i="1" s="1"/>
  <c r="J5349" i="1"/>
  <c r="L5349" i="1" s="1"/>
  <c r="J5350" i="1"/>
  <c r="L5350" i="1" s="1"/>
  <c r="J5351" i="1"/>
  <c r="L5351" i="1" s="1"/>
  <c r="J5352" i="1"/>
  <c r="L5352" i="1" s="1"/>
  <c r="J5353" i="1"/>
  <c r="L5353" i="1" s="1"/>
  <c r="J5354" i="1"/>
  <c r="L5354" i="1" s="1"/>
  <c r="J5355" i="1"/>
  <c r="L5355" i="1" s="1"/>
  <c r="J5356" i="1"/>
  <c r="L5356" i="1" s="1"/>
  <c r="J5357" i="1"/>
  <c r="L5357" i="1" s="1"/>
  <c r="J5358" i="1"/>
  <c r="L5358" i="1" s="1"/>
  <c r="J5359" i="1"/>
  <c r="L5359" i="1" s="1"/>
  <c r="J5360" i="1"/>
  <c r="L5360" i="1" s="1"/>
  <c r="J5361" i="1"/>
  <c r="L5361" i="1" s="1"/>
  <c r="J5362" i="1"/>
  <c r="L5362" i="1" s="1"/>
  <c r="J5363" i="1"/>
  <c r="L5363" i="1" s="1"/>
  <c r="J5364" i="1"/>
  <c r="L5364" i="1" s="1"/>
  <c r="J5365" i="1"/>
  <c r="L5365" i="1" s="1"/>
  <c r="J5366" i="1"/>
  <c r="L5366" i="1" s="1"/>
  <c r="J5367" i="1"/>
  <c r="L5367" i="1" s="1"/>
  <c r="J5368" i="1"/>
  <c r="L5368" i="1" s="1"/>
  <c r="J5369" i="1"/>
  <c r="L5369" i="1" s="1"/>
  <c r="J5370" i="1"/>
  <c r="L5370" i="1" s="1"/>
  <c r="J5371" i="1"/>
  <c r="L5371" i="1" s="1"/>
  <c r="J5372" i="1"/>
  <c r="L5372" i="1" s="1"/>
  <c r="J5373" i="1"/>
  <c r="L5373" i="1" s="1"/>
  <c r="J5374" i="1"/>
  <c r="L5374" i="1" s="1"/>
  <c r="J5375" i="1"/>
  <c r="L5375" i="1" s="1"/>
  <c r="J5376" i="1"/>
  <c r="L5376" i="1" s="1"/>
  <c r="J5377" i="1"/>
  <c r="L5377" i="1" s="1"/>
  <c r="J5378" i="1"/>
  <c r="L5378" i="1" s="1"/>
  <c r="J5379" i="1"/>
  <c r="L5379" i="1" s="1"/>
  <c r="J5380" i="1"/>
  <c r="L5380" i="1" s="1"/>
  <c r="J5381" i="1"/>
  <c r="L5381" i="1" s="1"/>
  <c r="J5382" i="1"/>
  <c r="L5382" i="1" s="1"/>
  <c r="J5383" i="1"/>
  <c r="L5383" i="1" s="1"/>
  <c r="J5384" i="1"/>
  <c r="L5384" i="1" s="1"/>
  <c r="J5385" i="1"/>
  <c r="L5385" i="1" s="1"/>
  <c r="J5386" i="1"/>
  <c r="L5386" i="1" s="1"/>
  <c r="J5387" i="1"/>
  <c r="L5387" i="1" s="1"/>
  <c r="J5388" i="1"/>
  <c r="L5388" i="1" s="1"/>
  <c r="J5389" i="1"/>
  <c r="L5389" i="1" s="1"/>
  <c r="J5390" i="1"/>
  <c r="L5390" i="1" s="1"/>
  <c r="J5391" i="1"/>
  <c r="L5391" i="1" s="1"/>
  <c r="J5392" i="1"/>
  <c r="L5392" i="1" s="1"/>
  <c r="J5393" i="1"/>
  <c r="L5393" i="1" s="1"/>
  <c r="J5394" i="1"/>
  <c r="L5394" i="1" s="1"/>
  <c r="J5395" i="1"/>
  <c r="L5395" i="1" s="1"/>
  <c r="J5396" i="1"/>
  <c r="L5396" i="1" s="1"/>
  <c r="J5397" i="1"/>
  <c r="L5397" i="1" s="1"/>
  <c r="J5398" i="1"/>
  <c r="L5398" i="1" s="1"/>
  <c r="J5399" i="1"/>
  <c r="L5399" i="1" s="1"/>
  <c r="J5400" i="1"/>
  <c r="L5400" i="1" s="1"/>
  <c r="J5401" i="1"/>
  <c r="L5401" i="1" s="1"/>
  <c r="J5402" i="1"/>
  <c r="L5402" i="1" s="1"/>
  <c r="J5403" i="1"/>
  <c r="L5403" i="1" s="1"/>
  <c r="J5404" i="1"/>
  <c r="L5404" i="1" s="1"/>
  <c r="J5405" i="1"/>
  <c r="L5405" i="1" s="1"/>
  <c r="J5406" i="1"/>
  <c r="L5406" i="1" s="1"/>
  <c r="J5407" i="1"/>
  <c r="L5407" i="1" s="1"/>
  <c r="J5408" i="1"/>
  <c r="L5408" i="1" s="1"/>
  <c r="J5409" i="1"/>
  <c r="L5409" i="1" s="1"/>
  <c r="J5410" i="1"/>
  <c r="L5410" i="1" s="1"/>
  <c r="J5411" i="1"/>
  <c r="L5411" i="1" s="1"/>
  <c r="J5412" i="1"/>
  <c r="L5412" i="1" s="1"/>
  <c r="J5413" i="1"/>
  <c r="L5413" i="1" s="1"/>
  <c r="J5414" i="1"/>
  <c r="L5414" i="1" s="1"/>
  <c r="J5415" i="1"/>
  <c r="L5415" i="1" s="1"/>
  <c r="J5416" i="1"/>
  <c r="L5416" i="1" s="1"/>
  <c r="J5417" i="1"/>
  <c r="L5417" i="1" s="1"/>
  <c r="J5418" i="1"/>
  <c r="L5418" i="1" s="1"/>
  <c r="J5419" i="1"/>
  <c r="L5419" i="1" s="1"/>
  <c r="J5420" i="1"/>
  <c r="L5420" i="1" s="1"/>
  <c r="J5421" i="1"/>
  <c r="L5421" i="1" s="1"/>
  <c r="J5422" i="1"/>
  <c r="L5422" i="1" s="1"/>
  <c r="J5423" i="1"/>
  <c r="L5423" i="1" s="1"/>
  <c r="J5424" i="1"/>
  <c r="L5424" i="1" s="1"/>
  <c r="J5425" i="1"/>
  <c r="L5425" i="1" s="1"/>
  <c r="J5426" i="1"/>
  <c r="L5426" i="1" s="1"/>
  <c r="J5427" i="1"/>
  <c r="L5427" i="1" s="1"/>
  <c r="J5428" i="1"/>
  <c r="L5428" i="1" s="1"/>
  <c r="J5429" i="1"/>
  <c r="L5429" i="1" s="1"/>
  <c r="J5430" i="1"/>
  <c r="L5430" i="1" s="1"/>
  <c r="J5431" i="1"/>
  <c r="L5431" i="1" s="1"/>
  <c r="J5432" i="1"/>
  <c r="L5432" i="1" s="1"/>
  <c r="J5433" i="1"/>
  <c r="L5433" i="1" s="1"/>
  <c r="J5434" i="1"/>
  <c r="L5434" i="1" s="1"/>
  <c r="J5435" i="1"/>
  <c r="L5435" i="1" s="1"/>
  <c r="J5436" i="1"/>
  <c r="L5436" i="1" s="1"/>
  <c r="J5437" i="1"/>
  <c r="L5437" i="1" s="1"/>
  <c r="J5438" i="1"/>
  <c r="L5438" i="1" s="1"/>
  <c r="J5439" i="1"/>
  <c r="L5439" i="1" s="1"/>
  <c r="J5440" i="1"/>
  <c r="L5440" i="1" s="1"/>
  <c r="J5441" i="1"/>
  <c r="L5441" i="1" s="1"/>
  <c r="J5442" i="1"/>
  <c r="L5442" i="1" s="1"/>
  <c r="J5443" i="1"/>
  <c r="L5443" i="1" s="1"/>
  <c r="J5444" i="1"/>
  <c r="L5444" i="1" s="1"/>
  <c r="J5445" i="1"/>
  <c r="L5445" i="1" s="1"/>
  <c r="J5446" i="1"/>
  <c r="L5446" i="1" s="1"/>
  <c r="J5447" i="1"/>
  <c r="L5447" i="1" s="1"/>
  <c r="J5448" i="1"/>
  <c r="L5448" i="1" s="1"/>
  <c r="J5449" i="1"/>
  <c r="L5449" i="1" s="1"/>
  <c r="J5450" i="1"/>
  <c r="L5450" i="1" s="1"/>
  <c r="J5451" i="1"/>
  <c r="L5451" i="1" s="1"/>
  <c r="J5452" i="1"/>
  <c r="L5452" i="1" s="1"/>
  <c r="J5453" i="1"/>
  <c r="L5453" i="1" s="1"/>
  <c r="J5454" i="1"/>
  <c r="L5454" i="1" s="1"/>
  <c r="J5455" i="1"/>
  <c r="L5455" i="1" s="1"/>
  <c r="J5456" i="1"/>
  <c r="L5456" i="1" s="1"/>
  <c r="J5457" i="1"/>
  <c r="L5457" i="1" s="1"/>
  <c r="J5458" i="1"/>
  <c r="L5458" i="1" s="1"/>
  <c r="J5459" i="1"/>
  <c r="L5459" i="1" s="1"/>
  <c r="J5460" i="1"/>
  <c r="L5460" i="1" s="1"/>
  <c r="J5461" i="1"/>
  <c r="L5461" i="1" s="1"/>
  <c r="J5462" i="1"/>
  <c r="L5462" i="1" s="1"/>
  <c r="J5463" i="1"/>
  <c r="L5463" i="1" s="1"/>
  <c r="J5464" i="1"/>
  <c r="L5464" i="1" s="1"/>
  <c r="J5465" i="1"/>
  <c r="L5465" i="1" s="1"/>
  <c r="J5466" i="1"/>
  <c r="L5466" i="1" s="1"/>
  <c r="J5467" i="1"/>
  <c r="L5467" i="1" s="1"/>
  <c r="J5468" i="1"/>
  <c r="L5468" i="1" s="1"/>
  <c r="J5469" i="1"/>
  <c r="L5469" i="1" s="1"/>
  <c r="J5470" i="1"/>
  <c r="L5470" i="1" s="1"/>
  <c r="J5471" i="1"/>
  <c r="L5471" i="1" s="1"/>
  <c r="J5472" i="1"/>
  <c r="L5472" i="1" s="1"/>
  <c r="J5473" i="1"/>
  <c r="L5473" i="1" s="1"/>
  <c r="J5474" i="1"/>
  <c r="L5474" i="1" s="1"/>
  <c r="J5475" i="1"/>
  <c r="L5475" i="1" s="1"/>
  <c r="J5476" i="1"/>
  <c r="L5476" i="1" s="1"/>
  <c r="J5477" i="1"/>
  <c r="L5477" i="1" s="1"/>
  <c r="J5478" i="1"/>
  <c r="L5478" i="1" s="1"/>
  <c r="J5479" i="1"/>
  <c r="L5479" i="1" s="1"/>
  <c r="J5480" i="1"/>
  <c r="L5480" i="1" s="1"/>
  <c r="J5481" i="1"/>
  <c r="L5481" i="1" s="1"/>
  <c r="J5482" i="1"/>
  <c r="L5482" i="1" s="1"/>
  <c r="J5483" i="1"/>
  <c r="L5483" i="1" s="1"/>
  <c r="J5484" i="1"/>
  <c r="L5484" i="1" s="1"/>
  <c r="J5485" i="1"/>
  <c r="L5485" i="1" s="1"/>
  <c r="J5486" i="1"/>
  <c r="L5486" i="1" s="1"/>
  <c r="J5487" i="1"/>
  <c r="L5487" i="1" s="1"/>
  <c r="J5488" i="1"/>
  <c r="L5488" i="1" s="1"/>
  <c r="J5489" i="1"/>
  <c r="L5489" i="1" s="1"/>
  <c r="J5490" i="1"/>
  <c r="L5490" i="1" s="1"/>
  <c r="J5491" i="1"/>
  <c r="L5491" i="1" s="1"/>
  <c r="J5492" i="1"/>
  <c r="L5492" i="1" s="1"/>
  <c r="J5493" i="1"/>
  <c r="L5493" i="1" s="1"/>
  <c r="J5494" i="1"/>
  <c r="L5494" i="1" s="1"/>
  <c r="J5495" i="1"/>
  <c r="L5495" i="1" s="1"/>
  <c r="J5496" i="1"/>
  <c r="L5496" i="1" s="1"/>
  <c r="J5497" i="1"/>
  <c r="L5497" i="1" s="1"/>
  <c r="J5498" i="1"/>
  <c r="L5498" i="1" s="1"/>
  <c r="J5499" i="1"/>
  <c r="L5499" i="1" s="1"/>
  <c r="J5500" i="1"/>
  <c r="L5500" i="1" s="1"/>
  <c r="J5501" i="1"/>
  <c r="L5501" i="1" s="1"/>
  <c r="J5502" i="1"/>
  <c r="L5502" i="1" s="1"/>
  <c r="J5503" i="1"/>
  <c r="L5503" i="1" s="1"/>
  <c r="J5504" i="1"/>
  <c r="L5504" i="1" s="1"/>
  <c r="J5505" i="1"/>
  <c r="L5505" i="1" s="1"/>
  <c r="J5506" i="1"/>
  <c r="L5506" i="1" s="1"/>
  <c r="J5507" i="1"/>
  <c r="L5507" i="1" s="1"/>
  <c r="J5508" i="1"/>
  <c r="L5508" i="1" s="1"/>
  <c r="J5509" i="1"/>
  <c r="L5509" i="1" s="1"/>
  <c r="J5510" i="1"/>
  <c r="L5510" i="1" s="1"/>
  <c r="J5511" i="1"/>
  <c r="L5511" i="1" s="1"/>
  <c r="J5512" i="1"/>
  <c r="L5512" i="1" s="1"/>
  <c r="J5513" i="1"/>
  <c r="L5513" i="1" s="1"/>
  <c r="J5514" i="1"/>
  <c r="L5514" i="1" s="1"/>
  <c r="J5515" i="1"/>
  <c r="L5515" i="1" s="1"/>
  <c r="J5516" i="1"/>
  <c r="L5516" i="1" s="1"/>
  <c r="J5517" i="1"/>
  <c r="L5517" i="1" s="1"/>
  <c r="J5518" i="1"/>
  <c r="L5518" i="1" s="1"/>
  <c r="J5519" i="1"/>
  <c r="L5519" i="1" s="1"/>
  <c r="J5520" i="1"/>
  <c r="L5520" i="1" s="1"/>
  <c r="J5521" i="1"/>
  <c r="L5521" i="1" s="1"/>
  <c r="J5522" i="1"/>
  <c r="L5522" i="1" s="1"/>
  <c r="J5523" i="1"/>
  <c r="L5523" i="1" s="1"/>
  <c r="J5524" i="1"/>
  <c r="L5524" i="1" s="1"/>
  <c r="J5525" i="1"/>
  <c r="L5525" i="1" s="1"/>
  <c r="J5526" i="1"/>
  <c r="L5526" i="1" s="1"/>
  <c r="J5527" i="1"/>
  <c r="L5527" i="1" s="1"/>
  <c r="J5528" i="1"/>
  <c r="L5528" i="1" s="1"/>
  <c r="J5529" i="1"/>
  <c r="L5529" i="1" s="1"/>
  <c r="J5530" i="1"/>
  <c r="L5530" i="1" s="1"/>
  <c r="J5531" i="1"/>
  <c r="L5531" i="1" s="1"/>
  <c r="J5532" i="1"/>
  <c r="L5532" i="1" s="1"/>
  <c r="J5533" i="1"/>
  <c r="L5533" i="1" s="1"/>
  <c r="J5534" i="1"/>
  <c r="L5534" i="1" s="1"/>
  <c r="J5535" i="1"/>
  <c r="L5535" i="1" s="1"/>
  <c r="J5536" i="1"/>
  <c r="L5536" i="1" s="1"/>
  <c r="J5537" i="1"/>
  <c r="L5537" i="1" s="1"/>
  <c r="J5538" i="1"/>
  <c r="L5538" i="1" s="1"/>
  <c r="J5539" i="1"/>
  <c r="L5539" i="1" s="1"/>
  <c r="J5540" i="1"/>
  <c r="L5540" i="1" s="1"/>
  <c r="J5541" i="1"/>
  <c r="L5541" i="1" s="1"/>
  <c r="J5542" i="1"/>
  <c r="L5542" i="1" s="1"/>
  <c r="J5543" i="1"/>
  <c r="L5543" i="1" s="1"/>
  <c r="J5544" i="1"/>
  <c r="L5544" i="1" s="1"/>
  <c r="J5545" i="1"/>
  <c r="L5545" i="1" s="1"/>
  <c r="J5546" i="1"/>
  <c r="L5546" i="1" s="1"/>
  <c r="J5547" i="1"/>
  <c r="L5547" i="1" s="1"/>
  <c r="J5548" i="1"/>
  <c r="L5548" i="1" s="1"/>
  <c r="J5549" i="1"/>
  <c r="L5549" i="1" s="1"/>
  <c r="J5550" i="1"/>
  <c r="L5550" i="1" s="1"/>
  <c r="J5551" i="1"/>
  <c r="L5551" i="1" s="1"/>
  <c r="J5552" i="1"/>
  <c r="L5552" i="1" s="1"/>
  <c r="J5553" i="1"/>
  <c r="L5553" i="1" s="1"/>
  <c r="J5554" i="1"/>
  <c r="L5554" i="1" s="1"/>
  <c r="J5555" i="1"/>
  <c r="L5555" i="1" s="1"/>
  <c r="J5556" i="1"/>
  <c r="L5556" i="1" s="1"/>
  <c r="J5557" i="1"/>
  <c r="L5557" i="1" s="1"/>
  <c r="J5558" i="1"/>
  <c r="L5558" i="1" s="1"/>
  <c r="J5559" i="1"/>
  <c r="L5559" i="1" s="1"/>
  <c r="J5560" i="1"/>
  <c r="L5560" i="1" s="1"/>
  <c r="J5561" i="1"/>
  <c r="L5561" i="1" s="1"/>
  <c r="J5562" i="1"/>
  <c r="L5562" i="1" s="1"/>
  <c r="J5563" i="1"/>
  <c r="L5563" i="1" s="1"/>
  <c r="J5564" i="1"/>
  <c r="L5564" i="1" s="1"/>
  <c r="J5565" i="1"/>
  <c r="L5565" i="1" s="1"/>
  <c r="J5566" i="1"/>
  <c r="L5566" i="1" s="1"/>
  <c r="J5567" i="1"/>
  <c r="L5567" i="1" s="1"/>
  <c r="J5568" i="1"/>
  <c r="L5568" i="1" s="1"/>
  <c r="J5569" i="1"/>
  <c r="L5569" i="1" s="1"/>
  <c r="J5570" i="1"/>
  <c r="L5570" i="1" s="1"/>
  <c r="J5571" i="1"/>
  <c r="L5571" i="1" s="1"/>
  <c r="J5572" i="1"/>
  <c r="L5572" i="1" s="1"/>
  <c r="J5573" i="1"/>
  <c r="L5573" i="1" s="1"/>
  <c r="J5574" i="1"/>
  <c r="L5574" i="1" s="1"/>
  <c r="J5575" i="1"/>
  <c r="L5575" i="1" s="1"/>
  <c r="J5576" i="1"/>
  <c r="L5576" i="1" s="1"/>
  <c r="J5577" i="1"/>
  <c r="L5577" i="1" s="1"/>
  <c r="J5578" i="1"/>
  <c r="L5578" i="1" s="1"/>
  <c r="J5579" i="1"/>
  <c r="L5579" i="1" s="1"/>
  <c r="J5580" i="1"/>
  <c r="L5580" i="1" s="1"/>
  <c r="J5581" i="1"/>
  <c r="L5581" i="1" s="1"/>
  <c r="J5582" i="1"/>
  <c r="L5582" i="1" s="1"/>
  <c r="J5583" i="1"/>
  <c r="L5583" i="1" s="1"/>
  <c r="J5584" i="1"/>
  <c r="L5584" i="1" s="1"/>
  <c r="J5585" i="1"/>
  <c r="L5585" i="1" s="1"/>
  <c r="J5586" i="1"/>
  <c r="L5586" i="1" s="1"/>
  <c r="J5587" i="1"/>
  <c r="L5587" i="1" s="1"/>
  <c r="J5588" i="1"/>
  <c r="L5588" i="1" s="1"/>
  <c r="J5589" i="1"/>
  <c r="L5589" i="1" s="1"/>
  <c r="J5590" i="1"/>
  <c r="L5590" i="1" s="1"/>
  <c r="J5591" i="1"/>
  <c r="L5591" i="1" s="1"/>
  <c r="J5592" i="1"/>
  <c r="L5592" i="1" s="1"/>
  <c r="J5593" i="1"/>
  <c r="L5593" i="1" s="1"/>
  <c r="J5594" i="1"/>
  <c r="L5594" i="1" s="1"/>
  <c r="J5595" i="1"/>
  <c r="L5595" i="1" s="1"/>
  <c r="J5596" i="1"/>
  <c r="L5596" i="1" s="1"/>
  <c r="J5597" i="1"/>
  <c r="L5597" i="1" s="1"/>
  <c r="J5598" i="1"/>
  <c r="L5598" i="1" s="1"/>
  <c r="J5599" i="1"/>
  <c r="L5599" i="1" s="1"/>
  <c r="J5600" i="1"/>
  <c r="L5600" i="1" s="1"/>
  <c r="J5601" i="1"/>
  <c r="L5601" i="1" s="1"/>
  <c r="J5602" i="1"/>
  <c r="L5602" i="1" s="1"/>
  <c r="J5603" i="1"/>
  <c r="L5603" i="1" s="1"/>
  <c r="J5604" i="1"/>
  <c r="L5604" i="1" s="1"/>
  <c r="J5605" i="1"/>
  <c r="L5605" i="1" s="1"/>
  <c r="J5606" i="1"/>
  <c r="L5606" i="1" s="1"/>
  <c r="J5607" i="1"/>
  <c r="L5607" i="1" s="1"/>
  <c r="J5608" i="1"/>
  <c r="L5608" i="1" s="1"/>
  <c r="J5609" i="1"/>
  <c r="L5609" i="1" s="1"/>
  <c r="J5610" i="1"/>
  <c r="L5610" i="1" s="1"/>
  <c r="J5611" i="1"/>
  <c r="L5611" i="1" s="1"/>
  <c r="J5612" i="1"/>
  <c r="L5612" i="1" s="1"/>
  <c r="J5613" i="1"/>
  <c r="L5613" i="1" s="1"/>
  <c r="J5614" i="1"/>
  <c r="L5614" i="1" s="1"/>
  <c r="J5615" i="1"/>
  <c r="L5615" i="1" s="1"/>
  <c r="J5616" i="1"/>
  <c r="L5616" i="1" s="1"/>
  <c r="J5617" i="1"/>
  <c r="L5617" i="1" s="1"/>
  <c r="J5618" i="1"/>
  <c r="L5618" i="1" s="1"/>
  <c r="J5619" i="1"/>
  <c r="L5619" i="1" s="1"/>
  <c r="J5620" i="1"/>
  <c r="L5620" i="1" s="1"/>
  <c r="J5621" i="1"/>
  <c r="L5621" i="1" s="1"/>
  <c r="J5622" i="1"/>
  <c r="L5622" i="1" s="1"/>
  <c r="J5623" i="1"/>
  <c r="L5623" i="1" s="1"/>
  <c r="J5624" i="1"/>
  <c r="L5624" i="1" s="1"/>
  <c r="J5625" i="1"/>
  <c r="L5625" i="1" s="1"/>
  <c r="J5626" i="1"/>
  <c r="L5626" i="1" s="1"/>
  <c r="J5627" i="1"/>
  <c r="L5627" i="1" s="1"/>
  <c r="J5628" i="1"/>
  <c r="L5628" i="1" s="1"/>
  <c r="J5629" i="1"/>
  <c r="L5629" i="1" s="1"/>
  <c r="J5630" i="1"/>
  <c r="L5630" i="1" s="1"/>
  <c r="J5631" i="1"/>
  <c r="L5631" i="1" s="1"/>
  <c r="J5632" i="1"/>
  <c r="L5632" i="1" s="1"/>
  <c r="J5633" i="1"/>
  <c r="L5633" i="1" s="1"/>
  <c r="J5634" i="1"/>
  <c r="L5634" i="1" s="1"/>
  <c r="J5635" i="1"/>
  <c r="L5635" i="1" s="1"/>
  <c r="J5636" i="1"/>
  <c r="L5636" i="1" s="1"/>
  <c r="J5637" i="1"/>
  <c r="L5637" i="1" s="1"/>
  <c r="J5638" i="1"/>
  <c r="L5638" i="1" s="1"/>
  <c r="J5639" i="1"/>
  <c r="L5639" i="1" s="1"/>
  <c r="J5640" i="1"/>
  <c r="L5640" i="1" s="1"/>
  <c r="J5641" i="1"/>
  <c r="L5641" i="1" s="1"/>
  <c r="J5642" i="1"/>
  <c r="L5642" i="1" s="1"/>
  <c r="J5643" i="1"/>
  <c r="L5643" i="1" s="1"/>
  <c r="J5644" i="1"/>
  <c r="L5644" i="1" s="1"/>
  <c r="J5645" i="1"/>
  <c r="L5645" i="1" s="1"/>
  <c r="J5646" i="1"/>
  <c r="L5646" i="1" s="1"/>
  <c r="J5647" i="1"/>
  <c r="L5647" i="1" s="1"/>
  <c r="J5648" i="1"/>
  <c r="L5648" i="1" s="1"/>
  <c r="J5649" i="1"/>
  <c r="L5649" i="1" s="1"/>
  <c r="J5650" i="1"/>
  <c r="L5650" i="1" s="1"/>
  <c r="J5651" i="1"/>
  <c r="L5651" i="1" s="1"/>
  <c r="J5652" i="1"/>
  <c r="L5652" i="1" s="1"/>
  <c r="J5653" i="1"/>
  <c r="L5653" i="1" s="1"/>
  <c r="J5654" i="1"/>
  <c r="L5654" i="1" s="1"/>
  <c r="J5655" i="1"/>
  <c r="L5655" i="1" s="1"/>
  <c r="J5656" i="1"/>
  <c r="L5656" i="1" s="1"/>
  <c r="J5657" i="1"/>
  <c r="L5657" i="1" s="1"/>
  <c r="J5658" i="1"/>
  <c r="L5658" i="1" s="1"/>
  <c r="J5659" i="1"/>
  <c r="L5659" i="1" s="1"/>
  <c r="J5660" i="1"/>
  <c r="L5660" i="1" s="1"/>
  <c r="J5661" i="1"/>
  <c r="L5661" i="1" s="1"/>
  <c r="J5662" i="1"/>
  <c r="L5662" i="1" s="1"/>
  <c r="J5663" i="1"/>
  <c r="L5663" i="1" s="1"/>
  <c r="J5664" i="1"/>
  <c r="L5664" i="1" s="1"/>
  <c r="J5665" i="1"/>
  <c r="L5665" i="1" s="1"/>
  <c r="J5666" i="1"/>
  <c r="L5666" i="1" s="1"/>
  <c r="J5667" i="1"/>
  <c r="L5667" i="1" s="1"/>
  <c r="J5668" i="1"/>
  <c r="L5668" i="1" s="1"/>
  <c r="J5669" i="1"/>
  <c r="L5669" i="1" s="1"/>
  <c r="J5670" i="1"/>
  <c r="L5670" i="1" s="1"/>
  <c r="J5671" i="1"/>
  <c r="L5671" i="1" s="1"/>
  <c r="J5672" i="1"/>
  <c r="L5672" i="1" s="1"/>
  <c r="J5673" i="1"/>
  <c r="L5673" i="1" s="1"/>
  <c r="J5674" i="1"/>
  <c r="L5674" i="1" s="1"/>
  <c r="J5675" i="1"/>
  <c r="L5675" i="1" s="1"/>
  <c r="J5676" i="1"/>
  <c r="L5676" i="1" s="1"/>
  <c r="J5677" i="1"/>
  <c r="L5677" i="1" s="1"/>
  <c r="J5678" i="1"/>
  <c r="L5678" i="1" s="1"/>
  <c r="J5679" i="1"/>
  <c r="L5679" i="1" s="1"/>
  <c r="J5680" i="1"/>
  <c r="L5680" i="1" s="1"/>
  <c r="J5681" i="1"/>
  <c r="L5681" i="1" s="1"/>
  <c r="J5682" i="1"/>
  <c r="L5682" i="1" s="1"/>
  <c r="J5683" i="1"/>
  <c r="L5683" i="1" s="1"/>
  <c r="J5684" i="1"/>
  <c r="L5684" i="1" s="1"/>
  <c r="J5685" i="1"/>
  <c r="L5685" i="1" s="1"/>
  <c r="J5686" i="1"/>
  <c r="L5686" i="1" s="1"/>
  <c r="J5687" i="1"/>
  <c r="L5687" i="1" s="1"/>
  <c r="J5688" i="1"/>
  <c r="L5688" i="1" s="1"/>
  <c r="J5689" i="1"/>
  <c r="L5689" i="1" s="1"/>
  <c r="J5690" i="1"/>
  <c r="L5690" i="1" s="1"/>
  <c r="J5691" i="1"/>
  <c r="L5691" i="1" s="1"/>
  <c r="J5692" i="1"/>
  <c r="L5692" i="1" s="1"/>
  <c r="J5693" i="1"/>
  <c r="L5693" i="1" s="1"/>
  <c r="J5694" i="1"/>
  <c r="L5694" i="1" s="1"/>
  <c r="J5695" i="1"/>
  <c r="L5695" i="1" s="1"/>
  <c r="J5696" i="1"/>
  <c r="L5696" i="1" s="1"/>
  <c r="J5697" i="1"/>
  <c r="L5697" i="1" s="1"/>
  <c r="J5698" i="1"/>
  <c r="L5698" i="1" s="1"/>
  <c r="J5699" i="1"/>
  <c r="L5699" i="1" s="1"/>
  <c r="J5700" i="1"/>
  <c r="L5700" i="1" s="1"/>
  <c r="J5701" i="1"/>
  <c r="L5701" i="1" s="1"/>
  <c r="J5702" i="1"/>
  <c r="L5702" i="1" s="1"/>
  <c r="J5703" i="1"/>
  <c r="L5703" i="1" s="1"/>
  <c r="J5704" i="1"/>
  <c r="L5704" i="1" s="1"/>
  <c r="J5705" i="1"/>
  <c r="L5705" i="1" s="1"/>
  <c r="J5706" i="1"/>
  <c r="L5706" i="1" s="1"/>
  <c r="J5707" i="1"/>
  <c r="L5707" i="1" s="1"/>
  <c r="J5708" i="1"/>
  <c r="L5708" i="1" s="1"/>
  <c r="J5709" i="1"/>
  <c r="L5709" i="1" s="1"/>
  <c r="J5710" i="1"/>
  <c r="L5710" i="1" s="1"/>
  <c r="J5711" i="1"/>
  <c r="L5711" i="1" s="1"/>
  <c r="J5712" i="1"/>
  <c r="L5712" i="1" s="1"/>
  <c r="J5713" i="1"/>
  <c r="L5713" i="1" s="1"/>
  <c r="J5714" i="1"/>
  <c r="L5714" i="1" s="1"/>
  <c r="J5715" i="1"/>
  <c r="L5715" i="1" s="1"/>
  <c r="J5716" i="1"/>
  <c r="L5716" i="1" s="1"/>
  <c r="J5717" i="1"/>
  <c r="L5717" i="1" s="1"/>
  <c r="J5718" i="1"/>
  <c r="L5718" i="1" s="1"/>
  <c r="J5719" i="1"/>
  <c r="L5719" i="1" s="1"/>
  <c r="J5720" i="1"/>
  <c r="L5720" i="1" s="1"/>
  <c r="J5721" i="1"/>
  <c r="L5721" i="1" s="1"/>
  <c r="J5722" i="1"/>
  <c r="L5722" i="1" s="1"/>
  <c r="J5723" i="1"/>
  <c r="L5723" i="1" s="1"/>
  <c r="J5724" i="1"/>
  <c r="L5724" i="1" s="1"/>
  <c r="J5725" i="1"/>
  <c r="L5725" i="1" s="1"/>
  <c r="J5726" i="1"/>
  <c r="L5726" i="1" s="1"/>
  <c r="J5727" i="1"/>
  <c r="L5727" i="1" s="1"/>
  <c r="J5728" i="1"/>
  <c r="L5728" i="1" s="1"/>
  <c r="J5729" i="1"/>
  <c r="L5729" i="1" s="1"/>
  <c r="J5730" i="1"/>
  <c r="L5730" i="1" s="1"/>
  <c r="J5731" i="1"/>
  <c r="L5731" i="1" s="1"/>
  <c r="J5732" i="1"/>
  <c r="L5732" i="1" s="1"/>
  <c r="J5733" i="1"/>
  <c r="L5733" i="1" s="1"/>
  <c r="J5734" i="1"/>
  <c r="L5734" i="1" s="1"/>
  <c r="J5735" i="1"/>
  <c r="L5735" i="1" s="1"/>
  <c r="J5736" i="1"/>
  <c r="L5736" i="1" s="1"/>
  <c r="J5737" i="1"/>
  <c r="L5737" i="1" s="1"/>
  <c r="J5738" i="1"/>
  <c r="L5738" i="1" s="1"/>
  <c r="J5739" i="1"/>
  <c r="L5739" i="1" s="1"/>
  <c r="J5740" i="1"/>
  <c r="L5740" i="1" s="1"/>
  <c r="J5741" i="1"/>
  <c r="L5741" i="1" s="1"/>
  <c r="J5742" i="1"/>
  <c r="L5742" i="1" s="1"/>
  <c r="J5743" i="1"/>
  <c r="L5743" i="1" s="1"/>
  <c r="J5744" i="1"/>
  <c r="L5744" i="1" s="1"/>
  <c r="J5745" i="1"/>
  <c r="L5745" i="1" s="1"/>
  <c r="J5746" i="1"/>
  <c r="L5746" i="1" s="1"/>
  <c r="J5747" i="1"/>
  <c r="L5747" i="1" s="1"/>
  <c r="J5748" i="1"/>
  <c r="L5748" i="1" s="1"/>
  <c r="J5749" i="1"/>
  <c r="L5749" i="1" s="1"/>
  <c r="J5750" i="1"/>
  <c r="L5750" i="1" s="1"/>
  <c r="J5751" i="1"/>
  <c r="L5751" i="1" s="1"/>
  <c r="J5752" i="1"/>
  <c r="L5752" i="1" s="1"/>
  <c r="J5753" i="1"/>
  <c r="L5753" i="1" s="1"/>
  <c r="J5754" i="1"/>
  <c r="L5754" i="1" s="1"/>
  <c r="J5755" i="1"/>
  <c r="L5755" i="1" s="1"/>
  <c r="J5756" i="1"/>
  <c r="L5756" i="1" s="1"/>
  <c r="J5757" i="1"/>
  <c r="L5757" i="1" s="1"/>
  <c r="J5758" i="1"/>
  <c r="L5758" i="1" s="1"/>
  <c r="J5759" i="1"/>
  <c r="L5759" i="1" s="1"/>
  <c r="J5760" i="1"/>
  <c r="L5760" i="1" s="1"/>
  <c r="J5761" i="1"/>
  <c r="L5761" i="1" s="1"/>
  <c r="J5762" i="1"/>
  <c r="L5762" i="1" s="1"/>
  <c r="J5763" i="1"/>
  <c r="L5763" i="1" s="1"/>
  <c r="J5764" i="1"/>
  <c r="L5764" i="1" s="1"/>
  <c r="J5765" i="1"/>
  <c r="L5765" i="1" s="1"/>
  <c r="J5766" i="1"/>
  <c r="L5766" i="1" s="1"/>
  <c r="J5767" i="1"/>
  <c r="L5767" i="1" s="1"/>
  <c r="J5768" i="1"/>
  <c r="L5768" i="1" s="1"/>
  <c r="J5769" i="1"/>
  <c r="L5769" i="1" s="1"/>
  <c r="J5770" i="1"/>
  <c r="L5770" i="1" s="1"/>
  <c r="J5771" i="1"/>
  <c r="L5771" i="1" s="1"/>
  <c r="J5772" i="1"/>
  <c r="L5772" i="1" s="1"/>
  <c r="J5773" i="1"/>
  <c r="L5773" i="1" s="1"/>
  <c r="J5774" i="1"/>
  <c r="L5774" i="1" s="1"/>
  <c r="J5775" i="1"/>
  <c r="L5775" i="1" s="1"/>
  <c r="J5776" i="1"/>
  <c r="L5776" i="1" s="1"/>
  <c r="J5777" i="1"/>
  <c r="L5777" i="1" s="1"/>
  <c r="J5778" i="1"/>
  <c r="L5778" i="1" s="1"/>
  <c r="J5779" i="1"/>
  <c r="L5779" i="1" s="1"/>
  <c r="J5780" i="1"/>
  <c r="L5780" i="1" s="1"/>
  <c r="J5781" i="1"/>
  <c r="L5781" i="1" s="1"/>
  <c r="J5782" i="1"/>
  <c r="L5782" i="1" s="1"/>
  <c r="J5783" i="1"/>
  <c r="L5783" i="1" s="1"/>
  <c r="J5784" i="1"/>
  <c r="L5784" i="1" s="1"/>
  <c r="J5785" i="1"/>
  <c r="L5785" i="1" s="1"/>
  <c r="J5786" i="1"/>
  <c r="L5786" i="1" s="1"/>
  <c r="J5787" i="1"/>
  <c r="L5787" i="1" s="1"/>
  <c r="J5788" i="1"/>
  <c r="L5788" i="1" s="1"/>
  <c r="J5789" i="1"/>
  <c r="L5789" i="1" s="1"/>
  <c r="J5790" i="1"/>
  <c r="L5790" i="1" s="1"/>
  <c r="J5791" i="1"/>
  <c r="L5791" i="1" s="1"/>
  <c r="J5792" i="1"/>
  <c r="L5792" i="1" s="1"/>
  <c r="J5793" i="1"/>
  <c r="L5793" i="1" s="1"/>
  <c r="J5794" i="1"/>
  <c r="L5794" i="1" s="1"/>
  <c r="J5795" i="1"/>
  <c r="L5795" i="1" s="1"/>
  <c r="J5796" i="1"/>
  <c r="L5796" i="1" s="1"/>
  <c r="J5797" i="1"/>
  <c r="L5797" i="1" s="1"/>
  <c r="J5798" i="1"/>
  <c r="L5798" i="1" s="1"/>
  <c r="J5799" i="1"/>
  <c r="L5799" i="1" s="1"/>
  <c r="J5800" i="1"/>
  <c r="L5800" i="1" s="1"/>
  <c r="J5801" i="1"/>
  <c r="L5801" i="1" s="1"/>
  <c r="J5802" i="1"/>
  <c r="L5802" i="1" s="1"/>
  <c r="J5803" i="1"/>
  <c r="L5803" i="1" s="1"/>
  <c r="J5804" i="1"/>
  <c r="L5804" i="1" s="1"/>
  <c r="J5805" i="1"/>
  <c r="L5805" i="1" s="1"/>
  <c r="J5806" i="1"/>
  <c r="L5806" i="1" s="1"/>
  <c r="J5807" i="1"/>
  <c r="L5807" i="1" s="1"/>
  <c r="J5808" i="1"/>
  <c r="L5808" i="1" s="1"/>
  <c r="J5809" i="1"/>
  <c r="L5809" i="1" s="1"/>
  <c r="J5810" i="1"/>
  <c r="L5810" i="1" s="1"/>
  <c r="J5811" i="1"/>
  <c r="L5811" i="1" s="1"/>
  <c r="J5812" i="1"/>
  <c r="L5812" i="1" s="1"/>
  <c r="J5813" i="1"/>
  <c r="L5813" i="1" s="1"/>
  <c r="J5814" i="1"/>
  <c r="L5814" i="1" s="1"/>
  <c r="J5815" i="1"/>
  <c r="L5815" i="1" s="1"/>
  <c r="J5816" i="1"/>
  <c r="L5816" i="1" s="1"/>
  <c r="J5817" i="1"/>
  <c r="L5817" i="1" s="1"/>
  <c r="J5818" i="1"/>
  <c r="L5818" i="1" s="1"/>
  <c r="J5819" i="1"/>
  <c r="L5819" i="1" s="1"/>
  <c r="J5820" i="1"/>
  <c r="L5820" i="1" s="1"/>
  <c r="J5821" i="1"/>
  <c r="L5821" i="1" s="1"/>
  <c r="J5822" i="1"/>
  <c r="L5822" i="1" s="1"/>
  <c r="J5823" i="1"/>
  <c r="L5823" i="1" s="1"/>
  <c r="J5824" i="1"/>
  <c r="L5824" i="1" s="1"/>
  <c r="J5825" i="1"/>
  <c r="L5825" i="1" s="1"/>
  <c r="J5826" i="1"/>
  <c r="L5826" i="1" s="1"/>
  <c r="J5827" i="1"/>
  <c r="L5827" i="1" s="1"/>
  <c r="J5828" i="1"/>
  <c r="L5828" i="1" s="1"/>
  <c r="J5829" i="1"/>
  <c r="L5829" i="1" s="1"/>
  <c r="J5830" i="1"/>
  <c r="L5830" i="1" s="1"/>
  <c r="J5831" i="1"/>
  <c r="L5831" i="1" s="1"/>
  <c r="J5832" i="1"/>
  <c r="L5832" i="1" s="1"/>
  <c r="J5833" i="1"/>
  <c r="L5833" i="1" s="1"/>
  <c r="J5834" i="1"/>
  <c r="L5834" i="1" s="1"/>
  <c r="J5835" i="1"/>
  <c r="L5835" i="1" s="1"/>
  <c r="J5836" i="1"/>
  <c r="L5836" i="1" s="1"/>
  <c r="J5837" i="1"/>
  <c r="L5837" i="1" s="1"/>
  <c r="J5838" i="1"/>
  <c r="L5838" i="1" s="1"/>
  <c r="J5839" i="1"/>
  <c r="L5839" i="1" s="1"/>
  <c r="J5840" i="1"/>
  <c r="L5840" i="1" s="1"/>
  <c r="J5841" i="1"/>
  <c r="L5841" i="1" s="1"/>
  <c r="J5842" i="1"/>
  <c r="L5842" i="1" s="1"/>
  <c r="J5843" i="1"/>
  <c r="L5843" i="1" s="1"/>
  <c r="J5844" i="1"/>
  <c r="L5844" i="1" s="1"/>
  <c r="J5845" i="1"/>
  <c r="L5845" i="1" s="1"/>
  <c r="J5846" i="1"/>
  <c r="L5846" i="1" s="1"/>
  <c r="J5847" i="1"/>
  <c r="L5847" i="1" s="1"/>
  <c r="J5848" i="1"/>
  <c r="L5848" i="1" s="1"/>
  <c r="J5849" i="1"/>
  <c r="L5849" i="1" s="1"/>
  <c r="J5850" i="1"/>
  <c r="L5850" i="1" s="1"/>
  <c r="J5851" i="1"/>
  <c r="L5851" i="1" s="1"/>
  <c r="J5852" i="1"/>
  <c r="L5852" i="1" s="1"/>
  <c r="J5853" i="1"/>
  <c r="L5853" i="1" s="1"/>
  <c r="J5854" i="1"/>
  <c r="L5854" i="1" s="1"/>
  <c r="J5855" i="1"/>
  <c r="L5855" i="1" s="1"/>
  <c r="J5856" i="1"/>
  <c r="L5856" i="1" s="1"/>
  <c r="J5857" i="1"/>
  <c r="L5857" i="1" s="1"/>
  <c r="J5858" i="1"/>
  <c r="L5858" i="1" s="1"/>
  <c r="J5859" i="1"/>
  <c r="L5859" i="1" s="1"/>
  <c r="J5860" i="1"/>
  <c r="L5860" i="1" s="1"/>
  <c r="J5861" i="1"/>
  <c r="L5861" i="1" s="1"/>
  <c r="J5862" i="1"/>
  <c r="L5862" i="1" s="1"/>
  <c r="J5863" i="1"/>
  <c r="L5863" i="1" s="1"/>
  <c r="J5864" i="1"/>
  <c r="L5864" i="1" s="1"/>
  <c r="J5865" i="1"/>
  <c r="L5865" i="1" s="1"/>
  <c r="J5866" i="1"/>
  <c r="L5866" i="1" s="1"/>
  <c r="J5867" i="1"/>
  <c r="L5867" i="1" s="1"/>
  <c r="J5868" i="1"/>
  <c r="L5868" i="1" s="1"/>
  <c r="J5869" i="1"/>
  <c r="L5869" i="1" s="1"/>
  <c r="J5870" i="1"/>
  <c r="L5870" i="1" s="1"/>
  <c r="J5871" i="1"/>
  <c r="L5871" i="1" s="1"/>
  <c r="J5872" i="1"/>
  <c r="L5872" i="1" s="1"/>
  <c r="J5873" i="1"/>
  <c r="L5873" i="1" s="1"/>
  <c r="J5874" i="1"/>
  <c r="L5874" i="1" s="1"/>
  <c r="J5875" i="1"/>
  <c r="L5875" i="1" s="1"/>
  <c r="J5876" i="1"/>
  <c r="L5876" i="1" s="1"/>
  <c r="J5877" i="1"/>
  <c r="L5877" i="1" s="1"/>
  <c r="J5878" i="1"/>
  <c r="L5878" i="1" s="1"/>
  <c r="J5879" i="1"/>
  <c r="L5879" i="1" s="1"/>
  <c r="J5880" i="1"/>
  <c r="L5880" i="1" s="1"/>
  <c r="J5881" i="1"/>
  <c r="L5881" i="1" s="1"/>
  <c r="J5882" i="1"/>
  <c r="L5882" i="1" s="1"/>
  <c r="J5883" i="1"/>
  <c r="L5883" i="1" s="1"/>
  <c r="J5884" i="1"/>
  <c r="L5884" i="1" s="1"/>
  <c r="J5885" i="1"/>
  <c r="L5885" i="1" s="1"/>
  <c r="J5886" i="1"/>
  <c r="L5886" i="1" s="1"/>
  <c r="J5887" i="1"/>
  <c r="L5887" i="1" s="1"/>
  <c r="J5888" i="1"/>
  <c r="L5888" i="1" s="1"/>
  <c r="J5889" i="1"/>
  <c r="L5889" i="1" s="1"/>
  <c r="J5890" i="1"/>
  <c r="L5890" i="1" s="1"/>
  <c r="J5891" i="1"/>
  <c r="L5891" i="1" s="1"/>
  <c r="J5892" i="1"/>
  <c r="L5892" i="1" s="1"/>
  <c r="J5893" i="1"/>
  <c r="L5893" i="1" s="1"/>
  <c r="J5894" i="1"/>
  <c r="L5894" i="1" s="1"/>
  <c r="J5895" i="1"/>
  <c r="L5895" i="1" s="1"/>
  <c r="J5896" i="1"/>
  <c r="L5896" i="1" s="1"/>
  <c r="J5897" i="1"/>
  <c r="L5897" i="1" s="1"/>
  <c r="J5898" i="1"/>
  <c r="L5898" i="1" s="1"/>
  <c r="J5899" i="1"/>
  <c r="L5899" i="1" s="1"/>
  <c r="J5900" i="1"/>
  <c r="L5900" i="1" s="1"/>
  <c r="J5901" i="1"/>
  <c r="L5901" i="1" s="1"/>
  <c r="J5902" i="1"/>
  <c r="L5902" i="1" s="1"/>
  <c r="J5903" i="1"/>
  <c r="L5903" i="1" s="1"/>
  <c r="J5904" i="1"/>
  <c r="L5904" i="1" s="1"/>
  <c r="J5905" i="1"/>
  <c r="L5905" i="1" s="1"/>
  <c r="J5906" i="1"/>
  <c r="L5906" i="1" s="1"/>
  <c r="J5907" i="1"/>
  <c r="L5907" i="1" s="1"/>
  <c r="J5908" i="1"/>
  <c r="L5908" i="1" s="1"/>
  <c r="J5909" i="1"/>
  <c r="L5909" i="1" s="1"/>
  <c r="J5910" i="1"/>
  <c r="L5910" i="1" s="1"/>
  <c r="J5911" i="1"/>
  <c r="L5911" i="1" s="1"/>
  <c r="J5912" i="1"/>
  <c r="L5912" i="1" s="1"/>
  <c r="J5913" i="1"/>
  <c r="L5913" i="1" s="1"/>
  <c r="J5914" i="1"/>
  <c r="L5914" i="1" s="1"/>
  <c r="J5915" i="1"/>
  <c r="L5915" i="1" s="1"/>
  <c r="J5916" i="1"/>
  <c r="L5916" i="1" s="1"/>
  <c r="J5917" i="1"/>
  <c r="L5917" i="1" s="1"/>
  <c r="J5918" i="1"/>
  <c r="L5918" i="1" s="1"/>
  <c r="J5919" i="1"/>
  <c r="L5919" i="1" s="1"/>
  <c r="J5920" i="1"/>
  <c r="L5920" i="1" s="1"/>
  <c r="J5921" i="1"/>
  <c r="L5921" i="1" s="1"/>
  <c r="J5922" i="1"/>
  <c r="L5922" i="1" s="1"/>
  <c r="J5923" i="1"/>
  <c r="L5923" i="1" s="1"/>
  <c r="J5924" i="1"/>
  <c r="L5924" i="1" s="1"/>
  <c r="J5925" i="1"/>
  <c r="L5925" i="1" s="1"/>
  <c r="J5926" i="1"/>
  <c r="L5926" i="1" s="1"/>
  <c r="J5927" i="1"/>
  <c r="L5927" i="1" s="1"/>
  <c r="J5928" i="1"/>
  <c r="L5928" i="1" s="1"/>
  <c r="J5929" i="1"/>
  <c r="L5929" i="1" s="1"/>
  <c r="J5930" i="1"/>
  <c r="L5930" i="1" s="1"/>
  <c r="J5931" i="1"/>
  <c r="L5931" i="1" s="1"/>
  <c r="J5932" i="1"/>
  <c r="L5932" i="1" s="1"/>
  <c r="J5933" i="1"/>
  <c r="L5933" i="1" s="1"/>
  <c r="J5934" i="1"/>
  <c r="L5934" i="1" s="1"/>
  <c r="J5935" i="1"/>
  <c r="L5935" i="1" s="1"/>
  <c r="J5936" i="1"/>
  <c r="L5936" i="1" s="1"/>
  <c r="J5937" i="1"/>
  <c r="L5937" i="1" s="1"/>
  <c r="J5938" i="1"/>
  <c r="L5938" i="1" s="1"/>
  <c r="J5939" i="1"/>
  <c r="L5939" i="1" s="1"/>
  <c r="J5940" i="1"/>
  <c r="L5940" i="1" s="1"/>
  <c r="J5941" i="1"/>
  <c r="L5941" i="1" s="1"/>
  <c r="J5942" i="1"/>
  <c r="L5942" i="1" s="1"/>
  <c r="J5943" i="1"/>
  <c r="L5943" i="1" s="1"/>
  <c r="J5944" i="1"/>
  <c r="L5944" i="1" s="1"/>
  <c r="J5945" i="1"/>
  <c r="L5945" i="1" s="1"/>
  <c r="J5946" i="1"/>
  <c r="L5946" i="1" s="1"/>
  <c r="J5947" i="1"/>
  <c r="L5947" i="1" s="1"/>
  <c r="J5948" i="1"/>
  <c r="L5948" i="1" s="1"/>
  <c r="J5949" i="1"/>
  <c r="L5949" i="1" s="1"/>
  <c r="J5950" i="1"/>
  <c r="L5950" i="1" s="1"/>
  <c r="J5951" i="1"/>
  <c r="L5951" i="1" s="1"/>
  <c r="J5952" i="1"/>
  <c r="L5952" i="1" s="1"/>
  <c r="J5953" i="1"/>
  <c r="L5953" i="1" s="1"/>
  <c r="J5954" i="1"/>
  <c r="L5954" i="1" s="1"/>
  <c r="J5955" i="1"/>
  <c r="L5955" i="1" s="1"/>
  <c r="J5956" i="1"/>
  <c r="L5956" i="1" s="1"/>
  <c r="J5957" i="1"/>
  <c r="L5957" i="1" s="1"/>
  <c r="J5958" i="1"/>
  <c r="L5958" i="1" s="1"/>
  <c r="J5959" i="1"/>
  <c r="L5959" i="1" s="1"/>
  <c r="J5960" i="1"/>
  <c r="L5960" i="1" s="1"/>
  <c r="J5961" i="1"/>
  <c r="L5961" i="1" s="1"/>
  <c r="J5962" i="1"/>
  <c r="L5962" i="1" s="1"/>
  <c r="J5963" i="1"/>
  <c r="L5963" i="1" s="1"/>
  <c r="J5964" i="1"/>
  <c r="L5964" i="1" s="1"/>
  <c r="J5965" i="1"/>
  <c r="L5965" i="1" s="1"/>
  <c r="J5966" i="1"/>
  <c r="L5966" i="1" s="1"/>
  <c r="J5967" i="1"/>
  <c r="L5967" i="1" s="1"/>
  <c r="J5968" i="1"/>
  <c r="L5968" i="1" s="1"/>
  <c r="J5969" i="1"/>
  <c r="L5969" i="1" s="1"/>
  <c r="J5970" i="1"/>
  <c r="L5970" i="1" s="1"/>
  <c r="J5971" i="1"/>
  <c r="L5971" i="1" s="1"/>
  <c r="J5972" i="1"/>
  <c r="L5972" i="1" s="1"/>
  <c r="J5973" i="1"/>
  <c r="L5973" i="1" s="1"/>
  <c r="J5974" i="1"/>
  <c r="L5974" i="1" s="1"/>
  <c r="J5975" i="1"/>
  <c r="L5975" i="1" s="1"/>
  <c r="J5976" i="1"/>
  <c r="L5976" i="1" s="1"/>
  <c r="J5977" i="1"/>
  <c r="L5977" i="1" s="1"/>
  <c r="J5978" i="1"/>
  <c r="L5978" i="1" s="1"/>
  <c r="J5979" i="1"/>
  <c r="L5979" i="1" s="1"/>
  <c r="J5980" i="1"/>
  <c r="L5980" i="1" s="1"/>
  <c r="J5981" i="1"/>
  <c r="L5981" i="1" s="1"/>
  <c r="J5982" i="1"/>
  <c r="L5982" i="1" s="1"/>
  <c r="J5983" i="1"/>
  <c r="L5983" i="1" s="1"/>
  <c r="J5984" i="1"/>
  <c r="L5984" i="1" s="1"/>
  <c r="J5985" i="1"/>
  <c r="L5985" i="1" s="1"/>
  <c r="J5986" i="1"/>
  <c r="L5986" i="1" s="1"/>
  <c r="J5987" i="1"/>
  <c r="L5987" i="1" s="1"/>
  <c r="J5988" i="1"/>
  <c r="L5988" i="1" s="1"/>
  <c r="J5989" i="1"/>
  <c r="L5989" i="1" s="1"/>
  <c r="J5990" i="1"/>
  <c r="L5990" i="1" s="1"/>
  <c r="J5991" i="1"/>
  <c r="L5991" i="1" s="1"/>
  <c r="J5992" i="1"/>
  <c r="L5992" i="1" s="1"/>
  <c r="J5993" i="1"/>
  <c r="L5993" i="1" s="1"/>
  <c r="J5994" i="1"/>
  <c r="L5994" i="1" s="1"/>
  <c r="J5995" i="1"/>
  <c r="L5995" i="1" s="1"/>
  <c r="J5996" i="1"/>
  <c r="L5996" i="1" s="1"/>
  <c r="J5997" i="1"/>
  <c r="L5997" i="1" s="1"/>
  <c r="J5998" i="1"/>
  <c r="L5998" i="1" s="1"/>
  <c r="J5999" i="1"/>
  <c r="L5999" i="1" s="1"/>
  <c r="J6000" i="1"/>
  <c r="L6000" i="1" s="1"/>
  <c r="J6001" i="1"/>
  <c r="L6001" i="1" s="1"/>
  <c r="J6002" i="1"/>
  <c r="L6002" i="1" s="1"/>
  <c r="J6003" i="1"/>
  <c r="L6003" i="1" s="1"/>
  <c r="J6004" i="1"/>
  <c r="L6004" i="1" s="1"/>
  <c r="J6005" i="1"/>
  <c r="L6005" i="1" s="1"/>
  <c r="J6006" i="1"/>
  <c r="L6006" i="1" s="1"/>
  <c r="J6007" i="1"/>
  <c r="L6007" i="1" s="1"/>
  <c r="J6008" i="1"/>
  <c r="L6008" i="1" s="1"/>
  <c r="J6009" i="1"/>
  <c r="L6009" i="1" s="1"/>
  <c r="J6010" i="1"/>
  <c r="L6010" i="1" s="1"/>
  <c r="J6011" i="1"/>
  <c r="L6011" i="1" s="1"/>
  <c r="J6012" i="1"/>
  <c r="L6012" i="1" s="1"/>
  <c r="J6013" i="1"/>
  <c r="L6013" i="1" s="1"/>
  <c r="J6014" i="1"/>
  <c r="L6014" i="1" s="1"/>
  <c r="J6015" i="1"/>
  <c r="L6015" i="1" s="1"/>
  <c r="J6016" i="1"/>
  <c r="L6016" i="1" s="1"/>
  <c r="J6017" i="1"/>
  <c r="L6017" i="1" s="1"/>
  <c r="J6018" i="1"/>
  <c r="L6018" i="1" s="1"/>
  <c r="J6019" i="1"/>
  <c r="L6019" i="1" s="1"/>
  <c r="J6020" i="1"/>
  <c r="L6020" i="1" s="1"/>
  <c r="J6021" i="1"/>
  <c r="L6021" i="1" s="1"/>
  <c r="J6022" i="1"/>
  <c r="L6022" i="1" s="1"/>
  <c r="J6023" i="1"/>
  <c r="L6023" i="1" s="1"/>
  <c r="J6024" i="1"/>
  <c r="L6024" i="1" s="1"/>
  <c r="J6025" i="1"/>
  <c r="L6025" i="1" s="1"/>
  <c r="J6026" i="1"/>
  <c r="L6026" i="1" s="1"/>
  <c r="J6027" i="1"/>
  <c r="L6027" i="1" s="1"/>
  <c r="J6028" i="1"/>
  <c r="L6028" i="1" s="1"/>
  <c r="J6029" i="1"/>
  <c r="L6029" i="1" s="1"/>
  <c r="J6030" i="1"/>
  <c r="L6030" i="1" s="1"/>
  <c r="J6031" i="1"/>
  <c r="L6031" i="1" s="1"/>
  <c r="J6032" i="1"/>
  <c r="L6032" i="1" s="1"/>
  <c r="J6033" i="1"/>
  <c r="L6033" i="1" s="1"/>
  <c r="J6034" i="1"/>
  <c r="L6034" i="1" s="1"/>
  <c r="J6035" i="1"/>
  <c r="L6035" i="1" s="1"/>
  <c r="J6036" i="1"/>
  <c r="L6036" i="1" s="1"/>
  <c r="J6037" i="1"/>
  <c r="L6037" i="1" s="1"/>
  <c r="J6038" i="1"/>
  <c r="L6038" i="1" s="1"/>
  <c r="J6039" i="1"/>
  <c r="L6039" i="1" s="1"/>
  <c r="J6040" i="1"/>
  <c r="L6040" i="1" s="1"/>
  <c r="J6041" i="1"/>
  <c r="L6041" i="1" s="1"/>
  <c r="J6042" i="1"/>
  <c r="L6042" i="1" s="1"/>
  <c r="J6043" i="1"/>
  <c r="L6043" i="1" s="1"/>
  <c r="J6044" i="1"/>
  <c r="L6044" i="1" s="1"/>
  <c r="J6045" i="1"/>
  <c r="L6045" i="1" s="1"/>
  <c r="J6046" i="1"/>
  <c r="L6046" i="1" s="1"/>
  <c r="J6047" i="1"/>
  <c r="L6047" i="1" s="1"/>
  <c r="J6048" i="1"/>
  <c r="L6048" i="1" s="1"/>
  <c r="J6049" i="1"/>
  <c r="L6049" i="1" s="1"/>
  <c r="J6050" i="1"/>
  <c r="L6050" i="1" s="1"/>
  <c r="J6051" i="1"/>
  <c r="L6051" i="1" s="1"/>
  <c r="J6052" i="1"/>
  <c r="L6052" i="1" s="1"/>
  <c r="J6053" i="1"/>
  <c r="L6053" i="1" s="1"/>
  <c r="J6054" i="1"/>
  <c r="L6054" i="1" s="1"/>
  <c r="J6055" i="1"/>
  <c r="L6055" i="1" s="1"/>
  <c r="J6056" i="1"/>
  <c r="L6056" i="1" s="1"/>
  <c r="J6057" i="1"/>
  <c r="L6057" i="1" s="1"/>
  <c r="J6058" i="1"/>
  <c r="L6058" i="1" s="1"/>
  <c r="J6059" i="1"/>
  <c r="L6059" i="1" s="1"/>
  <c r="J6060" i="1"/>
  <c r="L6060" i="1" s="1"/>
  <c r="J6061" i="1"/>
  <c r="L6061" i="1" s="1"/>
  <c r="J6062" i="1"/>
  <c r="L6062" i="1" s="1"/>
  <c r="J6063" i="1"/>
  <c r="L6063" i="1" s="1"/>
  <c r="J6064" i="1"/>
  <c r="L6064" i="1" s="1"/>
  <c r="J6065" i="1"/>
  <c r="L6065" i="1" s="1"/>
  <c r="J6066" i="1"/>
  <c r="L6066" i="1" s="1"/>
  <c r="J6067" i="1"/>
  <c r="L6067" i="1" s="1"/>
  <c r="J6068" i="1"/>
  <c r="L6068" i="1" s="1"/>
  <c r="J6069" i="1"/>
  <c r="L6069" i="1" s="1"/>
  <c r="J6070" i="1"/>
  <c r="L6070" i="1" s="1"/>
  <c r="J6071" i="1"/>
  <c r="L6071" i="1" s="1"/>
  <c r="J6072" i="1"/>
  <c r="L6072" i="1" s="1"/>
  <c r="J6073" i="1"/>
  <c r="L6073" i="1" s="1"/>
  <c r="J6074" i="1"/>
  <c r="L6074" i="1" s="1"/>
  <c r="J6075" i="1"/>
  <c r="L6075" i="1" s="1"/>
  <c r="J6076" i="1"/>
  <c r="L6076" i="1" s="1"/>
  <c r="J6077" i="1"/>
  <c r="L6077" i="1" s="1"/>
  <c r="J6078" i="1"/>
  <c r="L6078" i="1" s="1"/>
  <c r="J6079" i="1"/>
  <c r="L6079" i="1" s="1"/>
  <c r="J6080" i="1"/>
  <c r="L6080" i="1" s="1"/>
  <c r="J6081" i="1"/>
  <c r="L6081" i="1" s="1"/>
  <c r="J6082" i="1"/>
  <c r="L6082" i="1" s="1"/>
  <c r="J6083" i="1"/>
  <c r="L6083" i="1" s="1"/>
  <c r="J6084" i="1"/>
  <c r="L6084" i="1" s="1"/>
  <c r="J6085" i="1"/>
  <c r="L6085" i="1" s="1"/>
  <c r="J6086" i="1"/>
  <c r="L6086" i="1" s="1"/>
  <c r="J6087" i="1"/>
  <c r="L6087" i="1" s="1"/>
  <c r="J6088" i="1"/>
  <c r="L6088" i="1" s="1"/>
  <c r="J6089" i="1"/>
  <c r="L6089" i="1" s="1"/>
  <c r="J6090" i="1"/>
  <c r="L6090" i="1" s="1"/>
  <c r="J6091" i="1"/>
  <c r="L6091" i="1" s="1"/>
  <c r="J6092" i="1"/>
  <c r="L6092" i="1" s="1"/>
  <c r="J6093" i="1"/>
  <c r="L6093" i="1" s="1"/>
  <c r="J6094" i="1"/>
  <c r="L6094" i="1" s="1"/>
  <c r="J6095" i="1"/>
  <c r="L6095" i="1" s="1"/>
  <c r="J6096" i="1"/>
  <c r="L6096" i="1" s="1"/>
  <c r="J6097" i="1"/>
  <c r="L6097" i="1" s="1"/>
  <c r="J6098" i="1"/>
  <c r="L6098" i="1" s="1"/>
  <c r="J6099" i="1"/>
  <c r="L6099" i="1" s="1"/>
  <c r="J6100" i="1"/>
  <c r="L6100" i="1" s="1"/>
  <c r="J6101" i="1"/>
  <c r="L6101" i="1" s="1"/>
  <c r="J6102" i="1"/>
  <c r="L6102" i="1" s="1"/>
  <c r="J6103" i="1"/>
  <c r="L6103" i="1" s="1"/>
  <c r="J6104" i="1"/>
  <c r="L6104" i="1" s="1"/>
  <c r="J6105" i="1"/>
  <c r="L6105" i="1" s="1"/>
  <c r="J6106" i="1"/>
  <c r="L6106" i="1" s="1"/>
  <c r="J6107" i="1"/>
  <c r="L6107" i="1" s="1"/>
  <c r="J6108" i="1"/>
  <c r="L6108" i="1" s="1"/>
  <c r="J6109" i="1"/>
  <c r="L6109" i="1" s="1"/>
  <c r="J6110" i="1"/>
  <c r="L6110" i="1" s="1"/>
  <c r="J6111" i="1"/>
  <c r="L6111" i="1" s="1"/>
  <c r="J6112" i="1"/>
  <c r="L6112" i="1" s="1"/>
  <c r="J6113" i="1"/>
  <c r="L6113" i="1" s="1"/>
  <c r="J6114" i="1"/>
  <c r="L6114" i="1" s="1"/>
  <c r="J6115" i="1"/>
  <c r="L6115" i="1" s="1"/>
  <c r="J6116" i="1"/>
  <c r="L6116" i="1" s="1"/>
  <c r="J6117" i="1"/>
  <c r="L6117" i="1" s="1"/>
  <c r="J6118" i="1"/>
  <c r="L6118" i="1" s="1"/>
  <c r="J6119" i="1"/>
  <c r="L6119" i="1" s="1"/>
  <c r="J6120" i="1"/>
  <c r="L6120" i="1" s="1"/>
  <c r="J6121" i="1"/>
  <c r="L6121" i="1" s="1"/>
  <c r="J6122" i="1"/>
  <c r="L6122" i="1" s="1"/>
  <c r="J6123" i="1"/>
  <c r="L6123" i="1" s="1"/>
  <c r="J6124" i="1"/>
  <c r="L6124" i="1" s="1"/>
  <c r="J6125" i="1"/>
  <c r="L6125" i="1" s="1"/>
  <c r="J6126" i="1"/>
  <c r="L6126" i="1" s="1"/>
  <c r="J6127" i="1"/>
  <c r="L6127" i="1" s="1"/>
  <c r="J6128" i="1"/>
  <c r="L6128" i="1" s="1"/>
  <c r="J6129" i="1"/>
  <c r="L6129" i="1" s="1"/>
  <c r="J6130" i="1"/>
  <c r="L6130" i="1" s="1"/>
  <c r="J6131" i="1"/>
  <c r="L6131" i="1" s="1"/>
  <c r="J6132" i="1"/>
  <c r="L6132" i="1" s="1"/>
  <c r="J6133" i="1"/>
  <c r="L6133" i="1" s="1"/>
  <c r="J6134" i="1"/>
  <c r="L6134" i="1" s="1"/>
  <c r="J6135" i="1"/>
  <c r="L6135" i="1" s="1"/>
  <c r="J6136" i="1"/>
  <c r="L6136" i="1" s="1"/>
  <c r="J6137" i="1"/>
  <c r="L6137" i="1" s="1"/>
  <c r="J6138" i="1"/>
  <c r="L6138" i="1" s="1"/>
  <c r="J6139" i="1"/>
  <c r="L6139" i="1" s="1"/>
  <c r="J6140" i="1"/>
  <c r="L6140" i="1" s="1"/>
  <c r="J6141" i="1"/>
  <c r="L6141" i="1" s="1"/>
  <c r="J6142" i="1"/>
  <c r="L6142" i="1" s="1"/>
  <c r="J6143" i="1"/>
  <c r="L6143" i="1" s="1"/>
  <c r="J6144" i="1"/>
  <c r="L6144" i="1" s="1"/>
  <c r="J6145" i="1"/>
  <c r="L6145" i="1" s="1"/>
  <c r="J6146" i="1"/>
  <c r="L6146" i="1" s="1"/>
  <c r="J6147" i="1"/>
  <c r="L6147" i="1" s="1"/>
  <c r="J6148" i="1"/>
  <c r="L6148" i="1" s="1"/>
  <c r="J6149" i="1"/>
  <c r="L6149" i="1" s="1"/>
  <c r="J6150" i="1"/>
  <c r="L6150" i="1" s="1"/>
  <c r="J6151" i="1"/>
  <c r="L6151" i="1" s="1"/>
  <c r="J6152" i="1"/>
  <c r="L6152" i="1" s="1"/>
  <c r="J6153" i="1"/>
  <c r="L6153" i="1" s="1"/>
  <c r="J6154" i="1"/>
  <c r="L6154" i="1" s="1"/>
  <c r="J6155" i="1"/>
  <c r="L6155" i="1" s="1"/>
  <c r="J6156" i="1"/>
  <c r="L6156" i="1" s="1"/>
  <c r="J6157" i="1"/>
  <c r="L6157" i="1" s="1"/>
  <c r="J6158" i="1"/>
  <c r="L6158" i="1" s="1"/>
  <c r="J6159" i="1"/>
  <c r="L6159" i="1" s="1"/>
  <c r="J6160" i="1"/>
  <c r="L6160" i="1" s="1"/>
  <c r="J6161" i="1"/>
  <c r="L6161" i="1" s="1"/>
  <c r="J6162" i="1"/>
  <c r="L6162" i="1" s="1"/>
  <c r="J6163" i="1"/>
  <c r="L6163" i="1" s="1"/>
  <c r="J6164" i="1"/>
  <c r="L6164" i="1" s="1"/>
  <c r="J6165" i="1"/>
  <c r="L6165" i="1" s="1"/>
  <c r="J6166" i="1"/>
  <c r="L6166" i="1" s="1"/>
  <c r="J6167" i="1"/>
  <c r="L6167" i="1" s="1"/>
  <c r="J6168" i="1"/>
  <c r="L6168" i="1" s="1"/>
  <c r="J6169" i="1"/>
  <c r="L6169" i="1" s="1"/>
  <c r="J6170" i="1"/>
  <c r="L6170" i="1" s="1"/>
  <c r="J6171" i="1"/>
  <c r="L6171" i="1" s="1"/>
  <c r="J6172" i="1"/>
  <c r="L6172" i="1" s="1"/>
  <c r="J6173" i="1"/>
  <c r="L6173" i="1" s="1"/>
  <c r="J6174" i="1"/>
  <c r="L6174" i="1" s="1"/>
  <c r="J6175" i="1"/>
  <c r="L6175" i="1" s="1"/>
  <c r="J6176" i="1"/>
  <c r="L6176" i="1" s="1"/>
  <c r="J6177" i="1"/>
  <c r="L6177" i="1" s="1"/>
  <c r="J6178" i="1"/>
  <c r="L6178" i="1" s="1"/>
  <c r="J6179" i="1"/>
  <c r="L6179" i="1" s="1"/>
  <c r="J6180" i="1"/>
  <c r="L6180" i="1" s="1"/>
  <c r="J6181" i="1"/>
  <c r="L6181" i="1" s="1"/>
  <c r="J6182" i="1"/>
  <c r="L6182" i="1" s="1"/>
  <c r="J6183" i="1"/>
  <c r="L6183" i="1" s="1"/>
  <c r="J6184" i="1"/>
  <c r="L6184" i="1" s="1"/>
  <c r="J6185" i="1"/>
  <c r="L6185" i="1" s="1"/>
  <c r="J6186" i="1"/>
  <c r="L6186" i="1" s="1"/>
  <c r="J6187" i="1"/>
  <c r="L6187" i="1" s="1"/>
  <c r="J6188" i="1"/>
  <c r="L6188" i="1" s="1"/>
  <c r="J6189" i="1"/>
  <c r="L6189" i="1" s="1"/>
  <c r="J6190" i="1"/>
  <c r="L6190" i="1" s="1"/>
  <c r="J6191" i="1"/>
  <c r="L6191" i="1" s="1"/>
  <c r="J6192" i="1"/>
  <c r="L6192" i="1" s="1"/>
  <c r="J6193" i="1"/>
  <c r="L6193" i="1" s="1"/>
  <c r="J6194" i="1"/>
  <c r="L6194" i="1" s="1"/>
  <c r="J6195" i="1"/>
  <c r="L6195" i="1" s="1"/>
  <c r="J6196" i="1"/>
  <c r="L6196" i="1" s="1"/>
  <c r="J6197" i="1"/>
  <c r="L6197" i="1" s="1"/>
  <c r="J6198" i="1"/>
  <c r="L6198" i="1" s="1"/>
  <c r="J6199" i="1"/>
  <c r="L6199" i="1" s="1"/>
  <c r="J6200" i="1"/>
  <c r="L6200" i="1" s="1"/>
  <c r="J6201" i="1"/>
  <c r="L6201" i="1" s="1"/>
  <c r="J6202" i="1"/>
  <c r="L6202" i="1" s="1"/>
  <c r="J6203" i="1"/>
  <c r="L6203" i="1" s="1"/>
  <c r="J6204" i="1"/>
  <c r="L6204" i="1" s="1"/>
  <c r="J6205" i="1"/>
  <c r="L6205" i="1" s="1"/>
  <c r="J6206" i="1"/>
  <c r="L6206" i="1" s="1"/>
  <c r="J6207" i="1"/>
  <c r="L6207" i="1" s="1"/>
  <c r="J6208" i="1"/>
  <c r="L6208" i="1" s="1"/>
  <c r="J6209" i="1"/>
  <c r="L6209" i="1" s="1"/>
  <c r="J6210" i="1"/>
  <c r="L6210" i="1" s="1"/>
  <c r="J6211" i="1"/>
  <c r="L6211" i="1" s="1"/>
  <c r="J6212" i="1"/>
  <c r="L6212" i="1" s="1"/>
  <c r="J6213" i="1"/>
  <c r="L6213" i="1" s="1"/>
  <c r="J6214" i="1"/>
  <c r="L6214" i="1" s="1"/>
  <c r="J6215" i="1"/>
  <c r="L6215" i="1" s="1"/>
  <c r="J6216" i="1"/>
  <c r="L6216" i="1" s="1"/>
  <c r="J6217" i="1"/>
  <c r="L6217" i="1" s="1"/>
  <c r="J6218" i="1"/>
  <c r="L6218" i="1" s="1"/>
  <c r="J6219" i="1"/>
  <c r="L6219" i="1" s="1"/>
  <c r="J6220" i="1"/>
  <c r="L6220" i="1" s="1"/>
  <c r="J6221" i="1"/>
  <c r="L6221" i="1" s="1"/>
  <c r="J6222" i="1"/>
  <c r="L6222" i="1" s="1"/>
  <c r="J6223" i="1"/>
  <c r="L6223" i="1" s="1"/>
  <c r="J6224" i="1"/>
  <c r="L6224" i="1" s="1"/>
  <c r="J6225" i="1"/>
  <c r="L6225" i="1" s="1"/>
  <c r="J6226" i="1"/>
  <c r="L6226" i="1" s="1"/>
  <c r="J6227" i="1"/>
  <c r="L6227" i="1" s="1"/>
  <c r="J6228" i="1"/>
  <c r="L6228" i="1" s="1"/>
  <c r="J6229" i="1"/>
  <c r="L6229" i="1" s="1"/>
  <c r="J6230" i="1"/>
  <c r="L6230" i="1" s="1"/>
  <c r="J6231" i="1"/>
  <c r="L6231" i="1" s="1"/>
  <c r="J6232" i="1"/>
  <c r="L6232" i="1" s="1"/>
  <c r="J6233" i="1"/>
  <c r="L6233" i="1" s="1"/>
  <c r="J6234" i="1"/>
  <c r="L6234" i="1" s="1"/>
  <c r="J6235" i="1"/>
  <c r="L6235" i="1" s="1"/>
  <c r="J6236" i="1"/>
  <c r="L6236" i="1" s="1"/>
  <c r="J6237" i="1"/>
  <c r="L6237" i="1" s="1"/>
  <c r="J6238" i="1"/>
  <c r="L6238" i="1" s="1"/>
  <c r="J6239" i="1"/>
  <c r="L6239" i="1" s="1"/>
  <c r="J6240" i="1"/>
  <c r="L6240" i="1" s="1"/>
  <c r="J6241" i="1"/>
  <c r="L6241" i="1" s="1"/>
  <c r="J6242" i="1"/>
  <c r="L6242" i="1" s="1"/>
  <c r="J6243" i="1"/>
  <c r="L6243" i="1" s="1"/>
  <c r="J6244" i="1"/>
  <c r="L6244" i="1" s="1"/>
  <c r="J6245" i="1"/>
  <c r="L6245" i="1" s="1"/>
  <c r="J6246" i="1"/>
  <c r="L6246" i="1" s="1"/>
  <c r="J6247" i="1"/>
  <c r="L6247" i="1" s="1"/>
  <c r="J6248" i="1"/>
  <c r="L6248" i="1" s="1"/>
  <c r="J6249" i="1"/>
  <c r="L6249" i="1" s="1"/>
  <c r="J6250" i="1"/>
  <c r="L6250" i="1" s="1"/>
  <c r="J6251" i="1"/>
  <c r="L6251" i="1" s="1"/>
  <c r="J6252" i="1"/>
  <c r="L6252" i="1" s="1"/>
  <c r="J6253" i="1"/>
  <c r="L6253" i="1" s="1"/>
  <c r="J6254" i="1"/>
  <c r="L6254" i="1" s="1"/>
  <c r="J6255" i="1"/>
  <c r="L6255" i="1" s="1"/>
  <c r="J6256" i="1"/>
  <c r="L6256" i="1" s="1"/>
  <c r="J6257" i="1"/>
  <c r="L6257" i="1" s="1"/>
  <c r="J6258" i="1"/>
  <c r="L6258" i="1" s="1"/>
  <c r="J6259" i="1"/>
  <c r="L6259" i="1" s="1"/>
  <c r="J6260" i="1"/>
  <c r="L6260" i="1" s="1"/>
  <c r="J6261" i="1"/>
  <c r="L6261" i="1" s="1"/>
  <c r="J6262" i="1"/>
  <c r="L6262" i="1" s="1"/>
  <c r="J6263" i="1"/>
  <c r="L6263" i="1" s="1"/>
  <c r="J6264" i="1"/>
  <c r="L6264" i="1" s="1"/>
  <c r="J6265" i="1"/>
  <c r="L6265" i="1" s="1"/>
  <c r="J6266" i="1"/>
  <c r="L6266" i="1" s="1"/>
  <c r="J6267" i="1"/>
  <c r="L6267" i="1" s="1"/>
  <c r="J6268" i="1"/>
  <c r="L6268" i="1" s="1"/>
  <c r="J6269" i="1"/>
  <c r="L6269" i="1" s="1"/>
  <c r="J6270" i="1"/>
  <c r="L6270" i="1" s="1"/>
  <c r="J6271" i="1"/>
  <c r="L6271" i="1" s="1"/>
  <c r="J6272" i="1"/>
  <c r="L6272" i="1" s="1"/>
  <c r="J6273" i="1"/>
  <c r="L6273" i="1" s="1"/>
  <c r="J6274" i="1"/>
  <c r="L6274" i="1" s="1"/>
  <c r="J6275" i="1"/>
  <c r="L6275" i="1" s="1"/>
  <c r="J6276" i="1"/>
  <c r="L6276" i="1" s="1"/>
  <c r="J6277" i="1"/>
  <c r="L6277" i="1" s="1"/>
  <c r="J6278" i="1"/>
  <c r="L6278" i="1" s="1"/>
  <c r="J6279" i="1"/>
  <c r="L6279" i="1" s="1"/>
  <c r="J6280" i="1"/>
  <c r="L6280" i="1" s="1"/>
  <c r="J6281" i="1"/>
  <c r="L6281" i="1" s="1"/>
  <c r="J6282" i="1"/>
  <c r="L6282" i="1" s="1"/>
  <c r="J6283" i="1"/>
  <c r="L6283" i="1" s="1"/>
  <c r="J6284" i="1"/>
  <c r="L6284" i="1" s="1"/>
  <c r="J6285" i="1"/>
  <c r="L6285" i="1" s="1"/>
  <c r="J6286" i="1"/>
  <c r="L6286" i="1" s="1"/>
  <c r="J6287" i="1"/>
  <c r="L6287" i="1" s="1"/>
  <c r="J6288" i="1"/>
  <c r="L6288" i="1" s="1"/>
  <c r="J6289" i="1"/>
  <c r="L6289" i="1" s="1"/>
  <c r="J6290" i="1"/>
  <c r="L6290" i="1" s="1"/>
  <c r="J6291" i="1"/>
  <c r="L6291" i="1" s="1"/>
  <c r="J6292" i="1"/>
  <c r="L6292" i="1" s="1"/>
  <c r="J6293" i="1"/>
  <c r="L6293" i="1" s="1"/>
  <c r="J6294" i="1"/>
  <c r="L6294" i="1" s="1"/>
  <c r="J6295" i="1"/>
  <c r="L6295" i="1" s="1"/>
  <c r="J6296" i="1"/>
  <c r="L6296" i="1" s="1"/>
  <c r="J6297" i="1"/>
  <c r="L6297" i="1" s="1"/>
  <c r="J6298" i="1"/>
  <c r="L6298" i="1" s="1"/>
  <c r="J6299" i="1"/>
  <c r="L6299" i="1" s="1"/>
  <c r="J6300" i="1"/>
  <c r="L6300" i="1" s="1"/>
  <c r="J6301" i="1"/>
  <c r="L6301" i="1" s="1"/>
  <c r="J6302" i="1"/>
  <c r="L6302" i="1" s="1"/>
  <c r="J6303" i="1"/>
  <c r="L6303" i="1" s="1"/>
  <c r="J6304" i="1"/>
  <c r="L6304" i="1" s="1"/>
  <c r="J6305" i="1"/>
  <c r="L6305" i="1" s="1"/>
  <c r="J6306" i="1"/>
  <c r="L6306" i="1" s="1"/>
  <c r="J6307" i="1"/>
  <c r="L6307" i="1" s="1"/>
  <c r="J6308" i="1"/>
  <c r="L6308" i="1" s="1"/>
  <c r="J6309" i="1"/>
  <c r="L6309" i="1" s="1"/>
  <c r="J6310" i="1"/>
  <c r="L6310" i="1" s="1"/>
  <c r="J6311" i="1"/>
  <c r="L6311" i="1" s="1"/>
  <c r="J6312" i="1"/>
  <c r="L6312" i="1" s="1"/>
  <c r="J6313" i="1"/>
  <c r="L6313" i="1" s="1"/>
  <c r="J6314" i="1"/>
  <c r="L6314" i="1" s="1"/>
  <c r="J6315" i="1"/>
  <c r="L6315" i="1" s="1"/>
  <c r="J6316" i="1"/>
  <c r="L6316" i="1" s="1"/>
  <c r="J6317" i="1"/>
  <c r="L6317" i="1" s="1"/>
  <c r="J6318" i="1"/>
  <c r="L6318" i="1" s="1"/>
  <c r="J6319" i="1"/>
  <c r="L6319" i="1" s="1"/>
  <c r="J6320" i="1"/>
  <c r="L6320" i="1" s="1"/>
  <c r="J6321" i="1"/>
  <c r="L6321" i="1" s="1"/>
  <c r="J6322" i="1"/>
  <c r="L6322" i="1" s="1"/>
  <c r="J6323" i="1"/>
  <c r="L6323" i="1" s="1"/>
  <c r="J6324" i="1"/>
  <c r="L6324" i="1" s="1"/>
  <c r="J6325" i="1"/>
  <c r="L6325" i="1" s="1"/>
  <c r="J6326" i="1"/>
  <c r="L6326" i="1" s="1"/>
  <c r="J6327" i="1"/>
  <c r="L6327" i="1" s="1"/>
  <c r="J6328" i="1"/>
  <c r="L6328" i="1" s="1"/>
  <c r="J6329" i="1"/>
  <c r="L6329" i="1" s="1"/>
  <c r="J6330" i="1"/>
  <c r="L6330" i="1" s="1"/>
  <c r="J6331" i="1"/>
  <c r="L6331" i="1" s="1"/>
  <c r="J6332" i="1"/>
  <c r="L6332" i="1" s="1"/>
  <c r="J6333" i="1"/>
  <c r="L6333" i="1" s="1"/>
  <c r="J6334" i="1"/>
  <c r="L6334" i="1" s="1"/>
  <c r="J6335" i="1"/>
  <c r="L6335" i="1" s="1"/>
  <c r="J6336" i="1"/>
  <c r="L6336" i="1" s="1"/>
  <c r="J6337" i="1"/>
  <c r="L6337" i="1" s="1"/>
  <c r="J6338" i="1"/>
  <c r="L6338" i="1" s="1"/>
  <c r="J6339" i="1"/>
  <c r="L6339" i="1" s="1"/>
  <c r="J6340" i="1"/>
  <c r="L6340" i="1" s="1"/>
  <c r="J6341" i="1"/>
  <c r="L6341" i="1" s="1"/>
  <c r="J6342" i="1"/>
  <c r="L6342" i="1" s="1"/>
  <c r="J6343" i="1"/>
  <c r="L6343" i="1" s="1"/>
  <c r="J6344" i="1"/>
  <c r="L6344" i="1" s="1"/>
  <c r="J6345" i="1"/>
  <c r="L6345" i="1" s="1"/>
  <c r="J6346" i="1"/>
  <c r="L6346" i="1" s="1"/>
  <c r="J6347" i="1"/>
  <c r="L6347" i="1" s="1"/>
  <c r="J6348" i="1"/>
  <c r="L6348" i="1" s="1"/>
  <c r="J6349" i="1"/>
  <c r="L6349" i="1" s="1"/>
  <c r="J6350" i="1"/>
  <c r="L6350" i="1" s="1"/>
  <c r="J6351" i="1"/>
  <c r="L6351" i="1" s="1"/>
  <c r="J6352" i="1"/>
  <c r="L6352" i="1" s="1"/>
  <c r="J6353" i="1"/>
  <c r="L6353" i="1" s="1"/>
  <c r="J6354" i="1"/>
  <c r="L6354" i="1" s="1"/>
  <c r="J6355" i="1"/>
  <c r="L6355" i="1" s="1"/>
  <c r="J6356" i="1"/>
  <c r="L6356" i="1" s="1"/>
  <c r="J6357" i="1"/>
  <c r="L6357" i="1" s="1"/>
  <c r="J6358" i="1"/>
  <c r="L6358" i="1" s="1"/>
  <c r="J6359" i="1"/>
  <c r="L6359" i="1" s="1"/>
  <c r="J6360" i="1"/>
  <c r="L6360" i="1" s="1"/>
  <c r="J6361" i="1"/>
  <c r="L6361" i="1" s="1"/>
  <c r="J6362" i="1"/>
  <c r="L6362" i="1" s="1"/>
  <c r="J6363" i="1"/>
  <c r="L6363" i="1" s="1"/>
  <c r="J6364" i="1"/>
  <c r="L6364" i="1" s="1"/>
  <c r="J6365" i="1"/>
  <c r="L6365" i="1" s="1"/>
  <c r="J6366" i="1"/>
  <c r="L6366" i="1" s="1"/>
  <c r="J6367" i="1"/>
  <c r="L6367" i="1" s="1"/>
  <c r="J6368" i="1"/>
  <c r="L6368" i="1" s="1"/>
  <c r="J6369" i="1"/>
  <c r="L6369" i="1" s="1"/>
  <c r="J6370" i="1"/>
  <c r="L6370" i="1" s="1"/>
  <c r="J6371" i="1"/>
  <c r="L6371" i="1" s="1"/>
  <c r="J6372" i="1"/>
  <c r="L6372" i="1" s="1"/>
  <c r="J6373" i="1"/>
  <c r="L6373" i="1" s="1"/>
  <c r="J6374" i="1"/>
  <c r="L6374" i="1" s="1"/>
  <c r="J6375" i="1"/>
  <c r="L6375" i="1" s="1"/>
  <c r="J6376" i="1"/>
  <c r="L6376" i="1" s="1"/>
  <c r="J6377" i="1"/>
  <c r="L6377" i="1" s="1"/>
  <c r="J6378" i="1"/>
  <c r="L6378" i="1" s="1"/>
  <c r="J6379" i="1"/>
  <c r="L6379" i="1" s="1"/>
  <c r="J6380" i="1"/>
  <c r="L6380" i="1" s="1"/>
  <c r="J6381" i="1"/>
  <c r="L6381" i="1" s="1"/>
  <c r="J6382" i="1"/>
  <c r="L6382" i="1" s="1"/>
  <c r="J6383" i="1"/>
  <c r="L6383" i="1" s="1"/>
  <c r="J6384" i="1"/>
  <c r="L6384" i="1" s="1"/>
  <c r="J6385" i="1"/>
  <c r="L6385" i="1" s="1"/>
  <c r="J6386" i="1"/>
  <c r="L6386" i="1" s="1"/>
  <c r="J6387" i="1"/>
  <c r="L6387" i="1" s="1"/>
  <c r="J6388" i="1"/>
  <c r="L6388" i="1" s="1"/>
  <c r="J6389" i="1"/>
  <c r="L6389" i="1" s="1"/>
  <c r="J6390" i="1"/>
  <c r="L6390" i="1" s="1"/>
  <c r="J6391" i="1"/>
  <c r="L6391" i="1" s="1"/>
  <c r="J6392" i="1"/>
  <c r="L6392" i="1" s="1"/>
  <c r="J6393" i="1"/>
  <c r="L6393" i="1" s="1"/>
  <c r="J6394" i="1"/>
  <c r="L6394" i="1" s="1"/>
  <c r="J6395" i="1"/>
  <c r="L6395" i="1" s="1"/>
  <c r="J6396" i="1"/>
  <c r="L6396" i="1" s="1"/>
  <c r="J6397" i="1"/>
  <c r="L6397" i="1" s="1"/>
  <c r="J6398" i="1"/>
  <c r="L6398" i="1" s="1"/>
  <c r="J6399" i="1"/>
  <c r="L6399" i="1" s="1"/>
  <c r="J6400" i="1"/>
  <c r="L6400" i="1" s="1"/>
  <c r="J6401" i="1"/>
  <c r="L6401" i="1" s="1"/>
  <c r="J6402" i="1"/>
  <c r="L6402" i="1" s="1"/>
  <c r="J6403" i="1"/>
  <c r="L6403" i="1" s="1"/>
  <c r="J6404" i="1"/>
  <c r="L6404" i="1" s="1"/>
  <c r="J6405" i="1"/>
  <c r="L6405" i="1" s="1"/>
  <c r="J6406" i="1"/>
  <c r="L6406" i="1" s="1"/>
  <c r="J6407" i="1"/>
  <c r="L6407" i="1" s="1"/>
  <c r="J6408" i="1"/>
  <c r="L6408" i="1" s="1"/>
  <c r="J6409" i="1"/>
  <c r="L6409" i="1" s="1"/>
  <c r="J6410" i="1"/>
  <c r="L6410" i="1" s="1"/>
  <c r="J6411" i="1"/>
  <c r="L6411" i="1" s="1"/>
  <c r="J6412" i="1"/>
  <c r="L6412" i="1" s="1"/>
  <c r="J6413" i="1"/>
  <c r="L6413" i="1" s="1"/>
  <c r="J6414" i="1"/>
  <c r="L6414" i="1" s="1"/>
  <c r="J6415" i="1"/>
  <c r="L6415" i="1" s="1"/>
  <c r="J6416" i="1"/>
  <c r="L6416" i="1" s="1"/>
  <c r="J6417" i="1"/>
  <c r="L6417" i="1" s="1"/>
  <c r="J6418" i="1"/>
  <c r="L6418" i="1" s="1"/>
  <c r="J6419" i="1"/>
  <c r="L6419" i="1" s="1"/>
  <c r="J6420" i="1"/>
  <c r="L6420" i="1" s="1"/>
  <c r="J6421" i="1"/>
  <c r="L6421" i="1" s="1"/>
  <c r="J6422" i="1"/>
  <c r="L6422" i="1" s="1"/>
  <c r="J6423" i="1"/>
  <c r="L6423" i="1" s="1"/>
  <c r="J6424" i="1"/>
  <c r="L6424" i="1" s="1"/>
  <c r="J6425" i="1"/>
  <c r="L6425" i="1" s="1"/>
  <c r="J6426" i="1"/>
  <c r="L6426" i="1" s="1"/>
  <c r="J6427" i="1"/>
  <c r="L6427" i="1" s="1"/>
  <c r="J6428" i="1"/>
  <c r="L6428" i="1" s="1"/>
  <c r="J6429" i="1"/>
  <c r="L6429" i="1" s="1"/>
  <c r="J6430" i="1"/>
  <c r="L6430" i="1" s="1"/>
  <c r="J6431" i="1"/>
  <c r="L6431" i="1" s="1"/>
  <c r="J6432" i="1"/>
  <c r="L6432" i="1" s="1"/>
  <c r="J6433" i="1"/>
  <c r="L6433" i="1" s="1"/>
  <c r="J6434" i="1"/>
  <c r="L6434" i="1" s="1"/>
  <c r="J6435" i="1"/>
  <c r="L6435" i="1" s="1"/>
  <c r="J6436" i="1"/>
  <c r="L6436" i="1" s="1"/>
  <c r="J6437" i="1"/>
  <c r="L6437" i="1" s="1"/>
  <c r="J6438" i="1"/>
  <c r="L6438" i="1" s="1"/>
  <c r="J6439" i="1"/>
  <c r="L6439" i="1" s="1"/>
  <c r="J6440" i="1"/>
  <c r="L6440" i="1" s="1"/>
  <c r="J6441" i="1"/>
  <c r="L6441" i="1" s="1"/>
  <c r="J6442" i="1"/>
  <c r="L6442" i="1" s="1"/>
  <c r="J6443" i="1"/>
  <c r="L6443" i="1" s="1"/>
  <c r="J6444" i="1"/>
  <c r="L6444" i="1" s="1"/>
  <c r="J6445" i="1"/>
  <c r="L6445" i="1" s="1"/>
  <c r="J6446" i="1"/>
  <c r="L6446" i="1" s="1"/>
  <c r="J6447" i="1"/>
  <c r="L6447" i="1" s="1"/>
  <c r="J6448" i="1"/>
  <c r="L6448" i="1" s="1"/>
  <c r="J6449" i="1"/>
  <c r="L6449" i="1" s="1"/>
  <c r="J6450" i="1"/>
  <c r="L6450" i="1" s="1"/>
  <c r="J6451" i="1"/>
  <c r="L6451" i="1" s="1"/>
  <c r="J6452" i="1"/>
  <c r="L6452" i="1" s="1"/>
  <c r="J6453" i="1"/>
  <c r="L6453" i="1" s="1"/>
  <c r="J6454" i="1"/>
  <c r="L6454" i="1" s="1"/>
  <c r="J6455" i="1"/>
  <c r="L6455" i="1" s="1"/>
  <c r="J6456" i="1"/>
  <c r="L6456" i="1" s="1"/>
  <c r="J6457" i="1"/>
  <c r="L6457" i="1" s="1"/>
  <c r="J6458" i="1"/>
  <c r="L6458" i="1" s="1"/>
  <c r="J6459" i="1"/>
  <c r="L6459" i="1" s="1"/>
  <c r="J6460" i="1"/>
  <c r="L6460" i="1" s="1"/>
  <c r="J6461" i="1"/>
  <c r="L6461" i="1" s="1"/>
  <c r="J6462" i="1"/>
  <c r="L6462" i="1" s="1"/>
  <c r="J6463" i="1"/>
  <c r="L6463" i="1" s="1"/>
  <c r="J6464" i="1"/>
  <c r="L6464" i="1" s="1"/>
  <c r="J6465" i="1"/>
  <c r="L6465" i="1" s="1"/>
  <c r="J6466" i="1"/>
  <c r="L6466" i="1" s="1"/>
  <c r="J6467" i="1"/>
  <c r="L6467" i="1" s="1"/>
  <c r="J6468" i="1"/>
  <c r="L6468" i="1" s="1"/>
  <c r="J6469" i="1"/>
  <c r="L6469" i="1" s="1"/>
  <c r="J6470" i="1"/>
  <c r="L6470" i="1" s="1"/>
  <c r="J6471" i="1"/>
  <c r="L6471" i="1" s="1"/>
  <c r="J6472" i="1"/>
  <c r="L6472" i="1" s="1"/>
  <c r="J6473" i="1"/>
  <c r="L6473" i="1" s="1"/>
  <c r="J6474" i="1"/>
  <c r="L6474" i="1" s="1"/>
  <c r="J6475" i="1"/>
  <c r="L6475" i="1" s="1"/>
  <c r="J6476" i="1"/>
  <c r="L6476" i="1" s="1"/>
  <c r="J6477" i="1"/>
  <c r="L6477" i="1" s="1"/>
  <c r="J6478" i="1"/>
  <c r="L6478" i="1" s="1"/>
  <c r="J6479" i="1"/>
  <c r="L6479" i="1" s="1"/>
  <c r="J6480" i="1"/>
  <c r="L6480" i="1" s="1"/>
  <c r="J6481" i="1"/>
  <c r="L6481" i="1" s="1"/>
  <c r="J6482" i="1"/>
  <c r="L6482" i="1" s="1"/>
  <c r="J6483" i="1"/>
  <c r="L6483" i="1" s="1"/>
  <c r="J6484" i="1"/>
  <c r="L6484" i="1" s="1"/>
  <c r="J6485" i="1"/>
  <c r="L6485" i="1" s="1"/>
  <c r="J6486" i="1"/>
  <c r="L6486" i="1" s="1"/>
  <c r="J6487" i="1"/>
  <c r="L6487" i="1" s="1"/>
  <c r="J6488" i="1"/>
  <c r="L6488" i="1" s="1"/>
  <c r="J6489" i="1"/>
  <c r="L6489" i="1" s="1"/>
  <c r="J6490" i="1"/>
  <c r="L6490" i="1" s="1"/>
  <c r="J6491" i="1"/>
  <c r="L6491" i="1" s="1"/>
  <c r="J6492" i="1"/>
  <c r="L6492" i="1" s="1"/>
  <c r="J6493" i="1"/>
  <c r="L6493" i="1" s="1"/>
  <c r="J6494" i="1"/>
  <c r="L6494" i="1" s="1"/>
  <c r="J6495" i="1"/>
  <c r="L6495" i="1" s="1"/>
  <c r="J6496" i="1"/>
  <c r="L6496" i="1" s="1"/>
  <c r="J6497" i="1"/>
  <c r="L6497" i="1" s="1"/>
  <c r="J6498" i="1"/>
  <c r="L6498" i="1" s="1"/>
  <c r="J6499" i="1"/>
  <c r="L6499" i="1" s="1"/>
  <c r="J6500" i="1"/>
  <c r="L6500" i="1" s="1"/>
  <c r="J6501" i="1"/>
  <c r="L6501" i="1" s="1"/>
  <c r="J6502" i="1"/>
  <c r="L6502" i="1" s="1"/>
  <c r="J6503" i="1"/>
  <c r="L6503" i="1" s="1"/>
  <c r="J6504" i="1"/>
  <c r="L6504" i="1" s="1"/>
  <c r="J6505" i="1"/>
  <c r="L6505" i="1" s="1"/>
  <c r="J6506" i="1"/>
  <c r="L6506" i="1" s="1"/>
  <c r="J6507" i="1"/>
  <c r="L6507" i="1" s="1"/>
  <c r="J6508" i="1"/>
  <c r="L6508" i="1" s="1"/>
  <c r="J6509" i="1"/>
  <c r="L6509" i="1" s="1"/>
  <c r="J6510" i="1"/>
  <c r="L6510" i="1" s="1"/>
  <c r="J6511" i="1"/>
  <c r="L6511" i="1" s="1"/>
  <c r="J6512" i="1"/>
  <c r="L6512" i="1" s="1"/>
  <c r="J6513" i="1"/>
  <c r="L6513" i="1" s="1"/>
  <c r="J6514" i="1"/>
  <c r="L6514" i="1" s="1"/>
  <c r="J6515" i="1"/>
  <c r="L6515" i="1" s="1"/>
  <c r="J6516" i="1"/>
  <c r="L6516" i="1" s="1"/>
  <c r="J6517" i="1"/>
  <c r="L6517" i="1" s="1"/>
  <c r="J6518" i="1"/>
  <c r="L6518" i="1" s="1"/>
  <c r="J6519" i="1"/>
  <c r="L6519" i="1" s="1"/>
  <c r="J6520" i="1"/>
  <c r="L6520" i="1" s="1"/>
  <c r="J6521" i="1"/>
  <c r="L6521" i="1" s="1"/>
  <c r="J6522" i="1"/>
  <c r="L6522" i="1" s="1"/>
  <c r="J6523" i="1"/>
  <c r="L6523" i="1" s="1"/>
  <c r="J6524" i="1"/>
  <c r="L6524" i="1" s="1"/>
  <c r="J6525" i="1"/>
  <c r="L6525" i="1" s="1"/>
  <c r="J6526" i="1"/>
  <c r="L6526" i="1" s="1"/>
  <c r="J6527" i="1"/>
  <c r="L6527" i="1" s="1"/>
  <c r="J6528" i="1"/>
  <c r="L6528" i="1" s="1"/>
  <c r="J6529" i="1"/>
  <c r="L6529" i="1" s="1"/>
  <c r="J6530" i="1"/>
  <c r="L6530" i="1" s="1"/>
  <c r="J6531" i="1"/>
  <c r="L6531" i="1" s="1"/>
  <c r="J6532" i="1"/>
  <c r="L6532" i="1" s="1"/>
  <c r="J6533" i="1"/>
  <c r="L6533" i="1" s="1"/>
  <c r="J6534" i="1"/>
  <c r="L6534" i="1" s="1"/>
  <c r="J6535" i="1"/>
  <c r="L6535" i="1" s="1"/>
  <c r="J6536" i="1"/>
  <c r="L6536" i="1" s="1"/>
  <c r="J6537" i="1"/>
  <c r="L6537" i="1" s="1"/>
  <c r="J6538" i="1"/>
  <c r="L6538" i="1" s="1"/>
  <c r="J6539" i="1"/>
  <c r="L6539" i="1" s="1"/>
  <c r="J6540" i="1"/>
  <c r="L6540" i="1" s="1"/>
  <c r="J6541" i="1"/>
  <c r="L6541" i="1" s="1"/>
  <c r="J6542" i="1"/>
  <c r="L6542" i="1" s="1"/>
  <c r="J6543" i="1"/>
  <c r="L6543" i="1" s="1"/>
  <c r="J6544" i="1"/>
  <c r="L6544" i="1" s="1"/>
  <c r="J6545" i="1"/>
  <c r="L6545" i="1" s="1"/>
  <c r="J6546" i="1"/>
  <c r="L6546" i="1" s="1"/>
  <c r="J6547" i="1"/>
  <c r="L6547" i="1" s="1"/>
  <c r="J6548" i="1"/>
  <c r="L6548" i="1" s="1"/>
  <c r="J6549" i="1"/>
  <c r="L6549" i="1" s="1"/>
  <c r="J6550" i="1"/>
  <c r="L6550" i="1" s="1"/>
  <c r="J6551" i="1"/>
  <c r="L6551" i="1" s="1"/>
  <c r="J6552" i="1"/>
  <c r="L6552" i="1" s="1"/>
  <c r="J6553" i="1"/>
  <c r="L6553" i="1" s="1"/>
  <c r="J6554" i="1"/>
  <c r="L6554" i="1" s="1"/>
  <c r="J6555" i="1"/>
  <c r="L6555" i="1" s="1"/>
  <c r="J6556" i="1"/>
  <c r="L6556" i="1" s="1"/>
  <c r="J6557" i="1"/>
  <c r="L6557" i="1" s="1"/>
  <c r="J6558" i="1"/>
  <c r="L6558" i="1" s="1"/>
  <c r="J6559" i="1"/>
  <c r="L6559" i="1" s="1"/>
  <c r="J6560" i="1"/>
  <c r="L6560" i="1" s="1"/>
  <c r="J6561" i="1"/>
  <c r="L6561" i="1" s="1"/>
  <c r="J6562" i="1"/>
  <c r="L6562" i="1" s="1"/>
  <c r="J6563" i="1"/>
  <c r="L6563" i="1" s="1"/>
  <c r="J6564" i="1"/>
  <c r="L6564" i="1" s="1"/>
  <c r="J6565" i="1"/>
  <c r="L6565" i="1" s="1"/>
  <c r="J6566" i="1"/>
  <c r="L6566" i="1" s="1"/>
  <c r="J6567" i="1"/>
  <c r="L6567" i="1" s="1"/>
  <c r="J6568" i="1"/>
  <c r="L6568" i="1" s="1"/>
  <c r="J6569" i="1"/>
  <c r="L6569" i="1" s="1"/>
  <c r="J6570" i="1"/>
  <c r="L6570" i="1" s="1"/>
  <c r="J6571" i="1"/>
  <c r="L6571" i="1" s="1"/>
  <c r="J6572" i="1"/>
  <c r="L6572" i="1" s="1"/>
  <c r="J6573" i="1"/>
  <c r="L6573" i="1" s="1"/>
  <c r="J6574" i="1"/>
  <c r="L6574" i="1" s="1"/>
  <c r="J6575" i="1"/>
  <c r="L6575" i="1" s="1"/>
  <c r="J6576" i="1"/>
  <c r="L6576" i="1" s="1"/>
  <c r="J6577" i="1"/>
  <c r="L6577" i="1" s="1"/>
  <c r="J6578" i="1"/>
  <c r="L6578" i="1" s="1"/>
  <c r="J6579" i="1"/>
  <c r="L6579" i="1" s="1"/>
  <c r="J6580" i="1"/>
  <c r="L6580" i="1" s="1"/>
  <c r="J6581" i="1"/>
  <c r="L6581" i="1" s="1"/>
  <c r="J6582" i="1"/>
  <c r="L6582" i="1" s="1"/>
  <c r="J6583" i="1"/>
  <c r="L6583" i="1" s="1"/>
  <c r="J6584" i="1"/>
  <c r="L6584" i="1" s="1"/>
  <c r="J6585" i="1"/>
  <c r="L6585" i="1" s="1"/>
  <c r="J6586" i="1"/>
  <c r="L6586" i="1" s="1"/>
  <c r="J6587" i="1"/>
  <c r="L6587" i="1" s="1"/>
  <c r="J6588" i="1"/>
  <c r="L6588" i="1" s="1"/>
  <c r="J6589" i="1"/>
  <c r="L6589" i="1" s="1"/>
  <c r="J6590" i="1"/>
  <c r="L6590" i="1" s="1"/>
  <c r="J6591" i="1"/>
  <c r="L6591" i="1" s="1"/>
  <c r="J6592" i="1"/>
  <c r="L6592" i="1" s="1"/>
  <c r="J6593" i="1"/>
  <c r="L6593" i="1" s="1"/>
  <c r="J6594" i="1"/>
  <c r="L6594" i="1" s="1"/>
  <c r="J6595" i="1"/>
  <c r="L6595" i="1" s="1"/>
  <c r="J6596" i="1"/>
  <c r="L6596" i="1" s="1"/>
  <c r="J6597" i="1"/>
  <c r="L6597" i="1" s="1"/>
  <c r="J6598" i="1"/>
  <c r="L6598" i="1" s="1"/>
  <c r="J6599" i="1"/>
  <c r="L6599" i="1" s="1"/>
  <c r="J6600" i="1"/>
  <c r="L6600" i="1" s="1"/>
  <c r="J6601" i="1"/>
  <c r="L6601" i="1" s="1"/>
  <c r="J6602" i="1"/>
  <c r="L6602" i="1" s="1"/>
  <c r="J6603" i="1"/>
  <c r="L6603" i="1" s="1"/>
  <c r="J6604" i="1"/>
  <c r="L6604" i="1" s="1"/>
  <c r="J6605" i="1"/>
  <c r="L6605" i="1" s="1"/>
  <c r="J6606" i="1"/>
  <c r="L6606" i="1" s="1"/>
  <c r="J6607" i="1"/>
  <c r="L6607" i="1" s="1"/>
  <c r="J6608" i="1"/>
  <c r="L6608" i="1" s="1"/>
  <c r="J6609" i="1"/>
  <c r="L6609" i="1" s="1"/>
  <c r="J6610" i="1"/>
  <c r="L6610" i="1" s="1"/>
  <c r="J6611" i="1"/>
  <c r="L6611" i="1" s="1"/>
  <c r="J6612" i="1"/>
  <c r="L6612" i="1" s="1"/>
  <c r="J6613" i="1"/>
  <c r="L6613" i="1" s="1"/>
  <c r="J6614" i="1"/>
  <c r="L6614" i="1" s="1"/>
  <c r="J6615" i="1"/>
  <c r="L6615" i="1" s="1"/>
  <c r="J6616" i="1"/>
  <c r="L6616" i="1" s="1"/>
  <c r="J6617" i="1"/>
  <c r="L6617" i="1" s="1"/>
  <c r="J6618" i="1"/>
  <c r="L6618" i="1" s="1"/>
  <c r="J6619" i="1"/>
  <c r="L6619" i="1" s="1"/>
  <c r="J6620" i="1"/>
  <c r="L6620" i="1" s="1"/>
  <c r="J6621" i="1"/>
  <c r="L6621" i="1" s="1"/>
  <c r="J6622" i="1"/>
  <c r="L6622" i="1" s="1"/>
  <c r="J6623" i="1"/>
  <c r="L6623" i="1" s="1"/>
  <c r="J6624" i="1"/>
  <c r="L6624" i="1" s="1"/>
  <c r="J6625" i="1"/>
  <c r="L6625" i="1" s="1"/>
  <c r="J6626" i="1"/>
  <c r="L6626" i="1" s="1"/>
  <c r="J6627" i="1"/>
  <c r="L6627" i="1" s="1"/>
  <c r="J6628" i="1"/>
  <c r="L6628" i="1" s="1"/>
  <c r="J6629" i="1"/>
  <c r="L6629" i="1" s="1"/>
  <c r="J6630" i="1"/>
  <c r="L6630" i="1" s="1"/>
  <c r="J6631" i="1"/>
  <c r="L6631" i="1" s="1"/>
  <c r="J6632" i="1"/>
  <c r="L6632" i="1" s="1"/>
  <c r="J6633" i="1"/>
  <c r="L6633" i="1" s="1"/>
  <c r="J6634" i="1"/>
  <c r="L6634" i="1" s="1"/>
  <c r="J6635" i="1"/>
  <c r="L6635" i="1" s="1"/>
  <c r="J6636" i="1"/>
  <c r="L6636" i="1" s="1"/>
  <c r="J6637" i="1"/>
  <c r="L6637" i="1" s="1"/>
  <c r="J6638" i="1"/>
  <c r="L6638" i="1" s="1"/>
  <c r="J6639" i="1"/>
  <c r="L6639" i="1" s="1"/>
  <c r="J6640" i="1"/>
  <c r="L6640" i="1" s="1"/>
  <c r="J6641" i="1"/>
  <c r="L6641" i="1" s="1"/>
  <c r="J6642" i="1"/>
  <c r="L6642" i="1" s="1"/>
  <c r="J6643" i="1"/>
  <c r="L6643" i="1" s="1"/>
  <c r="J6644" i="1"/>
  <c r="L6644" i="1" s="1"/>
  <c r="J6645" i="1"/>
  <c r="L6645" i="1" s="1"/>
  <c r="J6646" i="1"/>
  <c r="L6646" i="1" s="1"/>
  <c r="J6647" i="1"/>
  <c r="L6647" i="1" s="1"/>
  <c r="J6648" i="1"/>
  <c r="L6648" i="1" s="1"/>
  <c r="J6649" i="1"/>
  <c r="L6649" i="1" s="1"/>
  <c r="J6650" i="1"/>
  <c r="L6650" i="1" s="1"/>
  <c r="J6651" i="1"/>
  <c r="L6651" i="1" s="1"/>
  <c r="J6652" i="1"/>
  <c r="L6652" i="1" s="1"/>
  <c r="J6653" i="1"/>
  <c r="L6653" i="1" s="1"/>
  <c r="J6654" i="1"/>
  <c r="L6654" i="1" s="1"/>
  <c r="J6655" i="1"/>
  <c r="L6655" i="1" s="1"/>
  <c r="J6656" i="1"/>
  <c r="L6656" i="1" s="1"/>
  <c r="J6657" i="1"/>
  <c r="L6657" i="1" s="1"/>
  <c r="J6658" i="1"/>
  <c r="L6658" i="1" s="1"/>
  <c r="J6659" i="1"/>
  <c r="L6659" i="1" s="1"/>
  <c r="J6660" i="1"/>
  <c r="L6660" i="1" s="1"/>
  <c r="J6661" i="1"/>
  <c r="L6661" i="1" s="1"/>
  <c r="J6662" i="1"/>
  <c r="L6662" i="1" s="1"/>
  <c r="J6663" i="1"/>
  <c r="L6663" i="1" s="1"/>
  <c r="J6664" i="1"/>
  <c r="L6664" i="1" s="1"/>
  <c r="J6665" i="1"/>
  <c r="L6665" i="1" s="1"/>
  <c r="J6666" i="1"/>
  <c r="L6666" i="1" s="1"/>
  <c r="J6667" i="1"/>
  <c r="L6667" i="1" s="1"/>
  <c r="J6668" i="1"/>
  <c r="L6668" i="1" s="1"/>
  <c r="J6669" i="1"/>
  <c r="L6669" i="1" s="1"/>
  <c r="J6670" i="1"/>
  <c r="L6670" i="1" s="1"/>
  <c r="J6671" i="1"/>
  <c r="L6671" i="1" s="1"/>
  <c r="J6672" i="1"/>
  <c r="L6672" i="1" s="1"/>
  <c r="J6673" i="1"/>
  <c r="L6673" i="1" s="1"/>
  <c r="J6674" i="1"/>
  <c r="L6674" i="1" s="1"/>
  <c r="J6675" i="1"/>
  <c r="L6675" i="1" s="1"/>
  <c r="J6676" i="1"/>
  <c r="L6676" i="1" s="1"/>
  <c r="J6677" i="1"/>
  <c r="L6677" i="1" s="1"/>
  <c r="J6678" i="1"/>
  <c r="L6678" i="1" s="1"/>
  <c r="J6679" i="1"/>
  <c r="L6679" i="1" s="1"/>
  <c r="J6680" i="1"/>
  <c r="L6680" i="1" s="1"/>
  <c r="J6681" i="1"/>
  <c r="L6681" i="1" s="1"/>
  <c r="J6682" i="1"/>
  <c r="L6682" i="1" s="1"/>
  <c r="J6683" i="1"/>
  <c r="L6683" i="1" s="1"/>
  <c r="J6684" i="1"/>
  <c r="L6684" i="1" s="1"/>
  <c r="J6685" i="1"/>
  <c r="L6685" i="1" s="1"/>
  <c r="J6686" i="1"/>
  <c r="L6686" i="1" s="1"/>
  <c r="J6687" i="1"/>
  <c r="L6687" i="1" s="1"/>
  <c r="J6688" i="1"/>
  <c r="L6688" i="1" s="1"/>
  <c r="J6689" i="1"/>
  <c r="L6689" i="1" s="1"/>
  <c r="J6690" i="1"/>
  <c r="L6690" i="1" s="1"/>
  <c r="J6691" i="1"/>
  <c r="L6691" i="1" s="1"/>
  <c r="J6692" i="1"/>
  <c r="L6692" i="1" s="1"/>
  <c r="J6693" i="1"/>
  <c r="L6693" i="1" s="1"/>
  <c r="J6694" i="1"/>
  <c r="L6694" i="1" s="1"/>
  <c r="J6695" i="1"/>
  <c r="L6695" i="1" s="1"/>
  <c r="J6696" i="1"/>
  <c r="L6696" i="1" s="1"/>
  <c r="J6697" i="1"/>
  <c r="L6697" i="1" s="1"/>
  <c r="J6698" i="1"/>
  <c r="L6698" i="1" s="1"/>
  <c r="J6699" i="1"/>
  <c r="L6699" i="1" s="1"/>
  <c r="J6700" i="1"/>
  <c r="L6700" i="1" s="1"/>
  <c r="J6701" i="1"/>
  <c r="L6701" i="1" s="1"/>
  <c r="J6702" i="1"/>
  <c r="L6702" i="1" s="1"/>
  <c r="J6703" i="1"/>
  <c r="L6703" i="1" s="1"/>
  <c r="J6704" i="1"/>
  <c r="L6704" i="1" s="1"/>
  <c r="J6705" i="1"/>
  <c r="L6705" i="1" s="1"/>
  <c r="J6706" i="1"/>
  <c r="L6706" i="1" s="1"/>
  <c r="J6707" i="1"/>
  <c r="L6707" i="1" s="1"/>
  <c r="J6708" i="1"/>
  <c r="L6708" i="1" s="1"/>
  <c r="J6709" i="1"/>
  <c r="L6709" i="1" s="1"/>
  <c r="J6710" i="1"/>
  <c r="L6710" i="1" s="1"/>
  <c r="J6711" i="1"/>
  <c r="L6711" i="1" s="1"/>
  <c r="J6712" i="1"/>
  <c r="L6712" i="1" s="1"/>
  <c r="J6713" i="1"/>
  <c r="L6713" i="1" s="1"/>
  <c r="J6714" i="1"/>
  <c r="L6714" i="1" s="1"/>
  <c r="J6715" i="1"/>
  <c r="L6715" i="1" s="1"/>
  <c r="J6716" i="1"/>
  <c r="L6716" i="1" s="1"/>
  <c r="J6717" i="1"/>
  <c r="L6717" i="1" s="1"/>
  <c r="J6718" i="1"/>
  <c r="L6718" i="1" s="1"/>
  <c r="J6719" i="1"/>
  <c r="L6719" i="1" s="1"/>
  <c r="J6720" i="1"/>
  <c r="L6720" i="1" s="1"/>
  <c r="J6721" i="1"/>
  <c r="L6721" i="1" s="1"/>
  <c r="J6722" i="1"/>
  <c r="L6722" i="1" s="1"/>
  <c r="J6723" i="1"/>
  <c r="L6723" i="1" s="1"/>
  <c r="J6724" i="1"/>
  <c r="L6724" i="1" s="1"/>
  <c r="J6725" i="1"/>
  <c r="L6725" i="1" s="1"/>
  <c r="J6726" i="1"/>
  <c r="L6726" i="1" s="1"/>
  <c r="J6727" i="1"/>
  <c r="L6727" i="1" s="1"/>
  <c r="J6728" i="1"/>
  <c r="L6728" i="1" s="1"/>
  <c r="J6729" i="1"/>
  <c r="L6729" i="1" s="1"/>
  <c r="J6730" i="1"/>
  <c r="L6730" i="1" s="1"/>
  <c r="J6731" i="1"/>
  <c r="L6731" i="1" s="1"/>
  <c r="J6732" i="1"/>
  <c r="L6732" i="1" s="1"/>
  <c r="J6733" i="1"/>
  <c r="L6733" i="1" s="1"/>
  <c r="J6734" i="1"/>
  <c r="L6734" i="1" s="1"/>
  <c r="J6735" i="1"/>
  <c r="L6735" i="1" s="1"/>
  <c r="J6736" i="1"/>
  <c r="L6736" i="1" s="1"/>
  <c r="J6737" i="1"/>
  <c r="L6737" i="1" s="1"/>
  <c r="J6738" i="1"/>
  <c r="L6738" i="1" s="1"/>
  <c r="J6739" i="1"/>
  <c r="L6739" i="1" s="1"/>
  <c r="J6740" i="1"/>
  <c r="L6740" i="1" s="1"/>
  <c r="J6741" i="1"/>
  <c r="L6741" i="1" s="1"/>
  <c r="J6742" i="1"/>
  <c r="L6742" i="1" s="1"/>
  <c r="J6743" i="1"/>
  <c r="L6743" i="1" s="1"/>
  <c r="J6744" i="1"/>
  <c r="L6744" i="1" s="1"/>
  <c r="J6745" i="1"/>
  <c r="L6745" i="1" s="1"/>
  <c r="J6746" i="1"/>
  <c r="L6746" i="1" s="1"/>
  <c r="J6747" i="1"/>
  <c r="L6747" i="1" s="1"/>
  <c r="J6748" i="1"/>
  <c r="L6748" i="1" s="1"/>
  <c r="J6749" i="1"/>
  <c r="L6749" i="1" s="1"/>
  <c r="J6750" i="1"/>
  <c r="L6750" i="1" s="1"/>
  <c r="J6751" i="1"/>
  <c r="L6751" i="1" s="1"/>
  <c r="J6752" i="1"/>
  <c r="L6752" i="1" s="1"/>
  <c r="J6753" i="1"/>
  <c r="L6753" i="1" s="1"/>
  <c r="J6754" i="1"/>
  <c r="L6754" i="1" s="1"/>
  <c r="J6755" i="1"/>
  <c r="L6755" i="1" s="1"/>
  <c r="J6756" i="1"/>
  <c r="L6756" i="1" s="1"/>
  <c r="J6757" i="1"/>
  <c r="L6757" i="1" s="1"/>
  <c r="J6758" i="1"/>
  <c r="L6758" i="1" s="1"/>
  <c r="J6759" i="1"/>
  <c r="L6759" i="1" s="1"/>
  <c r="J6760" i="1"/>
  <c r="L6760" i="1" s="1"/>
  <c r="J6761" i="1"/>
  <c r="L6761" i="1" s="1"/>
  <c r="J6762" i="1"/>
  <c r="L6762" i="1" s="1"/>
  <c r="J6763" i="1"/>
  <c r="L6763" i="1" s="1"/>
  <c r="J6764" i="1"/>
  <c r="L6764" i="1" s="1"/>
  <c r="J6765" i="1"/>
  <c r="L6765" i="1" s="1"/>
  <c r="J6766" i="1"/>
  <c r="L6766" i="1" s="1"/>
  <c r="J6767" i="1"/>
  <c r="L6767" i="1" s="1"/>
  <c r="J6768" i="1"/>
  <c r="L6768" i="1" s="1"/>
  <c r="J6769" i="1"/>
  <c r="L6769" i="1" s="1"/>
  <c r="J6770" i="1"/>
  <c r="L6770" i="1" s="1"/>
  <c r="J6771" i="1"/>
  <c r="L6771" i="1" s="1"/>
  <c r="J6772" i="1"/>
  <c r="L6772" i="1" s="1"/>
  <c r="J6773" i="1"/>
  <c r="L6773" i="1" s="1"/>
  <c r="J6774" i="1"/>
  <c r="L6774" i="1" s="1"/>
  <c r="J6775" i="1"/>
  <c r="L6775" i="1" s="1"/>
  <c r="J6776" i="1"/>
  <c r="L6776" i="1" s="1"/>
  <c r="J6777" i="1"/>
  <c r="L6777" i="1" s="1"/>
  <c r="J6778" i="1"/>
  <c r="L6778" i="1" s="1"/>
  <c r="J6779" i="1"/>
  <c r="L6779" i="1" s="1"/>
  <c r="J6780" i="1"/>
  <c r="L6780" i="1" s="1"/>
  <c r="J6781" i="1"/>
  <c r="L6781" i="1" s="1"/>
  <c r="J6782" i="1"/>
  <c r="L6782" i="1" s="1"/>
  <c r="J6783" i="1"/>
  <c r="L6783" i="1" s="1"/>
  <c r="J6784" i="1"/>
  <c r="L6784" i="1" s="1"/>
  <c r="J6785" i="1"/>
  <c r="L6785" i="1" s="1"/>
  <c r="J6786" i="1"/>
  <c r="L6786" i="1" s="1"/>
  <c r="J6787" i="1"/>
  <c r="L6787" i="1" s="1"/>
  <c r="J6788" i="1"/>
  <c r="L6788" i="1" s="1"/>
  <c r="J6789" i="1"/>
  <c r="L6789" i="1" s="1"/>
  <c r="J6790" i="1"/>
  <c r="L6790" i="1" s="1"/>
  <c r="J6791" i="1"/>
  <c r="L6791" i="1" s="1"/>
  <c r="J6792" i="1"/>
  <c r="L6792" i="1" s="1"/>
  <c r="J6793" i="1"/>
  <c r="L6793" i="1" s="1"/>
  <c r="J6794" i="1"/>
  <c r="L6794" i="1" s="1"/>
  <c r="J6795" i="1"/>
  <c r="L6795" i="1" s="1"/>
  <c r="J6796" i="1"/>
  <c r="L6796" i="1" s="1"/>
  <c r="J6797" i="1"/>
  <c r="L6797" i="1" s="1"/>
  <c r="J6798" i="1"/>
  <c r="L6798" i="1" s="1"/>
  <c r="J6799" i="1"/>
  <c r="L6799" i="1" s="1"/>
  <c r="J6800" i="1"/>
  <c r="L6800" i="1" s="1"/>
  <c r="J6801" i="1"/>
  <c r="L6801" i="1" s="1"/>
  <c r="J6802" i="1"/>
  <c r="L6802" i="1" s="1"/>
  <c r="J6803" i="1"/>
  <c r="L6803" i="1" s="1"/>
  <c r="J6804" i="1"/>
  <c r="L6804" i="1" s="1"/>
  <c r="J6805" i="1"/>
  <c r="L6805" i="1" s="1"/>
  <c r="J6806" i="1"/>
  <c r="L6806" i="1" s="1"/>
  <c r="J6807" i="1"/>
  <c r="L6807" i="1" s="1"/>
  <c r="J6808" i="1"/>
  <c r="L6808" i="1" s="1"/>
  <c r="J6809" i="1"/>
  <c r="L6809" i="1" s="1"/>
  <c r="J6810" i="1"/>
  <c r="L6810" i="1" s="1"/>
  <c r="J6811" i="1"/>
  <c r="L6811" i="1" s="1"/>
  <c r="J6812" i="1"/>
  <c r="L6812" i="1" s="1"/>
  <c r="J6813" i="1"/>
  <c r="L6813" i="1" s="1"/>
  <c r="J6814" i="1"/>
  <c r="L6814" i="1" s="1"/>
  <c r="J6815" i="1"/>
  <c r="L6815" i="1" s="1"/>
  <c r="J6816" i="1"/>
  <c r="L6816" i="1" s="1"/>
  <c r="J6817" i="1"/>
  <c r="L6817" i="1" s="1"/>
  <c r="J6818" i="1"/>
  <c r="L6818" i="1" s="1"/>
  <c r="J6819" i="1"/>
  <c r="L6819" i="1" s="1"/>
  <c r="J6820" i="1"/>
  <c r="L6820" i="1" s="1"/>
  <c r="J6821" i="1"/>
  <c r="L6821" i="1" s="1"/>
  <c r="J6822" i="1"/>
  <c r="L6822" i="1" s="1"/>
  <c r="J6823" i="1"/>
  <c r="L6823" i="1" s="1"/>
  <c r="J6824" i="1"/>
  <c r="L6824" i="1" s="1"/>
  <c r="J6825" i="1"/>
  <c r="L6825" i="1" s="1"/>
  <c r="J6826" i="1"/>
  <c r="L6826" i="1" s="1"/>
  <c r="J6827" i="1"/>
  <c r="L6827" i="1" s="1"/>
  <c r="J6828" i="1"/>
  <c r="L6828" i="1" s="1"/>
  <c r="J6829" i="1"/>
  <c r="L6829" i="1" s="1"/>
  <c r="J6830" i="1"/>
  <c r="L6830" i="1" s="1"/>
  <c r="J6831" i="1"/>
  <c r="L6831" i="1" s="1"/>
  <c r="J6832" i="1"/>
  <c r="L6832" i="1" s="1"/>
  <c r="J6833" i="1"/>
  <c r="L6833" i="1" s="1"/>
  <c r="J6834" i="1"/>
  <c r="L6834" i="1" s="1"/>
  <c r="J6835" i="1"/>
  <c r="L6835" i="1" s="1"/>
  <c r="J6836" i="1"/>
  <c r="L6836" i="1" s="1"/>
  <c r="J6837" i="1"/>
  <c r="L6837" i="1" s="1"/>
  <c r="J6838" i="1"/>
  <c r="L6838" i="1" s="1"/>
  <c r="J6839" i="1"/>
  <c r="L6839" i="1" s="1"/>
  <c r="J6840" i="1"/>
  <c r="L6840" i="1" s="1"/>
  <c r="J6841" i="1"/>
  <c r="L6841" i="1" s="1"/>
  <c r="J6842" i="1"/>
  <c r="L6842" i="1" s="1"/>
  <c r="J6843" i="1"/>
  <c r="L6843" i="1" s="1"/>
  <c r="J6844" i="1"/>
  <c r="L6844" i="1" s="1"/>
  <c r="J6845" i="1"/>
  <c r="L6845" i="1" s="1"/>
  <c r="J6846" i="1"/>
  <c r="L6846" i="1" s="1"/>
  <c r="J6847" i="1"/>
  <c r="L6847" i="1" s="1"/>
  <c r="J6848" i="1"/>
  <c r="L6848" i="1" s="1"/>
  <c r="J6849" i="1"/>
  <c r="L6849" i="1" s="1"/>
  <c r="J6850" i="1"/>
  <c r="L6850" i="1" s="1"/>
  <c r="J6851" i="1"/>
  <c r="L6851" i="1" s="1"/>
  <c r="J6852" i="1"/>
  <c r="L6852" i="1" s="1"/>
  <c r="J6853" i="1"/>
  <c r="L6853" i="1" s="1"/>
  <c r="J6854" i="1"/>
  <c r="L6854" i="1" s="1"/>
  <c r="J6855" i="1"/>
  <c r="L6855" i="1" s="1"/>
  <c r="J6856" i="1"/>
  <c r="L6856" i="1" s="1"/>
  <c r="J6857" i="1"/>
  <c r="L6857" i="1" s="1"/>
  <c r="J6858" i="1"/>
  <c r="L6858" i="1" s="1"/>
  <c r="J6859" i="1"/>
  <c r="L6859" i="1" s="1"/>
  <c r="J6860" i="1"/>
  <c r="L6860" i="1" s="1"/>
  <c r="J6861" i="1"/>
  <c r="L6861" i="1" s="1"/>
  <c r="J6862" i="1"/>
  <c r="L6862" i="1" s="1"/>
  <c r="J6863" i="1"/>
  <c r="L6863" i="1" s="1"/>
  <c r="J6864" i="1"/>
  <c r="L6864" i="1" s="1"/>
  <c r="J6865" i="1"/>
  <c r="L6865" i="1" s="1"/>
  <c r="J6866" i="1"/>
  <c r="L6866" i="1" s="1"/>
  <c r="J6867" i="1"/>
  <c r="L6867" i="1" s="1"/>
  <c r="J6868" i="1"/>
  <c r="L6868" i="1" s="1"/>
  <c r="J6869" i="1"/>
  <c r="L6869" i="1" s="1"/>
  <c r="J6870" i="1"/>
  <c r="L6870" i="1" s="1"/>
  <c r="J6871" i="1"/>
  <c r="L6871" i="1" s="1"/>
  <c r="J6872" i="1"/>
  <c r="L6872" i="1" s="1"/>
  <c r="J6873" i="1"/>
  <c r="L6873" i="1" s="1"/>
  <c r="J6874" i="1"/>
  <c r="L6874" i="1" s="1"/>
  <c r="J6875" i="1"/>
  <c r="L6875" i="1" s="1"/>
  <c r="J6876" i="1"/>
  <c r="L6876" i="1" s="1"/>
  <c r="J6877" i="1"/>
  <c r="L6877" i="1" s="1"/>
  <c r="J6878" i="1"/>
  <c r="L6878" i="1" s="1"/>
  <c r="J6879" i="1"/>
  <c r="L6879" i="1" s="1"/>
  <c r="J6880" i="1"/>
  <c r="L6880" i="1" s="1"/>
  <c r="J6881" i="1"/>
  <c r="L6881" i="1" s="1"/>
  <c r="J6882" i="1"/>
  <c r="L6882" i="1" s="1"/>
  <c r="J6883" i="1"/>
  <c r="L6883" i="1" s="1"/>
  <c r="J6884" i="1"/>
  <c r="L6884" i="1" s="1"/>
  <c r="J6885" i="1"/>
  <c r="L6885" i="1" s="1"/>
  <c r="J6886" i="1"/>
  <c r="L6886" i="1" s="1"/>
  <c r="J6887" i="1"/>
  <c r="L6887" i="1" s="1"/>
  <c r="J6888" i="1"/>
  <c r="L6888" i="1" s="1"/>
  <c r="J6889" i="1"/>
  <c r="L6889" i="1" s="1"/>
  <c r="J6890" i="1"/>
  <c r="L6890" i="1" s="1"/>
  <c r="J6891" i="1"/>
  <c r="L6891" i="1" s="1"/>
  <c r="J6892" i="1"/>
  <c r="L6892" i="1" s="1"/>
  <c r="J6893" i="1"/>
  <c r="L6893" i="1" s="1"/>
  <c r="J6894" i="1"/>
  <c r="L6894" i="1" s="1"/>
  <c r="J6895" i="1"/>
  <c r="L6895" i="1" s="1"/>
  <c r="J6896" i="1"/>
  <c r="L6896" i="1" s="1"/>
  <c r="J6897" i="1"/>
  <c r="L6897" i="1" s="1"/>
  <c r="J6898" i="1"/>
  <c r="L6898" i="1" s="1"/>
  <c r="J6899" i="1"/>
  <c r="L6899" i="1" s="1"/>
  <c r="J6900" i="1"/>
  <c r="L6900" i="1" s="1"/>
  <c r="J6901" i="1"/>
  <c r="L6901" i="1" s="1"/>
  <c r="J6902" i="1"/>
  <c r="L6902" i="1" s="1"/>
  <c r="J6903" i="1"/>
  <c r="L6903" i="1" s="1"/>
  <c r="J6904" i="1"/>
  <c r="L6904" i="1" s="1"/>
  <c r="J6905" i="1"/>
  <c r="L6905" i="1" s="1"/>
  <c r="J6906" i="1"/>
  <c r="L6906" i="1" s="1"/>
  <c r="J6907" i="1"/>
  <c r="L6907" i="1" s="1"/>
  <c r="J6908" i="1"/>
  <c r="L6908" i="1" s="1"/>
  <c r="J6909" i="1"/>
  <c r="L6909" i="1" s="1"/>
  <c r="J6910" i="1"/>
  <c r="L6910" i="1" s="1"/>
  <c r="J6911" i="1"/>
  <c r="L6911" i="1" s="1"/>
  <c r="J6912" i="1"/>
  <c r="L6912" i="1" s="1"/>
  <c r="J6913" i="1"/>
  <c r="L6913" i="1" s="1"/>
  <c r="J6914" i="1"/>
  <c r="L6914" i="1" s="1"/>
  <c r="J6915" i="1"/>
  <c r="L6915" i="1" s="1"/>
  <c r="J6916" i="1"/>
  <c r="L6916" i="1" s="1"/>
  <c r="J6917" i="1"/>
  <c r="L6917" i="1" s="1"/>
  <c r="J6918" i="1"/>
  <c r="L6918" i="1" s="1"/>
  <c r="J6919" i="1"/>
  <c r="L6919" i="1" s="1"/>
  <c r="J6920" i="1"/>
  <c r="L6920" i="1" s="1"/>
  <c r="J6921" i="1"/>
  <c r="L6921" i="1" s="1"/>
  <c r="J6922" i="1"/>
  <c r="L6922" i="1" s="1"/>
  <c r="J6923" i="1"/>
  <c r="L6923" i="1" s="1"/>
  <c r="J6924" i="1"/>
  <c r="L6924" i="1" s="1"/>
  <c r="J6925" i="1"/>
  <c r="L6925" i="1" s="1"/>
  <c r="J6926" i="1"/>
  <c r="L6926" i="1" s="1"/>
  <c r="J6927" i="1"/>
  <c r="L6927" i="1" s="1"/>
  <c r="J6928" i="1"/>
  <c r="L6928" i="1" s="1"/>
  <c r="J6929" i="1"/>
  <c r="L6929" i="1" s="1"/>
  <c r="J6930" i="1"/>
  <c r="L6930" i="1" s="1"/>
  <c r="J6931" i="1"/>
  <c r="L6931" i="1" s="1"/>
  <c r="J6932" i="1"/>
  <c r="L6932" i="1" s="1"/>
  <c r="J6933" i="1"/>
  <c r="L6933" i="1" s="1"/>
  <c r="J6934" i="1"/>
  <c r="L6934" i="1" s="1"/>
  <c r="J6935" i="1"/>
  <c r="L6935" i="1" s="1"/>
  <c r="J6936" i="1"/>
  <c r="L6936" i="1" s="1"/>
  <c r="J6937" i="1"/>
  <c r="L6937" i="1" s="1"/>
  <c r="J6938" i="1"/>
  <c r="L6938" i="1" s="1"/>
  <c r="J6939" i="1"/>
  <c r="L6939" i="1" s="1"/>
  <c r="J6940" i="1"/>
  <c r="L6940" i="1" s="1"/>
  <c r="J6941" i="1"/>
  <c r="L6941" i="1" s="1"/>
  <c r="J6942" i="1"/>
  <c r="L6942" i="1" s="1"/>
  <c r="J6943" i="1"/>
  <c r="L6943" i="1" s="1"/>
  <c r="J6944" i="1"/>
  <c r="L6944" i="1" s="1"/>
  <c r="J6945" i="1"/>
  <c r="L6945" i="1" s="1"/>
  <c r="J6946" i="1"/>
  <c r="L6946" i="1" s="1"/>
  <c r="J6947" i="1"/>
  <c r="L6947" i="1" s="1"/>
  <c r="J6948" i="1"/>
  <c r="L6948" i="1" s="1"/>
  <c r="J6949" i="1"/>
  <c r="L6949" i="1" s="1"/>
  <c r="J6950" i="1"/>
  <c r="L6950" i="1" s="1"/>
  <c r="J6951" i="1"/>
  <c r="L6951" i="1" s="1"/>
  <c r="J6952" i="1"/>
  <c r="L6952" i="1" s="1"/>
  <c r="J6953" i="1"/>
  <c r="L6953" i="1" s="1"/>
  <c r="J6954" i="1"/>
  <c r="L6954" i="1" s="1"/>
  <c r="J6955" i="1"/>
  <c r="L6955" i="1" s="1"/>
  <c r="J6956" i="1"/>
  <c r="L6956" i="1" s="1"/>
  <c r="J6957" i="1"/>
  <c r="L6957" i="1" s="1"/>
  <c r="J6958" i="1"/>
  <c r="L6958" i="1" s="1"/>
  <c r="J6959" i="1"/>
  <c r="L6959" i="1" s="1"/>
  <c r="J6960" i="1"/>
  <c r="L6960" i="1" s="1"/>
  <c r="J6961" i="1"/>
  <c r="L6961" i="1" s="1"/>
  <c r="J6962" i="1"/>
  <c r="L6962" i="1" s="1"/>
  <c r="J6963" i="1"/>
  <c r="L6963" i="1" s="1"/>
  <c r="J6964" i="1"/>
  <c r="L6964" i="1" s="1"/>
  <c r="J6965" i="1"/>
  <c r="L6965" i="1" s="1"/>
  <c r="J6966" i="1"/>
  <c r="L6966" i="1" s="1"/>
  <c r="J6967" i="1"/>
  <c r="L6967" i="1" s="1"/>
  <c r="J6968" i="1"/>
  <c r="L6968" i="1" s="1"/>
  <c r="J6969" i="1"/>
  <c r="L6969" i="1" s="1"/>
  <c r="J6970" i="1"/>
  <c r="L6970" i="1" s="1"/>
  <c r="J6971" i="1"/>
  <c r="L6971" i="1" s="1"/>
  <c r="J6972" i="1"/>
  <c r="L6972" i="1" s="1"/>
  <c r="J6973" i="1"/>
  <c r="L6973" i="1" s="1"/>
  <c r="J6974" i="1"/>
  <c r="L6974" i="1" s="1"/>
  <c r="J6975" i="1"/>
  <c r="L6975" i="1" s="1"/>
  <c r="J6976" i="1"/>
  <c r="L6976" i="1" s="1"/>
  <c r="J6977" i="1"/>
  <c r="L6977" i="1" s="1"/>
  <c r="J6978" i="1"/>
  <c r="L6978" i="1" s="1"/>
  <c r="J6979" i="1"/>
  <c r="L6979" i="1" s="1"/>
  <c r="J6980" i="1"/>
  <c r="L6980" i="1" s="1"/>
  <c r="J6981" i="1"/>
  <c r="L6981" i="1" s="1"/>
  <c r="J6982" i="1"/>
  <c r="L6982" i="1" s="1"/>
  <c r="J6983" i="1"/>
  <c r="L6983" i="1" s="1"/>
  <c r="J6984" i="1"/>
  <c r="L6984" i="1" s="1"/>
  <c r="J6985" i="1"/>
  <c r="L6985" i="1" s="1"/>
  <c r="J6986" i="1"/>
  <c r="L6986" i="1" s="1"/>
  <c r="J6987" i="1"/>
  <c r="L6987" i="1" s="1"/>
  <c r="J6988" i="1"/>
  <c r="L6988" i="1" s="1"/>
  <c r="J6989" i="1"/>
  <c r="L6989" i="1" s="1"/>
  <c r="J6990" i="1"/>
  <c r="L6990" i="1" s="1"/>
  <c r="J6991" i="1"/>
  <c r="L6991" i="1" s="1"/>
  <c r="J6992" i="1"/>
  <c r="L6992" i="1" s="1"/>
  <c r="J6993" i="1"/>
  <c r="L6993" i="1" s="1"/>
  <c r="J6994" i="1"/>
  <c r="L6994" i="1" s="1"/>
  <c r="J6995" i="1"/>
  <c r="L6995" i="1" s="1"/>
  <c r="J6996" i="1"/>
  <c r="L6996" i="1" s="1"/>
  <c r="J6997" i="1"/>
  <c r="L6997" i="1" s="1"/>
  <c r="J6998" i="1"/>
  <c r="L6998" i="1" s="1"/>
  <c r="J6999" i="1"/>
  <c r="L6999" i="1" s="1"/>
  <c r="J7000" i="1"/>
  <c r="L7000" i="1" s="1"/>
  <c r="J7001" i="1"/>
  <c r="L7001" i="1" s="1"/>
  <c r="J7002" i="1"/>
  <c r="L7002" i="1" s="1"/>
  <c r="J7003" i="1"/>
  <c r="L7003" i="1" s="1"/>
  <c r="J7004" i="1"/>
  <c r="L7004" i="1" s="1"/>
  <c r="J7005" i="1"/>
  <c r="L7005" i="1" s="1"/>
  <c r="J7006" i="1"/>
  <c r="L7006" i="1" s="1"/>
  <c r="J7007" i="1"/>
  <c r="L7007" i="1" s="1"/>
  <c r="J7008" i="1"/>
  <c r="L7008" i="1" s="1"/>
  <c r="J7009" i="1"/>
  <c r="L7009" i="1" s="1"/>
  <c r="J7010" i="1"/>
  <c r="L7010" i="1" s="1"/>
  <c r="J7011" i="1"/>
  <c r="L7011" i="1" s="1"/>
  <c r="J7012" i="1"/>
  <c r="L7012" i="1" s="1"/>
  <c r="J7013" i="1"/>
  <c r="L7013" i="1" s="1"/>
  <c r="J7014" i="1"/>
  <c r="L7014" i="1" s="1"/>
  <c r="J7015" i="1"/>
  <c r="L7015" i="1" s="1"/>
  <c r="J7016" i="1"/>
  <c r="L7016" i="1" s="1"/>
  <c r="J7017" i="1"/>
  <c r="L7017" i="1" s="1"/>
  <c r="J7018" i="1"/>
  <c r="L7018" i="1" s="1"/>
  <c r="J7019" i="1"/>
  <c r="L7019" i="1" s="1"/>
  <c r="J7020" i="1"/>
  <c r="L7020" i="1" s="1"/>
  <c r="J7021" i="1"/>
  <c r="L7021" i="1" s="1"/>
  <c r="J7022" i="1"/>
  <c r="L7022" i="1" s="1"/>
  <c r="J7023" i="1"/>
  <c r="L7023" i="1" s="1"/>
  <c r="J7024" i="1"/>
  <c r="L7024" i="1" s="1"/>
  <c r="J7025" i="1"/>
  <c r="L7025" i="1" s="1"/>
  <c r="J7026" i="1"/>
  <c r="L7026" i="1" s="1"/>
  <c r="J7027" i="1"/>
  <c r="L7027" i="1" s="1"/>
  <c r="J7028" i="1"/>
  <c r="L7028" i="1" s="1"/>
  <c r="J7029" i="1"/>
  <c r="L7029" i="1" s="1"/>
  <c r="J7030" i="1"/>
  <c r="L7030" i="1" s="1"/>
  <c r="J7031" i="1"/>
  <c r="L7031" i="1" s="1"/>
  <c r="J7032" i="1"/>
  <c r="L7032" i="1" s="1"/>
  <c r="J7033" i="1"/>
  <c r="L7033" i="1" s="1"/>
  <c r="J7034" i="1"/>
  <c r="L7034" i="1" s="1"/>
  <c r="J7035" i="1"/>
  <c r="L7035" i="1" s="1"/>
  <c r="J7036" i="1"/>
  <c r="L7036" i="1" s="1"/>
  <c r="J7037" i="1"/>
  <c r="L7037" i="1" s="1"/>
  <c r="J7038" i="1"/>
  <c r="L7038" i="1" s="1"/>
  <c r="J7039" i="1"/>
  <c r="L7039" i="1" s="1"/>
  <c r="J7040" i="1"/>
  <c r="L7040" i="1" s="1"/>
  <c r="J7041" i="1"/>
  <c r="L7041" i="1" s="1"/>
  <c r="J7042" i="1"/>
  <c r="L7042" i="1" s="1"/>
  <c r="J7043" i="1"/>
  <c r="L7043" i="1" s="1"/>
  <c r="J7044" i="1"/>
  <c r="L7044" i="1" s="1"/>
  <c r="J7045" i="1"/>
  <c r="L7045" i="1" s="1"/>
  <c r="J7046" i="1"/>
  <c r="L7046" i="1" s="1"/>
  <c r="J7047" i="1"/>
  <c r="L7047" i="1" s="1"/>
  <c r="J7048" i="1"/>
  <c r="L7048" i="1" s="1"/>
  <c r="J7049" i="1"/>
  <c r="L7049" i="1" s="1"/>
  <c r="J7050" i="1"/>
  <c r="L7050" i="1" s="1"/>
  <c r="J7051" i="1"/>
  <c r="L7051" i="1" s="1"/>
  <c r="J7052" i="1"/>
  <c r="L7052" i="1" s="1"/>
  <c r="J7053" i="1"/>
  <c r="L7053" i="1" s="1"/>
  <c r="J7054" i="1"/>
  <c r="L7054" i="1" s="1"/>
  <c r="J7055" i="1"/>
  <c r="L7055" i="1" s="1"/>
  <c r="J7056" i="1"/>
  <c r="L7056" i="1" s="1"/>
  <c r="J7057" i="1"/>
  <c r="L7057" i="1" s="1"/>
  <c r="J7058" i="1"/>
  <c r="L7058" i="1" s="1"/>
  <c r="J7059" i="1"/>
  <c r="L7059" i="1" s="1"/>
  <c r="J7060" i="1"/>
  <c r="L7060" i="1" s="1"/>
  <c r="J7061" i="1"/>
  <c r="L7061" i="1" s="1"/>
  <c r="J7062" i="1"/>
  <c r="L7062" i="1" s="1"/>
  <c r="J7063" i="1"/>
  <c r="L7063" i="1" s="1"/>
  <c r="J7064" i="1"/>
  <c r="L7064" i="1" s="1"/>
  <c r="J7065" i="1"/>
  <c r="L7065" i="1" s="1"/>
  <c r="J7066" i="1"/>
  <c r="L7066" i="1" s="1"/>
  <c r="J7067" i="1"/>
  <c r="L7067" i="1" s="1"/>
  <c r="J7068" i="1"/>
  <c r="L7068" i="1" s="1"/>
  <c r="J7069" i="1"/>
  <c r="L7069" i="1" s="1"/>
  <c r="J7070" i="1"/>
  <c r="L7070" i="1" s="1"/>
  <c r="J7071" i="1"/>
  <c r="L7071" i="1" s="1"/>
  <c r="J7072" i="1"/>
  <c r="L7072" i="1" s="1"/>
  <c r="J7073" i="1"/>
  <c r="L7073" i="1" s="1"/>
  <c r="J7074" i="1"/>
  <c r="L7074" i="1" s="1"/>
  <c r="J7075" i="1"/>
  <c r="L7075" i="1" s="1"/>
  <c r="J7076" i="1"/>
  <c r="L7076" i="1" s="1"/>
  <c r="J7077" i="1"/>
  <c r="L7077" i="1" s="1"/>
  <c r="J7078" i="1"/>
  <c r="L7078" i="1" s="1"/>
  <c r="J7079" i="1"/>
  <c r="L7079" i="1" s="1"/>
  <c r="J7080" i="1"/>
  <c r="L7080" i="1" s="1"/>
  <c r="J7081" i="1"/>
  <c r="L7081" i="1" s="1"/>
  <c r="J7082" i="1"/>
  <c r="L7082" i="1" s="1"/>
  <c r="J7083" i="1"/>
  <c r="L7083" i="1" s="1"/>
  <c r="J7084" i="1"/>
  <c r="L7084" i="1" s="1"/>
  <c r="J7085" i="1"/>
  <c r="L7085" i="1" s="1"/>
  <c r="J7086" i="1"/>
  <c r="L7086" i="1" s="1"/>
  <c r="J7087" i="1"/>
  <c r="L7087" i="1" s="1"/>
  <c r="J7088" i="1"/>
  <c r="L7088" i="1" s="1"/>
  <c r="J7089" i="1"/>
  <c r="L7089" i="1" s="1"/>
  <c r="J7090" i="1"/>
  <c r="L7090" i="1" s="1"/>
  <c r="J7091" i="1"/>
  <c r="L7091" i="1" s="1"/>
  <c r="J7092" i="1"/>
  <c r="L7092" i="1" s="1"/>
  <c r="J7093" i="1"/>
  <c r="L7093" i="1" s="1"/>
  <c r="J7094" i="1"/>
  <c r="L7094" i="1" s="1"/>
  <c r="J7095" i="1"/>
  <c r="L7095" i="1" s="1"/>
  <c r="J7096" i="1"/>
  <c r="L7096" i="1" s="1"/>
  <c r="J7097" i="1"/>
  <c r="L7097" i="1" s="1"/>
  <c r="J7098" i="1"/>
  <c r="L7098" i="1" s="1"/>
  <c r="J7099" i="1"/>
  <c r="L7099" i="1" s="1"/>
  <c r="J7100" i="1"/>
  <c r="L7100" i="1" s="1"/>
  <c r="J7101" i="1"/>
  <c r="L7101" i="1" s="1"/>
  <c r="J7102" i="1"/>
  <c r="L7102" i="1" s="1"/>
  <c r="J7103" i="1"/>
  <c r="L7103" i="1" s="1"/>
  <c r="J7104" i="1"/>
  <c r="L7104" i="1" s="1"/>
  <c r="J7105" i="1"/>
  <c r="L7105" i="1" s="1"/>
  <c r="J7106" i="1"/>
  <c r="L7106" i="1" s="1"/>
  <c r="J7107" i="1"/>
  <c r="L7107" i="1" s="1"/>
  <c r="J7108" i="1"/>
  <c r="L7108" i="1" s="1"/>
  <c r="J7109" i="1"/>
  <c r="L7109" i="1" s="1"/>
  <c r="J7110" i="1"/>
  <c r="L7110" i="1" s="1"/>
  <c r="J7111" i="1"/>
  <c r="L7111" i="1" s="1"/>
  <c r="J7112" i="1"/>
  <c r="L7112" i="1" s="1"/>
  <c r="J7113" i="1"/>
  <c r="L7113" i="1" s="1"/>
  <c r="J7114" i="1"/>
  <c r="L7114" i="1" s="1"/>
  <c r="J7115" i="1"/>
  <c r="L7115" i="1" s="1"/>
  <c r="J7116" i="1"/>
  <c r="L7116" i="1" s="1"/>
  <c r="J7117" i="1"/>
  <c r="L7117" i="1" s="1"/>
  <c r="J7118" i="1"/>
  <c r="L7118" i="1" s="1"/>
  <c r="J7119" i="1"/>
  <c r="L7119" i="1" s="1"/>
  <c r="J7120" i="1"/>
  <c r="L7120" i="1" s="1"/>
  <c r="J7121" i="1"/>
  <c r="L7121" i="1" s="1"/>
  <c r="J7122" i="1"/>
  <c r="L7122" i="1" s="1"/>
  <c r="J7123" i="1"/>
  <c r="L7123" i="1" s="1"/>
  <c r="J7124" i="1"/>
  <c r="L7124" i="1" s="1"/>
  <c r="J7125" i="1"/>
  <c r="L7125" i="1" s="1"/>
  <c r="J7126" i="1"/>
  <c r="L7126" i="1" s="1"/>
  <c r="J7127" i="1"/>
  <c r="L7127" i="1" s="1"/>
  <c r="J7128" i="1"/>
  <c r="L7128" i="1" s="1"/>
  <c r="J7129" i="1"/>
  <c r="L7129" i="1" s="1"/>
  <c r="J7130" i="1"/>
  <c r="L7130" i="1" s="1"/>
  <c r="J7131" i="1"/>
  <c r="L7131" i="1" s="1"/>
  <c r="J7132" i="1"/>
  <c r="L7132" i="1" s="1"/>
  <c r="J7133" i="1"/>
  <c r="L7133" i="1" s="1"/>
  <c r="J7134" i="1"/>
  <c r="L7134" i="1" s="1"/>
  <c r="J7135" i="1"/>
  <c r="L7135" i="1" s="1"/>
  <c r="J7136" i="1"/>
  <c r="L7136" i="1" s="1"/>
  <c r="J7137" i="1"/>
  <c r="L7137" i="1" s="1"/>
  <c r="J7138" i="1"/>
  <c r="L7138" i="1" s="1"/>
  <c r="J7139" i="1"/>
  <c r="L7139" i="1" s="1"/>
  <c r="J7140" i="1"/>
  <c r="L7140" i="1" s="1"/>
  <c r="J7141" i="1"/>
  <c r="L7141" i="1" s="1"/>
  <c r="J7142" i="1"/>
  <c r="L7142" i="1" s="1"/>
  <c r="J7143" i="1"/>
  <c r="L7143" i="1" s="1"/>
  <c r="J7144" i="1"/>
  <c r="L7144" i="1" s="1"/>
  <c r="J7145" i="1"/>
  <c r="L7145" i="1" s="1"/>
  <c r="J7146" i="1"/>
  <c r="L7146" i="1" s="1"/>
  <c r="J7147" i="1"/>
  <c r="L7147" i="1" s="1"/>
  <c r="J7148" i="1"/>
  <c r="L7148" i="1" s="1"/>
  <c r="J7149" i="1"/>
  <c r="L7149" i="1" s="1"/>
  <c r="J7150" i="1"/>
  <c r="L7150" i="1" s="1"/>
  <c r="J7151" i="1"/>
  <c r="L7151" i="1" s="1"/>
  <c r="J7152" i="1"/>
  <c r="L7152" i="1" s="1"/>
  <c r="J7153" i="1"/>
  <c r="L7153" i="1" s="1"/>
  <c r="J7154" i="1"/>
  <c r="L7154" i="1" s="1"/>
  <c r="J7155" i="1"/>
  <c r="L7155" i="1" s="1"/>
  <c r="J7156" i="1"/>
  <c r="L7156" i="1" s="1"/>
  <c r="J7157" i="1"/>
  <c r="L7157" i="1" s="1"/>
  <c r="J7158" i="1"/>
  <c r="L7158" i="1" s="1"/>
  <c r="J7159" i="1"/>
  <c r="L7159" i="1" s="1"/>
  <c r="J7160" i="1"/>
  <c r="L7160" i="1" s="1"/>
  <c r="J7161" i="1"/>
  <c r="L7161" i="1" s="1"/>
  <c r="J7162" i="1"/>
  <c r="L7162" i="1" s="1"/>
  <c r="J7163" i="1"/>
  <c r="L7163" i="1" s="1"/>
  <c r="J7164" i="1"/>
  <c r="L7164" i="1" s="1"/>
  <c r="J7165" i="1"/>
  <c r="L7165" i="1" s="1"/>
  <c r="J7166" i="1"/>
  <c r="L7166" i="1" s="1"/>
  <c r="J7167" i="1"/>
  <c r="L7167" i="1" s="1"/>
  <c r="J7168" i="1"/>
  <c r="L7168" i="1" s="1"/>
  <c r="J7169" i="1"/>
  <c r="L7169" i="1" s="1"/>
  <c r="J7170" i="1"/>
  <c r="L7170" i="1" s="1"/>
  <c r="J7171" i="1"/>
  <c r="L7171" i="1" s="1"/>
  <c r="J7172" i="1"/>
  <c r="L7172" i="1" s="1"/>
  <c r="J7173" i="1"/>
  <c r="L7173" i="1" s="1"/>
  <c r="J7174" i="1"/>
  <c r="L7174" i="1" s="1"/>
  <c r="J7175" i="1"/>
  <c r="L7175" i="1" s="1"/>
  <c r="J7176" i="1"/>
  <c r="L7176" i="1" s="1"/>
  <c r="J7177" i="1"/>
  <c r="L7177" i="1" s="1"/>
  <c r="J7178" i="1"/>
  <c r="L7178" i="1" s="1"/>
  <c r="J7179" i="1"/>
  <c r="L7179" i="1" s="1"/>
  <c r="J7180" i="1"/>
  <c r="L7180" i="1" s="1"/>
  <c r="J7181" i="1"/>
  <c r="L7181" i="1" s="1"/>
  <c r="J7182" i="1"/>
  <c r="L7182" i="1" s="1"/>
  <c r="J7183" i="1"/>
  <c r="L7183" i="1" s="1"/>
  <c r="J7184" i="1"/>
  <c r="L7184" i="1" s="1"/>
  <c r="J7185" i="1"/>
  <c r="L7185" i="1" s="1"/>
  <c r="J7186" i="1"/>
  <c r="L7186" i="1" s="1"/>
  <c r="J7187" i="1"/>
  <c r="L7187" i="1" s="1"/>
  <c r="J7188" i="1"/>
  <c r="L7188" i="1" s="1"/>
  <c r="J7189" i="1"/>
  <c r="L7189" i="1" s="1"/>
  <c r="J7190" i="1"/>
  <c r="L7190" i="1" s="1"/>
  <c r="J7191" i="1"/>
  <c r="L7191" i="1" s="1"/>
  <c r="J7192" i="1"/>
  <c r="L7192" i="1" s="1"/>
  <c r="J7193" i="1"/>
  <c r="L7193" i="1" s="1"/>
  <c r="J7194" i="1"/>
  <c r="L7194" i="1" s="1"/>
  <c r="J7195" i="1"/>
  <c r="L7195" i="1" s="1"/>
  <c r="J7196" i="1"/>
  <c r="L7196" i="1" s="1"/>
  <c r="J7197" i="1"/>
  <c r="L7197" i="1" s="1"/>
  <c r="J7198" i="1"/>
  <c r="L7198" i="1" s="1"/>
  <c r="J7199" i="1"/>
  <c r="L7199" i="1" s="1"/>
  <c r="J7200" i="1"/>
  <c r="L7200" i="1" s="1"/>
  <c r="J7201" i="1"/>
  <c r="L7201" i="1" s="1"/>
  <c r="J7202" i="1"/>
  <c r="L7202" i="1" s="1"/>
  <c r="J7203" i="1"/>
  <c r="L7203" i="1" s="1"/>
  <c r="J7204" i="1"/>
  <c r="L7204" i="1" s="1"/>
  <c r="J7205" i="1"/>
  <c r="L7205" i="1" s="1"/>
  <c r="J7206" i="1"/>
  <c r="L7206" i="1" s="1"/>
  <c r="J7207" i="1"/>
  <c r="L7207" i="1" s="1"/>
  <c r="J7208" i="1"/>
  <c r="L7208" i="1" s="1"/>
  <c r="J7209" i="1"/>
  <c r="L7209" i="1" s="1"/>
  <c r="J7210" i="1"/>
  <c r="L7210" i="1" s="1"/>
  <c r="J7211" i="1"/>
  <c r="L7211" i="1" s="1"/>
  <c r="J7212" i="1"/>
  <c r="L7212" i="1" s="1"/>
  <c r="J7213" i="1"/>
  <c r="L7213" i="1" s="1"/>
  <c r="J7214" i="1"/>
  <c r="L7214" i="1" s="1"/>
  <c r="J7215" i="1"/>
  <c r="L7215" i="1" s="1"/>
  <c r="J7216" i="1"/>
  <c r="L7216" i="1" s="1"/>
  <c r="J7217" i="1"/>
  <c r="L7217" i="1" s="1"/>
  <c r="J7218" i="1"/>
  <c r="L7218" i="1" s="1"/>
  <c r="J7219" i="1"/>
  <c r="L7219" i="1" s="1"/>
  <c r="J7220" i="1"/>
  <c r="L7220" i="1" s="1"/>
  <c r="J7221" i="1"/>
  <c r="L7221" i="1" s="1"/>
  <c r="J7222" i="1"/>
  <c r="L7222" i="1" s="1"/>
  <c r="J7223" i="1"/>
  <c r="L7223" i="1" s="1"/>
  <c r="J7224" i="1"/>
  <c r="L7224" i="1" s="1"/>
  <c r="J7225" i="1"/>
  <c r="L7225" i="1" s="1"/>
  <c r="J7226" i="1"/>
  <c r="L7226" i="1" s="1"/>
  <c r="J7227" i="1"/>
  <c r="L7227" i="1" s="1"/>
  <c r="J7228" i="1"/>
  <c r="L7228" i="1" s="1"/>
  <c r="J7229" i="1"/>
  <c r="L7229" i="1" s="1"/>
  <c r="J7230" i="1"/>
  <c r="L7230" i="1" s="1"/>
  <c r="J7231" i="1"/>
  <c r="L7231" i="1" s="1"/>
  <c r="J7232" i="1"/>
  <c r="L7232" i="1" s="1"/>
  <c r="J7233" i="1"/>
  <c r="L7233" i="1" s="1"/>
  <c r="J7234" i="1"/>
  <c r="L7234" i="1" s="1"/>
  <c r="J7235" i="1"/>
  <c r="L7235" i="1" s="1"/>
  <c r="J7236" i="1"/>
  <c r="L7236" i="1" s="1"/>
  <c r="J7237" i="1"/>
  <c r="L7237" i="1" s="1"/>
  <c r="J7238" i="1"/>
  <c r="L7238" i="1" s="1"/>
  <c r="J7239" i="1"/>
  <c r="L7239" i="1" s="1"/>
  <c r="J7240" i="1"/>
  <c r="L7240" i="1" s="1"/>
  <c r="J7241" i="1"/>
  <c r="L7241" i="1" s="1"/>
  <c r="J7242" i="1"/>
  <c r="L7242" i="1" s="1"/>
  <c r="J7243" i="1"/>
  <c r="L7243" i="1" s="1"/>
  <c r="J7244" i="1"/>
  <c r="L7244" i="1" s="1"/>
  <c r="J7245" i="1"/>
  <c r="L7245" i="1" s="1"/>
  <c r="J7246" i="1"/>
  <c r="L7246" i="1" s="1"/>
  <c r="J7247" i="1"/>
  <c r="L7247" i="1" s="1"/>
  <c r="J7248" i="1"/>
  <c r="L7248" i="1" s="1"/>
  <c r="J7249" i="1"/>
  <c r="L7249" i="1" s="1"/>
  <c r="J7250" i="1"/>
  <c r="L7250" i="1" s="1"/>
  <c r="J7251" i="1"/>
  <c r="L7251" i="1" s="1"/>
  <c r="J7252" i="1"/>
  <c r="L7252" i="1" s="1"/>
  <c r="J7253" i="1"/>
  <c r="L7253" i="1" s="1"/>
  <c r="J7254" i="1"/>
  <c r="L7254" i="1" s="1"/>
  <c r="J7255" i="1"/>
  <c r="L7255" i="1" s="1"/>
  <c r="J7256" i="1"/>
  <c r="L7256" i="1" s="1"/>
  <c r="J7257" i="1"/>
  <c r="L7257" i="1" s="1"/>
  <c r="J7258" i="1"/>
  <c r="L7258" i="1" s="1"/>
  <c r="J7259" i="1"/>
  <c r="L7259" i="1" s="1"/>
  <c r="J7260" i="1"/>
  <c r="L7260" i="1" s="1"/>
  <c r="J7261" i="1"/>
  <c r="L7261" i="1" s="1"/>
  <c r="J7262" i="1"/>
  <c r="L7262" i="1" s="1"/>
  <c r="J7263" i="1"/>
  <c r="L7263" i="1" s="1"/>
  <c r="J7264" i="1"/>
  <c r="L7264" i="1" s="1"/>
  <c r="J7265" i="1"/>
  <c r="L7265" i="1" s="1"/>
  <c r="J7266" i="1"/>
  <c r="L7266" i="1" s="1"/>
  <c r="J7267" i="1"/>
  <c r="L7267" i="1" s="1"/>
  <c r="J7268" i="1"/>
  <c r="L7268" i="1" s="1"/>
  <c r="J7269" i="1"/>
  <c r="L7269" i="1" s="1"/>
  <c r="J7270" i="1"/>
  <c r="L7270" i="1" s="1"/>
  <c r="J7271" i="1"/>
  <c r="L7271" i="1" s="1"/>
  <c r="J7272" i="1"/>
  <c r="L7272" i="1" s="1"/>
  <c r="J7273" i="1"/>
  <c r="L7273" i="1" s="1"/>
  <c r="J7274" i="1"/>
  <c r="L7274" i="1" s="1"/>
  <c r="J7275" i="1"/>
  <c r="L7275" i="1" s="1"/>
  <c r="J7276" i="1"/>
  <c r="L7276" i="1" s="1"/>
  <c r="J7277" i="1"/>
  <c r="L7277" i="1" s="1"/>
  <c r="J7278" i="1"/>
  <c r="L7278" i="1" s="1"/>
  <c r="J7279" i="1"/>
  <c r="L7279" i="1" s="1"/>
  <c r="J7280" i="1"/>
  <c r="L7280" i="1" s="1"/>
  <c r="J7281" i="1"/>
  <c r="L7281" i="1" s="1"/>
  <c r="J7282" i="1"/>
  <c r="L7282" i="1" s="1"/>
  <c r="J7283" i="1"/>
  <c r="L7283" i="1" s="1"/>
  <c r="J7284" i="1"/>
  <c r="L7284" i="1" s="1"/>
  <c r="J7285" i="1"/>
  <c r="L7285" i="1" s="1"/>
  <c r="J7286" i="1"/>
  <c r="L7286" i="1" s="1"/>
  <c r="J7287" i="1"/>
  <c r="L7287" i="1" s="1"/>
  <c r="J7288" i="1"/>
  <c r="L7288" i="1" s="1"/>
  <c r="J7289" i="1"/>
  <c r="L7289" i="1" s="1"/>
  <c r="J7290" i="1"/>
  <c r="L7290" i="1" s="1"/>
  <c r="J7291" i="1"/>
  <c r="L7291" i="1" s="1"/>
  <c r="J7292" i="1"/>
  <c r="L7292" i="1" s="1"/>
  <c r="J7293" i="1"/>
  <c r="L7293" i="1" s="1"/>
  <c r="J7294" i="1"/>
  <c r="L7294" i="1" s="1"/>
  <c r="J7295" i="1"/>
  <c r="L7295" i="1" s="1"/>
  <c r="J7296" i="1"/>
  <c r="L7296" i="1" s="1"/>
  <c r="J7297" i="1"/>
  <c r="L7297" i="1" s="1"/>
  <c r="J7298" i="1"/>
  <c r="L7298" i="1" s="1"/>
  <c r="J7299" i="1"/>
  <c r="L7299" i="1" s="1"/>
  <c r="J7300" i="1"/>
  <c r="L7300" i="1" s="1"/>
  <c r="J7301" i="1"/>
  <c r="L7301" i="1" s="1"/>
  <c r="J7302" i="1"/>
  <c r="L7302" i="1" s="1"/>
  <c r="J7303" i="1"/>
  <c r="L7303" i="1" s="1"/>
  <c r="J7304" i="1"/>
  <c r="L7304" i="1" s="1"/>
  <c r="J7305" i="1"/>
  <c r="L7305" i="1" s="1"/>
  <c r="J7306" i="1"/>
  <c r="L7306" i="1" s="1"/>
  <c r="J7307" i="1"/>
  <c r="L7307" i="1" s="1"/>
  <c r="J7308" i="1"/>
  <c r="L7308" i="1" s="1"/>
  <c r="J7309" i="1"/>
  <c r="L7309" i="1" s="1"/>
  <c r="J7310" i="1"/>
  <c r="L7310" i="1" s="1"/>
  <c r="J7311" i="1"/>
  <c r="L7311" i="1" s="1"/>
  <c r="J7312" i="1"/>
  <c r="L7312" i="1" s="1"/>
  <c r="J7313" i="1"/>
  <c r="L7313" i="1" s="1"/>
  <c r="J7314" i="1"/>
  <c r="L7314" i="1" s="1"/>
  <c r="J7315" i="1"/>
  <c r="L7315" i="1" s="1"/>
  <c r="J7316" i="1"/>
  <c r="L7316" i="1" s="1"/>
  <c r="J7317" i="1"/>
  <c r="L7317" i="1" s="1"/>
  <c r="J7318" i="1"/>
  <c r="L7318" i="1" s="1"/>
  <c r="J7319" i="1"/>
  <c r="L7319" i="1" s="1"/>
  <c r="J7320" i="1"/>
  <c r="L7320" i="1" s="1"/>
  <c r="J7321" i="1"/>
  <c r="L7321" i="1" s="1"/>
  <c r="J7322" i="1"/>
  <c r="L7322" i="1" s="1"/>
  <c r="J7323" i="1"/>
  <c r="L7323" i="1" s="1"/>
  <c r="J7324" i="1"/>
  <c r="L7324" i="1" s="1"/>
  <c r="J7325" i="1"/>
  <c r="L7325" i="1" s="1"/>
  <c r="J7326" i="1"/>
  <c r="L7326" i="1" s="1"/>
  <c r="J7327" i="1"/>
  <c r="L7327" i="1" s="1"/>
  <c r="J7328" i="1"/>
  <c r="L7328" i="1" s="1"/>
  <c r="J7329" i="1"/>
  <c r="L7329" i="1" s="1"/>
  <c r="J7330" i="1"/>
  <c r="L7330" i="1" s="1"/>
  <c r="J7331" i="1"/>
  <c r="L7331" i="1" s="1"/>
  <c r="J7332" i="1"/>
  <c r="L7332" i="1" s="1"/>
  <c r="J7333" i="1"/>
  <c r="L7333" i="1" s="1"/>
  <c r="J7334" i="1"/>
  <c r="L7334" i="1" s="1"/>
  <c r="J7335" i="1"/>
  <c r="L7335" i="1" s="1"/>
  <c r="J7336" i="1"/>
  <c r="L7336" i="1" s="1"/>
  <c r="J7337" i="1"/>
  <c r="L7337" i="1" s="1"/>
  <c r="J7338" i="1"/>
  <c r="L7338" i="1" s="1"/>
  <c r="J7339" i="1"/>
  <c r="L7339" i="1" s="1"/>
  <c r="J7340" i="1"/>
  <c r="L7340" i="1" s="1"/>
  <c r="J7341" i="1"/>
  <c r="L7341" i="1" s="1"/>
  <c r="J7342" i="1"/>
  <c r="L7342" i="1" s="1"/>
  <c r="J7343" i="1"/>
  <c r="L7343" i="1" s="1"/>
  <c r="J7344" i="1"/>
  <c r="L7344" i="1" s="1"/>
  <c r="J7345" i="1"/>
  <c r="L7345" i="1" s="1"/>
  <c r="J7346" i="1"/>
  <c r="L7346" i="1" s="1"/>
  <c r="J7347" i="1"/>
  <c r="L7347" i="1" s="1"/>
  <c r="J7348" i="1"/>
  <c r="L7348" i="1" s="1"/>
  <c r="J7349" i="1"/>
  <c r="L7349" i="1" s="1"/>
  <c r="J7350" i="1"/>
  <c r="L7350" i="1" s="1"/>
  <c r="J7351" i="1"/>
  <c r="L7351" i="1" s="1"/>
  <c r="J7352" i="1"/>
  <c r="L7352" i="1" s="1"/>
  <c r="J7353" i="1"/>
  <c r="L7353" i="1" s="1"/>
  <c r="J7354" i="1"/>
  <c r="L7354" i="1" s="1"/>
  <c r="J7355" i="1"/>
  <c r="L7355" i="1" s="1"/>
  <c r="J7356" i="1"/>
  <c r="L7356" i="1" s="1"/>
  <c r="J7357" i="1"/>
  <c r="L7357" i="1" s="1"/>
  <c r="J7358" i="1"/>
  <c r="L7358" i="1" s="1"/>
  <c r="J7359" i="1"/>
  <c r="L7359" i="1" s="1"/>
  <c r="J7360" i="1"/>
  <c r="L7360" i="1" s="1"/>
  <c r="J7361" i="1"/>
  <c r="L7361" i="1" s="1"/>
  <c r="J7362" i="1"/>
  <c r="L7362" i="1" s="1"/>
  <c r="J7363" i="1"/>
  <c r="L7363" i="1" s="1"/>
  <c r="J7364" i="1"/>
  <c r="L7364" i="1" s="1"/>
  <c r="J7365" i="1"/>
  <c r="L7365" i="1" s="1"/>
  <c r="J7366" i="1"/>
  <c r="L7366" i="1" s="1"/>
  <c r="J7367" i="1"/>
  <c r="L7367" i="1" s="1"/>
  <c r="J7368" i="1"/>
  <c r="L7368" i="1" s="1"/>
  <c r="J7369" i="1"/>
  <c r="L7369" i="1" s="1"/>
  <c r="J7370" i="1"/>
  <c r="L7370" i="1" s="1"/>
  <c r="J7371" i="1"/>
  <c r="L7371" i="1" s="1"/>
  <c r="J7372" i="1"/>
  <c r="L7372" i="1" s="1"/>
  <c r="J7373" i="1"/>
  <c r="L7373" i="1" s="1"/>
  <c r="J7374" i="1"/>
  <c r="L7374" i="1" s="1"/>
  <c r="J7375" i="1"/>
  <c r="L7375" i="1" s="1"/>
  <c r="J7376" i="1"/>
  <c r="L7376" i="1" s="1"/>
  <c r="J7377" i="1"/>
  <c r="L7377" i="1" s="1"/>
  <c r="J7378" i="1"/>
  <c r="L7378" i="1" s="1"/>
  <c r="J7379" i="1"/>
  <c r="L7379" i="1" s="1"/>
  <c r="J7380" i="1"/>
  <c r="L7380" i="1" s="1"/>
  <c r="J7381" i="1"/>
  <c r="L7381" i="1" s="1"/>
  <c r="J7382" i="1"/>
  <c r="L7382" i="1" s="1"/>
  <c r="J7383" i="1"/>
  <c r="L7383" i="1" s="1"/>
  <c r="J7384" i="1"/>
  <c r="L7384" i="1" s="1"/>
  <c r="J7385" i="1"/>
  <c r="L7385" i="1" s="1"/>
  <c r="J7386" i="1"/>
  <c r="L7386" i="1" s="1"/>
  <c r="J7387" i="1"/>
  <c r="L7387" i="1" s="1"/>
  <c r="J7388" i="1"/>
  <c r="L7388" i="1" s="1"/>
  <c r="J7389" i="1"/>
  <c r="L7389" i="1" s="1"/>
  <c r="J7390" i="1"/>
  <c r="L7390" i="1" s="1"/>
  <c r="J7391" i="1"/>
  <c r="L7391" i="1" s="1"/>
  <c r="J7392" i="1"/>
  <c r="L7392" i="1" s="1"/>
  <c r="J7393" i="1"/>
  <c r="L7393" i="1" s="1"/>
  <c r="J7394" i="1"/>
  <c r="L7394" i="1" s="1"/>
  <c r="J7395" i="1"/>
  <c r="L7395" i="1" s="1"/>
  <c r="J7396" i="1"/>
  <c r="L7396" i="1" s="1"/>
  <c r="J7397" i="1"/>
  <c r="L7397" i="1" s="1"/>
  <c r="J7398" i="1"/>
  <c r="L7398" i="1" s="1"/>
  <c r="J7399" i="1"/>
  <c r="L7399" i="1" s="1"/>
  <c r="J7400" i="1"/>
  <c r="L7400" i="1" s="1"/>
  <c r="J7401" i="1"/>
  <c r="L7401" i="1" s="1"/>
  <c r="J7402" i="1"/>
  <c r="L7402" i="1" s="1"/>
  <c r="J7403" i="1"/>
  <c r="L7403" i="1" s="1"/>
  <c r="J7404" i="1"/>
  <c r="L7404" i="1" s="1"/>
  <c r="J7405" i="1"/>
  <c r="L7405" i="1" s="1"/>
  <c r="J7406" i="1"/>
  <c r="L7406" i="1" s="1"/>
  <c r="J7407" i="1"/>
  <c r="L7407" i="1" s="1"/>
  <c r="J7408" i="1"/>
  <c r="L7408" i="1" s="1"/>
  <c r="J7409" i="1"/>
  <c r="L7409" i="1" s="1"/>
  <c r="J7410" i="1"/>
  <c r="L7410" i="1" s="1"/>
  <c r="J7411" i="1"/>
  <c r="L7411" i="1" s="1"/>
  <c r="J7412" i="1"/>
  <c r="L7412" i="1" s="1"/>
  <c r="J7413" i="1"/>
  <c r="L7413" i="1" s="1"/>
  <c r="J7414" i="1"/>
  <c r="L7414" i="1" s="1"/>
  <c r="J7415" i="1"/>
  <c r="L7415" i="1" s="1"/>
  <c r="J7416" i="1"/>
  <c r="L7416" i="1" s="1"/>
  <c r="J7417" i="1"/>
  <c r="L7417" i="1" s="1"/>
  <c r="J7418" i="1"/>
  <c r="L7418" i="1" s="1"/>
  <c r="J7419" i="1"/>
  <c r="L7419" i="1" s="1"/>
  <c r="J7420" i="1"/>
  <c r="L7420" i="1" s="1"/>
  <c r="J7421" i="1"/>
  <c r="L7421" i="1" s="1"/>
  <c r="J7422" i="1"/>
  <c r="L7422" i="1" s="1"/>
  <c r="J7423" i="1"/>
  <c r="L7423" i="1" s="1"/>
  <c r="J7424" i="1"/>
  <c r="L7424" i="1" s="1"/>
  <c r="J7425" i="1"/>
  <c r="L7425" i="1" s="1"/>
  <c r="J7426" i="1"/>
  <c r="L7426" i="1" s="1"/>
  <c r="J7427" i="1"/>
  <c r="L7427" i="1" s="1"/>
  <c r="J7428" i="1"/>
  <c r="L7428" i="1" s="1"/>
  <c r="J7429" i="1"/>
  <c r="L7429" i="1" s="1"/>
  <c r="J7430" i="1"/>
  <c r="L7430" i="1" s="1"/>
  <c r="J7431" i="1"/>
  <c r="L7431" i="1" s="1"/>
  <c r="J7432" i="1"/>
  <c r="L7432" i="1" s="1"/>
  <c r="J7433" i="1"/>
  <c r="L7433" i="1" s="1"/>
  <c r="J7434" i="1"/>
  <c r="L7434" i="1" s="1"/>
  <c r="J7435" i="1"/>
  <c r="L7435" i="1" s="1"/>
  <c r="J7436" i="1"/>
  <c r="L7436" i="1" s="1"/>
  <c r="J7437" i="1"/>
  <c r="L7437" i="1" s="1"/>
  <c r="J7438" i="1"/>
  <c r="L7438" i="1" s="1"/>
  <c r="J7439" i="1"/>
  <c r="L7439" i="1" s="1"/>
  <c r="J7440" i="1"/>
  <c r="L7440" i="1" s="1"/>
  <c r="J7441" i="1"/>
  <c r="L7441" i="1" s="1"/>
  <c r="J7442" i="1"/>
  <c r="L7442" i="1" s="1"/>
  <c r="J7443" i="1"/>
  <c r="L7443" i="1" s="1"/>
  <c r="J7444" i="1"/>
  <c r="L7444" i="1" s="1"/>
  <c r="J7445" i="1"/>
  <c r="L7445" i="1" s="1"/>
  <c r="J7446" i="1"/>
  <c r="L7446" i="1" s="1"/>
  <c r="J7447" i="1"/>
  <c r="L7447" i="1" s="1"/>
  <c r="J7448" i="1"/>
  <c r="L7448" i="1" s="1"/>
  <c r="J7449" i="1"/>
  <c r="L7449" i="1" s="1"/>
  <c r="J7450" i="1"/>
  <c r="L7450" i="1" s="1"/>
  <c r="J7451" i="1"/>
  <c r="L7451" i="1" s="1"/>
  <c r="J7452" i="1"/>
  <c r="L7452" i="1" s="1"/>
  <c r="J7453" i="1"/>
  <c r="L7453" i="1" s="1"/>
  <c r="J7454" i="1"/>
  <c r="L7454" i="1" s="1"/>
  <c r="J7455" i="1"/>
  <c r="L7455" i="1" s="1"/>
  <c r="J7456" i="1"/>
  <c r="L7456" i="1" s="1"/>
  <c r="J7457" i="1"/>
  <c r="L7457" i="1" s="1"/>
  <c r="J7458" i="1"/>
  <c r="L7458" i="1" s="1"/>
  <c r="J7459" i="1"/>
  <c r="L7459" i="1" s="1"/>
  <c r="J7460" i="1"/>
  <c r="L7460" i="1" s="1"/>
  <c r="J7461" i="1"/>
  <c r="L7461" i="1" s="1"/>
  <c r="J7462" i="1"/>
  <c r="L7462" i="1" s="1"/>
  <c r="J7463" i="1"/>
  <c r="L7463" i="1" s="1"/>
  <c r="J7464" i="1"/>
  <c r="L7464" i="1" s="1"/>
  <c r="J7465" i="1"/>
  <c r="L7465" i="1" s="1"/>
  <c r="J7466" i="1"/>
  <c r="L7466" i="1" s="1"/>
  <c r="J7467" i="1"/>
  <c r="L7467" i="1" s="1"/>
  <c r="J7468" i="1"/>
  <c r="L7468" i="1" s="1"/>
  <c r="J7469" i="1"/>
  <c r="L7469" i="1" s="1"/>
  <c r="J7470" i="1"/>
  <c r="L7470" i="1" s="1"/>
  <c r="J7471" i="1"/>
  <c r="L7471" i="1" s="1"/>
  <c r="J7472" i="1"/>
  <c r="L7472" i="1" s="1"/>
  <c r="J7473" i="1"/>
  <c r="L7473" i="1" s="1"/>
  <c r="J7474" i="1"/>
  <c r="L7474" i="1" s="1"/>
  <c r="J7475" i="1"/>
  <c r="L7475" i="1" s="1"/>
  <c r="J7476" i="1"/>
  <c r="L7476" i="1" s="1"/>
  <c r="J7477" i="1"/>
  <c r="L7477" i="1" s="1"/>
  <c r="J7478" i="1"/>
  <c r="L7478" i="1" s="1"/>
  <c r="J7479" i="1"/>
  <c r="L7479" i="1" s="1"/>
  <c r="J7480" i="1"/>
  <c r="L7480" i="1" s="1"/>
  <c r="J7481" i="1"/>
  <c r="L7481" i="1" s="1"/>
  <c r="J7482" i="1"/>
  <c r="L7482" i="1" s="1"/>
  <c r="J7483" i="1"/>
  <c r="L7483" i="1" s="1"/>
  <c r="J7484" i="1"/>
  <c r="L7484" i="1" s="1"/>
  <c r="J7485" i="1"/>
  <c r="L7485" i="1" s="1"/>
  <c r="J7486" i="1"/>
  <c r="L7486" i="1" s="1"/>
  <c r="J7487" i="1"/>
  <c r="L7487" i="1" s="1"/>
  <c r="J7488" i="1"/>
  <c r="L7488" i="1" s="1"/>
  <c r="J7489" i="1"/>
  <c r="L7489" i="1" s="1"/>
  <c r="J7490" i="1"/>
  <c r="L7490" i="1" s="1"/>
  <c r="J7491" i="1"/>
  <c r="L7491" i="1" s="1"/>
  <c r="J7492" i="1"/>
  <c r="L7492" i="1" s="1"/>
  <c r="J7493" i="1"/>
  <c r="L7493" i="1" s="1"/>
  <c r="J7494" i="1"/>
  <c r="L7494" i="1" s="1"/>
  <c r="J7495" i="1"/>
  <c r="L7495" i="1" s="1"/>
  <c r="J7496" i="1"/>
  <c r="L7496" i="1" s="1"/>
  <c r="J7497" i="1"/>
  <c r="L7497" i="1" s="1"/>
  <c r="J7498" i="1"/>
  <c r="L7498" i="1" s="1"/>
  <c r="J7499" i="1"/>
  <c r="L7499" i="1" s="1"/>
  <c r="J7500" i="1"/>
  <c r="L7500" i="1" s="1"/>
  <c r="J7501" i="1"/>
  <c r="L7501" i="1" s="1"/>
  <c r="J7502" i="1"/>
  <c r="L7502" i="1" s="1"/>
  <c r="J7503" i="1"/>
  <c r="L7503" i="1" s="1"/>
  <c r="J7504" i="1"/>
  <c r="L7504" i="1" s="1"/>
  <c r="J7505" i="1"/>
  <c r="L7505" i="1" s="1"/>
  <c r="J7506" i="1"/>
  <c r="L7506" i="1" s="1"/>
  <c r="J7507" i="1"/>
  <c r="L7507" i="1" s="1"/>
  <c r="J7508" i="1"/>
  <c r="L7508" i="1" s="1"/>
  <c r="J7509" i="1"/>
  <c r="L7509" i="1" s="1"/>
  <c r="J7510" i="1"/>
  <c r="L7510" i="1" s="1"/>
  <c r="J7511" i="1"/>
  <c r="L7511" i="1" s="1"/>
  <c r="J7512" i="1"/>
  <c r="L7512" i="1" s="1"/>
  <c r="J7513" i="1"/>
  <c r="L7513" i="1" s="1"/>
  <c r="J7514" i="1"/>
  <c r="L7514" i="1" s="1"/>
  <c r="J7515" i="1"/>
  <c r="L7515" i="1" s="1"/>
  <c r="J7516" i="1"/>
  <c r="L7516" i="1" s="1"/>
  <c r="J7517" i="1"/>
  <c r="L7517" i="1" s="1"/>
  <c r="J7518" i="1"/>
  <c r="L7518" i="1" s="1"/>
  <c r="J7519" i="1"/>
  <c r="L7519" i="1" s="1"/>
  <c r="J7520" i="1"/>
  <c r="L7520" i="1" s="1"/>
  <c r="J7521" i="1"/>
  <c r="L7521" i="1" s="1"/>
  <c r="J7522" i="1"/>
  <c r="L7522" i="1" s="1"/>
  <c r="J7523" i="1"/>
  <c r="L7523" i="1" s="1"/>
  <c r="J7524" i="1"/>
  <c r="L7524" i="1" s="1"/>
  <c r="J7525" i="1"/>
  <c r="L7525" i="1" s="1"/>
  <c r="J7526" i="1"/>
  <c r="L7526" i="1" s="1"/>
  <c r="J7527" i="1"/>
  <c r="L7527" i="1" s="1"/>
  <c r="J7528" i="1"/>
  <c r="L7528" i="1" s="1"/>
  <c r="J7529" i="1"/>
  <c r="L7529" i="1" s="1"/>
  <c r="J7530" i="1"/>
  <c r="L7530" i="1" s="1"/>
  <c r="J7531" i="1"/>
  <c r="L7531" i="1" s="1"/>
  <c r="J7532" i="1"/>
  <c r="L7532" i="1" s="1"/>
  <c r="J7533" i="1"/>
  <c r="L7533" i="1" s="1"/>
  <c r="J7534" i="1"/>
  <c r="L7534" i="1" s="1"/>
  <c r="J7535" i="1"/>
  <c r="L7535" i="1" s="1"/>
  <c r="J7536" i="1"/>
  <c r="L7536" i="1" s="1"/>
  <c r="J7537" i="1"/>
  <c r="L7537" i="1" s="1"/>
  <c r="J7538" i="1"/>
  <c r="L7538" i="1" s="1"/>
  <c r="J7539" i="1"/>
  <c r="L7539" i="1" s="1"/>
  <c r="J7540" i="1"/>
  <c r="L7540" i="1" s="1"/>
  <c r="J7541" i="1"/>
  <c r="L7541" i="1" s="1"/>
  <c r="J7542" i="1"/>
  <c r="L7542" i="1" s="1"/>
  <c r="J7543" i="1"/>
  <c r="L7543" i="1" s="1"/>
  <c r="J7544" i="1"/>
  <c r="L7544" i="1" s="1"/>
  <c r="J7545" i="1"/>
  <c r="L7545" i="1" s="1"/>
  <c r="J7546" i="1"/>
  <c r="L7546" i="1" s="1"/>
  <c r="J7547" i="1"/>
  <c r="L7547" i="1" s="1"/>
  <c r="J7548" i="1"/>
  <c r="L7548" i="1" s="1"/>
  <c r="J7549" i="1"/>
  <c r="L7549" i="1" s="1"/>
  <c r="J7550" i="1"/>
  <c r="L7550" i="1" s="1"/>
  <c r="J7551" i="1"/>
  <c r="L7551" i="1" s="1"/>
  <c r="J7552" i="1"/>
  <c r="L7552" i="1" s="1"/>
  <c r="J7553" i="1"/>
  <c r="L7553" i="1" s="1"/>
  <c r="J7554" i="1"/>
  <c r="L7554" i="1" s="1"/>
  <c r="J7555" i="1"/>
  <c r="L7555" i="1" s="1"/>
  <c r="J7556" i="1"/>
  <c r="L7556" i="1" s="1"/>
  <c r="J7557" i="1"/>
  <c r="L7557" i="1" s="1"/>
  <c r="J7558" i="1"/>
  <c r="L7558" i="1" s="1"/>
  <c r="J7559" i="1"/>
  <c r="L7559" i="1" s="1"/>
  <c r="J7560" i="1"/>
  <c r="L7560" i="1" s="1"/>
  <c r="J7561" i="1"/>
  <c r="L7561" i="1" s="1"/>
  <c r="J7562" i="1"/>
  <c r="L7562" i="1" s="1"/>
  <c r="J7563" i="1"/>
  <c r="L7563" i="1" s="1"/>
  <c r="J7564" i="1"/>
  <c r="L7564" i="1" s="1"/>
  <c r="J7565" i="1"/>
  <c r="L7565" i="1" s="1"/>
  <c r="J7566" i="1"/>
  <c r="L7566" i="1" s="1"/>
  <c r="J7567" i="1"/>
  <c r="L7567" i="1" s="1"/>
  <c r="J7568" i="1"/>
  <c r="L7568" i="1" s="1"/>
  <c r="J7569" i="1"/>
  <c r="L7569" i="1" s="1"/>
  <c r="J7570" i="1"/>
  <c r="L7570" i="1" s="1"/>
  <c r="J7571" i="1"/>
  <c r="L7571" i="1" s="1"/>
  <c r="J7572" i="1"/>
  <c r="L7572" i="1" s="1"/>
  <c r="J7573" i="1"/>
  <c r="L7573" i="1" s="1"/>
  <c r="J7574" i="1"/>
  <c r="L7574" i="1" s="1"/>
  <c r="J7575" i="1"/>
  <c r="L7575" i="1" s="1"/>
  <c r="J7576" i="1"/>
  <c r="L7576" i="1" s="1"/>
  <c r="J7577" i="1"/>
  <c r="L7577" i="1" s="1"/>
  <c r="J7578" i="1"/>
  <c r="L7578" i="1" s="1"/>
  <c r="J7579" i="1"/>
  <c r="L7579" i="1" s="1"/>
  <c r="J7580" i="1"/>
  <c r="L7580" i="1" s="1"/>
  <c r="J7581" i="1"/>
  <c r="L7581" i="1" s="1"/>
  <c r="J7582" i="1"/>
  <c r="L7582" i="1" s="1"/>
  <c r="J7583" i="1"/>
  <c r="L7583" i="1" s="1"/>
  <c r="J7584" i="1"/>
  <c r="L7584" i="1" s="1"/>
  <c r="J7585" i="1"/>
  <c r="L7585" i="1" s="1"/>
  <c r="J7586" i="1"/>
  <c r="L7586" i="1" s="1"/>
  <c r="J7587" i="1"/>
  <c r="L7587" i="1" s="1"/>
  <c r="J7588" i="1"/>
  <c r="L7588" i="1" s="1"/>
  <c r="J7589" i="1"/>
  <c r="L7589" i="1" s="1"/>
  <c r="J7590" i="1"/>
  <c r="L7590" i="1" s="1"/>
  <c r="J7591" i="1"/>
  <c r="L7591" i="1" s="1"/>
  <c r="J7592" i="1"/>
  <c r="L7592" i="1" s="1"/>
  <c r="J7593" i="1"/>
  <c r="L7593" i="1" s="1"/>
  <c r="J7594" i="1"/>
  <c r="L7594" i="1" s="1"/>
  <c r="J7595" i="1"/>
  <c r="L7595" i="1" s="1"/>
  <c r="J7596" i="1"/>
  <c r="L7596" i="1" s="1"/>
  <c r="J7597" i="1"/>
  <c r="L7597" i="1" s="1"/>
  <c r="J7598" i="1"/>
  <c r="L7598" i="1" s="1"/>
  <c r="J7599" i="1"/>
  <c r="L7599" i="1" s="1"/>
  <c r="J7600" i="1"/>
  <c r="L7600" i="1" s="1"/>
  <c r="J7601" i="1"/>
  <c r="L7601" i="1" s="1"/>
  <c r="J7602" i="1"/>
  <c r="L7602" i="1" s="1"/>
  <c r="J7603" i="1"/>
  <c r="L7603" i="1" s="1"/>
  <c r="J7604" i="1"/>
  <c r="L7604" i="1" s="1"/>
  <c r="J7605" i="1"/>
  <c r="L7605" i="1" s="1"/>
  <c r="J7606" i="1"/>
  <c r="L7606" i="1" s="1"/>
  <c r="J7607" i="1"/>
  <c r="L7607" i="1" s="1"/>
  <c r="J7608" i="1"/>
  <c r="L7608" i="1" s="1"/>
  <c r="J7609" i="1"/>
  <c r="L7609" i="1" s="1"/>
  <c r="J7610" i="1"/>
  <c r="L7610" i="1" s="1"/>
  <c r="J7611" i="1"/>
  <c r="L7611" i="1" s="1"/>
  <c r="J7612" i="1"/>
  <c r="L7612" i="1" s="1"/>
  <c r="J7613" i="1"/>
  <c r="L7613" i="1" s="1"/>
  <c r="J7614" i="1"/>
  <c r="L7614" i="1" s="1"/>
  <c r="J7615" i="1"/>
  <c r="L7615" i="1" s="1"/>
  <c r="J7616" i="1"/>
  <c r="L7616" i="1" s="1"/>
  <c r="J7617" i="1"/>
  <c r="L7617" i="1" s="1"/>
  <c r="J7618" i="1"/>
  <c r="L7618" i="1" s="1"/>
  <c r="J7619" i="1"/>
  <c r="L7619" i="1" s="1"/>
  <c r="J7620" i="1"/>
  <c r="L7620" i="1" s="1"/>
  <c r="J7621" i="1"/>
  <c r="L7621" i="1" s="1"/>
  <c r="J7622" i="1"/>
  <c r="L7622" i="1" s="1"/>
  <c r="J7623" i="1"/>
  <c r="L7623" i="1" s="1"/>
  <c r="J7624" i="1"/>
  <c r="L7624" i="1" s="1"/>
  <c r="J7625" i="1"/>
  <c r="L7625" i="1" s="1"/>
  <c r="J7626" i="1"/>
  <c r="L7626" i="1" s="1"/>
  <c r="J7627" i="1"/>
  <c r="L7627" i="1" s="1"/>
  <c r="J7628" i="1"/>
  <c r="L7628" i="1" s="1"/>
  <c r="J7629" i="1"/>
  <c r="L7629" i="1" s="1"/>
  <c r="J7630" i="1"/>
  <c r="L7630" i="1" s="1"/>
  <c r="J7631" i="1"/>
  <c r="L7631" i="1" s="1"/>
  <c r="J7632" i="1"/>
  <c r="L7632" i="1" s="1"/>
  <c r="J7633" i="1"/>
  <c r="L7633" i="1" s="1"/>
  <c r="J7634" i="1"/>
  <c r="L7634" i="1" s="1"/>
  <c r="J7635" i="1"/>
  <c r="L7635" i="1" s="1"/>
  <c r="J7636" i="1"/>
  <c r="L7636" i="1" s="1"/>
  <c r="J7637" i="1"/>
  <c r="L7637" i="1" s="1"/>
  <c r="J7638" i="1"/>
  <c r="L7638" i="1" s="1"/>
  <c r="J7639" i="1"/>
  <c r="L7639" i="1" s="1"/>
  <c r="J7640" i="1"/>
  <c r="L7640" i="1" s="1"/>
  <c r="J7641" i="1"/>
  <c r="L7641" i="1" s="1"/>
  <c r="J7642" i="1"/>
  <c r="L7642" i="1" s="1"/>
  <c r="J7643" i="1"/>
  <c r="L7643" i="1" s="1"/>
  <c r="J7644" i="1"/>
  <c r="L7644" i="1" s="1"/>
  <c r="J7645" i="1"/>
  <c r="L7645" i="1" s="1"/>
  <c r="J7646" i="1"/>
  <c r="L7646" i="1" s="1"/>
  <c r="J7647" i="1"/>
  <c r="L7647" i="1" s="1"/>
  <c r="J7648" i="1"/>
  <c r="L7648" i="1" s="1"/>
  <c r="J7649" i="1"/>
  <c r="L7649" i="1" s="1"/>
  <c r="J7650" i="1"/>
  <c r="L7650" i="1" s="1"/>
  <c r="J7651" i="1"/>
  <c r="L7651" i="1" s="1"/>
  <c r="J7652" i="1"/>
  <c r="L7652" i="1" s="1"/>
  <c r="J7653" i="1"/>
  <c r="L7653" i="1" s="1"/>
  <c r="J7654" i="1"/>
  <c r="L7654" i="1" s="1"/>
  <c r="J7655" i="1"/>
  <c r="L7655" i="1" s="1"/>
  <c r="J7656" i="1"/>
  <c r="L7656" i="1" s="1"/>
  <c r="J7657" i="1"/>
  <c r="L7657" i="1" s="1"/>
  <c r="J7658" i="1"/>
  <c r="L7658" i="1" s="1"/>
  <c r="J7659" i="1"/>
  <c r="L7659" i="1" s="1"/>
  <c r="J7660" i="1"/>
  <c r="L7660" i="1" s="1"/>
  <c r="J7661" i="1"/>
  <c r="L7661" i="1" s="1"/>
  <c r="J7662" i="1"/>
  <c r="L7662" i="1" s="1"/>
  <c r="J7663" i="1"/>
  <c r="L7663" i="1" s="1"/>
  <c r="J7664" i="1"/>
  <c r="L7664" i="1" s="1"/>
  <c r="J7665" i="1"/>
  <c r="L7665" i="1" s="1"/>
  <c r="J7666" i="1"/>
  <c r="L7666" i="1" s="1"/>
  <c r="J7667" i="1"/>
  <c r="L7667" i="1" s="1"/>
  <c r="J7668" i="1"/>
  <c r="L7668" i="1" s="1"/>
  <c r="J7669" i="1"/>
  <c r="L7669" i="1" s="1"/>
  <c r="J7670" i="1"/>
  <c r="L7670" i="1" s="1"/>
  <c r="J7671" i="1"/>
  <c r="L7671" i="1" s="1"/>
  <c r="J7672" i="1"/>
  <c r="L7672" i="1" s="1"/>
  <c r="J7673" i="1"/>
  <c r="L7673" i="1" s="1"/>
  <c r="J7674" i="1"/>
  <c r="L7674" i="1" s="1"/>
  <c r="J7675" i="1"/>
  <c r="L7675" i="1" s="1"/>
  <c r="J7676" i="1"/>
  <c r="L7676" i="1" s="1"/>
  <c r="J7677" i="1"/>
  <c r="L7677" i="1" s="1"/>
  <c r="J7678" i="1"/>
  <c r="L7678" i="1" s="1"/>
  <c r="J7679" i="1"/>
  <c r="L7679" i="1" s="1"/>
  <c r="J7680" i="1"/>
  <c r="L7680" i="1" s="1"/>
  <c r="J7681" i="1"/>
  <c r="L7681" i="1" s="1"/>
  <c r="J7682" i="1"/>
  <c r="L7682" i="1" s="1"/>
  <c r="J7683" i="1"/>
  <c r="L7683" i="1" s="1"/>
  <c r="J7684" i="1"/>
  <c r="L7684" i="1" s="1"/>
  <c r="J7685" i="1"/>
  <c r="L7685" i="1" s="1"/>
  <c r="J7686" i="1"/>
  <c r="L7686" i="1" s="1"/>
  <c r="J7687" i="1"/>
  <c r="L7687" i="1" s="1"/>
  <c r="J7688" i="1"/>
  <c r="L7688" i="1" s="1"/>
  <c r="J7689" i="1"/>
  <c r="L7689" i="1" s="1"/>
  <c r="J7690" i="1"/>
  <c r="L7690" i="1" s="1"/>
  <c r="J7691" i="1"/>
  <c r="L7691" i="1" s="1"/>
  <c r="J7692" i="1"/>
  <c r="L7692" i="1" s="1"/>
  <c r="J7693" i="1"/>
  <c r="L7693" i="1" s="1"/>
  <c r="J7694" i="1"/>
  <c r="L7694" i="1" s="1"/>
  <c r="J7695" i="1"/>
  <c r="L7695" i="1" s="1"/>
  <c r="J7696" i="1"/>
  <c r="L7696" i="1" s="1"/>
  <c r="J7697" i="1"/>
  <c r="L7697" i="1" s="1"/>
  <c r="J7698" i="1"/>
  <c r="L7698" i="1" s="1"/>
  <c r="J7699" i="1"/>
  <c r="L7699" i="1" s="1"/>
  <c r="J7700" i="1"/>
  <c r="L7700" i="1" s="1"/>
  <c r="J7701" i="1"/>
  <c r="L7701" i="1" s="1"/>
  <c r="J7702" i="1"/>
  <c r="L7702" i="1" s="1"/>
  <c r="J7703" i="1"/>
  <c r="L7703" i="1" s="1"/>
  <c r="J7704" i="1"/>
  <c r="L7704" i="1" s="1"/>
  <c r="J7705" i="1"/>
  <c r="L7705" i="1" s="1"/>
  <c r="J7706" i="1"/>
  <c r="L7706" i="1" s="1"/>
  <c r="J7707" i="1"/>
  <c r="L7707" i="1" s="1"/>
  <c r="J7708" i="1"/>
  <c r="L7708" i="1" s="1"/>
  <c r="J7709" i="1"/>
  <c r="L7709" i="1" s="1"/>
  <c r="J7710" i="1"/>
  <c r="L7710" i="1" s="1"/>
  <c r="J7711" i="1"/>
  <c r="L7711" i="1" s="1"/>
  <c r="J7712" i="1"/>
  <c r="L7712" i="1" s="1"/>
  <c r="J7713" i="1"/>
  <c r="L7713" i="1" s="1"/>
  <c r="J7714" i="1"/>
  <c r="L7714" i="1" s="1"/>
  <c r="J7715" i="1"/>
  <c r="L7715" i="1" s="1"/>
  <c r="J7716" i="1"/>
  <c r="L7716" i="1" s="1"/>
  <c r="J7717" i="1"/>
  <c r="L7717" i="1" s="1"/>
  <c r="J7718" i="1"/>
  <c r="L7718" i="1" s="1"/>
  <c r="J7719" i="1"/>
  <c r="L7719" i="1" s="1"/>
  <c r="J7720" i="1"/>
  <c r="L7720" i="1" s="1"/>
  <c r="J7721" i="1"/>
  <c r="L7721" i="1" s="1"/>
  <c r="J7722" i="1"/>
  <c r="L7722" i="1" s="1"/>
  <c r="J7723" i="1"/>
  <c r="L7723" i="1" s="1"/>
  <c r="J7724" i="1"/>
  <c r="L7724" i="1" s="1"/>
  <c r="J7725" i="1"/>
  <c r="L7725" i="1" s="1"/>
  <c r="J7726" i="1"/>
  <c r="L7726" i="1" s="1"/>
  <c r="J7727" i="1"/>
  <c r="L7727" i="1" s="1"/>
  <c r="J7728" i="1"/>
  <c r="L7728" i="1" s="1"/>
  <c r="J7729" i="1"/>
  <c r="L7729" i="1" s="1"/>
  <c r="J7730" i="1"/>
  <c r="L7730" i="1" s="1"/>
  <c r="J7731" i="1"/>
  <c r="L7731" i="1" s="1"/>
  <c r="J7732" i="1"/>
  <c r="L7732" i="1" s="1"/>
  <c r="J7733" i="1"/>
  <c r="L7733" i="1" s="1"/>
  <c r="J7734" i="1"/>
  <c r="L7734" i="1" s="1"/>
  <c r="J7735" i="1"/>
  <c r="L7735" i="1" s="1"/>
  <c r="J7736" i="1"/>
  <c r="L7736" i="1" s="1"/>
  <c r="J7737" i="1"/>
  <c r="L7737" i="1" s="1"/>
  <c r="J7738" i="1"/>
  <c r="L7738" i="1" s="1"/>
  <c r="J7739" i="1"/>
  <c r="L7739" i="1" s="1"/>
  <c r="J7740" i="1"/>
  <c r="L7740" i="1" s="1"/>
  <c r="J7741" i="1"/>
  <c r="L7741" i="1" s="1"/>
  <c r="J7742" i="1"/>
  <c r="L7742" i="1" s="1"/>
  <c r="J7743" i="1"/>
  <c r="L7743" i="1" s="1"/>
  <c r="J7744" i="1"/>
  <c r="L7744" i="1" s="1"/>
  <c r="J7745" i="1"/>
  <c r="L7745" i="1" s="1"/>
  <c r="J7746" i="1"/>
  <c r="L7746" i="1" s="1"/>
  <c r="J7747" i="1"/>
  <c r="L7747" i="1" s="1"/>
  <c r="J7748" i="1"/>
  <c r="L7748" i="1" s="1"/>
  <c r="J7749" i="1"/>
  <c r="L7749" i="1" s="1"/>
  <c r="J7750" i="1"/>
  <c r="L7750" i="1" s="1"/>
  <c r="J7751" i="1"/>
  <c r="L7751" i="1" s="1"/>
  <c r="J7752" i="1"/>
  <c r="L7752" i="1" s="1"/>
  <c r="J7753" i="1"/>
  <c r="L7753" i="1" s="1"/>
  <c r="J7754" i="1"/>
  <c r="L7754" i="1" s="1"/>
  <c r="J7755" i="1"/>
  <c r="L7755" i="1" s="1"/>
  <c r="J7756" i="1"/>
  <c r="L7756" i="1" s="1"/>
  <c r="J7757" i="1"/>
  <c r="L7757" i="1" s="1"/>
  <c r="J7758" i="1"/>
  <c r="L7758" i="1" s="1"/>
  <c r="J7759" i="1"/>
  <c r="L7759" i="1" s="1"/>
  <c r="J7760" i="1"/>
  <c r="L7760" i="1" s="1"/>
  <c r="J7761" i="1"/>
  <c r="L7761" i="1" s="1"/>
  <c r="J7762" i="1"/>
  <c r="L7762" i="1" s="1"/>
  <c r="J7763" i="1"/>
  <c r="L7763" i="1" s="1"/>
  <c r="J7764" i="1"/>
  <c r="L7764" i="1" s="1"/>
  <c r="J7765" i="1"/>
  <c r="L7765" i="1" s="1"/>
  <c r="J7766" i="1"/>
  <c r="L7766" i="1" s="1"/>
  <c r="J7767" i="1"/>
  <c r="L7767" i="1" s="1"/>
  <c r="J7768" i="1"/>
  <c r="L7768" i="1" s="1"/>
  <c r="J7769" i="1"/>
  <c r="L7769" i="1" s="1"/>
  <c r="J7770" i="1"/>
  <c r="L7770" i="1" s="1"/>
  <c r="J7771" i="1"/>
  <c r="L7771" i="1" s="1"/>
  <c r="J7772" i="1"/>
  <c r="L7772" i="1" s="1"/>
  <c r="J7773" i="1"/>
  <c r="L7773" i="1" s="1"/>
  <c r="J7774" i="1"/>
  <c r="L7774" i="1" s="1"/>
  <c r="J7775" i="1"/>
  <c r="L7775" i="1" s="1"/>
  <c r="J7776" i="1"/>
  <c r="L7776" i="1" s="1"/>
  <c r="J7777" i="1"/>
  <c r="L7777" i="1" s="1"/>
  <c r="J7778" i="1"/>
  <c r="L7778" i="1" s="1"/>
  <c r="J7779" i="1"/>
  <c r="L7779" i="1" s="1"/>
  <c r="J7780" i="1"/>
  <c r="L7780" i="1" s="1"/>
  <c r="J7781" i="1"/>
  <c r="L7781" i="1" s="1"/>
  <c r="J7782" i="1"/>
  <c r="L7782" i="1" s="1"/>
  <c r="J7783" i="1"/>
  <c r="L7783" i="1" s="1"/>
  <c r="J7784" i="1"/>
  <c r="L7784" i="1" s="1"/>
  <c r="J7785" i="1"/>
  <c r="L7785" i="1" s="1"/>
  <c r="J7786" i="1"/>
  <c r="L7786" i="1" s="1"/>
  <c r="J7787" i="1"/>
  <c r="L7787" i="1" s="1"/>
  <c r="J7788" i="1"/>
  <c r="L7788" i="1" s="1"/>
  <c r="J7789" i="1"/>
  <c r="L7789" i="1" s="1"/>
  <c r="J7790" i="1"/>
  <c r="L7790" i="1" s="1"/>
  <c r="J7791" i="1"/>
  <c r="L7791" i="1" s="1"/>
  <c r="J7792" i="1"/>
  <c r="L7792" i="1" s="1"/>
  <c r="J7793" i="1"/>
  <c r="L7793" i="1" s="1"/>
  <c r="J7794" i="1"/>
  <c r="L7794" i="1" s="1"/>
  <c r="J7795" i="1"/>
  <c r="L7795" i="1" s="1"/>
  <c r="J7796" i="1"/>
  <c r="L7796" i="1" s="1"/>
  <c r="J7797" i="1"/>
  <c r="L7797" i="1" s="1"/>
  <c r="J7798" i="1"/>
  <c r="L7798" i="1" s="1"/>
  <c r="J7799" i="1"/>
  <c r="L7799" i="1" s="1"/>
  <c r="J7800" i="1"/>
  <c r="L7800" i="1" s="1"/>
  <c r="J7801" i="1"/>
  <c r="L7801" i="1" s="1"/>
  <c r="J7802" i="1"/>
  <c r="L7802" i="1" s="1"/>
  <c r="J7803" i="1"/>
  <c r="L7803" i="1" s="1"/>
  <c r="J7804" i="1"/>
  <c r="L7804" i="1" s="1"/>
  <c r="J7805" i="1"/>
  <c r="L7805" i="1" s="1"/>
  <c r="J7806" i="1"/>
  <c r="L7806" i="1" s="1"/>
  <c r="J7807" i="1"/>
  <c r="L7807" i="1" s="1"/>
  <c r="J7808" i="1"/>
  <c r="L7808" i="1" s="1"/>
  <c r="J7809" i="1"/>
  <c r="L7809" i="1" s="1"/>
  <c r="J7810" i="1"/>
  <c r="L7810" i="1" s="1"/>
  <c r="J7811" i="1"/>
  <c r="L7811" i="1" s="1"/>
  <c r="J7812" i="1"/>
  <c r="L7812" i="1" s="1"/>
  <c r="J7813" i="1"/>
  <c r="L7813" i="1" s="1"/>
  <c r="J7814" i="1"/>
  <c r="L7814" i="1" s="1"/>
  <c r="J7815" i="1"/>
  <c r="L7815" i="1" s="1"/>
  <c r="J7816" i="1"/>
  <c r="L7816" i="1" s="1"/>
  <c r="J7817" i="1"/>
  <c r="L7817" i="1" s="1"/>
  <c r="J7818" i="1"/>
  <c r="L7818" i="1" s="1"/>
  <c r="J7819" i="1"/>
  <c r="L7819" i="1" s="1"/>
  <c r="J7820" i="1"/>
  <c r="L7820" i="1" s="1"/>
  <c r="J7821" i="1"/>
  <c r="L7821" i="1" s="1"/>
  <c r="J7822" i="1"/>
  <c r="L7822" i="1" s="1"/>
  <c r="J7823" i="1"/>
  <c r="L7823" i="1" s="1"/>
  <c r="J7824" i="1"/>
  <c r="L7824" i="1" s="1"/>
  <c r="J7825" i="1"/>
  <c r="L7825" i="1" s="1"/>
  <c r="J7826" i="1"/>
  <c r="L7826" i="1" s="1"/>
  <c r="J7827" i="1"/>
  <c r="L7827" i="1" s="1"/>
  <c r="J7828" i="1"/>
  <c r="L7828" i="1" s="1"/>
  <c r="J7829" i="1"/>
  <c r="L7829" i="1" s="1"/>
  <c r="J7830" i="1"/>
  <c r="L7830" i="1" s="1"/>
  <c r="J7831" i="1"/>
  <c r="L7831" i="1" s="1"/>
  <c r="J7832" i="1"/>
  <c r="L7832" i="1" s="1"/>
  <c r="J7833" i="1"/>
  <c r="L7833" i="1" s="1"/>
  <c r="J7834" i="1"/>
  <c r="L7834" i="1" s="1"/>
  <c r="J7835" i="1"/>
  <c r="L7835" i="1" s="1"/>
  <c r="J7836" i="1"/>
  <c r="L7836" i="1" s="1"/>
  <c r="J7837" i="1"/>
  <c r="L7837" i="1" s="1"/>
  <c r="J7838" i="1"/>
  <c r="L7838" i="1" s="1"/>
  <c r="J7839" i="1"/>
  <c r="L7839" i="1" s="1"/>
  <c r="J7840" i="1"/>
  <c r="L7840" i="1" s="1"/>
  <c r="J7841" i="1"/>
  <c r="L7841" i="1" s="1"/>
  <c r="J7842" i="1"/>
  <c r="L7842" i="1" s="1"/>
  <c r="J7843" i="1"/>
  <c r="L7843" i="1" s="1"/>
  <c r="J7844" i="1"/>
  <c r="L7844" i="1" s="1"/>
  <c r="J7845" i="1"/>
  <c r="L7845" i="1" s="1"/>
  <c r="J7846" i="1"/>
  <c r="L7846" i="1" s="1"/>
  <c r="J7847" i="1"/>
  <c r="L7847" i="1" s="1"/>
  <c r="J7848" i="1"/>
  <c r="L7848" i="1" s="1"/>
  <c r="J7849" i="1"/>
  <c r="L7849" i="1" s="1"/>
  <c r="J7850" i="1"/>
  <c r="L7850" i="1" s="1"/>
  <c r="J7851" i="1"/>
  <c r="L7851" i="1" s="1"/>
  <c r="J7852" i="1"/>
  <c r="L7852" i="1" s="1"/>
  <c r="J7853" i="1"/>
  <c r="L7853" i="1" s="1"/>
  <c r="J7854" i="1"/>
  <c r="L7854" i="1" s="1"/>
  <c r="J7855" i="1"/>
  <c r="L7855" i="1" s="1"/>
  <c r="J7856" i="1"/>
  <c r="L7856" i="1" s="1"/>
  <c r="J7857" i="1"/>
  <c r="L7857" i="1" s="1"/>
  <c r="J7858" i="1"/>
  <c r="L7858" i="1" s="1"/>
  <c r="J7859" i="1"/>
  <c r="L7859" i="1" s="1"/>
  <c r="J7860" i="1"/>
  <c r="L7860" i="1" s="1"/>
  <c r="J7861" i="1"/>
  <c r="L7861" i="1" s="1"/>
  <c r="J7862" i="1"/>
  <c r="L7862" i="1" s="1"/>
  <c r="J7863" i="1"/>
  <c r="L7863" i="1" s="1"/>
  <c r="J7864" i="1"/>
  <c r="L7864" i="1" s="1"/>
  <c r="J7865" i="1"/>
  <c r="L7865" i="1" s="1"/>
  <c r="J7866" i="1"/>
  <c r="L7866" i="1" s="1"/>
  <c r="J7867" i="1"/>
  <c r="L7867" i="1" s="1"/>
  <c r="J7868" i="1"/>
  <c r="L7868" i="1" s="1"/>
  <c r="J7869" i="1"/>
  <c r="L7869" i="1" s="1"/>
  <c r="J7870" i="1"/>
  <c r="L7870" i="1" s="1"/>
  <c r="J7871" i="1"/>
  <c r="L7871" i="1" s="1"/>
  <c r="J7872" i="1"/>
  <c r="L7872" i="1" s="1"/>
  <c r="J7873" i="1"/>
  <c r="L7873" i="1" s="1"/>
  <c r="J7874" i="1"/>
  <c r="L7874" i="1" s="1"/>
  <c r="J7875" i="1"/>
  <c r="L7875" i="1" s="1"/>
  <c r="J7876" i="1"/>
  <c r="L7876" i="1" s="1"/>
  <c r="J7877" i="1"/>
  <c r="L7877" i="1" s="1"/>
  <c r="J7878" i="1"/>
  <c r="L7878" i="1" s="1"/>
  <c r="J7879" i="1"/>
  <c r="L7879" i="1" s="1"/>
  <c r="J7880" i="1"/>
  <c r="L7880" i="1" s="1"/>
  <c r="J7881" i="1"/>
  <c r="L7881" i="1" s="1"/>
  <c r="J7882" i="1"/>
  <c r="L7882" i="1" s="1"/>
  <c r="J7883" i="1"/>
  <c r="L7883" i="1" s="1"/>
  <c r="J7884" i="1"/>
  <c r="L7884" i="1" s="1"/>
  <c r="J7885" i="1"/>
  <c r="L7885" i="1" s="1"/>
  <c r="J7886" i="1"/>
  <c r="L7886" i="1" s="1"/>
  <c r="J7887" i="1"/>
  <c r="L7887" i="1" s="1"/>
  <c r="J7888" i="1"/>
  <c r="L7888" i="1" s="1"/>
  <c r="J7889" i="1"/>
  <c r="L7889" i="1" s="1"/>
  <c r="J7890" i="1"/>
  <c r="L7890" i="1" s="1"/>
  <c r="J7891" i="1"/>
  <c r="L7891" i="1" s="1"/>
  <c r="J7892" i="1"/>
  <c r="L7892" i="1" s="1"/>
  <c r="J7893" i="1"/>
  <c r="L7893" i="1" s="1"/>
  <c r="J7894" i="1"/>
  <c r="L7894" i="1" s="1"/>
  <c r="J7895" i="1"/>
  <c r="L7895" i="1" s="1"/>
  <c r="J7896" i="1"/>
  <c r="L7896" i="1" s="1"/>
  <c r="J7897" i="1"/>
  <c r="L7897" i="1" s="1"/>
  <c r="J7898" i="1"/>
  <c r="L7898" i="1" s="1"/>
  <c r="J7899" i="1"/>
  <c r="L7899" i="1" s="1"/>
  <c r="J7900" i="1"/>
  <c r="L7900" i="1" s="1"/>
  <c r="J7901" i="1"/>
  <c r="L7901" i="1" s="1"/>
  <c r="J7902" i="1"/>
  <c r="L7902" i="1" s="1"/>
  <c r="J7903" i="1"/>
  <c r="L7903" i="1" s="1"/>
  <c r="J7904" i="1"/>
  <c r="L7904" i="1" s="1"/>
  <c r="J7905" i="1"/>
  <c r="L7905" i="1" s="1"/>
  <c r="J7906" i="1"/>
  <c r="L7906" i="1" s="1"/>
  <c r="J7907" i="1"/>
  <c r="L7907" i="1" s="1"/>
  <c r="J7908" i="1"/>
  <c r="L7908" i="1" s="1"/>
  <c r="J7909" i="1"/>
  <c r="L7909" i="1" s="1"/>
  <c r="J7910" i="1"/>
  <c r="L7910" i="1" s="1"/>
  <c r="J7911" i="1"/>
  <c r="L7911" i="1" s="1"/>
  <c r="J7912" i="1"/>
  <c r="L7912" i="1" s="1"/>
  <c r="J7913" i="1"/>
  <c r="L7913" i="1" s="1"/>
  <c r="J7914" i="1"/>
  <c r="L7914" i="1" s="1"/>
  <c r="J7915" i="1"/>
  <c r="L7915" i="1" s="1"/>
  <c r="J7916" i="1"/>
  <c r="L7916" i="1" s="1"/>
  <c r="J7917" i="1"/>
  <c r="L7917" i="1" s="1"/>
  <c r="J7918" i="1"/>
  <c r="L7918" i="1" s="1"/>
  <c r="J7919" i="1"/>
  <c r="L7919" i="1" s="1"/>
  <c r="J7920" i="1"/>
  <c r="L7920" i="1" s="1"/>
  <c r="J7921" i="1"/>
  <c r="L7921" i="1" s="1"/>
  <c r="J7922" i="1"/>
  <c r="L7922" i="1" s="1"/>
  <c r="J7923" i="1"/>
  <c r="L7923" i="1" s="1"/>
  <c r="J7924" i="1"/>
  <c r="L7924" i="1" s="1"/>
  <c r="J7925" i="1"/>
  <c r="L7925" i="1" s="1"/>
  <c r="J7926" i="1"/>
  <c r="L7926" i="1" s="1"/>
  <c r="J7927" i="1"/>
  <c r="L7927" i="1" s="1"/>
  <c r="J7928" i="1"/>
  <c r="L7928" i="1" s="1"/>
  <c r="J7929" i="1"/>
  <c r="L7929" i="1" s="1"/>
  <c r="J7930" i="1"/>
  <c r="L7930" i="1" s="1"/>
  <c r="J7931" i="1"/>
  <c r="L7931" i="1" s="1"/>
  <c r="J7932" i="1"/>
  <c r="L7932" i="1" s="1"/>
  <c r="J7933" i="1"/>
  <c r="L7933" i="1" s="1"/>
  <c r="J7934" i="1"/>
  <c r="L7934" i="1" s="1"/>
  <c r="J7935" i="1"/>
  <c r="L7935" i="1" s="1"/>
  <c r="J7936" i="1"/>
  <c r="L7936" i="1" s="1"/>
  <c r="J7937" i="1"/>
  <c r="L7937" i="1" s="1"/>
  <c r="J7938" i="1"/>
  <c r="L7938" i="1" s="1"/>
  <c r="J7939" i="1"/>
  <c r="L7939" i="1" s="1"/>
  <c r="J7940" i="1"/>
  <c r="L7940" i="1" s="1"/>
  <c r="J7941" i="1"/>
  <c r="L7941" i="1" s="1"/>
  <c r="J7942" i="1"/>
  <c r="L7942" i="1" s="1"/>
  <c r="J7943" i="1"/>
  <c r="L7943" i="1" s="1"/>
  <c r="J7944" i="1"/>
  <c r="L7944" i="1" s="1"/>
  <c r="J7945" i="1"/>
  <c r="L7945" i="1" s="1"/>
  <c r="J7946" i="1"/>
  <c r="L7946" i="1" s="1"/>
  <c r="J7947" i="1"/>
  <c r="L7947" i="1" s="1"/>
  <c r="J7948" i="1"/>
  <c r="L7948" i="1" s="1"/>
  <c r="J7949" i="1"/>
  <c r="L7949" i="1" s="1"/>
  <c r="J7950" i="1"/>
  <c r="L7950" i="1" s="1"/>
  <c r="J7951" i="1"/>
  <c r="L7951" i="1" s="1"/>
  <c r="J7952" i="1"/>
  <c r="L7952" i="1" s="1"/>
  <c r="J7953" i="1"/>
  <c r="L7953" i="1" s="1"/>
  <c r="J7954" i="1"/>
  <c r="L7954" i="1" s="1"/>
  <c r="J7955" i="1"/>
  <c r="L7955" i="1" s="1"/>
  <c r="J7956" i="1"/>
  <c r="L7956" i="1" s="1"/>
  <c r="J7957" i="1"/>
  <c r="L7957" i="1" s="1"/>
  <c r="J7958" i="1"/>
  <c r="L7958" i="1" s="1"/>
  <c r="J7959" i="1"/>
  <c r="L7959" i="1" s="1"/>
  <c r="J7960" i="1"/>
  <c r="L7960" i="1" s="1"/>
  <c r="J7961" i="1"/>
  <c r="L7961" i="1" s="1"/>
  <c r="J7962" i="1"/>
  <c r="L7962" i="1" s="1"/>
  <c r="J7963" i="1"/>
  <c r="L7963" i="1" s="1"/>
  <c r="J7964" i="1"/>
  <c r="L7964" i="1" s="1"/>
  <c r="J7965" i="1"/>
  <c r="L7965" i="1" s="1"/>
  <c r="J7966" i="1"/>
  <c r="L7966" i="1" s="1"/>
  <c r="J7967" i="1"/>
  <c r="L7967" i="1" s="1"/>
  <c r="J7968" i="1"/>
  <c r="L7968" i="1" s="1"/>
  <c r="J7969" i="1"/>
  <c r="L7969" i="1" s="1"/>
  <c r="J7970" i="1"/>
  <c r="L7970" i="1" s="1"/>
  <c r="J7971" i="1"/>
  <c r="L7971" i="1" s="1"/>
  <c r="J7972" i="1"/>
  <c r="L7972" i="1" s="1"/>
  <c r="J7973" i="1"/>
  <c r="L7973" i="1" s="1"/>
  <c r="J7974" i="1"/>
  <c r="L7974" i="1" s="1"/>
  <c r="J7975" i="1"/>
  <c r="L7975" i="1" s="1"/>
  <c r="J7976" i="1"/>
  <c r="L7976" i="1" s="1"/>
  <c r="J7977" i="1"/>
  <c r="L7977" i="1" s="1"/>
  <c r="J7978" i="1"/>
  <c r="L7978" i="1" s="1"/>
  <c r="J7979" i="1"/>
  <c r="L7979" i="1" s="1"/>
  <c r="J7980" i="1"/>
  <c r="L7980" i="1" s="1"/>
  <c r="J7981" i="1"/>
  <c r="L7981" i="1" s="1"/>
  <c r="J7982" i="1"/>
  <c r="L7982" i="1" s="1"/>
  <c r="J7983" i="1"/>
  <c r="L7983" i="1" s="1"/>
  <c r="J7984" i="1"/>
  <c r="L7984" i="1" s="1"/>
  <c r="J7985" i="1"/>
  <c r="L7985" i="1" s="1"/>
  <c r="J7986" i="1"/>
  <c r="L7986" i="1" s="1"/>
  <c r="J7987" i="1"/>
  <c r="L7987" i="1" s="1"/>
  <c r="J7988" i="1"/>
  <c r="L7988" i="1" s="1"/>
  <c r="J7989" i="1"/>
  <c r="L7989" i="1" s="1"/>
  <c r="J7990" i="1"/>
  <c r="L7990" i="1" s="1"/>
  <c r="J7991" i="1"/>
  <c r="L7991" i="1" s="1"/>
  <c r="J7992" i="1"/>
  <c r="L7992" i="1" s="1"/>
  <c r="J7993" i="1"/>
  <c r="L7993" i="1" s="1"/>
  <c r="J7994" i="1"/>
  <c r="L7994" i="1" s="1"/>
  <c r="J7995" i="1"/>
  <c r="L7995" i="1" s="1"/>
  <c r="J7996" i="1"/>
  <c r="L7996" i="1" s="1"/>
  <c r="J7997" i="1"/>
  <c r="L7997" i="1" s="1"/>
  <c r="J7998" i="1"/>
  <c r="L7998" i="1" s="1"/>
  <c r="J7999" i="1"/>
  <c r="L7999" i="1" s="1"/>
  <c r="J8000" i="1"/>
  <c r="L8000" i="1" s="1"/>
  <c r="J8001" i="1"/>
  <c r="L8001" i="1" s="1"/>
  <c r="J8002" i="1"/>
  <c r="L8002" i="1" s="1"/>
  <c r="J8003" i="1"/>
  <c r="L8003" i="1" s="1"/>
  <c r="J8004" i="1"/>
  <c r="L8004" i="1" s="1"/>
  <c r="J8005" i="1"/>
  <c r="L8005" i="1" s="1"/>
  <c r="J8006" i="1"/>
  <c r="L8006" i="1" s="1"/>
  <c r="J8007" i="1"/>
  <c r="L8007" i="1" s="1"/>
  <c r="J8008" i="1"/>
  <c r="L8008" i="1" s="1"/>
  <c r="J8009" i="1"/>
  <c r="L8009" i="1" s="1"/>
  <c r="J8010" i="1"/>
  <c r="L8010" i="1" s="1"/>
  <c r="J8011" i="1"/>
  <c r="L8011" i="1" s="1"/>
  <c r="J8012" i="1"/>
  <c r="L8012" i="1" s="1"/>
  <c r="J8013" i="1"/>
  <c r="L8013" i="1" s="1"/>
  <c r="J8014" i="1"/>
  <c r="L8014" i="1" s="1"/>
  <c r="J8015" i="1"/>
  <c r="L8015" i="1" s="1"/>
  <c r="J8016" i="1"/>
  <c r="L8016" i="1" s="1"/>
  <c r="J8017" i="1"/>
  <c r="L8017" i="1" s="1"/>
  <c r="J8018" i="1"/>
  <c r="L8018" i="1" s="1"/>
  <c r="J8019" i="1"/>
  <c r="L8019" i="1" s="1"/>
  <c r="J8020" i="1"/>
  <c r="L8020" i="1" s="1"/>
  <c r="J8021" i="1"/>
  <c r="L8021" i="1" s="1"/>
  <c r="J8022" i="1"/>
  <c r="L8022" i="1" s="1"/>
  <c r="J8023" i="1"/>
  <c r="L8023" i="1" s="1"/>
  <c r="J8024" i="1"/>
  <c r="L8024" i="1" s="1"/>
  <c r="J8025" i="1"/>
  <c r="L8025" i="1" s="1"/>
  <c r="J8026" i="1"/>
  <c r="L8026" i="1" s="1"/>
  <c r="J8027" i="1"/>
  <c r="L8027" i="1" s="1"/>
  <c r="J8028" i="1"/>
  <c r="L8028" i="1" s="1"/>
  <c r="J8029" i="1"/>
  <c r="L8029" i="1" s="1"/>
  <c r="J8030" i="1"/>
  <c r="L8030" i="1" s="1"/>
  <c r="J8031" i="1"/>
  <c r="L8031" i="1" s="1"/>
  <c r="J8032" i="1"/>
  <c r="L8032" i="1" s="1"/>
  <c r="J8033" i="1"/>
  <c r="L8033" i="1" s="1"/>
  <c r="J8034" i="1"/>
  <c r="L8034" i="1" s="1"/>
  <c r="J8035" i="1"/>
  <c r="L8035" i="1" s="1"/>
  <c r="J8036" i="1"/>
  <c r="L8036" i="1" s="1"/>
  <c r="J8037" i="1"/>
  <c r="L8037" i="1" s="1"/>
  <c r="J8038" i="1"/>
  <c r="L8038" i="1" s="1"/>
  <c r="J8039" i="1"/>
  <c r="L8039" i="1" s="1"/>
  <c r="J8040" i="1"/>
  <c r="L8040" i="1" s="1"/>
  <c r="J8041" i="1"/>
  <c r="L8041" i="1" s="1"/>
  <c r="J8042" i="1"/>
  <c r="L8042" i="1" s="1"/>
  <c r="J8043" i="1"/>
  <c r="L8043" i="1" s="1"/>
  <c r="J8044" i="1"/>
  <c r="L8044" i="1" s="1"/>
  <c r="J8045" i="1"/>
  <c r="L8045" i="1" s="1"/>
  <c r="J8046" i="1"/>
  <c r="L8046" i="1" s="1"/>
  <c r="J8047" i="1"/>
  <c r="L8047" i="1" s="1"/>
  <c r="J8048" i="1"/>
  <c r="L8048" i="1" s="1"/>
  <c r="J8049" i="1"/>
  <c r="L8049" i="1" s="1"/>
  <c r="J8050" i="1"/>
  <c r="L8050" i="1" s="1"/>
  <c r="J8051" i="1"/>
  <c r="L8051" i="1" s="1"/>
  <c r="J8052" i="1"/>
  <c r="L8052" i="1" s="1"/>
  <c r="J8053" i="1"/>
  <c r="L8053" i="1" s="1"/>
  <c r="J8054" i="1"/>
  <c r="L8054" i="1" s="1"/>
  <c r="J8055" i="1"/>
  <c r="L8055" i="1" s="1"/>
  <c r="J8056" i="1"/>
  <c r="L8056" i="1" s="1"/>
  <c r="J8057" i="1"/>
  <c r="L8057" i="1" s="1"/>
  <c r="J8058" i="1"/>
  <c r="L8058" i="1" s="1"/>
  <c r="J8059" i="1"/>
  <c r="L8059" i="1" s="1"/>
  <c r="J8060" i="1"/>
  <c r="L8060" i="1" s="1"/>
  <c r="J8061" i="1"/>
  <c r="L8061" i="1" s="1"/>
  <c r="J8062" i="1"/>
  <c r="L8062" i="1" s="1"/>
  <c r="J8063" i="1"/>
  <c r="L8063" i="1" s="1"/>
  <c r="J8064" i="1"/>
  <c r="L8064" i="1" s="1"/>
  <c r="J8065" i="1"/>
  <c r="L8065" i="1" s="1"/>
  <c r="J8066" i="1"/>
  <c r="L8066" i="1" s="1"/>
  <c r="J8067" i="1"/>
  <c r="L8067" i="1" s="1"/>
  <c r="J8068" i="1"/>
  <c r="L8068" i="1" s="1"/>
  <c r="J8069" i="1"/>
  <c r="L8069" i="1" s="1"/>
  <c r="J8070" i="1"/>
  <c r="L8070" i="1" s="1"/>
  <c r="J8071" i="1"/>
  <c r="L8071" i="1" s="1"/>
  <c r="J8072" i="1"/>
  <c r="L8072" i="1" s="1"/>
  <c r="J8073" i="1"/>
  <c r="L8073" i="1" s="1"/>
  <c r="J8074" i="1"/>
  <c r="L8074" i="1" s="1"/>
  <c r="J8075" i="1"/>
  <c r="L8075" i="1" s="1"/>
  <c r="J8076" i="1"/>
  <c r="L8076" i="1" s="1"/>
  <c r="J8077" i="1"/>
  <c r="L8077" i="1" s="1"/>
  <c r="J8078" i="1"/>
  <c r="L8078" i="1" s="1"/>
  <c r="J8079" i="1"/>
  <c r="L8079" i="1" s="1"/>
  <c r="J8080" i="1"/>
  <c r="L8080" i="1" s="1"/>
  <c r="J8081" i="1"/>
  <c r="L8081" i="1" s="1"/>
  <c r="J8082" i="1"/>
  <c r="L8082" i="1" s="1"/>
  <c r="J8083" i="1"/>
  <c r="L8083" i="1" s="1"/>
  <c r="J8084" i="1"/>
  <c r="L8084" i="1" s="1"/>
  <c r="J8085" i="1"/>
  <c r="L8085" i="1" s="1"/>
  <c r="J8086" i="1"/>
  <c r="L8086" i="1" s="1"/>
  <c r="J8087" i="1"/>
  <c r="L8087" i="1" s="1"/>
  <c r="J8088" i="1"/>
  <c r="L8088" i="1" s="1"/>
  <c r="J8089" i="1"/>
  <c r="L8089" i="1" s="1"/>
  <c r="J8090" i="1"/>
  <c r="L8090" i="1" s="1"/>
  <c r="J8091" i="1"/>
  <c r="L8091" i="1" s="1"/>
  <c r="J8092" i="1"/>
  <c r="L8092" i="1" s="1"/>
  <c r="J8093" i="1"/>
  <c r="L8093" i="1" s="1"/>
  <c r="J8094" i="1"/>
  <c r="L8094" i="1" s="1"/>
  <c r="J8095" i="1"/>
  <c r="L8095" i="1" s="1"/>
  <c r="J8096" i="1"/>
  <c r="L8096" i="1" s="1"/>
  <c r="J8097" i="1"/>
  <c r="L8097" i="1" s="1"/>
  <c r="J8098" i="1"/>
  <c r="L8098" i="1" s="1"/>
  <c r="J8099" i="1"/>
  <c r="L8099" i="1" s="1"/>
  <c r="J8100" i="1"/>
  <c r="L8100" i="1" s="1"/>
  <c r="J8101" i="1"/>
  <c r="L8101" i="1" s="1"/>
  <c r="J8102" i="1"/>
  <c r="L8102" i="1" s="1"/>
  <c r="J8103" i="1"/>
  <c r="L8103" i="1" s="1"/>
  <c r="J8104" i="1"/>
  <c r="L8104" i="1" s="1"/>
  <c r="J8105" i="1"/>
  <c r="L8105" i="1" s="1"/>
  <c r="J8106" i="1"/>
  <c r="L8106" i="1" s="1"/>
  <c r="J8107" i="1"/>
  <c r="L8107" i="1" s="1"/>
  <c r="J8108" i="1"/>
  <c r="L8108" i="1" s="1"/>
  <c r="J8109" i="1"/>
  <c r="L8109" i="1" s="1"/>
  <c r="J8110" i="1"/>
  <c r="L8110" i="1" s="1"/>
  <c r="J8111" i="1"/>
  <c r="L8111" i="1" s="1"/>
  <c r="J8112" i="1"/>
  <c r="L8112" i="1" s="1"/>
  <c r="J8113" i="1"/>
  <c r="L8113" i="1" s="1"/>
  <c r="J8114" i="1"/>
  <c r="L8114" i="1" s="1"/>
  <c r="J8115" i="1"/>
  <c r="L8115" i="1" s="1"/>
  <c r="J8116" i="1"/>
  <c r="L8116" i="1" s="1"/>
  <c r="J8117" i="1"/>
  <c r="L8117" i="1" s="1"/>
  <c r="J8118" i="1"/>
  <c r="L8118" i="1" s="1"/>
  <c r="J8119" i="1"/>
  <c r="L8119" i="1" s="1"/>
  <c r="J8120" i="1"/>
  <c r="L8120" i="1" s="1"/>
  <c r="J8121" i="1"/>
  <c r="L8121" i="1" s="1"/>
  <c r="J8122" i="1"/>
  <c r="L8122" i="1" s="1"/>
  <c r="J8123" i="1"/>
  <c r="L8123" i="1" s="1"/>
  <c r="J8124" i="1"/>
  <c r="L8124" i="1" s="1"/>
  <c r="J8125" i="1"/>
  <c r="L8125" i="1" s="1"/>
  <c r="J8126" i="1"/>
  <c r="L8126" i="1" s="1"/>
  <c r="J8127" i="1"/>
  <c r="L8127" i="1" s="1"/>
  <c r="J8128" i="1"/>
  <c r="L8128" i="1" s="1"/>
  <c r="J8129" i="1"/>
  <c r="L8129" i="1" s="1"/>
  <c r="J8130" i="1"/>
  <c r="L8130" i="1" s="1"/>
  <c r="J8131" i="1"/>
  <c r="L8131" i="1" s="1"/>
  <c r="J8132" i="1"/>
  <c r="L8132" i="1" s="1"/>
  <c r="J8133" i="1"/>
  <c r="L8133" i="1" s="1"/>
  <c r="J8134" i="1"/>
  <c r="L8134" i="1" s="1"/>
  <c r="J8135" i="1"/>
  <c r="L8135" i="1" s="1"/>
  <c r="J8136" i="1"/>
  <c r="L8136" i="1" s="1"/>
  <c r="J8137" i="1"/>
  <c r="L8137" i="1" s="1"/>
  <c r="J8138" i="1"/>
  <c r="L8138" i="1" s="1"/>
  <c r="J8139" i="1"/>
  <c r="L8139" i="1" s="1"/>
  <c r="J8140" i="1"/>
  <c r="L8140" i="1" s="1"/>
  <c r="J8141" i="1"/>
  <c r="L8141" i="1" s="1"/>
  <c r="J8142" i="1"/>
  <c r="L8142" i="1" s="1"/>
  <c r="J8143" i="1"/>
  <c r="L8143" i="1" s="1"/>
  <c r="J8144" i="1"/>
  <c r="L8144" i="1" s="1"/>
  <c r="J8145" i="1"/>
  <c r="L8145" i="1" s="1"/>
  <c r="J8146" i="1"/>
  <c r="L8146" i="1" s="1"/>
  <c r="J8147" i="1"/>
  <c r="L8147" i="1" s="1"/>
  <c r="J8148" i="1"/>
  <c r="L8148" i="1" s="1"/>
  <c r="J8149" i="1"/>
  <c r="L8149" i="1" s="1"/>
  <c r="J8150" i="1"/>
  <c r="L8150" i="1" s="1"/>
  <c r="J8151" i="1"/>
  <c r="L8151" i="1" s="1"/>
  <c r="J8152" i="1"/>
  <c r="L8152" i="1" s="1"/>
  <c r="J8153" i="1"/>
  <c r="L8153" i="1" s="1"/>
  <c r="J8154" i="1"/>
  <c r="L8154" i="1" s="1"/>
  <c r="J8155" i="1"/>
  <c r="L8155" i="1" s="1"/>
  <c r="J8156" i="1"/>
  <c r="L8156" i="1" s="1"/>
  <c r="J8157" i="1"/>
  <c r="L8157" i="1" s="1"/>
  <c r="J8158" i="1"/>
  <c r="L8158" i="1" s="1"/>
  <c r="J8159" i="1"/>
  <c r="L8159" i="1" s="1"/>
  <c r="J8160" i="1"/>
  <c r="L8160" i="1" s="1"/>
  <c r="J8161" i="1"/>
  <c r="L8161" i="1" s="1"/>
  <c r="J8162" i="1"/>
  <c r="L8162" i="1" s="1"/>
  <c r="J8163" i="1"/>
  <c r="L8163" i="1" s="1"/>
  <c r="J8164" i="1"/>
  <c r="L8164" i="1" s="1"/>
  <c r="J8165" i="1"/>
  <c r="L8165" i="1" s="1"/>
  <c r="J8166" i="1"/>
  <c r="L8166" i="1" s="1"/>
  <c r="J8167" i="1"/>
  <c r="L8167" i="1" s="1"/>
  <c r="J8168" i="1"/>
  <c r="L8168" i="1" s="1"/>
  <c r="J8169" i="1"/>
  <c r="L8169" i="1" s="1"/>
  <c r="J8170" i="1"/>
  <c r="L8170" i="1" s="1"/>
  <c r="J8171" i="1"/>
  <c r="L8171" i="1" s="1"/>
  <c r="J8172" i="1"/>
  <c r="L8172" i="1" s="1"/>
  <c r="J8173" i="1"/>
  <c r="L8173" i="1" s="1"/>
  <c r="J8174" i="1"/>
  <c r="L8174" i="1" s="1"/>
  <c r="J8175" i="1"/>
  <c r="L8175" i="1" s="1"/>
  <c r="J8176" i="1"/>
  <c r="L8176" i="1" s="1"/>
  <c r="J8177" i="1"/>
  <c r="L8177" i="1" s="1"/>
  <c r="J8178" i="1"/>
  <c r="L8178" i="1" s="1"/>
  <c r="J8179" i="1"/>
  <c r="L8179" i="1" s="1"/>
  <c r="J8180" i="1"/>
  <c r="L8180" i="1" s="1"/>
  <c r="J8181" i="1"/>
  <c r="L8181" i="1" s="1"/>
  <c r="J8182" i="1"/>
  <c r="L8182" i="1" s="1"/>
  <c r="J8183" i="1"/>
  <c r="L8183" i="1" s="1"/>
  <c r="J8184" i="1"/>
  <c r="L8184" i="1" s="1"/>
  <c r="J8185" i="1"/>
  <c r="L8185" i="1" s="1"/>
  <c r="J8186" i="1"/>
  <c r="L8186" i="1" s="1"/>
  <c r="J8187" i="1"/>
  <c r="L8187" i="1" s="1"/>
  <c r="J8188" i="1"/>
  <c r="L8188" i="1" s="1"/>
  <c r="J8189" i="1"/>
  <c r="L8189" i="1" s="1"/>
  <c r="J8190" i="1"/>
  <c r="L8190" i="1" s="1"/>
  <c r="J8191" i="1"/>
  <c r="L8191" i="1" s="1"/>
  <c r="J8192" i="1"/>
  <c r="L8192" i="1" s="1"/>
  <c r="J8193" i="1"/>
  <c r="L8193" i="1" s="1"/>
  <c r="J8194" i="1"/>
  <c r="L8194" i="1" s="1"/>
  <c r="J8195" i="1"/>
  <c r="L8195" i="1" s="1"/>
  <c r="J8196" i="1"/>
  <c r="L8196" i="1" s="1"/>
  <c r="J8197" i="1"/>
  <c r="L8197" i="1" s="1"/>
  <c r="J8198" i="1"/>
  <c r="L8198" i="1" s="1"/>
  <c r="J8199" i="1"/>
  <c r="L8199" i="1" s="1"/>
  <c r="J8200" i="1"/>
  <c r="L8200" i="1" s="1"/>
  <c r="J8201" i="1"/>
  <c r="L8201" i="1" s="1"/>
  <c r="J8202" i="1"/>
  <c r="L8202" i="1" s="1"/>
  <c r="J8203" i="1"/>
  <c r="L8203" i="1" s="1"/>
  <c r="J8204" i="1"/>
  <c r="L8204" i="1" s="1"/>
  <c r="J8205" i="1"/>
  <c r="L8205" i="1" s="1"/>
  <c r="J8206" i="1"/>
  <c r="L8206" i="1" s="1"/>
  <c r="J8207" i="1"/>
  <c r="L8207" i="1" s="1"/>
  <c r="J8208" i="1"/>
  <c r="L8208" i="1" s="1"/>
  <c r="J8209" i="1"/>
  <c r="L8209" i="1" s="1"/>
  <c r="J8210" i="1"/>
  <c r="L8210" i="1" s="1"/>
  <c r="J8211" i="1"/>
  <c r="L8211" i="1" s="1"/>
  <c r="J8212" i="1"/>
  <c r="L8212" i="1" s="1"/>
  <c r="J8213" i="1"/>
  <c r="L8213" i="1" s="1"/>
  <c r="J8214" i="1"/>
  <c r="L8214" i="1" s="1"/>
  <c r="J8215" i="1"/>
  <c r="L8215" i="1" s="1"/>
  <c r="J8216" i="1"/>
  <c r="L8216" i="1" s="1"/>
  <c r="J8217" i="1"/>
  <c r="L8217" i="1" s="1"/>
  <c r="J8218" i="1"/>
  <c r="L8218" i="1" s="1"/>
  <c r="J8219" i="1"/>
  <c r="L8219" i="1" s="1"/>
  <c r="J8220" i="1"/>
  <c r="L8220" i="1" s="1"/>
  <c r="J8221" i="1"/>
  <c r="L8221" i="1" s="1"/>
  <c r="J8222" i="1"/>
  <c r="L8222" i="1" s="1"/>
  <c r="J8223" i="1"/>
  <c r="L8223" i="1" s="1"/>
  <c r="J8224" i="1"/>
  <c r="L8224" i="1" s="1"/>
  <c r="J8225" i="1"/>
  <c r="L8225" i="1" s="1"/>
  <c r="J8226" i="1"/>
  <c r="L8226" i="1" s="1"/>
  <c r="J8227" i="1"/>
  <c r="L8227" i="1" s="1"/>
  <c r="J8228" i="1"/>
  <c r="L8228" i="1" s="1"/>
  <c r="J8229" i="1"/>
  <c r="L8229" i="1" s="1"/>
  <c r="J8230" i="1"/>
  <c r="L8230" i="1" s="1"/>
  <c r="J8231" i="1"/>
  <c r="L8231" i="1" s="1"/>
  <c r="J8232" i="1"/>
  <c r="L8232" i="1" s="1"/>
  <c r="J8233" i="1"/>
  <c r="L8233" i="1" s="1"/>
  <c r="J8234" i="1"/>
  <c r="L8234" i="1" s="1"/>
  <c r="J8235" i="1"/>
  <c r="L8235" i="1" s="1"/>
  <c r="J8236" i="1"/>
  <c r="L8236" i="1" s="1"/>
  <c r="J8237" i="1"/>
  <c r="L8237" i="1" s="1"/>
  <c r="J8238" i="1"/>
  <c r="L8238" i="1" s="1"/>
  <c r="J8239" i="1"/>
  <c r="L8239" i="1" s="1"/>
  <c r="J8240" i="1"/>
  <c r="L8240" i="1" s="1"/>
  <c r="J8241" i="1"/>
  <c r="L8241" i="1" s="1"/>
  <c r="J8242" i="1"/>
  <c r="L8242" i="1" s="1"/>
  <c r="J8243" i="1"/>
  <c r="L8243" i="1" s="1"/>
  <c r="J8244" i="1"/>
  <c r="L8244" i="1" s="1"/>
  <c r="J8245" i="1"/>
  <c r="L8245" i="1" s="1"/>
  <c r="J8246" i="1"/>
  <c r="L8246" i="1" s="1"/>
  <c r="J8247" i="1"/>
  <c r="L8247" i="1" s="1"/>
  <c r="J8248" i="1"/>
  <c r="L8248" i="1" s="1"/>
  <c r="J8249" i="1"/>
  <c r="L8249" i="1" s="1"/>
  <c r="J8250" i="1"/>
  <c r="L8250" i="1" s="1"/>
  <c r="J8251" i="1"/>
  <c r="L8251" i="1" s="1"/>
  <c r="J8252" i="1"/>
  <c r="L8252" i="1" s="1"/>
  <c r="J8253" i="1"/>
  <c r="L8253" i="1" s="1"/>
  <c r="J8254" i="1"/>
  <c r="L8254" i="1" s="1"/>
  <c r="J8255" i="1"/>
  <c r="L8255" i="1" s="1"/>
  <c r="J8256" i="1"/>
  <c r="L8256" i="1" s="1"/>
  <c r="J8257" i="1"/>
  <c r="L8257" i="1" s="1"/>
  <c r="J8258" i="1"/>
  <c r="L8258" i="1" s="1"/>
  <c r="J8259" i="1"/>
  <c r="L8259" i="1" s="1"/>
  <c r="J8260" i="1"/>
  <c r="L8260" i="1" s="1"/>
  <c r="J8261" i="1"/>
  <c r="L8261" i="1" s="1"/>
  <c r="J8262" i="1"/>
  <c r="L8262" i="1" s="1"/>
  <c r="J8263" i="1"/>
  <c r="L8263" i="1" s="1"/>
  <c r="J8264" i="1"/>
  <c r="L8264" i="1" s="1"/>
  <c r="J8265" i="1"/>
  <c r="L8265" i="1" s="1"/>
  <c r="J8266" i="1"/>
  <c r="L8266" i="1" s="1"/>
  <c r="J8267" i="1"/>
  <c r="L8267" i="1" s="1"/>
  <c r="J8268" i="1"/>
  <c r="L8268" i="1" s="1"/>
  <c r="J8269" i="1"/>
  <c r="L8269" i="1" s="1"/>
  <c r="J8270" i="1"/>
  <c r="L8270" i="1" s="1"/>
  <c r="J8271" i="1"/>
  <c r="L8271" i="1" s="1"/>
  <c r="J8272" i="1"/>
  <c r="L8272" i="1" s="1"/>
  <c r="J8273" i="1"/>
  <c r="L8273" i="1" s="1"/>
  <c r="J8274" i="1"/>
  <c r="L8274" i="1" s="1"/>
  <c r="J8275" i="1"/>
  <c r="L8275" i="1" s="1"/>
  <c r="J8276" i="1"/>
  <c r="L8276" i="1" s="1"/>
  <c r="J8277" i="1"/>
  <c r="L8277" i="1" s="1"/>
  <c r="J8278" i="1"/>
  <c r="L8278" i="1" s="1"/>
  <c r="J8279" i="1"/>
  <c r="L8279" i="1" s="1"/>
  <c r="J8280" i="1"/>
  <c r="L8280" i="1" s="1"/>
  <c r="J8281" i="1"/>
  <c r="L8281" i="1" s="1"/>
  <c r="J8282" i="1"/>
  <c r="L8282" i="1" s="1"/>
  <c r="J8283" i="1"/>
  <c r="L8283" i="1" s="1"/>
  <c r="J8284" i="1"/>
  <c r="L8284" i="1" s="1"/>
  <c r="J8285" i="1"/>
  <c r="L8285" i="1" s="1"/>
  <c r="J8286" i="1"/>
  <c r="L8286" i="1" s="1"/>
  <c r="J8287" i="1"/>
  <c r="L8287" i="1" s="1"/>
  <c r="J8288" i="1"/>
  <c r="L8288" i="1" s="1"/>
  <c r="J8289" i="1"/>
  <c r="L8289" i="1" s="1"/>
  <c r="J8290" i="1"/>
  <c r="L8290" i="1" s="1"/>
  <c r="J8291" i="1"/>
  <c r="L8291" i="1" s="1"/>
  <c r="J8292" i="1"/>
  <c r="L8292" i="1" s="1"/>
  <c r="J8293" i="1"/>
  <c r="L8293" i="1" s="1"/>
  <c r="J8294" i="1"/>
  <c r="L8294" i="1" s="1"/>
  <c r="J8295" i="1"/>
  <c r="L8295" i="1" s="1"/>
  <c r="J8296" i="1"/>
  <c r="L8296" i="1" s="1"/>
  <c r="J8297" i="1"/>
  <c r="L8297" i="1" s="1"/>
  <c r="J8298" i="1"/>
  <c r="L8298" i="1" s="1"/>
  <c r="J8299" i="1"/>
  <c r="L8299" i="1" s="1"/>
  <c r="J8300" i="1"/>
  <c r="L8300" i="1" s="1"/>
  <c r="J8301" i="1"/>
  <c r="L8301" i="1" s="1"/>
  <c r="J8302" i="1"/>
  <c r="L8302" i="1" s="1"/>
  <c r="J8303" i="1"/>
  <c r="L8303" i="1" s="1"/>
  <c r="J8304" i="1"/>
  <c r="L8304" i="1" s="1"/>
  <c r="J8305" i="1"/>
  <c r="L8305" i="1" s="1"/>
  <c r="J8306" i="1"/>
  <c r="L8306" i="1" s="1"/>
  <c r="J8307" i="1"/>
  <c r="L8307" i="1" s="1"/>
  <c r="J8308" i="1"/>
  <c r="L8308" i="1" s="1"/>
  <c r="J8309" i="1"/>
  <c r="L8309" i="1" s="1"/>
  <c r="J8310" i="1"/>
  <c r="L8310" i="1" s="1"/>
  <c r="J8311" i="1"/>
  <c r="L8311" i="1" s="1"/>
  <c r="J8312" i="1"/>
  <c r="L8312" i="1" s="1"/>
  <c r="J8313" i="1"/>
  <c r="L8313" i="1" s="1"/>
  <c r="J8314" i="1"/>
  <c r="L8314" i="1" s="1"/>
  <c r="J8315" i="1"/>
  <c r="L8315" i="1" s="1"/>
  <c r="J8316" i="1"/>
  <c r="L8316" i="1" s="1"/>
  <c r="J8317" i="1"/>
  <c r="L8317" i="1" s="1"/>
  <c r="J8318" i="1"/>
  <c r="L8318" i="1" s="1"/>
  <c r="J8319" i="1"/>
  <c r="L8319" i="1" s="1"/>
  <c r="J8320" i="1"/>
  <c r="L8320" i="1" s="1"/>
  <c r="J8321" i="1"/>
  <c r="L8321" i="1" s="1"/>
  <c r="J8322" i="1"/>
  <c r="L8322" i="1" s="1"/>
  <c r="J8323" i="1"/>
  <c r="L8323" i="1" s="1"/>
  <c r="J8324" i="1"/>
  <c r="L8324" i="1" s="1"/>
  <c r="J8325" i="1"/>
  <c r="L8325" i="1" s="1"/>
  <c r="J8326" i="1"/>
  <c r="L8326" i="1" s="1"/>
  <c r="J8327" i="1"/>
  <c r="L8327" i="1" s="1"/>
  <c r="J8328" i="1"/>
  <c r="L8328" i="1" s="1"/>
  <c r="J8329" i="1"/>
  <c r="L8329" i="1" s="1"/>
  <c r="J8330" i="1"/>
  <c r="L8330" i="1" s="1"/>
  <c r="J8331" i="1"/>
  <c r="L8331" i="1" s="1"/>
  <c r="J8332" i="1"/>
  <c r="L8332" i="1" s="1"/>
  <c r="J8333" i="1"/>
  <c r="L8333" i="1" s="1"/>
  <c r="J8334" i="1"/>
  <c r="L8334" i="1" s="1"/>
  <c r="J8335" i="1"/>
  <c r="L8335" i="1" s="1"/>
  <c r="J8336" i="1"/>
  <c r="L8336" i="1" s="1"/>
  <c r="J8337" i="1"/>
  <c r="L8337" i="1" s="1"/>
  <c r="J8338" i="1"/>
  <c r="L8338" i="1" s="1"/>
  <c r="J8339" i="1"/>
  <c r="L8339" i="1" s="1"/>
  <c r="J8340" i="1"/>
  <c r="L8340" i="1" s="1"/>
  <c r="J8341" i="1"/>
  <c r="L8341" i="1" s="1"/>
  <c r="J8342" i="1"/>
  <c r="L8342" i="1" s="1"/>
  <c r="J8343" i="1"/>
  <c r="L8343" i="1" s="1"/>
  <c r="J8344" i="1"/>
  <c r="L8344" i="1" s="1"/>
  <c r="J8345" i="1"/>
  <c r="L8345" i="1" s="1"/>
  <c r="J8346" i="1"/>
  <c r="L8346" i="1" s="1"/>
  <c r="J8347" i="1"/>
  <c r="L8347" i="1" s="1"/>
  <c r="J8348" i="1"/>
  <c r="L8348" i="1" s="1"/>
  <c r="J8349" i="1"/>
  <c r="L8349" i="1" s="1"/>
  <c r="J8350" i="1"/>
  <c r="L8350" i="1" s="1"/>
  <c r="J8351" i="1"/>
  <c r="L8351" i="1" s="1"/>
  <c r="J8352" i="1"/>
  <c r="L8352" i="1" s="1"/>
  <c r="J8353" i="1"/>
  <c r="L8353" i="1" s="1"/>
  <c r="J8354" i="1"/>
  <c r="L8354" i="1" s="1"/>
  <c r="J8355" i="1"/>
  <c r="L8355" i="1" s="1"/>
  <c r="J8356" i="1"/>
  <c r="L8356" i="1" s="1"/>
  <c r="J8357" i="1"/>
  <c r="L8357" i="1" s="1"/>
  <c r="J8358" i="1"/>
  <c r="L8358" i="1" s="1"/>
  <c r="J8359" i="1"/>
  <c r="L8359" i="1" s="1"/>
  <c r="J8360" i="1"/>
  <c r="L8360" i="1" s="1"/>
  <c r="J8361" i="1"/>
  <c r="L8361" i="1" s="1"/>
  <c r="J8362" i="1"/>
  <c r="L8362" i="1" s="1"/>
  <c r="J8363" i="1"/>
  <c r="L8363" i="1" s="1"/>
  <c r="J8364" i="1"/>
  <c r="L8364" i="1" s="1"/>
  <c r="J8365" i="1"/>
  <c r="L8365" i="1" s="1"/>
  <c r="J8366" i="1"/>
  <c r="L8366" i="1" s="1"/>
  <c r="J8367" i="1"/>
  <c r="L8367" i="1" s="1"/>
  <c r="J8368" i="1"/>
  <c r="L8368" i="1" s="1"/>
  <c r="J8369" i="1"/>
  <c r="L8369" i="1" s="1"/>
  <c r="J8370" i="1"/>
  <c r="L8370" i="1" s="1"/>
  <c r="J8371" i="1"/>
  <c r="L8371" i="1" s="1"/>
  <c r="J8372" i="1"/>
  <c r="L8372" i="1" s="1"/>
  <c r="J8373" i="1"/>
  <c r="L8373" i="1" s="1"/>
  <c r="J8374" i="1"/>
  <c r="L8374" i="1" s="1"/>
  <c r="J8375" i="1"/>
  <c r="L8375" i="1" s="1"/>
  <c r="J8376" i="1"/>
  <c r="L8376" i="1" s="1"/>
  <c r="J8377" i="1"/>
  <c r="L8377" i="1" s="1"/>
  <c r="J8378" i="1"/>
  <c r="L8378" i="1" s="1"/>
  <c r="J8379" i="1"/>
  <c r="L8379" i="1" s="1"/>
  <c r="J8380" i="1"/>
  <c r="L8380" i="1" s="1"/>
  <c r="J8381" i="1"/>
  <c r="L8381" i="1" s="1"/>
  <c r="J8382" i="1"/>
  <c r="L8382" i="1" s="1"/>
  <c r="J8383" i="1"/>
  <c r="L8383" i="1" s="1"/>
  <c r="J8384" i="1"/>
  <c r="L8384" i="1" s="1"/>
  <c r="J8385" i="1"/>
  <c r="L8385" i="1" s="1"/>
  <c r="J8386" i="1"/>
  <c r="L8386" i="1" s="1"/>
  <c r="J8387" i="1"/>
  <c r="L8387" i="1" s="1"/>
  <c r="J8388" i="1"/>
  <c r="L8388" i="1" s="1"/>
  <c r="J8389" i="1"/>
  <c r="L8389" i="1" s="1"/>
  <c r="J8390" i="1"/>
  <c r="L8390" i="1" s="1"/>
  <c r="J8391" i="1"/>
  <c r="L8391" i="1" s="1"/>
  <c r="J8392" i="1"/>
  <c r="L8392" i="1" s="1"/>
  <c r="J8393" i="1"/>
  <c r="L8393" i="1" s="1"/>
  <c r="J8394" i="1"/>
  <c r="L8394" i="1" s="1"/>
  <c r="J8395" i="1"/>
  <c r="L8395" i="1" s="1"/>
  <c r="J8396" i="1"/>
  <c r="L8396" i="1" s="1"/>
  <c r="J8397" i="1"/>
  <c r="L8397" i="1" s="1"/>
  <c r="J8398" i="1"/>
  <c r="L8398" i="1" s="1"/>
  <c r="J8399" i="1"/>
  <c r="L8399" i="1" s="1"/>
  <c r="J8400" i="1"/>
  <c r="L8400" i="1" s="1"/>
  <c r="J8401" i="1"/>
  <c r="L8401" i="1" s="1"/>
  <c r="J8402" i="1"/>
  <c r="L8402" i="1" s="1"/>
  <c r="J8403" i="1"/>
  <c r="L8403" i="1" s="1"/>
  <c r="J8404" i="1"/>
  <c r="L8404" i="1" s="1"/>
  <c r="J8405" i="1"/>
  <c r="L8405" i="1" s="1"/>
  <c r="J8406" i="1"/>
  <c r="L8406" i="1" s="1"/>
  <c r="J8407" i="1"/>
  <c r="L8407" i="1" s="1"/>
  <c r="J8408" i="1"/>
  <c r="L8408" i="1" s="1"/>
  <c r="J8409" i="1"/>
  <c r="L8409" i="1" s="1"/>
  <c r="J8410" i="1"/>
  <c r="L8410" i="1" s="1"/>
  <c r="J8411" i="1"/>
  <c r="L8411" i="1" s="1"/>
  <c r="J8412" i="1"/>
  <c r="L8412" i="1" s="1"/>
  <c r="J8413" i="1"/>
  <c r="L8413" i="1" s="1"/>
  <c r="J8414" i="1"/>
  <c r="L8414" i="1" s="1"/>
  <c r="J8415" i="1"/>
  <c r="L8415" i="1" s="1"/>
  <c r="J8416" i="1"/>
  <c r="L8416" i="1" s="1"/>
  <c r="J8417" i="1"/>
  <c r="L8417" i="1" s="1"/>
  <c r="J8418" i="1"/>
  <c r="L8418" i="1" s="1"/>
  <c r="J8419" i="1"/>
  <c r="L8419" i="1" s="1"/>
  <c r="J8420" i="1"/>
  <c r="L8420" i="1" s="1"/>
  <c r="J8421" i="1"/>
  <c r="L8421" i="1" s="1"/>
  <c r="J8422" i="1"/>
  <c r="L8422" i="1" s="1"/>
  <c r="J8423" i="1"/>
  <c r="L8423" i="1" s="1"/>
  <c r="J8424" i="1"/>
  <c r="L8424" i="1" s="1"/>
  <c r="J8425" i="1"/>
  <c r="L8425" i="1" s="1"/>
  <c r="J8426" i="1"/>
  <c r="L8426" i="1" s="1"/>
  <c r="J8427" i="1"/>
  <c r="L8427" i="1" s="1"/>
  <c r="J8428" i="1"/>
  <c r="L8428" i="1" s="1"/>
  <c r="J8429" i="1"/>
  <c r="L8429" i="1" s="1"/>
  <c r="J8430" i="1"/>
  <c r="L8430" i="1" s="1"/>
  <c r="J8431" i="1"/>
  <c r="L8431" i="1" s="1"/>
  <c r="J8432" i="1"/>
  <c r="L8432" i="1" s="1"/>
  <c r="J8433" i="1"/>
  <c r="L8433" i="1" s="1"/>
  <c r="J8434" i="1"/>
  <c r="L8434" i="1" s="1"/>
  <c r="J8435" i="1"/>
  <c r="L8435" i="1" s="1"/>
  <c r="J8436" i="1"/>
  <c r="L8436" i="1" s="1"/>
  <c r="J8437" i="1"/>
  <c r="L8437" i="1" s="1"/>
  <c r="J8438" i="1"/>
  <c r="L8438" i="1" s="1"/>
  <c r="J8439" i="1"/>
  <c r="L8439" i="1" s="1"/>
  <c r="J8440" i="1"/>
  <c r="L8440" i="1" s="1"/>
  <c r="J8441" i="1"/>
  <c r="L8441" i="1" s="1"/>
  <c r="J8442" i="1"/>
  <c r="L8442" i="1" s="1"/>
  <c r="J8443" i="1"/>
  <c r="L8443" i="1" s="1"/>
  <c r="J8444" i="1"/>
  <c r="L8444" i="1" s="1"/>
  <c r="J8445" i="1"/>
  <c r="L8445" i="1" s="1"/>
  <c r="J8446" i="1"/>
  <c r="L8446" i="1" s="1"/>
  <c r="J8447" i="1"/>
  <c r="L8447" i="1" s="1"/>
  <c r="J8448" i="1"/>
  <c r="L8448" i="1" s="1"/>
  <c r="J8449" i="1"/>
  <c r="L8449" i="1" s="1"/>
  <c r="J8450" i="1"/>
  <c r="L8450" i="1" s="1"/>
  <c r="J8451" i="1"/>
  <c r="L8451" i="1" s="1"/>
  <c r="J8452" i="1"/>
  <c r="L8452" i="1" s="1"/>
  <c r="J8453" i="1"/>
  <c r="L8453" i="1" s="1"/>
  <c r="J8454" i="1"/>
  <c r="L8454" i="1" s="1"/>
  <c r="J8455" i="1"/>
  <c r="L8455" i="1" s="1"/>
  <c r="J8456" i="1"/>
  <c r="L8456" i="1" s="1"/>
  <c r="J8457" i="1"/>
  <c r="L8457" i="1" s="1"/>
  <c r="J8458" i="1"/>
  <c r="L8458" i="1" s="1"/>
  <c r="J8459" i="1"/>
  <c r="L8459" i="1" s="1"/>
  <c r="J8460" i="1"/>
  <c r="L8460" i="1" s="1"/>
  <c r="J8461" i="1"/>
  <c r="L8461" i="1" s="1"/>
  <c r="J8462" i="1"/>
  <c r="L8462" i="1" s="1"/>
  <c r="J8463" i="1"/>
  <c r="L8463" i="1" s="1"/>
  <c r="J8464" i="1"/>
  <c r="L8464" i="1" s="1"/>
  <c r="J8465" i="1"/>
  <c r="L8465" i="1" s="1"/>
  <c r="J8466" i="1"/>
  <c r="L8466" i="1" s="1"/>
  <c r="J8467" i="1"/>
  <c r="L8467" i="1" s="1"/>
  <c r="J8468" i="1"/>
  <c r="L8468" i="1" s="1"/>
  <c r="J8469" i="1"/>
  <c r="L8469" i="1" s="1"/>
  <c r="J8470" i="1"/>
  <c r="L8470" i="1" s="1"/>
  <c r="J8471" i="1"/>
  <c r="L8471" i="1" s="1"/>
  <c r="J8472" i="1"/>
  <c r="L8472" i="1" s="1"/>
  <c r="J8473" i="1"/>
  <c r="L8473" i="1" s="1"/>
  <c r="J8474" i="1"/>
  <c r="L8474" i="1" s="1"/>
  <c r="J8475" i="1"/>
  <c r="L8475" i="1" s="1"/>
  <c r="J8476" i="1"/>
  <c r="L8476" i="1" s="1"/>
  <c r="J8477" i="1"/>
  <c r="L8477" i="1" s="1"/>
  <c r="J8478" i="1"/>
  <c r="L8478" i="1" s="1"/>
  <c r="J8479" i="1"/>
  <c r="L8479" i="1" s="1"/>
  <c r="J8480" i="1"/>
  <c r="L8480" i="1" s="1"/>
  <c r="J8481" i="1"/>
  <c r="L8481" i="1" s="1"/>
  <c r="J8482" i="1"/>
  <c r="L8482" i="1" s="1"/>
  <c r="J8483" i="1"/>
  <c r="L8483" i="1" s="1"/>
  <c r="J8484" i="1"/>
  <c r="L8484" i="1" s="1"/>
  <c r="J8485" i="1"/>
  <c r="L8485" i="1" s="1"/>
  <c r="J8486" i="1"/>
  <c r="L8486" i="1" s="1"/>
  <c r="J8487" i="1"/>
  <c r="L8487" i="1" s="1"/>
  <c r="J8488" i="1"/>
  <c r="L8488" i="1" s="1"/>
  <c r="J8489" i="1"/>
  <c r="L8489" i="1" s="1"/>
  <c r="J8490" i="1"/>
  <c r="L8490" i="1" s="1"/>
  <c r="J8491" i="1"/>
  <c r="L8491" i="1" s="1"/>
  <c r="J8492" i="1"/>
  <c r="L8492" i="1" s="1"/>
  <c r="J8493" i="1"/>
  <c r="L8493" i="1" s="1"/>
  <c r="J8494" i="1"/>
  <c r="L8494" i="1" s="1"/>
  <c r="J8495" i="1"/>
  <c r="L8495" i="1" s="1"/>
  <c r="J8496" i="1"/>
  <c r="L8496" i="1" s="1"/>
  <c r="J8497" i="1"/>
  <c r="L8497" i="1" s="1"/>
  <c r="J8498" i="1"/>
  <c r="L8498" i="1" s="1"/>
  <c r="J8499" i="1"/>
  <c r="L8499" i="1" s="1"/>
  <c r="J8500" i="1"/>
  <c r="L8500" i="1" s="1"/>
  <c r="J8501" i="1"/>
  <c r="L8501" i="1" s="1"/>
  <c r="J8502" i="1"/>
  <c r="L8502" i="1" s="1"/>
  <c r="J8503" i="1"/>
  <c r="L8503" i="1" s="1"/>
  <c r="J8504" i="1"/>
  <c r="L8504" i="1" s="1"/>
  <c r="J8505" i="1"/>
  <c r="L8505" i="1" s="1"/>
  <c r="J8506" i="1"/>
  <c r="L8506" i="1" s="1"/>
  <c r="J8507" i="1"/>
  <c r="L8507" i="1" s="1"/>
  <c r="J8508" i="1"/>
  <c r="L8508" i="1" s="1"/>
  <c r="J8509" i="1"/>
  <c r="L8509" i="1" s="1"/>
  <c r="J8510" i="1"/>
  <c r="L8510" i="1" s="1"/>
  <c r="J8511" i="1"/>
  <c r="L8511" i="1" s="1"/>
  <c r="J8512" i="1"/>
  <c r="L8512" i="1" s="1"/>
  <c r="J8513" i="1"/>
  <c r="L8513" i="1" s="1"/>
  <c r="J8514" i="1"/>
  <c r="L8514" i="1" s="1"/>
  <c r="J8515" i="1"/>
  <c r="L8515" i="1" s="1"/>
  <c r="J8516" i="1"/>
  <c r="L8516" i="1" s="1"/>
  <c r="J8517" i="1"/>
  <c r="L8517" i="1" s="1"/>
  <c r="J8518" i="1"/>
  <c r="L8518" i="1" s="1"/>
  <c r="J8519" i="1"/>
  <c r="L8519" i="1" s="1"/>
  <c r="J8520" i="1"/>
  <c r="L8520" i="1" s="1"/>
  <c r="J8521" i="1"/>
  <c r="L8521" i="1" s="1"/>
  <c r="J8522" i="1"/>
  <c r="L8522" i="1" s="1"/>
  <c r="J8523" i="1"/>
  <c r="L8523" i="1" s="1"/>
  <c r="J8524" i="1"/>
  <c r="L8524" i="1" s="1"/>
  <c r="J8525" i="1"/>
  <c r="L8525" i="1" s="1"/>
  <c r="J8526" i="1"/>
  <c r="L8526" i="1" s="1"/>
  <c r="J8527" i="1"/>
  <c r="L8527" i="1" s="1"/>
  <c r="J8528" i="1"/>
  <c r="L8528" i="1" s="1"/>
  <c r="J8529" i="1"/>
  <c r="L8529" i="1" s="1"/>
  <c r="J8530" i="1"/>
  <c r="L8530" i="1" s="1"/>
  <c r="J8531" i="1"/>
  <c r="L8531" i="1" s="1"/>
  <c r="J8532" i="1"/>
  <c r="L8532" i="1" s="1"/>
  <c r="J8533" i="1"/>
  <c r="L8533" i="1" s="1"/>
  <c r="J8534" i="1"/>
  <c r="L8534" i="1" s="1"/>
  <c r="J8535" i="1"/>
  <c r="L8535" i="1" s="1"/>
  <c r="J8536" i="1"/>
  <c r="L8536" i="1" s="1"/>
  <c r="J8537" i="1"/>
  <c r="L8537" i="1" s="1"/>
  <c r="J8538" i="1"/>
  <c r="L8538" i="1" s="1"/>
  <c r="J8539" i="1"/>
  <c r="L8539" i="1" s="1"/>
  <c r="J8540" i="1"/>
  <c r="L8540" i="1" s="1"/>
  <c r="J8541" i="1"/>
  <c r="L8541" i="1" s="1"/>
  <c r="J8542" i="1"/>
  <c r="L8542" i="1" s="1"/>
  <c r="J8543" i="1"/>
  <c r="L8543" i="1" s="1"/>
  <c r="J8544" i="1"/>
  <c r="L8544" i="1" s="1"/>
  <c r="J8545" i="1"/>
  <c r="L8545" i="1" s="1"/>
  <c r="J8546" i="1"/>
  <c r="L8546" i="1" s="1"/>
  <c r="J8547" i="1"/>
  <c r="L8547" i="1" s="1"/>
  <c r="J8548" i="1"/>
  <c r="L8548" i="1" s="1"/>
  <c r="J8549" i="1"/>
  <c r="L8549" i="1" s="1"/>
  <c r="J8550" i="1"/>
  <c r="L8550" i="1" s="1"/>
  <c r="J8551" i="1"/>
  <c r="L8551" i="1" s="1"/>
  <c r="J8552" i="1"/>
  <c r="L8552" i="1" s="1"/>
  <c r="J8553" i="1"/>
  <c r="L8553" i="1" s="1"/>
  <c r="J8554" i="1"/>
  <c r="L8554" i="1" s="1"/>
  <c r="J8555" i="1"/>
  <c r="L8555" i="1" s="1"/>
  <c r="J8556" i="1"/>
  <c r="L8556" i="1" s="1"/>
  <c r="J8557" i="1"/>
  <c r="L8557" i="1" s="1"/>
  <c r="J8558" i="1"/>
  <c r="L8558" i="1" s="1"/>
  <c r="J8559" i="1"/>
  <c r="L8559" i="1" s="1"/>
  <c r="J8560" i="1"/>
  <c r="L8560" i="1" s="1"/>
  <c r="J8561" i="1"/>
  <c r="L8561" i="1" s="1"/>
  <c r="J8562" i="1"/>
  <c r="L8562" i="1" s="1"/>
  <c r="J8563" i="1"/>
  <c r="L8563" i="1" s="1"/>
  <c r="J8564" i="1"/>
  <c r="L8564" i="1" s="1"/>
  <c r="J8565" i="1"/>
  <c r="L8565" i="1" s="1"/>
  <c r="J8566" i="1"/>
  <c r="L8566" i="1" s="1"/>
  <c r="J8567" i="1"/>
  <c r="L8567" i="1" s="1"/>
  <c r="J8568" i="1"/>
  <c r="L8568" i="1" s="1"/>
  <c r="J8569" i="1"/>
  <c r="L8569" i="1" s="1"/>
  <c r="J8570" i="1"/>
  <c r="L8570" i="1" s="1"/>
  <c r="J8571" i="1"/>
  <c r="L8571" i="1" s="1"/>
  <c r="J8572" i="1"/>
  <c r="L8572" i="1" s="1"/>
  <c r="J8573" i="1"/>
  <c r="L8573" i="1" s="1"/>
  <c r="J8574" i="1"/>
  <c r="L8574" i="1" s="1"/>
  <c r="J8575" i="1"/>
  <c r="L8575" i="1" s="1"/>
  <c r="J8576" i="1"/>
  <c r="L8576" i="1" s="1"/>
  <c r="J8577" i="1"/>
  <c r="L8577" i="1" s="1"/>
  <c r="J8578" i="1"/>
  <c r="L8578" i="1" s="1"/>
  <c r="J8579" i="1"/>
  <c r="L8579" i="1" s="1"/>
  <c r="J8580" i="1"/>
  <c r="L8580" i="1" s="1"/>
  <c r="J8581" i="1"/>
  <c r="L8581" i="1" s="1"/>
  <c r="J8582" i="1"/>
  <c r="L8582" i="1" s="1"/>
  <c r="J8583" i="1"/>
  <c r="L8583" i="1" s="1"/>
  <c r="J8584" i="1"/>
  <c r="L8584" i="1" s="1"/>
  <c r="J8585" i="1"/>
  <c r="L8585" i="1" s="1"/>
  <c r="J8586" i="1"/>
  <c r="L8586" i="1" s="1"/>
  <c r="J8587" i="1"/>
  <c r="L8587" i="1" s="1"/>
  <c r="J8588" i="1"/>
  <c r="L8588" i="1" s="1"/>
  <c r="J8589" i="1"/>
  <c r="L8589" i="1" s="1"/>
  <c r="J8590" i="1"/>
  <c r="L8590" i="1" s="1"/>
  <c r="J8591" i="1"/>
  <c r="L8591" i="1" s="1"/>
  <c r="J8592" i="1"/>
  <c r="L8592" i="1" s="1"/>
  <c r="J8593" i="1"/>
  <c r="L8593" i="1" s="1"/>
  <c r="J8594" i="1"/>
  <c r="L8594" i="1" s="1"/>
  <c r="J8595" i="1"/>
  <c r="L8595" i="1" s="1"/>
  <c r="J8596" i="1"/>
  <c r="L8596" i="1" s="1"/>
  <c r="J8597" i="1"/>
  <c r="L8597" i="1" s="1"/>
  <c r="J8598" i="1"/>
  <c r="L8598" i="1" s="1"/>
  <c r="J8599" i="1"/>
  <c r="L8599" i="1" s="1"/>
  <c r="J8600" i="1"/>
  <c r="L8600" i="1" s="1"/>
  <c r="J8601" i="1"/>
  <c r="L8601" i="1" s="1"/>
  <c r="J8602" i="1"/>
  <c r="L8602" i="1" s="1"/>
  <c r="J8603" i="1"/>
  <c r="L8603" i="1" s="1"/>
  <c r="J8604" i="1"/>
  <c r="L8604" i="1" s="1"/>
  <c r="J8605" i="1"/>
  <c r="L8605" i="1" s="1"/>
  <c r="J8606" i="1"/>
  <c r="L8606" i="1" s="1"/>
  <c r="J8607" i="1"/>
  <c r="L8607" i="1" s="1"/>
  <c r="J8608" i="1"/>
  <c r="L8608" i="1" s="1"/>
  <c r="J8609" i="1"/>
  <c r="L8609" i="1" s="1"/>
  <c r="J8610" i="1"/>
  <c r="L8610" i="1" s="1"/>
  <c r="J8611" i="1"/>
  <c r="L8611" i="1" s="1"/>
  <c r="J8612" i="1"/>
  <c r="L8612" i="1" s="1"/>
  <c r="J8613" i="1"/>
  <c r="L8613" i="1" s="1"/>
  <c r="J8614" i="1"/>
  <c r="L8614" i="1" s="1"/>
  <c r="J8615" i="1"/>
  <c r="L8615" i="1" s="1"/>
  <c r="J8616" i="1"/>
  <c r="L8616" i="1" s="1"/>
  <c r="J8617" i="1"/>
  <c r="L8617" i="1" s="1"/>
  <c r="J8618" i="1"/>
  <c r="L8618" i="1" s="1"/>
  <c r="J8619" i="1"/>
  <c r="L8619" i="1" s="1"/>
  <c r="J8620" i="1"/>
  <c r="L8620" i="1" s="1"/>
  <c r="J8621" i="1"/>
  <c r="L8621" i="1" s="1"/>
  <c r="J8622" i="1"/>
  <c r="L8622" i="1" s="1"/>
  <c r="J8623" i="1"/>
  <c r="L8623" i="1" s="1"/>
  <c r="J8624" i="1"/>
  <c r="L8624" i="1" s="1"/>
  <c r="J8625" i="1"/>
  <c r="L8625" i="1" s="1"/>
  <c r="J8626" i="1"/>
  <c r="L8626" i="1" s="1"/>
  <c r="J8627" i="1"/>
  <c r="L8627" i="1" s="1"/>
  <c r="J8628" i="1"/>
  <c r="L8628" i="1" s="1"/>
  <c r="J8629" i="1"/>
  <c r="L8629" i="1" s="1"/>
  <c r="J8630" i="1"/>
  <c r="L8630" i="1" s="1"/>
  <c r="J8631" i="1"/>
  <c r="L8631" i="1" s="1"/>
  <c r="J8632" i="1"/>
  <c r="L8632" i="1" s="1"/>
  <c r="J8633" i="1"/>
  <c r="L8633" i="1" s="1"/>
  <c r="J8634" i="1"/>
  <c r="L8634" i="1" s="1"/>
  <c r="J8635" i="1"/>
  <c r="L8635" i="1" s="1"/>
  <c r="J8636" i="1"/>
  <c r="L8636" i="1" s="1"/>
  <c r="J8637" i="1"/>
  <c r="L8637" i="1" s="1"/>
  <c r="J8638" i="1"/>
  <c r="L8638" i="1" s="1"/>
  <c r="J8639" i="1"/>
  <c r="L8639" i="1" s="1"/>
  <c r="J8640" i="1"/>
  <c r="L8640" i="1" s="1"/>
  <c r="J8641" i="1"/>
  <c r="L8641" i="1" s="1"/>
  <c r="J8642" i="1"/>
  <c r="L8642" i="1" s="1"/>
  <c r="J8643" i="1"/>
  <c r="L8643" i="1" s="1"/>
  <c r="J8644" i="1"/>
  <c r="L8644" i="1" s="1"/>
  <c r="J8645" i="1"/>
  <c r="L8645" i="1" s="1"/>
  <c r="J8646" i="1"/>
  <c r="L8646" i="1" s="1"/>
  <c r="J8647" i="1"/>
  <c r="L8647" i="1" s="1"/>
  <c r="J8648" i="1"/>
  <c r="L8648" i="1" s="1"/>
  <c r="J8649" i="1"/>
  <c r="L8649" i="1" s="1"/>
  <c r="J8650" i="1"/>
  <c r="L8650" i="1" s="1"/>
  <c r="J8651" i="1"/>
  <c r="L8651" i="1" s="1"/>
  <c r="J8652" i="1"/>
  <c r="L8652" i="1" s="1"/>
  <c r="J8653" i="1"/>
  <c r="L8653" i="1" s="1"/>
  <c r="J8654" i="1"/>
  <c r="L8654" i="1" s="1"/>
  <c r="J8655" i="1"/>
  <c r="L8655" i="1" s="1"/>
  <c r="J8656" i="1"/>
  <c r="L8656" i="1" s="1"/>
  <c r="J8657" i="1"/>
  <c r="L8657" i="1" s="1"/>
  <c r="J8658" i="1"/>
  <c r="L8658" i="1" s="1"/>
  <c r="J8659" i="1"/>
  <c r="L8659" i="1" s="1"/>
  <c r="J8660" i="1"/>
  <c r="L8660" i="1" s="1"/>
  <c r="J8661" i="1"/>
  <c r="L8661" i="1" s="1"/>
  <c r="J8662" i="1"/>
  <c r="L8662" i="1" s="1"/>
  <c r="J8663" i="1"/>
  <c r="L8663" i="1" s="1"/>
  <c r="J8664" i="1"/>
  <c r="L8664" i="1" s="1"/>
  <c r="J8665" i="1"/>
  <c r="L8665" i="1" s="1"/>
  <c r="J8666" i="1"/>
  <c r="L8666" i="1" s="1"/>
  <c r="J8667" i="1"/>
  <c r="L8667" i="1" s="1"/>
  <c r="J8668" i="1"/>
  <c r="L8668" i="1" s="1"/>
  <c r="J8669" i="1"/>
  <c r="L8669" i="1" s="1"/>
  <c r="J8670" i="1"/>
  <c r="L8670" i="1" s="1"/>
  <c r="J8671" i="1"/>
  <c r="L8671" i="1" s="1"/>
  <c r="J8672" i="1"/>
  <c r="L8672" i="1" s="1"/>
  <c r="J8673" i="1"/>
  <c r="L8673" i="1" s="1"/>
  <c r="J8674" i="1"/>
  <c r="L8674" i="1" s="1"/>
  <c r="J8675" i="1"/>
  <c r="L8675" i="1" s="1"/>
  <c r="J8676" i="1"/>
  <c r="L8676" i="1" s="1"/>
  <c r="J8677" i="1"/>
  <c r="L8677" i="1" s="1"/>
  <c r="J8678" i="1"/>
  <c r="L8678" i="1" s="1"/>
  <c r="J8679" i="1"/>
  <c r="L8679" i="1" s="1"/>
  <c r="J8680" i="1"/>
  <c r="L8680" i="1" s="1"/>
  <c r="J8681" i="1"/>
  <c r="L8681" i="1" s="1"/>
  <c r="J8682" i="1"/>
  <c r="L8682" i="1" s="1"/>
  <c r="J8683" i="1"/>
  <c r="L8683" i="1" s="1"/>
  <c r="J8684" i="1"/>
  <c r="L8684" i="1" s="1"/>
  <c r="J8685" i="1"/>
  <c r="L8685" i="1" s="1"/>
  <c r="J8686" i="1"/>
  <c r="L8686" i="1" s="1"/>
  <c r="J8687" i="1"/>
  <c r="L8687" i="1" s="1"/>
  <c r="J8688" i="1"/>
  <c r="L8688" i="1" s="1"/>
  <c r="J8689" i="1"/>
  <c r="L8689" i="1" s="1"/>
  <c r="J8690" i="1"/>
  <c r="L8690" i="1" s="1"/>
  <c r="J8691" i="1"/>
  <c r="L8691" i="1" s="1"/>
  <c r="J8692" i="1"/>
  <c r="L8692" i="1" s="1"/>
  <c r="J8693" i="1"/>
  <c r="L8693" i="1" s="1"/>
  <c r="J8694" i="1"/>
  <c r="L8694" i="1" s="1"/>
  <c r="J8695" i="1"/>
  <c r="L8695" i="1" s="1"/>
  <c r="J8696" i="1"/>
  <c r="L8696" i="1" s="1"/>
  <c r="J8697" i="1"/>
  <c r="L8697" i="1" s="1"/>
  <c r="J8698" i="1"/>
  <c r="L8698" i="1" s="1"/>
  <c r="J8699" i="1"/>
  <c r="L8699" i="1" s="1"/>
  <c r="J8700" i="1"/>
  <c r="L8700" i="1" s="1"/>
  <c r="J8701" i="1"/>
  <c r="L8701" i="1" s="1"/>
  <c r="J8702" i="1"/>
  <c r="L8702" i="1" s="1"/>
  <c r="J8703" i="1"/>
  <c r="L8703" i="1" s="1"/>
  <c r="J8704" i="1"/>
  <c r="L8704" i="1" s="1"/>
  <c r="J8705" i="1"/>
  <c r="L8705" i="1" s="1"/>
  <c r="J8706" i="1"/>
  <c r="L8706" i="1" s="1"/>
  <c r="J8707" i="1"/>
  <c r="L8707" i="1" s="1"/>
  <c r="J8708" i="1"/>
  <c r="L8708" i="1" s="1"/>
  <c r="J8709" i="1"/>
  <c r="L8709" i="1" s="1"/>
  <c r="J8710" i="1"/>
  <c r="L8710" i="1" s="1"/>
  <c r="J8711" i="1"/>
  <c r="L8711" i="1" s="1"/>
  <c r="J8712" i="1"/>
  <c r="L8712" i="1" s="1"/>
  <c r="J8713" i="1"/>
  <c r="L8713" i="1" s="1"/>
  <c r="J8714" i="1"/>
  <c r="L8714" i="1" s="1"/>
  <c r="J8715" i="1"/>
  <c r="L8715" i="1" s="1"/>
  <c r="J8716" i="1"/>
  <c r="L8716" i="1" s="1"/>
  <c r="J8717" i="1"/>
  <c r="L8717" i="1" s="1"/>
  <c r="J8718" i="1"/>
  <c r="L8718" i="1" s="1"/>
  <c r="J8719" i="1"/>
  <c r="L8719" i="1" s="1"/>
  <c r="J8720" i="1"/>
  <c r="L8720" i="1" s="1"/>
  <c r="J8721" i="1"/>
  <c r="L8721" i="1" s="1"/>
  <c r="J8722" i="1"/>
  <c r="L8722" i="1" s="1"/>
  <c r="J8723" i="1"/>
  <c r="L8723" i="1" s="1"/>
  <c r="J8724" i="1"/>
  <c r="L8724" i="1" s="1"/>
  <c r="J8725" i="1"/>
  <c r="L8725" i="1" s="1"/>
  <c r="J8726" i="1"/>
  <c r="L8726" i="1" s="1"/>
  <c r="J8727" i="1"/>
  <c r="L8727" i="1" s="1"/>
  <c r="J8728" i="1"/>
  <c r="L8728" i="1" s="1"/>
  <c r="J8729" i="1"/>
  <c r="L8729" i="1" s="1"/>
  <c r="J8730" i="1"/>
  <c r="L8730" i="1" s="1"/>
  <c r="J8731" i="1"/>
  <c r="L8731" i="1" s="1"/>
  <c r="J8732" i="1"/>
  <c r="L8732" i="1" s="1"/>
  <c r="J8733" i="1"/>
  <c r="L8733" i="1" s="1"/>
  <c r="J8734" i="1"/>
  <c r="L8734" i="1" s="1"/>
  <c r="J8735" i="1"/>
  <c r="L8735" i="1" s="1"/>
  <c r="J8736" i="1"/>
  <c r="L8736" i="1" s="1"/>
  <c r="J8737" i="1"/>
  <c r="L8737" i="1" s="1"/>
  <c r="J8738" i="1"/>
  <c r="L8738" i="1" s="1"/>
  <c r="J8739" i="1"/>
  <c r="L8739" i="1" s="1"/>
  <c r="J8740" i="1"/>
  <c r="L8740" i="1" s="1"/>
  <c r="J8741" i="1"/>
  <c r="L8741" i="1" s="1"/>
  <c r="J8742" i="1"/>
  <c r="L8742" i="1" s="1"/>
  <c r="J8743" i="1"/>
  <c r="L8743" i="1" s="1"/>
  <c r="J8744" i="1"/>
  <c r="L8744" i="1" s="1"/>
  <c r="J8745" i="1"/>
  <c r="L8745" i="1" s="1"/>
  <c r="J8746" i="1"/>
  <c r="L8746" i="1" s="1"/>
  <c r="J8747" i="1"/>
  <c r="L8747" i="1" s="1"/>
  <c r="J8748" i="1"/>
  <c r="L8748" i="1" s="1"/>
  <c r="J8749" i="1"/>
  <c r="L8749" i="1" s="1"/>
  <c r="J8750" i="1"/>
  <c r="L8750" i="1" s="1"/>
  <c r="J8751" i="1"/>
  <c r="L8751" i="1" s="1"/>
  <c r="J8752" i="1"/>
  <c r="L8752" i="1" s="1"/>
  <c r="J8753" i="1"/>
  <c r="L8753" i="1" s="1"/>
  <c r="J8754" i="1"/>
  <c r="L8754" i="1" s="1"/>
  <c r="J8755" i="1"/>
  <c r="L8755" i="1" s="1"/>
  <c r="J8756" i="1"/>
  <c r="L8756" i="1" s="1"/>
  <c r="J8757" i="1"/>
  <c r="L8757" i="1" s="1"/>
  <c r="J8758" i="1"/>
  <c r="L8758" i="1" s="1"/>
  <c r="J8759" i="1"/>
  <c r="L8759" i="1" s="1"/>
  <c r="J8760" i="1"/>
  <c r="L8760" i="1" s="1"/>
  <c r="J8761" i="1"/>
  <c r="L8761" i="1" s="1"/>
  <c r="J8762" i="1"/>
  <c r="L8762" i="1" s="1"/>
  <c r="J8763" i="1"/>
  <c r="L8763" i="1" s="1"/>
  <c r="J8764" i="1"/>
  <c r="L8764" i="1" s="1"/>
  <c r="J8765" i="1"/>
  <c r="L8765" i="1" s="1"/>
  <c r="J8766" i="1"/>
  <c r="L8766" i="1" s="1"/>
  <c r="J8767" i="1"/>
  <c r="L8767" i="1" s="1"/>
  <c r="J8768" i="1"/>
  <c r="L8768" i="1" s="1"/>
  <c r="J8769" i="1"/>
  <c r="L8769" i="1" s="1"/>
  <c r="J8770" i="1"/>
  <c r="L8770" i="1" s="1"/>
  <c r="J8771" i="1"/>
  <c r="L8771" i="1" s="1"/>
  <c r="J8772" i="1"/>
  <c r="L8772" i="1" s="1"/>
  <c r="J8773" i="1"/>
  <c r="L8773" i="1" s="1"/>
  <c r="J8774" i="1"/>
  <c r="L8774" i="1" s="1"/>
  <c r="J8775" i="1"/>
  <c r="L8775" i="1" s="1"/>
  <c r="J8776" i="1"/>
  <c r="L8776" i="1" s="1"/>
  <c r="J8777" i="1"/>
  <c r="L8777" i="1" s="1"/>
  <c r="J8778" i="1"/>
  <c r="L8778" i="1" s="1"/>
  <c r="J8779" i="1"/>
  <c r="L8779" i="1" s="1"/>
  <c r="J8780" i="1"/>
  <c r="L8780" i="1" s="1"/>
  <c r="J8781" i="1"/>
  <c r="L8781" i="1" s="1"/>
  <c r="J8782" i="1"/>
  <c r="L8782" i="1" s="1"/>
  <c r="J8783" i="1"/>
  <c r="L8783" i="1" s="1"/>
  <c r="J8784" i="1"/>
  <c r="L8784" i="1" s="1"/>
  <c r="J8785" i="1"/>
  <c r="L8785" i="1" s="1"/>
  <c r="J8786" i="1"/>
  <c r="L8786" i="1" s="1"/>
  <c r="J8787" i="1"/>
  <c r="L8787" i="1" s="1"/>
  <c r="J8788" i="1"/>
  <c r="L8788" i="1" s="1"/>
  <c r="J8789" i="1"/>
  <c r="L8789" i="1" s="1"/>
  <c r="J8790" i="1"/>
  <c r="L8790" i="1" s="1"/>
  <c r="J8791" i="1"/>
  <c r="L8791" i="1" s="1"/>
  <c r="J8792" i="1"/>
  <c r="L8792" i="1" s="1"/>
  <c r="J8793" i="1"/>
  <c r="L8793" i="1" s="1"/>
  <c r="J8794" i="1"/>
  <c r="L8794" i="1" s="1"/>
  <c r="J8795" i="1"/>
  <c r="L8795" i="1" s="1"/>
  <c r="J8796" i="1"/>
  <c r="L8796" i="1" s="1"/>
  <c r="J8797" i="1"/>
  <c r="L8797" i="1" s="1"/>
  <c r="J8798" i="1"/>
  <c r="L8798" i="1" s="1"/>
  <c r="J8799" i="1"/>
  <c r="L8799" i="1" s="1"/>
  <c r="J8800" i="1"/>
  <c r="L8800" i="1" s="1"/>
  <c r="J8801" i="1"/>
  <c r="L8801" i="1" s="1"/>
  <c r="J8802" i="1"/>
  <c r="L8802" i="1" s="1"/>
  <c r="J8803" i="1"/>
  <c r="L8803" i="1" s="1"/>
  <c r="J8804" i="1"/>
  <c r="L8804" i="1" s="1"/>
  <c r="J8805" i="1"/>
  <c r="L8805" i="1" s="1"/>
  <c r="J8806" i="1"/>
  <c r="L8806" i="1" s="1"/>
  <c r="J8807" i="1"/>
  <c r="L8807" i="1" s="1"/>
  <c r="J8808" i="1"/>
  <c r="L8808" i="1" s="1"/>
  <c r="J8809" i="1"/>
  <c r="L8809" i="1" s="1"/>
  <c r="J8810" i="1"/>
  <c r="L8810" i="1" s="1"/>
  <c r="J8811" i="1"/>
  <c r="L8811" i="1" s="1"/>
  <c r="J8812" i="1"/>
  <c r="L8812" i="1" s="1"/>
  <c r="J8813" i="1"/>
  <c r="L8813" i="1" s="1"/>
  <c r="J8814" i="1"/>
  <c r="L8814" i="1" s="1"/>
  <c r="J8815" i="1"/>
  <c r="L8815" i="1" s="1"/>
  <c r="J8816" i="1"/>
  <c r="L8816" i="1" s="1"/>
  <c r="J8817" i="1"/>
  <c r="L8817" i="1" s="1"/>
  <c r="J8818" i="1"/>
  <c r="L8818" i="1" s="1"/>
  <c r="J8819" i="1"/>
  <c r="L8819" i="1" s="1"/>
  <c r="J8820" i="1"/>
  <c r="L8820" i="1" s="1"/>
  <c r="J8821" i="1"/>
  <c r="L8821" i="1" s="1"/>
  <c r="J8822" i="1"/>
  <c r="L8822" i="1" s="1"/>
  <c r="J8823" i="1"/>
  <c r="L8823" i="1" s="1"/>
  <c r="J8824" i="1"/>
  <c r="L8824" i="1" s="1"/>
  <c r="J8825" i="1"/>
  <c r="L8825" i="1" s="1"/>
  <c r="J8826" i="1"/>
  <c r="L8826" i="1" s="1"/>
  <c r="J8827" i="1"/>
  <c r="L8827" i="1" s="1"/>
  <c r="J8828" i="1"/>
  <c r="L8828" i="1" s="1"/>
  <c r="J8829" i="1"/>
  <c r="L8829" i="1" s="1"/>
  <c r="J8830" i="1"/>
  <c r="L8830" i="1" s="1"/>
  <c r="J8831" i="1"/>
  <c r="L8831" i="1" s="1"/>
  <c r="J8832" i="1"/>
  <c r="L8832" i="1" s="1"/>
  <c r="J8833" i="1"/>
  <c r="L8833" i="1" s="1"/>
  <c r="J8834" i="1"/>
  <c r="L8834" i="1" s="1"/>
  <c r="J8835" i="1"/>
  <c r="L8835" i="1" s="1"/>
  <c r="J8836" i="1"/>
  <c r="L8836" i="1" s="1"/>
  <c r="J8837" i="1"/>
  <c r="L8837" i="1" s="1"/>
  <c r="J8838" i="1"/>
  <c r="L8838" i="1" s="1"/>
  <c r="J8839" i="1"/>
  <c r="L8839" i="1" s="1"/>
  <c r="J8840" i="1"/>
  <c r="L8840" i="1" s="1"/>
  <c r="J8841" i="1"/>
  <c r="L8841" i="1" s="1"/>
  <c r="J8842" i="1"/>
  <c r="L8842" i="1" s="1"/>
  <c r="J8843" i="1"/>
  <c r="L8843" i="1" s="1"/>
  <c r="J8844" i="1"/>
  <c r="L8844" i="1" s="1"/>
  <c r="J8845" i="1"/>
  <c r="L8845" i="1" s="1"/>
  <c r="J8846" i="1"/>
  <c r="L8846" i="1" s="1"/>
  <c r="J8847" i="1"/>
  <c r="L8847" i="1" s="1"/>
  <c r="J8848" i="1"/>
  <c r="L8848" i="1" s="1"/>
  <c r="J8849" i="1"/>
  <c r="L8849" i="1" s="1"/>
  <c r="J8850" i="1"/>
  <c r="L8850" i="1" s="1"/>
  <c r="J8851" i="1"/>
  <c r="L8851" i="1" s="1"/>
  <c r="J8852" i="1"/>
  <c r="L8852" i="1" s="1"/>
  <c r="J8853" i="1"/>
  <c r="L8853" i="1" s="1"/>
  <c r="J8854" i="1"/>
  <c r="L8854" i="1" s="1"/>
  <c r="J8855" i="1"/>
  <c r="L8855" i="1" s="1"/>
  <c r="J8856" i="1"/>
  <c r="L8856" i="1" s="1"/>
  <c r="J8857" i="1"/>
  <c r="L8857" i="1" s="1"/>
  <c r="J8858" i="1"/>
  <c r="L8858" i="1" s="1"/>
  <c r="J8859" i="1"/>
  <c r="L8859" i="1" s="1"/>
  <c r="J8860" i="1"/>
  <c r="L8860" i="1" s="1"/>
  <c r="J8861" i="1"/>
  <c r="L8861" i="1" s="1"/>
  <c r="J8862" i="1"/>
  <c r="L8862" i="1" s="1"/>
  <c r="J8863" i="1"/>
  <c r="L8863" i="1" s="1"/>
  <c r="J8864" i="1"/>
  <c r="L8864" i="1" s="1"/>
  <c r="J8865" i="1"/>
  <c r="L8865" i="1" s="1"/>
  <c r="J8866" i="1"/>
  <c r="L8866" i="1" s="1"/>
  <c r="J8867" i="1"/>
  <c r="L8867" i="1" s="1"/>
  <c r="J8868" i="1"/>
  <c r="L8868" i="1" s="1"/>
  <c r="J8869" i="1"/>
  <c r="L8869" i="1" s="1"/>
  <c r="J8870" i="1"/>
  <c r="L8870" i="1" s="1"/>
  <c r="J8871" i="1"/>
  <c r="L8871" i="1" s="1"/>
  <c r="J8872" i="1"/>
  <c r="L8872" i="1" s="1"/>
  <c r="J8873" i="1"/>
  <c r="L8873" i="1" s="1"/>
  <c r="J8874" i="1"/>
  <c r="L8874" i="1" s="1"/>
  <c r="J8875" i="1"/>
  <c r="L8875" i="1" s="1"/>
  <c r="J8876" i="1"/>
  <c r="L8876" i="1" s="1"/>
  <c r="J8877" i="1"/>
  <c r="L8877" i="1" s="1"/>
  <c r="J8878" i="1"/>
  <c r="L8878" i="1" s="1"/>
  <c r="J8879" i="1"/>
  <c r="L8879" i="1" s="1"/>
  <c r="J8880" i="1"/>
  <c r="L8880" i="1" s="1"/>
  <c r="J8881" i="1"/>
  <c r="L8881" i="1" s="1"/>
  <c r="J8882" i="1"/>
  <c r="L8882" i="1" s="1"/>
  <c r="J8883" i="1"/>
  <c r="L8883" i="1" s="1"/>
  <c r="J8884" i="1"/>
  <c r="L8884" i="1" s="1"/>
  <c r="J8885" i="1"/>
  <c r="L8885" i="1" s="1"/>
  <c r="J8886" i="1"/>
  <c r="L8886" i="1" s="1"/>
  <c r="J8887" i="1"/>
  <c r="L8887" i="1" s="1"/>
  <c r="J8888" i="1"/>
  <c r="L8888" i="1" s="1"/>
  <c r="J8889" i="1"/>
  <c r="L8889" i="1" s="1"/>
  <c r="J8890" i="1"/>
  <c r="L8890" i="1" s="1"/>
  <c r="J8891" i="1"/>
  <c r="L8891" i="1" s="1"/>
  <c r="J8892" i="1"/>
  <c r="L8892" i="1" s="1"/>
  <c r="J8893" i="1"/>
  <c r="L8893" i="1" s="1"/>
  <c r="J8894" i="1"/>
  <c r="L8894" i="1" s="1"/>
  <c r="J8895" i="1"/>
  <c r="L8895" i="1" s="1"/>
  <c r="J8896" i="1"/>
  <c r="L8896" i="1" s="1"/>
  <c r="J8897" i="1"/>
  <c r="L8897" i="1" s="1"/>
  <c r="J8898" i="1"/>
  <c r="L8898" i="1" s="1"/>
  <c r="J8899" i="1"/>
  <c r="L8899" i="1" s="1"/>
  <c r="J8900" i="1"/>
  <c r="L8900" i="1" s="1"/>
  <c r="J8901" i="1"/>
  <c r="L8901" i="1" s="1"/>
  <c r="J8902" i="1"/>
  <c r="L8902" i="1" s="1"/>
  <c r="J8903" i="1"/>
  <c r="L8903" i="1" s="1"/>
  <c r="J8904" i="1"/>
  <c r="L8904" i="1" s="1"/>
  <c r="J8905" i="1"/>
  <c r="L8905" i="1" s="1"/>
  <c r="J8906" i="1"/>
  <c r="L8906" i="1" s="1"/>
  <c r="J8907" i="1"/>
  <c r="L8907" i="1" s="1"/>
  <c r="J8908" i="1"/>
  <c r="L8908" i="1" s="1"/>
  <c r="J8909" i="1"/>
  <c r="L8909" i="1" s="1"/>
  <c r="J8910" i="1"/>
  <c r="L8910" i="1" s="1"/>
  <c r="J8911" i="1"/>
  <c r="L8911" i="1" s="1"/>
  <c r="J8912" i="1"/>
  <c r="L8912" i="1" s="1"/>
  <c r="J8913" i="1"/>
  <c r="L8913" i="1" s="1"/>
  <c r="J8914" i="1"/>
  <c r="L8914" i="1" s="1"/>
  <c r="J8915" i="1"/>
  <c r="L8915" i="1" s="1"/>
  <c r="J8916" i="1"/>
  <c r="L8916" i="1" s="1"/>
  <c r="J8917" i="1"/>
  <c r="L8917" i="1" s="1"/>
  <c r="J8918" i="1"/>
  <c r="L8918" i="1" s="1"/>
  <c r="J8919" i="1"/>
  <c r="L8919" i="1" s="1"/>
  <c r="J8920" i="1"/>
  <c r="L8920" i="1" s="1"/>
  <c r="J8921" i="1"/>
  <c r="L8921" i="1" s="1"/>
  <c r="J8922" i="1"/>
  <c r="L8922" i="1" s="1"/>
  <c r="J8923" i="1"/>
  <c r="L8923" i="1" s="1"/>
  <c r="J8924" i="1"/>
  <c r="L8924" i="1" s="1"/>
  <c r="J8925" i="1"/>
  <c r="L8925" i="1" s="1"/>
  <c r="J8926" i="1"/>
  <c r="L8926" i="1" s="1"/>
  <c r="J8927" i="1"/>
  <c r="L8927" i="1" s="1"/>
  <c r="J8928" i="1"/>
  <c r="L8928" i="1" s="1"/>
  <c r="J8929" i="1"/>
  <c r="L8929" i="1" s="1"/>
  <c r="J8930" i="1"/>
  <c r="L8930" i="1" s="1"/>
  <c r="J8931" i="1"/>
  <c r="L8931" i="1" s="1"/>
  <c r="J8932" i="1"/>
  <c r="L8932" i="1" s="1"/>
  <c r="J8933" i="1"/>
  <c r="L8933" i="1" s="1"/>
  <c r="J8934" i="1"/>
  <c r="L8934" i="1" s="1"/>
  <c r="J8935" i="1"/>
  <c r="L8935" i="1" s="1"/>
  <c r="J8936" i="1"/>
  <c r="L8936" i="1" s="1"/>
  <c r="J8937" i="1"/>
  <c r="L8937" i="1" s="1"/>
  <c r="J8938" i="1"/>
  <c r="L8938" i="1" s="1"/>
  <c r="J8939" i="1"/>
  <c r="L8939" i="1" s="1"/>
  <c r="J8940" i="1"/>
  <c r="L8940" i="1" s="1"/>
  <c r="J8941" i="1"/>
  <c r="L8941" i="1" s="1"/>
  <c r="J8942" i="1"/>
  <c r="L8942" i="1" s="1"/>
  <c r="J8943" i="1"/>
  <c r="L8943" i="1" s="1"/>
  <c r="J8944" i="1"/>
  <c r="L8944" i="1" s="1"/>
  <c r="J8945" i="1"/>
  <c r="L8945" i="1" s="1"/>
  <c r="J8946" i="1"/>
  <c r="L8946" i="1" s="1"/>
  <c r="J8947" i="1"/>
  <c r="L8947" i="1" s="1"/>
  <c r="J8948" i="1"/>
  <c r="L8948" i="1" s="1"/>
  <c r="J8949" i="1"/>
  <c r="L8949" i="1" s="1"/>
  <c r="J8950" i="1"/>
  <c r="L8950" i="1" s="1"/>
  <c r="J8951" i="1"/>
  <c r="L8951" i="1" s="1"/>
  <c r="J8952" i="1"/>
  <c r="L8952" i="1" s="1"/>
  <c r="J8953" i="1"/>
  <c r="L8953" i="1" s="1"/>
  <c r="J8954" i="1"/>
  <c r="L8954" i="1" s="1"/>
  <c r="J8955" i="1"/>
  <c r="L8955" i="1" s="1"/>
  <c r="J8956" i="1"/>
  <c r="L8956" i="1" s="1"/>
  <c r="J8957" i="1"/>
  <c r="L8957" i="1" s="1"/>
  <c r="J8958" i="1"/>
  <c r="L8958" i="1" s="1"/>
  <c r="J8959" i="1"/>
  <c r="L8959" i="1" s="1"/>
  <c r="J8960" i="1"/>
  <c r="L8960" i="1" s="1"/>
  <c r="J8961" i="1"/>
  <c r="L8961" i="1" s="1"/>
  <c r="J8962" i="1"/>
  <c r="L8962" i="1" s="1"/>
  <c r="J8963" i="1"/>
  <c r="L8963" i="1" s="1"/>
  <c r="J8964" i="1"/>
  <c r="L8964" i="1" s="1"/>
  <c r="J8965" i="1"/>
  <c r="L8965" i="1" s="1"/>
  <c r="J8966" i="1"/>
  <c r="L8966" i="1" s="1"/>
  <c r="J8967" i="1"/>
  <c r="L8967" i="1" s="1"/>
  <c r="J8968" i="1"/>
  <c r="L8968" i="1" s="1"/>
  <c r="J8969" i="1"/>
  <c r="L8969" i="1" s="1"/>
  <c r="J8970" i="1"/>
  <c r="L8970" i="1" s="1"/>
  <c r="J8971" i="1"/>
  <c r="L8971" i="1" s="1"/>
  <c r="J8972" i="1"/>
  <c r="L8972" i="1" s="1"/>
  <c r="J8973" i="1"/>
  <c r="L8973" i="1" s="1"/>
  <c r="J8974" i="1"/>
  <c r="L8974" i="1" s="1"/>
  <c r="J8975" i="1"/>
  <c r="L8975" i="1" s="1"/>
  <c r="J8976" i="1"/>
  <c r="L8976" i="1" s="1"/>
  <c r="J8977" i="1"/>
  <c r="L8977" i="1" s="1"/>
  <c r="J8978" i="1"/>
  <c r="L8978" i="1" s="1"/>
  <c r="J8979" i="1"/>
  <c r="L8979" i="1" s="1"/>
  <c r="J8980" i="1"/>
  <c r="L8980" i="1" s="1"/>
  <c r="J8981" i="1"/>
  <c r="L8981" i="1" s="1"/>
  <c r="J8982" i="1"/>
  <c r="L8982" i="1" s="1"/>
  <c r="J8983" i="1"/>
  <c r="L8983" i="1" s="1"/>
  <c r="J8984" i="1"/>
  <c r="L8984" i="1" s="1"/>
  <c r="J8985" i="1"/>
  <c r="L8985" i="1" s="1"/>
  <c r="J8986" i="1"/>
  <c r="L8986" i="1" s="1"/>
  <c r="J8987" i="1"/>
  <c r="L8987" i="1" s="1"/>
  <c r="J8988" i="1"/>
  <c r="L8988" i="1" s="1"/>
  <c r="J8989" i="1"/>
  <c r="L8989" i="1" s="1"/>
  <c r="J8990" i="1"/>
  <c r="L8990" i="1" s="1"/>
  <c r="J8991" i="1"/>
  <c r="L8991" i="1" s="1"/>
  <c r="J8992" i="1"/>
  <c r="L8992" i="1" s="1"/>
  <c r="J8993" i="1"/>
  <c r="L8993" i="1" s="1"/>
  <c r="J8994" i="1"/>
  <c r="L8994" i="1" s="1"/>
  <c r="J8995" i="1"/>
  <c r="L8995" i="1" s="1"/>
  <c r="J8996" i="1"/>
  <c r="L8996" i="1" s="1"/>
  <c r="J8997" i="1"/>
  <c r="L8997" i="1" s="1"/>
  <c r="J8998" i="1"/>
  <c r="L8998" i="1" s="1"/>
  <c r="J8999" i="1"/>
  <c r="L8999" i="1" s="1"/>
  <c r="J9000" i="1"/>
  <c r="L9000" i="1" s="1"/>
  <c r="J9001" i="1"/>
  <c r="L9001" i="1" s="1"/>
  <c r="J9002" i="1"/>
  <c r="L9002" i="1" s="1"/>
  <c r="J9003" i="1"/>
  <c r="L9003" i="1" s="1"/>
  <c r="J9004" i="1"/>
  <c r="L9004" i="1" s="1"/>
  <c r="J9005" i="1"/>
  <c r="L9005" i="1" s="1"/>
  <c r="J9006" i="1"/>
  <c r="L9006" i="1" s="1"/>
  <c r="J9007" i="1"/>
  <c r="L9007" i="1" s="1"/>
  <c r="J9008" i="1"/>
  <c r="L9008" i="1" s="1"/>
  <c r="J9009" i="1"/>
  <c r="L9009" i="1" s="1"/>
  <c r="J9010" i="1"/>
  <c r="L9010" i="1" s="1"/>
  <c r="J9011" i="1"/>
  <c r="L9011" i="1" s="1"/>
  <c r="J9012" i="1"/>
  <c r="L9012" i="1" s="1"/>
  <c r="J9013" i="1"/>
  <c r="L9013" i="1" s="1"/>
  <c r="J9014" i="1"/>
  <c r="L9014" i="1" s="1"/>
  <c r="J9015" i="1"/>
  <c r="L9015" i="1" s="1"/>
  <c r="J9016" i="1"/>
  <c r="L9016" i="1" s="1"/>
  <c r="J9017" i="1"/>
  <c r="L9017" i="1" s="1"/>
  <c r="J9018" i="1"/>
  <c r="L9018" i="1" s="1"/>
  <c r="J9019" i="1"/>
  <c r="L9019" i="1" s="1"/>
  <c r="J9020" i="1"/>
  <c r="L9020" i="1" s="1"/>
  <c r="J9021" i="1"/>
  <c r="L9021" i="1" s="1"/>
  <c r="J9022" i="1"/>
  <c r="L9022" i="1" s="1"/>
  <c r="J9023" i="1"/>
  <c r="L9023" i="1" s="1"/>
  <c r="J9024" i="1"/>
  <c r="L9024" i="1" s="1"/>
  <c r="J9025" i="1"/>
  <c r="L9025" i="1" s="1"/>
  <c r="J9026" i="1"/>
  <c r="L9026" i="1" s="1"/>
  <c r="J9027" i="1"/>
  <c r="L9027" i="1" s="1"/>
  <c r="J9028" i="1"/>
  <c r="L9028" i="1" s="1"/>
  <c r="J9029" i="1"/>
  <c r="L9029" i="1" s="1"/>
  <c r="J9030" i="1"/>
  <c r="L9030" i="1" s="1"/>
  <c r="J9031" i="1"/>
  <c r="L9031" i="1" s="1"/>
  <c r="J9032" i="1"/>
  <c r="L9032" i="1" s="1"/>
  <c r="J9033" i="1"/>
  <c r="L9033" i="1" s="1"/>
  <c r="J9034" i="1"/>
  <c r="L9034" i="1" s="1"/>
  <c r="J9035" i="1"/>
  <c r="L9035" i="1" s="1"/>
  <c r="J9036" i="1"/>
  <c r="L9036" i="1" s="1"/>
  <c r="J9037" i="1"/>
  <c r="L9037" i="1" s="1"/>
  <c r="J9038" i="1"/>
  <c r="L9038" i="1" s="1"/>
  <c r="J9039" i="1"/>
  <c r="L9039" i="1" s="1"/>
  <c r="J9040" i="1"/>
  <c r="L9040" i="1" s="1"/>
  <c r="J9041" i="1"/>
  <c r="L9041" i="1" s="1"/>
  <c r="J9042" i="1"/>
  <c r="L9042" i="1" s="1"/>
  <c r="J9043" i="1"/>
  <c r="L9043" i="1" s="1"/>
  <c r="J9044" i="1"/>
  <c r="L9044" i="1" s="1"/>
  <c r="J9045" i="1"/>
  <c r="L9045" i="1" s="1"/>
  <c r="J9046" i="1"/>
  <c r="L9046" i="1" s="1"/>
  <c r="J9047" i="1"/>
  <c r="L9047" i="1" s="1"/>
  <c r="J9048" i="1"/>
  <c r="L9048" i="1" s="1"/>
  <c r="J9049" i="1"/>
  <c r="L9049" i="1" s="1"/>
  <c r="J9050" i="1"/>
  <c r="L9050" i="1" s="1"/>
  <c r="J9051" i="1"/>
  <c r="L9051" i="1" s="1"/>
  <c r="J9052" i="1"/>
  <c r="L9052" i="1" s="1"/>
  <c r="J9053" i="1"/>
  <c r="L9053" i="1" s="1"/>
  <c r="J9054" i="1"/>
  <c r="L9054" i="1" s="1"/>
  <c r="J9055" i="1"/>
  <c r="L9055" i="1" s="1"/>
  <c r="J9056" i="1"/>
  <c r="L9056" i="1" s="1"/>
  <c r="J9057" i="1"/>
  <c r="L9057" i="1" s="1"/>
  <c r="J9058" i="1"/>
  <c r="L9058" i="1" s="1"/>
  <c r="J9059" i="1"/>
  <c r="L9059" i="1" s="1"/>
  <c r="J9060" i="1"/>
  <c r="L9060" i="1" s="1"/>
  <c r="J9061" i="1"/>
  <c r="L9061" i="1" s="1"/>
  <c r="J9062" i="1"/>
  <c r="L9062" i="1" s="1"/>
  <c r="J9063" i="1"/>
  <c r="L9063" i="1" s="1"/>
  <c r="J9064" i="1"/>
  <c r="L9064" i="1" s="1"/>
  <c r="J9065" i="1"/>
  <c r="L9065" i="1" s="1"/>
  <c r="J9066" i="1"/>
  <c r="L9066" i="1" s="1"/>
  <c r="J9067" i="1"/>
  <c r="L9067" i="1" s="1"/>
  <c r="J9068" i="1"/>
  <c r="L9068" i="1" s="1"/>
  <c r="J9069" i="1"/>
  <c r="L9069" i="1" s="1"/>
  <c r="J9070" i="1"/>
  <c r="L9070" i="1" s="1"/>
  <c r="J9071" i="1"/>
  <c r="L9071" i="1" s="1"/>
  <c r="J9072" i="1"/>
  <c r="L9072" i="1" s="1"/>
  <c r="J9073" i="1"/>
  <c r="L9073" i="1" s="1"/>
  <c r="J9074" i="1"/>
  <c r="L9074" i="1" s="1"/>
  <c r="J9075" i="1"/>
  <c r="L9075" i="1" s="1"/>
  <c r="J9076" i="1"/>
  <c r="L9076" i="1" s="1"/>
  <c r="J9077" i="1"/>
  <c r="L9077" i="1" s="1"/>
  <c r="J9078" i="1"/>
  <c r="L9078" i="1" s="1"/>
  <c r="J9079" i="1"/>
  <c r="L9079" i="1" s="1"/>
  <c r="J9080" i="1"/>
  <c r="L9080" i="1" s="1"/>
  <c r="J9081" i="1"/>
  <c r="L9081" i="1" s="1"/>
  <c r="J9082" i="1"/>
  <c r="L9082" i="1" s="1"/>
  <c r="J9083" i="1"/>
  <c r="L9083" i="1" s="1"/>
  <c r="J9084" i="1"/>
  <c r="L9084" i="1" s="1"/>
  <c r="J9085" i="1"/>
  <c r="L9085" i="1" s="1"/>
  <c r="J9086" i="1"/>
  <c r="L9086" i="1" s="1"/>
  <c r="J9087" i="1"/>
  <c r="L9087" i="1" s="1"/>
  <c r="J9088" i="1"/>
  <c r="L9088" i="1" s="1"/>
  <c r="J9089" i="1"/>
  <c r="L9089" i="1" s="1"/>
  <c r="J9090" i="1"/>
  <c r="L9090" i="1" s="1"/>
  <c r="J9091" i="1"/>
  <c r="L9091" i="1" s="1"/>
  <c r="J9092" i="1"/>
  <c r="L9092" i="1" s="1"/>
  <c r="J9093" i="1"/>
  <c r="L9093" i="1" s="1"/>
  <c r="J9094" i="1"/>
  <c r="L9094" i="1" s="1"/>
  <c r="J9095" i="1"/>
  <c r="L9095" i="1" s="1"/>
  <c r="J9096" i="1"/>
  <c r="L9096" i="1" s="1"/>
  <c r="J9097" i="1"/>
  <c r="L9097" i="1" s="1"/>
  <c r="J9098" i="1"/>
  <c r="L9098" i="1" s="1"/>
  <c r="J9099" i="1"/>
  <c r="L9099" i="1" s="1"/>
  <c r="J9100" i="1"/>
  <c r="L9100" i="1" s="1"/>
  <c r="J9101" i="1"/>
  <c r="L9101" i="1" s="1"/>
  <c r="J9102" i="1"/>
  <c r="L9102" i="1" s="1"/>
  <c r="J9103" i="1"/>
  <c r="L9103" i="1" s="1"/>
  <c r="J9104" i="1"/>
  <c r="L9104" i="1" s="1"/>
  <c r="J9105" i="1"/>
  <c r="L9105" i="1" s="1"/>
  <c r="J9106" i="1"/>
  <c r="L9106" i="1" s="1"/>
  <c r="J9107" i="1"/>
  <c r="L9107" i="1" s="1"/>
  <c r="J9108" i="1"/>
  <c r="L9108" i="1" s="1"/>
  <c r="J9109" i="1"/>
  <c r="L9109" i="1" s="1"/>
  <c r="J9110" i="1"/>
  <c r="L9110" i="1" s="1"/>
  <c r="J9111" i="1"/>
  <c r="L9111" i="1" s="1"/>
  <c r="J9112" i="1"/>
  <c r="L9112" i="1" s="1"/>
  <c r="J9113" i="1"/>
  <c r="L9113" i="1" s="1"/>
  <c r="J9114" i="1"/>
  <c r="L9114" i="1" s="1"/>
  <c r="J9115" i="1"/>
  <c r="L9115" i="1" s="1"/>
  <c r="J9116" i="1"/>
  <c r="L9116" i="1" s="1"/>
  <c r="J9117" i="1"/>
  <c r="L9117" i="1" s="1"/>
  <c r="J9118" i="1"/>
  <c r="L9118" i="1" s="1"/>
  <c r="J9119" i="1"/>
  <c r="L9119" i="1" s="1"/>
  <c r="J9120" i="1"/>
  <c r="L9120" i="1" s="1"/>
  <c r="J9121" i="1"/>
  <c r="L9121" i="1" s="1"/>
  <c r="J9122" i="1"/>
  <c r="L9122" i="1" s="1"/>
  <c r="J9123" i="1"/>
  <c r="L9123" i="1" s="1"/>
  <c r="J9124" i="1"/>
  <c r="L9124" i="1" s="1"/>
  <c r="J9125" i="1"/>
  <c r="L9125" i="1" s="1"/>
  <c r="J9126" i="1"/>
  <c r="L9126" i="1" s="1"/>
  <c r="J9127" i="1"/>
  <c r="L9127" i="1" s="1"/>
  <c r="J9128" i="1"/>
  <c r="L9128" i="1" s="1"/>
  <c r="J9129" i="1"/>
  <c r="L9129" i="1" s="1"/>
  <c r="J9130" i="1"/>
  <c r="L9130" i="1" s="1"/>
  <c r="J9131" i="1"/>
  <c r="L9131" i="1" s="1"/>
  <c r="J9132" i="1"/>
  <c r="L9132" i="1" s="1"/>
  <c r="J9133" i="1"/>
  <c r="L9133" i="1" s="1"/>
  <c r="J9134" i="1"/>
  <c r="L9134" i="1" s="1"/>
  <c r="J9135" i="1"/>
  <c r="L9135" i="1" s="1"/>
  <c r="J9136" i="1"/>
  <c r="L9136" i="1" s="1"/>
  <c r="J9137" i="1"/>
  <c r="L9137" i="1" s="1"/>
  <c r="J9138" i="1"/>
  <c r="L9138" i="1" s="1"/>
  <c r="J9139" i="1"/>
  <c r="L9139" i="1" s="1"/>
  <c r="J9140" i="1"/>
  <c r="L9140" i="1" s="1"/>
  <c r="J9141" i="1"/>
  <c r="L9141" i="1" s="1"/>
  <c r="J9142" i="1"/>
  <c r="L9142" i="1" s="1"/>
  <c r="J9143" i="1"/>
  <c r="L9143" i="1" s="1"/>
  <c r="J9144" i="1"/>
  <c r="L9144" i="1" s="1"/>
  <c r="J9145" i="1"/>
  <c r="L9145" i="1" s="1"/>
  <c r="J9146" i="1"/>
  <c r="L9146" i="1" s="1"/>
  <c r="J9147" i="1"/>
  <c r="L9147" i="1" s="1"/>
  <c r="J9148" i="1"/>
  <c r="L9148" i="1" s="1"/>
  <c r="J9149" i="1"/>
  <c r="L9149" i="1" s="1"/>
  <c r="J9150" i="1"/>
  <c r="L9150" i="1" s="1"/>
  <c r="J9151" i="1"/>
  <c r="L9151" i="1" s="1"/>
  <c r="J9152" i="1"/>
  <c r="L9152" i="1" s="1"/>
  <c r="J9153" i="1"/>
  <c r="L9153" i="1" s="1"/>
  <c r="J9154" i="1"/>
  <c r="L9154" i="1" s="1"/>
  <c r="J9155" i="1"/>
  <c r="L9155" i="1" s="1"/>
  <c r="J9156" i="1"/>
  <c r="L9156" i="1" s="1"/>
  <c r="J9157" i="1"/>
  <c r="L9157" i="1" s="1"/>
  <c r="J9158" i="1"/>
  <c r="L9158" i="1" s="1"/>
  <c r="J9159" i="1"/>
  <c r="L9159" i="1" s="1"/>
  <c r="J9160" i="1"/>
  <c r="L9160" i="1" s="1"/>
  <c r="J9161" i="1"/>
  <c r="L9161" i="1" s="1"/>
  <c r="J9162" i="1"/>
  <c r="L9162" i="1" s="1"/>
  <c r="J9163" i="1"/>
  <c r="L9163" i="1" s="1"/>
  <c r="J9164" i="1"/>
  <c r="L9164" i="1" s="1"/>
  <c r="J9165" i="1"/>
  <c r="L9165" i="1" s="1"/>
  <c r="J9166" i="1"/>
  <c r="L9166" i="1" s="1"/>
  <c r="J9167" i="1"/>
  <c r="L9167" i="1" s="1"/>
  <c r="J9168" i="1"/>
  <c r="L9168" i="1" s="1"/>
  <c r="J9169" i="1"/>
  <c r="L9169" i="1" s="1"/>
  <c r="J9170" i="1"/>
  <c r="L9170" i="1" s="1"/>
  <c r="J9171" i="1"/>
  <c r="L9171" i="1" s="1"/>
  <c r="J9172" i="1"/>
  <c r="L9172" i="1" s="1"/>
  <c r="J9173" i="1"/>
  <c r="L9173" i="1" s="1"/>
  <c r="J9174" i="1"/>
  <c r="L9174" i="1" s="1"/>
  <c r="J9175" i="1"/>
  <c r="L9175" i="1" s="1"/>
  <c r="J9176" i="1"/>
  <c r="L9176" i="1" s="1"/>
  <c r="J9177" i="1"/>
  <c r="L9177" i="1" s="1"/>
  <c r="J9178" i="1"/>
  <c r="L9178" i="1" s="1"/>
  <c r="J9179" i="1"/>
  <c r="L9179" i="1" s="1"/>
  <c r="J9180" i="1"/>
  <c r="L9180" i="1" s="1"/>
  <c r="J9181" i="1"/>
  <c r="L9181" i="1" s="1"/>
  <c r="J9182" i="1"/>
  <c r="L9182" i="1" s="1"/>
  <c r="J9183" i="1"/>
  <c r="L9183" i="1" s="1"/>
  <c r="J9184" i="1"/>
  <c r="L9184" i="1" s="1"/>
  <c r="J9185" i="1"/>
  <c r="L9185" i="1" s="1"/>
  <c r="J9186" i="1"/>
  <c r="L9186" i="1" s="1"/>
  <c r="J9187" i="1"/>
  <c r="L9187" i="1" s="1"/>
  <c r="J9188" i="1"/>
  <c r="L9188" i="1" s="1"/>
  <c r="J9189" i="1"/>
  <c r="L9189" i="1" s="1"/>
  <c r="J9190" i="1"/>
  <c r="L9190" i="1" s="1"/>
  <c r="J9191" i="1"/>
  <c r="L9191" i="1" s="1"/>
  <c r="J9192" i="1"/>
  <c r="L9192" i="1" s="1"/>
  <c r="J9193" i="1"/>
  <c r="L9193" i="1" s="1"/>
  <c r="J9194" i="1"/>
  <c r="L9194" i="1" s="1"/>
  <c r="J9195" i="1"/>
  <c r="L9195" i="1" s="1"/>
  <c r="J9196" i="1"/>
  <c r="L9196" i="1" s="1"/>
  <c r="J9197" i="1"/>
  <c r="L9197" i="1" s="1"/>
  <c r="J9198" i="1"/>
  <c r="L9198" i="1" s="1"/>
  <c r="J9199" i="1"/>
  <c r="L9199" i="1" s="1"/>
  <c r="J9200" i="1"/>
  <c r="L9200" i="1" s="1"/>
  <c r="J9201" i="1"/>
  <c r="L9201" i="1" s="1"/>
  <c r="J9202" i="1"/>
  <c r="L9202" i="1" s="1"/>
  <c r="J9203" i="1"/>
  <c r="L9203" i="1" s="1"/>
  <c r="J9204" i="1"/>
  <c r="L9204" i="1" s="1"/>
  <c r="J9205" i="1"/>
  <c r="L9205" i="1" s="1"/>
  <c r="J9206" i="1"/>
  <c r="L9206" i="1" s="1"/>
  <c r="J9207" i="1"/>
  <c r="L9207" i="1" s="1"/>
  <c r="J9208" i="1"/>
  <c r="L9208" i="1" s="1"/>
  <c r="J9209" i="1"/>
  <c r="L9209" i="1" s="1"/>
  <c r="J9210" i="1"/>
  <c r="L9210" i="1" s="1"/>
  <c r="J9211" i="1"/>
  <c r="L9211" i="1" s="1"/>
  <c r="J9212" i="1"/>
  <c r="L9212" i="1" s="1"/>
  <c r="J9213" i="1"/>
  <c r="L9213" i="1" s="1"/>
  <c r="J9214" i="1"/>
  <c r="L9214" i="1" s="1"/>
  <c r="J9215" i="1"/>
  <c r="L9215" i="1" s="1"/>
  <c r="J9216" i="1"/>
  <c r="L9216" i="1" s="1"/>
  <c r="J9217" i="1"/>
  <c r="L9217" i="1" s="1"/>
  <c r="J9218" i="1"/>
  <c r="L9218" i="1" s="1"/>
  <c r="J9219" i="1"/>
  <c r="L9219" i="1" s="1"/>
  <c r="J9220" i="1"/>
  <c r="L9220" i="1" s="1"/>
  <c r="J9221" i="1"/>
  <c r="L9221" i="1" s="1"/>
  <c r="J9222" i="1"/>
  <c r="L9222" i="1" s="1"/>
  <c r="J9223" i="1"/>
  <c r="L9223" i="1" s="1"/>
  <c r="J9224" i="1"/>
  <c r="L9224" i="1" s="1"/>
  <c r="J9225" i="1"/>
  <c r="L9225" i="1" s="1"/>
  <c r="J9226" i="1"/>
  <c r="L9226" i="1" s="1"/>
  <c r="J9227" i="1"/>
  <c r="L9227" i="1" s="1"/>
  <c r="J9228" i="1"/>
  <c r="L9228" i="1" s="1"/>
  <c r="J9229" i="1"/>
  <c r="L9229" i="1" s="1"/>
  <c r="J9230" i="1"/>
  <c r="L9230" i="1" s="1"/>
  <c r="J9231" i="1"/>
  <c r="L9231" i="1" s="1"/>
  <c r="J9232" i="1"/>
  <c r="L9232" i="1" s="1"/>
  <c r="J9233" i="1"/>
  <c r="L9233" i="1" s="1"/>
  <c r="J9234" i="1"/>
  <c r="L9234" i="1" s="1"/>
  <c r="J9235" i="1"/>
  <c r="L9235" i="1" s="1"/>
  <c r="J9236" i="1"/>
  <c r="L9236" i="1" s="1"/>
  <c r="J9237" i="1"/>
  <c r="L9237" i="1" s="1"/>
  <c r="J9238" i="1"/>
  <c r="L9238" i="1" s="1"/>
  <c r="J9239" i="1"/>
  <c r="L9239" i="1" s="1"/>
  <c r="J9240" i="1"/>
  <c r="L9240" i="1" s="1"/>
  <c r="J9241" i="1"/>
  <c r="L9241" i="1" s="1"/>
  <c r="J9242" i="1"/>
  <c r="L9242" i="1" s="1"/>
  <c r="J9243" i="1"/>
  <c r="L9243" i="1" s="1"/>
  <c r="J9244" i="1"/>
  <c r="L9244" i="1" s="1"/>
  <c r="J9245" i="1"/>
  <c r="L9245" i="1" s="1"/>
  <c r="J9246" i="1"/>
  <c r="L9246" i="1" s="1"/>
  <c r="J9247" i="1"/>
  <c r="L9247" i="1" s="1"/>
  <c r="J9248" i="1"/>
  <c r="L9248" i="1" s="1"/>
  <c r="J9249" i="1"/>
  <c r="L9249" i="1" s="1"/>
  <c r="J9250" i="1"/>
  <c r="L9250" i="1" s="1"/>
  <c r="J9251" i="1"/>
  <c r="L9251" i="1" s="1"/>
  <c r="J9252" i="1"/>
  <c r="L9252" i="1" s="1"/>
  <c r="J9253" i="1"/>
  <c r="L9253" i="1" s="1"/>
  <c r="J9254" i="1"/>
  <c r="L9254" i="1" s="1"/>
  <c r="J9255" i="1"/>
  <c r="L9255" i="1" s="1"/>
  <c r="J9256" i="1"/>
  <c r="L9256" i="1" s="1"/>
  <c r="J9257" i="1"/>
  <c r="L9257" i="1" s="1"/>
  <c r="J9258" i="1"/>
  <c r="L9258" i="1" s="1"/>
  <c r="J9259" i="1"/>
  <c r="L9259" i="1" s="1"/>
  <c r="J9260" i="1"/>
  <c r="L9260" i="1" s="1"/>
  <c r="J9261" i="1"/>
  <c r="L9261" i="1" s="1"/>
  <c r="J9262" i="1"/>
  <c r="L9262" i="1" s="1"/>
  <c r="J9263" i="1"/>
  <c r="L9263" i="1" s="1"/>
  <c r="J9264" i="1"/>
  <c r="L9264" i="1" s="1"/>
  <c r="J9265" i="1"/>
  <c r="L9265" i="1" s="1"/>
  <c r="J9266" i="1"/>
  <c r="L9266" i="1" s="1"/>
  <c r="J9267" i="1"/>
  <c r="L9267" i="1" s="1"/>
  <c r="J9268" i="1"/>
  <c r="L9268" i="1" s="1"/>
  <c r="J9269" i="1"/>
  <c r="L9269" i="1" s="1"/>
  <c r="J9270" i="1"/>
  <c r="L9270" i="1" s="1"/>
  <c r="J9271" i="1"/>
  <c r="L9271" i="1" s="1"/>
  <c r="J9272" i="1"/>
  <c r="L9272" i="1" s="1"/>
  <c r="J9273" i="1"/>
  <c r="L9273" i="1" s="1"/>
  <c r="J9274" i="1"/>
  <c r="L9274" i="1" s="1"/>
  <c r="J9275" i="1"/>
  <c r="L9275" i="1" s="1"/>
  <c r="J9276" i="1"/>
  <c r="L9276" i="1" s="1"/>
  <c r="J9277" i="1"/>
  <c r="L9277" i="1" s="1"/>
  <c r="J9278" i="1"/>
  <c r="L9278" i="1" s="1"/>
  <c r="J9279" i="1"/>
  <c r="L9279" i="1" s="1"/>
  <c r="J9280" i="1"/>
  <c r="L9280" i="1" s="1"/>
  <c r="J9281" i="1"/>
  <c r="L9281" i="1" s="1"/>
  <c r="J9282" i="1"/>
  <c r="L9282" i="1" s="1"/>
  <c r="J9283" i="1"/>
  <c r="L9283" i="1" s="1"/>
  <c r="J9284" i="1"/>
  <c r="L9284" i="1" s="1"/>
  <c r="J9285" i="1"/>
  <c r="L9285" i="1" s="1"/>
  <c r="J9286" i="1"/>
  <c r="L9286" i="1" s="1"/>
  <c r="J9287" i="1"/>
  <c r="L9287" i="1" s="1"/>
  <c r="J9288" i="1"/>
  <c r="L9288" i="1" s="1"/>
  <c r="J9289" i="1"/>
  <c r="L9289" i="1" s="1"/>
  <c r="J9290" i="1"/>
  <c r="L9290" i="1" s="1"/>
  <c r="J9291" i="1"/>
  <c r="L9291" i="1" s="1"/>
  <c r="J9292" i="1"/>
  <c r="L9292" i="1" s="1"/>
  <c r="J9293" i="1"/>
  <c r="L9293" i="1" s="1"/>
  <c r="J9294" i="1"/>
  <c r="L9294" i="1" s="1"/>
  <c r="J9295" i="1"/>
  <c r="L9295" i="1" s="1"/>
  <c r="J9296" i="1"/>
  <c r="L9296" i="1" s="1"/>
  <c r="J9297" i="1"/>
  <c r="L9297" i="1" s="1"/>
  <c r="J9298" i="1"/>
  <c r="L9298" i="1" s="1"/>
  <c r="J9299" i="1"/>
  <c r="L9299" i="1" s="1"/>
  <c r="J9300" i="1"/>
  <c r="L9300" i="1" s="1"/>
  <c r="J9301" i="1"/>
  <c r="L9301" i="1" s="1"/>
  <c r="J9302" i="1"/>
  <c r="L9302" i="1" s="1"/>
  <c r="J9303" i="1"/>
  <c r="L9303" i="1" s="1"/>
  <c r="J9304" i="1"/>
  <c r="L9304" i="1" s="1"/>
  <c r="J9305" i="1"/>
  <c r="L9305" i="1" s="1"/>
  <c r="J9306" i="1"/>
  <c r="L9306" i="1" s="1"/>
  <c r="J9307" i="1"/>
  <c r="L9307" i="1" s="1"/>
  <c r="J9308" i="1"/>
  <c r="L9308" i="1" s="1"/>
  <c r="J9309" i="1"/>
  <c r="L9309" i="1" s="1"/>
  <c r="J9310" i="1"/>
  <c r="L9310" i="1" s="1"/>
  <c r="J9311" i="1"/>
  <c r="L9311" i="1" s="1"/>
  <c r="J9312" i="1"/>
  <c r="L9312" i="1" s="1"/>
  <c r="J9313" i="1"/>
  <c r="L9313" i="1" s="1"/>
  <c r="J9314" i="1"/>
  <c r="L9314" i="1" s="1"/>
  <c r="J9315" i="1"/>
  <c r="L9315" i="1" s="1"/>
  <c r="J9316" i="1"/>
  <c r="L9316" i="1" s="1"/>
  <c r="J9317" i="1"/>
  <c r="L9317" i="1" s="1"/>
  <c r="J9318" i="1"/>
  <c r="L9318" i="1" s="1"/>
  <c r="J9319" i="1"/>
  <c r="L9319" i="1" s="1"/>
  <c r="J9320" i="1"/>
  <c r="L9320" i="1" s="1"/>
  <c r="J9321" i="1"/>
  <c r="L9321" i="1" s="1"/>
  <c r="J9322" i="1"/>
  <c r="L9322" i="1" s="1"/>
  <c r="J9323" i="1"/>
  <c r="L9323" i="1" s="1"/>
  <c r="J9324" i="1"/>
  <c r="L9324" i="1" s="1"/>
  <c r="J9325" i="1"/>
  <c r="L9325" i="1" s="1"/>
  <c r="J9326" i="1"/>
  <c r="L9326" i="1" s="1"/>
  <c r="J9327" i="1"/>
  <c r="L9327" i="1" s="1"/>
  <c r="J9328" i="1"/>
  <c r="L9328" i="1" s="1"/>
  <c r="J9329" i="1"/>
  <c r="L9329" i="1" s="1"/>
  <c r="J9330" i="1"/>
  <c r="L9330" i="1" s="1"/>
  <c r="J9331" i="1"/>
  <c r="L9331" i="1" s="1"/>
  <c r="J9332" i="1"/>
  <c r="L9332" i="1" s="1"/>
  <c r="J9333" i="1"/>
  <c r="L9333" i="1" s="1"/>
  <c r="J9334" i="1"/>
  <c r="L9334" i="1" s="1"/>
  <c r="J9335" i="1"/>
  <c r="L9335" i="1" s="1"/>
  <c r="J9336" i="1"/>
  <c r="L9336"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D0FAAA-239F-4C2B-8C98-9E463841A0F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6CBC589-1C04-45BF-8AE1-8DBFD2E17F9E}" name="WorksheetConnection_Histogram!$D$8:$E$21" type="102" refreshedVersion="8" minRefreshableVersion="5">
    <extLst>
      <ext xmlns:x15="http://schemas.microsoft.com/office/spreadsheetml/2010/11/main" uri="{DE250136-89BD-433C-8126-D09CA5730AF9}">
        <x15:connection id="Range 1" autoDelete="1">
          <x15:rangePr sourceName="_xlcn.WorksheetConnection_HistogramD8E21"/>
        </x15:connection>
      </ext>
    </extLst>
  </connection>
  <connection id="3" xr16:uid="{CFA2116A-2724-47FA-838D-802A33B88377}" name="WorksheetConnection_movie_dataset.xlsx!Table1" type="102" refreshedVersion="8" minRefreshableVersion="5">
    <extLst>
      <ext xmlns:x15="http://schemas.microsoft.com/office/spreadsheetml/2010/11/main" uri="{DE250136-89BD-433C-8126-D09CA5730AF9}">
        <x15:connection id="Table1">
          <x15:rangePr sourceName="_xlcn.WorksheetConnection_movie_dataset.xlsxTable1"/>
        </x15:connection>
      </ext>
    </extLst>
  </connection>
  <connection id="4" xr16:uid="{5C423865-AE0C-4973-A283-E2637C825A38}" name="WorksheetConnection_movie_dataset.xlsx!Table24" type="102" refreshedVersion="8" minRefreshableVersion="5">
    <extLst>
      <ext xmlns:x15="http://schemas.microsoft.com/office/spreadsheetml/2010/11/main" uri="{DE250136-89BD-433C-8126-D09CA5730AF9}">
        <x15:connection id="Table24" autoDelete="1">
          <x15:rangePr sourceName="_xlcn.WorksheetConnection_movie_dataset.xlsxTable24"/>
        </x15:connection>
      </ext>
    </extLst>
  </connection>
  <connection id="5" xr16:uid="{A811F77D-6454-4840-B7C6-98D99B6DB99D}" name="WorksheetConnection_Sheet2!$F$6:$G$19" type="102" refreshedVersion="8" minRefreshableVersion="5">
    <extLst>
      <ext xmlns:x15="http://schemas.microsoft.com/office/spreadsheetml/2010/11/main" uri="{DE250136-89BD-433C-8126-D09CA5730AF9}">
        <x15:connection id="Range" autoDelete="1">
          <x15:rangePr sourceName="_xlcn.WorksheetConnection_Sheet2F6G19"/>
        </x15:connection>
      </ext>
    </extLst>
  </connection>
</connections>
</file>

<file path=xl/sharedStrings.xml><?xml version="1.0" encoding="utf-8"?>
<sst xmlns="http://schemas.openxmlformats.org/spreadsheetml/2006/main" count="37462" uniqueCount="20437">
  <si>
    <t>id</t>
  </si>
  <si>
    <t>title</t>
  </si>
  <si>
    <t>release_date</t>
  </si>
  <si>
    <t>genres</t>
  </si>
  <si>
    <t>original_language</t>
  </si>
  <si>
    <t>overview</t>
  </si>
  <si>
    <t>popularity</t>
  </si>
  <si>
    <t>vote_count</t>
  </si>
  <si>
    <t>vote_average</t>
  </si>
  <si>
    <t>The Shawshank Redemption</t>
  </si>
  <si>
    <t>Drama, Crime</t>
  </si>
  <si>
    <t>en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</si>
  <si>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</si>
  <si>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</si>
  <si>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</si>
  <si>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The Godfather Part II</t>
  </si>
  <si>
    <t>In the continuing saga of the Corleone crime family, a young Vito Corleone grows up in Sicily and in 1910s New York. In the 1950s, Michael Corleone attempts to expand the family business into Las Vegas, Hollywood and Cuba.</t>
  </si>
  <si>
    <t>Schindler's List</t>
  </si>
  <si>
    <t>Drama, History, War</t>
  </si>
  <si>
    <t>The true story of how businessman Oskar Schindler saved over a thousand Jewish lives from the Nazis while they worked as slaves in his factory during World War II.</t>
  </si>
  <si>
    <t>12 Angry Men</t>
  </si>
  <si>
    <t>Drama</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</si>
  <si>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</si>
  <si>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Spirited Away</t>
  </si>
  <si>
    <t>Animation, Family, Fantasy</t>
  </si>
  <si>
    <t>ja</t>
  </si>
  <si>
    <t>A young girl, Chihiro, becomes trapped in a strange new world of spirits. When her parents undergo a mysterious transformation, she must call upon the courage she never knew she had to free her family.</t>
  </si>
  <si>
    <t>Dilwale Dulhania Le Jayenge</t>
  </si>
  <si>
    <t>Comedy, Drama, Romance</t>
  </si>
  <si>
    <t>hi</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</si>
  <si>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</si>
  <si>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The Dark Knight</t>
  </si>
  <si>
    <t>Drama, Action, Crime, Thriller</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</si>
  <si>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</si>
  <si>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Parasite</t>
  </si>
  <si>
    <t>Comedy, Thriller, Drama</t>
  </si>
  <si>
    <t>ko</t>
  </si>
  <si>
    <t>All unemployed, Ki-taek's family takes peculiar interest in the wealthy and glamorous Parks for their livelihood until they get entangled in an unexpected incident.</t>
  </si>
  <si>
    <t>The Green Mile</t>
  </si>
  <si>
    <t>Fantasy, Drama, Crime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</si>
  <si>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</si>
  <si>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Your Name.</t>
  </si>
  <si>
    <t>Animation, Romance, Drama</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</si>
  <si>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</si>
  <si>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Pulp Fiction</t>
  </si>
  <si>
    <t>Thriller, Crime</t>
  </si>
  <si>
    <t>A burger-loving hit man, his philosophical partner, a drug-addled gangster's moll and a washed-up boxer converge in this sprawling, comedic crime caper. Their adventures unfurl in three stories that ingeniously trip back and forth in time.</t>
  </si>
  <si>
    <t>The Lord of the Rings: The Return of the King</t>
  </si>
  <si>
    <t>Adventure, Fantasy, Action</t>
  </si>
  <si>
    <t>Aragorn is revealed as the heir to the ancient kings as he, Gandalf and the other members of the broken fellowship struggle to save Gondor from Sauron's forces. Meanwhile, Frodo and Sam take the ring closer to the heart of Mordor, the dark lord's realm.</t>
  </si>
  <si>
    <t>Forrest Gump</t>
  </si>
  <si>
    <t>A man with a low IQ has accomplished great things in his life and been present during significant historic eventsâ€”in each case, far exceeding what anyone imagined he could do. But despite all he has achieved, his one true love eludes him.</t>
  </si>
  <si>
    <t>The Good, the Bad and the Ugly</t>
  </si>
  <si>
    <t>Western</t>
  </si>
  <si>
    <t>it</t>
  </si>
  <si>
    <t>While the Civil War rages on between the Union and the Confederacy, three men â€“ a quiet loner, a ruthless hitman, and a Mexican bandit â€“ comb the American Southwest in search of a strongbox containing $200,000 in stolen gold.</t>
  </si>
  <si>
    <t>GoodFellas</t>
  </si>
  <si>
    <t>The true story of Henry Hill, a half-Irish, half-Sicilian Brooklyn kid who is adopted by neighbourhood gangsters at an early age and climbs the ranks of a Mafia family under the guidance of Jimmy Conway.</t>
  </si>
  <si>
    <t>Grave of the Fireflies</t>
  </si>
  <si>
    <t>Animation, Drama, War</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</si>
  <si>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</si>
  <si>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Cinema Paradiso</t>
  </si>
  <si>
    <t>Drama, Romance</t>
  </si>
  <si>
    <t>A filmmaker recalls his childhood, when he fell in love with the movies at his village's theater and formed a deep friendship with the theater's projectionist.</t>
  </si>
  <si>
    <t>Seven Samurai</t>
  </si>
  <si>
    <t>Action, Drama</t>
  </si>
  <si>
    <t>A samurai answers a village's request for protection after he falls on hard times. The town needs protection from bandits, so the samurai gathers six others to help him teach the people how to defend themselves, and the villagers provide the soldiers with food.</t>
  </si>
  <si>
    <t>Life Is Beautiful</t>
  </si>
  <si>
    <t>Comedy, Drama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</si>
  <si>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</si>
  <si>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Dou kyu sei â€“ Classmates</t>
  </si>
  <si>
    <t>Romance, Animation</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</si>
  <si>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</si>
  <si>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Radical</t>
  </si>
  <si>
    <t>In a Mexican border town plagued by neglect, corruption, and violence, a frustrated teacher tries a radical new method to break through his studentsâ€™ apathy and unlock their curiosity, their potentialâ€¦ and maybe even their genius.</t>
  </si>
  <si>
    <t>Primal: Tales of Savagery</t>
  </si>
  <si>
    <t>Action, Adventure, Animation, Drama</t>
  </si>
  <si>
    <t>Genndy Tartakovsky's Primal: Tales of Savagery features a caveman and a dinosaur on the brink of extinction. Bonded by tragedy, this unlikely friendship becomes the only hope of survival.</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</si>
  <si>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</si>
  <si>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</si>
  <si>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Psycho</t>
  </si>
  <si>
    <t>Horror, Thriller, Mystery</t>
  </si>
  <si>
    <t>When larcenous real estate clerk Marion Crane goes on the lam with a wad of cash and hopes of starting a new life, she ends up at the notorious Bates Motel, where manager Norman Bates cares for his housebound mother.</t>
  </si>
  <si>
    <t>Interstellar</t>
  </si>
  <si>
    <t>Adventure, Drama, Science Fiction</t>
  </si>
  <si>
    <t>The adventures of a group of explorers who make use of a newly discovered wormhole to surpass the limitations on human space travel and conquer the vast distances involved in an interstellar voyage.</t>
  </si>
  <si>
    <t>City of God</t>
  </si>
  <si>
    <t>pt</t>
  </si>
  <si>
    <t>In the slums of Rio, two kids' paths diverge as one struggles to become a photographer and the other a kingpin.</t>
  </si>
  <si>
    <t>Gabriel's Inferno</t>
  </si>
  <si>
    <t>Romance, Drama</t>
  </si>
  <si>
    <t>An intriguing and sinful exploration of seduction, forbidden love, and redemption, Gabriel's Inferno is a captivating and wildly passionate tale of one man's escape from his own personal hell as he tries to earn the impossible--forgiveness and love.</t>
  </si>
  <si>
    <t>Impossible Things</t>
  </si>
  <si>
    <t>Family, Drama</t>
  </si>
  <si>
    <t>es</t>
  </si>
  <si>
    <t>Matilde is a woman who, after the death of her husbandâ€”a man who constantly abused herâ€”finds her new best friend in Miguel, her young, insecure, disoriented and even dealer neighbor</t>
  </si>
  <si>
    <t>Hope</t>
  </si>
  <si>
    <t>After 8-year-old So-won narrowly survives a brutal sexual assault, her family labors to help her heal while coping with their own rage and grief.</t>
  </si>
  <si>
    <t>Once Upon a Time in America</t>
  </si>
  <si>
    <t>A former Prohibition-era Jewish gangster returns to the Lower East Side of Manhattan over thirty years later, where he once again must confront the ghosts and regrets of his old life.</t>
  </si>
  <si>
    <t>One Flew Over the Cuckoo's Nest</t>
  </si>
  <si>
    <t>A petty criminal fakes insanity to serve his sentence in a mental ward rather than prison. He soon finds himself as a leader to the other patientsâ€”and an enemy to the cruel, domineering nurse who runs the ward.</t>
  </si>
  <si>
    <t>Howl's Moving Castle</t>
  </si>
  <si>
    <t>Fantasy, Animation, Adventure</t>
  </si>
  <si>
    <t>Sophie, a young milliner, is turned into an elderly woman by a witch who enters her shop and curses her. She encounters a wizard named Howl and gets caught up in his resistance to fighting for the king.</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</si>
  <si>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</si>
  <si>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</si>
  <si>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</si>
  <si>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</si>
  <si>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Spider-Man: Into the Spider-Verse</t>
  </si>
  <si>
    <t>Animation, Action, Adventure, Science Fiction</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</si>
  <si>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</si>
  <si>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A Dog's Will</t>
  </si>
  <si>
    <t>Comedy, Drama, Fantasy</t>
  </si>
  <si>
    <t>The lively JoÃ£o Grilo and the sly ChicÃ³ are poor guys living in the hinterland who cheat a bunch of people in a small in Northeastern Brazil. When they die, they have to be judged by Christ, the Devil and the Virgin Mary before they are admitted to paradise.</t>
  </si>
  <si>
    <t>Gabriel's Inferno: Part III</t>
  </si>
  <si>
    <t>The final part of the film adaption of the erotic romance novel Gabriel's Inferno written by an anonymous Canadian author under the pen name Sylvain Reynard.</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</si>
  <si>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</si>
  <si>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</si>
  <si>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The Empire Strikes Back</t>
  </si>
  <si>
    <t>Adventure, Action, Science Fiction</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</si>
  <si>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</si>
  <si>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Taylor Swift: Reputation Stadium Tour</t>
  </si>
  <si>
    <t>Music</t>
  </si>
  <si>
    <t>Taylor Swift takes the stage in Dallas for the Reputation Stadium Tour and celebrates a monumental night of music, memories and visual magic.</t>
  </si>
  <si>
    <t>Harakiri</t>
  </si>
  <si>
    <t>Action, Drama, History</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</si>
  <si>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</si>
  <si>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Whiplash</t>
  </si>
  <si>
    <t>Drama, Music</t>
  </si>
  <si>
    <t>Under the direction of a ruthless instructor, a talented young drummer begins to pursue perfection at any cost, even his humanity.</t>
  </si>
  <si>
    <t>The Pianist</t>
  </si>
  <si>
    <t>Drama, War</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</si>
  <si>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</si>
  <si>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The Legend of Hei</t>
  </si>
  <si>
    <t>Animation, Fantasy, Action</t>
  </si>
  <si>
    <t>zh</t>
  </si>
  <si>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</si>
  <si>
    <t>A Silent Voice: The Movie</t>
  </si>
  <si>
    <t>Animation, Drama</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</si>
  <si>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</si>
  <si>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Se7en</t>
  </si>
  <si>
    <t>Crime, Mystery, Thriller</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</si>
  <si>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</si>
  <si>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Spider-Man: Across the Spider-Verse</t>
  </si>
  <si>
    <t>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t>
  </si>
  <si>
    <t>Inception</t>
  </si>
  <si>
    <t>Action, Science Fiction, Adventure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</si>
  <si>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</si>
  <si>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TAYLOR SWIFT | THE ERAS TOUR</t>
  </si>
  <si>
    <t>The cultural phenomenon continues on the big screen! Immerse yourself in this once-in-a-lifetime concert film experience with a breathtaking, cinematic view of the history-making tour.</t>
  </si>
  <si>
    <t>The Quintessential Quintuplets Movie</t>
  </si>
  <si>
    <t>Animation, Comedy, Romance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</si>
  <si>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t>
  </si>
  <si>
    <t>Rear Window</t>
  </si>
  <si>
    <t>Thriller, Mystery</t>
  </si>
  <si>
    <t>A wheelchair-bound photographer spies on his neighbors from his apartment window and becomes convinced one of them has committed murder.</t>
  </si>
  <si>
    <t>The Silence of the Lambs</t>
  </si>
  <si>
    <t>Crime, Drama, Thriller</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</si>
  <si>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</si>
  <si>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</si>
  <si>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</si>
  <si>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Princess Mononoke</t>
  </si>
  <si>
    <t>Adventure, Fantasy, Animation</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</si>
  <si>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</si>
  <si>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Hotarubi no Mori e</t>
  </si>
  <si>
    <t>Romance, Animation, Fantasy</t>
  </si>
  <si>
    <t>One hot summer day a little girl gets lost in an enchanted forest of the mountain god where spirits reside. A young boy appears before her, but she cannot touch him for fear of making him disappear. And so a wondrous adventure awaits...</t>
  </si>
  <si>
    <t>The Great Dictator</t>
  </si>
  <si>
    <t>Comedy, War</t>
  </si>
  <si>
    <t>Dictator Adenoid Hynkel tries to expand his empire while a poor Jewish barber tries to avoid persecution from Hynkel's regime.</t>
  </si>
  <si>
    <t>Dedicated to my ex</t>
  </si>
  <si>
    <t>Drama, Comedy</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</si>
  <si>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</si>
  <si>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Neon Genesis Evangelion: The End of Evangelion</t>
  </si>
  <si>
    <t>Animation, Science Fiction, Action, Drama</t>
  </si>
  <si>
    <t>Seele orders an all-out attack on NERV, aiming to destroy the Evas before Gendo can trigger Third Impact and Instrumentality under his control.</t>
  </si>
  <si>
    <t>Back to the Future</t>
  </si>
  <si>
    <t>Adventure, Comedy, Science Fiction</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</si>
  <si>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</si>
  <si>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Dead Poets Society</t>
  </si>
  <si>
    <t>At an elite, old-fashioned boarding school in New England, a passionate English teacher inspires his students to rebel against convention and seize the potential of every day, courting the disdain of the stern headmaster.</t>
  </si>
  <si>
    <t>Once Upon a Studio</t>
  </si>
  <si>
    <t>Animation, Family, Fantasy, Comedy</t>
  </si>
  <si>
    <t>Created for Disney's 100th anniversary, the short features Mickey Mouse corralling a gallery of legendary Disney characters for a group photo?</t>
  </si>
  <si>
    <t>Sunset Boulevard</t>
  </si>
  <si>
    <t>A hack screenwriter writes a screenplay for a former silent film star who has faded into Hollywood obscurity.</t>
  </si>
  <si>
    <t>High and Low</t>
  </si>
  <si>
    <t>Drama, Crime, Thriller</t>
  </si>
  <si>
    <t>A shoe company executive who has mortgaged everything he has becomes a victim of extortion when his chauffeur's son is kidnapped and is conflicted over whether he should pay the ransom.</t>
  </si>
  <si>
    <t>LÃ©on: The Professional</t>
  </si>
  <si>
    <t>Crime, Drama, Action</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</si>
  <si>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</si>
  <si>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Perfect Blue</t>
  </si>
  <si>
    <t>Animation, Thriller</t>
  </si>
  <si>
    <t>Encouraged by her managers, rising pop star Mima takes on a recurring role on a popular TV show, when suddenly her handlers and collaborators begin turning up murdered.</t>
  </si>
  <si>
    <t>Ikiru</t>
  </si>
  <si>
    <t>Kanji Watanabe is a middle-aged man who has worked in the same monotonous bureaucratic position for decades. Learning he has cancer, he starts to look for the meaning of his life.</t>
  </si>
  <si>
    <t>Modern Times</t>
  </si>
  <si>
    <t>A bumbling tramp desires to build a home with a young woman, yet is thwarted time and time again by his lack of experience and habit of being in the wrong place at the wrong time..</t>
  </si>
  <si>
    <t>Once Upon a Time in the West</t>
  </si>
  <si>
    <t>Drama, Western</t>
  </si>
  <si>
    <t>As the railroad builders advance unstoppably through the Arizona desert on their way to the sea, Jill arrives in the small town of Flagstone with the intention of starting a new life.</t>
  </si>
  <si>
    <t>The Boy, the Mole, the Fox and the Horse</t>
  </si>
  <si>
    <t>Animation, Family, Adventure, Fantasy</t>
  </si>
  <si>
    <t>The unlikely friendship of a boy, a mole, a fox and a horse traveling together in the boy's search for home.</t>
  </si>
  <si>
    <t>City Lights</t>
  </si>
  <si>
    <t>Comedy, Romance, Drama</t>
  </si>
  <si>
    <t>In this sound-era silent film, a tramp falls in love with a beautiful blind flower seller.</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</si>
  <si>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</si>
  <si>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</si>
  <si>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The Intouchables</t>
  </si>
  <si>
    <t>fr</t>
  </si>
  <si>
    <t>A true story of two men who should never have met â€“ a quadriplegic aristocrat who was injured in a paragliding accident and a young man from the projects.</t>
  </si>
  <si>
    <t>Life in a Year</t>
  </si>
  <si>
    <t>A 17 year old finds out that his girlfriend is dying, so he sets out to give her an entire life, in the last year she has left.</t>
  </si>
  <si>
    <t>Woman in the Dunes</t>
  </si>
  <si>
    <t>Drama, Thriller</t>
  </si>
  <si>
    <t>A vacationing entomologist suffers extreme physical and psychological trauma after being taken captive by the residents of a poor seaside village and made to live with a woman whose life task is shoveling sand for them.</t>
  </si>
  <si>
    <t>Le Trou</t>
  </si>
  <si>
    <t>Drama, Thriller, Crime</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</si>
  <si>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</si>
  <si>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It's a Wonderful Life</t>
  </si>
  <si>
    <t>Drama, Family, Fantasy</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</si>
  <si>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</si>
  <si>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Given</t>
  </si>
  <si>
    <t>Animation, Drama, Music, Romance</t>
  </si>
  <si>
    <t>The relationship between a band's bassist, their drummer, and the drummerâ€™s roommate and ex-boyfriend, who is a professional violinist.</t>
  </si>
  <si>
    <t>Paths of Glory</t>
  </si>
  <si>
    <t>War, Drama, History</t>
  </si>
  <si>
    <t>A commanding officer defends three scapegoats on trial for a failed offensive that occurred within the French Army in 1916.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</si>
  <si>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</si>
  <si>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</si>
  <si>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Miracle in Cell No. 7</t>
  </si>
  <si>
    <t>tr</t>
  </si>
  <si>
    <t>Separated from his daughter, a father with an intellectual disability must prove his innocence when he is jailed for the death of a commander's child.</t>
  </si>
  <si>
    <t>Josee, the Tiger and the Fish</t>
  </si>
  <si>
    <t>Animation, Drama, Romance</t>
  </si>
  <si>
    <t>With dreams of diving abroad, Tsuneo gets a job assisting Josee, an artist whose imagination takes her far beyond her wheelchair. But when the tide turns against them, they push each other to places they never thought possible, and inspire a love fit for a storybook.</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</si>
  <si>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</si>
  <si>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</si>
  <si>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Dune: Part Two</t>
  </si>
  <si>
    <t>Science Fiction, Adventure</t>
  </si>
  <si>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</si>
  <si>
    <t>Come and See</t>
  </si>
  <si>
    <t>ru</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</si>
  <si>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</si>
  <si>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Oldboy</t>
  </si>
  <si>
    <t>Drama, Thriller, Mystery, Action</t>
  </si>
  <si>
    <t>With no clue how he came to be imprisoned, drugged and tortured for 15 years, a desperate businessman seeks revenge on his captors.</t>
  </si>
  <si>
    <t>The Lion King</t>
  </si>
  <si>
    <t>Family, Animation, Drama</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</si>
  <si>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</si>
  <si>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Avengers: Endgame</t>
  </si>
  <si>
    <t>Adventure, Science Fiction, Action</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</si>
  <si>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</si>
  <si>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Clouds</t>
  </si>
  <si>
    <t>Music, Drama, Romance</t>
  </si>
  <si>
    <t>Young musician Zach Sobiech discovers his cancer has spread, leaving him just a few months to live. With limited time, he follows his dream and makes an album, unaware that it will soon be a viral music phenomenon.</t>
  </si>
  <si>
    <t>Violet Evergarden: The Movie</t>
  </si>
  <si>
    <t>Animation, Fantasy, Romance, Drama</t>
  </si>
  <si>
    <t>As the world moves on from the war and technological advances bring changes to her life, Violet still hopes to see her lost commanding officer again.</t>
  </si>
  <si>
    <t>Klaus</t>
  </si>
  <si>
    <t>Animation, Family, Adventure, Comedy, Fantasy</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</si>
  <si>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</si>
  <si>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Rascal Does Not Dream of a Dreaming Girl</t>
  </si>
  <si>
    <t>Animation, Romance, Drama, Fantasy</t>
  </si>
  <si>
    <t>In Fujisawa, Sakuta Azusagawa is in his second year of high school. Blissful days with his girlfriend and upperclassman, Mai Sakurajima, are interrupted by the appearance of his first crush, Shoko Makinohara.</t>
  </si>
  <si>
    <t>Evangelion: 3.0+1.0 Thrice Upon a Time</t>
  </si>
  <si>
    <t>Animation, Action, Science Fiction, Drama</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</si>
  <si>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</si>
  <si>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</si>
  <si>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</si>
  <si>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Green Book</t>
  </si>
  <si>
    <t>Drama, History</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</si>
  <si>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</si>
  <si>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Justice League Dark: Apokolips War</t>
  </si>
  <si>
    <t>Animation, Action, Science Fiction</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</si>
  <si>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</si>
  <si>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Puss in Boots: The Last Wish</t>
  </si>
  <si>
    <t>Animation, Adventure, Fantasy, Comedy, Action, Family</t>
  </si>
  <si>
    <t>Puss in Boots discovers that his passion for adventure has taken its toll: He has burned through eight of his nine lives, leaving him with only one life left. Puss sets out on an epic journey to find the mythical Last Wish and restore his nine lives.</t>
  </si>
  <si>
    <t>We All Loved Each Other So Much</t>
  </si>
  <si>
    <t>Three partisans bound by a strong friendship return home after the war, but the clash with everyday reality puts a strain on their bond.</t>
  </si>
  <si>
    <t>Mommy</t>
  </si>
  <si>
    <t>A peculiar neighbor offers hope to a recent widow who is struggling to raise a teenager who is unpredictable and, sometimes, violent.</t>
  </si>
  <si>
    <t>Demon Slayer -Kimetsu no Yaiba- The Movie: Mugen Train</t>
  </si>
  <si>
    <t>Action, Animation, Adventure, Fantasy, Thriller</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</si>
  <si>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</si>
  <si>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The Handmaiden</t>
  </si>
  <si>
    <t>Thriller, Drama, Romance</t>
  </si>
  <si>
    <t>In 1930s Korea, a swindler and a young woman pose as a Japanese count and a handmaiden to seduce a Japanese heiress and steal her fortune.</t>
  </si>
  <si>
    <t>Wolf Children</t>
  </si>
  <si>
    <t>Animation, Family, Drama, Fantasy</t>
  </si>
  <si>
    <t>After her werewolf lover unexpectedly dies in an accident, a woman must find a way to raise the son and daughter that she had with him. However, their inheritance of their father's traits prove to be a challenge for her.</t>
  </si>
  <si>
    <t>I Want to Eat Your Pancreas</t>
  </si>
  <si>
    <t>After his classmate and crush is diagnosed with a pancreatic disease, an average high schooler sets out to make the most of her final days.</t>
  </si>
  <si>
    <t>Top Gun: Maverick</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</si>
  <si>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</si>
  <si>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Inglourious Basterds</t>
  </si>
  <si>
    <t>Drama, Thriller, War</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</si>
  <si>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</si>
  <si>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Out of the Clear Blue Sky</t>
  </si>
  <si>
    <t>Comedy, Drama, Music</t>
  </si>
  <si>
    <t>Returning to Earth as an imitator, the legendary Mexican artist Pedro Infante must prove that he is no longer a womanizer to enter paradise.</t>
  </si>
  <si>
    <t>The Shining</t>
  </si>
  <si>
    <t>Horror, Thriller</t>
  </si>
  <si>
    <t>Jack Torrance accepts a caretaker job at the Overlook Hotel, where he, along with his wife Wendy and their son Danny, must live isolated from the rest of the world for the winter. But they aren't prepared for the madness that lurks within.</t>
  </si>
  <si>
    <t>Gladiator</t>
  </si>
  <si>
    <t>Action, Drama, Adventure</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</si>
  <si>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</si>
  <si>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The Matrix</t>
  </si>
  <si>
    <t>Action, Science Fiction</t>
  </si>
  <si>
    <t>Set in the 22nd century, The Matrix tells the story of a computer hacker who joins a group of underground insurgents fighting the vast and powerful computers who now rule the earth.</t>
  </si>
  <si>
    <t>Coco</t>
  </si>
  <si>
    <t>Family, Animation, Music, Adventure</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</si>
  <si>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</si>
  <si>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Witness for the Prosecution</t>
  </si>
  <si>
    <t>Drama, Mystery, Crime</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</si>
  <si>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</si>
  <si>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</si>
  <si>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</si>
  <si>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</si>
  <si>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</si>
  <si>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The Art of Racing in the Rain</t>
  </si>
  <si>
    <t>A family dog â€“ with a near-human soul and a philosopher's mind â€“ evaluates his life through the lessons learned by his human owner, a race-car driver.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</si>
  <si>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</si>
  <si>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</si>
  <si>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Steven Universe: The Movie</t>
  </si>
  <si>
    <t>TV Movie, Animation, Adventure, Comedy, Fantasy, Music</t>
  </si>
  <si>
    <t>Two years after bringing peace to the galaxy, Steven Universe sees his past come back to haunt him in the form of a deranged Gem who wants to destroy the Earth.</t>
  </si>
  <si>
    <t>A Clockwork Orange</t>
  </si>
  <si>
    <t>Science Fiction, Crime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</si>
  <si>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</si>
  <si>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</si>
  <si>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</si>
  <si>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The Prestige</t>
  </si>
  <si>
    <t>Drama, Mystery, Science Fiction</t>
  </si>
  <si>
    <t>A mysterious story of two magicians whose intense rivalry leads them on a life-long battle for supremacy -- full of obsession, deceit and jealousy with dangerous and deadly consequences.</t>
  </si>
  <si>
    <t>Jujutsu Kaisen 0</t>
  </si>
  <si>
    <t>Animation, Action, Fantasy</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</si>
  <si>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</si>
  <si>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</si>
  <si>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</si>
  <si>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Shutter Island</t>
  </si>
  <si>
    <t>Drama, Thriller, Mystery</t>
  </si>
  <si>
    <t>World War II soldier-turned-U.S. Marshal Teddy Daniels investigates the disappearance of a patient from a hospital for the criminally insane, but his efforts are compromised by troubling visions and a mysterious doctor.</t>
  </si>
  <si>
    <t>Il Sorpasso</t>
  </si>
  <si>
    <t>Roberto, a shy law student in Rome, meets Bruno, a forty-year-old exuberant, capricious man, who takes him for a drive through the Roman and Tuscany countries in the summer. When their journey starts to blend into their daily lives though, the pairâ€™s newfound friendship is tested.</t>
  </si>
  <si>
    <t>The Shop Around the Corner</t>
  </si>
  <si>
    <t>Two employees at a gift shop can barely stand one another, without realising that they are falling in love through the post as each other's anonymous pen pal.</t>
  </si>
  <si>
    <t>Bicycle Thieves</t>
  </si>
  <si>
    <t>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t>
  </si>
  <si>
    <t>Hamilton</t>
  </si>
  <si>
    <t>History, Drama</t>
  </si>
  <si>
    <t>Presenting the tale of American founding father Alexander Hamilton, this filmed version of the original Broadway smash hit is the story of America then, told by America now.</t>
  </si>
  <si>
    <t>Persona</t>
  </si>
  <si>
    <t>sv</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</si>
  <si>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</si>
  <si>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The Seventh Seal</t>
  </si>
  <si>
    <t>Fantasy, Drama</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</si>
  <si>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</si>
  <si>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Maquia: When the Promised Flower Blooms</t>
  </si>
  <si>
    <t>Animation, Fantasy, Adventure, Drama</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</si>
  <si>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</si>
  <si>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Hacksaw Ridge</t>
  </si>
  <si>
    <t>WWII American Army Medic Desmond T. Doss, who served during the Battle of Okinawa, refuses to kill people and becomes the first Conscientious Objector in American history to receive the Congressional Medal of Honor.</t>
  </si>
  <si>
    <t>20th Century Girl</t>
  </si>
  <si>
    <t>In 1999, a teen girl keeps close tabs on a boy in school on behalf of her deeply smitten best friend â€“ then she gets swept up in a love story of her own.</t>
  </si>
  <si>
    <t>Innocent Voices</t>
  </si>
  <si>
    <t>A young boy, in an effort to have a normal childhood in 1980s El Salvador, is caught up in a dramatic fight for his life as he desperately tries to avoid the war which is raging all around him</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</si>
  <si>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</si>
  <si>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</si>
  <si>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Violet Evergarden: Eternity and the Auto Memory Doll</t>
  </si>
  <si>
    <t>Drama, Fantasy, 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</si>
  <si>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</si>
  <si>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There's Still Tomorrow</t>
  </si>
  <si>
    <t>In post-war Italy, the family of typical housewife Delia is in turmoil over the impending engagement of beloved firstborn Marcella. The arrival of a mysterious letter, however, will ignite Delia's courage to face her abusive husband and imagine a better future.</t>
  </si>
  <si>
    <t>Michael Jackson's Thriller</t>
  </si>
  <si>
    <t>Horror, Music, Mystery</t>
  </si>
  <si>
    <t>A night at the movies turns into a nightmare when Michael and his date are attacked by a horde of bloody-thirsty zombies.</t>
  </si>
  <si>
    <t>Memento</t>
  </si>
  <si>
    <t>Mystery, Thriller</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</si>
  <si>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</si>
  <si>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</si>
  <si>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</si>
  <si>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Investigation of a Citizen Above Suspicion</t>
  </si>
  <si>
    <t>Rome, Italy. After committing a heinous crime, a senior police officer exposes evidence incriminating him because his moral commitment prevents him from circumventing the law and the social order it protects.</t>
  </si>
  <si>
    <t>The Kid</t>
  </si>
  <si>
    <t>A tramp cares for a boy after he's abandoned as a newborn by his mother. Later the mother has a change of heart and aches to be reunited with her son.</t>
  </si>
  <si>
    <t>My Mom Is a Character 3</t>
  </si>
  <si>
    <t>Comedy</t>
  </si>
  <si>
    <t>Dona HermÃ­nia will have to rediscover and reinvent herself because her children are forming new families. This supermom will have to deal with a new life scenario: Marcelina is pregnant and Juliano is getting married.</t>
  </si>
  <si>
    <t>My Hero Academia: Heroes Rising</t>
  </si>
  <si>
    <t>Animation, Action, Fantasy, Adventure</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</si>
  <si>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</si>
  <si>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Django Unchained</t>
  </si>
  <si>
    <t>With the help of a German bounty hunter, a freed slave sets out to rescue his wife from a brutal Mississippi plantation owner.</t>
  </si>
  <si>
    <t>Better Days</t>
  </si>
  <si>
    <t>A bullied teenage girl forms an unlikely friendship with a mysterious young man who protects her from her assailants, while she copes with the pressures of her final examinations.</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</si>
  <si>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</si>
  <si>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</si>
  <si>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</si>
  <si>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</si>
  <si>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Scarface</t>
  </si>
  <si>
    <t>Action, Crime, Drama</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</si>
  <si>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</si>
  <si>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Vertigo</t>
  </si>
  <si>
    <t>Mystery, Romance, Thriller</t>
  </si>
  <si>
    <t>A retired San Francisco detective suffering from acrophobia investigates the strange activities of an old friend's wife, all the while becoming dangerously obsessed with her.</t>
  </si>
  <si>
    <t>Zack Snyder's Justice League</t>
  </si>
  <si>
    <t>Action, Adventure, Fantasy</t>
  </si>
  <si>
    <t>Determined to ensure Superman's ultimate sacrifice was not in vain, Bruce Wayne aligns forces with Diana Prince with plans to recruit a team of metahumans to protect the world from an approaching threat of catastrophic proportions.</t>
  </si>
  <si>
    <t>Stalker</t>
  </si>
  <si>
    <t>Science Fiction, Drama</t>
  </si>
  <si>
    <t>Near a gray and unnamed city is the Zone, a place guarded by barbed wire and soldiers, and where the normal laws of physics are victim to frequent anomalies. A stalker guides two men into the Zone, specifically to an area in which deep-seated desires are granted.</t>
  </si>
  <si>
    <t>Joker</t>
  </si>
  <si>
    <t>Crime, Thriller, Drama</t>
  </si>
  <si>
    <t>During the 1980s, a failed stand-up comedian is driven insane and turns to a life of crime and chaos in Gotham City while becoming an infamous psychopathic crime figure.</t>
  </si>
  <si>
    <t>Casablanca</t>
  </si>
  <si>
    <t>In Casablanca, Morocco in December 1941, a cynical American expatriate meets a former lover, with unforeseen complications.</t>
  </si>
  <si>
    <t>Singin' in the Rain</t>
  </si>
  <si>
    <t>Comedy, Romance</t>
  </si>
  <si>
    <t>In 1927 Hollywood, a silent film production company and cast make a difficult transition to sound.</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</si>
  <si>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</si>
  <si>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</si>
  <si>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Capernaum</t>
  </si>
  <si>
    <t>ar</t>
  </si>
  <si>
    <t>Zain, a 12-year-old boy scrambling to survive on the streets of Beirut, sues his parents for having brought him into such an unjust world, where being a refugee with no documents means that your rights can easily be denied.</t>
  </si>
  <si>
    <t>Silenced</t>
  </si>
  <si>
    <t>Based on actual events that took place at Gwangju Inhwa School for the hearing-impaired, where young deaf students were the victims of repeated sexual assaults by faculty members over a period of five years in the early 2000s.</t>
  </si>
  <si>
    <t>Good Will Hunting</t>
  </si>
  <si>
    <t>When professors discover that an aimless janitor is also a math genius, a therapist helps the young man confront the demons that are holding him back.</t>
  </si>
  <si>
    <t>Togo</t>
  </si>
  <si>
    <t>Adventure, Family</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</si>
  <si>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</si>
  <si>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Scenes from a Marriage</t>
  </si>
  <si>
    <t>Johan and Marianne are married and seem to have it all. Their happiness, however, is a faÃ§ade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</si>
  <si>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Taxi Driver</t>
  </si>
  <si>
    <t>Crime, Drama</t>
  </si>
  <si>
    <t>A mentally unstable Vietnam War veteran works as a night-time taxi driver in New York City where the perceived decadence and sleaze feed his urge for violent action.</t>
  </si>
  <si>
    <t>Alien</t>
  </si>
  <si>
    <t>Horror, Science Fiction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</si>
  <si>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</si>
  <si>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Piper</t>
  </si>
  <si>
    <t>Family, Animation</t>
  </si>
  <si>
    <t>A mother bird tries to teach her little one how to find food by herself. In the process, she encounters a traumatic experience that she must overcome in order to survive.</t>
  </si>
  <si>
    <t>Call Me by Your Name</t>
  </si>
  <si>
    <t>In 1980s Italy, a relationship begins between seventeen-year-old teenage Elio and the older adult man hired as his father's research assistant.</t>
  </si>
  <si>
    <t>Central Station</t>
  </si>
  <si>
    <t>An emotive journey of a former school teacher, who writes letters for illiterate people, and a young boy, whose mother has just died, as they search for the father he never knew.</t>
  </si>
  <si>
    <t>Along with the Gods: The Last 49 Days</t>
  </si>
  <si>
    <t>Action, Adventure, Fantasy, Thriller</t>
  </si>
  <si>
    <t>As the deceased soul Ja-hong and his three afterlife guardians prepare for their remaining trials for reincarnation, the guardians soon come face to face with the truth of their tragic time on Earth 1,000 years earlier.</t>
  </si>
  <si>
    <t>The Great War</t>
  </si>
  <si>
    <t>Comedy, War, Drama</t>
  </si>
  <si>
    <t>Italy, 1916. Oreste Jacovacci and Giovanni Busacca are called, as all the Italian youths, to serve the army in the WWI. They both try in every way to avoid serving the army.</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</si>
  <si>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</si>
  <si>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</si>
  <si>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Portrait of a Lady on Fire</t>
  </si>
  <si>
    <t>On an isolated island in Brittany at the end of the eighteenth century, a female painter is obliged to paint a wedding portrait of a young woman.</t>
  </si>
  <si>
    <t>Palmer</t>
  </si>
  <si>
    <t>After 12 years in prison, former high school football star Eddie Palmer returns home to put his life back togetherâ€”and forms an unlikely bond with Sam, an outcast boy from a troubled home. But Eddie's past threatens to ruin his new life and family.</t>
  </si>
  <si>
    <t>Wonder</t>
  </si>
  <si>
    <t>Drama, Family</t>
  </si>
  <si>
    <t>The story of August Pullman â€“ a boy with facial differences â€“ who enters fifth grade, attending a mainstream elementary school for the first time.</t>
  </si>
  <si>
    <t>Metropolis</t>
  </si>
  <si>
    <t>Drama, Science Fiction</t>
  </si>
  <si>
    <t>de</t>
  </si>
  <si>
    <t>In a futuristic city sharply divided between the rich and the poor, the son of the city's mastermind meets a prophet who predicts the coming of a savior to mediate their differences.</t>
  </si>
  <si>
    <t>My Friends</t>
  </si>
  <si>
    <t>Four middle-aged friends in Florence organize together idle pranks (called zingarate, "gypsy shenanigans") in a continuous attempt to prolong childhood during their adult life.</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</si>
  <si>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</si>
  <si>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</si>
  <si>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Soul</t>
  </si>
  <si>
    <t>Animation, Family, Comedy, Fantasy</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</si>
  <si>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</si>
  <si>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Full Metal Jacket</t>
  </si>
  <si>
    <t>A pragmatic U.S. Marine observes the dehumanizing effects the U.S.-Vietnam War has on his fellow recruits from their brutal boot camp training to the bloody street fighting in Hue.</t>
  </si>
  <si>
    <t>Miraculous World: New York, United HeroeZ</t>
  </si>
  <si>
    <t>Animation, TV Movie, Fantasy, Action</t>
  </si>
  <si>
    <t>Marinetteâ€™s class is headed to New York, the city of superheroes, for French-American Friendship Week. The whole class is there...except Adrien, whose father refuses to let him go!</t>
  </si>
  <si>
    <t>Purple Hearts</t>
  </si>
  <si>
    <t>An aspiring musician agrees to a marriage of convenience with a soon-to-deploy Marine, but a tragedy soon turns their fake relationship all too real.</t>
  </si>
  <si>
    <t>The Father</t>
  </si>
  <si>
    <t>A man refuses all assistance from his daughter as he ages and, as he tries to make sense of his changing circumstances, he begins to doubt his loved ones, his own mind and even the fabric of his reality.</t>
  </si>
  <si>
    <t>Reservoir Dogs</t>
  </si>
  <si>
    <t>Crime, Thriller</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</si>
  <si>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</si>
  <si>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</si>
  <si>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</si>
  <si>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</si>
  <si>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</si>
  <si>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Lock, Stock and Two Smoking Barrels</t>
  </si>
  <si>
    <t>Comedy, Crime</t>
  </si>
  <si>
    <t>A card shark and his unwillingly-enlisted friends need to make a lot of cash quick after losing a sketchy poker match. To do this they decide to pull a heist on a small-time gang who happen to be operating out of the flat next door.</t>
  </si>
  <si>
    <t>The Invisible Guest</t>
  </si>
  <si>
    <t>Drama, Mystery, Thriller</t>
  </si>
  <si>
    <t>Barcelona, Spain. AdriÃ¡n Doria, a young and successful businessman accused of murder, meets one night with Virginia Goodman, an expert interrogation lawyer, in order to devise a defense strategy.</t>
  </si>
  <si>
    <t>KONOSUBA â€“ God's blessing on this wonderful world! Legend of Crimson</t>
  </si>
  <si>
    <t>Animation, Adventure, Comedy, Fantasy</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</si>
  <si>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</si>
  <si>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</si>
  <si>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</si>
  <si>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I corti</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</si>
  <si>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</si>
  <si>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Guillermo del Toro's Pinocchio</t>
  </si>
  <si>
    <t>Animation, Fantasy, Drama, Family</t>
  </si>
  <si>
    <t>During the rise of fascism in Mussolini's Italy, a wooden boy brought magically to life struggles to live up to his father's expectations.</t>
  </si>
  <si>
    <t>New Gods: Nezha Reborn</t>
  </si>
  <si>
    <t>While living as an ordinary deliveryman and motor racing fan, Nezha encounters old nemeses and must rediscover his powers to protect his loved ones.</t>
  </si>
  <si>
    <t>Terminator 2: Judgment Day</t>
  </si>
  <si>
    <t>Action, Thriller, Science Fiction</t>
  </si>
  <si>
    <t>Set ten years after the events of the original, James Cameronâ€™s classic sci-fi action flick tells the story of a second attempt to get the rid of rebellion leader John Connor, this time targeting the boy himself. However, the rebellion has sent a reprogrammed terminator to protect Connor.</t>
  </si>
  <si>
    <t>Oppenheimer</t>
  </si>
  <si>
    <t>The story of J. Robert Oppenheimer's role in the development of the atomic bomb during World War II.</t>
  </si>
  <si>
    <t>In the Mood for Love</t>
  </si>
  <si>
    <t>cn</t>
  </si>
  <si>
    <t>In Hong Kong of 1962, Mrs. Chan and Mr. Chow, a journalist, move into neighbouring apartments on the same day. Their encounters are formal and politeâ€”until a discovery about their respective spouses creates an intimate bond between them.</t>
  </si>
  <si>
    <t>La Dolce Vita</t>
  </si>
  <si>
    <t>Episodic journey of journalist Marcello who struggles to find his place in the world, torn between the allure of Rome's elite social scene and the stifling domesticity offered by his girlfriend, all the while searching for a way to become a serious writer.</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</si>
  <si>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</si>
  <si>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</si>
  <si>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Me Against You: Mr. S's Vendetta</t>
  </si>
  <si>
    <t>Family, Fantasy</t>
  </si>
  <si>
    <t>A young couple who makes popular YouTube videos for children sets out to win an award, but an evil mastermind stands in the way of their success.</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</si>
  <si>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</si>
  <si>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</si>
  <si>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Sansho the Bailiff</t>
  </si>
  <si>
    <t>In medieval Japan, a woman and his children journey to find the family's patriarch, who was exiled years before.</t>
  </si>
  <si>
    <t>The Hunt</t>
  </si>
  <si>
    <t>da</t>
  </si>
  <si>
    <t>A teacher lives a lonely life, all the while struggling over his sonâ€™s custody. His life slowly gets better as he finds love and receives good news from his son, but his new luck is about to be brutally shattered by an innocent little lie.</t>
  </si>
  <si>
    <t>Bound by Honor</t>
  </si>
  <si>
    <t>Crime, Action, Drama, Thriller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</si>
  <si>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</si>
  <si>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Some Like It Hot</t>
  </si>
  <si>
    <t>Comedy, Romance, Crime</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</si>
  <si>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</si>
  <si>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Incendies</t>
  </si>
  <si>
    <t>Drama, War, 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</si>
  <si>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</si>
  <si>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</si>
  <si>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</si>
  <si>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Paris, Texas</t>
  </si>
  <si>
    <t>A man wanders out of the desert not knowing who he is. His brother finds him, and helps to pull his memory back of the life he led before he walked out on his family and disappeared four years earlier.</t>
  </si>
  <si>
    <t>Big Deal on Madonna Street</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</si>
  <si>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</si>
  <si>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Harry Potter and the Deathly Hallows: Part 2</t>
  </si>
  <si>
    <t>Fantasy, Adventure</t>
  </si>
  <si>
    <t>Harry, Ron and Hermione continue their quest to vanquish the evil Voldemort once and for all. Just as things begin to look hopeless for the young wizards, Harry discovers a trio of magical objects that endow him with powers to rival Voldemort's formidable skills.</t>
  </si>
  <si>
    <t>Eternal Sunshine of the Spotless Mind</t>
  </si>
  <si>
    <t>Science Fiction, Drama, Romance</t>
  </si>
  <si>
    <t>Joel Barish, heartbroken that his girlfriend underwent a procedure to erase him from her memory, decides to do the same. However, as he watches his memories of her fade away, he realises that he still loves her, and may be too late to correct his mistake.</t>
  </si>
  <si>
    <t>Rashomon</t>
  </si>
  <si>
    <t>Crime, Drama, Mystery</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</si>
  <si>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</si>
  <si>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Prisoners</t>
  </si>
  <si>
    <t>Keller Dover is facing a parentâ€™s worst nightmare: his young daughter and her friend have gone missing. Heading the investigation, Detective Loki arrests the only suspect â€“ the driver of an RV on which the girls had been playing â€“ but a lack of evidence forces his release. As pressure mounts, Lokiâ€™s team pursues multiple leads while a frantic Dover decides he has no choice but to take matters into his own hands.</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</si>
  <si>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</si>
  <si>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</si>
  <si>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Children of Paradise</t>
  </si>
  <si>
    <t>In a chaotic 19th-century Paris teeming with aristocrats, thieves, psychics, and courtesans, theater mime Baptiste is in love with the mysterious actress Garance. But Garance, in turn, is loved by three other men: pretentious actor Frederick, conniving thief Lacenaire, and Count Edouard of Montray.</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</si>
  <si>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</si>
  <si>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</si>
  <si>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Das Boot</t>
  </si>
  <si>
    <t>A German submarine hunts allied ships during the Second World War, but it soon becomes the hunted. The crew tries to survive below the surface, while stretching both the boat and themselves to their limits.</t>
  </si>
  <si>
    <t>WALLÂ·E</t>
  </si>
  <si>
    <t>Animation, Family, Science Fiction</t>
  </si>
  <si>
    <t>In the distant future, Earth has become a desolate wasteland, abandoned by humanity and overrun by mountains of trash. Amidst the rubble, a small, lovable robot named WALL-E spends his days tirelessly cleaning up the mess. But when a sleek, high-tech robot named EVE arrives on a mission to search for signs of life, WALL-E is immediately smitten. Together, they embark on a journey across the cosmos.</t>
  </si>
  <si>
    <t>Ayla: The Daughter of War</t>
  </si>
  <si>
    <t>Drama, War, History</t>
  </si>
  <si>
    <t>In 1950, amidst the ravages of the Korean War, Sergeant SÃ¼leyman stumbles upon a a half-frozen little girl, with no parents and no help in sight and he risks his own life to save her, smuggling her into his army base and out of harmâ€™s way.</t>
  </si>
  <si>
    <t>Along with the Gods: The Two Worlds</t>
  </si>
  <si>
    <t>Action, Adventure, Drama, Fantasy, Thriller, Mystery</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</si>
  <si>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</si>
  <si>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Red Beard</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</si>
  <si>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</si>
  <si>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</si>
  <si>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</si>
  <si>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</si>
  <si>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</si>
  <si>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The Tale of The Princess Kaguya</t>
  </si>
  <si>
    <t>Animation, Drama, Fantasy</t>
  </si>
  <si>
    <t>Found inside a shining stalk of bamboo by an old bamboo cutter and his wife, a tiny girl grows rapidly into an exquisite young lady. The mysterious young princess enthrals all who encounter her. But, ultimately, she must confront her fate.</t>
  </si>
  <si>
    <t>Bo Burnham: Inside</t>
  </si>
  <si>
    <t>Stuck in COVID-19 lockdown, US comedian and musician Bo Burnham attempts to stay sane and happy by writing, shooting and performing a one-man comedy special.</t>
  </si>
  <si>
    <t>Monster</t>
  </si>
  <si>
    <t>Mystery, Thriller, Drama</t>
  </si>
  <si>
    <t>When her young son Minato starts to behave strangely, his mother feels that there is something wrong. Discovering that a teacher is responsible, she storms into the school demanding to know what's going on. But as the story unfolds through the eyes of mother, teacher, and child, the truth gradually emerges.</t>
  </si>
  <si>
    <t>2001: A Space Odyssey</t>
  </si>
  <si>
    <t>Science Fiction, Mystery, Adventure</t>
  </si>
  <si>
    <t>Humanity finds a mysterious object buried beneath the lunar surface and sets off to find its origins with the help of HAL 9000, the world's most advanced super computer.</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</si>
  <si>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</si>
  <si>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</si>
  <si>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Lion</t>
  </si>
  <si>
    <t>A five-year-old Indian boy gets lost on the streets of Calcutta, thousands of kilometers from home. He survives many challenges before being adopted by a couple in Australia; 25 years later, he sets out to find his lost family.</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</si>
  <si>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</si>
  <si>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</si>
  <si>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Believe Me: The Abduction of Lisa McVey</t>
  </si>
  <si>
    <t>Drama, TV Movie</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</si>
  <si>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</si>
  <si>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My Neighbor Totoro</t>
  </si>
  <si>
    <t>Fantasy, Animation, Family</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</si>
  <si>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</si>
  <si>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Sherlock Jr.</t>
  </si>
  <si>
    <t>Action, Comedy, Mystery</t>
  </si>
  <si>
    <t>A film projectionist longs to be a detective, and puts his meagre skills to work when he is framed by a rival for stealing his girlfriend's father's pocketwatch.</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</si>
  <si>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</si>
  <si>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</si>
  <si>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Far from the Tree</t>
  </si>
  <si>
    <t>Animation, Family</t>
  </si>
  <si>
    <t>On an idyllic beach in the Pacific Northwest, curiosity gets the better of a young raccoon whose frustrated parent attempts to keep them both safe.</t>
  </si>
  <si>
    <t>Prayers for Bobby</t>
  </si>
  <si>
    <t>Drama, History, TV Movie</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</si>
  <si>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</si>
  <si>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Society of the Snow</t>
  </si>
  <si>
    <t>On October 13, 1972, Uruguayan Air Force Flight 571, chartered to take a rugby team to Chile, crashes into a glacier in the heart of the Andes.</t>
  </si>
  <si>
    <t>Memories of Murder</t>
  </si>
  <si>
    <t>During the late 1980s, two detectives in a South Korean province attempt to solve the nation's first series of rape-and-murder cases.</t>
  </si>
  <si>
    <t>All Your Faces</t>
  </si>
  <si>
    <t>Since 2014, France's restorative justice programmes have offered a safe space for supervised dialogue between offenders and victims. GrÃ©goire, Nawelle, and Sabine, victims of heists and violent robberies, agree to join one of these discussion groups alongside offenders Nassim, Issa, and Thomas, all convicted of violent robberies. Meanwhile ChloÃ©, a victim of childhood sexual abuse, prepares for dialogue with her own agressor after learning he has moved back into town.</t>
  </si>
  <si>
    <t>The Best of Youth</t>
  </si>
  <si>
    <t>Drama, History, Romance</t>
  </si>
  <si>
    <t>After a fateful encounter in the summer of 1966, the lives of two brothers from a middle-class Roman family take different directions, intersecting with some of the most significant events of postwar Italian history in the following decades.</t>
  </si>
  <si>
    <t>VeinteaÃ±era, divorciada y fantÃ¡stica</t>
  </si>
  <si>
    <t>Regina, our young protagonist, always dreamed of getting married. And she did it - but the dream lasted much less than she thought and now she has to face life in a very funny way as a divorcee.</t>
  </si>
  <si>
    <t>The Thing</t>
  </si>
  <si>
    <t>Horror, Mystery, Science Fiction</t>
  </si>
  <si>
    <t>In the winter of 1982, a twelve-man research team at a remote Antarctic research station discovers an alien buried in the snow for over 100,000 years. Soon unfrozen, the form-changing creature wreaks havoc, creates terror... and becomes one of them.</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</si>
  <si>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</si>
  <si>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</si>
  <si>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Elite Squad</t>
  </si>
  <si>
    <t>Drama, Action, Crime</t>
  </si>
  <si>
    <t>In 1997, before the visit of the pope to Rio de Janeiro, Captain Nascimento from BOPE (Special Police Operations Battalion) is assigned to eliminate the risks of the drug dealers in a dangerous slum nearby where the pope intends to be lodged.</t>
  </si>
  <si>
    <t>A Dog's Journey</t>
  </si>
  <si>
    <t>Family, Adventure, Drama</t>
  </si>
  <si>
    <t>A dog finds the meaning of his own existence through the lives of the humans he meets.</t>
  </si>
  <si>
    <t>Bo Burnham: Make Happy</t>
  </si>
  <si>
    <t>Comedy, Music</t>
  </si>
  <si>
    <t>Combining his trademark wit and self-deprecating humor with original music, Bo Burnham offers up his unique twist on life in this stand-up special about  life, death, sexuality, hypocrisy, mental illness and Pringles cans.</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</si>
  <si>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</si>
  <si>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</si>
  <si>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Rocco and His Brothers</t>
  </si>
  <si>
    <t>When a impoverished widowâ€™s family moves to the big city, two of her five sons become romantic rivals with deadly results.</t>
  </si>
  <si>
    <t>How to Train Your Dragon: Homecoming</t>
  </si>
  <si>
    <t>Animation, Fantasy, Adventure, Action, Family</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</si>
  <si>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</si>
  <si>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</si>
  <si>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</si>
  <si>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</si>
  <si>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</si>
  <si>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On My Skin</t>
  </si>
  <si>
    <t>The incredible true story behind the most controversial Italian court cases in recent years. Stefano Cucchi was arrested for a minor crime and mysteriously found dead during his detention. In one week's time, a family is changed forever.</t>
  </si>
  <si>
    <t>A Special Day</t>
  </si>
  <si>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</si>
  <si>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</si>
  <si>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</si>
  <si>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Amadeus</t>
  </si>
  <si>
    <t>History, Music, Drama</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</si>
  <si>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</si>
  <si>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</si>
  <si>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</si>
  <si>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The Young and the Damned</t>
  </si>
  <si>
    <t>A group of juvenile delinquents live a violent life in the infamous slums of Mexico City; among them Pedro, whose morality is gradually corrupted and destroyed by the others.</t>
  </si>
  <si>
    <t>The Wages of Fear</t>
  </si>
  <si>
    <t>Drama, Thriller, Adventure</t>
  </si>
  <si>
    <t>In a run-down South American town, four men are paid to drive trucks loaded with nitroglycerin into the jungle through to the oil field. Friendships are tested and rivalries develop as they embark upon the perilous journey.</t>
  </si>
  <si>
    <t>Sound of Freedom</t>
  </si>
  <si>
    <t>The story of Tim Ballard, a former US government agent, who quits his job in order to devote his life to rescuing children from global sex traffickers.</t>
  </si>
  <si>
    <t>Gifted</t>
  </si>
  <si>
    <t>Frank, a single man raising his child prodigy niece Mary, is drawn into a custody battle with his mother.</t>
  </si>
  <si>
    <t>The Second Mother</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</si>
  <si>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t>
  </si>
  <si>
    <t>The Wolf of Wall Street</t>
  </si>
  <si>
    <t>Crime, Drama, Comedy</t>
  </si>
  <si>
    <t>A New York stockbroker refuses to cooperate in a large securities fraud case involving corruption on Wall Street, corporate banking world and mob infiltration. Based on Jordan Belfort's autobiography.</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</si>
  <si>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</si>
  <si>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</si>
  <si>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El mesero</t>
  </si>
  <si>
    <t>A waiter pretends to be an important businessman in order to reach the upper class through his entrepreneurial dreams.</t>
  </si>
  <si>
    <t>Paper Lives</t>
  </si>
  <si>
    <t>In the streets of Istanbul, ailing waste warehouse worker Mehmet takes a small boy under his wing and must soon confront his own traumatic childhood.</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</si>
  <si>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</si>
  <si>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</si>
  <si>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</si>
  <si>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</si>
  <si>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Room</t>
  </si>
  <si>
    <t>Held captive for 7 years in an enclosed space, a woman and her young son finally gain their freedom, allowing the boy to experience the outside world for the first time.</t>
  </si>
  <si>
    <t>The Lives of Others</t>
  </si>
  <si>
    <t>In 1984 East Berlin, an agent of the secret police, conducting surveillance on a writer and his lover, finds himself becoming increasingly absorbed by their lives.</t>
  </si>
  <si>
    <t>For a Few Dollars More</t>
  </si>
  <si>
    <t>Two bounty hunters are in pursuit of "El Indio," one of the most wanted fugitives in the western territories, and his gang.</t>
  </si>
  <si>
    <t>The Sting</t>
  </si>
  <si>
    <t>Comedy, Crime, Drama</t>
  </si>
  <si>
    <t>A novice con man teams up with an acknowledged master to avenge the murder of a mutual friend by pulling off the ultimate big con and swindling a fortune from a big-time mobster.</t>
  </si>
  <si>
    <t>Red, White &amp; Royal Blue</t>
  </si>
  <si>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</si>
  <si>
    <t>Love, Simon</t>
  </si>
  <si>
    <t>Everyone deserves a great love story, but for 17-year-old Simon Spier, it's a little more complicated. He hasn't told his family or friends that he's gay, and he doesn't know the identity of the anonymous classmate that he's fallen for online.</t>
  </si>
  <si>
    <t>Requiem for a Dream</t>
  </si>
  <si>
    <t>The hopes and dreams of four ambitious people are shattered when their drug addictions begin spiraling out of control. A look into addiction and how it overcomes the mind and body.</t>
  </si>
  <si>
    <t>American Beauty</t>
  </si>
  <si>
    <t>Lester Burnham, a depressed suburban father in a mid-life crisis, decides to turn his hectic life around after developing an infatuation with his daughter's attractive friend.</t>
  </si>
  <si>
    <t>Dial M for Murder</t>
  </si>
  <si>
    <t>An ex-tennis pro carries out a plot to have his wealthy wife murdered after discovering she is having an affair, and assumes she will soon leave him for the other man anyway.</t>
  </si>
  <si>
    <t>Harry Potter and the Prisoner of Azkaban</t>
  </si>
  <si>
    <t>Adventure, Fantasy</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</si>
  <si>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</si>
  <si>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Toto, Peppino, and the Hussy</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</si>
  <si>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</si>
  <si>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Simone: Woman of the Century</t>
  </si>
  <si>
    <t>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t>
  </si>
  <si>
    <t>Loving Vincent</t>
  </si>
  <si>
    <t>Animation, Drama, Mystery, History</t>
  </si>
  <si>
    <t>A young man arrives at the last hometown of painter Vincent van Gogh to deliver the troubled artist's final letter and ends up investigating his final days there.</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</si>
  <si>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</si>
  <si>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</si>
  <si>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Casino</t>
  </si>
  <si>
    <t>Crime, Drama, History</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</si>
  <si>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</si>
  <si>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Song of the Sea</t>
  </si>
  <si>
    <t>Family, Animation, Fantasy</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</si>
  <si>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</si>
  <si>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In a Heartbeat</t>
  </si>
  <si>
    <t>Animation, Romance, Comedy</t>
  </si>
  <si>
    <t>A closeted boy runs the risk of being outed by his own heart after it pops out of his chest to chase down the boy of his dreams.</t>
  </si>
  <si>
    <t>Black Beauty</t>
  </si>
  <si>
    <t>Born free in the American West, Black Beauty is a horse rounded up and brought to Birtwick Stables, where she meets spirited teenager Jo Green. The two forge a bond that carries Beauty through the different chapters, challenges and adventures.</t>
  </si>
  <si>
    <t>Citizen Kane</t>
  </si>
  <si>
    <t>Mystery, Drama</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</si>
  <si>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</si>
  <si>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Hachi: A Dog's Tale</t>
  </si>
  <si>
    <t>A drama based on the true story of a college professor's bond with the abandoned dog he takes into his home.</t>
  </si>
  <si>
    <t>Rome, Open City</t>
  </si>
  <si>
    <t>During the Nazi occupation of Rome in 1944, the leader of the Resistance is chased by the Nazis as he seeks refuge and a way to escape.</t>
  </si>
  <si>
    <t>Weathering with You</t>
  </si>
  <si>
    <t>Animation, Drama, Fantasy, Romance</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</si>
  <si>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</si>
  <si>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Bingo: The King of the Mornings</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</si>
  <si>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</si>
  <si>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Ford v Ferrari</t>
  </si>
  <si>
    <t>Drama, Action, History</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</si>
  <si>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</si>
  <si>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The Imitation Game</t>
  </si>
  <si>
    <t>History, Drama, Thriller, 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</si>
  <si>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</si>
  <si>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Barry Lyndon</t>
  </si>
  <si>
    <t>Drama, Romance, War</t>
  </si>
  <si>
    <t>An Irish rogue uses his cunning and wit to work his way up the social classes of 18th century England, transforming himself from the humble Redmond Barry into the noble Barry Lyndon.</t>
  </si>
  <si>
    <t>Flipped</t>
  </si>
  <si>
    <t>When Juli meets Bryce in the second grade, she knows it's true love. After spending six years trying to convince Bryce the same, she's ready to give up - until he starts to reconsider.</t>
  </si>
  <si>
    <t>The Gold Rush</t>
  </si>
  <si>
    <t>Adventure, Comedy, Drama</t>
  </si>
  <si>
    <t>A gold prospector in Alaska struggles to survive the elements and win the heart of a dance hall girl.</t>
  </si>
  <si>
    <t>The Secret in Their Eyes</t>
  </si>
  <si>
    <t>Hoping to put to rest years of unease concerning a past case, retired criminal investigator BenjamÃ­n begins writing a novel based on the unsolved mystery of a newlywedâ€™s rape and murder. With the help of a former colleague, judge Irene, he attempts to make sense of the past.</t>
  </si>
  <si>
    <t>The Circus</t>
  </si>
  <si>
    <t>Charlie, a wandering tramp, becomes a circus handyman - soon the star of the show - and falls in love with the circus owner's stepdaughter.</t>
  </si>
  <si>
    <t>Lawrence of Arabia</t>
  </si>
  <si>
    <t>Adventure, History, War</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</si>
  <si>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</si>
  <si>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</si>
  <si>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</si>
  <si>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Paperman</t>
  </si>
  <si>
    <t>Animation, Family, Romance</t>
  </si>
  <si>
    <t>An urban office worker finds that paper airplanes are instrumental in meeting a girl in ways he never expected.</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</si>
  <si>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</si>
  <si>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</si>
  <si>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</si>
  <si>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</si>
  <si>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</si>
  <si>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</si>
  <si>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Tae Guk Gi: The Brotherhood of War</t>
  </si>
  <si>
    <t>Action, Adventure, Drama, History, War</t>
  </si>
  <si>
    <t>When two brothers are forced to fight in the Korean War, the elder decides to take the riskiest missions if it will help shield the younger from battle.</t>
  </si>
  <si>
    <t>War, Action, Drama, History</t>
  </si>
  <si>
    <t>At the height of the First World War, two young British soldiers must cross enemy territory and deliver a message that will stop a deadly attack on hundreds of soldiers.</t>
  </si>
  <si>
    <t>Gran Torino</t>
  </si>
  <si>
    <t>Disgruntled Korean War veteran Walt Kowalski sets out to reform his neighbor, Thao Lor, a Hmong teenager who tried to steal Kowalski's prized possession: a 1972 Gran Torino.</t>
  </si>
  <si>
    <t>Autumn Sonata</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</si>
  <si>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</si>
  <si>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Chungking Express</t>
  </si>
  <si>
    <t>Drama, Comedy, Romance</t>
  </si>
  <si>
    <t>Two melancholic Hong Kong policemen fall in love: one with a mysterious underworld figure, the other with a beautiful and ethereal server at a late-night restaurant.</t>
  </si>
  <si>
    <t>Kill Bill: The Whole Bloody Affair</t>
  </si>
  <si>
    <t>Action, Crime, Thriller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</si>
  <si>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</si>
  <si>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</si>
  <si>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daughter, Virus sets his sights on flunking out the "3 idiots" once and for all.</t>
  </si>
  <si>
    <t>Bohemian Rhapsody</t>
  </si>
  <si>
    <t>Music, Drama</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</si>
  <si>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</si>
  <si>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</si>
  <si>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</si>
  <si>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Dersu Uzala</t>
  </si>
  <si>
    <t>Action, Adventure, Drama</t>
  </si>
  <si>
    <t>A military explorer meets and befriends a Goldi man in Russiaâ€™s unmapped forests. A deep and abiding bond evolves between the two men, one civilized in the usual sense, the other at home in the glacial Siberian woods.</t>
  </si>
  <si>
    <t>Suzume</t>
  </si>
  <si>
    <t>Animation, Drama, Adventure, Fantasy</t>
  </si>
  <si>
    <t>Suzume, 17, lost her mother as a little girl. On her way to school, she meets a mysterious young man. But her curiosity unleashes a calamity that endangers the entire population of Japan, and so Suzume embarks on a journey to set things right.</t>
  </si>
  <si>
    <t>Nights of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</si>
  <si>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</si>
  <si>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My Fault</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</si>
  <si>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</si>
  <si>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North by Northwest</t>
  </si>
  <si>
    <t>Mystery, Thriller, Adventure</t>
  </si>
  <si>
    <t>Advertising man Roger Thornhill is mistaken for a spy, triggering a deadly cross-country chase.</t>
  </si>
  <si>
    <t>Pink Floyd: The Wall</t>
  </si>
  <si>
    <t>A troubled rock star descends into madness in the midst of his physical and social isolation from everyone.</t>
  </si>
  <si>
    <t>Mirror</t>
  </si>
  <si>
    <t>A dying man in his forties recalls his childhood, his mother, the war and personal moments that tell of and juxtapose pivotal moments in Soviet history with daily life.</t>
  </si>
  <si>
    <t>Castle in the Sky</t>
  </si>
  <si>
    <t>Adventure, Fantasy, Animation, Action, Family, Romance</t>
  </si>
  <si>
    <t>A young boy and a girl with a magic crystal must race against pirates and foreign agents in a search for a legendary floating castle.</t>
  </si>
  <si>
    <t>Pather Panchali</t>
  </si>
  <si>
    <t>bn</t>
  </si>
  <si>
    <t>Impoverished priest Harihar Ray, dreaming of a better life for himself and his family, leaves his rural Bengal village in search of work.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</si>
  <si>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</si>
  <si>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</si>
  <si>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Beyond the Universe</t>
  </si>
  <si>
    <t>While waiting for a kidney transplant, a young pianist finds an unexpected connection with her doctor â€” and the courage to fulfill her musical dreams.</t>
  </si>
  <si>
    <t>Ugetsu</t>
  </si>
  <si>
    <t>Fantasy, Drama, Mystery</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</si>
  <si>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</si>
  <si>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The Treasure of the Sierra Madre</t>
  </si>
  <si>
    <t>Adventure, Drama, Western</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</si>
  <si>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</si>
  <si>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Nobody</t>
  </si>
  <si>
    <t>Action, Thriller</t>
  </si>
  <si>
    <t>Hutch Mansell, a suburban dad, overlooked husband, nothing neighbor â€” a "nobody." When two thieves break into his home one night, Hutch's unknown long-simmering rage is ignited and propels him on a brutal path that will uncover dark secrets he fought to leave behind.</t>
  </si>
  <si>
    <t>Guardians of the Galaxy Vol. 3</t>
  </si>
  <si>
    <t>Science Fiction, Adventure, Action, Comedy</t>
  </si>
  <si>
    <t>Peter Quill, still reeling from the loss of Gamora, must rally his team around him to defend the universe along with protecting one of their own. A mission that, if not completed successfully, could quite possibly lead to the end of the Guardians as we know them.</t>
  </si>
  <si>
    <t>Toy Story</t>
  </si>
  <si>
    <t>Animation, Adventure, Family, Comedy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</si>
  <si>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</si>
  <si>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Nobody Knows</t>
  </si>
  <si>
    <t>In a small Tokyo apartment, twelve-year-old Akira must care for his younger siblings after their mother leaves them and shows no sign of returning.</t>
  </si>
  <si>
    <t>Before Sunrise</t>
  </si>
  <si>
    <t>A young man and woman meet on a train in Europe, and wind up spending one evening together in Vienna. Unfortunately, both know that this will probably be their only night together.</t>
  </si>
  <si>
    <t>Kill Bill: Vol. 1</t>
  </si>
  <si>
    <t>Action, Crime</t>
  </si>
  <si>
    <t>An assassin is shot by her ruthless employer, Bill, and other members of their assassination circle â€“ but she lives to plot her vengeance.</t>
  </si>
  <si>
    <t>Forgotten</t>
  </si>
  <si>
    <t>Thriller, Mystery, Crime</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</si>
  <si>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</si>
  <si>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</si>
  <si>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</si>
  <si>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Spider-Man: No Way Home</t>
  </si>
  <si>
    <t>Action, Adventure, Science Fiction</t>
  </si>
  <si>
    <t>Peter Parker is unmasked and no longer able to separate his normal life from the high-stakes of being a super-hero. When he asks for help from Doctor Strange the stakes become even more dangerous, forcing him to discover what it truly means to be Spider-Man.</t>
  </si>
  <si>
    <t>The Boy and the Beast</t>
  </si>
  <si>
    <t>Action, Adventure, Animation, Drama, Family, Fantasy</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</si>
  <si>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</si>
  <si>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No Manches Frida 2</t>
  </si>
  <si>
    <t>When seemingly reformed ex-con Zequi is about to marry the love of his life, the lovably nerdy Lucy, wedding day jitters turn into a full-blown fiasco and Lucy calls it off. Meanwhile, the school finds itself in deep trouble and the gang heads to the water to compete in the tournament of their lives. Once they're all seaside, Lucy runs into her high school sweetheart Mario, coach of the opposing squad and Zequi finds himself a rival in more than one competition. Now he has to pull out all the stops to wrangle in his rowdy kids, win Lucy back, and in case that wasn't enough, save the school from shutting down by leading Frida High to victory.</t>
  </si>
  <si>
    <t>My Father's Violin</t>
  </si>
  <si>
    <t>Through their shared grief and connection to music, an orphaned girl bonds with her emotionally aloof, successful violinist uncle.</t>
  </si>
  <si>
    <t>Army of Shadows</t>
  </si>
  <si>
    <t>War, History, Thriller</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</si>
  <si>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</si>
  <si>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Kitbull</t>
  </si>
  <si>
    <t>Animation, Family, Drama</t>
  </si>
  <si>
    <t>An unlikely connection sparks between two creatures: a fiercely independent stray kitten and a pit bull. Together, they experience friendship for the first time.</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</si>
  <si>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</si>
  <si>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</si>
  <si>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The General</t>
  </si>
  <si>
    <t>Comedy, Action, Adventure, War</t>
  </si>
  <si>
    <t>During Americaâ€™s Civil War, Union spies steal engineer Johnny Gray's beloved locomotive, 'The General'â€”with Johnnie's lady love aboard an attached boxcarâ€”and he single-handedly must do all in his power to both get The General back and to rescue Annabelle.</t>
  </si>
  <si>
    <t>Tel chi el telÃ¹n</t>
  </si>
  <si>
    <t>A comedy show.</t>
  </si>
  <si>
    <t>Three Men and a Leg</t>
  </si>
  <si>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</si>
  <si>
    <t>Love Exposure</t>
  </si>
  <si>
    <t>Action, Comedy, Drama, Romance</t>
  </si>
  <si>
    <t>The story of a teenage boy named Yu, who falls for Yoko, a girl he runs into while working as an "up-skirt" photographer in an offshoot of the porn industry. His attempts to woo her are complicated by a spot of cross-dressing â€“ which convinces Yoko that she is lesbian â€“ dalliances with kung-fu and crime, and a constant struggle with the guilt that's a legacy of his Catholic upbringing.</t>
  </si>
  <si>
    <t>Up</t>
  </si>
  <si>
    <t>Animation, Comedy, Family, Adventure</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</si>
  <si>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</si>
  <si>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Rope</t>
  </si>
  <si>
    <t>Thriller, Crime, Drama</t>
  </si>
  <si>
    <t>Two men murder a man in cold blood for the thrill and invite his parents over for a celebration to prove they have committed the perfect crime, but they also have to deal with their former schoolmaster, who becomes suspicious.</t>
  </si>
  <si>
    <t>Gone with the Wind</t>
  </si>
  <si>
    <t>Drama, War, Romance</t>
  </si>
  <si>
    <t>The spoiled daughter of a Georgia plantation owner conducts a tumultuous romance with a cynical profiteer during the American Civil War and Reconstruction Era.</t>
  </si>
  <si>
    <t>Ivan Vasilyevich Changes His Profession</t>
  </si>
  <si>
    <t>Comedy, Science Fiction</t>
  </si>
  <si>
    <t>A scientist builds a time machine and accidentally sends his apartment complex manager and a petty burglar to 16th century Moscow, while Tsar Ivan the Terrible travels to 1973.</t>
  </si>
  <si>
    <t>Million Dollar Baby</t>
  </si>
  <si>
    <t>Despondent over a painful estrangement from his daughter, trainer Frankie Dunn isn't prepared for boxer Maggie Fitzgerald to enter his life. But Maggie's determined to go pro and to convince Dunn and his cohort to help her.</t>
  </si>
  <si>
    <t>The Sixth Sense</t>
  </si>
  <si>
    <t>Following an unexpected tragedy, child psychologist Malcolm Crowe meets a nine year old boy named Cole Sear, who is hiding a dark secret.</t>
  </si>
  <si>
    <t>Flamin' Hot</t>
  </si>
  <si>
    <t>The inspiring true story of Richard MontaÃ±ez, the Frito Lay janitor who channeled his Mexican American heritage and upbringing to turn the iconic Flamin' Hot Cheetos into a snack that disrupted the food industry and became a global pop culture phenomenon.</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</si>
  <si>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</si>
  <si>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</si>
  <si>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The Hidden Fortress</t>
  </si>
  <si>
    <t>Drama, Action, Adventure</t>
  </si>
  <si>
    <t>In feudal Japan, during a bloody war between clans, two cowardly and greedy peasants, soldiers of a defeated army, stumble upon a mysterious man who guides them to a fortress hidden in the mountains.</t>
  </si>
  <si>
    <t>Where Hands Touch</t>
  </si>
  <si>
    <t>War, Drama, Romance</t>
  </si>
  <si>
    <t>Germany, 1944. Leyna, the 15-year old daughter of a white German mother and a black African father, meets Lutz, a compassionate member of the Hitler Youth whose father is a prominent Nazi soldier, and they form an unlikely connection in this quickly changing world.</t>
  </si>
  <si>
    <t>Akira</t>
  </si>
  <si>
    <t>Animation, Science Fiction, Action</t>
  </si>
  <si>
    <t>A secret military project endangers Neo-Tokyo when it turns a biker gang member into a rampaging psychic psychopath that only two teenagers and a group of psychics can stop.</t>
  </si>
  <si>
    <t>The Way He Looks</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</si>
  <si>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</si>
  <si>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When Marnie Was There</t>
  </si>
  <si>
    <t>Animation, Drama, Family, Mystery</t>
  </si>
  <si>
    <t>Upon being sent to live with relatives in the countryside due to an illness, an emotionally distant adolescent girl becomes obsessed with an abandoned mansion and infatuated with a girl who lives there - a girl who may or may not be real.</t>
  </si>
  <si>
    <t>Jurassic Park</t>
  </si>
  <si>
    <t>Adventure, Science Fiction</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</si>
  <si>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</si>
  <si>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CODA</t>
  </si>
  <si>
    <t>Drama, Music, Romance</t>
  </si>
  <si>
    <t>As a CODA (Child of Deaf Adults), Ruby is the only hearing person in her deaf family. When the family's fishing business is threatened, Ruby finds herself torn between pursuing her love of music and her fear of abandoning her parents.</t>
  </si>
  <si>
    <t>The Great Escape</t>
  </si>
  <si>
    <t>Adventure, Drama, History, Thriller, War</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</si>
  <si>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</si>
  <si>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The Cabinet of Dr. Caligari</t>
  </si>
  <si>
    <t>Drama, Horror, Thriller, Crime</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</si>
  <si>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</si>
  <si>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</si>
  <si>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</si>
  <si>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Sanjuro</t>
  </si>
  <si>
    <t>Drama, Action, Comedy</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</si>
  <si>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</si>
  <si>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The Iron Giant</t>
  </si>
  <si>
    <t>Family, Animation, Science Fiction, Adventure</t>
  </si>
  <si>
    <t>In the small town of Rockwell, Maine in October 1957, a giant metal machine befriends a nine-year-old boy and ultimately finds its humanity by unselfishly saving people from their own fears and prejudices.</t>
  </si>
  <si>
    <t>Braveheart</t>
  </si>
  <si>
    <t>Action, Drama, History, War</t>
  </si>
  <si>
    <t>Enraged at the slaughter of Murron, his new bride and childhood love, Scottish warrior William Wallace slays a platoon of the local English lord's soldiers. This leads the village to revolt and, eventually, the entire country to rise up against English rule.</t>
  </si>
  <si>
    <t>Nimona</t>
  </si>
  <si>
    <t>Adventure, Animation, Fantasy, Family</t>
  </si>
  <si>
    <t>A knight framed for a tragic crime teams with a scrappy, shape-shifting teen to prove his innocence.</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</si>
  <si>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</si>
  <si>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</si>
  <si>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The Exterminating Angel</t>
  </si>
  <si>
    <t>A formal dinner party starts out normally enough, but after the bourgeois group retire to the hostâ€™s music room, they inexplicably find themselves unable to leave.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</si>
  <si>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</si>
  <si>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</si>
  <si>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Aliens</t>
  </si>
  <si>
    <t>Ripley, the sole survivor of the Nostromo's deadly encounter with the monstrous Alien, returns to Earth after drifting through space in hypersleep for 57 years. Although her story is initially met with skepticism, she agrees to accompany a team of Colonial Marines back to LV-426.</t>
  </si>
  <si>
    <t>NausicaÃ¤ of the Valley of the Wind</t>
  </si>
  <si>
    <t>Adventure, Animation, Fantasy</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</si>
  <si>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</si>
  <si>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What Ever Happened to Baby Jane?</t>
  </si>
  <si>
    <t>Thriller, Drama, Horror</t>
  </si>
  <si>
    <t>A former child star torments her paraplegic sister in their decaying Hollywood mansion.</t>
  </si>
  <si>
    <t>A story about a mentally ill man wrongfully imprisoned for murder and his relationship with his 6 year old daughter.</t>
  </si>
  <si>
    <t>Raging Bull</t>
  </si>
  <si>
    <t>The life of boxer Jake LaMotta, whose violence and temper that led him to the top in the ring destroyed his life outside of it.</t>
  </si>
  <si>
    <t>Whisper of the Heart</t>
  </si>
  <si>
    <t>Animation, Drama, Family</t>
  </si>
  <si>
    <t>Shizuku lives a simple life, dominated by her love for stories and writing. One day she notices that all the library books she has have been previously checked out by the same person: 'Seiji Amasawa'.</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</si>
  <si>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</si>
  <si>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</si>
  <si>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Blade Runner</t>
  </si>
  <si>
    <t>Science Fiction, Drama, Thriller</t>
  </si>
  <si>
    <t>In the smog-choked dystopian Los Angeles of 2019, blade runner Rick Deckard is called out of retirement to terminate a quartet of replicants who have escaped to Earth seeking their creator for a way to extend their short life spans.</t>
  </si>
  <si>
    <t>Limelight</t>
  </si>
  <si>
    <t>Romance, Drama, Music</t>
  </si>
  <si>
    <t>A fading music hall comedian tries to help a despondent ballet dancer learn to walk and to again feel confident about life.</t>
  </si>
  <si>
    <t>The Postman</t>
  </si>
  <si>
    <t>Simple Italian postman learns to love poetry while delivering mail to a famous poet; he uses this to woo local beauty Beatrice.</t>
  </si>
  <si>
    <t>Raise the Red Lantern</t>
  </si>
  <si>
    <t>In 1920s China, a nineteen year old Songlian is forced to marry the much older lord of a powerful family. With three wives already, each living in a separate chamber in the mansion, they constantly play mind games for his attention. Songlian joins the fierce competition, slowly uncovering the dark truths that lie within their gilded cage.</t>
  </si>
  <si>
    <t>A Man Escaped</t>
  </si>
  <si>
    <t>A captured French Resistance fighter during World War II engineers a daunting escape from prison.</t>
  </si>
  <si>
    <t>Ne Zha</t>
  </si>
  <si>
    <t>Animation, Fantasy, Adventure</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</si>
  <si>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</si>
  <si>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La Notte</t>
  </si>
  <si>
    <t>A day in the life of an unfaithful married couple and their steadily deteriorating relationship in Milan.</t>
  </si>
  <si>
    <t>Dallas Buyers Club</t>
  </si>
  <si>
    <t>Loosely based on the true-life tale of Ron Woodroof, a drug-taking, women-loving, homophobic man who in 1986 was diagnosed with HIV/AIDS and given thirty days to live.</t>
  </si>
  <si>
    <t>Ghost in the Shell</t>
  </si>
  <si>
    <t>Action, Animation, Science Fiction</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</si>
  <si>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</si>
  <si>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</si>
  <si>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</si>
  <si>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</si>
  <si>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</si>
  <si>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On the Waterfront</t>
  </si>
  <si>
    <t>Crime, Drama, Romance</t>
  </si>
  <si>
    <t>A dim-witted yet kind-hearted boxer, Terry Malloy, who failed to succeed unintentionally lures a man to his death after being tricked by a criminal called Johnny Friendly whose men pick of every man who has the courage to speak up to their crimes. As he works on the waterfronts that Friendly owns, he is sent to a church meeting run by a good preacher about how to deal with the problem and runs into the dead manâ€™s sister. Slowly, he falls in love with her and begins to feel guilt about his crime.</t>
  </si>
  <si>
    <t>Raiders of the Lost Ark</t>
  </si>
  <si>
    <t>Adventure, Action</t>
  </si>
  <si>
    <t>When Dr. Indiana Jones â€“ the tweed-suited professor who just happens to be a celebrated archaeologist â€“ is hired by the government to locate the legendary Ark of the Covenant, he finds himself up against the entire Nazi regime.</t>
  </si>
  <si>
    <t>In This Corner of the World</t>
  </si>
  <si>
    <t>Drama, Animation, Romance, War, History</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</si>
  <si>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</si>
  <si>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</si>
  <si>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</si>
  <si>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Ron's Gone Wrong</t>
  </si>
  <si>
    <t>Animation, Science Fiction, Family, Comedy</t>
  </si>
  <si>
    <t>In a world where walking, talking, digitally connected bots have become children's best friends, an 11-year-old finds that his robot buddy doesn't quite work the same as the others do.</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</si>
  <si>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</si>
  <si>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</si>
  <si>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Don't Look Now... We're Being Shot At!</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</si>
  <si>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</si>
  <si>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The Mitchells vs. the Machines</t>
  </si>
  <si>
    <t>Animation, Adventure, Comedy</t>
  </si>
  <si>
    <t>A quirky, dysfunctional family's road trip is upended when they find themselves in the middle of the robot apocalypse and suddenly become humanity's unlikeliest last hope.</t>
  </si>
  <si>
    <t>Children of Heaven</t>
  </si>
  <si>
    <t>fa</t>
  </si>
  <si>
    <t>Zohre's shoes are gone; her older brother Ali lost them. They are poor, there are no shoes for Zohre until they come up with an idea: they will share one pair of shoes. School awaits.</t>
  </si>
  <si>
    <t>La Strada</t>
  </si>
  <si>
    <t>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</si>
  <si>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</si>
  <si>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</si>
  <si>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</si>
  <si>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</si>
  <si>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Wish Dragon</t>
  </si>
  <si>
    <t>Determined teen Din is longing to reconnect with his childhood best friend when he meets a wish-granting dragon who shows him the magic of possibilities.</t>
  </si>
  <si>
    <t>Three Colors: Red</t>
  </si>
  <si>
    <t>Drama, Mystery, Romance</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</si>
  <si>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</si>
  <si>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About Time</t>
  </si>
  <si>
    <t>Drama, Romance, Fantasy</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</si>
  <si>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</si>
  <si>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The Boy Who Harnessed the Wind</t>
  </si>
  <si>
    <t>Drama, History, Family</t>
  </si>
  <si>
    <t>Against all the odds, a thirteen year old boy in Malawi invents an unconventional way to save his family and village from famine.</t>
  </si>
  <si>
    <t>Dangal</t>
  </si>
  <si>
    <t>Drama, Family, Comedy, Action</t>
  </si>
  <si>
    <t>Dangal is an extraordinary true story based on the life of Mahavir Singh and his two daughters, Geeta and Babita Phogat. The film traces the inspirational journey of a father who trains his daughters to become world class wrestlers.</t>
  </si>
  <si>
    <t>Where Is My Friend's House?</t>
  </si>
  <si>
    <t>An 8 year old boy must return his friend's notebook he took by mistake, lest his friend be punished by expulsion from school.</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</si>
  <si>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</si>
  <si>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</si>
  <si>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Chinatown</t>
  </si>
  <si>
    <t>Crime, Drama, Mystery, Thriller</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</si>
  <si>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</si>
  <si>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Inside Out</t>
  </si>
  <si>
    <t>Animation, Family, Adventure, Drama, Comedy</t>
  </si>
  <si>
    <t>From an adventurous balloon ride above the clouds to a monster-filled metropolis, Academy AwardÂ®-winning director Pete Docter (â€œMonsters, Inc.,â€ â€œUpâ€) has taken audiences to unique and imaginative places. In Disney and Pixarâ€™s original movie â€œ Inside Out,â€ he will take us to the most extraordinary location of allâ€”inside the mind.</t>
  </si>
  <si>
    <t>Batman: The Dark Knight Returns, Part 2</t>
  </si>
  <si>
    <t>Science Fiction, Action, Animation, Mystery</t>
  </si>
  <si>
    <t>Batman has stopped the reign of terror that The Mutants had cast upon his city.  Now an old foe wants a reunion and the government wants The Man of Steel to put a stop to Batman.</t>
  </si>
  <si>
    <t>Freedom Writers</t>
  </si>
  <si>
    <t>A young teacher inspires her class of at-risk students to learn tolerance, apply themselves, and pursue education beyond high school.</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</si>
  <si>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</si>
  <si>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</si>
  <si>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Remi, Nobody's Boy</t>
  </si>
  <si>
    <t>Adventure, Family, Drama</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</si>
  <si>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</si>
  <si>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Mulan</t>
  </si>
  <si>
    <t>Animation, Family, Adventure</t>
  </si>
  <si>
    <t>To save her father from certain death in the army, a young woman secretly enlists in his place and becomes one of China's greatest heroines in the process.</t>
  </si>
  <si>
    <t>Captain Fantastic</t>
  </si>
  <si>
    <t>Adventure, Drama</t>
  </si>
  <si>
    <t>A father living in the forests of the Pacific Northwest with his six young kids tries to assimilate back into society.</t>
  </si>
  <si>
    <t>Tokyo Godfathers</t>
  </si>
  <si>
    <t>Animation, Drama, Comedy</t>
  </si>
  <si>
    <t>On Christmas Eve, three homeless people living on the streets of Tokyo discover a newborn baby among the trash and set out to find its parents.</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</si>
  <si>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</si>
  <si>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</si>
  <si>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</si>
  <si>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</si>
  <si>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</si>
  <si>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</si>
  <si>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Guardians of the Galaxy</t>
  </si>
  <si>
    <t>Light years from Earth, 26 years after being abducted, Peter Quill finds himself the prime target of a manhunt after discovering an orb wanted by Ronan the Accuser.</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</si>
  <si>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</si>
  <si>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</si>
  <si>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A Street Cat Named Bob</t>
  </si>
  <si>
    <t>James Bowen, a homeless busker and recovering drug addict, has his life transformed when he meets a stray ginger cat.</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</si>
  <si>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</si>
  <si>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</si>
  <si>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Argentina, 1985</t>
  </si>
  <si>
    <t>Drama, History, Crime</t>
  </si>
  <si>
    <t>In the 1980s, a team of lawyers takes on the heads of Argentina's bloody military dictatorship in a battle against odds and a race against time.</t>
  </si>
  <si>
    <t>Regular Show: The Movie</t>
  </si>
  <si>
    <t>Animation, Comedy, Science Fiction, TV Movie, Adventure, Action</t>
  </si>
  <si>
    <t>After a high school lab experiment goes horribly wrong, Mordecai and Rigby must go back in time to battle an evil volleyball coach in order to save the universe â€” and their friendship.</t>
  </si>
  <si>
    <t>La La Land</t>
  </si>
  <si>
    <t>Comedy, Drama, Romance, Music</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</si>
  <si>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</si>
  <si>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The Pursuit of Happyness</t>
  </si>
  <si>
    <t>A struggling salesman takes custody of his son as he's poised to begin a life-changing professional career.</t>
  </si>
  <si>
    <t>Finch</t>
  </si>
  <si>
    <t>Science Fiction, Drama, Adventure</t>
  </si>
  <si>
    <t>On a post-apocalyptic Earth, a robot, built to protect the life of his dying creator's beloved dog, learns about life, love, friendship, and what it means to be human.</t>
  </si>
  <si>
    <t>Bad Genius</t>
  </si>
  <si>
    <t>Drama, Crime, Thriller, Comedy</t>
  </si>
  <si>
    <t>th</t>
  </si>
  <si>
    <t>Lynn, a brilliant student, after helping her friends to get the grades they need, develops the idea of starting a much bigger exam-cheating business.</t>
  </si>
  <si>
    <t>La Maison en Petits Cubes</t>
  </si>
  <si>
    <t>Animation</t>
  </si>
  <si>
    <t>La Maison en Petits Cubes tells the story of a grandfather's memories as he adds more blocks to his house to stem the flooding waters.</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</si>
  <si>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</si>
  <si>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</si>
  <si>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</si>
  <si>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</si>
  <si>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Dragon Ball Super: Broly</t>
  </si>
  <si>
    <t>Action, Science Fiction, Animation</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</si>
  <si>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</si>
  <si>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The Greatest Showman</t>
  </si>
  <si>
    <t>The story of American showman P.T. Barnum, founder of the circus that became the famous traveling Ringling Bros. and Barnum &amp; Bailey Circus.</t>
  </si>
  <si>
    <t>Return of the Jedi</t>
  </si>
  <si>
    <t>Luke Skywalker leads a mission to rescue his friend Han Solo from the clutches of Jabba the Hutt, while the Emperor seeks to destroy the Rebellion once and for all with a second dreaded Death Star.</t>
  </si>
  <si>
    <t>A Whisker Away</t>
  </si>
  <si>
    <t>Animation, Drama, Romance, Fantasy</t>
  </si>
  <si>
    <t>A peculiar girl transforms into a cat to catch her crush's attention. But before she realizes it, the line between human and animal starts to blur.</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</si>
  <si>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</si>
  <si>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</si>
  <si>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Miraculous World: Shanghai â€“ The Legend of Ladydragon</t>
  </si>
  <si>
    <t>Animation, Fantasy, Action, TV Movie</t>
  </si>
  <si>
    <t>On school break, Marinette heads to Shanghai to meet Adrien. But after arriving, Marinette loses all her stuff, including the Miraculous that allows her to turn into Ladybug!</t>
  </si>
  <si>
    <t>A Separation</t>
  </si>
  <si>
    <t>A married couple are faced with a difficult decision - to improve the life of their child by moving to another country or to stay in Iran and look after a deteriorating parent who has Alzheimer's disease.</t>
  </si>
  <si>
    <t>Divorce Italian Style</t>
  </si>
  <si>
    <t>Ferdinando CefalÃ¹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</si>
  <si>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The Night of the Hunter</t>
  </si>
  <si>
    <t>In Depression-era West Virginia, a serial-killing preacher hunts two young children who know the whereabouts of a stash of money.</t>
  </si>
  <si>
    <t>Gone Girl</t>
  </si>
  <si>
    <t>With his wife's disappearance having become the focus of an intense media circus, a man sees the spotlight turned on him when it's suspected that he may not be innocent.</t>
  </si>
  <si>
    <t>Ordet</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</si>
  <si>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</si>
  <si>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Ben-Hur</t>
  </si>
  <si>
    <t>History, Drama, Adventure, Action</t>
  </si>
  <si>
    <t>In 25 AD, Judah Ben-Hur, a Jew in ancient Judea, opposes the occupying Roman empire.  Falsely accused by a Roman childhood friend-turned-overlord of trying to kill the Roman governor, he is put into slavery and his mother and sister are taken away as prisoners.</t>
  </si>
  <si>
    <t>My Hero Academia: Two Heroes</t>
  </si>
  <si>
    <t>Animation, Action, Adventure, Fantasy</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</si>
  <si>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</si>
  <si>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Vincent</t>
  </si>
  <si>
    <t>Animation, Fantasy</t>
  </si>
  <si>
    <t>Young Vincent Malloy dreams of being just like Vincent Price and loses himself in macabre daydreams that annoy his mother.</t>
  </si>
  <si>
    <t>Perfect Days</t>
  </si>
  <si>
    <t>Hirayama is content with his life as a toilet cleaner in Tokyo. Outside of his structured routine, he cherishes music on cassette tapes, books, and taking photos of trees. Through unexpected encounters, he reflects on finding beauty in the world.</t>
  </si>
  <si>
    <t>Just Mercy</t>
  </si>
  <si>
    <t>Drama, Crime, History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</si>
  <si>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</si>
  <si>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</si>
  <si>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</si>
  <si>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Diabolique</t>
  </si>
  <si>
    <t>Drama, Horror, Thriller</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</si>
  <si>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</si>
  <si>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</si>
  <si>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</si>
  <si>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Little Women</t>
  </si>
  <si>
    <t>Four sisters come of age in America in the aftermath of the Civil War.</t>
  </si>
  <si>
    <t>The Cameraman</t>
  </si>
  <si>
    <t>A photographer takes up newsreel shooting to impress a secretary.</t>
  </si>
  <si>
    <t>Roman Holiday</t>
  </si>
  <si>
    <t>Romance, Comedy, Drama</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</si>
  <si>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</si>
  <si>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</si>
  <si>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</si>
  <si>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</si>
  <si>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</si>
  <si>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Justice League: The Flashpoint Paradox</t>
  </si>
  <si>
    <t>Science Fiction, Animation, Action, Adventure</t>
  </si>
  <si>
    <t>The Flash finds himself in a war-torn alternate timeline and teams up with alternate versions of his fellow heroes to restore the timeline.</t>
  </si>
  <si>
    <t>Z</t>
  </si>
  <si>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</si>
  <si>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Yi Yi</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</si>
  <si>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</si>
  <si>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</si>
  <si>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</si>
  <si>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Sing 2</t>
  </si>
  <si>
    <t>Animation, Family, Music, Comedy</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</si>
  <si>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</si>
  <si>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El Infierno</t>
  </si>
  <si>
    <t>Drama, Crime, Comedy</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</si>
  <si>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</si>
  <si>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Close-Up</t>
  </si>
  <si>
    <t>This fiction-documentary hybrid uses a sensational real-life eventâ€”the arrest of a young man on charges that he fraudulently impersonated the well-known filmmaker Mohsen Makhmalbafâ€”as the basis for a stunning, multilayered investigation into movies, identity, artistic creation, and existence, in which the real people from the case play themselves.</t>
  </si>
  <si>
    <t>Faust</t>
  </si>
  <si>
    <t>Fantasy, Drama, Horror</t>
  </si>
  <si>
    <t>God and Satan war over earth; to settle things, they wager on the soul of Faust, a learned and prayerful alchemist.</t>
  </si>
  <si>
    <t>La JetÃ©e</t>
  </si>
  <si>
    <t>Romance, Science Fiction</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</si>
  <si>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</si>
  <si>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Wild Tales</t>
  </si>
  <si>
    <t>Drama, Thriller, Comedy</t>
  </si>
  <si>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</si>
  <si>
    <t>Coraline</t>
  </si>
  <si>
    <t>A young girl discovers an idealized parallel universe behind a secret door in her new home, unaware that it contains a sinister secret.</t>
  </si>
  <si>
    <t>Sing Street</t>
  </si>
  <si>
    <t>A boy growing up in Dublin during the 1980s escapes his strained family life by starting a band to impress the mysterious girl he likes.</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</si>
  <si>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</si>
  <si>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</si>
  <si>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Perfect Strangers</t>
  </si>
  <si>
    <t>During a dinner, a group of friends decide to share whatever message or phone call they will receive during the evening, with unforeseen consequences.</t>
  </si>
  <si>
    <t>Shoplifters</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</si>
  <si>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</si>
  <si>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Mamma Roma</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</si>
  <si>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</si>
  <si>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The Whale</t>
  </si>
  <si>
    <t>A reclusive English teacher suffering from severe obesity attempts to reconnect with his estranged teenage daughter for one last chance at redemption.</t>
  </si>
  <si>
    <t>Raya and the Last Dragon</t>
  </si>
  <si>
    <t>Animation, Family, Fantasy, Action, Adventure</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</si>
  <si>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</si>
  <si>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The Battle of Algiers</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</si>
  <si>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</si>
  <si>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Umberto D.</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</si>
  <si>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</si>
  <si>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</si>
  <si>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</si>
  <si>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</si>
  <si>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</si>
  <si>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Spring, Summer, Fall, Winter... and Spring</t>
  </si>
  <si>
    <t>An isolated lake, where an old monk lives in a small floating temple. The monk has a young boy living with him, learning to become a monk. We watch as seasons and years pass by.</t>
  </si>
  <si>
    <t>In the Arms of an Assassin</t>
  </si>
  <si>
    <t>Romance, Thriller</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</si>
  <si>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</si>
  <si>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</si>
  <si>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</si>
  <si>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Redeeming Love</t>
  </si>
  <si>
    <t>Romance, Drama, Western</t>
  </si>
  <si>
    <t>A retelling of the biblical book of Hosea set against the backdrop of the California Gold Rush of 1850.</t>
  </si>
  <si>
    <t>Ivan's Childhood</t>
  </si>
  <si>
    <t>In WW2, twelve year old Soviet orphan Ivan Bondarev works for the Soviet army as a scout behind the German lines and strikes a friendship with three sympathetic Soviet officers.</t>
  </si>
  <si>
    <t>The epic tale of a class struggle in twentieth century Italy, as seen through the eyes of two childhood friends on opposing sides.</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</si>
  <si>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</si>
  <si>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</si>
  <si>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Her</t>
  </si>
  <si>
    <t>Romance, Science Fiction, Drama</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</si>
  <si>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</si>
  <si>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</si>
  <si>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</si>
  <si>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A Beautiful Mind</t>
  </si>
  <si>
    <t>In a decades-spanning biopic, brilliant mathematician John Forbes Nash Jr. makes history in his field as schizophrenia sets in.</t>
  </si>
  <si>
    <t>See You Up There</t>
  </si>
  <si>
    <t>Drama, Crime, War</t>
  </si>
  <si>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</si>
  <si>
    <t>Sunrise: A Song of Two Humans</t>
  </si>
  <si>
    <t>A married farmer falls under the spell of a slatternly woman from the city, who tries to convince him to drown his wife.</t>
  </si>
  <si>
    <t>Gran Turismo</t>
  </si>
  <si>
    <t>Adventure, Action, Drama</t>
  </si>
  <si>
    <t>The ultimate wish-fulfillment tale of a teenage Gran Turismo player whose gaming skills won him a series of Nissan competitions to become an actual professional racecar driver.</t>
  </si>
  <si>
    <t>Emancipation</t>
  </si>
  <si>
    <t>Inspired by the gripping true story of a man who would do anything for his familyâ€”and for freedom. When Peter, an enslaved man, risks his life to escape and return to his family, he embarks on a perilous journey of love and endurance.</t>
  </si>
  <si>
    <t>The Witch: Part 1. The Subversion</t>
  </si>
  <si>
    <t>Action, Mystery, Thriller, Science Fiction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</si>
  <si>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</si>
  <si>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Sherlock: The Abominable Bride</t>
  </si>
  <si>
    <t>Crime, Drama, Mystery, TV Movie</t>
  </si>
  <si>
    <t>Sherlock Holmes and Dr. Watson find themselves in 1890s London in this holiday special.</t>
  </si>
  <si>
    <t>The Theory of Everything</t>
  </si>
  <si>
    <t>The Theory of Everything is the extraordinary story of one of the worldâ€™s greatest living minds, the renowned astrophysicist Stephen Hawking, who falls deeply in love with fellow Cambridge student Jane Wilde.</t>
  </si>
  <si>
    <t>I'm No Longer Here</t>
  </si>
  <si>
    <t>In Monterrey, Mexico, a young street gang spends their days dancing to slowed-down cumbia and attending parties. After a mix-up with a local cartel, their leader is forced to migrate to the U.S. but quickly longs to return home.</t>
  </si>
  <si>
    <t>Grand Illusion</t>
  </si>
  <si>
    <t>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</si>
  <si>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Winter Light</t>
  </si>
  <si>
    <t>A Swedish pastor fails a loving woman, a suicidal fisherman and God.</t>
  </si>
  <si>
    <t>Stand by Me</t>
  </si>
  <si>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</si>
  <si>
    <t>Paper Moon</t>
  </si>
  <si>
    <t>A bible salesman finds himself saddled with a young girl who may or may not be his daughter, and the two forge an unlikely partnership as a money-making con team in Depression-era Kansas.</t>
  </si>
  <si>
    <t>Knives Out</t>
  </si>
  <si>
    <t>Comedy, Crime, Mystery</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</si>
  <si>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</si>
  <si>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The Breadwinner</t>
  </si>
  <si>
    <t>Animation, War, Drama, Family</t>
  </si>
  <si>
    <t>A headstrong young girl in Afghanistan, ruled by the Taliban, disguises herself as a boy in order to provide for her family.</t>
  </si>
  <si>
    <t>Mary and Max</t>
  </si>
  <si>
    <t>Animation, Comedy, Drama</t>
  </si>
  <si>
    <t>A tale of friendship between two unlikely pen pals: Mary, a lonely, eight-year-old girl living in the suburbs of Melbourne, and Max, a forty-four-year old, severely obese man living in New York.</t>
  </si>
  <si>
    <t>Papillon</t>
  </si>
  <si>
    <t>A man befriends a fellow criminal as the two of them begin serving their sentence on a dreadful prison island, which inspires the man to plot his escape.</t>
  </si>
  <si>
    <t>Dances with Wolves</t>
  </si>
  <si>
    <t>Wounded Civil War soldier, John Dunbar tries to commit suicideâ€”and becomes a hero instead. As a reward, he's assigned to his dream post, a remote junction on the Western frontier, and soon makes unlikely friends with the local Sioux tribe.</t>
  </si>
  <si>
    <t>Close to the Horizon</t>
  </si>
  <si>
    <t>Jessica knows exactly what her life is supposed to look like and where it takes her. But then she meets Danny. He has a complicated past and could confuse all their plans. Jessica has to decide.</t>
  </si>
  <si>
    <t>Isle of Dogs</t>
  </si>
  <si>
    <t>Adventure, Comedy, Animation</t>
  </si>
  <si>
    <t>In the future, an outbreak of canine flu leads the mayor of a Japanese city to banish all dogs to an island used as a garbage dump. The outcasts must soon embark on an epic journey when a 12-year-old boy arrives on the island to find his beloved pet.</t>
  </si>
  <si>
    <t>Departures</t>
  </si>
  <si>
    <t>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t>
  </si>
  <si>
    <t>To Be or Not to Be</t>
  </si>
  <si>
    <t>During the Nazi occupation of Poland, an acting troupe becomes embroiled in a Polish soldier's efforts to track down a German spy.</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</si>
  <si>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</si>
  <si>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</si>
  <si>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The Summit of the Gods</t>
  </si>
  <si>
    <t>Animation, Adventure, Mystery</t>
  </si>
  <si>
    <t>A photojournalist's obsessive quest for the truth about the first expedition to Mt. Everest leads him to search for an esteemed climber who went missing.</t>
  </si>
  <si>
    <t>An Egg Rescue</t>
  </si>
  <si>
    <t>Animation, Comedy, Adventure, Family</t>
  </si>
  <si>
    <t>Toto and his friends must rescue his egg children after they're taken away for a gourmet food event in Africa.</t>
  </si>
  <si>
    <t>The Specials</t>
  </si>
  <si>
    <t>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t>
  </si>
  <si>
    <t>Warrior</t>
  </si>
  <si>
    <t>Drama, Action</t>
  </si>
  <si>
    <t>The youngest son of an alcoholic former boxer returns home, where he's trained by his father for competition in a mixed martial arts tournament â€“ a path that puts the fighter on a collision course with his estranged, older brother.</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</si>
  <si>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</si>
  <si>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</si>
  <si>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</si>
  <si>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</si>
  <si>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Ace in the Hole</t>
  </si>
  <si>
    <t>An arrogant reporter exploits a story about a man trapped in a cave to revitalize his career.</t>
  </si>
  <si>
    <t>Monsters, Inc.</t>
  </si>
  <si>
    <t>Animation, Comedy, Family</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</si>
  <si>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</si>
  <si>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My Way</t>
  </si>
  <si>
    <t>Drama, Action, History, War</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</si>
  <si>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</si>
  <si>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</si>
  <si>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</si>
  <si>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</si>
  <si>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</si>
  <si>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Feast</t>
  </si>
  <si>
    <t>Animation, Comedy, Drama, Family</t>
  </si>
  <si>
    <t>This Oscar-winning animated short film tells the story of one man's love life as seen through the eyes of his best friend and dog, Winston, and revealed bite by bite through the meals they share.</t>
  </si>
  <si>
    <t>Nostalgia</t>
  </si>
  <si>
    <t>A Russian poet and his interpreter travel to Italy to research the life of an 18th-century composer.</t>
  </si>
  <si>
    <t>Joint Security Area</t>
  </si>
  <si>
    <t>War, Drama, Thriller, Action</t>
  </si>
  <si>
    <t>Two North Korean soldiers are killed in the border area between North and South Korea, prompting an investigation by a neutral body. The sergeant is the shooter, but the lead investigator, a Swiss-Korean woman, receives differing accounts from the two sides.</t>
  </si>
  <si>
    <t>Mulholland Dr.</t>
  </si>
  <si>
    <t>Thriller, TV Movie, Drama, Mystery</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</si>
  <si>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</si>
  <si>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</si>
  <si>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</si>
  <si>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Carlito's Way</t>
  </si>
  <si>
    <t>Crime, Drama, Romance, Thriller</t>
  </si>
  <si>
    <t>A Puerto-Rican ex-con, just released from prison, pledges to stay away from drugs and violence despite the pressure around him, and lead a better life outside NYC.</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</si>
  <si>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</si>
  <si>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</si>
  <si>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</si>
  <si>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</si>
  <si>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Dog Day Afternoon</t>
  </si>
  <si>
    <t>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t>
  </si>
  <si>
    <t>Luca</t>
  </si>
  <si>
    <t>Animation, Comedy, Fantasy, Adventure, Family</t>
  </si>
  <si>
    <t>Luca and his best friend Alberto experience an unforgettable summer on the Italian Riviera. But all the fun is threatened by a deeply-held secret: they are sea monsters from another world just below the waterâ€™s surface.</t>
  </si>
  <si>
    <t>Love, Rosie</t>
  </si>
  <si>
    <t>Romance, Drama, Comedy</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</si>
  <si>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</si>
  <si>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La luna</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</si>
  <si>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</si>
  <si>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Solaris</t>
  </si>
  <si>
    <t>Drama, Science Fiction, Mystery</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</si>
  <si>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</si>
  <si>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Us Again</t>
  </si>
  <si>
    <t>In a vibrant city pulsating with rhythm and movement, an elderly man and his young-at-heart wife rekindle their youthful passion for life and each other on one magical night.</t>
  </si>
  <si>
    <t>Werckmeister Harmonies</t>
  </si>
  <si>
    <t>hu</t>
  </si>
  <si>
    <t>A mysterious circus excites a small Hungarian town into a rebellion when a promised act doesn't perform.</t>
  </si>
  <si>
    <t>The Best Offer</t>
  </si>
  <si>
    <t>Drama, Romance, Crime</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</si>
  <si>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</si>
  <si>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It Happened One Night</t>
  </si>
  <si>
    <t>A renegade reporter and a young heiress meet on a bus heading for New York, and end up stuck with each other when the bus leaves them behind at one of the stops.</t>
  </si>
  <si>
    <t>The Bridge on the River Kwai</t>
  </si>
  <si>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</si>
  <si>
    <t>Kiki's Delivery Service</t>
  </si>
  <si>
    <t>A young witch, on her mandatory year of independent life, finds fitting into a new community difficult while she supports herself by running an air courier service.</t>
  </si>
  <si>
    <t>Rosemary's Baby</t>
  </si>
  <si>
    <t>A young couple, Rosemary and Guy, moves into an infamous New York apartment building, known by frightening legends and mysterious events, with the purpose of starting a family.</t>
  </si>
  <si>
    <t>Rififi</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</si>
  <si>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</si>
  <si>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Rio Bravo</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</si>
  <si>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</si>
  <si>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A Bag of Marbles</t>
  </si>
  <si>
    <t>War, Drama</t>
  </si>
  <si>
    <t>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t>
  </si>
  <si>
    <t>A Short Film About Love</t>
  </si>
  <si>
    <t>pl</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</si>
  <si>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</si>
  <si>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How to Train Your Dragon</t>
  </si>
  <si>
    <t>Fantasy, Adventure, Animation, 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</si>
  <si>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</si>
  <si>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The Marquis of Grillo</t>
  </si>
  <si>
    <t>In 18th-century Rome, impish aristocrat Onofrio del Grillo amuses himself by playing pranks on all sorts of people â€” his reactionary family and fellow nobles, the poors, the French occupiers trying to modernize society, and even the Pope himself.</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</si>
  <si>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</si>
  <si>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</si>
  <si>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</si>
  <si>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</si>
  <si>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</si>
  <si>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</si>
  <si>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Godzilla Minus One</t>
  </si>
  <si>
    <t>Science Fiction, Horror, Action</t>
  </si>
  <si>
    <t>Postwar Japan is at its lowest point when a new crisis emerges in the form of a giant monster, baptized in the horrific power of the atomic bomb.</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</si>
  <si>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</si>
  <si>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</si>
  <si>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We Bare Bears: The Movie</t>
  </si>
  <si>
    <t>Animation, Adventure, Family, Comedy, TV Movie</t>
  </si>
  <si>
    <t>When Grizz, Panda, and Ice Bear's love of food trucks and viral videos get out of hand, the brothers are now chased away from their home and embark on a trip to Canada, where they can live in peace.</t>
  </si>
  <si>
    <t>Mr. Nobody</t>
  </si>
  <si>
    <t>Nemo Nobody leads an ordinary existence with his wife and 3 children; one day, he wakes up as a mortal centenarian in the year 2092.</t>
  </si>
  <si>
    <t>Infernal Affairs</t>
  </si>
  <si>
    <t>Drama, Action, Thriller, Crime, Mystery</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</si>
  <si>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</si>
  <si>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</si>
  <si>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</si>
  <si>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</si>
  <si>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</si>
  <si>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Ratatouille</t>
  </si>
  <si>
    <t>Animation, Comedy, Family, Fantasy</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</si>
  <si>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</si>
  <si>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</si>
  <si>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</si>
  <si>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Tampopo</t>
  </si>
  <si>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</si>
  <si>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Day for Night</t>
  </si>
  <si>
    <t>A committed film director struggles to complete his movie while coping with a myriad of crises, personal and professional, among the cast and crew.</t>
  </si>
  <si>
    <t>Mulholland Drive</t>
  </si>
  <si>
    <t>Thriller, Drama, Mystery</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</si>
  <si>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</si>
  <si>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Dogman</t>
  </si>
  <si>
    <t>Action, Drama, Crime</t>
  </si>
  <si>
    <t>A boy, bruised by life, finds his salvation through the love of his dogs.</t>
  </si>
  <si>
    <t>Spotlight</t>
  </si>
  <si>
    <t>The true story of how the Boston Globe uncovered the massive scandal of child molestation and cover-up within the local Catholic Archdiocese, shaking the entire Catholic Church to its core.</t>
  </si>
  <si>
    <t>Logan</t>
  </si>
  <si>
    <t>Action, Drama, Science Fiction</t>
  </si>
  <si>
    <t>In the near future, a weary Logan cares for an ailing Professor X in a hideout on the Mexican border. But Logan's attempts to hide from the world and his legacy are upended when a young mutant arrives, pursued by dark forces.</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</si>
  <si>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</si>
  <si>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</si>
  <si>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White Collar Blues</t>
  </si>
  <si>
    <t>A good-natured but unlucky Italian is constantly going on a difficult situations, but never lose his mood.</t>
  </si>
  <si>
    <t>The Virgin Spring</t>
  </si>
  <si>
    <t>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t>
  </si>
  <si>
    <t>My Life as a Zucchini</t>
  </si>
  <si>
    <t>Animation, Comedy, Drama, Family, Romance</t>
  </si>
  <si>
    <t>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</si>
  <si>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Snatch</t>
  </si>
  <si>
    <t>Crime, Comedy</t>
  </si>
  <si>
    <t>Unscrupulous boxing promoters, violent bookmakers, a Russian gangster, incompetent amateur robbers and supposedly Jewish jewelers fight to track down a priceless stolen diamond.</t>
  </si>
  <si>
    <t>The Gangster, the Cop, the Devil</t>
  </si>
  <si>
    <t>Crime, Action, Thriller</t>
  </si>
  <si>
    <t>After barely surviving a violent attack by an elusive serial killer, crime boss Jang Dong-su finds himself forming an unlikely partnership with local detective Jung Tae-seok to catch the sadistic killer simply known as K.</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</si>
  <si>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</si>
  <si>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</si>
  <si>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</si>
  <si>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</si>
  <si>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</si>
  <si>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</si>
  <si>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A Moment to Remember</t>
  </si>
  <si>
    <t>A young couple's love is tested when Sun-jin is diagnosed with a rare form of Alzheimer's disease.</t>
  </si>
  <si>
    <t>Freaks</t>
  </si>
  <si>
    <t>Drama, Horror</t>
  </si>
  <si>
    <t>A circus' beautiful trapeze artist agrees to marry the leader of side-show performers, but his deformed friends discover she is only marrying him for his inheritance.</t>
  </si>
  <si>
    <t>Into the Wild</t>
  </si>
  <si>
    <t>After graduating from Emory University in 1992, top student and athlete Christopher McCandless abandons his possessions, gives his entire $24,000 savings account to charity, and hitchhikes to Alaska to live in the wilderness.</t>
  </si>
  <si>
    <t>Paprika</t>
  </si>
  <si>
    <t>Animation, Science Fiction, Thriller</t>
  </si>
  <si>
    <t>When a machine that allows therapists to enter their patient's dreams is stolen, all hell breaks loose. Only a young female therapist can stop it and recover it before damage is done: Paprika.</t>
  </si>
  <si>
    <t>Io Capitano</t>
  </si>
  <si>
    <t>Longing for a brighter future, two Senegalese teenagers embark on a journey from West Africa to Italy. However, between their dreams and reality lies a labyrinth of checkpoints, the Sahara Desert, and the vast waters of the Mediterranean.</t>
  </si>
  <si>
    <t>Past Lives</t>
  </si>
  <si>
    <t>Nora and Hae Sung, two childhood friends, are reunited in New York for one fateful week as they confront notions of destiny, love, and the choices that make a life.</t>
  </si>
  <si>
    <t>The Working Class Goes to Heaven</t>
  </si>
  <si>
    <t>After losing a finger in a work accident, an Italian worker becomes increasingly involved in political and revolutionary groups.</t>
  </si>
  <si>
    <t>Monty Python and the Holy Grail</t>
  </si>
  <si>
    <t>Adventure, Comedy, Fantasy</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</si>
  <si>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</si>
  <si>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A Million Miles Away</t>
  </si>
  <si>
    <t>The life of engineer and former NASA astronaut JosÃ© M. HernÃ¡ndez, the first migrant farmworker to go to space.</t>
  </si>
  <si>
    <t>One Hundred Steps</t>
  </si>
  <si>
    <t>Peppino Impastato is a quick-witted lad growing up in 1970s Sicily. Despite hailing from a family with Mafia ties and living just one hundred steps from the house of local boss Tano Badalamenti, Peppino decides to expose the Mafia by using a pirate radio station to broadcast his political pronouncements in the form of ironic humour.</t>
  </si>
  <si>
    <t>A ferocious, bullying music teacher teaches a dedicated student.</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</si>
  <si>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</si>
  <si>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</si>
  <si>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Bajrangi Bhaijaan</t>
  </si>
  <si>
    <t>Comedy, Drama, Action</t>
  </si>
  <si>
    <t>A young mute girl from Pakistan loses herself in India with no way to head back. A devoted man with a magnanimous spirit undertakes the task to get her back to her motherland and unite her with her family.</t>
  </si>
  <si>
    <t>Pirates of the Caribbean: The Curse of the Black Pearl</t>
  </si>
  <si>
    <t>Jack Sparrow, a freewheeling 18th-century pirate, quarrels with a rival pirate bent on pillaging Port Royal. When the governor's daughter is kidnapped, Sparrow decides to help the girl's love save her.</t>
  </si>
  <si>
    <t>Don't Be Bad</t>
  </si>
  <si>
    <t>A story set in the 90s and in the outskirts of Rome to Ostia. A world where money, luxury cars, night clubs, cocaine and synthetic drugs are easy to run. A world in which Vittorio and Cesare, in their early twenties, act in search of their success.</t>
  </si>
  <si>
    <t>I Saw the Devil</t>
  </si>
  <si>
    <t>Thriller, Horror</t>
  </si>
  <si>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</si>
  <si>
    <t>Porco Rosso</t>
  </si>
  <si>
    <t>Family, Comedy, Animation, Adventure</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</si>
  <si>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</si>
  <si>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Interstella 5555: The 5tory of the 5ecret 5tar 5ystem</t>
  </si>
  <si>
    <t>Animation, Science Fiction, Music, Adventure</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</si>
  <si>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</si>
  <si>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Brokeback Mountain</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</si>
  <si>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</si>
  <si>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</si>
  <si>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</si>
  <si>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</si>
  <si>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</si>
  <si>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Gifted Hands: The Ben Carson Story</t>
  </si>
  <si>
    <t>Gifted Hands: The Ben Carson Story is a movie based on the life story of world-renowned neurosurgeon Ben Carson from 1961 to 1987.</t>
  </si>
  <si>
    <t>Fantastic Mr. Fox</t>
  </si>
  <si>
    <t>Adventure, Animation, Comedy, Family</t>
  </si>
  <si>
    <t>The Fantastic Mr. Fox, bored with his current life, plans a heist against the three local farmers. The farmers, tired of sharing their chickens with the sly fox, seek revenge against him and his family.</t>
  </si>
  <si>
    <t>The Best Years of Our Lives</t>
  </si>
  <si>
    <t>It's the hope that sustains the spirit of every GI: the dream of the day when he will finally return home. For three WWII veterans, the day has arrived. But for each man, the dream is about to become a nightmare.</t>
  </si>
  <si>
    <t>Tod@s Caen</t>
  </si>
  <si>
    <t>A pair of seducers try to prove who has the best techniques while trying not to fall in love with each other.</t>
  </si>
  <si>
    <t>Lisbela and the Prisoner</t>
  </si>
  <si>
    <t>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t>
  </si>
  <si>
    <t>Toy Story 3</t>
  </si>
  <si>
    <t>Animation, Family, Comedy</t>
  </si>
  <si>
    <t>Woody, Buzz, and the rest of Andy's toys haven't been played with in years. With Andy about to go to college, the gang find themselves accidentally left at a nefarious day care center. The toys must band together to escape and return home to Andy.</t>
  </si>
  <si>
    <t>The King of Comedy</t>
  </si>
  <si>
    <t>Aspiring comic Rupert Pupkin attempts to achieve success in show business by stalking his idol, a late night talk-show host who craves his own privacy.</t>
  </si>
  <si>
    <t>Poor Things</t>
  </si>
  <si>
    <t>Science Fiction, Romance, Comedy</t>
  </si>
  <si>
    <t>Brought back to life by an unorthodox scientist, a young woman runs off with a debauched lawyer on a whirlwind adventure across the continents. Free from the prejudices of her times, she grows steadfast in her purpose to stand for equality and liberation.</t>
  </si>
  <si>
    <t>The Heist of the Century</t>
  </si>
  <si>
    <t>Comedy, Thriller, Crime</t>
  </si>
  <si>
    <t>In 2006, a group of thieves performed what is considered one of the most famous and smart bank heists in the history of Argentina. How they robbed the Rio bank is as surprising as what happened afterwards. This is their story.</t>
  </si>
  <si>
    <t>Luck</t>
  </si>
  <si>
    <t>Suddenly finding herself in the never-before-seen Land of Luck, the unluckiest person in the world must unite with the magical creatures there to turn her luck around.</t>
  </si>
  <si>
    <t>Everything Everywhere All at Once</t>
  </si>
  <si>
    <t>An aging Chinese immigrant is swept up in an insane adventure, where she alone can save what's important to her by connecting with the lives she could have led in other universes.</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</si>
  <si>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</si>
  <si>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</si>
  <si>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</si>
  <si>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</si>
  <si>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Teen Titans: Trouble in Tokyo</t>
  </si>
  <si>
    <t>Animation, Action, Science Fiction, TV Movie</t>
  </si>
  <si>
    <t>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t>
  </si>
  <si>
    <t>L.A. Confidential</t>
  </si>
  <si>
    <t>Three detectives in the corrupt and brutal L.A. police force of the 1950s use differing methods to uncover a conspiracy behind the shotgun slayings of the patrons at an all-night diner.</t>
  </si>
  <si>
    <t>Fail Safe</t>
  </si>
  <si>
    <t>Thriller, Drama, War</t>
  </si>
  <si>
    <t>Because of a technical defect an American bomber team mistakenly orders the destruction of Moscow. The President of the United States has but little time to prevent an atomic catastrophe from occurring.</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</si>
  <si>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</si>
  <si>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</si>
  <si>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</si>
  <si>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</si>
  <si>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</si>
  <si>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</si>
  <si>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The Dinner Game</t>
  </si>
  <si>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</si>
  <si>
    <t>Straight Outta Nowhere: Scooby-Doo! Meets Courage the Cowardly Dog</t>
  </si>
  <si>
    <t>Animation, Comedy, Mystery, Family, Fantasy</t>
  </si>
  <si>
    <t>With Mystery, Inc. on the tail of a strange object in Nowhere, Kansas, the strange hometown of Eustice, Muriel, and Courage, the gang soon find themselves contending with a giant cicada monster and her winged warriors.</t>
  </si>
  <si>
    <t>Le SamouraÃ¯</t>
  </si>
  <si>
    <t>After carrying out a flawlessly planned hit, Jef Costello, a contract killer with samurai instincts, finds himself caught between a persistent police investigator and a ruthless employer, and not even his armor of fedora and trench coat can protect him.</t>
  </si>
  <si>
    <t>Never Look Away</t>
  </si>
  <si>
    <t>Drama, Romance, History</t>
  </si>
  <si>
    <t>German artist Kurt Barnert has escaped East Germany and now lives in West Germany, but is tormented by his childhood under the Nazis and the GDR regime.</t>
  </si>
  <si>
    <t>Rocky</t>
  </si>
  <si>
    <t>An uneducated collector for a Philadelphia loan shark is given a once-in-a-lifetime opportunity to fight against the world heavyweight boxing champion.</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</si>
  <si>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</si>
  <si>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</si>
  <si>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Straight Outta Compton</t>
  </si>
  <si>
    <t>Drama, Music, History</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</si>
  <si>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</si>
  <si>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</si>
  <si>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</si>
  <si>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The Wind Rises</t>
  </si>
  <si>
    <t>Drama, Animation, Romance, War</t>
  </si>
  <si>
    <t>A lifelong love of flight inspires Japanese aviation engineer Jiro Horikoshi, whose storied career includes the creation of the A-6M World War II fighter plane.</t>
  </si>
  <si>
    <t>The Man Who Shot Liberty Valance</t>
  </si>
  <si>
    <t>A senator, who became famous for killing a notorious outlaw, returns for the funeral of an old friend and tells the truth about his deed.</t>
  </si>
  <si>
    <t>Guy Ritchie's The Covenant</t>
  </si>
  <si>
    <t>War, Action, Thriller</t>
  </si>
  <si>
    <t>During the war in Afghanistan, a local interpreter risks his own life to carry an injured sergeant across miles of grueling terrain.</t>
  </si>
  <si>
    <t>Ernest &amp; Celestine</t>
  </si>
  <si>
    <t>Animation, Comedy, Drama, Family, Adventure</t>
  </si>
  <si>
    <t>Celestine is a little mouse trying to avoid a dental career while Ernest is a big bear craving an artistic outlet. When Celestine meets Ernest, they overcome their natural enmity by forging a life of crime together.</t>
  </si>
  <si>
    <t>Nine Queens</t>
  </si>
  <si>
    <t>Two con artists try to swindle a stamp collector by selling him a sheet of counterfeit rare stamps (the "nine queens").</t>
  </si>
  <si>
    <t>God's Own Country</t>
  </si>
  <si>
    <t>A young farmer in rural Yorkshire numbs his daily frustrations with binge drinking and casual sex, until the arrival of a Romanian migrant worker.</t>
  </si>
  <si>
    <t>Presto</t>
  </si>
  <si>
    <t>Dignity. Poise. Mystery. We expect nothing less from the great turn-of-the-century magician, Presto. But when Presto neglects to feed his rabbit one too many times, the magician finds he isn't the only one with a few tricks up his sleeve!</t>
  </si>
  <si>
    <t>Close</t>
  </si>
  <si>
    <t>Thirteen-year-olds LÃ©o and RÃ©mi have always been close, but they drift apart after the intimacy of their relationship is questioned by schoolmates.</t>
  </si>
  <si>
    <t>Donnie Darko</t>
  </si>
  <si>
    <t>After narrowly escaping a bizarre accident, a troubled teenager is plagued by visions of a large bunny rabbit that manipulates him to commit a series of crimes.</t>
  </si>
  <si>
    <t>The Dark Knight Rises</t>
  </si>
  <si>
    <t>Action, Crime, Drama, Thriller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</si>
  <si>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</si>
  <si>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Girl Who Leapt Through Time</t>
  </si>
  <si>
    <t>Fantasy, Animation, Drama, Science Fiction</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</si>
  <si>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</si>
  <si>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The Wrong Trousers</t>
  </si>
  <si>
    <t>Wallace rents out Gromit's former bedroom to a penguin, who takes up an interest in the techno pants created by Wallace. However, Gromit later learns that the penguin is a wanted criminal.</t>
  </si>
  <si>
    <t>The Untouchables</t>
  </si>
  <si>
    <t>Crime, Drama, History, Thriller</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</si>
  <si>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</si>
  <si>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RRR</t>
  </si>
  <si>
    <t>te</t>
  </si>
  <si>
    <t>A fictional history of two legendary revolutionaries' journey away from home before they began fighting for their country in the 1920s.</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</si>
  <si>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</si>
  <si>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</si>
  <si>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One Life</t>
  </si>
  <si>
    <t>History, Drama, War</t>
  </si>
  <si>
    <t>British stockbroker Nicholas Winton visits Czechoslovakia in the 1930s and forms plans to assist in the rescue of Jewish children before the onset of World War II, in an operation that came to be known as the Kindertransport.</t>
  </si>
  <si>
    <t>Deep Red</t>
  </si>
  <si>
    <t>Horror, Mystery, Thriller</t>
  </si>
  <si>
    <t>One night, musician Marcus Daly, looking up from the street below, witnesses the brutal axe murder of a woman in her apartment. Racing to the scene, he just manages to miss the perpetrator... or so he thinks.</t>
  </si>
  <si>
    <t>Angel's Egg</t>
  </si>
  <si>
    <t>Animation, Fantasy, Mystery</t>
  </si>
  <si>
    <t>In a desolate and dark world full of shadows, lives one little girl who seems to do nothing but collect water in jars and protect a large egg she carries everywhere. A mysterious man enters her life... and they discuss the world around them.</t>
  </si>
  <si>
    <t>Touch of Evil</t>
  </si>
  <si>
    <t>Crime, Thriller, Mystery</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</si>
  <si>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</si>
  <si>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Dogville</t>
  </si>
  <si>
    <t>A mysterious woman named Grace hides in a small mountain town from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</si>
  <si>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Wings of Desire</t>
  </si>
  <si>
    <t>Drama, Fantasy, Romance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</si>
  <si>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</si>
  <si>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Mustang</t>
  </si>
  <si>
    <t>In a Turkish village, five orphaned sisters live under strict rule while members of their family prepare their arranged marriages.</t>
  </si>
  <si>
    <t>Amour</t>
  </si>
  <si>
    <t>Georges and Anne are in their eighties. They are cultivated, retired music teachers. Their daughter, who is also a musician, lives abroad with her family. One day, Anne has a stroke, and the couple's bond of love is severely tested.</t>
  </si>
  <si>
    <t>Short Term 12</t>
  </si>
  <si>
    <t>Grace, a compassionate young supervisor at a foster care facility, helps at-risk teens. But when a new charge dredges up memories of her own troubled past, Grace's tough exterior begins eroding.</t>
  </si>
  <si>
    <t>The Ten Commandments</t>
  </si>
  <si>
    <t>Escaping death, a Hebrew infant is raised in a royal household to become a prince. Upon discovery of his true heritage, Moses embarks on a personal quest to reclaim his destiny as the leader and liberator of the Hebrew people.</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</si>
  <si>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</si>
  <si>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</si>
  <si>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No Game No Life: Zero</t>
  </si>
  <si>
    <t>Adventure, Animation, Drama, Fantasy, Romance</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</si>
  <si>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</si>
  <si>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 Man Called Otto</t>
  </si>
  <si>
    <t>When a lively young family moves in next door, grumpy widower Otto Anderson meets his match in a quick-witted, pregnant woman named Marisol, leading to an unlikely friendship that turns his world upside down.</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</si>
  <si>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</si>
  <si>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</si>
  <si>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Ninja Scroll</t>
  </si>
  <si>
    <t>Fantasy, Adventure, Animation, Action</t>
  </si>
  <si>
    <t>Jubei is a masterless ninja who travels the land alone, lending his services to those with goldâ€”or a worthy cause. His fearsome abilities have served him well, but a plot to overthrow the government threatens to end his wandering waysâ€”and possibly his life.</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</si>
  <si>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</si>
  <si>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</si>
  <si>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</si>
  <si>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</si>
  <si>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Safety Last!</t>
  </si>
  <si>
    <t>When a store clerk organizes a contest to climb the outside of a tall building, circumstances force him to make the perilous climb himself.</t>
  </si>
  <si>
    <t>Pan's Labyrinth</t>
  </si>
  <si>
    <t>Fantasy, Drama, War</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</si>
  <si>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</si>
  <si>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</si>
  <si>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</si>
  <si>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Rain Man</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</si>
  <si>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</si>
  <si>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</si>
  <si>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</si>
  <si>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Big Fish</t>
  </si>
  <si>
    <t>Adventure, Fantasy, Drama</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</si>
  <si>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</si>
  <si>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</si>
  <si>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</si>
  <si>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</si>
  <si>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</si>
  <si>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The Killer</t>
  </si>
  <si>
    <t>When retired hitmanâ€™s wife goes on vacation with her friend, she asks him to look after the friend's teenage daughter. Things go awry when he is forced to use a little violence to protect the girl from juvenile delinquents, but then they are found dead and the girl is kidnapped.</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</si>
  <si>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</si>
  <si>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</si>
  <si>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The Chaser</t>
  </si>
  <si>
    <t>Crime, Thriller, Action</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</si>
  <si>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</si>
  <si>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</si>
  <si>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</si>
  <si>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Misery</t>
  </si>
  <si>
    <t>After stalking and saving the life of her favorite fiction author in a car accident, his  manic obsessor holds him captive in her remote Colorado home then forces him to write back to life the popular literary character he killed off.</t>
  </si>
  <si>
    <t>Crooks in Clover</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</si>
  <si>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t>
  </si>
  <si>
    <t>Train to Busan</t>
  </si>
  <si>
    <t>Horror, Thriller, Action, Adventure</t>
  </si>
  <si>
    <t>When a zombie virus pushes Korea into a state of emergency, those trapped on an express train to Busan must fight for their own survival.</t>
  </si>
  <si>
    <t>Maudie</t>
  </si>
  <si>
    <t>Canadian folk artist Maud Lewis falls in love with a fishmonger while working for him as a live-in housekeeper.</t>
  </si>
  <si>
    <t>Through a Glass Darkly</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</si>
  <si>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</si>
  <si>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Notorious</t>
  </si>
  <si>
    <t>Thriller, Romance, Mystery</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</si>
  <si>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</si>
  <si>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</si>
  <si>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</si>
  <si>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Vivre Sa Vie</t>
  </si>
  <si>
    <t>Twelve episodic tales in the life of a Parisian woman and her slow descent into prostitution.</t>
  </si>
  <si>
    <t>The Hateful Eight</t>
  </si>
  <si>
    <t>Drama, Mystery, Western</t>
  </si>
  <si>
    <t>Bounty hunters seek shelter from a raging blizzard and get caught up in a plot of betrayal and deception.</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</si>
  <si>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</si>
  <si>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</si>
  <si>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Fanny and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</si>
  <si>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</si>
  <si>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Annie Hall</t>
  </si>
  <si>
    <t>New York comedian Alvy Singer falls in love with the ditsy Annie Hall.</t>
  </si>
  <si>
    <t>Red Shoes and the Seven Dwarfs</t>
  </si>
  <si>
    <t>Animation, Fantasy, Drama, Family, Comedy, Romance</t>
  </si>
  <si>
    <t>Princes who have been turned into Dwarfs seek the red shoes of a lady in order to break the spell, although it will not be easy.</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</si>
  <si>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</si>
  <si>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</si>
  <si>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All Quiet on the Western Front</t>
  </si>
  <si>
    <t>When a group of idealistic young men join the German Army during World War, they are assigned to the Western Front, where their patriotism is destroyed by the harsh realities of combat.</t>
  </si>
  <si>
    <t>Two Is a Family</t>
  </si>
  <si>
    <t>A man without attachments or responsibilities suddenly finds himself with an abandoned baby and leaves for London to try and find the mother. Eight years later after he and his daughter become inseparable Gloria's mother reappears.</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</si>
  <si>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</si>
  <si>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</si>
  <si>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Platoon</t>
  </si>
  <si>
    <t>Drama, War, Action</t>
  </si>
  <si>
    <t>As a young and naive recruit in Vietnam, Chris Taylor faces a moral crisis when confronted with the horrors of war and the duality of man.</t>
  </si>
  <si>
    <t>Zootopia</t>
  </si>
  <si>
    <t>Determined to prove herself, Officer Judy Hopps, the first bunny on Zootopia's police force, jumps at the chance to crack her first case - even if it means partnering with scam-artist fox Nick Wilde to solve the mystery.</t>
  </si>
  <si>
    <t>Nothing Left to Do But Cry</t>
  </si>
  <si>
    <t>Two 20th-century friends accidentally stumble into the year 1492, where they meet a charming teen and try to alter history.</t>
  </si>
  <si>
    <t>Marriage Story</t>
  </si>
  <si>
    <t>A stage director and an actress struggle through a grueling, coast-to-coast divorce that pushes them to their personal extremes.</t>
  </si>
  <si>
    <t>Ponyo</t>
  </si>
  <si>
    <t>Animation, Fantasy, Family</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</si>
  <si>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</si>
  <si>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The Last: Naruto the Movie</t>
  </si>
  <si>
    <t>Action, Romance, 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</si>
  <si>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</si>
  <si>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 Walk to Remember</t>
  </si>
  <si>
    <t>When the popular, restless Landon Carter is forced to participate in the school drama production, he falls in love with Jamie Sullivan, the daughter of the town's minister. Jamie has a "to-do" list for her life, as well as a very big secret she must keep from Landon.</t>
  </si>
  <si>
    <t>Manhattan</t>
  </si>
  <si>
    <t>Manhattan explores how the life of a middle-aged television writer dating a teenage girl is further complicated when he falls in love with his best friend's mistress.</t>
  </si>
  <si>
    <t>The King and the Mockingbird</t>
  </si>
  <si>
    <t>The kingdom of Takicardie quakes under the rule of the tyrannical King Charles V-et-III-font-VIII-et-VIII-font-XVI, whose favourite pastime is shooting birds. His archenemy is a cheeky mockingbird, whose favourite pastime is thwarting the kingâ€™s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kingâ€™s palace. Enraged, the king sends his police to capture them and once they are within his power he forces the shepherdess to marry him. The mockingbird must use all his guile and courage to once more thwart the king and bring his evil reign to an end.</t>
  </si>
  <si>
    <t>L'Eclisse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</si>
  <si>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</si>
  <si>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Underground</t>
  </si>
  <si>
    <t>Comedy, Drama, War</t>
  </si>
  <si>
    <t>sr</t>
  </si>
  <si>
    <t>A group of Serbian socialists prepares for the war in a surreal underground filled by parties, tragedies, love and hate.</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</si>
  <si>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</si>
  <si>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</si>
  <si>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John Wick: Chapter 4</t>
  </si>
  <si>
    <t>Action, Thriller, Crime</t>
  </si>
  <si>
    <t>With the price on his head ever increasing, John Wick uncovers a path to defeating The High Table. But before he can earn his freedom, Wick must face off against a new enemy with powerful alliances across the globe and forces that turn old friends into foes.</t>
  </si>
  <si>
    <t>Batman: Under the Red Hood</t>
  </si>
  <si>
    <t>Science Fiction, Crime, Action, Animation, Mystery</t>
  </si>
  <si>
    <t>One part vigilante, one part criminal kingpin, Red Hood begins cleaning up Gotham with the efficiency of Batman, but without following the same ethical code.</t>
  </si>
  <si>
    <t>Mystic River</t>
  </si>
  <si>
    <t>Thriller, Crime, Drama, Mystery</t>
  </si>
  <si>
    <t>The lives of three men who were childhood friends are shattered when one of them suffers a family tragedy.</t>
  </si>
  <si>
    <t>Shrek</t>
  </si>
  <si>
    <t>It ain't easy bein' green -- especially if you're a likable (albeit smelly) ogre named Shrek. On a mission to retrieve a gorgeous princess from the clutches of a fire-breathing dragon, Shrek teams up with an unlikely compatriot -- a wisecracking donkey.</t>
  </si>
  <si>
    <t>The Blues Brothers</t>
  </si>
  <si>
    <t>Music, Comedy, Action, Crime</t>
  </si>
  <si>
    <t>Jake Blues, just released from prison, puts his old band back together to save the Catholic home where he and his brother Elwood were raised.</t>
  </si>
  <si>
    <t>Rich in Love</t>
  </si>
  <si>
    <t>Romance, Comedy</t>
  </si>
  <si>
    <t>Working incognito at his rich dad's company to test his own merits, Teto falls for Paula and tells her he grew up poor, a lie that spins out of control.</t>
  </si>
  <si>
    <t>I, Daniel Blake</t>
  </si>
  <si>
    <t>A middle aged carpenter, who requires state welfare after injuring himself, is joined by a single mother in a similar scenario.</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</si>
  <si>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</si>
  <si>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</si>
  <si>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Temple Grandin</t>
  </si>
  <si>
    <t>A biopic of Temple Grandin, an autistic woman who has become one of top scientists in humane livestock handling.</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</si>
  <si>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</si>
  <si>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Big Hero 6</t>
  </si>
  <si>
    <t>Adventure, Family, Animation, Action, Comedy</t>
  </si>
  <si>
    <t>A special bond develops between plus-sized inflatable robot Baymax, and prodigy Hiro Hamada, who team up with a group of friends to form a band of high-tech heroes.</t>
  </si>
  <si>
    <t>Beauty and the Beast</t>
  </si>
  <si>
    <t>Romance, Family, Animation, Fantasy</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</si>
  <si>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</si>
  <si>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</si>
  <si>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</si>
  <si>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Batman: The Dark Knight Returns, Part 1</t>
  </si>
  <si>
    <t>Batman has not been seen for ten years. A new breed of criminal ravages Gotham City, forcing 55-year-old Bruce Wayne back into the cape and cowl. But, does he still have what it takes to fight crime in a new era?</t>
  </si>
  <si>
    <t>Kabhi Khushi Kabhie Gham</t>
  </si>
  <si>
    <t>Years after his father disowns his adopted brother for marrying a woman of lower social standing, a young man goes on a mission to reunite his family.</t>
  </si>
  <si>
    <t>The Holdovers</t>
  </si>
  <si>
    <t>A curmudgeonly instructor at a New England prep school is forced to remain on campus during Christmas break to babysit the handful of students with nowhere to go. Eventually, he forms an unlikely bond with one of them â€” a damaged, brainy troublemaker â€” and with the schoolâ€™s head cook, who has just lost a son in Vietnam.</t>
  </si>
  <si>
    <t>Accattone</t>
  </si>
  <si>
    <t>A pimp with no other means to provide for himself finds his life spiralling out of control when his prostitute is sent to prison.</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</si>
  <si>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</si>
  <si>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</si>
  <si>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My Mom Is a Character</t>
  </si>
  <si>
    <t>After another spat with her kids, Dona HermÃ­nia decides to take some time off from them and hides away in her aunt's house, where she reminisces about her kids in an age when they still needed her.</t>
  </si>
  <si>
    <t>My Policeman</t>
  </si>
  <si>
    <t>In the late 1990s, the arrival of elderly invalid Patrick into Marion and Tomâ€™s home triggers the exploration of seismic events from 40 years previous: the passionate relationship between Tom and Patrick at a time when homosexuality was illegal.</t>
  </si>
  <si>
    <t>Magnolia</t>
  </si>
  <si>
    <t>An epic mosaic of many interrelated characters in search of happiness, forgiveness, and meaning in the San Fernando Valley.</t>
  </si>
  <si>
    <t>Marriage Italian Style</t>
  </si>
  <si>
    <t>Drama, Romance, Comedy</t>
  </si>
  <si>
    <t>When Domenico first meets Filomena in Naples during World War II, he is instantly smitten. Flash forward to the postwar years, and the two meet again, sparking a passionate affair that spans two decades. But when Filomena â€” who has now become Domenico's kept woman and has secretly borne his children â€” learns that her lover is planning to wed another, she will stop at nothing to hook him into marrying her instead.</t>
  </si>
  <si>
    <t>Azur &amp; Asmar: The Princes' Quest</t>
  </si>
  <si>
    <t>Raised on tales of a Djinn fairy princess, Azur, a young Frenchman goes to North Africa in search of the sprite, only to discover that his close childhood friend, Asmar, an Arab youth whose mother raised both boys also seeks the genie.</t>
  </si>
  <si>
    <t>The Exorcist</t>
  </si>
  <si>
    <t>Horror, Thriller, Drama</t>
  </si>
  <si>
    <t>When a charming 12-year-old girl takes on the characteristics and voices of others, doctors say there is nothing they can do. As people begin to die, the girl's mother realizes her daughter has been possessed by the devil--and that her daughter's only possible hope lies with two priests and the ancient rite of demonic exorcism.</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</si>
  <si>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</si>
  <si>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</si>
  <si>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Slumdog Millionaire</t>
  </si>
  <si>
    <t>A teenager reflects on his life after being accused of cheating on the Indian version of "Who Wants to be a Millionaire?".</t>
  </si>
  <si>
    <t>Tetris</t>
  </si>
  <si>
    <t>Thriller, History, Drama</t>
  </si>
  <si>
    <t>In 1988, American video game salesman Henk Rogers discovers the video game Tetris. When he sets out to bring the game to the world, he enters a dangerous web of lies and corruption behind the Iron Curtain.</t>
  </si>
  <si>
    <t>Sword Art Online: The Movie â€“ Ordinal Scale</t>
  </si>
  <si>
    <t>Animation, Action, Adventure, Fantasy, Science Fiction</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</si>
  <si>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</si>
  <si>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</si>
  <si>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</si>
  <si>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Philadelphia</t>
  </si>
  <si>
    <t>Two competing lawyers join forces to sue a prestigious law firm for AIDS discrimination. As their unlikely friendship develops their courage overcomes the prejudice and corruption of their powerful adversaries.</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</si>
  <si>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</si>
  <si>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</si>
  <si>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Still Walking</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</si>
  <si>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</si>
  <si>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Belle</t>
  </si>
  <si>
    <t>Animation, Science Fiction, Adventure, Drama, Fantasy, Music</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</si>
  <si>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</si>
  <si>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</si>
  <si>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</si>
  <si>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Pride</t>
  </si>
  <si>
    <t>In 1984, a group of LGBT activists decide to raise money to support the National Union of Mineworkers during their lengthy strike. There is only one problem: the Union seems embarrassed to receive their support.</t>
  </si>
  <si>
    <t>Instructions Not Included</t>
  </si>
  <si>
    <t>Valentin is Acapulco's resident playboy, until a former fling leaves a baby on his doorstep and him heading with her out of Mexico.</t>
  </si>
  <si>
    <t>The Sound of Music</t>
  </si>
  <si>
    <t>Drama, Family, Music, Romance</t>
  </si>
  <si>
    <t>In the years before the Second World War, a tomboyish postulant at an Austrian abbey is hired as a governess in the home of a widowed naval captain with seven children, and brings a new love of life and music into the home.</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</si>
  <si>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</si>
  <si>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</si>
  <si>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Back to the Outback</t>
  </si>
  <si>
    <t>Family, Animation, Adventure, Comedy</t>
  </si>
  <si>
    <t>Tired of being locked in a reptile house where humans gawk at them like they are monsters, a ragtag group of Australiaâ€™s deadliest creatures plot an escape from their zoo to the Outback, a place where theyâ€™ll fit in without being judged.</t>
  </si>
  <si>
    <t>Prey</t>
  </si>
  <si>
    <t>Thriller, Action, Science Fiction</t>
  </si>
  <si>
    <t>When danger threatens her camp, the fierce and highly skilled Comanche warrior Naru sets out to protect her people. But the prey she stalks turns out to be a highly evolved alien predator with a technically advanced arsenal.</t>
  </si>
  <si>
    <t>Mother</t>
  </si>
  <si>
    <t>A mother lives quietly with her son. One day, a girl is brutally killed, and the boy is charged with the murder. Now, it's his mother's mission to prove him innocent.</t>
  </si>
  <si>
    <t>Descendants 3</t>
  </si>
  <si>
    <t>Family, TV Movie, Adventure, Fantasy</t>
  </si>
  <si>
    <t>The teenagers of Disney's most infamous villains return to the Isle of the Lost to recruit a new batch of villainous offspring to join them at Auradon Prep.</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</si>
  <si>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</si>
  <si>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</si>
  <si>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Rush</t>
  </si>
  <si>
    <t>In the 1970s, a rivalry propels race car drivers Niki Lauda and James Hunt to fame and glory â€” until a horrible accident threatens to end it all.</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</si>
  <si>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</si>
  <si>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</si>
  <si>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The Chorus</t>
  </si>
  <si>
    <t>Set in 1940s France, a new teacher at a school for disruptive boys gives hope and inspiration.</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</si>
  <si>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</si>
  <si>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</si>
  <si>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The Maltese Falcon</t>
  </si>
  <si>
    <t>Mystery, Crime, Thriller</t>
  </si>
  <si>
    <t>A private detective takes on a case that involves him with three eccentric criminals, a beautiful liar, and their quest for a priceless statuette.</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</si>
  <si>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</si>
  <si>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</si>
  <si>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The Celebration</t>
  </si>
  <si>
    <t>During a family gathering, a celebration for their father's 60th birthday, the eldest son presents a speech that reveals a shocking secret to everyone.</t>
  </si>
  <si>
    <t>Ali: Fear Eats the Soul</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</si>
  <si>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</si>
  <si>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Edward Scissorhands</t>
  </si>
  <si>
    <t>Fantasy, Drama, Romance</t>
  </si>
  <si>
    <t>A small suburban town receives a visit from a castaway unfinished science experiment named Edward.</t>
  </si>
  <si>
    <t>A Charlie Brown Christmas</t>
  </si>
  <si>
    <t>Animation, Family, Comedy, TV Movie</t>
  </si>
  <si>
    <t>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</si>
  <si>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</si>
  <si>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</si>
  <si>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</si>
  <si>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</si>
  <si>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Miraculous: Ladybug &amp; Cat Noir, The Movie</t>
  </si>
  <si>
    <t>Animation, Fantasy, Action, Romance, Family</t>
  </si>
  <si>
    <t>After a guardian of magical jewels turns an awkward girl and a popular boy into superheroes, they can never reveal their identities â€” even to each other.</t>
  </si>
  <si>
    <t>The Avengers</t>
  </si>
  <si>
    <t>Science Fiction, Action, Adventure</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</si>
  <si>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</si>
  <si>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Constantine: City of Demons - The Movie</t>
  </si>
  <si>
    <t>Fantasy, Animation, Horror, Action</t>
  </si>
  <si>
    <t>A decade after a tragic mistake, family man Chas Chandler and occult detective John Constantine set out to cure his daughter Trish from a mysterious supernatural coma.</t>
  </si>
  <si>
    <t>Holding the Man</t>
  </si>
  <si>
    <t>Tim and John fell in love while teenagers at their all-boys high school. John was captain of the football team, Tim an aspiring actor playing a minor part in Romeo and Juliet. Their romance endured for 15 years in the face of everything life threw at it â€“ the separations, the discrimination, the temptations, the jealousies and the losses â€“ until the only problem that love can't solve tried to destroy them.</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</si>
  <si>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</si>
  <si>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</si>
  <si>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If Anything Happens I Love You</t>
  </si>
  <si>
    <t>Drama, Animation</t>
  </si>
  <si>
    <t>In this Oscar-winning short film, grieving parents journey through an emotional void as they mourn the loss of a child after a tragic school shooting.</t>
  </si>
  <si>
    <t>The Trial of the Chicago 7</t>
  </si>
  <si>
    <t>What was supposed to be a peaceful protest turned into a violent clash with the police. What followed was one of the most notorious trials in history.</t>
  </si>
  <si>
    <t>The Leopard</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</si>
  <si>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</si>
  <si>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Nightcrawler</t>
  </si>
  <si>
    <t>When Lou Bloom, desperate for work, muscles into the world of L.A. crime journalism, he blurs the line between observer and participant to become the star of his own story. Aiding him in his effort is Nina, a TV-news veteran.</t>
  </si>
  <si>
    <t>The Searchers</t>
  </si>
  <si>
    <t>As a Civil War veteran spends years searching for a young niece captured by Indians, his motivation becomes increasingly questionable.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</si>
  <si>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</si>
  <si>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</si>
  <si>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Girl in the Basement</t>
  </si>
  <si>
    <t>Thriller, Crime, TV Movie</t>
  </si>
  <si>
    <t>Sara is a teen girl who is looking forward to her 18th birthday to move away from her controlling father Don. But before she could even blow out the candles, Don imprisons her in the basement of their home.</t>
  </si>
  <si>
    <t>PK</t>
  </si>
  <si>
    <t>Comedy, Drama, Adventure, Science Fiction</t>
  </si>
  <si>
    <t>A stranger in the city asks questions no one has asked before. Known only by his initials, the man's innocent questions and childlike curiosity take him on a journey of love, laughter and letting go.</t>
  </si>
  <si>
    <t>The Broken Circle Breakdown</t>
  </si>
  <si>
    <t>nl</t>
  </si>
  <si>
    <t>The loss of their young daughter threatens to destroy the love and faith of two married musicians.</t>
  </si>
  <si>
    <t>The Incredibles</t>
  </si>
  <si>
    <t>Action, Adventure, Animation, Family</t>
  </si>
  <si>
    <t>Bob Parr has given up his superhero days to log in time as an insurance adjuster and raise his three children with his formerly heroic wife in suburbia. But when he receives a mysterious assignment, it's time to get back into costume.</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</si>
  <si>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</si>
  <si>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</si>
  <si>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The Bridges of Madison County</t>
  </si>
  <si>
    <t>Photographer Robert Kincaid wanders into the life of housewife Francesca Johnson for four days in the 1960s.</t>
  </si>
  <si>
    <t>Stalag 17</t>
  </si>
  <si>
    <t>It's a dreary Christmas 1944 for the American POWs in Stalag 17 and the men in Barracks 4, all sergeants, have to deal with a grave problemâ€”there seems to be a security leak.</t>
  </si>
  <si>
    <t>Drishyam</t>
  </si>
  <si>
    <t>A simple, street-smart man tries to protect his family from a cop looking for her missing son.</t>
  </si>
  <si>
    <t>Fallen Angels</t>
  </si>
  <si>
    <t>Action, Romance, Crime</t>
  </si>
  <si>
    <t>An assassin goes through obstacles as he attempts to escape his violent lifestyle despite the opposition of his partner, who is secretly attracted to him.</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</si>
  <si>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</si>
  <si>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</si>
  <si>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</si>
  <si>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</si>
  <si>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Nosferatu</t>
  </si>
  <si>
    <t>Horror</t>
  </si>
  <si>
    <t>In this highly influential silent horror film, the mysterious Count Orlok (Max Schreck) summons Thomas Hutter (Gustav von Wangenheim) to his remote Transylvanian castle in the mountains. The eerie Orlok seeks to buy a house near Hutter and his wife, Ellen (Greta Schroeder). After Orlok reveals his vampire nature, Hutter struggles to escape the castle, knowing that Ellen is in grave danger. Meanwhile Orlok's servant, Knock (Alexander Granach), prepares for his master to arrive at his new home.</t>
  </si>
  <si>
    <t>The Sacrifice</t>
  </si>
  <si>
    <t>Alexander, a journalist, philosopher and retired actor, celebrates a birthday with friends and family when it is announced that nuclear war has begun.</t>
  </si>
  <si>
    <t>The Red Balloon</t>
  </si>
  <si>
    <t>Comedy, Drama, Family, Fantasy</t>
  </si>
  <si>
    <t>A young boy discovers a stray balloon, which seems to have a mind of its own, on the streets of Paris. The two become inseparable, yet the worldâ€™s harsh realities finally interfere.</t>
  </si>
  <si>
    <t>Onward</t>
  </si>
  <si>
    <t>Family, Animation, Adventure, Comedy, Fantasy</t>
  </si>
  <si>
    <t>In a suburban fantasy world, two teenage elf brothers embark on an extraordinary quest to discover if there is still a little magic left out there.</t>
  </si>
  <si>
    <t>Fiddler on the Roof</t>
  </si>
  <si>
    <t>In a small Jewish community in a pre-Revolutionary Russian village, a poor milkman, determined to find good husbands for his five daughters, consults the traditional matchmaker â€“ and also has words with God.</t>
  </si>
  <si>
    <t>The Ox-Bow Incident</t>
  </si>
  <si>
    <t>Western, Drama</t>
  </si>
  <si>
    <t>A posse discovers a trio of men they suspect of murder and cow theft and are split between handing them over to the law or lynching them on the spot.</t>
  </si>
  <si>
    <t>A Matter of Life and Death</t>
  </si>
  <si>
    <t>Romance, Fantasy, Drama, Comedy</t>
  </si>
  <si>
    <t>When a young RAF pilot miraculously survives bailing out of his aeroplane without a parachute, he falls in love with an American radio operator. But the officials in the other world realise their mistake and dispatch an angel to collect him.</t>
  </si>
  <si>
    <t>The Eight Mountains</t>
  </si>
  <si>
    <t>An epic journey of friendship and self-discovery set in the breathtaking Italian Alps, The Eight Mountains follows over four decades the profound, complex relationship between Pietro and Bruno.</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</si>
  <si>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</si>
  <si>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</si>
  <si>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</si>
  <si>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</si>
  <si>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Marcel the Shell with Shoes On</t>
  </si>
  <si>
    <t>Animation, Comedy, Drama, Family, Fantasy</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</si>
  <si>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</si>
  <si>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</si>
  <si>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</si>
  <si>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Kwaidan</t>
  </si>
  <si>
    <t>Horror, Fantasy, Drama</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</si>
  <si>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</si>
  <si>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Spirit: Stallion of the Cimarron</t>
  </si>
  <si>
    <t>Animation, Adventure, Comedy, Family, Drama, Western, Romance</t>
  </si>
  <si>
    <t>As a wild stallion travels across the frontiers of the Old West, he befriends a young human and finds true love with a mare.</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</si>
  <si>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</si>
  <si>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</si>
  <si>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The Man from Nowhere</t>
  </si>
  <si>
    <t>An ex-special agent is involved in a convoluted drug ring drama. He has to save a drug smuggler's innocent daughter from being the victim of her parents' fight.</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</si>
  <si>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</si>
  <si>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</si>
  <si>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</si>
  <si>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</si>
  <si>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</si>
  <si>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</si>
  <si>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Don't Blame the Kid</t>
  </si>
  <si>
    <t>After a one-night stand results in pregnancy, a young woman decides to become partners with the emotionally immature father-to-be.</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</si>
  <si>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</si>
  <si>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</si>
  <si>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Rurouni Kenshin: The Final</t>
  </si>
  <si>
    <t>Action, Adventure</t>
  </si>
  <si>
    <t>In 1879, Kenshin and his allies face their strongest enemy yet: his former brother-in-law Enishi Yukishiro and his minions, who've vowed their revenge.</t>
  </si>
  <si>
    <t>Meshes of the Afternoon</t>
  </si>
  <si>
    <t>Mystery, Fantasy</t>
  </si>
  <si>
    <t>A woman returning home falls asleep and has vivid dreams that may or may not be happening in reality. Through repetitive images and complete mismatching of the objective view of time and space, her dark inner desires play out on-screen.</t>
  </si>
  <si>
    <t>The Blind Side</t>
  </si>
  <si>
    <t>The story of Michael Oher, a homeless and traumatized boy who became an All American football player and first round NFL draft pick with the help of a caring woman and her family.</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</si>
  <si>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</si>
  <si>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</si>
  <si>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Little Miss Sunshine</t>
  </si>
  <si>
    <t>A family loaded with quirky, colorful characters piles into an old van and road trips to California for little Olive to compete in a beauty pageant.</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</si>
  <si>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</si>
  <si>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</si>
  <si>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The Batman</t>
  </si>
  <si>
    <t>In his second year of fighting crime, Batman uncovers corruption in Gotham City that connects to his own family while facing a serial killer known as the Riddler.</t>
  </si>
  <si>
    <t>Fireworks</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</si>
  <si>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</si>
  <si>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The Hustler</t>
  </si>
  <si>
    <t>Fast Eddie Felson is a small-time pool hustler with a lot of talent but a self-destructive attitude. His bravado causes him to challenge the legendary Minnesota Fats to a high-stakes match.</t>
  </si>
  <si>
    <t>The Martian</t>
  </si>
  <si>
    <t>Drama, Adventure, 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</si>
  <si>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</si>
  <si>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Sleuth</t>
  </si>
  <si>
    <t>Thriller, Mystery, Crime, Comedy</t>
  </si>
  <si>
    <t>A mystery novelist devises an insurance scam with his wife's lover â€“ but things aren't exactly as they seem.</t>
  </si>
  <si>
    <t>Black Swan</t>
  </si>
  <si>
    <t>Drama, Thriller, Horror</t>
  </si>
  <si>
    <t>A journey through the psyche of a young ballerina whose starring role as the duplicitous swan queen turns out to be a part for which she becomes frighteningly perfect.</t>
  </si>
  <si>
    <t>Boys</t>
  </si>
  <si>
    <t>Two teen track stars discover first love as they train for the biggest relay race of their young lives.</t>
  </si>
  <si>
    <t>Charade</t>
  </si>
  <si>
    <t>Comedy, Mystery, Romance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</si>
  <si>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</si>
  <si>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Cousins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</si>
  <si>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</si>
  <si>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The Gentlemen</t>
  </si>
  <si>
    <t>Action, Crime, Comedy</t>
  </si>
  <si>
    <t>American expat Mickey Pearson has built a highly profitable marijuana empire in London. When word gets out that heâ€™s looking to cash out of the business forever it triggers plots, schemes, bribery and blackmail in an attempt to steal his domain out from under him.</t>
  </si>
  <si>
    <t>For Love and Gold</t>
  </si>
  <si>
    <t>Comedy, Adventure</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</si>
  <si>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</si>
  <si>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</si>
  <si>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</si>
  <si>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</si>
  <si>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</si>
  <si>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Strangers on a Train</t>
  </si>
  <si>
    <t>Two strangers meet on a train. Theyâ€™ve never met before. Both of whom have someone theyâ€™d like to murder. So, they swap murders. A psychopath shares this concept with tennis star Guy Haines, whose wife refuses to get a divorce. He agrees, thinking it is a joke. But now his wife is dead, Haines finds himself a prime suspect and the man wants Guy to kill his father.</t>
  </si>
  <si>
    <t>The Super Mario Bros. Movie</t>
  </si>
  <si>
    <t>Animation, Family, Adventure, Fantasy, Comedy</t>
  </si>
  <si>
    <t>While working underground to fix a water main, Brooklyn plumbersâ€”and brothersâ€”Mario and Luigi are transported down a mysterious pipe and wander into a magical new world. But when the brothers are separated, Mario embarks on an epic quest to find Luigi.</t>
  </si>
  <si>
    <t>Time of the Gypsies</t>
  </si>
  <si>
    <t>Drama, Comedy, Crime, Fantasy</t>
  </si>
  <si>
    <t>sh</t>
  </si>
  <si>
    <t>In this luminous tale set in the former Yugoslavia, Perhan, an engaging young Romany with telekinetic powers, is seduced by the quick-cash world of petty crime that threatens to destroy him and those he loves.</t>
  </si>
  <si>
    <t>ClÃ©o from 5 to 7</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</si>
  <si>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</si>
  <si>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Bacurau</t>
  </si>
  <si>
    <t>Mystery, Western, Thriller</t>
  </si>
  <si>
    <t>Bacurau, a small town in the Brazilian sertÃ£o, mourns the loss of its matriarch, Carmelita, who lived to be 94. Days later, its inhabitants notice that their community has vanished from most maps.</t>
  </si>
  <si>
    <t>Dreams</t>
  </si>
  <si>
    <t>A collection of magical tales based upon the actual dreams of director Akira Kurosawa.</t>
  </si>
  <si>
    <t>The Conformist</t>
  </si>
  <si>
    <t>A weak-willed Italian man becomes a fascist flunky who goes abroad to arrange the assassination of his old teacher, now a political dissident.</t>
  </si>
  <si>
    <t>High Noon</t>
  </si>
  <si>
    <t>Western, Thriller</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</si>
  <si>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</si>
  <si>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</si>
  <si>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</si>
  <si>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The Princess Bride</t>
  </si>
  <si>
    <t>Adventure, Family, Fantasy, Comedy, Romance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</si>
  <si>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</si>
  <si>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</si>
  <si>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</si>
  <si>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King Richard</t>
  </si>
  <si>
    <t>The story of how Richard Williams served as a coach to his daughters Venus and Serena, who will soon become two of the most legendary tennis players in history.</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</si>
  <si>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</si>
  <si>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</si>
  <si>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</si>
  <si>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</si>
  <si>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tick, tick... BOOM!</t>
  </si>
  <si>
    <t>On the brink of turning 30, a promising theater composer navigates love, friendship and the pressure to create something great before time runs out.</t>
  </si>
  <si>
    <t>Rurouni Kenshin Part III: The Legend Ends</t>
  </si>
  <si>
    <t>Action, Adventure, Drama, Fantasy</t>
  </si>
  <si>
    <t>Shishio sets sail in his ironclad ship to bring down the government. In order to stop him, Kenshin trains with his old master to learn his final technique.</t>
  </si>
  <si>
    <t>Harvey</t>
  </si>
  <si>
    <t>Comedy, Fantasy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</si>
  <si>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</si>
  <si>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Ricky Gervais: Humanity</t>
  </si>
  <si>
    <t>In his first special in seven years, Ricky Gervais slings his trademark snark at celebrity, mortality and a society that takes everything personally.</t>
  </si>
  <si>
    <t>Embrace of the Serpent</t>
  </si>
  <si>
    <t>Drama, Adventure</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</si>
  <si>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</si>
  <si>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</si>
  <si>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</si>
  <si>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</si>
  <si>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</si>
  <si>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How to Train Your Dragon 2</t>
  </si>
  <si>
    <t>Fantasy, Action, Adventure, Animation, Comedy, 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</si>
  <si>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</si>
  <si>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Lucky and Zorba</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</si>
  <si>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</si>
  <si>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The Children's Hour</t>
  </si>
  <si>
    <t>A private school for young girls is scandalized when one spiteful student accuses the two young women who run the school of being in a relationship.</t>
  </si>
  <si>
    <t>Tangerines</t>
  </si>
  <si>
    <t>et</t>
  </si>
  <si>
    <t>War in Abkhazia, 1992. An Estonian man Ivo has stayed behind to harvest his crops of tangerines. In a bloody conflict at his door, a wounded man is left behind, and Ivo is forced to take him in.</t>
  </si>
  <si>
    <t>All the President's Men</t>
  </si>
  <si>
    <t>Drama, History, Mystery, Thriller</t>
  </si>
  <si>
    <t>During the 1972 elections, two reporters' investigation sheds light on the controversial Watergate scandal that compels President Nixon to resign from his post.</t>
  </si>
  <si>
    <t>Breakfast at Tiffany's</t>
  </si>
  <si>
    <t>Holly Golightly is an eccentric New York City playgirl determined to marry a Brazilian millionaire. But when young writer Paul Varjak moves into her apartment building, her past threatens to get in their way.</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</si>
  <si>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</si>
  <si>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</si>
  <si>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The Young Girls of Rochefort</t>
  </si>
  <si>
    <t>Delphine and Solange are two sisters living in Rochefort. Delphine is a dancing teacher and Solange composes and teaches the piano. Maxence is a poetand a painter. He is doing his military service. Simon owns a music shop, he left Paris one month ago to come back where he fell in love 10 years ago. They are looking for love, looking for each other, without being aware that their ideal partner is very close...</t>
  </si>
  <si>
    <t>Geri's Game</t>
  </si>
  <si>
    <t>An aging codger named Geri plays a daylong game of chess in the park against himself. Somehow, he begins losing to his livelier opponent. But just when the game's nearly over, Geri manages to turn the tables.</t>
  </si>
  <si>
    <t>Onibaba</t>
  </si>
  <si>
    <t>Horror, Drama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</si>
  <si>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</si>
  <si>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The Kissing Booth 2</t>
  </si>
  <si>
    <t>With college decisions looming, Elle juggles her long-distance romance with Noah, changing relationship with bestie Lee and feelings for a new classmate.</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</si>
  <si>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</si>
  <si>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</si>
  <si>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The Turin Horse</t>
  </si>
  <si>
    <t>A monumental windstorm and an abused horse's refusal to work or eat signal the beginning of the end for a poor farmer and his daughter.</t>
  </si>
  <si>
    <t>Memoirs of a Geisha</t>
  </si>
  <si>
    <t>In the years before World War II, a penniless Japanese child is torn from her family to work as a maid in a geisha house.</t>
  </si>
  <si>
    <t>Fantastic Planet</t>
  </si>
  <si>
    <t>Animation, Science Fiction</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</si>
  <si>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</si>
  <si>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Andhadhun</t>
  </si>
  <si>
    <t>Crime, Mystery, Thriller, Comedy</t>
  </si>
  <si>
    <t>A series of mysterious events changes the life of a blind pianist who now must report a crime that was actually never witnessed by him.</t>
  </si>
  <si>
    <t>Eddie Murphy: Delirious</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</si>
  <si>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</si>
  <si>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</si>
  <si>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</si>
  <si>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</si>
  <si>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</si>
  <si>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Roma</t>
  </si>
  <si>
    <t>In 1970s Mexico City, two domestic workers help a mother of four while her husband is away for an extended period of time.</t>
  </si>
  <si>
    <t>Germany, Year Zero</t>
  </si>
  <si>
    <t>In the ruins of post-WWII Berlin, a twelve-year-old boy is left to his own devices in order to help provide for his family.</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</si>
  <si>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</si>
  <si>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</si>
  <si>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The Count of Monte Cristo</t>
  </si>
  <si>
    <t>Adventure, Drama, History</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</si>
  <si>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</si>
  <si>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</si>
  <si>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</si>
  <si>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Scooby-Doo on Zombie Island</t>
  </si>
  <si>
    <t>Animation, Mystery, Family, Horror</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</si>
  <si>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</si>
  <si>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Jaws</t>
  </si>
  <si>
    <t>Horror, Thriller, Adventure</t>
  </si>
  <si>
    <t>When the seaside community of Amity finds itself under attack by a dangerous great white shark, the town's chief of police, a young marine biologist, and a grizzled hunter embark on a desperate quest to destroy the beast before it strikes again.</t>
  </si>
  <si>
    <t>Taste of Cherry</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</si>
  <si>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</si>
  <si>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Elemental</t>
  </si>
  <si>
    <t>Animation, Comedy, Family, Fantasy, Romance, Adventure</t>
  </si>
  <si>
    <t>In a city where fire, water, land and air residents live together, a fiery young woman and a go-with-the-flow guy will discover something elemental: how much they have in common.</t>
  </si>
  <si>
    <t>My Mom Is a Character 2</t>
  </si>
  <si>
    <t>Dona HermÃ­nia is back, but now rich and famous since she is the host of her own successful TV show. However, the overprotective character will have to deal with her children's departures, as Marcelina and Juliano decide to move out. In counterpart, she will welcome, as a visitor, her sister LÃºcia Helena, who's been living in New York.</t>
  </si>
  <si>
    <t>Crime, Drama, TV Movie</t>
  </si>
  <si>
    <t>During the trial of a man accused of his father's murder, a lone juror takes a stand against the guilty verdict handed down by the others as a result of their preconceptions and prejudices.</t>
  </si>
  <si>
    <t>My Friends Act II</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</si>
  <si>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</si>
  <si>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Three Colors: Blue</t>
  </si>
  <si>
    <t>The wife of a famous composer survives a car accident that kills her husband and daughter. Now alone, she shakes off her old identity and explores her newfound freedom but finds that she is unbreakably bound to other humans, including her husbandâ€™s mistress, whose existence she never suspected.</t>
  </si>
  <si>
    <t>Rurouni Kenshin: The Beginning</t>
  </si>
  <si>
    <t>Action, Adventure, Drama, Romance</t>
  </si>
  <si>
    <t>Before he was a protector, Kenshin was a fearsome assassin known as Battosai. But when he meets gentle Tomoe Yukishiro, a beautiful young woman who carries a huge burden in her heart, his life will change forever.</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</si>
  <si>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</si>
  <si>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</si>
  <si>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</si>
  <si>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</si>
  <si>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I Vitelloni</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</si>
  <si>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</si>
  <si>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</si>
  <si>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</si>
  <si>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</si>
  <si>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</si>
  <si>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All the Bright Places</t>
  </si>
  <si>
    <t>Two teens facing personal struggles form a powerful bond as they embark on a cathartic journey chronicling the wonders of Indiana.</t>
  </si>
  <si>
    <t>Like Father, Like Son</t>
  </si>
  <si>
    <t>Ryota Nonomiya is a successful businessman driven by money. He learns that his biological son was switched with another child after birth. He must make a life-changing decision and choose his true son or the boy he raised as his own.</t>
  </si>
  <si>
    <t>Laurence Anyways</t>
  </si>
  <si>
    <t>The story of an impossible love between a woman named Fred and a transgender woman named Laurence who reveals her inner desire to become her true self.</t>
  </si>
  <si>
    <t>Ask Me If I'm Happy</t>
  </si>
  <si>
    <t>Aspiring actors Aldo, Giovanni, and Giacomo work dead-end jobs while nurturing a passion project, staging their performance of 'Cyrano de Bergerac'. However, love for the same woman will end their friendship. Three years later, Giovanni and Giacomo reunite after hearing that Aldo is dying.</t>
  </si>
  <si>
    <t>Shottas</t>
  </si>
  <si>
    <t>Action, Adventure, Crime, Drama</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</si>
  <si>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</si>
  <si>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Planet of the Apes</t>
  </si>
  <si>
    <t>Science Fiction, Adventure, Drama, Action</t>
  </si>
  <si>
    <t>Astronaut Taylor crash lands on a distant planet ruled by apes who use a primitive race of humans for experimentation and sport. Soon Taylor finds himself among the hunted, his life in the hands of a benevolent chimpanzee scientist.</t>
  </si>
  <si>
    <t>The Tenant</t>
  </si>
  <si>
    <t>Thriller, Horror, Mystery</t>
  </si>
  <si>
    <t>A quiet and inconspicuous man rents an apartment in France where he finds himself drawn into a rabbit hole of dangerous paranoia.</t>
  </si>
  <si>
    <t>Aladdin</t>
  </si>
  <si>
    <t>Animation, Family, Adventure, Fantasy, Romance</t>
  </si>
  <si>
    <t>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t>
  </si>
  <si>
    <t>The Graduate</t>
  </si>
  <si>
    <t>Benjamin, a recent college graduate very worried about his future, finds himself in a love triangle with an older woman and her daughter.</t>
  </si>
  <si>
    <t>White Heat</t>
  </si>
  <si>
    <t>A psychopathic criminal with a mother complex makes a daring break from prison and then leads his old gang in a chemical plant payroll heist. After the heist, events take a crazy turn.</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</si>
  <si>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</si>
  <si>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</si>
  <si>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The Fabelmans</t>
  </si>
  <si>
    <t>Growing up in post-World War II era Arizona, young Sammy Fabelman aspires to become a filmmaker as he reaches adolescence, but soon discovers a shattering family secret and explores how the power of films can help him see the truth.</t>
  </si>
  <si>
    <t>Atonement</t>
  </si>
  <si>
    <t>As a 13-year-old, fledgling writer Briony Tallis irrevocably changes the course of several lives when she accuses her older sister's lover of a crime he did not commit.</t>
  </si>
  <si>
    <t>Five Nights at Freddy's</t>
  </si>
  <si>
    <t>Horror, Mystery</t>
  </si>
  <si>
    <t>Recently fired and desperate for work, a troubled young man named Mike agrees to take a position as a night security guard at an abandoned theme restaurant: Freddy Fazbear's Pizzeria. But he soon discovers that nothing at Freddy's is what it seems.</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</si>
  <si>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</si>
  <si>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</si>
  <si>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Another Round</t>
  </si>
  <si>
    <t>Four high school teachers launch a drinking experiment: upholding a constant low level of intoxication.</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</si>
  <si>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</si>
  <si>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</si>
  <si>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Iron Man</t>
  </si>
  <si>
    <t>After being held captive in an Afghan cave, billionaire engineer Tony Stark creates a unique weaponized suit of armor to fight evil.</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</si>
  <si>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</si>
  <si>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</si>
  <si>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Victoria</t>
  </si>
  <si>
    <t>Crime, Thriller, Romance</t>
  </si>
  <si>
    <t>A young Spanish woman who has newly moved to Berlin finds her flirtation with a local guy turn potentially deadly as their night out with his friends reveals a dangerous secret.</t>
  </si>
  <si>
    <t>The Big Heat</t>
  </si>
  <si>
    <t>Tough cop Dave Bannion takes on a politically powerful crime syndicate.  Preserved by the Academy Film Archive in partnership with Sony Pictures Entertainment in 1997.</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</si>
  <si>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</si>
  <si>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</si>
  <si>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October Sky</t>
  </si>
  <si>
    <t>Based on the true story of Homer Hickam, a coal miner's son who was inspired by the first Sputnik launch to take up rocketry against his father's wishes, and eventually became a NASA scientist.</t>
  </si>
  <si>
    <t>Lilya 4-ever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</si>
  <si>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</si>
  <si>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</si>
  <si>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</si>
  <si>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Little Eggs: A Frozen Rescue</t>
  </si>
  <si>
    <t>Animation, Adventure, Comedy, Family</t>
  </si>
  <si>
    <t>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t>
  </si>
  <si>
    <t>Quo Vadis,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</si>
  <si>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â€“ rescue or death? Which move should she take?</t>
  </si>
  <si>
    <t>Hair Love</t>
  </si>
  <si>
    <t>When dad has to unexpectedly step in for mom to do his daughter Zuriâ€™s hair before a big event, what seems like a simple task is anything but as these locks have a mind of their own!</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</si>
  <si>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</si>
  <si>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</si>
  <si>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</si>
  <si>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</si>
  <si>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</si>
  <si>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</si>
  <si>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Kubo and the Two Strings</t>
  </si>
  <si>
    <t>Animation, Adventure, Family</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</si>
  <si>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</si>
  <si>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</si>
  <si>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</si>
  <si>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</si>
  <si>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self-worth.</t>
  </si>
  <si>
    <t>Stagecoach</t>
  </si>
  <si>
    <t>Western, Adventure</t>
  </si>
  <si>
    <t>A group of people traveling on a stagecoach find their journey complicated by the threat of Geronimo, and learn something about each other in the process.</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</si>
  <si>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</si>
  <si>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</si>
  <si>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Kingsman: The Secret Service</t>
  </si>
  <si>
    <t>Crime, Comedy, Action, Adventure</t>
  </si>
  <si>
    <t>The story of a super-secret spy organization that recruits an unrefined but promising street kid into the agency's ultra-competitive training program just as a global threat emerges from a twisted tech genius.</t>
  </si>
  <si>
    <t>The Fallout</t>
  </si>
  <si>
    <t>In the wake of a school tragedy, Vada, Mia and Quinton form a unique and dynamic bond as they navigate the never linear, often confusing journey to heal in a world that feels forever changed.</t>
  </si>
  <si>
    <t>Brother</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</si>
  <si>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</si>
  <si>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</si>
  <si>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</si>
  <si>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Amores Perros</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</si>
  <si>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</si>
  <si>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Entergalactic</t>
  </si>
  <si>
    <t>Animation, Romance, Music</t>
  </si>
  <si>
    <t>Ambitious artist Jabari attempts to balance success and love when he moves into his dream Manhattan apartment and falls for his next-door neighbor.</t>
  </si>
  <si>
    <t>Mortal Kombat Legends: Battle of the Realms</t>
  </si>
  <si>
    <t>The Earthrealm heroes must journey to the Outworld and fight for the survival of their homeland, invaded by the forces of evil warlord Shao Kahn, in the tournament to end all tournaments: the final Mortal Kombat.</t>
  </si>
  <si>
    <t>The Man from Earth</t>
  </si>
  <si>
    <t>An impromptu goodbye party for Professor John Oldman becomes a mysterious interrogation after the retiring scholar reveals to his colleagues he never ages and has walked the earth for 14,000 years.</t>
  </si>
  <si>
    <t>Sniper: The White Raven</t>
  </si>
  <si>
    <t>War, Action, Drama</t>
  </si>
  <si>
    <t>uk</t>
  </si>
  <si>
    <t>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t>
  </si>
  <si>
    <t>Laura</t>
  </si>
  <si>
    <t>Drama, Mystery</t>
  </si>
  <si>
    <t>A police detective falls in love with the woman whose murder he's investigating.</t>
  </si>
  <si>
    <t>A Streetcar Named Desire</t>
  </si>
  <si>
    <t>A fading southern belle moves in with her sister in New Orleans where her ferocious brother-in-law takes stabs at her sanity.</t>
  </si>
  <si>
    <t>I'm Starting from Three</t>
  </si>
  <si>
    <t>Gaetano, a young Neapolitan, decides to leave home, work and friends, to look for other moments of life and meet other people.</t>
  </si>
  <si>
    <t>Viridiana</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</si>
  <si>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</si>
  <si>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The Spirit of the Beehive</t>
  </si>
  <si>
    <t>Drama, Fantasy</t>
  </si>
  <si>
    <t>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t>
  </si>
  <si>
    <t>A Short Film About Killing</t>
  </si>
  <si>
    <t>Jacek climbs into the taxi driven by Waldemar, tells him to drive to a remote location, then brutally strangles him, seemingly without motive.</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</si>
  <si>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</si>
  <si>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</si>
  <si>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To All the Boys I've Loved Before</t>
  </si>
  <si>
    <t>Lara Jean's love life goes from imaginary to out of control when her secret letters to every boy she's ever fallen for are mysteriously mailed out.</t>
  </si>
  <si>
    <t>Yu-Gi-Oh!: The Dark Side of Dimensions</t>
  </si>
  <si>
    <t>Adventure, Animation</t>
  </si>
  <si>
    <t>Yugi and Kaiba have a special duel that transcends dimensions.</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</si>
  <si>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</si>
  <si>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</si>
  <si>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Blue Velvet</t>
  </si>
  <si>
    <t>Clean-cut Jeffrey Beaumont realizes his hometown is not so normal when he discovers a human ear in a field, the investigation soon catapulting him toward a disturbed nightclub singer and a drug-addicted sadist.</t>
  </si>
  <si>
    <t>Anatomy of a Fall</t>
  </si>
  <si>
    <t>A woman is suspected of her husband's murder, and their blind son faces a moral dilemma as the sole witness.</t>
  </si>
  <si>
    <t>Steins;Gate: The Movie - Load Region of DÃ©jÃ  Vu</t>
  </si>
  <si>
    <t>Science Fiction, Animation, Drama</t>
  </si>
  <si>
    <t>One year after the events of the anime, Rintarou begins to feel the repercussions of extensive time travel, and eventually completely fades from reality. Kurisu, being the only companion to remember him, now must find a way to bring him back.</t>
  </si>
  <si>
    <t>Il Divo</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</si>
  <si>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</si>
  <si>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The Sicilian Clan</t>
  </si>
  <si>
    <t>An ambitious mobster plans an elaborate diamond heist while seducing the daughter-in-law of a ruthless mob patriarch as a determined police commissioner closes in on all of them.</t>
  </si>
  <si>
    <t>Avatar: The Way of Water</t>
  </si>
  <si>
    <t>Science Fiction, Adventure, Action</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</si>
  <si>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</si>
  <si>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Mediterraneo</t>
  </si>
  <si>
    <t>Comedy, Romance, War</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</si>
  <si>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</si>
  <si>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Get Out</t>
  </si>
  <si>
    <t>Mystery, Thriller, Horror</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</si>
  <si>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</si>
  <si>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</si>
  <si>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</si>
  <si>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The World's Fastest Indian</t>
  </si>
  <si>
    <t>Drama, Adventure, History</t>
  </si>
  <si>
    <t>The life story of New Zealander Burt Munro, who spent years building a 1920 Indian motorcycleâ€”a bike which helped him set the land-speed world record at Utah's Bonneville Salt Flats in 1967.</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</si>
  <si>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</si>
  <si>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</si>
  <si>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One Cut of the Dead</t>
  </si>
  <si>
    <t>Comedy, Horror</t>
  </si>
  <si>
    <t>Real zombies arrive and terrorize the crew of a zombie film being shot in an abandoned warehouse, said to be the site of military experiments on humans.</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</si>
  <si>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</si>
  <si>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</si>
  <si>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A Dog's Purpose</t>
  </si>
  <si>
    <t>Adventure, Comedy, Fantasy, Family, Drama</t>
  </si>
  <si>
    <t>A dog goes on quest to discover his purpose in life over the course of several lifetimes with multiple owners.</t>
  </si>
  <si>
    <t>Guardians of the Galaxy Vol. 2</t>
  </si>
  <si>
    <t>The Guardians must fight to keep their newfound family together as they unravel the mysteries of Peter Quill's true parentage.</t>
  </si>
  <si>
    <t>Godzilla vs. Kong</t>
  </si>
  <si>
    <t>Action, Science Fiction, Thriller, Adventure, Fantasy</t>
  </si>
  <si>
    <t>In a time when monsters walk the Earth, humanityâ€™s fight for its future sets Godzilla and Kong on a collision course that will see the two most powerful forces of nature on the planet collide in a spectacular battle for the ages.</t>
  </si>
  <si>
    <t>The Iron Claw</t>
  </si>
  <si>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</si>
  <si>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</si>
  <si>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</si>
  <si>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</si>
  <si>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</si>
  <si>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Berserk: The Golden Age Arc III - The Advent</t>
  </si>
  <si>
    <t>Action, Adventure, Drama, Fantasy, Animation</t>
  </si>
  <si>
    <t>A year has passed since Guts parted ways with the Band of the Hawks. Meanwhile, his former mercenary group is plotting a rescue mission to save an imprisoned Griffith.</t>
  </si>
  <si>
    <t>Night of the Living Dead</t>
  </si>
  <si>
    <t>Horror, Thriller, Science Fiction</t>
  </si>
  <si>
    <t>A group of strangers trapped in a farmhouse find themselves fending off a horde of recently dead, flesh-eating ghouls.</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</si>
  <si>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</si>
  <si>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</si>
  <si>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</si>
  <si>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</si>
  <si>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Anastasia</t>
  </si>
  <si>
    <t>Animation, Family, Fantasy, Adventure</t>
  </si>
  <si>
    <t>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t>
  </si>
  <si>
    <t>Mildred Pierce</t>
  </si>
  <si>
    <t>A hard-working mother inches towards disaster as she divorces her husband and starts a successful restaurant business to support her spoiled daughter.</t>
  </si>
  <si>
    <t>The Philadelphia Story</t>
  </si>
  <si>
    <t>When a rich woman's ex-husband and a tabloid-type reporter turn up just before her planned remarriage, she begins to learn the truth about herself.</t>
  </si>
  <si>
    <t>The Wild Bunch</t>
  </si>
  <si>
    <t>An aging group of outlaws look for one last big score as the "traditional" American West is disappearing around them.</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</si>
  <si>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</si>
  <si>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</si>
  <si>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Boyz n the Hood</t>
  </si>
  <si>
    <t>Boyz n the Hood is the popular and successful film and social criticism from John Singleton about the conditions in South Central Los Angeles where teenagers are involved in gun fights and drug dealing on a daily basis.</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</si>
  <si>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</si>
  <si>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</si>
  <si>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</si>
  <si>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</si>
  <si>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 Still Believe</t>
  </si>
  <si>
    <t>The true-life story of Christian music star Jeremy Camp and his journey of love and loss that looks to prove there is always hope.</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</si>
  <si>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</si>
  <si>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</si>
  <si>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Deadpool</t>
  </si>
  <si>
    <t>Action, Adventure, Comedy</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</si>
  <si>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</si>
  <si>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</si>
  <si>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</si>
  <si>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Forever My Girl</t>
  </si>
  <si>
    <t>After being gone for a decade, a country star returns home to the love he left behind.</t>
  </si>
  <si>
    <t>Steamboat Bill, Jr.</t>
  </si>
  <si>
    <t>The just-out-of-college, effete son of a no-nonsense steamboat captain comes to visit his father whom he's not seen since he was a child.</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</si>
  <si>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</si>
  <si>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Children of Men</t>
  </si>
  <si>
    <t>Drama, Action, Thriller, Science Fiction</t>
  </si>
  <si>
    <t>In 2027, in a chaotic world in which humans can no longer procreate, a former activist agrees to help transport a miraculously pregnant woman to a sanctuary at sea, where her child's birth may help scientists save the future of humankind.</t>
  </si>
  <si>
    <t>Heroic Losers</t>
  </si>
  <si>
    <t>Comedy, Thriller</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</si>
  <si>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</si>
  <si>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Sword of the Stranger</t>
  </si>
  <si>
    <t>Action, Animation, History</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</si>
  <si>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</si>
  <si>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The Big Country</t>
  </si>
  <si>
    <t>Drama, Western, Romance</t>
  </si>
  <si>
    <t>Retired wealthy sea captain Jim McKay arrives in the Old West, where he becomes embroiled in a feud between his future father-in-law, Major Terrill, and the rough and lawless Hannasseys over a valuable patch of land.</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</si>
  <si>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</si>
  <si>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t>
  </si>
  <si>
    <t>Groundhog Day</t>
  </si>
  <si>
    <t>A narcissistic TV weatherman, along with his attractive-but-distant producer, and his mawkish cameraman, is sent to report on Groundhog Day in the small town of Punxsutawney, where he finds himself repeating the same day over and over.</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</si>
  <si>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</si>
  <si>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</si>
  <si>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</si>
  <si>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</si>
  <si>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Fireproof</t>
  </si>
  <si>
    <t>A heroic fire captain values dedication and service to others above all else, but the most important partnership in his life, his marriage, is about to go up in smoke.</t>
  </si>
  <si>
    <t>Seven Pounds</t>
  </si>
  <si>
    <t>An IRS agent with a fateful secret embarks on an extraordinary journey of redemption by forever changing the lives of seven strangers.</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</si>
  <si>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</si>
  <si>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</si>
  <si>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Encanto</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</si>
  <si>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</si>
  <si>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</si>
  <si>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</si>
  <si>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Being There</t>
  </si>
  <si>
    <t>A simple-minded gardener named Chance has spent all his life in the Washington D.C. house of an old man. When the man dies, Chance is put out on the street with no knowledge of the world except what he has learned from television.</t>
  </si>
  <si>
    <t>The Banker</t>
  </si>
  <si>
    <t>In the 1960s, two entrepreneurs hatch an ingenious business plan to fight for housing integrationâ€”and equal access to the American Dream.</t>
  </si>
  <si>
    <t>The Longest Ride</t>
  </si>
  <si>
    <t>The lives of a young couple intertwine with a much older man as he reflects back on a lost love while he's trapped in an automobile crash.</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</si>
  <si>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</si>
  <si>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</si>
  <si>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Evangelion: 1.0 You Are (Not) Alone</t>
  </si>
  <si>
    <t>After the Second Impact, Tokyo-3 is being attacked by giant monsters called Angels that seek to eradicate humankind. The child Shinjiâ€™s objective is to fight the Angels by piloting one of the mysterious Evangelion mecha units. A remake of the first six episodes of GAINAXâ€™s famous 1996 anime series. The film was retitled â€œEvangelion: 1.01â€ for its DVD release and â€œEvangelion: 1.11â€ for a release with additional scenes.</t>
  </si>
  <si>
    <t>Elevator to the Gallows</t>
  </si>
  <si>
    <t>A self-assured businessman murders his employer, the husband of his mistress, which unintentionally provokes an ill-fated chain of events.</t>
  </si>
  <si>
    <t>Tombstone</t>
  </si>
  <si>
    <t>Western, Action</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</si>
  <si>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</si>
  <si>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Sleepers</t>
  </si>
  <si>
    <t>Two gangsters seek revenge on the state jail worker who during their stay at a youth prison sexually abused them. A sensational court hearing takes place to charge him for the crimes.</t>
  </si>
  <si>
    <t>Twelve Monkeys</t>
  </si>
  <si>
    <t>Science Fiction, Thriller, Mystery</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</si>
  <si>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</si>
  <si>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Who Am I</t>
  </si>
  <si>
    <t>Thriller</t>
  </si>
  <si>
    <t>Benjamin, a young German computer whiz, is invited to join a subversive hacker group that wants to be noticed on the world's stage.</t>
  </si>
  <si>
    <t>Spies in Disguise</t>
  </si>
  <si>
    <t>Animation, Action, Adventure, Comedy, Family</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</si>
  <si>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</si>
  <si>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Ready Player One</t>
  </si>
  <si>
    <t>When the creator of a popular video game system dies, a virtual contest is created to compete for his fortune.</t>
  </si>
  <si>
    <t>Arrival</t>
  </si>
  <si>
    <t>Taking place after alien crafts land around the world, an expert linguist is recruited by the military to determine whether they come in peace or are a threat.</t>
  </si>
  <si>
    <t>Winter Sleep</t>
  </si>
  <si>
    <t>AydÄ±n, a hotel owner and a retired actor in rural Turkey navigates conflicts within the relationships with his wife, sister and existence.</t>
  </si>
  <si>
    <t>King Kong</t>
  </si>
  <si>
    <t>Adventure, Fantasy, Horror</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</si>
  <si>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t>
  </si>
  <si>
    <t>Les MisÃ©rables</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</si>
  <si>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</si>
  <si>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JFK</t>
  </si>
  <si>
    <t>Drama, Thriller, History</t>
  </si>
  <si>
    <t>Follows the investigation into the assassination of President John F. Kennedy led by New Orleans district attorney Jim Garrison.</t>
  </si>
  <si>
    <t>Confessions</t>
  </si>
  <si>
    <t>A psychological thriller of a grieving mother turned cold-blooded avenger with a twisty master plan to pay back those who were responsible for her daughter's death.</t>
  </si>
  <si>
    <t>The Ultimate Gift</t>
  </si>
  <si>
    <t>Romance, Drama, Family</t>
  </si>
  <si>
    <t>When his wealthy grandfather finally dies, Jason Stevens fully expects to benefit when it comes to the reading of the will. But instead of a sizable inheritance, Jason receives a test, a series of tasks he must complete before he can get any money.</t>
  </si>
  <si>
    <t>Changeling</t>
  </si>
  <si>
    <t>Christine Collins is overjoyed when her kidnapped son is brought back home. But when Christine suspects that the boy returned to her isn't her child, the police captain has her committed to an asylum.</t>
  </si>
  <si>
    <t>Billy Elliot</t>
  </si>
  <si>
    <t>Drama, Comedy, Music</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</si>
  <si>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</si>
  <si>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</si>
  <si>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</si>
  <si>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Manon of the Spring</t>
  </si>
  <si>
    <t>In this, the sequel to Jean de Florette, Manon has grown into a beautiful young shepherdess living in the idyllic Provencal countryside. She plots vengeance on the men who greedily conspired to acquire her father's land years earlier.</t>
  </si>
  <si>
    <t>Godzilla</t>
  </si>
  <si>
    <t>Thriller, Horror, Science Fiction</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</si>
  <si>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</si>
  <si>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</si>
  <si>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</si>
  <si>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</si>
  <si>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</si>
  <si>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I Origins</t>
  </si>
  <si>
    <t>A molecular biologist's study of the human eye has far-reaching implications about humanity's scientific and spiritual beliefs.</t>
  </si>
  <si>
    <t>The Dirty Dozen</t>
  </si>
  <si>
    <t>Action, Adventure, War</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</si>
  <si>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</si>
  <si>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</si>
  <si>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</si>
  <si>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</si>
  <si>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</si>
  <si>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</si>
  <si>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</si>
  <si>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</si>
  <si>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</si>
  <si>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</si>
  <si>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</si>
  <si>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</si>
  <si>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</si>
  <si>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A Prophet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</si>
  <si>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</si>
  <si>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</si>
  <si>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</si>
  <si>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The Big Sleep</t>
  </si>
  <si>
    <t>Private Investigator Philip Marlowe is hired by wealthy General Sternwood regarding a matter involving his youngest daughter Carmen. Before the complex case is over, Marlowe sees murder, blackmail, deception, and what might be love.</t>
  </si>
  <si>
    <t>Feel the Beat</t>
  </si>
  <si>
    <t>Comedy, Music, Drama</t>
  </si>
  <si>
    <t>After failing to make it on Broadway, April returns to her hometown and reluctantly begins training a misfit group of young dancers for a competition.</t>
  </si>
  <si>
    <t>Mysterious Skin</t>
  </si>
  <si>
    <t>Connected through a dark past incident, a teenage gay hustler and a young man obsessed with alien abductions cross paths again years later.</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</si>
  <si>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</si>
  <si>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</si>
  <si>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</si>
  <si>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</si>
  <si>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</si>
  <si>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</si>
  <si>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Jules and Jim</t>
  </si>
  <si>
    <t>In the carefree days before World War I, introverted Austrian author Jules strikes up a friendship with the exuberant Frenchman Jim and both men fall for the impulsive and beautiful Catherine.</t>
  </si>
  <si>
    <t>Out of the Past</t>
  </si>
  <si>
    <t>Crime, Romance, Thriller</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</si>
  <si>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</si>
  <si>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The Greatest Beer Run Ever</t>
  </si>
  <si>
    <t>Drama, Comedy, War</t>
  </si>
  <si>
    <t>Chickie wants to support his friends fighting in Vietnam, so he does something wildâ€”personally bring them American beer. What starts as a well-meaning journey quickly changes Chickieâ€™s life and perspective. Based on a true story.</t>
  </si>
  <si>
    <t>Boruto: Naruto the Movie</t>
  </si>
  <si>
    <t>Adventure, Action, Animation, Comedy, Fantasy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</si>
  <si>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</si>
  <si>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</si>
  <si>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</si>
  <si>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Eyes Without a Face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</si>
  <si>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</si>
  <si>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</si>
  <si>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</si>
  <si>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The Curious Case of Benjamin Button</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</si>
  <si>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</si>
  <si>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The Last Samurai</t>
  </si>
  <si>
    <t>Drama, Action, War</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</si>
  <si>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</si>
  <si>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Searching</t>
  </si>
  <si>
    <t>Thriller, Mystery, Drama</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</si>
  <si>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</si>
  <si>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The Wizard of Oz</t>
  </si>
  <si>
    <t>Adventure, Fantasy, Family</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</si>
  <si>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</si>
  <si>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Anonymously Yours</t>
  </si>
  <si>
    <t>After an accidental text message turns into a digital friendship, Vale and Alex start crushing on each other without realizing they've met in real life.</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</si>
  <si>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</si>
  <si>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</si>
  <si>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Sin Nombre</t>
  </si>
  <si>
    <t>Drama, Action, Thriller, Crime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</si>
  <si>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</si>
  <si>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Barbie in the 12 Dancing Princesses</t>
  </si>
  <si>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</si>
  <si>
    <t>Our Little Sister</t>
  </si>
  <si>
    <t>Upon the death of their estranged father, three sisters invite their 13-year-old half sister to live with them.</t>
  </si>
  <si>
    <t>Avatar</t>
  </si>
  <si>
    <t>Action, Adventure, Fantasy, Science Fiction</t>
  </si>
  <si>
    <t>In the 22nd century, a paraplegic Marine is dispatched to the moon Pandora on a unique mission, but becomes torn between following orders and protecting an alien civilization.</t>
  </si>
  <si>
    <t>Tommy Riley has moved with his dad to Chicago from a 'nice place'. He keeps to himself, goes to school. However, after a street fight he is noticed and quickly falls into the world of illegal underground boxing - where punches can kill.</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</si>
  <si>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</si>
  <si>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</si>
  <si>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Trollhunters: Rise of the Titans</t>
  </si>
  <si>
    <t>Animation, Fantasy, Family, Action, Adventure</t>
  </si>
  <si>
    <t>The Guardians of Arcadia reunite to battle the nefarious Arcane Order, who've reawakened the primordial Titans.</t>
  </si>
  <si>
    <t>Thelma &amp; Louise</t>
  </si>
  <si>
    <t>Drama, Thriller, Crime, Adventure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</si>
  <si>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</si>
  <si>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The Hand of God</t>
  </si>
  <si>
    <t>In 1980s Naples, Italy, an awkward Italian teen struggling to find his place experiences heartbreak and liberation after he's inadvertently saved from a freak accident by football legend Diego Maradona.</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</si>
  <si>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</si>
  <si>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</si>
  <si>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Desert Flower</t>
  </si>
  <si>
    <t>The autobiography of a Somalian nomad who was sold in marriage at 13, fled from Africa a while later to become finally an American supermodel and is now at the age of 38, the UN spokeswoman against female genital mutilation.</t>
  </si>
  <si>
    <t>Talk to Her</t>
  </si>
  <si>
    <t>Two men share an odd friendship while they care for two women who are both in deep comas.</t>
  </si>
  <si>
    <t>The Sea Inside</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</si>
  <si>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</si>
  <si>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Mary Poppins</t>
  </si>
  <si>
    <t>Comedy, Family, Fantasy</t>
  </si>
  <si>
    <t>Mr Banks is looking for a nanny for his two mischievous children and comes across Mary Poppins, an angelic nanny. She not only brings a change in their lives but also spreads happiness.</t>
  </si>
  <si>
    <t>What We Do in the Shadows</t>
  </si>
  <si>
    <t>Vampire housemates try to cope with the complexities of modern life and show a newly turned hipster some of the perks of being undead.</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</si>
  <si>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</si>
  <si>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</si>
  <si>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Au Hasard Balthazar</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</si>
  <si>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</si>
  <si>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Purple Noon</t>
  </si>
  <si>
    <t>Tom Ripley is a talented mimic, moocher, forger and all-around criminal improviser; but there's more to Tom Ripley than even he can guess.</t>
  </si>
  <si>
    <t>Three Wishes for Cinderella</t>
  </si>
  <si>
    <t>Fantasy, Family, Romance</t>
  </si>
  <si>
    <t>cs</t>
  </si>
  <si>
    <t>Popelka, a resourceful and independent young girl, is a servant in her stepmother's house and confides in her closest friend the owl. When she comes across three magical acorns, she's granted a single wish for each one of them.</t>
  </si>
  <si>
    <t>My Hero Academia: World Heroes' Mission</t>
  </si>
  <si>
    <t>Animation, Action, Adventure, Science Fiction, Fantasy</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</si>
  <si>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t>
  </si>
  <si>
    <t>Bao</t>
  </si>
  <si>
    <t>An aging Chinese mom suffering from empty nest syndrome gets another chance at motherhood when one of her dumplings springs to life as a lively, giggly dumpling boy.</t>
  </si>
  <si>
    <t>Coach Carter</t>
  </si>
  <si>
    <t>Based on a true story, in which Richmond High School head basketball coach Ken Carter made headlines in 1999 for benching his undefeated team due to poor academic results.</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</si>
  <si>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</si>
  <si>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</si>
  <si>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</si>
  <si>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</si>
  <si>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The Bad Guys</t>
  </si>
  <si>
    <t>When the Bad Guys, a crew of criminal animals, are finally caught after years of heists and being the worldâ€™s most-wanted villains, Mr. Wolf brokers a deal to save them all from prison.</t>
  </si>
  <si>
    <t>The Hobbit: The Desolation of Smaug</t>
  </si>
  <si>
    <t>Fantasy, Adventure, Action</t>
  </si>
  <si>
    <t>The Dwarves, Bilbo and Gandalf have successfully escaped the Misty Mountains, and Bilbo has gained the One Ring. They all continue their journey to get their gold back from the Dragon, Smaug.</t>
  </si>
  <si>
    <t>Work It</t>
  </si>
  <si>
    <t>A brilliant but clumsy high school senior vows to get into her late father's alma mater by transforming herself and a misfit squad into dance champions.</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</si>
  <si>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</si>
  <si>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</si>
  <si>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The Round Up</t>
  </si>
  <si>
    <t>A faithful retelling of the 1942 "Vel' d'Hiv Roundup" and the events surrounding it.</t>
  </si>
  <si>
    <t>Happy Together</t>
  </si>
  <si>
    <t>A gay couple from Hong Kong takes a trip to Argentina in search of a new beginning but instead begins drifting even further apart.</t>
  </si>
  <si>
    <t>Carandiru</t>
  </si>
  <si>
    <t>When a doctor decides to carry out an AIDS prevention program inside Latin Americaâ€™s largest prison: the Casa de DetenÃ§Ã£o de SÃ£o Paulo - Carandiru, he meets the future victims of one of the darkest days in Brazilian History when the State of SÃ£o Pauloâ€™s Military Police, with the excuse for law enforcement, shot to death 111 people. Based on real facts and on the book written by DrÃ¡uzio Varella.</t>
  </si>
  <si>
    <t>The Valet</t>
  </si>
  <si>
    <t>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t>
  </si>
  <si>
    <t>Lost Highway</t>
  </si>
  <si>
    <t>A tormented jazz musician finds himself lost in an enigmatic story involving murder, surveillance, gangsters, doppelgÃ¤ngers, and an impossible transformation inside a prison cell.</t>
  </si>
  <si>
    <t>The Anthem of the Heart</t>
  </si>
  <si>
    <t>A young girl had her voice magically taken away so that she would never hurt people with it, but her outlook changes when she encounters music and friendship. Will Naruse be able to convey the anthem of her heart?</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</si>
  <si>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</si>
  <si>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</si>
  <si>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Ride Your Wave</t>
  </si>
  <si>
    <t>Animation, Romance, Comedy, Drama, Fantasy</t>
  </si>
  <si>
    <t>Hinako is a surf-loving college student who has just moved to a small seaside town. When a sudden fire breaks out at her apartment building, she is rescued by Minato, a handsome firefighter, and the two soon fall in love.</t>
  </si>
  <si>
    <t>Moana</t>
  </si>
  <si>
    <t>Adventure, Comedy, Family, Animation</t>
  </si>
  <si>
    <t>In Ancient Polynesia, when a terrible curse incurred by Maui reaches an impetuous Chieftain's daughter's island, she answers the Ocean's call to seek out the demigod to set things right.</t>
  </si>
  <si>
    <t>To All the Boys: Always and Forever</t>
  </si>
  <si>
    <t>Senior year of high school takes center stage as Lara Jean returns from a family trip to Korea and considers her college plans â€” with and without Peter.</t>
  </si>
  <si>
    <t>Maurice</t>
  </si>
  <si>
    <t>After his lover rejects him, Maurice, a young man in early 20th-century England, trapped by the oppressiveness of Edwardian society, tries to come to terms with and accept his sexuality.</t>
  </si>
  <si>
    <t>Moulin Rouge!</t>
  </si>
  <si>
    <t>Drama, Romance, Music</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</si>
  <si>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</si>
  <si>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</si>
  <si>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</si>
  <si>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</si>
  <si>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</si>
  <si>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They Call Me Trinity</t>
  </si>
  <si>
    <t>Action, Comedy, Western</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</si>
  <si>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</si>
  <si>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The Butterfly Effect</t>
  </si>
  <si>
    <t>Science Fiction, Thriller</t>
  </si>
  <si>
    <t>A young man struggles to access sublimated childhood memories. He finds a technique that allows him to travel back into the past, to occupy his childhood body and change history. However, he soon finds that every change he makes has unexpected consequences.</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</si>
  <si>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</si>
  <si>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</si>
  <si>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The Diving Bell and the Butterfly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</si>
  <si>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</si>
  <si>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The Consequences of Love</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</si>
  <si>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</si>
  <si>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</si>
  <si>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</si>
  <si>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</si>
  <si>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</si>
  <si>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</si>
  <si>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</si>
  <si>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</si>
  <si>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</si>
  <si>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Synecdoche, New York</t>
  </si>
  <si>
    <t>A theater director struggles with his work, and the women in his life, as he attempts to create a life-size replica of New York inside a warehouse as part of his new play.</t>
  </si>
  <si>
    <t>The Beasts</t>
  </si>
  <si>
    <t>Thriller, Drama</t>
  </si>
  <si>
    <t>gl</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</si>
  <si>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</si>
  <si>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Shang-Chi and the Legend of the Ten Rings</t>
  </si>
  <si>
    <t>Shang-Chi must confront the past he thought he left behind when he is drawn into the web of the mysterious Ten Rings organization.</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</si>
  <si>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</si>
  <si>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</si>
  <si>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The Body</t>
  </si>
  <si>
    <t>A womanâ€™s body disappears mysteriously from the morgue without a trace. Police inspector Jaime PeÃ±a investigates the strange occurrence with the help of Ãlex Ulloa, the widower of the missing woman.</t>
  </si>
  <si>
    <t>We Need to Talk About Kevin</t>
  </si>
  <si>
    <t>After her son Kevin commits a horrific act, troubled mother Eva reflects on her complicated relationship with her disturbed son as he grew from a toddler into a teenager.</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</si>
  <si>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</si>
  <si>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</si>
  <si>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Vampire Hunter D: Bloodlust</t>
  </si>
  <si>
    <t>Animation, Fantasy, Horror, Action</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</si>
  <si>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</si>
  <si>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The Emperor's New Groove</t>
  </si>
  <si>
    <t>Adventure, Animation, Comedy, Family, Fantasy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</si>
  <si>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</si>
  <si>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Gattaca</t>
  </si>
  <si>
    <t>Thriller, Science Fiction, Mystery, Romance</t>
  </si>
  <si>
    <t>In a future society in the era of indefinite eugenics, humans are set on a life course depending on their DNA. Young Vincent Freeman is born with a condition that would prevent him from space travel, yet is determined to infiltrate the GATTACA space program.</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</si>
  <si>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</si>
  <si>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</si>
  <si>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Beautiful Boy</t>
  </si>
  <si>
    <t>After he and his first wife separate, journalist David Sheff struggles to help their teenage son, who goes from experimenting with drugs to becoming devastatingly addicted to methamphetamine.</t>
  </si>
  <si>
    <t>In a Lonely Place</t>
  </si>
  <si>
    <t>Drama, Romance, Mystery, Crime</t>
  </si>
  <si>
    <t>An screenwriter with a violence record is a murder suspect until his lovely neighbor clears him. However, she soon starts to have her doubts.</t>
  </si>
  <si>
    <t>Angels with Dirty Faces</t>
  </si>
  <si>
    <t>Childhood chums Rocky Sullivan and Jerry Connelly grow up on opposite sides of the fence: Rocky matures into a prominent gangster, while Jerry becomes a priest, tending to the needs of his old tenement neighborhood.</t>
  </si>
  <si>
    <t>Guess Who's Coming to Dinner</t>
  </si>
  <si>
    <t>A couple's attitudes are challenged when their daughter brings home a fiancÃ© who is black.</t>
  </si>
  <si>
    <t>Casino Royale</t>
  </si>
  <si>
    <t>Adventure, Action, Thriller</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</si>
  <si>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</si>
  <si>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Eat Drink Man Woman</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</si>
  <si>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</si>
  <si>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</si>
  <si>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</si>
  <si>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Halloween</t>
  </si>
  <si>
    <t>Fifteen years after murdering his sister on Halloween Night 1963, Michael Myers escapes from a mental hospital and returns to the small town of Haddonfield, Illinois to kill again.</t>
  </si>
  <si>
    <t>Z-O-M-B-I-E-S 2</t>
  </si>
  <si>
    <t>Fantasy, Romance, TV Movie</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</si>
  <si>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</si>
  <si>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Mission: Impossible - Dead Reckoning Part One</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</si>
  <si>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missionâ€”not even the lives of those he cares about most.</t>
  </si>
  <si>
    <t>The Wolf's Call</t>
  </si>
  <si>
    <t>Thriller, Action, Adventure</t>
  </si>
  <si>
    <t>With nuclear war looming, a military expert in underwater acoustics strives to prove things aren't as they seemâ€”or soundâ€”using only his ears.</t>
  </si>
  <si>
    <t>Pandora</t>
  </si>
  <si>
    <t>Thriller, Drama, Action</t>
  </si>
  <si>
    <t>When an earthquake hits a Korean village housing a run-down nuclear power plant, a man risks his life to save the country from imminent disaster.</t>
  </si>
  <si>
    <t>Italian Race</t>
  </si>
  <si>
    <t>Giulia De Martino is a pilot. At seventeen she participates in the GT Championship, under the guidance of her father Mario. But one day everything changes and Giulia has to face alone both the track and her own life.</t>
  </si>
  <si>
    <t>The Servant</t>
  </si>
  <si>
    <t>Hugo Barrett is a servant in the Chelsea home of indolent aristocrat Tony. All seems to go well until the playboyâ€™s girlfriend Susan takes a dislike to the efficient employee. Then Barrett persuades Tony to hire his sister Vera as a live-in maid, and matters take another turn for the worseâ€¦</t>
  </si>
  <si>
    <t>Hot Fuzz</t>
  </si>
  <si>
    <t>Crime, Action, Comedy</t>
  </si>
  <si>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</si>
  <si>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Corpse Bride</t>
  </si>
  <si>
    <t>Romance, Fantasy, Animation</t>
  </si>
  <si>
    <t>Set in a 19th-century European village, this stop-motion animation feature follows the story of Victor, a young man whisked away to the underworld and wed to a mysterious corpse bride, while his real bride Victoria waits bereft in the land of the living.</t>
  </si>
  <si>
    <t>Spartacus</t>
  </si>
  <si>
    <t>History, War, Drama, Adventure</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</si>
  <si>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</si>
  <si>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</si>
  <si>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</si>
  <si>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Good Bye, Lenin!</t>
  </si>
  <si>
    <t>Alex Kerner's mother was in a coma while the Berlin wall fell. When she wakes up he must try to keep her from learning what happened (as she was an avid communist supporter) to avoid shocking her which could lead to another heart attack.</t>
  </si>
  <si>
    <t>Captain Phillips</t>
  </si>
  <si>
    <t>Action, Drama, Thriller</t>
  </si>
  <si>
    <t>The true story of Captain Richard Phillips and the 2009 hijacking by Somali pirates of the US-flagged MV Maersk Alabama, the first American cargo ship to be hijacked in two hundred years.</t>
  </si>
  <si>
    <t>Secrets &amp; Lies</t>
  </si>
  <si>
    <t>After her adoptive mother dies, Hortense, a successful black optometrist, seeks out her birth mother. She's shocked when her research leads her to a working class white woman, Cynthia.</t>
  </si>
  <si>
    <t>Fatherhood</t>
  </si>
  <si>
    <t>A widowed new dad copes with doubts, fears, heartache and dirty diapers as he sets out to raise his daughter on his own. Inspired by a true story.</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</si>
  <si>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</si>
  <si>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</si>
  <si>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</si>
  <si>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</si>
  <si>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</si>
  <si>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</si>
  <si>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Evil Dead II</t>
  </si>
  <si>
    <t>Horror, Comedy, Fantasy</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</si>
  <si>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</si>
  <si>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Carl's Date</t>
  </si>
  <si>
    <t>Carl Fredricksen reluctantly agrees to go on a date with a lady friendâ€”but admittedly has no idea how dating works these days. Ever the helpful friend, Dug steps in to calm Carl's pre-date jitters and offer some tried-and-true tips for making friendsâ€”if you're a dog.</t>
  </si>
  <si>
    <t>The Seven Deadly Sins: Prisoners of the Sky</t>
  </si>
  <si>
    <t>Action, Adventure, Fantasy, Animation</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</si>
  <si>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</si>
  <si>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</si>
  <si>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</si>
  <si>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Breathless</t>
  </si>
  <si>
    <t>A small-time thief steals a car and impulsively murders a motorcycle policeman. Wanted by the authorities, he attempts to persuade a girl to run away to Italy with him.</t>
  </si>
  <si>
    <t>The Fifth Element</t>
  </si>
  <si>
    <t>Adventure, Fantasy, Action, Thriller, Science Fiction</t>
  </si>
  <si>
    <t>In 2257, a taxi driver is unintentionally given the task of saving a young girl who is part of the key that will ensure the survival of humanity.</t>
  </si>
  <si>
    <t>Lady Vengeance</t>
  </si>
  <si>
    <t>Released after being wrongfully convicted and imprisoned for 13 years, a woman begins executing her elaborate plan of retribution.</t>
  </si>
  <si>
    <t>Champions</t>
  </si>
  <si>
    <t>A disgraced basketball coach is given the chance to coach Los Amigos, a team of players who are intellectually disabled, and soon realizes they just might have what it takes to make it to the national championships.</t>
  </si>
  <si>
    <t>The Book of Life</t>
  </si>
  <si>
    <t>Animation, Adventure, Comedy, Family, Fantasy</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</si>
  <si>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</si>
  <si>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Treasure Planet</t>
  </si>
  <si>
    <t>Adventure, Animation, Family, Fantasy, Science Fiction</t>
  </si>
  <si>
    <t>When space galleon cabin boy Jim Hawkins discovers a map to an intergalactic "loot of a thousand worlds," a cyborg cook named John Silver teaches him to battle supernovas and space storms on their journey to find treasure.</t>
  </si>
  <si>
    <t>Blood Diamond</t>
  </si>
  <si>
    <t>Drama, Thriller, Action</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</si>
  <si>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</si>
  <si>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The Rules of the Game</t>
  </si>
  <si>
    <t>A weekend at a marquisâ€™ country chÃ¢teau lays bare some ugly truths about a group of haut bourgeois acquaintances.</t>
  </si>
  <si>
    <t>A Close Shave</t>
  </si>
  <si>
    <t>Family, Animation, Comedy</t>
  </si>
  <si>
    <t>Wallace's whirlwind romance with the proprietor of the local wool shop puts his head in a spin, and Gromit is framed for sheep-rustling in a fiendish criminal plot.</t>
  </si>
  <si>
    <t>Elvis</t>
  </si>
  <si>
    <t>The life story of Elvis Presley as seen through the complicated relationship with his enigmatic manager, Colonel Tom Parker.</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</si>
  <si>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</si>
  <si>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</si>
  <si>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</si>
  <si>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The Conjuring</t>
  </si>
  <si>
    <t>Paranormal investigators Ed and Lorraine Warren work to help a family terrorized by a dark presence in their farmhouse. Forced to confront a powerful entity, the Warrens find themselves caught in the most terrifying case of their lives.</t>
  </si>
  <si>
    <t>Rurouni Kenshin Part I: Origins</t>
  </si>
  <si>
    <t>Adventure, Action, Fantasy, War, History</t>
  </si>
  <si>
    <t>In 1868, after the Bakumatsu war ends, the ex-assassin Kenshin Himura traverses Japan with an inverted sword, to defend the needy without killing.</t>
  </si>
  <si>
    <t>Donnie Brasco</t>
  </si>
  <si>
    <t>An FBI undercover agent infiltrates the mob and identifies more with the mafia life at the expense of his regular one.</t>
  </si>
  <si>
    <t>Band of Outsiders</t>
  </si>
  <si>
    <t>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t>
  </si>
  <si>
    <t>The Flu</t>
  </si>
  <si>
    <t>A case of the flu quickly morphs into a pandemic. As the death toll mounts and the living panic, the government plans extreme measures to contain it.</t>
  </si>
  <si>
    <t>Bianca</t>
  </si>
  <si>
    <t>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</si>
  <si>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</si>
  <si>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</si>
  <si>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Cinderella Man</t>
  </si>
  <si>
    <t>Romance, Drama, History</t>
  </si>
  <si>
    <t>The true story of boxer Jim Braddock who, following his retirement in the 1930s, makes a surprise comeback in order to lift his family out of poverty.</t>
  </si>
  <si>
    <t>Doctor Zhivago</t>
  </si>
  <si>
    <t>The life of a Russian physician and poet who, although married to another, falls in love with a political activist's wife and experiences hardship during World War I and then the October Revolution.</t>
  </si>
  <si>
    <t>Shaun of the Dead</t>
  </si>
  <si>
    <t>Horror, Comedy</t>
  </si>
  <si>
    <t>Shaun lives a supremely uneventful life, which revolves around his girlfriend, his mother, and, above all, his local pub. This gentle routine is threatened when the dead return to life and make strenuous attempts to snack on ordinary Londoners.</t>
  </si>
  <si>
    <t>True Romance</t>
  </si>
  <si>
    <t>Action, Crime, Romance</t>
  </si>
  <si>
    <t>Clarence marries hooker Alabama, steals cocaine from her pimp, and tries to sell it in Hollywood, while the owners of the coke try to reclaim it.</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</si>
  <si>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</si>
  <si>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</si>
  <si>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My Dinner with Andre</t>
  </si>
  <si>
    <t>Wallace Shawn and Andre Gregory share life stories and anecdotes over the course of an evening meal at a restaurant.</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</si>
  <si>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</si>
  <si>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timeâ€”where he meets her.</t>
  </si>
  <si>
    <t>Devdas</t>
  </si>
  <si>
    <t>After his wealthy family prohibits him from marrying the woman he is in love with, Devdas Mukherjee's life spirals further and further out of control as he takes up alcohol and a life of vice to numb the pain.</t>
  </si>
  <si>
    <t>The Call</t>
  </si>
  <si>
    <t>Thriller, Mystery, Science Fiction</t>
  </si>
  <si>
    <t>Connected by phone in the same home but 20 years apart, a serial killer puts another womanâ€™s past â€” and life â€” on the line to change her own fate.</t>
  </si>
  <si>
    <t>Custody</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</si>
  <si>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</si>
  <si>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The Blue Umbrella</t>
  </si>
  <si>
    <t>Animation, Romance</t>
  </si>
  <si>
    <t>It is just another evening commute until the rain starts to fall, and the city comes alive to the sound of dripping rain pipes, whistling awnings and gurgling gutters.</t>
  </si>
  <si>
    <t>4 Months, 3 Weeks and 2 Days</t>
  </si>
  <si>
    <t>ro</t>
  </si>
  <si>
    <t>Two college roommates have 24 hours to make the ultimate choice as they finalize arrangements for a black market abortion.</t>
  </si>
  <si>
    <t>Bringing Up Baby</t>
  </si>
  <si>
    <t>David Huxley is waiting to get a bone he needs for his museum collection. Through a series of strange circumstances, he meets Susan Vance, and the duo have a series of misadventures which include a leopard called Baby.</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</si>
  <si>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</si>
  <si>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</si>
  <si>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Hotel Mumbai</t>
  </si>
  <si>
    <t>Thriller, History, Drama, Action</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</si>
  <si>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</si>
  <si>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</si>
  <si>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</si>
  <si>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Teen Titans Go! vs. Teen Titans</t>
  </si>
  <si>
    <t>Action, Animation</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</si>
  <si>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</si>
  <si>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Midnight in Paris</t>
  </si>
  <si>
    <t>Fantasy, Comedy, Romance</t>
  </si>
  <si>
    <t>A romantic comedy about a family traveling to the French capital for business. The party includes a young engaged couple forced to confront the illusion that a life different from their own is better.</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</si>
  <si>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</si>
  <si>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</si>
  <si>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</si>
  <si>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</si>
  <si>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A Few Good Men</t>
  </si>
  <si>
    <t>When cocky military lawyer Lt. Daniel Kaffee and his co-counsel, Lt. Cmdr. JoAnne Galloway, are assigned to a murder case, they uncover a hazing ritual that could implicate high-ranking officials such as shady Col. Nathan Jessep.</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</si>
  <si>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</si>
  <si>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</si>
  <si>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From Up on Poppy Hill</t>
  </si>
  <si>
    <t>Yokohama, 1963. Japan is picking itself up from the devastation of World War II and preparing to host the 1964 Olympicsâ€”and the mood is one of both optimism and conflict as the young generation struggles to throw off the shackles of a troubled past. Against this backdrop of hope and change, a friendship begins to blossom between high school students Umi and Shunâ€”but a buried secret from their past emerges to cast a shadow on the future and pull them apart.</t>
  </si>
  <si>
    <t>The Second Tragic Fantozzi</t>
  </si>
  <si>
    <t>The frustrating adventures of a humble employee who all the time has to fullfill the wishes and desires of his bosses.</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</si>
  <si>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</si>
  <si>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</si>
  <si>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Teen Wolf: The Movie</t>
  </si>
  <si>
    <t>Action, Fantasy, TV Movie</t>
  </si>
  <si>
    <t>The wolves are howling once again, as a terrifying ancient evil emerges in Beacon Hills. Scott McCall, no longer a teenager yet still an Alpha, must gather new allies and reunite trusted friends to fight back against this powerful and deadly enemy.</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</si>
  <si>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</si>
  <si>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</si>
  <si>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Little Big Man</t>
  </si>
  <si>
    <t>Adventure, Western, Comedy, Drama</t>
  </si>
  <si>
    <t>Jack Crabb, looking back from extreme old age, tells of his life being raised by Indians and fighting with General Custer.</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</si>
  <si>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</si>
  <si>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</si>
  <si>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Emergency Declaration</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</si>
  <si>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</si>
  <si>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</si>
  <si>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</si>
  <si>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Still Life</t>
  </si>
  <si>
    <t>A council case worker looks for the relatives of those found dead and alone.</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</si>
  <si>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</si>
  <si>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</si>
  <si>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The Revenant</t>
  </si>
  <si>
    <t>Western, Drama, Adventure</t>
  </si>
  <si>
    <t>In the 1820s, a frontiersman, Hugh Glass, sets out on a path of vengeance against those who left him for dead after a bear mauling.</t>
  </si>
  <si>
    <t>Father There Is Only One 2</t>
  </si>
  <si>
    <t>Comedy, Family</t>
  </si>
  <si>
    <t>The success of the Conchy virtual assistant (which was developed by Javier) has earned him a favorable spot in the parents chat room - until something unexpected ruins it all.</t>
  </si>
  <si>
    <t>The Suicide Squad</t>
  </si>
  <si>
    <t>Action, Comedy, Adventure</t>
  </si>
  <si>
    <t>Supervillains Harley Quinn, Bloodsport, Peacemaker and a collection of nutty cons at Belle Reve prison join the super-secret, super-shady Task Force X as they are dropped off at the remote, enemy-infused island of Corto Maltese.</t>
  </si>
  <si>
    <t>Shadow of a Doubt</t>
  </si>
  <si>
    <t>Just when Charlotte â€˜Charlieâ€™ Newton, is feeling especially frustrated by the lack of excitement in her small town in California, she receives wonderful news: Her uncle and namesake, Charlie Oakley, is coming to visit. However, as secrets about him come to the fore, Charlotteâ€™s admiration turns into suspicion.</t>
  </si>
  <si>
    <t>Love and Death</t>
  </si>
  <si>
    <t>In czarist Russia, a neurotic soldier and his distant cousin formulate a plot to assassinate Napoleon.</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</si>
  <si>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</si>
  <si>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</si>
  <si>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Night on Earth</t>
  </si>
  <si>
    <t>An anthology of 5 different cab drivers in 5 American and European cities and their remarkable fares on the same eventful night.</t>
  </si>
  <si>
    <t>The Worst Person in the World</t>
  </si>
  <si>
    <t>no</t>
  </si>
  <si>
    <t>The chronicles of four years in the life of Julie, a young woman who navigates the troubled waters of her love life and struggles to find her career path, leading her to take a realistic look at who she really is.</t>
  </si>
  <si>
    <t>Fury</t>
  </si>
  <si>
    <t>War, Drama, Action</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</si>
  <si>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</si>
  <si>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X-Men: Days of Future Past</t>
  </si>
  <si>
    <t>The ultimate X-Men ensemble fights a war for the survival of the species across two time periods as they join forces with their younger selves in an epic battle that must change the past â€“ to save our future.</t>
  </si>
  <si>
    <t>The Girl with the Dragon Tattoo</t>
  </si>
  <si>
    <t>Drama, Thriller, Crime, Mystery</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</si>
  <si>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</si>
  <si>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Lilo &amp; Stitch</t>
  </si>
  <si>
    <t>As Stitch, a runaway genetic experiment from a faraway planet, wreaks havoc on the Hawaiian Islands, he becomes the mischievous adopted alien "puppy" of an independent little girl named Lilo and learns about loyalty, friendship, and Ê»ohana, the Hawaiian tradition of family.</t>
  </si>
  <si>
    <t>My Sassy Girl</t>
  </si>
  <si>
    <t>A dweeby, mild-mannered man comes to the aid of a drunk young woman on a subway platform. Little does he know how much trouble heâ€™s in for.</t>
  </si>
  <si>
    <t>The Crow</t>
  </si>
  <si>
    <t>Fantasy, Action, Thriller</t>
  </si>
  <si>
    <t>Exactly one year after young rock guitarist Eric Draven and his fiancÃ©e are brutally killed by a ruthless gang of criminals, Dravenâ€”watched over by a hypnotic crowâ€”returns from the grave to exact revenge.</t>
  </si>
  <si>
    <t>Dragon Ball Z: Bardock - The Father of Goku</t>
  </si>
  <si>
    <t>Animation, Action, Science Fiction, Drama, Fantasy</t>
  </si>
  <si>
    <t>Bardock, Son Goku's father, is a low-ranking Saiyan soldier who was given the power to see into the future by the last remaining alien on a planet he just destroyed. He witnesses the destruction of his race and must now do his best to stop Frieza's impending massacre.</t>
  </si>
  <si>
    <t>Lupin the Third: The Castle of Cagliostro</t>
  </si>
  <si>
    <t>Family, Animation, Adventure, Comedy, Crime</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</si>
  <si>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</si>
  <si>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The Machinist</t>
  </si>
  <si>
    <t>Trevor, an insomniac lathe operator, experiences unusual occurrences at work and home. A strange man follows him everywhere, but no one else seems to notice him.</t>
  </si>
  <si>
    <t>Gilda</t>
  </si>
  <si>
    <t>Romance, Drama, Thriller</t>
  </si>
  <si>
    <t>A gambler discovers an old flame while in Argentina, but she's married to his new boss.</t>
  </si>
  <si>
    <t>The Birds</t>
  </si>
  <si>
    <t>Thousands of birds flock into a seaside town and terrorize the residents in a series of deadly attacks.</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</si>
  <si>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</si>
  <si>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</si>
  <si>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I Stand Alone</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</si>
  <si>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</si>
  <si>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The French Connection</t>
  </si>
  <si>
    <t>Tough narcotics detective 'Popeye' Doyle is in hot pursuit of a suave French drug dealer who may be the key to a huge heroin-smuggling operation.</t>
  </si>
  <si>
    <t>All Three of Us</t>
  </si>
  <si>
    <t>An Iranian family survives the shah and the ayatollah and moves to France. This story follows the family through it all. Despite the politics, revolution, prison, beatings, assassinations and suicides this is a comedy.</t>
  </si>
  <si>
    <t>The Magnificent Seven</t>
  </si>
  <si>
    <t>An oppressed Mexican peasant village hires seven gunfighters to help defend their homes.</t>
  </si>
  <si>
    <t>Predator</t>
  </si>
  <si>
    <t>Science Fiction, Action, Adventure, Thriller</t>
  </si>
  <si>
    <t>A team of elite commandos on a secret mission in a Central American jungle come to find themselves hunted by an extraterrestrial warrior.</t>
  </si>
  <si>
    <t>Dark Waters</t>
  </si>
  <si>
    <t>A tenacious attorney uncovers a dark secret that connects a growing number of unexplained deaths to one of the world's largest corporations. In the process, he risks everything â€” his future, his family, and his own life â€” to expose the truth.</t>
  </si>
  <si>
    <t>Zodiac</t>
  </si>
  <si>
    <t>A cartoonist teams up with an ace reporter and a law enforcement officer to track down an elusive serial killer.</t>
  </si>
  <si>
    <t>Who Framed Roger Rabbit</t>
  </si>
  <si>
    <t>Fantasy, Animation, Comedy, Crime</t>
  </si>
  <si>
    <t>'Toon star Roger is worried that his wife Jessica is playing pattycake with someone else, so the studio hires detective Eddie Valiant to snoop on her. But the stakes are quickly raised when Marvin Acme is found dead and Roger is the prime suspect.</t>
  </si>
  <si>
    <t>Sonic the Hedgehog 2</t>
  </si>
  <si>
    <t>Action, Adventure, Family, Comedy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</si>
  <si>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</si>
  <si>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The Train</t>
  </si>
  <si>
    <t>War, Thriller</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</si>
  <si>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</si>
  <si>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Sabrina</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</si>
  <si>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</si>
  <si>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Control</t>
  </si>
  <si>
    <t>The story of Joy Divisionâ€™s lead singer Ian Curtis, from his schoolboy days in 1973 to his suicide on the eve of the band's first American tour in 1980.</t>
  </si>
  <si>
    <t>My Fair Lady</t>
  </si>
  <si>
    <t>Music, Comedy, Romance, Drama</t>
  </si>
  <si>
    <t>A snobbish phonetics professor agrees to a wager that he can take a flower girl and make her presentable in high society.</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</si>
  <si>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</si>
  <si>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</si>
  <si>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Sling Blade</t>
  </si>
  <si>
    <t>Karl Childers, a mentally disabled man, has been in the custody of the state mental hospital since the age of 12 for killing his mother and her lover. Although thoroughly institutionalized, he is deemed fit to be released into the outside world.</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</si>
  <si>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</si>
  <si>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</si>
  <si>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The Goonies</t>
  </si>
  <si>
    <t>Adventure, Comedy, Family</t>
  </si>
  <si>
    <t>A young teenager named Mikey Walsh finds an old treasure map in his father's attic. Hoping to save their homes from demolition, Mikey and his friends Data Wang, Chunk Cohen, and Mouth Devereaux run off on a big quest to find the secret stash of Pirate One-Eyed Willie.</t>
  </si>
  <si>
    <t>One, Two, Three</t>
  </si>
  <si>
    <t>C.R. MacNamara is a managing director for Coca Cola in West Berlin during the Cold War, just before the Wall is put up. When Scarlett, the rebellious daughter of his boss, comes to West Berlin, MacNamara has to look after her, but this turns out to be a difficult task when she reveals to be married to a communist.</t>
  </si>
  <si>
    <t>Migration</t>
  </si>
  <si>
    <t>After a migrating duck family alights on their pond with thrilling tales of far-flung places, the Mallard family embarks on a family road trip, from New England, to New York City, to tropical Jamaica.</t>
  </si>
  <si>
    <t>The Witcher: Nightmare of the Wolf</t>
  </si>
  <si>
    <t>Escaping from poverty to become a witcher, Vesemir slays monsters for coin and glory, but when a new menace rises, he must face the demons of his past.</t>
  </si>
  <si>
    <t>The Favourite</t>
  </si>
  <si>
    <t>Drama, Comedy, Thriller</t>
  </si>
  <si>
    <t>England, early 18th century. The close relationship between Queen Anne and Sarah Churchill is threatened by the arrival of Sarah's cousin, Abigail Hill, resulting in a bitter rivalry between the two cousins to be the Queen's favourite.</t>
  </si>
  <si>
    <t>E.T. the Extra-Terrestrial</t>
  </si>
  <si>
    <t>Science Fiction, Adventure, Family, Fantasy</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</si>
  <si>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</si>
  <si>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The Quiet Girl</t>
  </si>
  <si>
    <t>ga</t>
  </si>
  <si>
    <t>A quiet, neglected girl is sent away from her dysfunctional family to live with relatives for the summer. She blossoms in their care, but in this house where there are meant to be no secrets, she discovers one.</t>
  </si>
  <si>
    <t>The Lighthouse</t>
  </si>
  <si>
    <t>Drama, Fantasy, Thriller</t>
  </si>
  <si>
    <t>Two lighthouse keepers try to maintain their sanity while living on a remote and mysterious New England island in the 1890s.</t>
  </si>
  <si>
    <t>BlacKkKlansman</t>
  </si>
  <si>
    <t>Comedy, Crime, Drama, History</t>
  </si>
  <si>
    <t>Colorado Springs, late 1970s. Ron Stallworth, an African American police officer, and Flip Zimmerman, his Jewish colleague, run an undercover operation to infiltrate the Ku Klux Klan.</t>
  </si>
  <si>
    <t>The Skin I Live In</t>
  </si>
  <si>
    <t>Drama, Horror, Mystery, Thriller</t>
  </si>
  <si>
    <t>A brilliant plastic surgeon creates a synthetic skin that withstands any kind of damage. His guinea pig: a mysterious and volatile woman who holds the key to his obsession.</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</si>
  <si>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</si>
  <si>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</si>
  <si>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Before Midnight</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</si>
  <si>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</si>
  <si>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BURNÂ·E</t>
  </si>
  <si>
    <t>Animation, Family, Comedy, Science Fiction</t>
  </si>
  <si>
    <t>What lengths will a robot undergo to do his job? BURNÂ·E is a dedicated hard working robot who finds himself locked out of his ship. BURNÂ·E quickly learns that completing a simple task can often be a very difficult endeavor.</t>
  </si>
  <si>
    <t>Midnight Cowboy</t>
  </si>
  <si>
    <t>Joe Buck is a wide-eyed hustler from Texas hoping to score big with wealthy New York City women; he finds a companion in Enrico "Ratso" Rizzo, an ailing swindler with a bum leg and a quixotic fantasy of escaping to Florida.</t>
  </si>
  <si>
    <t>Badlands</t>
  </si>
  <si>
    <t>An impressionable teenage girl from a dead-end town and her older greaser boyfriend embark on a killing spree in the South Dakota badlands.</t>
  </si>
  <si>
    <t>Almost Famous</t>
  </si>
  <si>
    <t>In 1973, 15-year-old William Miller's unabashed love of music and aspiration to become a rock journalist lands him an assignment from Rolling Stone magazine to interview and tour with the up-and-coming band, Stillwater.</t>
  </si>
  <si>
    <t>Barfi!</t>
  </si>
  <si>
    <t>Three young people learn that love can neither be defined nor contained by society's definition of normal and abnormal.</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</si>
  <si>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</si>
  <si>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</si>
  <si>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</si>
  <si>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</si>
  <si>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The Asphalt Jungle</t>
  </si>
  <si>
    <t>Recently paroled from prison, legendary burglar "Doc" Riedenschneider, with funding from Alonzo Emmerich, a crooked lawyer, gathers a small group of veteran criminals together in the Midwest for a big jewel heist.</t>
  </si>
  <si>
    <t>Free Guy</t>
  </si>
  <si>
    <t>Comedy, Adventure, Science Fiction</t>
  </si>
  <si>
    <t>A bank teller discovers he is actually a background player in an open-world video game, and decides to become the hero of his own story. Now, in a world where there are no limits, he is determined to be the guy who saves his world his way before it's too late.</t>
  </si>
  <si>
    <t>The Insult</t>
  </si>
  <si>
    <t>After an emotional exchange between a Lebanese Christian and a Palestinian refugee escalates, the men end up in a court case that gets national attention.</t>
  </si>
  <si>
    <t>My Left Foot: The Story of Christy Brown</t>
  </si>
  <si>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t>
  </si>
  <si>
    <t>Menace II Society</t>
  </si>
  <si>
    <t>A young street hustler attempts to escape the rigors and temptations of the ghetto in a quest for a better life.</t>
  </si>
  <si>
    <t>The Thin Man</t>
  </si>
  <si>
    <t>Comedy, Mystery, Crime</t>
  </si>
  <si>
    <t>A husband and wife detective team takes on the search for a missing inventor and almost get killed for their efforts.</t>
  </si>
  <si>
    <t>Suspiria</t>
  </si>
  <si>
    <t>An American newcomer to a prestigious German ballet academy comes to realize that the school is a front for something sinister amid a series of grisly murders.</t>
  </si>
  <si>
    <t>Lou</t>
  </si>
  <si>
    <t>Family, Fantasy, Animation</t>
  </si>
  <si>
    <t>A Pixar short about a lost-and-found box and the unseen monster within.</t>
  </si>
  <si>
    <t>The Day of the Jackal</t>
  </si>
  <si>
    <t>An international assassin known as â€˜The Jackalâ€™ is employed by disgruntled French generals to kill President Charles de Gaulle, with a dedicated gendarme on the assassinâ€™s trail.</t>
  </si>
  <si>
    <t>Yesterday, Today and Tomorrow</t>
  </si>
  <si>
    <t>Three tales of very different women using their sexuality as a means to getting what they want.</t>
  </si>
  <si>
    <t>Dragon Ball Z: Fusion Reborn</t>
  </si>
  <si>
    <t>Animation, Action, Fantasy, Science Fiction</t>
  </si>
  <si>
    <t>Not paying attention to his job, a young demon allows the evil cleansing machine to overflow and explode, turning the young demon into the infamous monster Janemba. Goku and Vegeta make solo attempts to defeat the monster, but realize their only option is fusion.</t>
  </si>
  <si>
    <t>I Killed My Mother</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</si>
  <si>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</si>
  <si>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Fear City: A Family-Style Comedy</t>
  </si>
  <si>
    <t>A second-class horror movie has to be shown at Cannes Film Festival, but, before each screening, the projectionist is killed by a mysterious fellow, with hammer and sickle, just as it happens in the film to be shown.</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</si>
  <si>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</si>
  <si>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</si>
  <si>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PAW Patrol: Mighty Pups</t>
  </si>
  <si>
    <t>Adventure, Animation, Family, Action</t>
  </si>
  <si>
    <t>When their latest scheme goes awry, Mayor Humdinger and his nephew Harold accidentally divert a meteor towards Adventure Bay. The meteor's golden energy grants the PAW Patrol superpowers. The heroic Mighty Pups are on a roll to super-save the day.</t>
  </si>
  <si>
    <t>The Great Beauty</t>
  </si>
  <si>
    <t>Jep Gambardella has seduced his way through the lavish nightlife of Rome for decades, but after his 65th birthday and a shock from the past, Jep looks past the nightclubs and parties to find a timeless landscape of absurd, exquisite beauty.</t>
  </si>
  <si>
    <t>One Piece Film: Z</t>
  </si>
  <si>
    <t>Animation, Fantasy, Action, Adventure</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</si>
  <si>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</si>
  <si>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Boyhood</t>
  </si>
  <si>
    <t>The film tells a story of a divorced couple trying to raise their young son. The story follows the boy for twelve years, from first grade at age 6 through 12th grade at age 17-18, and examines his relationship with his parents as he grows.</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</si>
  <si>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</si>
  <si>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</si>
  <si>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The Discreet Charm of the Bourgeoisie</t>
  </si>
  <si>
    <t>In Luis BuÃ±uelâ€™s deliciously satiric masterpiece, an upper-class sextet sits down to dinner but never eats, their attempts continually thwarted by a vaudevillian mixture of events both actual and imagined.</t>
  </si>
  <si>
    <t>Hercules</t>
  </si>
  <si>
    <t>Animation, Family, Fantasy, Adventure, Comedy, Romance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</si>
  <si>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</si>
  <si>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Willy Wonka &amp; the Chocolate Factory</t>
  </si>
  <si>
    <t>Family, Fantasy, Comedy</t>
  </si>
  <si>
    <t>When eccentric candy man Willy Wonka promises a lifetime supply of sweets and a tour of his chocolate factory to five lucky kids, penniless Charlie Bucket seeks the golden ticket that will make him a winner.</t>
  </si>
  <si>
    <t>Hero</t>
  </si>
  <si>
    <t>Drama, Adventure, Action, History</t>
  </si>
  <si>
    <t>During China's Warring States period, a district prefect arrives at the palace of Qin Shi Huang, claiming to have killed the three assassins who had made an attempt on the king's life three years ago.</t>
  </si>
  <si>
    <t>The White Ribbon</t>
  </si>
  <si>
    <t>An aged tailor recalls his life as the schoolteacher of a small village in Northern Germany that was struck by a series of strange events in the year leading up to WWI.</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</si>
  <si>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</si>
  <si>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</si>
  <si>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Wave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</si>
  <si>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</si>
  <si>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The Double Life of VÃ©ronique</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</si>
  <si>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</si>
  <si>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The Passion of the Christ</t>
  </si>
  <si>
    <t>A graphic portrayal of the last twelve hours of Jesus of Nazareth's life.</t>
  </si>
  <si>
    <t>Cyrano, My Love</t>
  </si>
  <si>
    <t>Comedy, History</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</si>
  <si>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</si>
  <si>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</si>
  <si>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</si>
  <si>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Hannah and Her Sisters</t>
  </si>
  <si>
    <t>Between two Thanksgivings, Hannah's husband falls in love with her sister Lee, while her hypochondriac ex-husband rekindles his relationship with her sister Holly.</t>
  </si>
  <si>
    <t>mid90s</t>
  </si>
  <si>
    <t>In 1990s Los Angeles, a 13-year-old spends his summer navigating between a troubled home life and a crew of new friends he meets at a skate shop.</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</si>
  <si>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</si>
  <si>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</si>
  <si>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Toy Story 4</t>
  </si>
  <si>
    <t>Family, Adventure, Animation, Comedy, Fantasy</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</si>
  <si>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</si>
  <si>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Once Upon a Time in Anatolia</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</si>
  <si>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</si>
  <si>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The Two Popes</t>
  </si>
  <si>
    <t>Drama, Comedy, History</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</si>
  <si>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</si>
  <si>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</si>
  <si>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</si>
  <si>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Facing the Giants</t>
  </si>
  <si>
    <t>A losing coach with an underdog football team faces their giants of fear and failure on and off the field to surprising results.</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</si>
  <si>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</si>
  <si>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</si>
  <si>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Training Day</t>
  </si>
  <si>
    <t>On his first day on the job as a narcotics officer, a rookie cop works with a rogue detective who isn't what he appears.</t>
  </si>
  <si>
    <t>Bonnie and Clyde</t>
  </si>
  <si>
    <t>In the 1930s, bored waitress Bonnie Parker falls in love with an ex-con named Clyde Barrow and together they start a violent crime spree through the country, stealing cars and robbing banks.</t>
  </si>
  <si>
    <t>I, Tonya</t>
  </si>
  <si>
    <t>Competitive ice skater Tonya Harding rises amongst the ranks at the U.S. Figure Skating Championships, but her future in the sport is thrown into doubt when her ex-husband intervenes.</t>
  </si>
  <si>
    <t>The Sandlot</t>
  </si>
  <si>
    <t>Family, Comedy</t>
  </si>
  <si>
    <t>During a summer of friendship and adventure, one boy becomes a part of the gang, nine boys become a team and their leader becomes a legend by confronting the terrifying mystery beyond the right field wall.</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</si>
  <si>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</si>
  <si>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</si>
  <si>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Kikujiro</t>
  </si>
  <si>
    <t>Comedy, Drama, Family</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</si>
  <si>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</si>
  <si>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Ninotchka</t>
  </si>
  <si>
    <t>A stern Russian woman sent to Paris on official business finds herself attracted to a man who represents everything she is supposed to detest.</t>
  </si>
  <si>
    <t>A Quiet Place Part II</t>
  </si>
  <si>
    <t>Science Fiction, Thriller, Horror</t>
  </si>
  <si>
    <t>Following the events at home, the Abbott family now face the terrors of the outside world. Forced to venture into the unknown, they realize that the creatures that hunt by sound are not the only threats that lurk beyond the sand path.</t>
  </si>
  <si>
    <t>Kuch Kuch Hota Hai</t>
  </si>
  <si>
    <t>Per her mother's last wish, an 8 year old girl sets out to reunite her father with his college best friend who was in love with him.</t>
  </si>
  <si>
    <t>Ed Wood</t>
  </si>
  <si>
    <t>Comedy, Drama, History</t>
  </si>
  <si>
    <t>The mostly true story of the legendary "worst director of all time", who, with the help of his strange friends, filmed countless B-movies without ever becoming famous or successful.</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</si>
  <si>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</si>
  <si>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</si>
  <si>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Still Alice</t>
  </si>
  <si>
    <t>Alice Howland, happily married with three grown children, is a renowned linguistics professor who starts to forget words. When she receives a devastating diagnosis, Alice and her family find their bonds tested.</t>
  </si>
  <si>
    <t>Cold Eyes</t>
  </si>
  <si>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</si>
  <si>
    <t>L'Atalante</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</si>
  <si>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</si>
  <si>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</si>
  <si>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</si>
  <si>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Walk the Line</t>
  </si>
  <si>
    <t>A chronicle of country music legend Johnny Cash's life, from his early days on an Arkansas cotton farm to his rise to fame with Sun Records in Memphis, where he recorded alongside Elvis Presley, Jerry Lee Lewis and Carl Perkins.</t>
  </si>
  <si>
    <t>Killers of the Flower Moon</t>
  </si>
  <si>
    <t>Crime, History, Drama</t>
  </si>
  <si>
    <t>When oil is discovered in 1920s Oklahoma under Osage Nation land, the Osage people are murdered one by oneâ€”until the FBI steps in to unravel the mystery.</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</si>
  <si>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</si>
  <si>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</si>
  <si>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</si>
  <si>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</si>
  <si>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Carol</t>
  </si>
  <si>
    <t>In 1950s New York, a department-store clerk who dreams of a better life falls for an older, married woman.</t>
  </si>
  <si>
    <t>Rogue One: A Star Wars Story</t>
  </si>
  <si>
    <t>A rogue band of resistance fighters unite for a mission to steal the Death Star plans and bring a new hope to the galaxy.</t>
  </si>
  <si>
    <t>The Silence</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</si>
  <si>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</si>
  <si>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Aguirre, the Wrath of God</t>
  </si>
  <si>
    <t>History, Adventure, Drama</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</si>
  <si>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</si>
  <si>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First Blood</t>
  </si>
  <si>
    <t>Action, Adventure, Thriller, War</t>
  </si>
  <si>
    <t>When former Green Beret John Rambo is harassed by local law enforcement and arrested for vagrancy, he is forced to flee into the mountains and wage an escalating one-man war against his pursuers.</t>
  </si>
  <si>
    <t>The Man Who Would Be King</t>
  </si>
  <si>
    <t>A robust adventure about two British adventurers who take over primitive Kafiristan as "godlike" rulers, meeting a tragic end through their desire for a native girl. Based on a short story by Rudyard Kipling.</t>
  </si>
  <si>
    <t>Dawn of the Dead</t>
  </si>
  <si>
    <t>During an ever-growing epidemic of zombies that have risen from the dead, two Philadelphia SWAT team members, a traffic reporter, and his television-executive girlfriend seek refuge in a secluded shopping mall.</t>
  </si>
  <si>
    <t>Leo</t>
  </si>
  <si>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â€” including an impossibly mean substitute teacher.</t>
  </si>
  <si>
    <t>I Lost My Body</t>
  </si>
  <si>
    <t>A story of Naoufel, a young man who is in love with Gabrielle. In another part of town, a severed hand escapes from a dissection lab, determined to find its body again.</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</si>
  <si>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</si>
  <si>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</si>
  <si>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Sonatine</t>
  </si>
  <si>
    <t>Murakawa, an aging Tokyo yakuza tiring of gangster life, is sent by his boss to Okinawa along with a few of his henchmen to help end a gang war, supposedly as mediators between two warring clans. He finds that the dispute between the clans is insignificant and whilst wondering why he was sent to Okinawa at all, his group is attacked in an ambush. The survivors flee and make a decision to lay low at the beach while they await further instructions.</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</si>
  <si>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</si>
  <si>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</si>
  <si>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The SpongeBob Movie: Sponge on the Run</t>
  </si>
  <si>
    <t>Family, Animation, Fantasy, Adventure, Comedy</t>
  </si>
  <si>
    <t>When his best friend Gary is suddenly snatched away, SpongeBob takes Patrick on a madcap mission far beyond Bikini Bottom to save their pink-shelled pal.</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</si>
  <si>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</si>
  <si>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</si>
  <si>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In Bruges</t>
  </si>
  <si>
    <t>Comedy, Drama, Crime</t>
  </si>
  <si>
    <t>Ray and Ken, two hit men, are in Bruges, Belgium, waiting for their next mission. While they are there they have time to think and discuss their previous assignment. When the mission is revealed to Ken, it is not what he expected.</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</si>
  <si>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</si>
  <si>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A Grand Day Out</t>
  </si>
  <si>
    <t>Wallace and Gromit have run out of cheese, and this provides an excellent excuse for the duo to take their holiday to the moon, where, as everyone knows, there is ample cheese.  Preserved by the Academy Film Archive.</t>
  </si>
  <si>
    <t>Deadpool 2</t>
  </si>
  <si>
    <t>Wisecracking mercenary Deadpool battles the evil and powerful Cable and other bad guys to save a boy's life.</t>
  </si>
  <si>
    <t>Kes</t>
  </si>
  <si>
    <t>Bullied at school and ignored and abused at home by his indifferent mother and older brother, Billy Casper, a 15-year-old working-class Yorkshire boy, tames and trains his pet kestrel falcon whom he names Kes. Helped and encouraged by his English teacher and his fellow students, Billy finally finds a positive purpose to his unhappy existenceâ€”until tragedy strikes.</t>
  </si>
  <si>
    <t>It's the Great Pumpkin, Charlie Brown</t>
  </si>
  <si>
    <t>Family, Animation, TV Movie, Comedy</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</si>
  <si>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</si>
  <si>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Key Largo</t>
  </si>
  <si>
    <t>A hurricane swells outside, but it's nothing compared to the storm within the hotel at Key Largo. There, sadistic mobster Johnny Rocco holes up - and holds at gunpoint hotel owner James Temple, his widowed daughter-in-law Nora, and ex-GI Frank McCloud.</t>
  </si>
  <si>
    <t>The Book Thief</t>
  </si>
  <si>
    <t>While subjected to the horrors of WWII Germany, young Liesel finds solace by stealing books and sharing them with others. Under the stairs in her home, a Jewish refugee is being sheltered by her adoptive parents.</t>
  </si>
  <si>
    <t>Scott Pilgrim vs. the World</t>
  </si>
  <si>
    <t>Action, Comedy, Romance</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</si>
  <si>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</si>
  <si>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The Return</t>
  </si>
  <si>
    <t>The relationships among two pre-pubescent brothers and their estranged father are tested on a trip into the Russian wilderness.</t>
  </si>
  <si>
    <t>After Hours</t>
  </si>
  <si>
    <t>Desperate to escape his mind-numbing routine, uptown Manhattan office worker Paul Hackett ventures downtown for a hookup with a mystery woman.</t>
  </si>
  <si>
    <t>The Invisible Man</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</si>
  <si>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</si>
  <si>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</si>
  <si>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</si>
  <si>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The First Day of the Rest of Your Life</t>
  </si>
  <si>
    <t>A sprawling drama centered on five key days in a family's life.</t>
  </si>
  <si>
    <t>No Man's Land</t>
  </si>
  <si>
    <t>Action, History, War</t>
  </si>
  <si>
    <t>bs</t>
  </si>
  <si>
    <t>Two soldiers from opposite sites get stuck between the front lines in the same trench. The UN is asked to free them and both sides agree on a ceasefire, but will they stick to it?</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</si>
  <si>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</si>
  <si>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</si>
  <si>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</si>
  <si>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</si>
  <si>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</si>
  <si>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</si>
  <si>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Days of Heaven</t>
  </si>
  <si>
    <t>In 1916, a Chicago steel worker accidentally kills his supervisor and flees to the Texas panhandle with his girlfriend and little sister to work harvesting wheat in the fields of a stoic farmer.</t>
  </si>
  <si>
    <t>Bride of Frankenstein</t>
  </si>
  <si>
    <t>Dr. Frankenstein and his monster both turn out to be alive, not killed as previously believed. Dr. Frankenstein wants to get out of the evil experiment business, but when a mad scientist, Dr. Pretorius, kidnaps his wife, Dr. Frankenstein agrees to help him create a new creature.</t>
  </si>
  <si>
    <t>Abominable</t>
  </si>
  <si>
    <t>A group of misfits encounter a young Yeti named Everest, and they set off to reunite the magical creature with his family on the mountain of his namesake.</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</si>
  <si>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</si>
  <si>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</si>
  <si>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All of Us Strangers</t>
  </si>
  <si>
    <t>Romance, Drama, Fantasy</t>
  </si>
  <si>
    <t>One night in his near-empty tower block in contemporary London, Adam has a chance encounter with a mysterious neighbor Harry, which punctures the rhythm of his everyday life. As a relationship develops between them, Adam is preoccupied with memories of the past and finds himself drawn back to the suburban town where he grew up, and the childhood home where his parents appear to be living, just as they were on the day they died, 30 years before.</t>
  </si>
  <si>
    <t>Fist of Legend</t>
  </si>
  <si>
    <t>Action</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</si>
  <si>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</si>
  <si>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</si>
  <si>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</si>
  <si>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Johnny Got His Gun</t>
  </si>
  <si>
    <t>A young American soldier, rendered in pseudocoma from an artillery shell from WWI, recalls his life leading up to that point.</t>
  </si>
  <si>
    <t>The Red Turtle</t>
  </si>
  <si>
    <t>Animation, Drama, Fantasy, Family</t>
  </si>
  <si>
    <t>The dialogue-less film follows the major life stages of a castaway on a deserted tropical island populated by turtles, crabs and birds.</t>
  </si>
  <si>
    <t>Balloon</t>
  </si>
  <si>
    <t>Drama, History, Thriller</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</si>
  <si>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</si>
  <si>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Aquarius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</si>
  <si>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</si>
  <si>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Human Capital</t>
  </si>
  <si>
    <t>The destinies of two families are irrevocably tied together after a cyclist is hit off the road by a jeep in the night before Christmas Eve.</t>
  </si>
  <si>
    <t>Gaslight</t>
  </si>
  <si>
    <t>Thriller, Drama, Mystery, Crime</t>
  </si>
  <si>
    <t>A newlywed fears she's going mad when strange things start happening at the family mansion.</t>
  </si>
  <si>
    <t>Zorba the Greek</t>
  </si>
  <si>
    <t>el</t>
  </si>
  <si>
    <t>An uptight English writer traveling to Crete on a matter of business finds his life changed forever when he meets the gregarious Alexis Zorba.</t>
  </si>
  <si>
    <t>Glory</t>
  </si>
  <si>
    <t>Robert Gould Shaw leads the US Civil War's first all-black volunteer company, fighting prejudices of both his own Union army and the Confederates.</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</si>
  <si>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</si>
  <si>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</si>
  <si>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Bullet Train</t>
  </si>
  <si>
    <t>Action, Comedy, Thriller</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</si>
  <si>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</si>
  <si>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Breaking the Waves</t>
  </si>
  <si>
    <t>In a small and conservative Scottish village, a woman's paralytic husband convinces her to have extramarital intercourse so she can tell him about it and give him a reason for living.</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</si>
  <si>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</si>
  <si>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</si>
  <si>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Sisu</t>
  </si>
  <si>
    <t>Action, War, Adventure</t>
  </si>
  <si>
    <t>fi</t>
  </si>
  <si>
    <t>Deep in the wilderness of Lapland, Aatami Korpi is searching for gold but after he stumbles upon Nazi patrol, a breathtaking and gold-hungry chase through the destroyed and mined Lapland wilderness begins.</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</si>
  <si>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</si>
  <si>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</si>
  <si>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The Age of Adaline</t>
  </si>
  <si>
    <t>Romance, Fantasy, Drama</t>
  </si>
  <si>
    <t>After 29-year-old Adaline recovers from a nearly lethal accident, she inexplicably stops growing older. As the years stretch on and on, Adaline keeps her secret to herself  until she meets a man who changes her life.</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</si>
  <si>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</si>
  <si>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</si>
  <si>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The Man Who Copied</t>
  </si>
  <si>
    <t>Comedy, Drama, Romance, Crime</t>
  </si>
  <si>
    <t>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</si>
  <si>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That's Life</t>
  </si>
  <si>
    <t>Fugitive convict Aldo seizes a car, taking policeman Giacomo and civilian Giovanni hostages. While chased by the police all over Italy, they will eventually become friends.</t>
  </si>
  <si>
    <t>Frankenstein</t>
  </si>
  <si>
    <t>Drama, Horror, Science Fiction</t>
  </si>
  <si>
    <t>Tampering with life and death, Henry Frankenstein pieces together salvaged body parts to bring a human monster to life; the mad scientist's dreams are shattered by his creation's violent rage as the monster awakens to a world in which he is unwelcome.</t>
  </si>
  <si>
    <t>Black Sunday</t>
  </si>
  <si>
    <t>A vengeful witch, Asa Vajda, and her fiendish servant, Igor Jauvitch, return from the grave and begin a bloody campaign to possess the body of the witch's beautiful look-alike descendant, Katia. Only a handsome doctor with the help of family members stand in her way.</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</si>
  <si>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</si>
  <si>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</si>
  <si>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</si>
  <si>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</si>
  <si>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The Devils</t>
  </si>
  <si>
    <t>In 17th-century France, Father Urbain Grandier seeks to protect the city of Loudun from the corrupt establishment of Cardinal Richelieu. Hysteria occurs within the city when he is accused of witchcraft by a sexually repressed nun.</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</si>
  <si>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</si>
  <si>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</si>
  <si>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Black Book</t>
  </si>
  <si>
    <t>In the Nazi-occupied Netherlands during World War II, a Jewish singer infiltrates the regional Gestapo headquarters for the Dutch resistance.</t>
  </si>
  <si>
    <t>The Killing Fields</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</si>
  <si>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t>
  </si>
  <si>
    <t>Mr &amp; Mme Adelman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</si>
  <si>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</si>
  <si>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You Can't Take It with You</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</si>
  <si>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</si>
  <si>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A Pure Formality</t>
  </si>
  <si>
    <t>Mystery, Thriller, Crime, Drama</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</si>
  <si>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</si>
  <si>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</si>
  <si>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</si>
  <si>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How to Steal a Million</t>
  </si>
  <si>
    <t>Comedy, Crime, Romance</t>
  </si>
  <si>
    <t>A woman must steal a statue from a Paris museum to help conceal her father's art forgeries.</t>
  </si>
  <si>
    <t>About Fate</t>
  </si>
  <si>
    <t>Two strangers believe in love but never seem to be able to find its true meaning. In a wild twist of events, fate puts each in the other's path on one stormy New Year's Eve.</t>
  </si>
  <si>
    <t>Little Tickles</t>
  </si>
  <si>
    <t>Odette is a 8-yr-old girl who loves to dance and draw. Once she has become an adult, Odette realizes she was abused, and immerses herself body and soul in her career as a dancer while trying to deal with her past.</t>
  </si>
  <si>
    <t>Happiness</t>
  </si>
  <si>
    <t>The lives of many individuals connected by the desire for happiness, often from sources usually considered dark or evil.</t>
  </si>
  <si>
    <t>Kal Ho Naa Ho</t>
  </si>
  <si>
    <t>An uptight MBA student falls for the charismatic new neighbor who charms her troubled family â€“ but he has a secret that forces him to push her away.</t>
  </si>
  <si>
    <t>Missing</t>
  </si>
  <si>
    <t>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t>
  </si>
  <si>
    <t>High School of the Dead: Drifters of the Dead</t>
  </si>
  <si>
    <t>Comedy, Animation, Adventure, Horror</t>
  </si>
  <si>
    <t>In their efforts to find a safe haven from the zombie apocalypse, the gang find themselves on a deserted island. Now, they take advantage of the momentary respite to enjoy some surf, sand and bathing suits!</t>
  </si>
  <si>
    <t>Summer Wars</t>
  </si>
  <si>
    <t>A student tries to fix a problem he accidentally caused in OZ, a digital world, while pretending to be the fiancÃ© of his friend at her grandmother's 90th birthday.</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</si>
  <si>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</si>
  <si>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</si>
  <si>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Extraction 2</t>
  </si>
  <si>
    <t>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t>
  </si>
  <si>
    <t>Live Twice, Love Once</t>
  </si>
  <si>
    <t>A retired academic teacher tries to find the love of his youth after being diagnosed with Alzheimer's.</t>
  </si>
  <si>
    <t>Mirage</t>
  </si>
  <si>
    <t>Thriller, Drama, Mystery, Fantasy</t>
  </si>
  <si>
    <t>During a mysterious thunderstorm, Vera, a young mother, manages to save a life in danger, but her good deed causes a disturbing chain of unexpected consequences.</t>
  </si>
  <si>
    <t>Incredibles 2</t>
  </si>
  <si>
    <t>Elastigirl springs into action to save the day, while Mr. Incredible faces his greatest challenge yet â€“ taking care of the problems of his three children.</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</si>
  <si>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</si>
  <si>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</si>
  <si>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A Perfect World</t>
  </si>
  <si>
    <t>A kidnapped boy strikes up a friendship with his captor: an escaped convict on the run from the law, headed by an honorable U.S. Marshal.</t>
  </si>
  <si>
    <t>Volver</t>
  </si>
  <si>
    <t>While a woman attempts to cover up her daughter's murder and reinvent her life, her sister is visited by their mother, who was thought to have died.</t>
  </si>
  <si>
    <t>Sweet Bean</t>
  </si>
  <si>
    <t>The master of a dorayaki pastry store hires a 76-year-old woman whose talents attract customers from all over. But she's hiding a troubling secret. Life's joys are found in the little details, and no matter what may be weighing you down, everyone loves a good pastry.</t>
  </si>
  <si>
    <t>This Is England</t>
  </si>
  <si>
    <t>A story about a troubled boy growing up in England, set in 1983. He comes across a few skinheads on his way home from school, after a fight. They become his new best friends, even like family. Based on experiences of director Shane Meadows.</t>
  </si>
  <si>
    <t>Invasion of the Body Snatchers</t>
  </si>
  <si>
    <t>Science Fiction, Horror, Thriller</t>
  </si>
  <si>
    <t>A small-town doctor learns that the population of his community is being replaced by emotionless alien duplicates.</t>
  </si>
  <si>
    <t>The Bourne Identity</t>
  </si>
  <si>
    <t>Action, Drama, Mystery, Thriller</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</si>
  <si>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</si>
  <si>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Adam's Apples</t>
  </si>
  <si>
    <t>Drama, Comedy, Crime</t>
  </si>
  <si>
    <t>A neo-nazi sentenced to community service at a church clashes with the blindly devotional priest.</t>
  </si>
  <si>
    <t>Batman: Mask of the Phantasm</t>
  </si>
  <si>
    <t>Action, Animation, Crime, Mystery, Drama</t>
  </si>
  <si>
    <t>When a powerful criminal, who is connected to Bruce Wayne's ex-girlfriend, blames the Dark Knight for killing a crime lord, Batman decides to fight against him.</t>
  </si>
  <si>
    <t>The Vanishing</t>
  </si>
  <si>
    <t>Rex and Saskia, a young couple in love, are on vacation. They stop at a busy service station and Saskia is abducted. After three years and no sign of Saskia, Rex begins receiving letters from the abductor.</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</si>
  <si>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</si>
  <si>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</si>
  <si>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In Cold Blood</t>
  </si>
  <si>
    <t>After a botched robbery results in the brutal murder of a rural family, two drifters elude police, in the end coming to terms with their own mortality and the repercussions of their vile atrocity.</t>
  </si>
  <si>
    <t>Pretty Woman</t>
  </si>
  <si>
    <t>When a millionaire wheeler-dealer enters a business contract with a Hollywood hooker Vivian Ward, he loses his heart in the bargain.</t>
  </si>
  <si>
    <t>The Dirt</t>
  </si>
  <si>
    <t>Drama, Music, History, Comedy</t>
  </si>
  <si>
    <t>The story of MÃ¶tley CrÃ¼e and their rise from the Sunset Strip club scene of the early 1980s to superstardom.</t>
  </si>
  <si>
    <t>Hedwig and the Angry Inch</t>
  </si>
  <si>
    <t>Raised a boy in East Berlin, Hedwig undergoes a personal transformation in order to emigrate to the U.S., where she reinvents herself as an â€œinternationally ignoredâ€ but divinely talented rock diva, inhabiting a â€œbeautiful gender of one.â€</t>
  </si>
  <si>
    <t>The Fugitive</t>
  </si>
  <si>
    <t>Action, Thriller, Drama</t>
  </si>
  <si>
    <t>Wrongfully convicted of murdering his wife and sentenced to death, Richard Kimble escapes from the law in an attempt to find the real killer and clear his name.</t>
  </si>
  <si>
    <t>Letters from Iwo Jima</t>
  </si>
  <si>
    <t>Action, Drama, War</t>
  </si>
  <si>
    <t>The story of the battle of Iwo Jima between the United States and Imperial Japan during World War II, as told from the perspective of the Japanese who fought it.</t>
  </si>
  <si>
    <t>The Best of Me</t>
  </si>
  <si>
    <t>A pair of former high school sweethearts reunite after many years when they return to visit their small hometown.</t>
  </si>
  <si>
    <t>Play It Again, Sam</t>
  </si>
  <si>
    <t>A neurotic film critic obsessed with the movie Casablanca (1942) attempts to get over his wife leaving him by dating again with the help of a married couple and his illusory idol, Humphrey Bogart.</t>
  </si>
  <si>
    <t>Breathe</t>
  </si>
  <si>
    <t>Based on the true story of Robin, a handsome, brilliant and adventurous man whose life takes a dramatic turn when polio leaves him paralyzed.</t>
  </si>
  <si>
    <t>The Incredible Shrinking Man</t>
  </si>
  <si>
    <t>Science Fiction, Horror, Fantasy</t>
  </si>
  <si>
    <t>A dangerous combination of radiation and insecticide causes the unfortunate Scott Carey to shrink, slowly but surely, until he is only a few inches tall. His home becomes a wilderness where he must survive everything from spiders living in the cellar to his beloved cat.</t>
  </si>
  <si>
    <t>Man on Fire</t>
  </si>
  <si>
    <t>Jaded ex-CIA operative John Creasy reluctantly accepts a job as the bodyguard for a 10-year-old girl in Mexico City. They clash at first, but eventually bond, and when she's kidnapped he's consumed by fury and will stop at nothing to save her life.</t>
  </si>
  <si>
    <t>Mixed by Erry</t>
  </si>
  <si>
    <t>Comedy, History, Music</t>
  </si>
  <si>
    <t>The rise and fall of the pirate mixtape empire of three brothers from Naples, Italy, during the '80s.</t>
  </si>
  <si>
    <t>Balkan Line</t>
  </si>
  <si>
    <t>After the NATO bombing of Yugoslavia in 1999, the Yugoslav army pulls out of Kosovo region, leaving Serbian people at the mercy of the Albanian UCK. A small band of soldiers must take over the Slatina airport, and hold it until the Russian peacekeepers arrive.</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</si>
  <si>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</si>
  <si>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</si>
  <si>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Crimes and Misdemeanors</t>
  </si>
  <si>
    <t>An ophthalmologist's mistress threatens to reveal their affair to his wife, while a married documentary filmmaker is infatuated by another woman.</t>
  </si>
  <si>
    <t>The Day the Earth Stood Still</t>
  </si>
  <si>
    <t>An alien and a robot land on Earth after World War II and tell mankind to be peaceful or face destruction.</t>
  </si>
  <si>
    <t>Kung Fury</t>
  </si>
  <si>
    <t>Action, Comedy, Science Fiction, Fantasy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</si>
  <si>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</si>
  <si>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</si>
  <si>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</si>
  <si>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</si>
  <si>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</si>
  <si>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Batman: The Long Halloween, Part One</t>
  </si>
  <si>
    <t>Animation, Mystery, Action, Crime</t>
  </si>
  <si>
    <t>Following a brutal series of murders taking place on Halloween, Thanksgiving, and Christmas, Gotham City's young vigilante known as the Batman sets out to pursue the mysterious serial killer alongside police officer James Gordon and district attorney Harvey Dent.</t>
  </si>
  <si>
    <t>Phantom of the Paradise</t>
  </si>
  <si>
    <t>Music, Comedy, Horror</t>
  </si>
  <si>
    <t>An evil record tycoon is haunted and taunted by the disfigured composer Winslow Leach, whom he once wronged.</t>
  </si>
  <si>
    <t>Sympathy for Mr. Vengeance</t>
  </si>
  <si>
    <t>A deaf man and his girlfriend resort to desperate measures in order to fund a kidney transplant for his sister. Things go horribly wrong, and the situation spirals rapidly into a cycle of violence and revenge.</t>
  </si>
  <si>
    <t>Miller's Crossing</t>
  </si>
  <si>
    <t>Set in 1929, a political boss and his advisor have a parting of the ways when they both fall for the same woman.</t>
  </si>
  <si>
    <t>Barton Fink</t>
  </si>
  <si>
    <t>A renowned New York playwright is enticed to California to write for the movies and discovers the hellish truth of Hollywood.</t>
  </si>
  <si>
    <t>Three Colors: White</t>
  </si>
  <si>
    <t>Comedy, Drama, Mystery</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</si>
  <si>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t>
  </si>
  <si>
    <t>New World</t>
  </si>
  <si>
    <t>An undercover cop has his loyalties tested when the boss of the corporate gang he's spent years infiltrating dies.</t>
  </si>
  <si>
    <t>The Flowers of War</t>
  </si>
  <si>
    <t>A Westerner finds refuge with a group of women in a church during Japan's rape of Nanking in 1937. Posing as a priest, he attempts to lead the women to safety.</t>
  </si>
  <si>
    <t>The Rocky Horror Picture Show</t>
  </si>
  <si>
    <t>Comedy, Science Fiction, Fantasy, Horror</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</si>
  <si>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 Harriet then spawns in and says hello and the credits roll!</t>
  </si>
  <si>
    <t>Barbie as The Princess &amp; the Pauper</t>
  </si>
  <si>
    <t>In her first animated musical featuring seven original songs, Barbie comes to life in this modern re-telling of a classic tale of mistaken identity and the power of friendship. Based on the story by Mark Twain.</t>
  </si>
  <si>
    <t>Ip Man 2</t>
  </si>
  <si>
    <t>Action, History, Drama</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</si>
  <si>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</si>
  <si>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The Big Blue</t>
  </si>
  <si>
    <t>Drama, Romance, Adventure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</si>
  <si>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</si>
  <si>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South Park: Post COVID: The Return of COVID</t>
  </si>
  <si>
    <t>Animation, Comedy, TV Movie</t>
  </si>
  <si>
    <t>If Stan, Kyle and Cartman could just work together, they could go back in time to make sure Covid never happened. But traveling back to the past seems to be the easy answer until they meet Victor Chaos.</t>
  </si>
  <si>
    <t>Justice Society: World War II</t>
  </si>
  <si>
    <t>Animation, War, Science Fiction</t>
  </si>
  <si>
    <t>When the Flash finds himself dropped into the middle of World War II, he joins forces with Wonder Woman and her top-secret team known as the Justice Society of America.</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</si>
  <si>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</si>
  <si>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</si>
  <si>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Paddington 2</t>
  </si>
  <si>
    <t>Paddington, now happily settled with the Browns, picks up a series of odd jobs to buy the perfect present for his Aunt Lucy, but it is stolen.</t>
  </si>
  <si>
    <t>The Insider</t>
  </si>
  <si>
    <t>A research chemist comes under personal and professional attack when he decides to appear in a 60 Minutes exposÃ© on Big Tobacco.</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</si>
  <si>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</si>
  <si>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</si>
  <si>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The Swimmers</t>
  </si>
  <si>
    <t>From war-torn Syria to the 2016 Rio Olympics, two young sisters embark on a risky voyage, putting their hearts and their swimming skills to heroic use.</t>
  </si>
  <si>
    <t>The Artist</t>
  </si>
  <si>
    <t>Hollywood, 1927: As silent movie star George Valentin wonders if the arrival of talking pictures will cause him to fade into oblivion, he sparks with Peppy Miller, a young dancer set for a big break.</t>
  </si>
  <si>
    <t>My Darling Clementine</t>
  </si>
  <si>
    <t>Western, Romance, Drama</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</si>
  <si>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</si>
  <si>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Star Trek II: The Wrath of Khan</t>
  </si>
  <si>
    <t>Action, Adventure, Science Fiction, Thriller</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</si>
  <si>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</si>
  <si>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The Last Letter from Your Lover</t>
  </si>
  <si>
    <t>A young journalist in London becomes obsessed with a series of letters she discovers that recounts an intense star-crossed love affair from the 1960s.</t>
  </si>
  <si>
    <t>In Safe Hands</t>
  </si>
  <si>
    <t>ThÃ©o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</si>
  <si>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</si>
  <si>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</si>
  <si>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Dunkirk</t>
  </si>
  <si>
    <t>The story of the miraculous evacuation of Allied soldiers from Belgium, Britain, Canada and France, who were cut off and surrounded by the German army from the beaches and harbour of Dunkirk between May 26th and June 4th 1940 during World War II.</t>
  </si>
  <si>
    <t>To Have and Have Not</t>
  </si>
  <si>
    <t>Adventure, Romance, War</t>
  </si>
  <si>
    <t>A Martinique charter boat skipper gets mixed up with the underground French resistance operatives during WWII.</t>
  </si>
  <si>
    <t>Bram Stoker's Dracula</t>
  </si>
  <si>
    <t>Romance, Horror</t>
  </si>
  <si>
    <t>In the 19th century, Dracula travels to London and meets Mina, a young woman who appears as the reincarnation of his lost love.</t>
  </si>
  <si>
    <t>The Devil's Advocate</t>
  </si>
  <si>
    <t>Drama, Mystery, Thriller, Horror</t>
  </si>
  <si>
    <t>Aspiring Florida defense lawyer Kevin Lomax accepts a job at a New York law firm. With the stakes getting higher every case, Kevin quickly learns that his boss has something far more evil planned.</t>
  </si>
  <si>
    <t>The Man Who Knew Too Much</t>
  </si>
  <si>
    <t>A couple vacationing in Morocco with their young son accidentally stumble upon an assassination plot. When the child is kidnapped to ensure their silence, they have to take matters into their own hands to save him.</t>
  </si>
  <si>
    <t>Sin City</t>
  </si>
  <si>
    <t>Thriller, Action, Crime</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</si>
  <si>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</si>
  <si>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Rise</t>
  </si>
  <si>
    <t>Elise thought she had the perfect life: an ideal boyfriend and a promising career as a ballet dancer. It all falls apart the day she catches him cheating on her with her stage backup; and after she suffers an injury on stage, it seems like she might not be able to dance ever again.</t>
  </si>
  <si>
    <t>Stargirl</t>
  </si>
  <si>
    <t>Comedy, Drama, Romance, Family</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</si>
  <si>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</si>
  <si>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The Verdict</t>
  </si>
  <si>
    <t>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t>
  </si>
  <si>
    <t>The Innocents</t>
  </si>
  <si>
    <t>A young governess for two children becomes convinced that the house and grounds are haunted by ghosts and that the children are being possessed.</t>
  </si>
  <si>
    <t>The Beekeeper</t>
  </si>
  <si>
    <t>One man's campaign for vengeance takes on national stakes after he is revealed to be a former operative of a powerful and clandestine organization known as Beekeepers.</t>
  </si>
  <si>
    <t>The Banshees of Inisherin</t>
  </si>
  <si>
    <t>Two lifelong friends find themselves at an impasse when one abruptly ends their relationship, with alarming consequences for both of them.</t>
  </si>
  <si>
    <t>Fabrizio De AndrÃ©: Principe libero</t>
  </si>
  <si>
    <t>Music, History</t>
  </si>
  <si>
    <t>A biopic on the personal and artistic life of Italian songwriter Fabrizio De AndrÃ©.</t>
  </si>
  <si>
    <t>The Lady Vanishes</t>
  </si>
  <si>
    <t>Mystery, Thriller, Comedy</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</si>
  <si>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</si>
  <si>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Oslo, August 31st</t>
  </si>
  <si>
    <t>One day in the life of Anders, a young recovering drug addict, who takes a brief leave from his treatment center to interview for a job and catch up with old friends in Oslo.</t>
  </si>
  <si>
    <t>In 1920s Chicago, Italian immigrant and notorious thug, Antonio "Tony" Camonte, shoots his way to the top of the mobs while trying to protect his sister from the criminal life.</t>
  </si>
  <si>
    <t>Cold War</t>
  </si>
  <si>
    <t>Drama, Romance, War, Music</t>
  </si>
  <si>
    <t>A man and a woman meet in the ruins of post-war Poland. With vastly different backgrounds and temperaments, they are fatally mismatched and yet drawn to each other.</t>
  </si>
  <si>
    <t>McFarland, USA</t>
  </si>
  <si>
    <t>A track coach in a small California town transforms a team of athletes into championship contenders.</t>
  </si>
  <si>
    <t>Baby Driver</t>
  </si>
  <si>
    <t>After being coerced into working for a crime boss, a young getaway driver finds himself taking part in a heist doomed to fail.</t>
  </si>
  <si>
    <t>The Unforgivable</t>
  </si>
  <si>
    <t>A woman is released from prison after serving a sentence for a violent crime and re-enters a society that refuses to forgive her past.</t>
  </si>
  <si>
    <t>Patients</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</si>
  <si>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</si>
  <si>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The Adventures of Robin Hood</t>
  </si>
  <si>
    <t>Adventure, Romance, History</t>
  </si>
  <si>
    <t>Robin Hood fights nobly for justice against the evil Sir Guy of Gisbourne while striving to win the hand of the beautiful Maid Marian.</t>
  </si>
  <si>
    <t>Miss Sloane</t>
  </si>
  <si>
    <t>An ambitious lobbyist faces off against the powerful gun lobby in an attempt to pass gun control legislation.</t>
  </si>
  <si>
    <t>A Night at the Opera</t>
  </si>
  <si>
    <t>The Marx Brothers take on high society and the opera world to bring two lovers together. A sly business manager and two wacky friends of two opera singers help them achieve success while humiliating their stuffy and snobbish enemies.</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</si>
  <si>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</si>
  <si>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</si>
  <si>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Promising Young Woman</t>
  </si>
  <si>
    <t>A young woman, traumatized by a tragic event in her past, seeks out vengeance against those who crossed her path.</t>
  </si>
  <si>
    <t>Then Came You</t>
  </si>
  <si>
    <t>An American hypochondriac who is working as a baggage handler is forced to confront his fears when a British teenager with a terminal illness enlists him to help her carry out her eccentric bucket list.</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</si>
  <si>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</si>
  <si>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</si>
  <si>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Lost Illusions</t>
  </si>
  <si>
    <t>Lucien de RubemprÃ©, a young, lower-class poet, leaves his family's printing house for Paris. Soon, he learns the dark side of the arts business as he tries to stay true to his dreams.</t>
  </si>
  <si>
    <t>Head-On</t>
  </si>
  <si>
    <t>With the intention to break free from the strict familial restrictions, a suicidal young woman sets up a marriage of convenience with a forty-year-old addict, an act that will lead to an outburst of envious love.</t>
  </si>
  <si>
    <t>The Last Duel</t>
  </si>
  <si>
    <t>History, Drama, Action</t>
  </si>
  <si>
    <t>King Charles VI declares that Knight Jean de Carrouges settle his dispute with his squire, Jacques Le Gris, by challenging him to a duel.</t>
  </si>
  <si>
    <t>Mulan: Rise of a Warrior</t>
  </si>
  <si>
    <t>Adventure, Drama, Action</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</si>
  <si>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</si>
  <si>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Lifted</t>
  </si>
  <si>
    <t>Family, Animation, Science Fiction, 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</si>
  <si>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</si>
  <si>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Chaplin</t>
  </si>
  <si>
    <t>An aged Charlie Chaplin narrates his life to his autobiography's editor, including his rise to wealth and comedic fame from poverty, his turbulent personal life and his run-ins with the FBI.</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</si>
  <si>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</si>
  <si>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</si>
  <si>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Un Chien Andalou</t>
  </si>
  <si>
    <t>Un Chien Andalou is an European avant-garde surrealist film, a collaboration between director Luis BuÃ±uel and Salvador Dali.</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</si>
  <si>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</si>
  <si>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</si>
  <si>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Love &amp; Basketball</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</si>
  <si>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</si>
  <si>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The Outlaw Josey Wales</t>
  </si>
  <si>
    <t>After avenging his family's brutal murder, Wales is pursued by a pack of soldiers. He prefers to travel alone, but ragtag outcasts are drawn to him - and Wales can't bring himself to leave them unprotected.</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</si>
  <si>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</si>
  <si>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</si>
  <si>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</si>
  <si>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</si>
  <si>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Open Your Eyes</t>
  </si>
  <si>
    <t>Drama, Thriller, Science Fiction</t>
  </si>
  <si>
    <t>A very handsome man finds the love of his life, but he suffers an accident and needs to have his face rebuilt by surgery after it is severely disfigured.</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</si>
  <si>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</si>
  <si>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</si>
  <si>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Once Upon a Time... in Hollywood</t>
  </si>
  <si>
    <t>Comedy, Drama, Thriller</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</si>
  <si>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</si>
  <si>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Lemonade Mouth</t>
  </si>
  <si>
    <t>Drama, Comedy, TV Movie</t>
  </si>
  <si>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</si>
  <si>
    <t>Cell 211</t>
  </si>
  <si>
    <t>The story of two men on different sides of a prison riot -- the inmate leading the rebellion and the young guard trapped in the revolt, who poses as a prisoner in a desperate attempt to survive the ordeal.</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</si>
  <si>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</si>
  <si>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</si>
  <si>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Big Fish &amp; Begonia</t>
  </si>
  <si>
    <t>Animation, Adventure, Fantasy</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</si>
  <si>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</si>
  <si>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Unbroken</t>
  </si>
  <si>
    <t>A chronicle of the life of Louis Zamperini, an Olympic runner who was taken prisoner by Japanese forces during World War II.</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</si>
  <si>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</si>
  <si>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</si>
  <si>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About Elly</t>
  </si>
  <si>
    <t>The mysterious disappearance of a kindergarten teacher during a picnic in the north of Iran is followed by a series of misadventures for her fellow travelers.</t>
  </si>
  <si>
    <t>Cure</t>
  </si>
  <si>
    <t>Crime, Thriller, Horror, Mystery</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</si>
  <si>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</si>
  <si>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</si>
  <si>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</si>
  <si>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</si>
  <si>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</si>
  <si>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They Call Me Jeeg</t>
  </si>
  <si>
    <t>After coming in contact with radioactive waste, small-time crook Enzo Ceccotti gains super-strength. A misanthropic, introverted brute, he uses his new powers for personal gain until he meets Alessia, a mentally ill girl who believes Enzo is the hero from her favorite anime Steel Jeeg.</t>
  </si>
  <si>
    <t>District 9</t>
  </si>
  <si>
    <t>Science Fiction</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</si>
  <si>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</si>
  <si>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The Long Goodbye</t>
  </si>
  <si>
    <t>Crime, Comedy, Mystery, Thriller</t>
  </si>
  <si>
    <t>In 1970s Hollywood, Detective Philip Marlowe tries to help a friend who is accused of murdering his wife.</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</si>
  <si>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</si>
  <si>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</si>
  <si>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</si>
  <si>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</si>
  <si>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The Right Stuff</t>
  </si>
  <si>
    <t>Drama, History, Adventure</t>
  </si>
  <si>
    <t>As the Space Race ensues, seven pilots set off on a path to become the first American astronauts to enter space. However, the road to making history brings forth momentous challenges.</t>
  </si>
  <si>
    <t>Kung Fu Hustle</t>
  </si>
  <si>
    <t>Action, Comedy, Crime, Fantasy</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</si>
  <si>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</si>
  <si>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Thesis</t>
  </si>
  <si>
    <t>While doing a thesis about violence, Ãngela finds a snuff video where a girl is tortured to death. Soon she discovers that the girl was a former student at her college...</t>
  </si>
  <si>
    <t>You're Not You</t>
  </si>
  <si>
    <t>A drama centered on a classical pianist who has been diagnosed with ALS and the brash college student who becomes her caregiver.</t>
  </si>
  <si>
    <t>Peeping Tom</t>
  </si>
  <si>
    <t>Thriller, Horror, Drama</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</si>
  <si>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</si>
  <si>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Z-O-M-B-I-E-S 3</t>
  </si>
  <si>
    <t>Music, Fantasy, Comedy, Science Fiction, Family, TV Movie</t>
  </si>
  <si>
    <t>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t>
  </si>
  <si>
    <t>The Mauritanian</t>
  </si>
  <si>
    <t>The true story of the Mauritanian Mohamedou Ould Slahi, who was held at the U.S military's Guantanamo Bay detention center without charges for over a decade and sought help from a defense attorney for his release.</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</si>
  <si>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</si>
  <si>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</si>
  <si>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Wind River</t>
  </si>
  <si>
    <t>An FBI agent teams with the town's veteran game tracker to investigate a murder that occurred on a Native American reservation.</t>
  </si>
  <si>
    <t>This Is Spinal Tap</t>
  </si>
  <si>
    <t>Music, Comedy</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</si>
  <si>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</si>
  <si>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Boys Don't Cry</t>
  </si>
  <si>
    <t>A young transgender man explores his gender identity and searches for love in rural Nebraska.</t>
  </si>
  <si>
    <t>Nowhere</t>
  </si>
  <si>
    <t>A young pregnant woman named Mia escapes from a country at war by hiding in a maritime container aboard a cargo ship. After a violent storm, Mia gives birth to the child while lost at sea, where she must fight to survive.</t>
  </si>
  <si>
    <t>Civil War</t>
  </si>
  <si>
    <t>In the near future, a group of war journalists attempt to survive while reporting the truth as the United States stands on the brink of civil war.</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</si>
  <si>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</si>
  <si>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</si>
  <si>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One Day</t>
  </si>
  <si>
    <t>A romantic comedy centered on Dexter and Emma, who first meet during their graduation in 1988 and proceed to keep in touch regularly. The film follows what they do on July 15 annually, usually doing something together.</t>
  </si>
  <si>
    <t>Delusions of Grandeur</t>
  </si>
  <si>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</si>
  <si>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</si>
  <si>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</si>
  <si>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The Stronghold</t>
  </si>
  <si>
    <t>A police brigade works in the dangerous northern neighborhoods of Marseille, where the level of crime is higher than anywhere else in France.</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</si>
  <si>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</si>
  <si>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</si>
  <si>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American Sniper</t>
  </si>
  <si>
    <t>War, Action</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</si>
  <si>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</si>
  <si>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Gospel According to Matthew</t>
  </si>
  <si>
    <t>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t>
  </si>
  <si>
    <t>Trinity Is Still My Name</t>
  </si>
  <si>
    <t>Comedy, Western</t>
  </si>
  <si>
    <t>The two brothers Trinity and Bambino are exchanged by two federal agents and take advantage of the situation to steal a huge booty hidden in a monastery by a gang of outlaws.</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</si>
  <si>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</si>
  <si>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</si>
  <si>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</si>
  <si>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</si>
  <si>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3096 Days</t>
  </si>
  <si>
    <t>A young Austrian girl is kidnapped and held in captivity for eight years. Based on the real-life case of Natascha Kampusch.</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</si>
  <si>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</si>
  <si>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</si>
  <si>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</si>
  <si>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</si>
  <si>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Nebraska</t>
  </si>
  <si>
    <t>An aging, booze-addled father takes a trip from Montana to Nebraska with his estranged son in order to claim what he believes to be a million-dollar sweepstakes prize.</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</si>
  <si>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</si>
  <si>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</si>
  <si>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Sullivan's Travels</t>
  </si>
  <si>
    <t>Comedy, Romance, Adventure</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</si>
  <si>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</si>
  <si>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Sense and Sensibility</t>
  </si>
  <si>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</si>
  <si>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Irma la Douce</t>
  </si>
  <si>
    <t>When a naive policeman falls in love with a prostitute, he doesnâ€™t want her seeing other men and creates an alter ego whoâ€™s to be her only customer.</t>
  </si>
  <si>
    <t>John Wick</t>
  </si>
  <si>
    <t>Ex-hitman John Wick comes out of retirement to track down the gangsters that took everything from him.</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</si>
  <si>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</si>
  <si>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</si>
  <si>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El Angel</t>
  </si>
  <si>
    <t>Buenos Aires, Argentina, 1971. Carlos Robledo Puch is a 19-year-old boy with an angelic face, but a vocational thief as well, who acts ruthlessly, without remorse. When he meets RamÃ³n, they follow together a dark path of crime and death.</t>
  </si>
  <si>
    <t>I Can Quit Whenever I Want</t>
  </si>
  <si>
    <t>A university researcher is fired because of the cuts to university. To earn a living he decides to produce drugs recruiting his former colleagues, who despite their skills are living at the margins of society.</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</si>
  <si>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</si>
  <si>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</si>
  <si>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Peaceful Warrior</t>
  </si>
  <si>
    <t>A chance encounter with a stranger changes the life of a college gymnast.</t>
  </si>
  <si>
    <t>The Hurricane</t>
  </si>
  <si>
    <t>The story of Rubin "Hurricane" Carter, a boxer wrongly imprisoned for murder, and the people who aided in his fight to prove his innocence.</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</si>
  <si>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</si>
  <si>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</si>
  <si>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Duel</t>
  </si>
  <si>
    <t>Action, Thriller, TV Movie</t>
  </si>
  <si>
    <t>Traveling businessman David Mann angers the driver of a rusty tanker while crossing the California desert. A simple trip turns deadly, as Mann struggles to stay on the road while the tanker plays cat and mouse with his life.</t>
  </si>
  <si>
    <t>The Death of Superman</t>
  </si>
  <si>
    <t>Science Fiction, Animation, Action, Drama</t>
  </si>
  <si>
    <t>When a hulking monster arrives on Earth and begins a mindless rampage, the Justice League is quickly called in to stop it. But it soon becomes apparent that only Superman can stand against the monstrosity.</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</si>
  <si>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</si>
  <si>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</si>
  <si>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Miss You Already</t>
  </si>
  <si>
    <t>The friendship between two life-long girlfriends is put to the test when one starts a family and the other falls ill.</t>
  </si>
  <si>
    <t>The Godfather Part III</t>
  </si>
  <si>
    <t>In the midst of trying to legitimize his business dealings in 1979 New York and Italy, aging mafia don, Michael Corleone seeks forgiveness for his sins while taking a young protege under his wing.</t>
  </si>
  <si>
    <t>Batman: The Long Halloween, Part Two</t>
  </si>
  <si>
    <t>As Gotham City's young vigilante, the Batman, struggles to pursue a brutal serial killer, district attorney Harvey Dent gets caught in a feud involving the criminal family of the Falcones.</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</si>
  <si>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</si>
  <si>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</si>
  <si>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</si>
  <si>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</si>
  <si>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The Secret of NIMH</t>
  </si>
  <si>
    <t>Family, Animation, Fantasy, Adventure, Science Fiction</t>
  </si>
  <si>
    <t>A widowed field mouse must move her family -- including an ailing son -- to escape a farmer's plow. Aided by a crow and a pack of superintelligent, escaped lab rats, the brave mother struggles to transplant her home to firmer ground.</t>
  </si>
  <si>
    <t>The Life of David Gale</t>
  </si>
  <si>
    <t>A man against capital punishment is accused of murdering a fellow activist and is sent to death row.</t>
  </si>
  <si>
    <t>Cape Fear</t>
  </si>
  <si>
    <t>Sam Bowden witnesses a rape committed by Max Cady and testifies against him. When released after 8 years in prison, Cady begins stalking Bowden and his family but is always clever enough not to violate the law.</t>
  </si>
  <si>
    <t>The Motorcycle Diaries</t>
  </si>
  <si>
    <t>Based on the journals of Che Guevara, leader of the Cuban Revolution. In his memoirs, Guevara recounts adventures he and best friend Alberto Granado had while crossing South America by motorcycle in the early 1950s.</t>
  </si>
  <si>
    <t>Sorcerer</t>
  </si>
  <si>
    <t>Thriller, Adventure, Drama</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</si>
  <si>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</si>
  <si>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Enter the Dragon</t>
  </si>
  <si>
    <t>A martial artist agrees to spy on a reclusive crime lord using his invitation to a tournament there as cover.</t>
  </si>
  <si>
    <t>Star Wars: Episode III - Revenge of the Sith</t>
  </si>
  <si>
    <t>The evil Darth Sidious enacts his final plan for unlimited power -- and the heroic Jedi Anakin Skywalker must choose a side.</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</si>
  <si>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</si>
  <si>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</si>
  <si>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Doctor Strange</t>
  </si>
  <si>
    <t>After his career is destroyed, a brilliant but arrogant surgeon gets a new lease on life when a sorcerer takes him under her wing and trains him to defend the world against evil.</t>
  </si>
  <si>
    <t>Last Year at Marienbad</t>
  </si>
  <si>
    <t>In a strange and isolated chateau, a man becomes acquainted with a woman and insists that they have met before.</t>
  </si>
  <si>
    <t>The Boy and the Heron</t>
  </si>
  <si>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</si>
  <si>
    <t>Like Crazy</t>
  </si>
  <si>
    <t>Two mental patients with opposite personalities ditch their Tuscan hospital and embark on an unpredictable exploration of the real world.</t>
  </si>
  <si>
    <t>Malena</t>
  </si>
  <si>
    <t>During WWII, a teenage boy discovering himself becomes love-stricken by MalÃ¨na, a sensual woman living in a small, narrow-minded Italian town.</t>
  </si>
  <si>
    <t>Scream</t>
  </si>
  <si>
    <t>Crime, Horror, Mystery</t>
  </si>
  <si>
    <t>After a series of mysterious deaths befalls their small town, an offbeat group of friends led by Sidney Prescott become the target of a masked killer.</t>
  </si>
  <si>
    <t>Crouching Tiger, Hidden Dragon</t>
  </si>
  <si>
    <t>Adventure, Drama, Action, Romance</t>
  </si>
  <si>
    <t>Two warriors in pursuit of a stolen sword and a notorious fugitive are led to an impetuous, physically-skilled, teenage nobleman's daughter, who is at a crossroads in her life.</t>
  </si>
  <si>
    <t>Neon Genesis Evangelion: Death and Rebirth</t>
  </si>
  <si>
    <t>Animation, Drama, Science Fiction</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</si>
  <si>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</si>
  <si>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Scooby-Doo! in Where's My Mummy?</t>
  </si>
  <si>
    <t>Mystery, Animation, Family, Adventure, Comedy, Fantasy</t>
  </si>
  <si>
    <t>Scooby-Doo and the Mystery Inc. gang become involved in a supernatural mystery in Egypt.</t>
  </si>
  <si>
    <t>The Taking of Pelham One Two Three</t>
  </si>
  <si>
    <t>Crime, Thriller, Action, Drama</t>
  </si>
  <si>
    <t>In New York, armed men hijack a subway car and demand a ransom for the passengers. Even if it's paid, how could they get away?</t>
  </si>
  <si>
    <t>Watch Out, We're Mad</t>
  </si>
  <si>
    <t>Action, Comedy</t>
  </si>
  <si>
    <t>After a tied 1st place in a local stunt race, two drivers start a contest to decide who of them will own the prize, a dune buggy. But when a mobster destroys the car, they are determined to get it back.</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</si>
  <si>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</si>
  <si>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</si>
  <si>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Tekkonkinkreet</t>
  </si>
  <si>
    <t>Animation, Crime, Thriller</t>
  </si>
  <si>
    <t>Two penniless orphans, Black and White, struggle to survive on the mean streets of Treasure Town. When a megacorporation threatens to tear down the town to build an amusement park, Black and White engage in the fight of their life.</t>
  </si>
  <si>
    <t>C.R.A.Z.Y.</t>
  </si>
  <si>
    <t>A young French Canadian, one of five boys in a conservative family in the 1960s and 1970s, struggles to reconcile his emerging identity with his father's values.</t>
  </si>
  <si>
    <t>Glory Road</t>
  </si>
  <si>
    <t>In 1966, Texas Western coach Don Haskins led the first all-black starting line-up for a college basketball team to the NCAA national championship.</t>
  </si>
  <si>
    <t>The Man Without a Past</t>
  </si>
  <si>
    <t>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t>
  </si>
  <si>
    <t>Frida</t>
  </si>
  <si>
    <t>A biography of artist Frida Kahlo, who channeled the pain of a crippling injury and her tempestuous marriage into her work.</t>
  </si>
  <si>
    <t>Spellbound</t>
  </si>
  <si>
    <t>Thriller, Mystery, Romance</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</si>
  <si>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</si>
  <si>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The Lego Movie</t>
  </si>
  <si>
    <t>An ordinary Lego mini-figure, mistakenly thought to be the extraordinary MasterBuilder, is recruited to join a quest to stop an evil Lego tyrant from conquering the universe.</t>
  </si>
  <si>
    <t>The Lion in Winter</t>
  </si>
  <si>
    <t>Henry II and his estranged queen battle over the choice of an heir.</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</si>
  <si>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</si>
  <si>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</si>
  <si>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Women on the Verge of a Nervous Breakdown</t>
  </si>
  <si>
    <t>Pepa resolves to kill herself with a batch of sleeping-pill-laced gazpacho after her lover leaves her. Fortunately, she is interrupted by a deliciously chaotic series of events.</t>
  </si>
  <si>
    <t>Pierrot le Fou</t>
  </si>
  <si>
    <t>Pierrot escapes his boring society and travels from Paris to the Mediterranean Sea with Marianne, a girl chased by hit-men from Algeria. They lead an unorthodox life, always on the run.</t>
  </si>
  <si>
    <t>I Want You</t>
  </si>
  <si>
    <t>The sexy Gin is the new love of Hache, but this can not forget his former girlfriend, so the love triangle is inevitable.</t>
  </si>
  <si>
    <t>The Great Silence</t>
  </si>
  <si>
    <t>A mute gunslinger fights in the defense of a group of outlaws and a vengeful young widow, against a group of ruthless bounty hunters.</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</si>
  <si>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</si>
  <si>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</si>
  <si>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Enemy at the Gates</t>
  </si>
  <si>
    <t>Drama, War, History, Romance</t>
  </si>
  <si>
    <t>A Russian and a German sniper play a game of cat-and-mouse during the Battle of Stalingrad in WWII.</t>
  </si>
  <si>
    <t>Saw</t>
  </si>
  <si>
    <t>Horror, Mystery, Crime</t>
  </si>
  <si>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</si>
  <si>
    <t>The Florida Project</t>
  </si>
  <si>
    <t>The story of a precocious six year-old and her ragtag group of friends whose summer break is filled with childhood wonder, possibility and a sense of adventure while the adults around them struggle with hard times.</t>
  </si>
  <si>
    <t>Enola Holmes 2</t>
  </si>
  <si>
    <t>Adventure, Mystery, Crime</t>
  </si>
  <si>
    <t>Now a detective-for-hire like her infamous brother, Enola Holmes takes on her first official case to find a missing girl, as the sparks of a dangerous conspiracy ignite a mystery that requires the help of friends â€” and Sherlock himself â€” to unravel.</t>
  </si>
  <si>
    <t>Through the Fire</t>
  </si>
  <si>
    <t>Franck is a firefighter in Paris. He saves people. He lives at the station with his wife, who is about to have twins. Heâ€™s happy. During a call out to a fire, he puts himself in danger, to save his men. Heâ€™s going to have to learn to live again and accept to be the one being saved, this time.</t>
  </si>
  <si>
    <t>Creed</t>
  </si>
  <si>
    <t>The former World Heavyweight Champion Rocky Balboa serves as a trainer and mentor to Adonis Johnson, the son of his late friend and former rival Apollo Creed.</t>
  </si>
  <si>
    <t>Justice League: War</t>
  </si>
  <si>
    <t>Animation, Action</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</si>
  <si>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</si>
  <si>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Y Tu MamÃ¡ TambiÃ©n</t>
  </si>
  <si>
    <t>In Mexico, two teenage boys and an attractive older woman embark on a road trip and learn a thing or two about life, friendship, sex, and each other.</t>
  </si>
  <si>
    <t>Being John Malkovich</t>
  </si>
  <si>
    <t>One day at work, unsuccessful puppeteer Craig finds a portal into the head of actor John Malkovich. The portal soon becomes a passion for anybody who enters its mad and controlling world of overtaking another human body.</t>
  </si>
  <si>
    <t>BÄhubali 2: The Conclusion</t>
  </si>
  <si>
    <t>When Mahendra, the son of BÄhubali, learns about his heritage, he begins to look for answers. His story is juxtaposed with past events that unfolded in the Mahishmati Kingdom.</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</si>
  <si>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</si>
  <si>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</si>
  <si>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A Better Tomorrow</t>
  </si>
  <si>
    <t>A reforming ex-gangster tries to reconcile with his estranged policeman brother, but the ties to his former gang are difficult to break.</t>
  </si>
  <si>
    <t>Clerks</t>
  </si>
  <si>
    <t>Convenience and video store clerks Dante and Randal are sharp-witted, potty-mouthed and bored out of their minds. So in between needling customers, the counter jockeys play hockey on the roof, visit a funeral home and deal with their love lives.</t>
  </si>
  <si>
    <t>Shane</t>
  </si>
  <si>
    <t>A weary gunfighter attempts to settle down with a homestead family, but a smouldering settler and rancher conflict forces him to act.</t>
  </si>
  <si>
    <t>Babylon</t>
  </si>
  <si>
    <t>A tale of outsized ambition and outrageous excess, tracing the rise and fall of multiple characters in an era of unbridled decadence and depravity during Hollywood's transition from silent films to sound films in the late 1920s.</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</si>
  <si>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</si>
  <si>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</si>
  <si>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The Trial</t>
  </si>
  <si>
    <t>Josef K wakes up in the morning and finds the police in his room. They tell him that he is on trial but nobody tells him what he is accused of. In order to find out about the reason for this accusation and to protest his innocence, he tries to look behind the faÃ§ade of the judicial system. But since this remains fruitless, there seems to be no chance for him to escape from this nightmare.</t>
  </si>
  <si>
    <t>PAW Patrol: The Movie</t>
  </si>
  <si>
    <t>Animation, Family, Adventure, Comedy</t>
  </si>
  <si>
    <t>Ryder and the pups are called to Adventure City to stop Mayor Humdinger from turning the bustling metropolis into a state of chaos.</t>
  </si>
  <si>
    <t>Memories</t>
  </si>
  <si>
    <t>Fantasy, Animation, Science Fiction</t>
  </si>
  <si>
    <t>In this anime anthology, a salvage ship crew happens upon a haunted vessel in "Magnetic Rose"; a cold tablet turns a lab worker into a biological weapon in "Stink Bomb"; and an urban populace carries on an endless war with an unseen foe in "Cannon Fodder."</t>
  </si>
  <si>
    <t>Greyhound</t>
  </si>
  <si>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</si>
  <si>
    <t>The Woman in the Window</t>
  </si>
  <si>
    <t>A seductive woman gets an innocent professor mixed up in murder.</t>
  </si>
  <si>
    <t>Futurama: Bender's Big Score</t>
  </si>
  <si>
    <t>Animation, Comedy, Science Fiction, TV Movie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</si>
  <si>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</si>
  <si>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Jin-Roh: The Wolf Brigade</t>
  </si>
  <si>
    <t>Animation, Drama, Romance, Thriller, Science Fiction</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</si>
  <si>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</si>
  <si>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</si>
  <si>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</si>
  <si>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</si>
  <si>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</si>
  <si>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His Girl Friday</t>
  </si>
  <si>
    <t>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</si>
  <si>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</si>
  <si>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</si>
  <si>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The One and Only Ivan</t>
  </si>
  <si>
    <t>Family, Comedy, Drama</t>
  </si>
  <si>
    <t>A gorilla named Ivan whoâ€™s living in a suburban shopping mall tries to piece together his past, with the help of other animals, as they hatch a plan to escape from captivity.</t>
  </si>
  <si>
    <t>Tarzan</t>
  </si>
  <si>
    <t>Family, Adventure, Animation, Drama</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</si>
  <si>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</si>
  <si>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Hour of the Wolf</t>
  </si>
  <si>
    <t>While vacationing on a remote German island with his pregnant wife, an artist has an emotional breakdown while confronting his repressed desires.</t>
  </si>
  <si>
    <t>Justice League: Doom</t>
  </si>
  <si>
    <t>An adaptation of Mark Waid's "Tower of Babel" story from the JLA comic. Vandal Savage steals confidential files Batman has compiled on the members of the Justice League, and learns all their weaknesses.</t>
  </si>
  <si>
    <t>When Evil Lurks</t>
  </si>
  <si>
    <t>Residents of a small rural town discover that a demon is about to be born among them. They desperately try to escape before the evil is born, but it may be too late.</t>
  </si>
  <si>
    <t>Burning</t>
  </si>
  <si>
    <t>Mystery, Drama, Thriller</t>
  </si>
  <si>
    <t>An aspiring writer goes to the airport to pick up a high school friend returning from a trip to Africa but is disheartened to see her with another man.</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</si>
  <si>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</si>
  <si>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</si>
  <si>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The Fly</t>
  </si>
  <si>
    <t>When Seth Brundle makes a huge scientific and technological breakthrough in teleportation, he decides to test it on himself. Unbeknownst to him, a common housefly manages to get inside the device and the two become one.</t>
  </si>
  <si>
    <t>American Psycho</t>
  </si>
  <si>
    <t>Thriller, Drama, Crime</t>
  </si>
  <si>
    <t>A wealthy New York investment banking executive hides his alternate psychopathic ego from his co-workers and friends as he escalates deeper into his illogical, gratuitous fantasies.</t>
  </si>
  <si>
    <t>When Harry Met Sally...</t>
  </si>
  <si>
    <t>During their travel from Chicago to New York, Harry and Sally debate whether or not sex ruins a friendship between a man and a woman. Eleven years later, and they're still no closer to finding the answer.</t>
  </si>
  <si>
    <t>Ghostbusters: Afterlife</t>
  </si>
  <si>
    <t>Fantasy, Comedy, Adventure</t>
  </si>
  <si>
    <t>When a single mom and her two kids arrive in a small town, they begin to discover their connection to the original Ghostbusters and the secret legacy their grandfather left behind.</t>
  </si>
  <si>
    <t>Only the Brave</t>
  </si>
  <si>
    <t>Members of the Granite Mountain Hotshots battle deadly wildfires to save an Arizona town.</t>
  </si>
  <si>
    <t>Leviathan</t>
  </si>
  <si>
    <t>In a Russian coastal town, Kolya is forced to fight the corrupt mayor when he is told that his house will be demolished. He recruits a lawyer friend to help, but the man's arrival brings further misfortune for Kolya and his family.</t>
  </si>
  <si>
    <t>Caro diario</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</si>
  <si>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</si>
  <si>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Joyeux Noel</t>
  </si>
  <si>
    <t>Drama, War, Romance, History</t>
  </si>
  <si>
    <t>France, 1914, during World War I. On Christmas Eve, an extraordinary event takes place in the bloody no man's land that the French and the Scots dispute with the Germansâ€¦</t>
  </si>
  <si>
    <t>Inside Man</t>
  </si>
  <si>
    <t>When an armed, masked gang enter a Manhattan bank, lock the doors and take hostages, the detective assigned to effect their release enters negotiations preoccupied with corruption charges he is facing.</t>
  </si>
  <si>
    <t>Injustice</t>
  </si>
  <si>
    <t>Animation, Science Fiction, Fantasy, Action</t>
  </si>
  <si>
    <t>When Lois Lane is killed, an unhinged Superman decides to take control of the Earth. Determined to stop him, Batman creates a team of freedom-fighting heroes. But when superheroes go to war, can the world survive?</t>
  </si>
  <si>
    <t>Happy as Lazzaro</t>
  </si>
  <si>
    <t>Purehearted teen Lazzaro is content living as a sharecropper in rural Italy, but an unlikely friendship with the marquiseâ€™s son will change his world.</t>
  </si>
  <si>
    <t>Selma</t>
  </si>
  <si>
    <t>"Selma," as in Alabama, the place where segregation in the South was at its worst, leading to a march that ended in violence, forcing a famous statement by President Lyndon B. Johnson that ultimately led to the signing of the Voting Rights Act.</t>
  </si>
  <si>
    <t>Frances Ha</t>
  </si>
  <si>
    <t>An aspiring dancer moves to New York City and becomes caught up in a whirlwind of flighty fair-weather friends, diminishing fortunes and career setbacks.</t>
  </si>
  <si>
    <t>Ghost in the Shell 2.0</t>
  </si>
  <si>
    <t>Action, Animation, Drama, Crime, Mystery, Science Fiction, Thriller</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</si>
  <si>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</si>
  <si>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Braindead</t>
  </si>
  <si>
    <t>When a Sumatran rat-monkey bites Lionel Cosgrove's mother, she's transformed into a zombie and begins killing (and transforming) the entire town while Lionel races to keep things under control.</t>
  </si>
  <si>
    <t>Waves</t>
  </si>
  <si>
    <t>A controlling fatherâ€™s attempts to ensure that his two children succeed in high school backfire after his son experiences a career-ending sports injury. Their familial bonds are eventually placed under severe strain by an unexpected tragedy.</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</si>
  <si>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</si>
  <si>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</si>
  <si>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On the Basis of Sex</t>
  </si>
  <si>
    <t>Young lawyer Ruth Bader Ginsburg teams with her husband Marty to bring a groundbreaking case before the U.S. Court of Appeals and overturn a century of sex discrimination.</t>
  </si>
  <si>
    <t>Life of Pi</t>
  </si>
  <si>
    <t>The story of an Indian boy named Pi, a zookeeper's son who finds himself in the company of a hyena, zebra, orangutan, and a Bengal tiger after a shipwreck sets them adrift in the Pacific Ocean.</t>
  </si>
  <si>
    <t>A Christmas Carol</t>
  </si>
  <si>
    <t>Drama, Fantasy, TV Movie, Family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</si>
  <si>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</si>
  <si>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August Rush</t>
  </si>
  <si>
    <t>Family, Drama, Music</t>
  </si>
  <si>
    <t>Lyla and Louis, a singer and a musician, fall in love, but are soon compelled to separate. Lyla is forced to give up her newborn but unknown to her, he grows up to become a musical genius.</t>
  </si>
  <si>
    <t>The Omen</t>
  </si>
  <si>
    <t>Immediately after their miscarriage, the US diplomat Robert Thorn adopts the newborn Damien without the knowledge of his wife. Yet what he doesnâ€™t know is that their new son is the son of the devil.</t>
  </si>
  <si>
    <t>Resident Evil: Death Island</t>
  </si>
  <si>
    <t>Animation, Action, Horror</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</si>
  <si>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</si>
  <si>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Monster Pets: A Hotel Transylvania Short</t>
  </si>
  <si>
    <t>Animation, Comedy, Fantasy</t>
  </si>
  <si>
    <t>Drac tries out some new monster pets to help occupy Tinkles for playtime.</t>
  </si>
  <si>
    <t>A Quiet Place</t>
  </si>
  <si>
    <t>Horror, Drama, Science Fiction</t>
  </si>
  <si>
    <t>A family is forced to live in silence while hiding from creatures that hunt by sound.</t>
  </si>
  <si>
    <t>EverAfter</t>
  </si>
  <si>
    <t>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t>
  </si>
  <si>
    <t>As Good as It Gets</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</si>
  <si>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</si>
  <si>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</si>
  <si>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</si>
  <si>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The Muppet Christmas Carol</t>
  </si>
  <si>
    <t>Music, Comedy, Family, Fantasy, Drama</t>
  </si>
  <si>
    <t>A retelling of the classic Dickens tale of Ebenezer Scrooge, miser extraordinaire. He is held accountable for his dastardly ways during night-time visitations by the Ghosts of Christmas Past, Present and Future.</t>
  </si>
  <si>
    <t>The Devil Wears Prada</t>
  </si>
  <si>
    <t>Andy moves to New York to work in the fashion industry. Her boss is extremely demanding, cruel and won't let her succeed if she doesn't fit into the high class elegant look of their magazine.</t>
  </si>
  <si>
    <t>The Mission</t>
  </si>
  <si>
    <t>Adventure, Drama, Action, History</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</si>
  <si>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</si>
  <si>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</si>
  <si>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forgotten. Aided by one of the servants' boys, she begins restoring the garden, and eventually discovers some other secrets of the manor.</t>
  </si>
  <si>
    <t>Grease</t>
  </si>
  <si>
    <t>Australian good girl Sandy and greaser Danny fell in love over the summer. But when they unexpectedly discover they're now in the same high school, will they be able to rekindle their romance despite their eccentric friends?</t>
  </si>
  <si>
    <t>Sicario</t>
  </si>
  <si>
    <t>An idealistic FBI agent is enlisted by a government task force to aid in the escalating war against drugs at the border area between the U.S. and Mexico.</t>
  </si>
  <si>
    <t>Johnny Guitar</t>
  </si>
  <si>
    <t>Western, Drama, Romance</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</si>
  <si>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</si>
  <si>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2 Hearts</t>
  </si>
  <si>
    <t>When illness strikes two people who are polar opposites, life and death bring them together in surprising ways.</t>
  </si>
  <si>
    <t>Maggie Simpson in "Playdate with Destiny"</t>
  </si>
  <si>
    <t>Animation, Comedy, Family, Romance</t>
  </si>
  <si>
    <t>It seemed like just another day at the park for Maggie Simpson. But when Maggie faces playground peril, a heroic young baby whisks her from danger and steals her heart.</t>
  </si>
  <si>
    <t>Those Happy Days</t>
  </si>
  <si>
    <t>Set in 1992, a manager Vincent has to run a children's holiday camp for three weeks and to face the unexpected concerning the place, his colleagues, various problems linked to children about the rooms, trips, their belongings...</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</si>
  <si>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</si>
  <si>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</si>
  <si>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The Experiment</t>
  </si>
  <si>
    <t>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t>
  </si>
  <si>
    <t>Lost in Translation</t>
  </si>
  <si>
    <t>Two lost souls visiting Tokyo -- the young, neglected wife of a photographer and a washed-up movie star shooting a TV commercial -- find an odd solace and pensive freedom to be real in each other's company, away from their lives in America.</t>
  </si>
  <si>
    <t>I Can Quit Whenever I Want 3: Ad Honorem</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</si>
  <si>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</si>
  <si>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Mudbound</t>
  </si>
  <si>
    <t>In the postâ€“World War II South, two families are pitted against a barbaric social hierarchy and an unrelenting landscape as they simultaneously fight the battle at home and the battle abroad.</t>
  </si>
  <si>
    <t>Legends of the Fall</t>
  </si>
  <si>
    <t>Adventure, Drama, Romance, War, Western</t>
  </si>
  <si>
    <t>An epic tale of three brothers and their father living in the remote wilderness of 1900s USA and how their lives are affected by nature, history, war, and love.</t>
  </si>
  <si>
    <t>The Hating Game</t>
  </si>
  <si>
    <t>Resolving to achieve professional success without compromising her ethics, Lucy embarks on a ruthless game of one-upmanship against cold and efficient nemesis Joshua, a rivalry that is complicated by her growing attraction to him.</t>
  </si>
  <si>
    <t>Turning Red</t>
  </si>
  <si>
    <t>Thirteen-year-old Mei is experiencing the awkwardness of being a teenager with a twist â€“ when she gets too excited, she transforms into a giant red panda.</t>
  </si>
  <si>
    <t>Moonlight</t>
  </si>
  <si>
    <t>The tender, heartbreaking story of a young manâ€™s struggle to find himself, told across three defining chapters in his life as he experiences the ecstasy, pain, and beauty of falling in love, while grappling with his own sexuality.</t>
  </si>
  <si>
    <t>Stuck in Love</t>
  </si>
  <si>
    <t>An acclaimed writer, his ex-wife, and their teenaged children come to terms with the complexities of love in all its forms over the course of one tumultuous year.</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</si>
  <si>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</si>
  <si>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</si>
  <si>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</si>
  <si>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</si>
  <si>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I Am a Hero</t>
  </si>
  <si>
    <t>Action, Horror, Drama</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</si>
  <si>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</si>
  <si>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</si>
  <si>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</si>
  <si>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The Hunt for Red October</t>
  </si>
  <si>
    <t>Action, Adventure, Thriller</t>
  </si>
  <si>
    <t>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t>
  </si>
  <si>
    <t>An American Werewolf in London</t>
  </si>
  <si>
    <t>American tourists David and Jack are savaged by an unidentified vicious animal whilst hiking on the Yorkshire Moors. Retiring to the home of a beautiful nurse to recuperate, David soon experiences disturbing changes to his mind and body.</t>
  </si>
  <si>
    <t>First They Killed My Father</t>
  </si>
  <si>
    <t>A 5-year-old girl embarks on a harrowing quest for survival amid the sudden rise and terrifying reign of the Khmer Rouge in Cambodia.</t>
  </si>
  <si>
    <t>The Fighter</t>
  </si>
  <si>
    <t>Boxer "Irish" Micky Ward's unlikely road to the world light welterweight title. His Rocky-like rise was shepherded by half-brother Dicky, a boxer-turned-trainer who rebounded in life after nearly being KO'd by drugs and crime.</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</si>
  <si>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</si>
  <si>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</si>
  <si>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Scooby-Doo! and the Witch's Ghost</t>
  </si>
  <si>
    <t>Scooby-Doo and the Mystery Gang visit Oakhaven, Massachusetts to seek strange goings on involving a famous horror novelist and his ancestor who is rumored be a witch.</t>
  </si>
  <si>
    <t>Once Were Warriors</t>
  </si>
  <si>
    <t>A drama about a Maori family living in Auckland, New Zealand. Lee Tamahori tells the story of Beth Hekeâ€™s strong will to keep her family together during times of unemployment and abuse from her violent and alcoholic husband.</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</si>
  <si>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</si>
  <si>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</si>
  <si>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The Basketball Diaries</t>
  </si>
  <si>
    <t>A high school basketball playerâ€™s life turns upside down after free-falling into the harrowing world of drug addiction.</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</si>
  <si>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</si>
  <si>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</si>
  <si>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Boy</t>
  </si>
  <si>
    <t>Boy, an 11-year-old child and devout Michael Jackson fan who lives on the east coast of New Zealand in 1984, gets a chance to know his absentee criminal father, who has returned to find a bag of money he buried years ago.</t>
  </si>
  <si>
    <t>Asterix &amp; Obelix: Mission Cleopatra</t>
  </si>
  <si>
    <t>Family, Fantasy, Comedy, Adventure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</si>
  <si>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</si>
  <si>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Eraserhead</t>
  </si>
  <si>
    <t>Fantasy, Horror</t>
  </si>
  <si>
    <t>First time father Henry Spencer tries to survive his industrial environment, his angry girlfriend, and the unbearable screams of his newly born mutant child. David Lynch arrived on the scene in 1977, almost like a mystical UFO gracing the landscape of LA with its enigmatic radiance. His inaugural work, "Eraserhead" (1977), stood out as a cinematic anomaly, painting a surreal narrative of a young man navigating a dystopian, industrialized America, grappling not only with his tumultuous home life but also contending with an irate girlfriend and a mutant child.</t>
  </si>
  <si>
    <t>Interview with the Vampire</t>
  </si>
  <si>
    <t>Horror, Drama, Fantasy</t>
  </si>
  <si>
    <t>A vampire relates his epic life story of love, betrayal, loneliness, and dark hunger to an over-curious reporter.</t>
  </si>
  <si>
    <t>Mon Oncle</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</si>
  <si>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</si>
  <si>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</si>
  <si>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</si>
  <si>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Red Desert</t>
  </si>
  <si>
    <t>In an industrializing Italian town, a married woman, rendered mentally unstable after a traffic accident, drifts into an affair with a friend of her husband.</t>
  </si>
  <si>
    <t>Law Abiding Citizen</t>
  </si>
  <si>
    <t>A frustrated man decides to take justice into his own hands after a plea bargain sets one of his family's killers free. He targets not only the killer but also the district attorney and others involved in the deal.</t>
  </si>
  <si>
    <t>Cabaret</t>
  </si>
  <si>
    <t>Inside the Kit Kat Club of 1931 Berlin, starry-eyed singer Sally Bowles and an impish emcee sound the clarion call to decadent fun, while outside a certain political party grows into a brutal force.</t>
  </si>
  <si>
    <t>Mad Max 2</t>
  </si>
  <si>
    <t>Adventure, Action, Thriller, Science Fiction</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</si>
  <si>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</si>
  <si>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Interstate 60</t>
  </si>
  <si>
    <t>An aspiring painter meets various characters and learns valuable lessons while traveling across America.</t>
  </si>
  <si>
    <t>Through My Window</t>
  </si>
  <si>
    <t>Raquel's longtime crush on her next-door neighbor turns into something more when he starts developing feelings for her, despite his family's objections.</t>
  </si>
  <si>
    <t>Slumberland</t>
  </si>
  <si>
    <t>A young girl discovers a secret map to the dreamworld of Slumberland, and with the help of an eccentric outlaw, she traverses dreams and flees nightmares, with the hope that she will be able to see her late father again.</t>
  </si>
  <si>
    <t>Shine</t>
  </si>
  <si>
    <t>Pianist David Helfgott, driven by his father and teachers, has a breakdown. Years later he returns to the piano, to popular if not critical acclaim.</t>
  </si>
  <si>
    <t>Beetlejuice</t>
  </si>
  <si>
    <t>Fantasy, Comedy</t>
  </si>
  <si>
    <t>A newly dead New England couple seek help from a deranged demon exorcist to scare an affluent New York family out of their home.</t>
  </si>
  <si>
    <t>A Time to Kill</t>
  </si>
  <si>
    <t>A young lawyer defends a black man accused of murdering two white men who raped his 10-year-old daughter, sparking a rebirth of the KKK.</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</si>
  <si>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</si>
  <si>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</si>
  <si>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Dungeons &amp; Dragons: Honor Among Thieves</t>
  </si>
  <si>
    <t>Adventure, Fantasy, Comedy</t>
  </si>
  <si>
    <t>A charming thief and a band of unlikely adventurers undertake an epic heist to retrieve a lost relic, but things go dangerously awry when they run afoul of the wrong people.</t>
  </si>
  <si>
    <t>I Can Quit Whenever I Want 2: Masterclass</t>
  </si>
  <si>
    <t>Action, Comedy, Crime</t>
  </si>
  <si>
    <t>Pietro Zinni is asked by the police to revive the old gang to create a task force that will stop the spread of smart drugs.</t>
  </si>
  <si>
    <t>Falling Down</t>
  </si>
  <si>
    <t>An ordinary man frustrated with the various flaws he sees in society begins to psychotically and violently lash out against them.</t>
  </si>
  <si>
    <t>The Last of the Mohicans</t>
  </si>
  <si>
    <t>Action, Adventure, Drama, History, Romance, War</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</si>
  <si>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</si>
  <si>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Office Space</t>
  </si>
  <si>
    <t>A depressed white-collar worker tries hypnotherapy, only to find himself in a perpetual state of devil-may-care bliss that prompts him to start living by his own rules, and hatch a hapless attempt to embezzle money from his soul-killing employers.</t>
  </si>
  <si>
    <t>Zulu</t>
  </si>
  <si>
    <t>In 1879, during the Anglo-Zulu War, man-of-the-people Lt. Chard and snooty Lt. Bromhead are in charge of defending the isolated and vastly outnumbered Natal outpost of Rorke's Drift from tribal hordes.</t>
  </si>
  <si>
    <t>The Piano</t>
  </si>
  <si>
    <t>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t>
  </si>
  <si>
    <t>Bubble</t>
  </si>
  <si>
    <t>Animation, Adventure, Science Fiction, Fantasy, Romance</t>
  </si>
  <si>
    <t>In an abandoned Tokyo overrun by bubbles and gravitational abnormalities, one gifted young man has a fateful meeting with a mysterious girl.</t>
  </si>
  <si>
    <t>Mr. Church</t>
  </si>
  <si>
    <t>A unique friendship develops when a little girl and her dying mother inherit a cook - Mr. Church. What begins as an arrangement that should only last six months, instead spans fifteen years.</t>
  </si>
  <si>
    <t>High Plains Drifter</t>
  </si>
  <si>
    <t>Western, Drama, Mystery</t>
  </si>
  <si>
    <t>A gunfighting stranger comes to the small settlement of Lago. After gunning down three gunmen who tried to kill him, the townsfolk decide to hire the Stranger to hold off three outlaws who are on their way.</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</si>
  <si>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</si>
  <si>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</si>
  <si>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</si>
  <si>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</si>
  <si>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Drunken Master</t>
  </si>
  <si>
    <t>After being punished for getting into trouble, a mischievous young man is sent to train under a brutal, but slovenly old beggar, who teaches him the secret of the Drunken Fist.</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</si>
  <si>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</si>
  <si>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</si>
  <si>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La Belle Ã‰poque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</si>
  <si>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</si>
  <si>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</si>
  <si>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</si>
  <si>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</si>
  <si>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</si>
  <si>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Teen Titans: The Judas Contract</t>
  </si>
  <si>
    <t>Science Fiction, Animation, Action</t>
  </si>
  <si>
    <t>Tara Markov is a girl who has power over earth and stone; she is also more than she seems. Is the newest Teen Titan an ally or a threat? And what are the mercenary Deathstroke's plans for the Titans?</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</si>
  <si>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</si>
  <si>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</si>
  <si>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The Wicker Man</t>
  </si>
  <si>
    <t>Police sergeant Neil Howie is called to an island village in search of a missing girl whom the locals claim never existed. Stranger still, however, are the rituals that take place there.</t>
  </si>
  <si>
    <t>Rudolph the Red-Nosed Reindeer</t>
  </si>
  <si>
    <t>Animation, Family, TV Movie</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</si>
  <si>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Rudolph vows to see if he can get Santa to help the toys, and he goes back to the North Pole on Christmas Eve. But Santa's sleigh is fogged in. But when Santa looks over Rudolph, he gets a very bright idea...</t>
  </si>
  <si>
    <t>Lifeboat</t>
  </si>
  <si>
    <t>During World War II, a small group of survivors is stranded in a lifeboat together after the ship they were traveling on is destroyed by a German U-boat.</t>
  </si>
  <si>
    <t>Red River</t>
  </si>
  <si>
    <t>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</si>
  <si>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</si>
  <si>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</si>
  <si>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The Collini Case</t>
  </si>
  <si>
    <t>A young lawyer stumbles upon a vast conspiracy while investigating a brutal murder case.</t>
  </si>
  <si>
    <t>Submarine</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</si>
  <si>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</si>
  <si>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True Grit</t>
  </si>
  <si>
    <t>The murder of her father sends a teenage tomboy on a mission of 'justice', which involves avenging her father's death. She recruits a tough old marshal, 'Rooster' Cogburn because he has 'true grit', and a reputation of getting the job done.</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</si>
  <si>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</si>
  <si>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</si>
  <si>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Barbie and the Diamond Castle</t>
  </si>
  <si>
    <t>Liana and Alexa (Barbie and Teresa) are best friends who share everything, including their love of singing. Upon meeting a girl inside a mirror, the duo embark on a journey that will put their friendship to the ultimate test.</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</si>
  <si>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</si>
  <si>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</si>
  <si>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Decision to Leave</t>
  </si>
  <si>
    <t>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</si>
  <si>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</si>
  <si>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</si>
  <si>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Hamlet</t>
  </si>
  <si>
    <t>Hamlet, Prince of Denmark, returns home to find his father murdered and his mother now marrying the murderer... his uncle. Meanwhile, war is brewing.</t>
  </si>
  <si>
    <t>Romeo and Juliet</t>
  </si>
  <si>
    <t>Romeo Montague and Juliet Capulet fall in love against the wishes of their feuding families. Driven by their passion, the young lovers defy their destiny and elope, only to suffer the ultimate tragedy.</t>
  </si>
  <si>
    <t>Black Hawk Down</t>
  </si>
  <si>
    <t>Action, War, History</t>
  </si>
  <si>
    <t>When U.S. Rangers and an elite Delta Force team attempt to kidnap two underlings of a Somali warlord, their Black Hawk helicopters are shot down, and the Americans suffer heavy casualties, facing intense fighting from the militia on the ground.</t>
  </si>
  <si>
    <t>The Sea Beast</t>
  </si>
  <si>
    <t>Animation, Adventure, Family, Fantasy</t>
  </si>
  <si>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</si>
  <si>
    <t>Okja</t>
  </si>
  <si>
    <t>A young girl named Mija risks everything to prevent a powerful, multi-national company from kidnapping her best friend - a massive animal named Okja.</t>
  </si>
  <si>
    <t>The Lady from Shanghai</t>
  </si>
  <si>
    <t>Mystery, Crime, Drama, Thriller</t>
  </si>
  <si>
    <t>A romantic drifter gets caught between a corrupt tycoon and his voluptuous wife.</t>
  </si>
  <si>
    <t>Blow-Up</t>
  </si>
  <si>
    <t>A successful mod photographer in London whose world is bounded by fashion, pop music, marijuana, and easy sex, feels his life is boring and despairing. But in the course of a single day he unknowingly captures a death on film.</t>
  </si>
  <si>
    <t>Bad Education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</si>
  <si>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</si>
  <si>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Once in a Lifetime</t>
  </si>
  <si>
    <t>Based on a true story.  In LÃ©on Blum high school in CrÃ©teil (France), a history teacher decides to have her weakest 10th grade class take a national history competition. This will change them.</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</si>
  <si>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</si>
  <si>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</si>
  <si>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 Royal Affair</t>
  </si>
  <si>
    <t>A young queen falls in love with her physician, and they start a revolution that changes their nation forever.</t>
  </si>
  <si>
    <t>The Red Violin</t>
  </si>
  <si>
    <t>Drama, Thriller, Mystery, Music, Romance</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</si>
  <si>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</si>
  <si>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The Counterfeiters</t>
  </si>
  <si>
    <t>The story of Jewish counterfeiter Salomon Sorowitsch, who was coerced into assisting the Nazi operation of the Sachsenhausen concentration camp during World War II.</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</si>
  <si>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</si>
  <si>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</si>
  <si>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</si>
  <si>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</si>
  <si>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Violent Night</t>
  </si>
  <si>
    <t>When a team of mercenaries breaks into a wealthy family compound on Christmas Eve, taking everyone inside hostage, the team isnâ€™t prepared for a surprise combatant: Santa Claus is on the grounds, and heâ€™s about to show why this Nick is no saint.</t>
  </si>
  <si>
    <t>A Boy Called Christmas</t>
  </si>
  <si>
    <t>Family, Adventure, Fantasy</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</si>
  <si>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</si>
  <si>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</si>
  <si>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</si>
  <si>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The Impossible</t>
  </si>
  <si>
    <t>Adventure, Drama, Thriller</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</si>
  <si>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</si>
  <si>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The Enigma of Kaspar Hauser</t>
  </si>
  <si>
    <t>The film follows Kaspar Hauser (Bruno S.), who lived the first seventeen years of his life chained in a tiny cellar with only a toy horse to occupy his time, devoid of all human contact except for a man who wears a black overcoat and top hat who feeds him.</t>
  </si>
  <si>
    <t>The Triplets of Belleville</t>
  </si>
  <si>
    <t>When her grandson is kidnapped during the Tour de France, Madame Souza and her beloved pooch Bruno team up with the Belleville Sistersâ€”an aged song-and-dance team from the days of Fred Astaireâ€”to rescue him.</t>
  </si>
  <si>
    <t>The Umbrellas of Cherbourg</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</si>
  <si>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</si>
  <si>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The Equalizer 3</t>
  </si>
  <si>
    <t>Robert McCall finds himself at home in Southern Italy but he discovers his friends are under the control of local crime bosses. As events turn deadly, McCall knows what he has to do: become his friends' protector by taking on the mafia.</t>
  </si>
  <si>
    <t>Thriller, Crime, Mystery</t>
  </si>
  <si>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</si>
  <si>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</si>
  <si>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</si>
  <si>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Descendants 2</t>
  </si>
  <si>
    <t>Family, Music, Fantasy, TV Movie, Adventure, Action, Romance</t>
  </si>
  <si>
    <t>When the pressure to be royal becomes too much for Mal, she returns to the Isle of the Lost where her archenemy Uma, Ursula's daughter, has taken her spot as self-proclaimed queen.</t>
  </si>
  <si>
    <t>Lucky</t>
  </si>
  <si>
    <t>Follows the journey of a 90-year-old atheist and the quirky characters that inhabit his off-the-map desert town. He finds himself at the precipice of life, thrust into a journey of self-exploration.</t>
  </si>
  <si>
    <t>PelÃ©: Birth of a Legend</t>
  </si>
  <si>
    <t>The life story of Brazilian football legend, Pele.</t>
  </si>
  <si>
    <t>Just Another Christmas</t>
  </si>
  <si>
    <t>Comedy, Family, Drama</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</si>
  <si>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</si>
  <si>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</si>
  <si>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</si>
  <si>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Match Point</t>
  </si>
  <si>
    <t>Drama, Thriller, Crime, Romance</t>
  </si>
  <si>
    <t>Chris, a former tennis player, looks for work as an instructor. He meets Tom Hewett, a wealthy young man whose sister Chloe fall in love with Chris. But Chris has his eye on Tom's fiancee Nola.</t>
  </si>
  <si>
    <t>Black Box</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</si>
  <si>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</si>
  <si>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Philomena</t>
  </si>
  <si>
    <t>A woman searches for her adult son, who was taken away from her decades ago when she was forced to live in a convent.</t>
  </si>
  <si>
    <t>The Social Network</t>
  </si>
  <si>
    <t>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</si>
  <si>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</si>
  <si>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</si>
  <si>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</si>
  <si>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</si>
  <si>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</si>
  <si>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</si>
  <si>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</si>
  <si>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</si>
  <si>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The In Between</t>
  </si>
  <si>
    <t>After surviving a car accident that took the life of her boyfriend, a teenage girl believes he's attempting to reconnect with her from the after world.</t>
  </si>
  <si>
    <t>A Woman Is a Woman</t>
  </si>
  <si>
    <t>Longing for a baby, a stripper pursues another man in order to make her boyfriend jealous.</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</si>
  <si>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</si>
  <si>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</si>
  <si>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The Cook, the Thief, His Wife &amp; Her Lover</t>
  </si>
  <si>
    <t>The wife of an abusive criminal finds solace in the arms of a kind regular guest in her husband's restaurant.</t>
  </si>
  <si>
    <t>A Letter to Momo</t>
  </si>
  <si>
    <t>Comedy, Fantasy, Animation, Drama, Family</t>
  </si>
  <si>
    <t>A shy 11-year-old's life takes a strange turn when she discovers three hungry goblins living in the attic of her new house. She misses her old life. She misses her father so very much. Until she makes some new ghoulish friends.</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</si>
  <si>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</si>
  <si>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</si>
  <si>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Eastern Promises</t>
  </si>
  <si>
    <t>A Russian teenager living in London dies during childbirth but leaves clues in her diary that could tie her child to a rape involving a violent Russian mob family.</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</si>
  <si>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</si>
  <si>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</si>
  <si>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Fruitvale Station</t>
  </si>
  <si>
    <t>Oakland, California. Young Afro-American Oscar Grant crosses paths with family members, friends, enemies and strangers before facing his fate on the platform at Fruitvale Station, in the early morning hours of New Year's Day 2009.</t>
  </si>
  <si>
    <t>Rise of the Guardians</t>
  </si>
  <si>
    <t>Family, Animation, Fantasy, Action, Adventure</t>
  </si>
  <si>
    <t>When an evil spirit known as Pitch lays down the gauntlet to take over the world, the immortal Guardians must join forces for the first time to protect the hopes, beliefs and imagination of children all over the world.</t>
  </si>
  <si>
    <t>Frantz</t>
  </si>
  <si>
    <t>History, Drama, Romance</t>
  </si>
  <si>
    <t>In the aftermath of WWI, a young German who grieves the death of her fiancÃ© in France meets a mysterious French man who visits the fianceâ€™s grave to lay flowers.</t>
  </si>
  <si>
    <t>Only Yesterday</t>
  </si>
  <si>
    <t>On a trip to the countryside to pick safflowers, a young Japanese woman recalls her life when she was ten years old.</t>
  </si>
  <si>
    <t>Scooby-Doo! and the Loch Ness Monster</t>
  </si>
  <si>
    <t>Family, Adventure, Animation, Comedy, Fantasy, Mystery</t>
  </si>
  <si>
    <t>While the gang travel to Scotland to visit Daphne's cousin and witness the annual Highland Games, they find themselves terrorized by the legendary Loch Ness Monster.</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</si>
  <si>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</si>
  <si>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</si>
  <si>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The Time Machine</t>
  </si>
  <si>
    <t>Thriller, Adventure, Fantasy, Science Fiction, Romance</t>
  </si>
  <si>
    <t>A Victorian Englishman travels to the far future and finds that humanity has divided into two hostile species.</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</si>
  <si>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</si>
  <si>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</si>
  <si>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Chemical Hearts</t>
  </si>
  <si>
    <t>When a hopelessly romantic high school senior falls for a mysterious new classmate, it sets them both on an unexpected journey that teaches them about love, loss, and most importantly themselves.</t>
  </si>
  <si>
    <t>Santa Claus Is a Stinker</t>
  </si>
  <si>
    <t>Two neurotics, working for a suicide hotline on the night of Christmas Eve, get caught up in a catastrophe when a pregnant woman, her abusive boyfriend, and a transvestite visit their office.</t>
  </si>
  <si>
    <t>Down by Law</t>
  </si>
  <si>
    <t>A disc jockey, a pimp and an Italian tourist escape from jail in New Orleans.</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</si>
  <si>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</si>
  <si>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</si>
  <si>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The Yellow Sea</t>
  </si>
  <si>
    <t>A Korean man in China takes an assassination job in South Korea to make money and find his missing wife. But when the job is botched, he is forced to go on the run from the police and the gangsters who paid him.</t>
  </si>
  <si>
    <t>Jacob's Ladder</t>
  </si>
  <si>
    <t>Drama, Mystery, Horror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</si>
  <si>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</si>
  <si>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The Station Agent</t>
  </si>
  <si>
    <t>When his only friend dies, a man born with dwarfism moves to rural New Jersey to live a life of solitude, only to meet a chatty hot dog vendor and a woman dealing with her own personal loss.</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</si>
  <si>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</si>
  <si>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</si>
  <si>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Air</t>
  </si>
  <si>
    <t>Discover the game-changing partnership between a then undiscovered Michael Jordan and Nike's fledgling basketball division which revolutionized the world of sports and culture with the Air Jordan brand.</t>
  </si>
  <si>
    <t>Battle for Sevastopol</t>
  </si>
  <si>
    <t>The story of Lyudmila Pavlichenko, the most successful female sniper in history.</t>
  </si>
  <si>
    <t>Perfume: The Story of a Murderer</t>
  </si>
  <si>
    <t>Crime, Fantasy, Drama</t>
  </si>
  <si>
    <t>Jean-Baptiste Grenouille, born in the stench of 18th century Paris, develops a superior olfactory sense, which he uses to create the world's finest perfumes. However, his work takes a dark turn as he tries to preserve scents in the search for the ultimate perfume.</t>
  </si>
  <si>
    <t>Don't Torture a Duckling</t>
  </si>
  <si>
    <t>A reporter and a promiscuous young woman try to solve a series of child killings in a remote southern Italian town rife with superstition and a distrust of outsiders.</t>
  </si>
  <si>
    <t>Close Encounters of the Third Kind</t>
  </si>
  <si>
    <t>After an encounter with UFOs, an electricity linesman feels undeniably drawn to an isolated area in the wilderness where something spectacular is about to happen.</t>
  </si>
  <si>
    <t>Pirates of the Caribbean: Dead Man's Chest</t>
  </si>
  <si>
    <t>Captain Jack Sparrow works his way out of a blood debt with the ghostly Davy Jones to avoid eternal damnation.</t>
  </si>
  <si>
    <t>Minari</t>
  </si>
  <si>
    <t>A Korean American family moves to an Arkansas farm in search of its own American dream. Amidst the challenges of this new life in the strange and rugged Ozarks, they discover the undeniable resilience of family and what really makes a home.</t>
  </si>
  <si>
    <t>Cherry</t>
  </si>
  <si>
    <t>Cherry drifts from college dropout to army medic in Iraq - anchored only by his true love, Emily. But after returning from the war with PTSD, his life spirals into drugs and crime as he struggles to find his place in the world.</t>
  </si>
  <si>
    <t>Suicide Room</t>
  </si>
  <si>
    <t>After enduring extreme humiliation at school, Polish teen Dominik holes himself up in his room and begins spending all his time in a virtual reality chat room.</t>
  </si>
  <si>
    <t>Fantasia</t>
  </si>
  <si>
    <t>Walt Disney's timeless masterpiece is an extravaganza of sight and sound! See the music come to life, hear the pictures burst into song and experience the excitement that is Fantasia over and over again.</t>
  </si>
  <si>
    <t>American Fiction</t>
  </si>
  <si>
    <t>A novelist fed up with the establishment profiting from "Black" entertainment uses a pen name to write a book that propels him into the heart of hypocrisy and the madness he claims to disdain.</t>
  </si>
  <si>
    <t>Loveless</t>
  </si>
  <si>
    <t>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t>
  </si>
  <si>
    <t>Tini: The New Life of Violetta</t>
  </si>
  <si>
    <t>A teen star ventures out to the Italian countryside for a summer and emerges a new artist.</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</si>
  <si>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</si>
  <si>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</si>
  <si>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Kelly's Heroes</t>
  </si>
  <si>
    <t>Adventure, Comedy, War</t>
  </si>
  <si>
    <t>A misfit group of World War II American soldiers goes AWOL to rob a bank behind German lines.</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</si>
  <si>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</si>
  <si>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</si>
  <si>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Uncle Frank</t>
  </si>
  <si>
    <t>In 1973, when Frank Bledsoe and his 18-year-old niece Beth take a road trip from Manhattan to Creekville, South Carolina for the family patriarch's funeral, they're unexpectedly joined by Frank's lover Walid.</t>
  </si>
  <si>
    <t>An Affair to Remember</t>
  </si>
  <si>
    <t>A couple falls in love and agrees to meet in six months at the Empire State Building - but will it happen?</t>
  </si>
  <si>
    <t>El Dorado</t>
  </si>
  <si>
    <t>Cole Thornton, a gunfighter for hire, joins forces with an old friend, Sheriff J.P. Harrah. Together with a fighter and a gambler, they help a rancher and his family fight a rival rancher that is trying to steal their water.</t>
  </si>
  <si>
    <t>God's Crooked Lines</t>
  </si>
  <si>
    <t>Alice Gould, a private investigator, pretends to be mentally ill in order to enter a psychiatric hospital and gather evidence for the case she is working on: the death of a patient in unclear circumstances.</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</si>
  <si>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</si>
  <si>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</si>
  <si>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Darkest Hour</t>
  </si>
  <si>
    <t>In May 1940, the fate of World War II hangs on Winston Churchill, who must decide whether to negotiate with Adolf Hitler or fight on knowing that it could mean the end of the British Empire.</t>
  </si>
  <si>
    <t>The Big Short</t>
  </si>
  <si>
    <t>The men who made millions from a global economic meltdown.</t>
  </si>
  <si>
    <t>Judas and the Black Messiah</t>
  </si>
  <si>
    <t>Bill O'Neal infiltrates the Black Panthers on the orders of FBI Agent Mitchell and J. Edgar Hoover. As Black Panther Chairman Fred Hampton ascendsâ€”falling for a fellow revolutionary en routeâ€”a battle wages for Oâ€™Nealâ€™s soul.</t>
  </si>
  <si>
    <t>The Hobbit: An Unexpected Journey</t>
  </si>
  <si>
    <t>Bilbo Baggins, a hobbit enjoying his quiet life, is swept into an epic quest by Gandalf the Grey and thirteen dwarves who seek to reclaim their mountain home from Smaug, the dragon.</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</si>
  <si>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</si>
  <si>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</si>
  <si>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A Man for All Seasons</t>
  </si>
  <si>
    <t>A depiction of the conflict between King Henry VIII of England and his Lord Chancellor, Sir Thomas More, who refuses to swear the Oath of Supremacy declaring Henry Supreme Head of the Church in England.</t>
  </si>
  <si>
    <t>Naked</t>
  </si>
  <si>
    <t>An unemployed Brit vents his rage on unsuspecting strangers as he embarks on a nocturnal London odyssey.</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</si>
  <si>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</si>
  <si>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</si>
  <si>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Status Update</t>
  </si>
  <si>
    <t>Comedy, Fantasy, Science Fiction</t>
  </si>
  <si>
    <t>After being uprooted by his parents' separation and unable to fit into his new hometown, a teenager stumbles upon a magical app that causes his social media updates to come true.</t>
  </si>
  <si>
    <t>Remember</t>
  </si>
  <si>
    <t>With the aid of a fellow Auschwitz survivor and a hand-written letter, an elderly man with dementia goes in search of the person responsible for the death of his family.</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</si>
  <si>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</si>
  <si>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</si>
  <si>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Oscar</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</si>
  <si>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</si>
  <si>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The African Queen</t>
  </si>
  <si>
    <t>Romance, Adventure</t>
  </si>
  <si>
    <t>At the start of the First World War, in the middle of Africaâ€™s nowhere, a gin soaked riverboat captain is persuaded by a strong-willed missionary to go down river and face-off a German warship.</t>
  </si>
  <si>
    <t>Saving Mr. Banks</t>
  </si>
  <si>
    <t>Author P.L. Travers looks back on her childhood while reluctantly meeting with Walt Disney, who seeks to adapt her Mary Poppins books for the big screen.</t>
  </si>
  <si>
    <t>Mutiny on the Bounty</t>
  </si>
  <si>
    <t>Fletcher Christian successfully leads a revolt against the ruthless Captain Bligh on the HMS Bounty. However, Bligh returns one year later, hell bent on revenge.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</si>
  <si>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</si>
  <si>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</si>
  <si>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</si>
  <si>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</si>
  <si>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Red Dog</t>
  </si>
  <si>
    <t>Drama, Comedy, Family</t>
  </si>
  <si>
    <t>The legendary true story of the Red Dog who united a disparate local community while roaming the Australian outback in search of his long lost master.</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</si>
  <si>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</si>
  <si>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</si>
  <si>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</si>
  <si>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The Butler</t>
  </si>
  <si>
    <t>A look at the life of Cecil Gaines who served eight presidents as the White House's head butler from 1952 to 1986, and had a unique front-row seat as political and racial history was made.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</si>
  <si>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</si>
  <si>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</si>
  <si>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Minority Report</t>
  </si>
  <si>
    <t>Science Fiction, Action, Thriller</t>
  </si>
  <si>
    <t>John Anderton is a top 'Precrime' cop in the late-21st century, when technology can predict crimes before they're committed. But Anderton becomes the quarry when another investigator targets him for a murder charge.</t>
  </si>
  <si>
    <t>The Zookeeper's Wife</t>
  </si>
  <si>
    <t>The account of keepers of the Warsaw Zoo, Jan and Antonina Zabinski, who helped save hundreds of people and animals during the Nazi invasion.</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</si>
  <si>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</si>
  <si>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</si>
  <si>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</si>
  <si>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</si>
  <si>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Now You See Me</t>
  </si>
  <si>
    <t>An FBI agent and an Interpol detective track a team of illusionists who pull off bank heists during their performances and reward their audiences with the money.</t>
  </si>
  <si>
    <t>French Fried Vacation 2: The BronzÃ©s go Skiing</t>
  </si>
  <si>
    <t>In this sequel to Les Bronzes (1978) summer has passed, but that doesn't mean the fun has to end for Bernard, Nathalie, Gigi, Jerome, Popeye, Jean-Claude, and Christiane.</t>
  </si>
  <si>
    <t>G.O.R.A.</t>
  </si>
  <si>
    <t>Carpet dealer and UFO photo forger Arif is abducted by aliens and must outwit the evil commander-in-chief of G.O.R.A., the planet where he is being held.</t>
  </si>
  <si>
    <t>Russian Ark</t>
  </si>
  <si>
    <t>Drama, Fantasy, History</t>
  </si>
  <si>
    <t>A ghost and a French marquis wander through the Winter Palace in St Petersburg, encountering scenes from many different periods of its history.</t>
  </si>
  <si>
    <t>Cyrano de Bergerac</t>
  </si>
  <si>
    <t>Drama, Comedy, History, Romance</t>
  </si>
  <si>
    <t>Famed swordsman and poet Cyrano de Bergerac is in love with his cousin Roxane. He has never expressed his love for her as he his large nose undermines his self-confidence. Then he finds a way to express his love to her, indirectly.</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</si>
  <si>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</si>
  <si>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</si>
  <si>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That Time I Got Reincarnated as a Slime the Movie: Scarlet Bond</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</si>
  <si>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</si>
  <si>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Transformers: Rise of the Beasts</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</si>
  <si>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</si>
  <si>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Extraction</t>
  </si>
  <si>
    <t>Tyler Rake, a fearless mercenary who offers his services on the black market, embarks on a dangerous mission when he is hired to rescue the kidnapped son of a Mumbai crime lord.</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</si>
  <si>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</si>
  <si>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</si>
  <si>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</si>
  <si>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</si>
  <si>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Bianco, rosso e Verdone</t>
  </si>
  <si>
    <t>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</si>
  <si>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</si>
  <si>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</si>
  <si>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The Mafia Kills Only in Summer</t>
  </si>
  <si>
    <t>Romance, Comedy, Crime, Drama</t>
  </si>
  <si>
    <t>While Arturo tries to gain the love of Flora, he witnesses the history of Sicily from 1969 to 1992, miraculously dodging the crimes of the Mafia and supporting as a journalist the heroic struggle of the judges and policemen who fought this infamous organization.</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</si>
  <si>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</si>
  <si>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</si>
  <si>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Dirty Dancing</t>
  </si>
  <si>
    <t>Expecting the usual tedium that accompanies a summer in the Catskills with her family, 17-year-old Frances 'Baby' Houseman is surprised to find herself stepping into the shoes of a professional hooferâ€”and unexpectedly falling in love.</t>
  </si>
  <si>
    <t>Strays</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</si>
  <si>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</si>
  <si>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Minions: The Rise of Gru</t>
  </si>
  <si>
    <t>A fanboy of a supervillain supergroup known as the Vicious 6, Gru hatches a plan to become evil enough to join them, with the backup of his followers, the Minions.</t>
  </si>
  <si>
    <t>Johnny Stecchino</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</si>
  <si>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</si>
  <si>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Now Is Good</t>
  </si>
  <si>
    <t>A girl dying of leukemia compiles a list of things she'd like to do before passing away. Topping the list is her desire to lose her virginity.</t>
  </si>
  <si>
    <t>A Dog's Life</t>
  </si>
  <si>
    <t>The Tramp and his dog companion struggle to survive in the inner city.</t>
  </si>
  <si>
    <t>Mesrine: Killer Instinct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</si>
  <si>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</si>
  <si>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Dragon Ball: The Path to Power</t>
  </si>
  <si>
    <t>A retelling of Dragon Ball's origin with a different take on the meeting of Goku, Bulma, and Kame-Sen'nin. It also retells the Red Ribbon Army story; but this time they find Goku rather than Goku finding them.</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</si>
  <si>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</si>
  <si>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</si>
  <si>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Wreck-It Ralph</t>
  </si>
  <si>
    <t>Family, Animation, Comedy, Adventure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</si>
  <si>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</si>
  <si>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CJ7</t>
  </si>
  <si>
    <t>Comedy, Drama, Family, Fantasy, Science Fiction</t>
  </si>
  <si>
    <t>A poor construction worker, who struggles to keep his son in private school, mistakes an orb he finds in a junkjard for a toy which proves to be much, much more once the young boy starts to play with it.</t>
  </si>
  <si>
    <t>Watchmen</t>
  </si>
  <si>
    <t>Action, Mystery, Science Fiction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</si>
  <si>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</si>
  <si>
    <t>Spider-Man: Homecoming</t>
  </si>
  <si>
    <t>Action, Adventure, Science Fiction, 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</si>
  <si>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</si>
  <si>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</si>
  <si>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</si>
  <si>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Blood and Bone</t>
  </si>
  <si>
    <t>In Los Angeles, an ex-con takes the underground fighting world by storm in his quest to fulfill a promise to a dead friend.</t>
  </si>
  <si>
    <t>End of Watch</t>
  </si>
  <si>
    <t>Two young officers are marked for death after confiscating a small cache of money and firearms from the members of a notorious cartel during a routine traffic stop.</t>
  </si>
  <si>
    <t>Horse Fever</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</si>
  <si>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</si>
  <si>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An American Crime</t>
  </si>
  <si>
    <t>Crime, Drama, Horror</t>
  </si>
  <si>
    <t>The true story of suburban housewife Gertrude Baniszewski, who kept a teenage girl locked in the basement of her Indiana home during the 1960s.</t>
  </si>
  <si>
    <t>Upgraded</t>
  </si>
  <si>
    <t>Ana is an ambitious intern dreaming of a career in the art world while trying to impress her demanding boss Claire. When she's upgraded to first class on a work trip, she meets handsome Will, who mistakes Ana for her bossâ€“ a white lie that sets off a glamorous chain of events, romance and opportunity, until her fib threatens to surface.</t>
  </si>
  <si>
    <t>Trolls Band Together</t>
  </si>
  <si>
    <t>Animation, Family, Music, Fantasy, Comedy</t>
  </si>
  <si>
    <t>When Branch's brother, Floyd, is kidnapped for his musical talents by a pair of nefarious pop-star villains, Branch and Poppy embark on a harrowing and emotional journey to reunite the other brothers and rescue Floyd from a fate even worse than pop-culture obscurity.</t>
  </si>
  <si>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</si>
  <si>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</si>
  <si>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</si>
  <si>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</si>
  <si>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</si>
  <si>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21 Grams</t>
  </si>
  <si>
    <t>Paul Rivers, an ailing mathematician lovelessly married to an English Ã©migrÃ©; Christina Peck, an upper-middle-class suburban housewife and mother of two girls; and Jack Jordan, a born-again ex-con, are brought together by a terrible accident that changes their lives.</t>
  </si>
  <si>
    <t>O Brother, Where Art Thou?</t>
  </si>
  <si>
    <t>Adventure, Comedy, Crime</t>
  </si>
  <si>
    <t>In the deep south during the 1930s, three escaped convicts search for hidden treasure while a relentless lawman pursues them. On their journey they come across many comical characters and incredible situations. Based upon Homer's 'Odyssey'.</t>
  </si>
  <si>
    <t>A Dog's Way Home</t>
  </si>
  <si>
    <t>Drama, Adventure, Family</t>
  </si>
  <si>
    <t>The adventure of Bella, a dog who embarks on an epic 400-mile journey home after she is separated from her beloved human.</t>
  </si>
  <si>
    <t>Harriet</t>
  </si>
  <si>
    <t>The extraordinary tale of Harriet Tubman's escape from slavery and transformation into one of America's greatest heroes. Her courage, ingenuity and tenacity freed hundreds of slaves and changed the course of history.</t>
  </si>
  <si>
    <t>Operation Condor</t>
  </si>
  <si>
    <t>Action, Adventure, Crime, Thriller</t>
  </si>
  <si>
    <t>Hired by a Spanish baron, Hong Kong treasure hunter Jackie, a.k.a. "Asian Hawk" and his entourage seek WWII Nazi gold buried in the Sahara Desert.</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</si>
  <si>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</si>
  <si>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</si>
  <si>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</si>
  <si>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</si>
  <si>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Scooby-Doo! and the Monster of Mexico</t>
  </si>
  <si>
    <t>Animation, Comedy, Family, Mystery</t>
  </si>
  <si>
    <t>A friend of Fred's, Alejo Otero, invites the Scooby gang to Veracruz, Mexico. There they find a monster, El Chupacabra, terrorizing the town.</t>
  </si>
  <si>
    <t>Palm Springs</t>
  </si>
  <si>
    <t>Comedy, Romance, Science Fiction</t>
  </si>
  <si>
    <t>When carefree Nyles and reluctant maid of honor Sarah have a chance encounter at a Palm Springs wedding, things get complicated when they find themselves unable to escape the venue, themselves, or each other.</t>
  </si>
  <si>
    <t>The Wailing</t>
  </si>
  <si>
    <t>A stranger arrives in a little village and soon after a mysterious sickness starts spreading. A policeman is drawn into the incident and is forced to solve the mystery in order to save his daughter.</t>
  </si>
  <si>
    <t>Days of Being Wild</t>
  </si>
  <si>
    <t>Yuddy, a Hong Kong playboy known for breaking girls' hearts, tries to find solace and the truth after discovering the woman who raised him isn't his mother.</t>
  </si>
  <si>
    <t>Sonic the Hedgehog</t>
  </si>
  <si>
    <t>Action, Science Fiction, Comedy, Family</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</si>
  <si>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</si>
  <si>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Blood and Black Lace</t>
  </si>
  <si>
    <t>Isabella, a young model, is murdered by a mysterious masked figure at a fashion house in Rome. When her diary, which details the house employees many vices, disappears, the masked killer begins killing off all the models in and around the house to find it.</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</si>
  <si>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</si>
  <si>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</si>
  <si>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Gonjiam: Haunted Asylum</t>
  </si>
  <si>
    <t>The crew of a horror web series travels to an abandoned asylum for a live broadcast, but they encounter much more than expected as they move deeper inside the nightmarish old building.</t>
  </si>
  <si>
    <t>The Guilty</t>
  </si>
  <si>
    <t>Police officer Asger Holm, demoted to desk work as an alarm dispatcher, answers a call from a panicked woman who claims to have been kidnapped. Confined to the police station and with the phone as his only tool, Asger races against time to get help and find her.</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</si>
  <si>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</si>
  <si>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</si>
  <si>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Monty Python's 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</si>
  <si>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</si>
  <si>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Dog</t>
  </si>
  <si>
    <t>An army ranger and his dog embark on a road trip along the Pacific Coast Highway to attend a friend's funeral.</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</si>
  <si>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</si>
  <si>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</si>
  <si>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</si>
  <si>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</si>
  <si>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</si>
  <si>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</si>
  <si>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His Secret Life</t>
  </si>
  <si>
    <t>When Antonia's husband Massimo is killed in a car accident, she accidentally discovers that he has been having a same-sex affair with a produce wholesaler named Michele.</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</si>
  <si>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</si>
  <si>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</si>
  <si>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</si>
  <si>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</si>
  <si>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The Kite Runner</t>
  </si>
  <si>
    <t>After spending years in California, Amir returns to his homeland in Afghanistan to help his old friend Hassan, whose son is in trouble.</t>
  </si>
  <si>
    <t>The Magnificent Ambersons</t>
  </si>
  <si>
    <t>The spoiled young heir to the decaying Amberson fortune comes between his widowed mother and the man she has always loved.</t>
  </si>
  <si>
    <t>Moxie</t>
  </si>
  <si>
    <t>Inspired by her mom's rebellious past and a confident new friend, a shy 16-year-old publishes an anonymous zine calling out sexism at her school.</t>
  </si>
  <si>
    <t>Daisies</t>
  </si>
  <si>
    <t>Two teenage girls embark on a series of destructive pranks in which they consume and destroy the world around them.</t>
  </si>
  <si>
    <t>Dark City</t>
  </si>
  <si>
    <t>Mystery, Science Fiction</t>
  </si>
  <si>
    <t>A man struggles with memories of his past, including a wife he cannot remember, in a nightmarish world with no sun and run by beings with telekinetic powers who seek the souls of humans.</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</si>
  <si>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</si>
  <si>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</si>
  <si>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Rocketman</t>
  </si>
  <si>
    <t>The story of Elton John's life, from his years as a prodigy at the Royal Academy of Music through his influential and enduring musical partnership with Bernie Taupin.</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</si>
  <si>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</si>
  <si>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</si>
  <si>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Mesrine: Public Enemy #1</t>
  </si>
  <si>
    <t>Action, Thriller, Crime, Drama</t>
  </si>
  <si>
    <t>The story of Jacques Mesrine, France's public enemy No. 1 during the 1970s. After nearly two decades of legendary criminal feats -- from multiple bank robberies and to prison breaks -- Mesrine was gunned down by the French police in Paris.</t>
  </si>
  <si>
    <t>Becoming Jane</t>
  </si>
  <si>
    <t>A biographical portrait of a pre-fame Jane Austen and her romance with a young Irishman.</t>
  </si>
  <si>
    <t>A Very Long Engagement</t>
  </si>
  <si>
    <t>Young Frenchwoman Mathilde searches for the truth about her missing fiancÃ©, lost during World War I, and learns many unexpected things along the way. The love of her life is gone. But she refuses to believe he's gone forever â€” and she needs to know for sure.</t>
  </si>
  <si>
    <t>Dead Man Walking</t>
  </si>
  <si>
    <t>A death row inmate turns for spiritual guidance to a local nun in the days leading up to his scheduled execution for the murders of a young couple.</t>
  </si>
  <si>
    <t>The Family Plan</t>
  </si>
  <si>
    <t>Dan Morgan is many things: a devoted husband, a loving father, a celebrated car salesman. He's also a former assassin. And when his past catches up to his present, he's forced to take his unsuspecting family on a road trip unlike any other.</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</si>
  <si>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</si>
  <si>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</si>
  <si>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Chocolate</t>
  </si>
  <si>
    <t>Zen, an autistic teenage girl with powerful martial arts skills, gets money to pay for her sick mother Zin's treatment by seeking out all the people who owe Zin money and making them pay.</t>
  </si>
  <si>
    <t>Gangs of New York</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</si>
  <si>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</si>
  <si>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</si>
  <si>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</si>
  <si>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Tunnel</t>
  </si>
  <si>
    <t>Thriller, Adventure</t>
  </si>
  <si>
    <t>A man is on his way home when the poorly constructed tunnel he is driving through collapses, leaving him trapped leaving himself for the unexpected whilst emergency services struggle to help.</t>
  </si>
  <si>
    <t>Finding Neverland</t>
  </si>
  <si>
    <t>During a writing slump, playwright J.M. Barrie meets a widow and her four children, all young boysâ€”who soon become an important part of Barrieâ€™s life and the inspiration that lead him to create his masterpiece. Peter Pan.</t>
  </si>
  <si>
    <t>Trolls World Tour</t>
  </si>
  <si>
    <t>Family, Animation, Comedy, Fantasy, Adventure, Music</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</si>
  <si>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</si>
  <si>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Kirikou and the Sorceress</t>
  </si>
  <si>
    <t>Drawn from elements of West African folk tales, it depicts how a newborn boy, Kirikou, saves his village from the evil witch Karaba.</t>
  </si>
  <si>
    <t>Funny Games</t>
  </si>
  <si>
    <t>Two psychotic young men take a mother, father, and son hostage in their vacation cabin and force them to play sadistic "games" with one another for their own amusement.</t>
  </si>
  <si>
    <t>Christopher Robin</t>
  </si>
  <si>
    <t>Adventure, Comedy, Family, Fantasy</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</si>
  <si>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</si>
  <si>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Batman: Assault on Arkham</t>
  </si>
  <si>
    <t>Thriller, Animation, Action, Crime</t>
  </si>
  <si>
    <t>Batman works desperately to find a bomb planted by the Joker while Amanda Waller sends her newly-formed Suicide Squad to break into Arkham Asylum and recover vital information stolen by the Riddler.</t>
  </si>
  <si>
    <t>House</t>
  </si>
  <si>
    <t>Comedy, Fantasy, Horror</t>
  </si>
  <si>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</si>
  <si>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</si>
  <si>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</si>
  <si>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The Bourne Supremacy</t>
  </si>
  <si>
    <t>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</si>
  <si>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Vivo</t>
  </si>
  <si>
    <t>A music-loving kinkajou named Vivo embarks on the journey of a lifetime to fulfill his destiny and deliver a love song for an old friend.</t>
  </si>
  <si>
    <t>Ghost Dog: The Way of the Samurai</t>
  </si>
  <si>
    <t>An African-American Mafia hit man who models himself after the samurai of ancient Japan finds himself targeted for death by the mob.</t>
  </si>
  <si>
    <t>Duck Soup</t>
  </si>
  <si>
    <t>Rufus T. Firefly is named president/dictator of bankrupt Freedonia and declares war on neighboring Sylvania over the love of wealthy Mrs. Teasdale.</t>
  </si>
  <si>
    <t>Head Full of Honey</t>
  </si>
  <si>
    <t>Before eleven years old Tilda's parents can put her beloved grandfather in an old people's home due to his progressing Alzheimer disease, she takes him on one last adventure that subliminally threatens to tear her family apart.</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</si>
  <si>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</si>
  <si>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</si>
  <si>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Deliverance</t>
  </si>
  <si>
    <t>Drama, Adventure, Thriller</t>
  </si>
  <si>
    <t>Intent on seeing the Cahulawassee River before it's turned into one huge lake, outdoor fanatic Lewis Medlock takes his friends on a river-rafting trip they'll never forget into the dangerous American back-country.</t>
  </si>
  <si>
    <t>What's Up, Doc?</t>
  </si>
  <si>
    <t>The accidental mix-up of four identical plaid overnight bags leads to a series of increasingly wild and wacky situations.</t>
  </si>
  <si>
    <t>Delicatessen</t>
  </si>
  <si>
    <t>Comedy, Science Fiction, Fantasy</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</si>
  <si>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</si>
  <si>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Love and Monsters</t>
  </si>
  <si>
    <t>Comedy, Action, Adventure, Science Fiction</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</si>
  <si>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</si>
  <si>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Ghost in the Shell 2: Innocence</t>
  </si>
  <si>
    <t>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"Help me."</t>
  </si>
  <si>
    <t>Patema Inverted</t>
  </si>
  <si>
    <t>Animation, Science Fiction, Adventure, Drama</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</si>
  <si>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</si>
  <si>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</si>
  <si>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</si>
  <si>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Martyrs</t>
  </si>
  <si>
    <t>Horror, Drama, Thriller</t>
  </si>
  <si>
    <t>A young womanâ€™s quest for revenge against the people who kidnapped and tortured her as a child leads her and her best friend, also a victim of child abuse, on a terrifying journey into a living hell of depravity.</t>
  </si>
  <si>
    <t>Brothers</t>
  </si>
  <si>
    <t>When his helicopter goes down during his fourth tour of duty in Afghanistan, Marine Sam Cahill is presumed dead. Back home, brother Tommy steps in to look over Samâ€™s wife, Grace, and two children. Samâ€™s surprise homecoming triggers domestic mayhem.</t>
  </si>
  <si>
    <t>Pay It Forward</t>
  </si>
  <si>
    <t>Like some other kids, 12-year-old Trevor McKinney believed in the goodness of human nature. Like many other kids, he was determined to change the world for the better. Unlike most other kids, he succeeded.</t>
  </si>
  <si>
    <t>Stand by Me Doraemon</t>
  </si>
  <si>
    <t>Animation, Family, Science Fiction, Fantasy, Adventure</t>
  </si>
  <si>
    <t>Sewashi and Doraemon find themselves way back in time and meet Nobita. It is up to Doraemon to take care of Nobita or else he will not return to the present.</t>
  </si>
  <si>
    <t>Justice League: Crisis on Two Earths</t>
  </si>
  <si>
    <t>Action, Adventure, Animation, Science Fiction</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</si>
  <si>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</si>
  <si>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</si>
  <si>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</si>
  <si>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</si>
  <si>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</si>
  <si>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Dawn of the Planet of the Apes</t>
  </si>
  <si>
    <t>Science Fiction, Action, Drama, Thriller</t>
  </si>
  <si>
    <t>A group of scientists in San Francisco struggle to stay alive in the aftermath of a plague that is wiping out humanity, while Caesar tries to maintain dominance over his community of intelligent apes.</t>
  </si>
  <si>
    <t>Jack-Jack Attack</t>
  </si>
  <si>
    <t>Adventure, Animation, Family</t>
  </si>
  <si>
    <t>The Parrs' baby Jack-Jack is thought to be normal, not having any super-powers like his parents or siblings. But when an outsider is hired to watch him, Jack-Jack shows his true potential.</t>
  </si>
  <si>
    <t>Elisa &amp; Marcela</t>
  </si>
  <si>
    <t>In 1901, Elisa SÃ¡nchez Loriga adopts a male identity in order to marry the woman she loves, Marcela Gracia Ibeas.</t>
  </si>
  <si>
    <t>Maleficent: Mistress of Evil</t>
  </si>
  <si>
    <t>Family, Fantasy, Adventure, Action</t>
  </si>
  <si>
    <t>Maleficent and her goddaughter Aurora begin to question the complex family ties that bind them as they are pulled in different directions by impending nuptials, unexpected allies, and dark new forces at play.</t>
  </si>
  <si>
    <t>Carrie</t>
  </si>
  <si>
    <t>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t>
  </si>
  <si>
    <t>Brooklyn</t>
  </si>
  <si>
    <t>In 1950s Ireland and New York, young Eilis Lacey has to choose between two men and two countries.</t>
  </si>
  <si>
    <t>Phantom Thread</t>
  </si>
  <si>
    <t>In 1950s London, renowned British dressmaker Reynolds Woodcock comes across Alma, a young, strong-willed woman, who soon becomes ever present in his life as his muse and lover.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</si>
  <si>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</si>
  <si>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</si>
  <si>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Good Morning, Vietnam</t>
  </si>
  <si>
    <t>A disk jockey goes to Vietnam to work for the Armed Forces Radio Service. While he becomes popular among the troops, his superiors disapprove of his humour.</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</si>
  <si>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</si>
  <si>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</si>
  <si>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5 Centimeters per Second</t>
  </si>
  <si>
    <t>Three moments in Takaki's life: his relationship with Akari and their forced separation; his friendship with Kanae, who is secretly in love with him; the demands and disappointments of adulthood, an unhappy life in a cold city.</t>
  </si>
  <si>
    <t>The Evil Dead</t>
  </si>
  <si>
    <t>In 1979, a group of college students find a Sumerian Book of the Dead in an old wilderness cabin they've rented for a weekend getaway.</t>
  </si>
  <si>
    <t>Pickpocket</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</si>
  <si>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</si>
  <si>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Doctor Strange in the Multiverse of Madness</t>
  </si>
  <si>
    <t>Fantasy, Action, Adventure</t>
  </si>
  <si>
    <t>Doctor Strange, with the help of mystical allies both old and new, traverses the mind-bending and dangerous alternate realities of the Multiverse to confront a mysterious new adversary.</t>
  </si>
  <si>
    <t>The Judge</t>
  </si>
  <si>
    <t>A successful lawyer returns to his hometown for his mother's funeral only to discover that his estranged father, the town's judge, is suspected of murder.</t>
  </si>
  <si>
    <t>What's in a Name</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</si>
  <si>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</si>
  <si>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War Horse</t>
  </si>
  <si>
    <t>War, History, Drama, Adventure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</si>
  <si>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</si>
  <si>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The Guns of Navarone</t>
  </si>
  <si>
    <t>War, Adventure, Thriller, Action</t>
  </si>
  <si>
    <t>A team of allied saboteurs are assigned an impossible mission: infiltrate an impregnable Nazi-held island and destroy the two enormous long-range field guns that prevent the rescue of 2,000 trapped British soldiers.</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</si>
  <si>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</si>
  <si>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</si>
  <si>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Patch Adams</t>
  </si>
  <si>
    <t>The true story of Dr. Hunter "Patch" Adams, who in the 1970s found that humor is the best medicine, and was willing to do just anything to make his patients laughâ€”even if it meant risking his own career.</t>
  </si>
  <si>
    <t>Vampyr</t>
  </si>
  <si>
    <t>Horror, Fantasy, Mystery</t>
  </si>
  <si>
    <t>A student of the occult encounters supernatural haunts and local evildoers in a village outside of Paris.</t>
  </si>
  <si>
    <t>Pearl</t>
  </si>
  <si>
    <t>Trapped on her familyâ€™s isolated farm, Pearl must tend to her ailing father under the bitter and overbearing watch of her devout mother. Lusting for a glamorous life like sheâ€™s seen in the movies, Pearlâ€™s ambitions, temptations, and repressions collide.</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</si>
  <si>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</si>
  <si>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</si>
  <si>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The Passenger</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</si>
  <si>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</si>
  <si>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Heathers</t>
  </si>
  <si>
    <t>A girl who halfheartedly tries to be part of the "in crowd" of her school meets a rebel who teaches her a more devious way to play social politics: by killing the popular kids.</t>
  </si>
  <si>
    <t>Stolen Kisses</t>
  </si>
  <si>
    <t>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</si>
  <si>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</si>
  <si>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t>
  </si>
  <si>
    <t>From Here to Eternity</t>
  </si>
  <si>
    <t>War, Romance, Drama</t>
  </si>
  <si>
    <t>In 1941 Hawaii, a private is cruelly punished for not boxing on his unit's team, while his captain's wife and second in command are falling in love.</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</si>
  <si>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</si>
  <si>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</si>
  <si>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Bridge to Terabithia</t>
  </si>
  <si>
    <t>Adventure, Drama, Family</t>
  </si>
  <si>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</si>
  <si>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</si>
  <si>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</si>
  <si>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Rise of the Planet of the Apes</t>
  </si>
  <si>
    <t>Thriller, Action, Drama, Science Fiction</t>
  </si>
  <si>
    <t>A highly intelligent chimpanzee named Caesar has been living a peaceful suburban life ever since he was born. But when he gets taken to a cruel primate facility, Caesar decides to revolt against those who have harmed him.</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</si>
  <si>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</si>
  <si>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</si>
  <si>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Kiss and Cry</t>
  </si>
  <si>
    <t>Romance, Drama, Music, TV Movie</t>
  </si>
  <si>
    <t>A romantic drama based on the story of Carley Allison, a promising 18 year old figure skater and singer who made medical history in her fight against a rare 1 in 3.5 billion type of sarcoma.</t>
  </si>
  <si>
    <t>Detroit</t>
  </si>
  <si>
    <t>Crime, Drama, Thriller, History</t>
  </si>
  <si>
    <t>A police raid in Detroit in 1967 results in one of the largest citizens' uprisings in the history of the United States.</t>
  </si>
  <si>
    <t>The Hundred-Foot Journey</t>
  </si>
  <si>
    <t>A story centered around an Indian family who moves to France and opens a restaurant across the street from a Michelin-starred French restaurant.</t>
  </si>
  <si>
    <t>Summer with Monika</t>
  </si>
  <si>
    <t>Monika from Stockholm falls in love with Harry, a young man on holiday. When she becomes pregnant they are forced into a marriage, which begins to fall apart soon after they take up residence in a cramped little flat.</t>
  </si>
  <si>
    <t>Drama, Adventure, Western</t>
  </si>
  <si>
    <t>Following the murder of her father by a hired hand, a 14-year-old farm girl sets out to capture the killer. To aid her, she hires the toughest U.S. Marshal she can findâ€”a man with 'true grit'â€”Reuben J. 'Rooster' Cogburn.</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</si>
  <si>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</si>
  <si>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</si>
  <si>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Dead Man</t>
  </si>
  <si>
    <t>Drama, Fantasy, Western</t>
  </si>
  <si>
    <t>A fatally wounded white man is found by an outcast Native American who prepares him for the afterlife.</t>
  </si>
  <si>
    <t>Yannick</t>
  </si>
  <si>
    <t>In the middle of a performance of the play "Le Cocu", a bad boulevard comedy at a Parisian theatre, Yannick gets up and interrupts the show to take the evening back in hand.</t>
  </si>
  <si>
    <t>Tomboy</t>
  </si>
  <si>
    <t>A French family moves to a new neighborhood with during the summer holidays. The story follows a 10-year-old gender non-conforming child, Laure, who experiments with their gender presentation, adopting the name MikÃ¤el.</t>
  </si>
  <si>
    <t>Scooby-Doo! and the Cyber Chase</t>
  </si>
  <si>
    <t>When Scooby and the gang get trapped in a video game created for the gang, they must fight against the 'Phantom Virus.' To escape the game they must go level by level and defeat the game once and for all.</t>
  </si>
  <si>
    <t>Three Days of the Condor</t>
  </si>
  <si>
    <t>A bookish CIA researcher finds all his co-workers dead, and must outwit those responsible until he figures out who he can really trust.</t>
  </si>
  <si>
    <t>Hair</t>
  </si>
  <si>
    <t>Music, Drama, Comedy</t>
  </si>
  <si>
    <t>Upon receiving his draft notice and leaving his family ranch in Oklahoma, Claude heads to New York and befriends a tribe of long-haired hippies on his way to boot camp.</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</si>
  <si>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</si>
  <si>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</si>
  <si>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To Wong Foo, Thanks for Everything! Julie Newmar</t>
  </si>
  <si>
    <t>A cross country trip to Hollywood is cut short by an unreliable engine &amp; an unpleasant encounter with law enforcement. With the power of drag, three self proclaimed career-girls bring a bit of much needed beauty to rural middle America!</t>
  </si>
  <si>
    <t>The Quiet Man</t>
  </si>
  <si>
    <t>An American man returns to the village of his birth in Ireland, where he finds love and conflict.</t>
  </si>
  <si>
    <t>Total Recall</t>
  </si>
  <si>
    <t>Construction worker Douglas Quaid's obsession with the planet Mars leads him to visit Recall, a company who manufacture memories. Something goes wrong during his memory implant turning Doug's life upside down and even to question what is reality and what isn't.</t>
  </si>
  <si>
    <t>Airplane!</t>
  </si>
  <si>
    <t>An ex-fighter pilot forced to take over the controls of an airliner when the flight crew succumbs to food poisoning.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</si>
  <si>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</si>
  <si>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</si>
  <si>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Source Code</t>
  </si>
  <si>
    <t>Thriller, Science Fiction, Mystery</t>
  </si>
  <si>
    <t>When decorated soldier Captain Colter Stevens wakes up in the body of an unknown man, he discovers he's part of a mission to find the bomber of a Chicago commuter train.</t>
  </si>
  <si>
    <t>Robin Hood</t>
  </si>
  <si>
    <t>With King Richard off to the Crusades, Prince John and his slithering minion, Sir Hiss, set about taxing Nottingham's citizens with support from the corrupt sheriff - and staunch opposition by the wily Robin Hood and his band of merry men.</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</si>
  <si>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</si>
  <si>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</si>
  <si>
    <t>To Catch a Thief</t>
  </si>
  <si>
    <t>An ex-thief is accused of enacting a new crime spree, so to clear his name he sets off to catch the new thief, whoâ€™s imitating his signature style.</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</si>
  <si>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</si>
  <si>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</si>
  <si>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</si>
  <si>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</si>
  <si>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Hell or High Water</t>
  </si>
  <si>
    <t>Western, Crime, Drama</t>
  </si>
  <si>
    <t>A divorced dad and his ex-con brother resort to a desperate scheme in order to save their family's farm in West Texas.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</si>
  <si>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</si>
  <si>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</si>
  <si>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Mia and the White Lion</t>
  </si>
  <si>
    <t>A young girl from London moves to Africa with her parents where she befriends a lion cub.</t>
  </si>
  <si>
    <t>The Illusionist</t>
  </si>
  <si>
    <t>Fantasy, Drama, Thriller, Romance</t>
  </si>
  <si>
    <t>With his eye on a lovely aristocrat, a gifted illusionist named Eisenheim uses his powers to win her away from her betrothed, a crown prince. But Eisenheim's scheme creates tumult within the monarchy and ignites the suspicion of a dogged inspector.</t>
  </si>
  <si>
    <t>Twice Born</t>
  </si>
  <si>
    <t>Full-throttle melodrama about an ill-starred romance set against the backdrop of the siege of Sarajevo. A mother brings her teenage son to Sarajevo, where his father died in the Bosnian conflict years ago.</t>
  </si>
  <si>
    <t>Loose Cannons</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</si>
  <si>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</si>
  <si>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Batman Beyond: Return of the Joker</t>
  </si>
  <si>
    <t>Animation, Family, Action, Science Fiction</t>
  </si>
  <si>
    <t>The Joker is back with a vengeance, and Neo-Gotham's Dark Knight, Terry McGinnis, needs answers as he stands alone to face the old Gotham's most infamous Clown Prince of Crime.</t>
  </si>
  <si>
    <t>Red Cliff II</t>
  </si>
  <si>
    <t>The battle of Red Cliff continues and the alliance between Xu and East Wu is fracturing.  With Cao Cao's massive forces on their doorstep, will the kingdoms of Xu and East Wu survive?</t>
  </si>
  <si>
    <t>Jeremiah Johnson</t>
  </si>
  <si>
    <t>Adventure, Western</t>
  </si>
  <si>
    <t>A mountain man who wishes to live the life of a hermit becomes the unwilling object of a long vendetta by Indians when he proves to be the match of their warriors in one-to-one combat on the early frontier.</t>
  </si>
  <si>
    <t>La Ceremonie</t>
  </si>
  <si>
    <t>Sophie, a quiet and shy maid working for an upper-class French family, finds a friend in the energetic and uncompromising postmaster Jeanne, who encourages her to stand up against her bourgeois employers.</t>
  </si>
  <si>
    <t>Suburra</t>
  </si>
  <si>
    <t>A gangster known as "Samurai" wants to turn the waterfront of Rome into a new Las Vegas. All the local mob bosses have agreed to work for this common goal. But peace is not to last long.</t>
  </si>
  <si>
    <t>13 Assassins</t>
  </si>
  <si>
    <t>A bravado period action film set at the end of Japan's feudal era in which a group of unemployed samurai are enlisted to bring down a sadistic lord and prevent him from ascending to the throne and plunging the country into a war-torn future.</t>
  </si>
  <si>
    <t>Indiana Jones and the Temple of Doom</t>
  </si>
  <si>
    <t>After arriving in India, Indiana Jones is asked by a desperate village to find a mystical stone. He agrees â€“ and stumbles upon a secret cult plotting a terrible plan in the catacombs of an ancient palace.</t>
  </si>
  <si>
    <t>Naruto Shippuden the Movie: Blood Prison</t>
  </si>
  <si>
    <t>Thriller, Animation, Action, Comedy, Horror, Mystery</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</si>
  <si>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</si>
  <si>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Balto</t>
  </si>
  <si>
    <t>Family, Animation, Adventure</t>
  </si>
  <si>
    <t>An outcast half-wolf risks his life to prevent a deadly epidemic from ravaging Nome, Alaska.</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</si>
  <si>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</si>
  <si>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</si>
  <si>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Stalingrad</t>
  </si>
  <si>
    <t>A German Platoon is explored through the brutal fighting of the Battle of Stalingrad. After half of their number is wiped out and they're placed under the command of a sadistic captain, the platoon lieutenant leads his men to desert. The platoon members attempt escape from the city, now surrounded by the Soviet Army.</t>
  </si>
  <si>
    <t>Shadows in Paradise</t>
  </si>
  <si>
    <t>Nikander, a rubbish collector and would-be entrepreneur, finds his plans for success dashed when his business associate dies. One evening, he meets Ilona, a down-on-her-luck cashier, in a local supermarket. Falteringly, a bond begins to develop between them.</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</si>
  <si>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</si>
  <si>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</si>
  <si>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The Conjuring 2</t>
  </si>
  <si>
    <t>Lorraine and Ed Warren travel to north London to help a single mother raising four children alone in a house plagued by malicious spirits.</t>
  </si>
  <si>
    <t>Spider-Man</t>
  </si>
  <si>
    <t>After being bitten by a genetically altered spider at Oscorp, nerdy but endearing high school student Peter Parker is endowed with amazing powers to become the superhero known as Spider-Man.</t>
  </si>
  <si>
    <t>Ruby Gillman, Teenage Kraken</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</si>
  <si>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</si>
  <si>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They Live</t>
  </si>
  <si>
    <t>Science Fiction, Action</t>
  </si>
  <si>
    <t>A lone drifter stumbles upon a harrowing discovery -- a unique pair of sunglasses that reveals that aliens are systematically gaining control of the Earth by masquerading as humans and lulling the public into submission.</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</si>
  <si>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</si>
  <si>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t>
  </si>
  <si>
    <t>GANTZ:O</t>
  </si>
  <si>
    <t>Science Fiction, Action, Animation</t>
  </si>
  <si>
    <t>After being brutally murdered in a subway station, a teen boy awakens to find himself resurrected by a strange computer named Gantz, and forced to fight a large force of invading aliens in Osaka.</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</si>
  <si>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</si>
  <si>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</si>
  <si>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Pitch Perfect</t>
  </si>
  <si>
    <t>Comedy, Music, Romance</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</si>
  <si>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</si>
  <si>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</si>
  <si>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</si>
  <si>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Conspiracy</t>
  </si>
  <si>
    <t>History, Drama, War, TV Movie</t>
  </si>
  <si>
    <t>At the Wannsee Conference on January 20, 1942, senior Nazi officials meet to determine the manner in which the so-called "Final Solution to the Jewish Question" can be best implemented.</t>
  </si>
  <si>
    <t>Saw X</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</si>
  <si>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</si>
  <si>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</si>
  <si>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</si>
  <si>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</si>
  <si>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</si>
  <si>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Assault on Precinct 13</t>
  </si>
  <si>
    <t>The lone inhabitants of an abandoned police station are under attack by the overwhelming numbers of a seemingly unstoppable street gang.</t>
  </si>
  <si>
    <t>Enola Holmes</t>
  </si>
  <si>
    <t>While searching for her missing mother, intrepid teen Enola Holmes uses her sleuthing skills to outsmart big brother Sherlock and help a runaway lord.</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</si>
  <si>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</si>
  <si>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</si>
  <si>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Masculin FÃ©minin</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</si>
  <si>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</si>
  <si>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The Devil's Backbone</t>
  </si>
  <si>
    <t>Fantasy, Drama, Horror, Thriller</t>
  </si>
  <si>
    <t>Spain, 1939. In the last days of the Spanish Civil War, the young Carlos arrives at the Santa LucÃ­a orphanage, where he will make friends and enemies as he follows the quiet footsteps of a mysterious presence eager for revenge.</t>
  </si>
  <si>
    <t>Freaks Out</t>
  </si>
  <si>
    <t>Four circus freaks with superpowers find themselves trapped in Nazi-occupied Rome after their owner and father figure goes missing in the aftermath of the 1943 surrender of Italy to the Allies.</t>
  </si>
  <si>
    <t>Full Out</t>
  </si>
  <si>
    <t>History, Drama, Family</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</si>
  <si>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</si>
  <si>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</si>
  <si>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</si>
  <si>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A Place in the Sun</t>
  </si>
  <si>
    <t>An ambitious young man wins an heiress's heart but has to cope with his former girlfriend's pregnancy.</t>
  </si>
  <si>
    <t>Crossroads</t>
  </si>
  <si>
    <t>Drama, Music, Mystery, Romance</t>
  </si>
  <si>
    <t>A wanna-be blues guitar virtuoso seeks a long-lost song by legendary musician, Robert Johnson.</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</si>
  <si>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</si>
  <si>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</si>
  <si>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Lethal Weapon</t>
  </si>
  <si>
    <t>Adventure, Action, Comedy, Thriller, Crime</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</si>
  <si>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</si>
  <si>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The Texas Chain Saw Massacre</t>
  </si>
  <si>
    <t>A group of five young friends face a nightmare of torment at the hands of a depraved Texas clan.</t>
  </si>
  <si>
    <t>Team Thor</t>
  </si>
  <si>
    <t>Discover what Thor was up to during the events of Captain America: Civil War.</t>
  </si>
  <si>
    <t>Anima</t>
  </si>
  <si>
    <t>In a short musical film directed by Paul Thomas Anderson, Thom Yorke of Radiohead stars in a mind-bending visual piece. Best played loud.</t>
  </si>
  <si>
    <t>Hello World</t>
  </si>
  <si>
    <t>Animation, Romance, Science Fiction</t>
  </si>
  <si>
    <t>A shy high schooler in Kyoto meets a man claiming to be his future self, who tells him heâ€™s hacked into the past to save their first love.</t>
  </si>
  <si>
    <t>Weekend</t>
  </si>
  <si>
    <t>After a drunken house party with his straight mates, Russell heads out to a gay club. Just before closing time he picks up Glen but what's expected to be just a one-night stand becomes something else, something special.</t>
  </si>
  <si>
    <t>One Piece Film Red</t>
  </si>
  <si>
    <t>Animation, Adventure, Action, Fantasy, Music</t>
  </si>
  <si>
    <t>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t>
  </si>
  <si>
    <t>The Hidden Face</t>
  </si>
  <si>
    <t>A Spanish orchestra conductor deals with the mysterious disappearance of his girlfriend.</t>
  </si>
  <si>
    <t>The First Beautiful Thing</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</si>
  <si>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t>
  </si>
  <si>
    <t>The Secret: Dare to Dream</t>
  </si>
  <si>
    <t>A widow with three children hires a handyman to fix her house during a major storm. When not doing home repairs, he shares his philosophy of believing in the power of the universe to deliver what we want.</t>
  </si>
  <si>
    <t>Venus in Fur</t>
  </si>
  <si>
    <t>An enigmatic actress may have a hidden agenda when she auditions for a part in a misogynistic writer's play.</t>
  </si>
  <si>
    <t>Videodrome</t>
  </si>
  <si>
    <t>Horror, Science Fiction, Mystery</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</si>
  <si>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</si>
  <si>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Hereditary</t>
  </si>
  <si>
    <t>Following the death of Ellen Leigh, the matriarch of their family, her daughter Annie and the rest of the family start to uncover disturbing secrets about their heritage.  Their daily lives are not only impacted, but they also become entangled in a chilling fate from which they cannot escape, driving them to the brink of madness.</t>
  </si>
  <si>
    <t>Star Wars: The Force Awakens</t>
  </si>
  <si>
    <t>Thirty years after defeating the Galactic Empire, Han Solo and his allies face a new threat from the evil Kylo Ren and his army of Stormtroopers.</t>
  </si>
  <si>
    <t>Bad Day at Black Rock</t>
  </si>
  <si>
    <t>Thriller, Mystery, Western</t>
  </si>
  <si>
    <t>One-armed war veteran John J. Macreedy steps off a train at the sleepy little town of Black Rock.  Once there, he begins to unravel a web of lies, secrecy, and murder.</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</si>
  <si>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</si>
  <si>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</si>
  <si>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Justice League vs. Teen Titans</t>
  </si>
  <si>
    <t>Science Fiction, Action, Animation, Adventure, Comedy</t>
  </si>
  <si>
    <t>Robin is sent by Batman to work with the Teen Titans after his volatile behavior botches up a Justice League mission. The Titans must then step up to face Trigon after he possesses the League and threatens to conquer the world.</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</si>
  <si>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</si>
  <si>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</si>
  <si>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</si>
  <si>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</si>
  <si>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Battle Royale</t>
  </si>
  <si>
    <t>In the future, the Japanese government captures a class of ninth-grade students and forces them to kill each other under the revolutionary "Battle Royale" act.</t>
  </si>
  <si>
    <t>Seconds</t>
  </si>
  <si>
    <t>Thriller, Science Fiction, Drama, Horror</t>
  </si>
  <si>
    <t>An unhappy middle-aged banker agrees to a procedure that will fake his death and give him a completely new look and identity â€“ one that comes with its own price.</t>
  </si>
  <si>
    <t>Deconstructing Harry</t>
  </si>
  <si>
    <t>Writer Harry Block draws inspiration from people he knows, and from events that happened to him, sometimes causing these people to become alienated from him as a result.</t>
  </si>
  <si>
    <t>The Fisher King</t>
  </si>
  <si>
    <t>Two troubled men face their terrible destinies and events of their past as they join together on a mission to find the Holy Grail and thus to save themselves.</t>
  </si>
  <si>
    <t>Holy Spider</t>
  </si>
  <si>
    <t>A journalist descends into the dark underbelly of the Iranian holy city of Mashhad as she investigates the serial killings of sex workers by the so called "Spider Killer", who believes he is cleansing the streets of sinners.</t>
  </si>
  <si>
    <t>Riders of Justice</t>
  </si>
  <si>
    <t>Action, Comedy, Drama</t>
  </si>
  <si>
    <t>Markus returns home to care for his daughter when his wife dies in a tragic train accident. However, when a survivor of the wreck surfaces and claims foul play, Markus suspects his wife was murdered and embarks on a mission to find those responsible.</t>
  </si>
  <si>
    <t>DC League of Super-Pets</t>
  </si>
  <si>
    <t>Animation, Action, Family, Comedy, Science Fiction</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</si>
  <si>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</si>
  <si>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</si>
  <si>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</si>
  <si>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House of Flying Daggers</t>
  </si>
  <si>
    <t>In 9th century China, a corrupt government wages war against a rebel army called the Flying Daggers. A romantic warrior breaks a beautiful rebel out of prison to help her rejoin her fellows, but things are not what they seem.</t>
  </si>
  <si>
    <t>The Piano Teacher</t>
  </si>
  <si>
    <t>Erika Kohut, a sexually repressed piano teacher living with her domineering mother, meets a young man who starts romantically pursuing her.</t>
  </si>
  <si>
    <t>At War for Love</t>
  </si>
  <si>
    <t>War, Drama, Comedy, Romance</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</si>
  <si>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</si>
  <si>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The Prince of Egypt</t>
  </si>
  <si>
    <t>Adventure, Animation, Drama, Family</t>
  </si>
  <si>
    <t>This is the extraordinary tale of two brothers named Moses and Rameses,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</si>
  <si>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Kung Fu Panda</t>
  </si>
  <si>
    <t>Action, Adventure, Animation, Family, Comedy</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</si>
  <si>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</si>
  <si>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Death in Venice</t>
  </si>
  <si>
    <t>Composer Gustav von Aschenbach travels to Venice for health reasons. There, he becomes obsessed with the stunning beauty of an adolescent Polish boy named Tadzio who is staying with his family at the same Grand HÃ´tel des Bains on the Lido as Aschenbach.</t>
  </si>
  <si>
    <t>Adventures in Babysitting</t>
  </si>
  <si>
    <t>TV Movie, Adventure, Family, Comedy</t>
  </si>
  <si>
    <t>Two teen rival babysitters, Jenny and Lola, team up to hunt down one of their kids who accidentally ran away into the big city without any supervision.</t>
  </si>
  <si>
    <t>Love at First Sight</t>
  </si>
  <si>
    <t>Hadley and Oliver begin falling in love on a flight from New York to London, but when they lose each other at customs, can they defy all odds to reunite?</t>
  </si>
  <si>
    <t>Evil</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</si>
  <si>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</si>
  <si>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Stardust</t>
  </si>
  <si>
    <t>Adventure, Fantasy, Romance, Family</t>
  </si>
  <si>
    <t>In a countryside town bordering on a magical land, a young man makes a promise to his beloved that he'll retrieve a fallen star by venturing into the magical realm. His journey takes him into a world beyond his wildest dreams and reveals his true identity.</t>
  </si>
  <si>
    <t>13 Hours: The Secret Soldiers of Benghazi</t>
  </si>
  <si>
    <t>War, Action, History, Drama</t>
  </si>
  <si>
    <t>An American Ambassador is killed during an attack at a U.S. compound in Libya as a security team struggles to make sense out of the chaos.</t>
  </si>
  <si>
    <t>Argo</t>
  </si>
  <si>
    <t>As the Iranian revolution reaches a boiling point, a CIA 'exfiltration' specialist concocts a risky plan to free six Americans who have found shelter at the home of the Canadian ambassador.</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</si>
  <si>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</si>
  <si>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</si>
  <si>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Labyrinth</t>
  </si>
  <si>
    <t>Adventure, Family, Fantasy</t>
  </si>
  <si>
    <t>When teen Sarah is forced to babysit her half-brother Toby, she summons Jareth the Goblin King to take him away. When he is actually kidnapped, Sarah is given just thirteen hours to solve a labyrinth and rescue him.</t>
  </si>
  <si>
    <t>Fallen Leaves</t>
  </si>
  <si>
    <t>In modern-day Helsinki, two lonely souls in search of love meet by chance in a karaoke bar. However, their path to happiness is beset by obstacles - from lost phone numbers to mistaken addresses, alcoholism, and a charming stray dog.</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</si>
  <si>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</si>
  <si>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</si>
  <si>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Lava</t>
  </si>
  <si>
    <t>Inspired by the isolated beauty of tropical islands and the explosive allure of ocean volcanoes, Lava is a musical love story that takes place over millions of years.</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</si>
  <si>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</si>
  <si>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</si>
  <si>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Manhattan Murder Mystery</t>
  </si>
  <si>
    <t>Comedy, Mystery</t>
  </si>
  <si>
    <t>A middle-aged couple suspects foul play when their neighbor's wife suddenly drops dead.</t>
  </si>
  <si>
    <t>Happiest Season</t>
  </si>
  <si>
    <t>A young woman's plans to propose to her girlfriend while at her family's annual holiday party are upended when she discovers her partner hasn't yet come out to her conservative parents.</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</si>
  <si>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</si>
  <si>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</si>
  <si>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Moneyball</t>
  </si>
  <si>
    <t>The story of Oakland Athletics general manager Billy Beane's successful attempt to put together a baseball team on a budget, by employing computer-generated analysis to draft his players.</t>
  </si>
  <si>
    <t>Dark Passage</t>
  </si>
  <si>
    <t>Romance, Thriller, Mystery</t>
  </si>
  <si>
    <t>A man convicted of murdering his wife escapes from prison and works with a woman to try and prove his innocence.</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</si>
  <si>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</si>
  <si>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</si>
  <si>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Stranger Than Fiction</t>
  </si>
  <si>
    <t>Comedy, Drama, Fantasy, Romance</t>
  </si>
  <si>
    <t>Harold Crick is a lonely IRS agent whose mundane existence is transformed when he hears a mysterious voice narrating his life.</t>
  </si>
  <si>
    <t>Hunger</t>
  </si>
  <si>
    <t>Aoy is in her twenties when she inherits her family's rat na and pad see ew restaurant in Bangkok's old quarter. Then she's plucked up by team 'Hunger', the country's leading luxury Chef's table team. In her new environment, Aoy gets to know the dark side of genius Chef Paul and the high-end food industry.</t>
  </si>
  <si>
    <t>Colonia</t>
  </si>
  <si>
    <t>A young woman's desperate search for her abducted boyfriend draws her into the infamous Colonia Dignidad, a sect nobody ever escaped from.</t>
  </si>
  <si>
    <t>Testament of Youth</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</si>
  <si>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</si>
  <si>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The Message</t>
  </si>
  <si>
    <t>Handsomely-mounted historical epic concerns the birth of the Islamic faith and the story of the Prophet Muhammad.</t>
  </si>
  <si>
    <t>Infernal Affairs II</t>
  </si>
  <si>
    <t>In this prequel to the original, a bloody power struggle among the Triads coincides with the 1997 handover of Hong Kong, setting up the events of the first film.</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</si>
  <si>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</si>
  <si>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</si>
  <si>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</si>
  <si>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</si>
  <si>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</si>
  <si>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Batman: Year One</t>
  </si>
  <si>
    <t>Action, Animation, Crime</t>
  </si>
  <si>
    <t>A wealthy playboy named Bruce Wayne and a Chicago cop named Jim Gordon both return to Gotham City where their lives unexpectedly intersect.</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</si>
  <si>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</si>
  <si>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Z-O-M-B-I-E-S</t>
  </si>
  <si>
    <t>Music, Fantasy, Comedy, Romance, Horror, TV Movie</t>
  </si>
  <si>
    <t>Two star-crossed freshmen â€“ a zombie, Zed and a cheerleader, Addison â€“ each outsiders in their unique ways, befriend each other and work together to show their high school and the Seabrook community what they can achieve when they embrace their differences.</t>
  </si>
  <si>
    <t>Quiz Show</t>
  </si>
  <si>
    <t>History, Drama, Mystery</t>
  </si>
  <si>
    <t>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t>
  </si>
  <si>
    <t>Lady Bird</t>
  </si>
  <si>
    <t>Lady Bird McPherson, a strong willed, deeply opinionated, artistic 17 year old comes of age in Sacramento. Her relationship with her mother and her upbringing are questioned and tested as she plans to head off to college.</t>
  </si>
  <si>
    <t>In the House</t>
  </si>
  <si>
    <t>Comedy, Drama, Mystery, Thriller</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</si>
  <si>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</si>
  <si>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</si>
  <si>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</si>
  <si>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A Monster Calls</t>
  </si>
  <si>
    <t>A boy imagines a monster that helps him deal with his difficult life and see the world in a different way.</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</si>
  <si>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</si>
  <si>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</si>
  <si>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</si>
  <si>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Shrek 2</t>
  </si>
  <si>
    <t>Animation, Family, Comedy, Fantasy, Adventure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</si>
  <si>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</si>
  <si>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Freeheld</t>
  </si>
  <si>
    <t>New Jersey car mechanic Stacie Andree and her police detective girlfriend Laurel Hester both battle to secure Hester's pension benefits after she was diagnosed with a terminal illness.</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</si>
  <si>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</si>
  <si>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</si>
  <si>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OSS 117: Cairo, Nest of Spies</t>
  </si>
  <si>
    <t>Crime, Action, Adventure, Comedy</t>
  </si>
  <si>
    <t>Secret agent OSS 117 foils Nazis, beds local beauties, and brings peace to the Middle East.</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</si>
  <si>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</si>
  <si>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</si>
  <si>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A Christmas Story</t>
  </si>
  <si>
    <t>The comic mishaps and adventures of a young boy named Ralph, trying to convince his parents, teachers, and Santa that a Red Ryder B.B. gun really is the perfect Christmas gift for the 1940s.</t>
  </si>
  <si>
    <t>Ip Man 4: The Finale</t>
  </si>
  <si>
    <t>Following the death of his wife, Ip Man travels to San Francisco to ease tensions between the local kung fu masters and his star student, Bruce Lee, while searching for a better future for his son.</t>
  </si>
  <si>
    <t>A Walk in the Clouds</t>
  </si>
  <si>
    <t>World War II vet Paul Sutton falls for a pregnant and unwed woman who persuades him -- during their first encounter -- to pose as her husband so she can face her family.</t>
  </si>
  <si>
    <t>Man on the Moon</t>
  </si>
  <si>
    <t>The story of the life and career of eccentric avant-garde comedian, Andy Kaufman.</t>
  </si>
  <si>
    <t>Forbidden Planet</t>
  </si>
  <si>
    <t>Science Fiction, Adventure, Fantasy, Romance</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</si>
  <si>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</si>
  <si>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Phineas and Ferb The Movie: Candace Against the Universe</t>
  </si>
  <si>
    <t>Family, Animation, Science Fiction, Comedy, TV Movie</t>
  </si>
  <si>
    <t>Phineas and Ferb travel across the galaxy to rescue their older sister Candace, who has been abducted by aliens and taken to a utopia in a far-off planet, free of her pesky little brothers.</t>
  </si>
  <si>
    <t>Land of Bad</t>
  </si>
  <si>
    <t>Action, Thriller, War</t>
  </si>
  <si>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</si>
  <si>
    <t>Hocus Pocus 2</t>
  </si>
  <si>
    <t>Fantasy, Comedy, Family</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</si>
  <si>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</si>
  <si>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Run</t>
  </si>
  <si>
    <t>Chloe, a teenager who is confined to a wheelchair, is homeschooled by her mother, Diane. Chloe soon becomes suspicious of her mother and begins to suspect that she may be harboring a dark secret.</t>
  </si>
  <si>
    <t>The House with Laughing Windows</t>
  </si>
  <si>
    <t>A young restorer is commissioned to save a fresco representing the suffering of St. Sebastiano, which was painted on the wall of a local church by a mysterious, long-dead artist.</t>
  </si>
  <si>
    <t>The Ladykillers</t>
  </si>
  <si>
    <t>Five oddball criminals planning a bank robbery rent rooms on a cul-de-sac from an octogenarian widow under the pretext that they are classical musicians.</t>
  </si>
  <si>
    <t>The Salesman</t>
  </si>
  <si>
    <t>Forced out of their apartment due to dangerous works on a neighboring building, Emad and Rana move into a new flat in the center of Tehran. An incident linked to the previous tenant will dramatically change the young coupleâ€™s life.</t>
  </si>
  <si>
    <t>Frozen II</t>
  </si>
  <si>
    <t>Elsa, Anna, Kristoff and Olaf head far into the forest to learn the truth about an ancient mystery of their kingdom.</t>
  </si>
  <si>
    <t>Now Where Did the Seventh Company Get to?</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</si>
  <si>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</si>
  <si>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Steamboat Willie</t>
  </si>
  <si>
    <t>Animation, Comedy</t>
  </si>
  <si>
    <t>Mickey Mouse, piloting a steamboat, delights his passenger, Minnie, by making musical instruments out of the menagerie on deck.</t>
  </si>
  <si>
    <t>The Concert</t>
  </si>
  <si>
    <t>A former world-famous conductor of the BolshoÃ¯ orchestra, known as "The MaÃ«stro",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</si>
  <si>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</si>
  <si>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</si>
  <si>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She Said</t>
  </si>
  <si>
    <t>New York Times reporters Megan Twohey and Jodi Kantor break one of the most important stories in a generation â€” a story that helped launch the #MeToo movement and shattered decades of silence around the subject of sexual assault in Hollywood.</t>
  </si>
  <si>
    <t>Lights Out</t>
  </si>
  <si>
    <t>A woman prepares for bed, but realizes that something may be lurking in the shadows.</t>
  </si>
  <si>
    <t>Swades</t>
  </si>
  <si>
    <t>A successful Indian scientist returns home to his village to take his nanny back to America with him, and in the process rediscovers his roots.</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</si>
  <si>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</si>
  <si>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</si>
  <si>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South Park: Bigger, Longer &amp; Uncut</t>
  </si>
  <si>
    <t>When the four boys see an R-rated movie featuring Canadians Terrance and Philip, they are pronounced "corrupted", and their parents pressure the United States to wage war against Canada.</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</si>
  <si>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</si>
  <si>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</si>
  <si>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#Alive</t>
  </si>
  <si>
    <t>Horror, Action, Adventure, Thriller</t>
  </si>
  <si>
    <t>As a grisly virus rampages a city, a lone man stays locked inside his apartment, digitally cut off from seeking help and desperate to find a way out.</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</si>
  <si>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</si>
  <si>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</si>
  <si>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</si>
  <si>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</si>
  <si>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</si>
  <si>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</si>
  <si>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The Past</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</si>
  <si>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</si>
  <si>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</si>
  <si>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</si>
  <si>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The City of Lost Children</t>
  </si>
  <si>
    <t>Fantasy, Science Fiction, Adventure</t>
  </si>
  <si>
    <t>A scientist in a surrealist society kidnaps children to steal their dreams, hoping that they slow his aging process.</t>
  </si>
  <si>
    <t>Army of Darkness</t>
  </si>
  <si>
    <t>Fantasy, Horror, Comedy</t>
  </si>
  <si>
    <t>Ash, a handsome, shotgun-toting, chainsaw-armed department store clerk, is time warped backwards into England's Dark Ages, where he romances a beauty and faces legions of the undead.</t>
  </si>
  <si>
    <t>Leaving Las Vegas</t>
  </si>
  <si>
    <t>Ben Sanderson, an alcoholic Hollywood screenwriter who lost everything because of his drinking, arrives in Las Vegas to drink himself to death. There, he meets and forms an uneasy friendship and non-interference pact with prostitute Sera.</t>
  </si>
  <si>
    <t>Teenage Mutant Ninja Turtles: Mutant Mayhem</t>
  </si>
  <si>
    <t>Animation, Comedy, Action, Science Fiction</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</si>
  <si>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</si>
  <si>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</si>
  <si>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</si>
  <si>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Race</t>
  </si>
  <si>
    <t>Based on the story of Jesse Owens, the athlete whose quest to become the greatest track and field athlete in history thrusts him onto the world stage of the 1936 Olympics, where he faces off against Adolf Hitler's vision of Aryan supremacy.</t>
  </si>
  <si>
    <t>The Hurt Locker</t>
  </si>
  <si>
    <t>During the Iraq War, a Sergeant recently assigned to an army bomb squad is put at odds with his squad mates due to his maverick way of handling his work.</t>
  </si>
  <si>
    <t>Tell No One</t>
  </si>
  <si>
    <t>A man receives a mysterious e-mail appearing to be from his wife, who was murdered years earlier. As he frantically tries to find out whether she's alive, he finds himself being implicated in her death.</t>
  </si>
  <si>
    <t>The Day of the Beast</t>
  </si>
  <si>
    <t>Horror, Comedy, Action</t>
  </si>
  <si>
    <t>The story revolves around a Basque Roman Catholic priest dedicated to committing as many sins as possible, a death metal salesman from Carabanchel, and the Italian host of a TV show on the occult. These go on a literal "trip" through Christmas-time Madrid to hunt for and prevent the reincarnation of the Antichrist.</t>
  </si>
  <si>
    <t>Crazy About Her</t>
  </si>
  <si>
    <t>After a magical night together, Adri voluntarily turns himself into the psychiatric institution where Carla lives.</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</si>
  <si>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</si>
  <si>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</si>
  <si>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Of Mice and Men</t>
  </si>
  <si>
    <t>Two drifters, one a gentle but slow giant, try to make money working the fields during the Depression so they can fulfill their dreams.</t>
  </si>
  <si>
    <t>A Shot in the Dark</t>
  </si>
  <si>
    <t>Inspector Jacques Clouseau, smitten with the accused maid Maria Gambrelli, unwittingly turns a straightforward murder investigation into a comedic series of mishaps, testing the patience of his irritable boss Charles Dreyfus as casualties mount.</t>
  </si>
  <si>
    <t>Queen of Katwe</t>
  </si>
  <si>
    <t>A young girl overcomes her disadvantaged upbringing in the slums of Uganda to become a Chess master.</t>
  </si>
  <si>
    <t>Lagaan: Once Upon a Time in India</t>
  </si>
  <si>
    <t>Adventure, Romance, Drama</t>
  </si>
  <si>
    <t>In 1890s India, an arrogant British commander challenges the harshly taxed residents of Champaner to a high-stakes cricket match.</t>
  </si>
  <si>
    <t>A Matter of Loaf and Death</t>
  </si>
  <si>
    <t>Wallace and Gromit open a bakery, accidentally getting tied up with a murder mystery in the process. But when Wallace falls in love, Gromit is left to solve the case by himself.</t>
  </si>
  <si>
    <t>Blazing Saddles</t>
  </si>
  <si>
    <t>Western, Comedy</t>
  </si>
  <si>
    <t>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</si>
  <si>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</si>
  <si>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</si>
  <si>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</si>
  <si>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</si>
  <si>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The Naked Gun: From the Files of Police Squad!</t>
  </si>
  <si>
    <t>When the incompetent Lieutenant Frank Drebin seeks the ruthless killer of his partner, he stumbles upon an attempt to assassinate Queen Elizabeth II.</t>
  </si>
  <si>
    <t>One Man Band</t>
  </si>
  <si>
    <t>Animation, Comedy, Family, Music</t>
  </si>
  <si>
    <t>With one coin to make a wish at the piazza fountain, a peasant girl encounters two competing street performers who'd prefer the coin find its way into their tip jars. The little girl, Tippy, is caught in the middle as a musical duel ensues between the one-man-bands.</t>
  </si>
  <si>
    <t>Victor/Victoria</t>
  </si>
  <si>
    <t>Music, Comedy, Romance</t>
  </si>
  <si>
    <t>A struggling female soprano finds work playing a male female impersonator, but it complicates her personal life.</t>
  </si>
  <si>
    <t>Dracula</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</si>
  <si>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</si>
  <si>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</si>
  <si>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</si>
  <si>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Mavka: The Forest Song</t>
  </si>
  <si>
    <t>Forest soul Mavka faces an impossible choice between her heart and her duty as guardian to the Heart of the Forest, when she falls in love with the talented young human musician Lukas.</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</si>
  <si>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</si>
  <si>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</si>
  <si>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How Green Was My Valley</t>
  </si>
  <si>
    <t>A man in his fifties reminisces about his childhood growing up in a Welsh mining village at the turn of the 20th century.</t>
  </si>
  <si>
    <t>Fist of Fury</t>
  </si>
  <si>
    <t>Drama, Action, Thriller</t>
  </si>
  <si>
    <t>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t>
  </si>
  <si>
    <t>Pirates of the Caribbean: At World's End</t>
  </si>
  <si>
    <t>Captain Barbossa, long believed to be dead, has come back to life and is headed to the edge of the Earth with Will Turner and Elizabeth Swann. But nothing is quite as it seems.</t>
  </si>
  <si>
    <t>C'mon C'mon</t>
  </si>
  <si>
    <t>Johnny and his young nephew forge a tenuous but transformational relationship when they embark on a cross-country trip to see life away from Los Angeles.</t>
  </si>
  <si>
    <t>Marshall</t>
  </si>
  <si>
    <t>Thurgood Marshall, the first African-American Supreme Court Justice, battles through one of his career-defining cases.</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</si>
  <si>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</si>
  <si>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</si>
  <si>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</si>
  <si>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</si>
  <si>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</si>
  <si>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</si>
  <si>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The Front Page</t>
  </si>
  <si>
    <t>A journalist suffering from burn-out wants to finally say goodbye to his office â€“ but his boss doesnâ€™t like the idea one bit.</t>
  </si>
  <si>
    <t>Spirit Untamed</t>
  </si>
  <si>
    <t>Animation, Adventure, Family, Western</t>
  </si>
  <si>
    <t>Lucky Prescott's life is changed forever when she moves from her home in the city to a small frontier town and befriends a wild mustang named Spirit.</t>
  </si>
  <si>
    <t>The Stranger</t>
  </si>
  <si>
    <t>An investigator from the War Crimes Commission travels to Connecticut to find an infamous Nazi, who may be hiding out in a small town in the guise of a distinguished professor engaged to the Supreme Court Justiceâ€™s daughter.</t>
  </si>
  <si>
    <t>The Painted Veil</t>
  </si>
  <si>
    <t>A British medical doctor fights a cholera outbreak in a small Chinese village, while also being trapped at home in a loveless marriage to an unfaithful wife.</t>
  </si>
  <si>
    <t>Pleasantville</t>
  </si>
  <si>
    <t>Fantasy, Comedy, Drama</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</si>
  <si>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</si>
  <si>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My Little Pony: The Movie</t>
  </si>
  <si>
    <t>Family, Animation, Adventure, Fantasy</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</si>
  <si>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</si>
  <si>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Suffragette</t>
  </si>
  <si>
    <t>Based on true events about the foot soldiers of the early feminist movement, women who were forced underground to pursue a dangerous game of cat and mouse with an increasingly brutal State.</t>
  </si>
  <si>
    <t>Betty Blue</t>
  </si>
  <si>
    <t>A lackadaisical handyman and aspiring novelist tries to support his younger girlfriend as she slowly succumbs to madness.</t>
  </si>
  <si>
    <t>The Phantom of the Opera</t>
  </si>
  <si>
    <t>Deformed since birth, a bitter man known only as The Phantom lives in the sewers underneath the Paris Opera House. He falls in love with the obscure chorus singer Christine, and privately tutors her while terrorizing the rest of the crew.</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</si>
  <si>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</si>
  <si>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</si>
  <si>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The Boat That Rocked</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</si>
  <si>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</si>
  <si>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Babette's Feast</t>
  </si>
  <si>
    <t>A French housekeeper with a mysterious past brings quiet revolution in the form of one exquisite meal to a circle of starkly pious villagers in late 19th century Denmark.</t>
  </si>
  <si>
    <t>The Last Kingdom: Seven Kings Must Die</t>
  </si>
  <si>
    <t>In the wake of King Edward's death, Uhtred of Bebbanburg and his comrades adventure across a fractured kingdom in the hopes of uniting England at last.</t>
  </si>
  <si>
    <t>Last Christmas</t>
  </si>
  <si>
    <t>Kate is a young woman who has a habit of making bad decisions, and her last date with disaster occurs after she accepts work as Santa's elf for a department store. However, after she meets Tom there, her life takes a new turn.</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</si>
  <si>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</si>
  <si>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</si>
  <si>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Safe Haven</t>
  </si>
  <si>
    <t>A young woman with a mysterious past lands in Southport, North Carolina where her bond with a widower forces her to confront the dark secret that haunts her.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</si>
  <si>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</si>
  <si>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</si>
  <si>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Everything, Everything</t>
  </si>
  <si>
    <t>A teenager who's lived a sheltered life because she's allergic to everything, falls for the boy who moves in next door.</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</si>
  <si>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</si>
  <si>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</si>
  <si>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</si>
  <si>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</si>
  <si>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The story of Bobby Sands, the IRA member who led the 1981 hunger strike during The Troubles in which Irish Republican prisoners tried to win political status.</t>
  </si>
  <si>
    <t>The Shape of Water</t>
  </si>
  <si>
    <t>An other-worldly story, set against the backdrop of Cold War era America circa 1962, where a mute janitor working at a lab falls in love with an amphibious man being held captive there and devises a plan to help him escape.</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</si>
  <si>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</si>
  <si>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</si>
  <si>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</si>
  <si>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</si>
  <si>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Dog Pound</t>
  </si>
  <si>
    <t>Three juvenile delinquents arrive at a correctional center and are put under the care of an experienced guard.</t>
  </si>
  <si>
    <t>Headhunters</t>
  </si>
  <si>
    <t>Thriller, Crime, Action</t>
  </si>
  <si>
    <t>An accomplished headhunter risks everything to obtain a valuable painting owned by a former mercenary.</t>
  </si>
  <si>
    <t>Donkey Skin</t>
  </si>
  <si>
    <t>Fantasy, Music, Romance, Comedy</t>
  </si>
  <si>
    <t>A fairy godmother helps a princess disguise herself so she won't have to marry her father.</t>
  </si>
  <si>
    <t>Old Henry</t>
  </si>
  <si>
    <t>Action, Western, Thriller, Crime, Mystery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</si>
  <si>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</si>
  <si>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The Hedgehog</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</si>
  <si>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</si>
  <si>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</si>
  <si>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</si>
  <si>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</si>
  <si>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</si>
  <si>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</si>
  <si>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</si>
  <si>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Superbad</t>
  </si>
  <si>
    <t>Two co-dependent high school seniors are forced to deal with separation anxiety after their plan to stage a booze-soaked party goes awry.</t>
  </si>
  <si>
    <t>Zatoichi</t>
  </si>
  <si>
    <t>Blind traveler Zatoichi is a master swordsman and a masseur with a fondness for gambling on dice games. When he arrives in a village torn apart by warring gangs, he sets out to protect the townspeople.</t>
  </si>
  <si>
    <t>Marrowbone</t>
  </si>
  <si>
    <t>A young man and his three younger siblings are plagued by a sinister presence in the sprawling manor in which they live.</t>
  </si>
  <si>
    <t>The Last Song</t>
  </si>
  <si>
    <t>Drama, Family, Romance</t>
  </si>
  <si>
    <t>A drama centered on a rebellious girl who is sent to a Southern beach town for the summer to stay with her father. Through their mutual love of music, the estranged duo learn to reconnect.</t>
  </si>
  <si>
    <t>Blood Simple</t>
  </si>
  <si>
    <t>The owner of a seedy small-town Texas bar discovers that one of his employees is having an affair with his wife. A chaotic chain of misunderstandings, lies and mischief ensues after he devises a plot to have them murdered.</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</si>
  <si>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</si>
  <si>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</si>
  <si>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Everything Is Illuminated</t>
  </si>
  <si>
    <t>A young Jewish American man endeavorsâ€”with the help of eccentric, distant relativesâ€”to find the woman who saved his grandfather during World War IIâ€”in a Ukrainian village which was ultimately razed by the Nazis.</t>
  </si>
  <si>
    <t>One Piece Film: GOLD</t>
  </si>
  <si>
    <t>Action, Animation, Adventure, Comedy</t>
  </si>
  <si>
    <t>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</si>
  <si>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It</t>
  </si>
  <si>
    <t>In a small town in Maine, seven children known as The Losers Club come face to face with life problems, bullies and a monster that takes the shape of a clown called Pennywise.</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</si>
  <si>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</si>
  <si>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</si>
  <si>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Detour</t>
  </si>
  <si>
    <t>The life of Al Roberts, a pianist in a New York nightclub, turns into a nightmare when he decides to hitchhike to Los Angeles to visit his girlfriend.</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</si>
  <si>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</si>
  <si>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</si>
  <si>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</si>
  <si>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were shunned.</t>
  </si>
  <si>
    <t>Ida</t>
  </si>
  <si>
    <t>Anna, a young novitiate in 1960s Poland, is on the verge of taking her vows when she discovers a family secret dating back to the years of the German occupation.</t>
  </si>
  <si>
    <t>Begin Again</t>
  </si>
  <si>
    <t>Comedy, Music, Romance, Drama</t>
  </si>
  <si>
    <t>Gretta, a budding songwriter, finds herself alone after her boyfriend Dave ditches her. Her life gains purpose when Dan, a record label executive, notices her talent.</t>
  </si>
  <si>
    <t>The Wandering Earth II</t>
  </si>
  <si>
    <t>Humans built huge engines on the surface of the earth to find a new home. But the road to the universe is perilous. In order to save earth, young people once again have to step forward to start a race against time for life and death.</t>
  </si>
  <si>
    <t>Collateral Beauty</t>
  </si>
  <si>
    <t>Retreating from life after a tragedy, a man questions the universe by writing to Love, Time and Death. Receiving unexpected answers, he begins to see how these things interlock and how even loss can reveal moments of meaning and beauty.</t>
  </si>
  <si>
    <t>Only Lovers Left Alive</t>
  </si>
  <si>
    <t>A depressed musician reunites with his lover in the desolate streets of Detroit. Though their romance has endured several centuries, it is tested by the arrival of her capricious and unpredictable younger sister.</t>
  </si>
  <si>
    <t>Eddie Murphy Raw</t>
  </si>
  <si>
    <t>Eddie Murphy delights, shocks and entertains with dead-on celebrity impersonations, observations on '80s love, sex and marriage, a remembrance of Mom's hamburgers and much more.</t>
  </si>
  <si>
    <t>The Greatest Game Ever Played</t>
  </si>
  <si>
    <t>A biopic of 20-year-old Francis Ouimet who defeated his golfing idol and 1900 US Open Champion, Harry Vardon.</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</si>
  <si>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</si>
  <si>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</si>
  <si>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Planes, Trains and Automobiles</t>
  </si>
  <si>
    <t>An irritable marketing executive, Neal Page, is heading home to Chicago for Thanksgiving when a number of delays force him to travel with a well meaning but overbearing shower curtain ring salesman, Del Griffith.</t>
  </si>
  <si>
    <t>Life Itself</t>
  </si>
  <si>
    <t>As a young New York couple goes from college romance to marriage and the birth of their first child, the unexpected twists of their journey create reverberations that echo over continents and through lifetimes.</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</si>
  <si>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</si>
  <si>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</si>
  <si>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Coherence</t>
  </si>
  <si>
    <t>Thriller, Science Fiction</t>
  </si>
  <si>
    <t>On the night of an astronomical anomaly, eight friends at a dinner party experience a troubling chain of reality bending events.</t>
  </si>
  <si>
    <t>Furious 7</t>
  </si>
  <si>
    <t>Deckard Shaw seeks revenge against Dominic Toretto and his family for his comatose brother.</t>
  </si>
  <si>
    <t>A French illusionist travels to Scotland to work. He meets a young woman in a small village. Their ensuing adventure in Edinburgh changes both their lives forever.</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</si>
  <si>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</si>
  <si>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</si>
  <si>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The Professional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</si>
  <si>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</si>
  <si>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Every Day</t>
  </si>
  <si>
    <t>Romance, Fantasy</t>
  </si>
  <si>
    <t>16-year old Rhiannon falls in love with a mysterious spirit named â€œAâ€ that inhabits a different body every day. Feeling an unmatched connection, Rhiannon and â€œAâ€ work each day to find each other, not knowing what the next day will bring.</t>
  </si>
  <si>
    <t>Despicable Me</t>
  </si>
  <si>
    <t>Villainous Gru lives up to his reputation as a despicable, deplorable and downright unlikable guy when he hatches a plan to steal the moon from the sky. But he has a tough time staying on task after three orphans land in his care.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</si>
  <si>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</si>
  <si>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</si>
  <si>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Shoot the Piano Player</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</si>
  <si>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</si>
  <si>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The Zone of Interest</t>
  </si>
  <si>
    <t>The commandant of Auschwitz, Rudolf HÃ¶ss, and his wife Hedwig, strive to build a dream life for their family in a house and garden next to the camp.</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</si>
  <si>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</si>
  <si>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</si>
  <si>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</si>
  <si>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</si>
  <si>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The Last Metro</t>
  </si>
  <si>
    <t>In occupied Paris, an actress married to a Jewish theater owner must keep him hidden from the Nazis while doing both of their jobs.</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</si>
  <si>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</si>
  <si>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</si>
  <si>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Chinese Take-Away</t>
  </si>
  <si>
    <t>A comedy that chronicles a chance encounter between Robert and a Chinese named Jun who wanders lost through the city of Buenos Aires in search of his uncle after being assaulted by a taxi driver and his henchmen.</t>
  </si>
  <si>
    <t>Baaria</t>
  </si>
  <si>
    <t>Giuseppe Tornatore traces three generations of a Sicilian family in in the Sicilian town of Bagheria (known as BaarÃ¬a in the local Sicilian dialect), from the 1930s to the 1980s, to tell the story of the loves, dreams and delusions of an unusual community.</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</si>
  <si>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</si>
  <si>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</si>
  <si>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</si>
  <si>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</si>
  <si>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Gods Must Be Crazy</t>
  </si>
  <si>
    <t>A Coca-Cola bottle dropped from an airplane raises havoc among a normally peaceful tribe of African bushmen who believe it to be a utensil of the gods.</t>
  </si>
  <si>
    <t>The Orphanage</t>
  </si>
  <si>
    <t>A woman brings her family back to her childhood home, which used to be an orphanage, intent on reopening it. Before long, her son starts to communicate with a new invisible friend.</t>
  </si>
  <si>
    <t>The Lady Eve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</si>
  <si>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</si>
  <si>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</si>
  <si>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</si>
  <si>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</si>
  <si>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</si>
  <si>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The Man from the Future</t>
  </si>
  <si>
    <t>Comedy, Fantasy, Science Fiction, Romance</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</si>
  <si>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</si>
  <si>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Nashville</t>
  </si>
  <si>
    <t>Drama, Music, Comedy</t>
  </si>
  <si>
    <t>The intersecting stories of twenty-four charactersâ€”from country star to wannabe to reporter to waitressâ€”connect to the music business in Nashville, Tennessee.</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</si>
  <si>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</si>
  <si>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</si>
  <si>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Batman</t>
  </si>
  <si>
    <t>Fantasy, Action, Crime</t>
  </si>
  <si>
    <t>Batman must face his most ruthless nemesis when a deformed madman calling himself "The Joker" seizes control of Gotham's criminal underworld.</t>
  </si>
  <si>
    <t>Happening</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</si>
  <si>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t>
  </si>
  <si>
    <t>Escape from Pretoria</t>
  </si>
  <si>
    <t>South Africa, 1978. Tim Jenkin and Stephen Lee, two white political activists from the African National Congress imprisoned by the apartheid regime, put a plan in motion to escape from the infamous Pretoria Prison.</t>
  </si>
  <si>
    <t>Wonder Woman</t>
  </si>
  <si>
    <t>An Amazon princess comes to the world of Man in the grips of the First World War to confront the forces of evil and bring an end to human conflict.</t>
  </si>
  <si>
    <t>Irreversible</t>
  </si>
  <si>
    <t>A womanâ€™s lover and her ex-boyfriend take justice into their own hands after she becomes the victim of a rapist. Because some acts canâ€™t be undone. Because man is an animal. Because the desire for vengeance is a natural impulse. Because most crimes remain unpunished.</t>
  </si>
  <si>
    <t>Boiling Point</t>
  </si>
  <si>
    <t>A head chef balances multiple personal and professional crises at a popular restaurant in London.</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</si>
  <si>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</si>
  <si>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</si>
  <si>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Lady and the Tramp</t>
  </si>
  <si>
    <t>Family, Romance, Comedy</t>
  </si>
  <si>
    <t>The love story between a pampered Cocker Spaniel named Lady and a streetwise mongrel named Tramp. Lady finds herself out on the street after her owners have a baby and is saved from a pack by Tramp, who tries to show her to live her life footloose and collar-free.</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</si>
  <si>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</si>
  <si>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</si>
  <si>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Naruto Shippuden the Movie: The Will of Fire</t>
  </si>
  <si>
    <t>Action, Adventure, Comedy, Drama, Fantasy, Animation</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</si>
  <si>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</si>
  <si>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</si>
  <si>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</si>
  <si>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White Christmas</t>
  </si>
  <si>
    <t>Two talented song-and-dance men team up after the war to become one of the hottest acts in show business. In time they befriend and become romantically involved with the beautiful Haynes sisters who comprise a sister act.</t>
  </si>
  <si>
    <t>Maria Full of Grace</t>
  </si>
  <si>
    <t>A pregnant Colombian teenager becomes a drug mule to make some desperately needed money for her family.</t>
  </si>
  <si>
    <t>Time to Hunt</t>
  </si>
  <si>
    <t>Four young men want to leave their dystopian world behind and go to a distant paradise to execute a money robbery, a daring act that will have unexpected consequences.</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</si>
  <si>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</si>
  <si>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</si>
  <si>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Two Distant Strangers</t>
  </si>
  <si>
    <t>A man trying to get home to his dog gets stuck in a time loop that forces him to relive a deadly run-in with a cop.</t>
  </si>
  <si>
    <t>It's Only the End of the World</t>
  </si>
  <si>
    <t>Louis, a terminally ill writer, returns home after a long absence to tell his family that he is dying.</t>
  </si>
  <si>
    <t>And Now for Something Completely Different</t>
  </si>
  <si>
    <t>A collection of Monty Python's Flying Circus skits from the first two seasons of their British TV series.</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</si>
  <si>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</si>
  <si>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</si>
  <si>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The Hawks and the Sparrows</t>
  </si>
  <si>
    <t>A man and his son take an allegorical stroll through life with a talking bird that spouts social and political philosophy.</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</si>
  <si>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</si>
  <si>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</si>
  <si>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Barbie as the Island Princess</t>
  </si>
  <si>
    <t>Shipwrecked as a child, Rosella (Barbie) grows up on the island under the watchful eyes of her loving animal friends. The arrival of Prince Antonio leads Rosella and her furry pals to explore civilization and ultimately save the kingdom by uncovering a secret plot.</t>
  </si>
  <si>
    <t>Peter Pan</t>
  </si>
  <si>
    <t>Leaving the safety of their nursery behind, Wendy, Michael and John follow Peter Pan to a magical world where childhood lasts forever. But while in Neverland, the kids must face Captain Hook and foil his attempts to get rid of Peter for good.</t>
  </si>
  <si>
    <t>Secret of the Wings</t>
  </si>
  <si>
    <t>Tinkerbell wanders into the forbidden Winter woods and meets Periwinkle. Together they learn the secret of their wings and try to unite the warm fairies and the winter fairies to help Pixie Hollow.</t>
  </si>
  <si>
    <t>Violent Cop</t>
  </si>
  <si>
    <t>A detective breaks all rules of ethical conduct while investigating a colleagueâ€™s involvement in drug pushing and Yakuza activities.</t>
  </si>
  <si>
    <t>Man Bites Dog</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</si>
  <si>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</si>
  <si>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Drama, Science Fiction, Romance</t>
  </si>
  <si>
    <t>Women enter and exit a science fiction author's life over the course of a few years after the author loses the woman he considers his one true love.</t>
  </si>
  <si>
    <t>The Wonderful Story of Henry Sugar</t>
  </si>
  <si>
    <t>A rich man learns about a guru who can see without using his eyes. He sets out to master the skill in order to cheat at gambling.</t>
  </si>
  <si>
    <t>Black Sabbath</t>
  </si>
  <si>
    <t>Three short tales of supernatural horror. In â€œThe Telephone,â€ a woman is plagued by threatening phone calls. In "The Wurdalak,â€ a family is preyed upon by vampiric monsters. In â€œThe Drop of Water,â€ a deceased medium wreaks havoc on the living.</t>
  </si>
  <si>
    <t>An emotionally scarred highway drifter shoots a sadistic trick who rapes her, and ultimately becomes America's first female serial killer.</t>
  </si>
  <si>
    <t>Cleveland Abduction</t>
  </si>
  <si>
    <t>Drama, Crime, TV Movie</t>
  </si>
  <si>
    <t>A single mother becomes Ariel Castro's first kidnapping victim, and finds herself trapped in his home with two other women for 11 years.</t>
  </si>
  <si>
    <t>Tootsie</t>
  </si>
  <si>
    <t>When struggling, out of work actor Michael Dorsey secretly adopts a female alter ego - Dorothy Michaels - in order to land a part in a daytime drama, he unwittingly becomes a feminist icon and ends up in a romantic pickle.</t>
  </si>
  <si>
    <t>Bye Bye Morons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</si>
  <si>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</si>
  <si>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The Lego Batman Movie</t>
  </si>
  <si>
    <t>Animation, Action, Comedy, Family</t>
  </si>
  <si>
    <t>A cooler-than-ever Bruce Wayne must deal with the usual suspects as they plan to rule Gotham City, while discovering that he has accidentally adopted a teenage orphan who wishes to become his sidekick.</t>
  </si>
  <si>
    <t>Marvel One-Shot: Agent Carter</t>
  </si>
  <si>
    <t>Action, Adventure, Science Fiction, Fantasy</t>
  </si>
  <si>
    <t>The film takes place one year after the events of Captain America: The First Avenger, in which Agent Carter, a member of the Strategic Scientific Reserve, is in search of the mysterious Zodiac.</t>
  </si>
  <si>
    <t>Jack and the Cuckoo-Clock Heart</t>
  </si>
  <si>
    <t>Animation, Romance, Adventure, Drama, Fantasy</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</si>
  <si>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</si>
  <si>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Clue</t>
  </si>
  <si>
    <t>Comedy, Thriller, Crime, Mystery</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</si>
  <si>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</si>
  <si>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The Great Debaters</t>
  </si>
  <si>
    <t>The true story of a brilliant but politically radical debate team coach who uses the power of words to transform a group of underdog African-American college students into a historical powerhouse that took on the Harvard elite.</t>
  </si>
  <si>
    <t>Marathon Man</t>
  </si>
  <si>
    <t>A graduate student and obsessive runner in New York is drawn into a mysterious plot involving his brother, a member of the secretive Division.</t>
  </si>
  <si>
    <t>North Country</t>
  </si>
  <si>
    <t>A fictionalized account of the first major successful sexual harassment case in the United States -- Jenson vs. Eveleth Mines, where a woman who endured a range of abuse while working as a miner filed and won the landmark 1984 lawsuit.</t>
  </si>
  <si>
    <t>Midnight Run</t>
  </si>
  <si>
    <t>A bounty hunter pursues a former Mafia accountant who embezzled $15 million of mob money. He is also being chased by a rival bounty hunter, the F.B.I., and his old mob boss after jumping bail.</t>
  </si>
  <si>
    <t>A Bridge Too Far</t>
  </si>
  <si>
    <t>The story of Operation Market Gardenâ€”a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</si>
  <si>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Crash</t>
  </si>
  <si>
    <t>In post-Sept. 11 Los Angeles, tensions erupt when the lives of a Brentwood housewife, her district attorney husband, a Persian shopkeeper, two cops, a pair of carjackers and a Korean couple converge during a 36-hour period.</t>
  </si>
  <si>
    <t>Collateral</t>
  </si>
  <si>
    <t>Cab driver Max picks up a man who offers him $600 to drive him around. But the promise of easy money sours when Max realizes his fare is an assassin.</t>
  </si>
  <si>
    <t>The Outsiders</t>
  </si>
  <si>
    <t>When two poor Greasers, Johnny and Ponyboy, are assaulted by a vicious gang, the Socs, and Johnny kills one of the attackers, tension begins to mount between the two rival gangs, setting off a turbulent chain of events.</t>
  </si>
  <si>
    <t>Naruto the Movie: Ninja Clash in the Land of Snow</t>
  </si>
  <si>
    <t>Comedy, Action, Animation, Adventure</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</si>
  <si>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</si>
  <si>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Trading Places</t>
  </si>
  <si>
    <t>A snobbish investor and a wily street con-artist find their positions reversed as part of a bet by two callous millionaires.</t>
  </si>
  <si>
    <t>Over the Moon</t>
  </si>
  <si>
    <t>Fueled by memories of her mother, resourceful Fei Fei builds a rocket to the moon on a mission to prove the existence of a legendary moon goddess.</t>
  </si>
  <si>
    <t>Teen Titans Go! To the Movies</t>
  </si>
  <si>
    <t>Animation, Action, Comedy, Science Fiction</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</si>
  <si>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</si>
  <si>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Django</t>
  </si>
  <si>
    <t>Action, Western</t>
  </si>
  <si>
    <t>A coffin-dragging gunslinger and a prostitute become embroiled in a bitter feud between a merciless masked clan and a band of Mexican revolutionaries.</t>
  </si>
  <si>
    <t>Nomadland</t>
  </si>
  <si>
    <t>A woman in her sixties embarks on a journey through the western United States after losing everything in the Great Recession, living as a van-dwelling modern-day nomad.</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</si>
  <si>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</si>
  <si>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</si>
  <si>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Ghost</t>
  </si>
  <si>
    <t>Fantasy, Drama, Thriller, Mystery, Romance</t>
  </si>
  <si>
    <t>After a young man is murdered, his spirit stays behind to warn his lover of impending danger, with the help of a reluctant psychic.</t>
  </si>
  <si>
    <t>The Devil All the Time</t>
  </si>
  <si>
    <t>In Knockemstiff, Ohio and its neighboring backwoods, sinister characters converge around young Arvin Russell as he fights the evil forces that threaten him and his family.</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</si>
  <si>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</si>
  <si>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</si>
  <si>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Standing Tall</t>
  </si>
  <si>
    <t>The film tells the story of Malony and his education as he grows from a six-year-old into an 18-year-old. A minorsâ€™ judge and a caseworker work tirelessly to try to save the young offender.</t>
  </si>
  <si>
    <t>Labyrinth of Lies</t>
  </si>
  <si>
    <t>A young prosecutor in postwar West Germany investigates a massive conspiracy to cover up the Nazi pasts of prominent public figures.</t>
  </si>
  <si>
    <t>Wadjda</t>
  </si>
  <si>
    <t>An enterprising Saudi girl signs on for her school's Quran recitation competition as a way to raise the remaining funds she needs in order to buy the green bicycle that has captured her interest.</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</si>
  <si>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</si>
  <si>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</si>
  <si>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Big Trouble in Little China</t>
  </si>
  <si>
    <t>Comedy, Action, Fantasy</t>
  </si>
  <si>
    <t>Jack Burton, a tough-talking truck driver, goes into a supernatural tailspin when his best friend's fiancÃ©e is kidnapped.</t>
  </si>
  <si>
    <t>Dangerous Liaisons</t>
  </si>
  <si>
    <t>In 18th century France, Marquise de Merteuil asks her ex-lover Vicomte de Valmont to seduce the future wife of another ex-lover of hers in return for one last night with her. Yet things donâ€™t go as planned.</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</si>
  <si>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</si>
  <si>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</si>
  <si>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Resort to Love</t>
  </si>
  <si>
    <t>Aspiring pop star Erica ends up as the entertainment at her ex-fiancÃ©â€™s wedding after reluctantly taking a gig at a luxurious island resort while in the wake of a music career meltdown.</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</si>
  <si>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</si>
  <si>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</si>
  <si>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Bagdad Cafe</t>
  </si>
  <si>
    <t>A German woman named Jasmin stumbles upon a dilapidated motel/diner in the middle of nowhere. Her unusual appearance and demeanor are at first suspicious to Brenda, the exasperated owner who has difficulty making ends meet. But when an unlikely magic sparks between the two women, this lonely desert outpost is transformed into a thriving and popular oasis.</t>
  </si>
  <si>
    <t>Don't Worry, I'm Fine</t>
  </si>
  <si>
    <t>A 19-year-old searches for her twin brother after he runs away from home, following a fight with their father.</t>
  </si>
  <si>
    <t>To the Bone</t>
  </si>
  <si>
    <t>A young woman dealing with anorexia meets an unconventional doctor who challenges her to face her condition and embrace life.</t>
  </si>
  <si>
    <t>After the Storm</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</si>
  <si>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</si>
  <si>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A Touch of Sin</t>
  </si>
  <si>
    <t>Drama, Crime, Action</t>
  </si>
  <si>
    <t>Four independent stories set in modern China about random acts of violence.</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</si>
  <si>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</si>
  <si>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</si>
  <si>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Sherlock Holmes</t>
  </si>
  <si>
    <t>Action, Adventure, Crime, Mystery</t>
  </si>
  <si>
    <t>Eccentric consulting detective Sherlock Holmes and Doctor John Watson battle to bring down a new nemesis and unravel a deadly plot that could destroy England.</t>
  </si>
  <si>
    <t>The Dreamers</t>
  </si>
  <si>
    <t>When Isabelle and Theo invite Matthew to stay with them, what begins as a casual friendship ripens into a sensual voyage of discovery and desire in which nothing is off limits and everything is possible.</t>
  </si>
  <si>
    <t>In the Heights</t>
  </si>
  <si>
    <t>The story of Usnavi, a bodega owner who has mixed feelings about closing his store and retiring to the Dominican Republic or staying in Washington Heights.</t>
  </si>
  <si>
    <t>Fear and Loathing in Las Vegas</t>
  </si>
  <si>
    <t>Adventure, Drama, Comedy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</si>
  <si>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</si>
  <si>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The Kissing Booth</t>
  </si>
  <si>
    <t>When teenager Elle's first kiss leads to a forbidden romance with the hottest boy in high school, she risks her relationship with her best friend.</t>
  </si>
  <si>
    <t>Compagni di scuola</t>
  </si>
  <si>
    <t>A group of former high school classmates meets for a reunion 15 years after graduation, only to discover that any innocence or friendship is long lost.</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</si>
  <si>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</si>
  <si>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</si>
  <si>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</si>
  <si>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</si>
  <si>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Mean Girls</t>
  </si>
  <si>
    <t>Cady Heron is a hit with The Plastics, the A-list girl clique at her new school, until she makes the mistake of falling for Aaron Samuels, the ex-boyfriend of alpha Plastic Regina George.</t>
  </si>
  <si>
    <t>Woman at War</t>
  </si>
  <si>
    <t>is</t>
  </si>
  <si>
    <t>Halla declares a one-woman-war on the local aluminium industry. She is prepared to risk everything to protect the pristine Icelandic Highlands she lovesâ€¦ Until an orphan unexpectedly enters her life.</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</si>
  <si>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</si>
  <si>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</si>
  <si>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The Diary of Anne Frank</t>
  </si>
  <si>
    <t>The true, harrowing story of a young Jewish girl who, with her family and their friends, is forced into hiding in an attic in Nazi-occupied Amsterdam.</t>
  </si>
  <si>
    <t>The Intern</t>
  </si>
  <si>
    <t>70-year-old widower Ben Whittaker has discovered that retirement isn't all it's cracked up to be. Seizing an opportunity to get back in the game, he becomes a senior intern at an online fashion site, founded and run by Jules Ostin.</t>
  </si>
  <si>
    <t>Children Who Chase Lost Voices</t>
  </si>
  <si>
    <t>Animation, Adventure, Drama, Fantasy, Romance</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</si>
  <si>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</si>
  <si>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The Hunger Games</t>
  </si>
  <si>
    <t>Science Fiction, Adventure, 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</si>
  <si>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</si>
  <si>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Dragon Ball Z: Broly â€“ The Legendary Super Saiyan</t>
  </si>
  <si>
    <t>While the Saiyan Paragus persuades Vegeta to rule a new planet, King Kai alerts Goku of the South Galaxy's destruction by an unknown Super Saiyan.</t>
  </si>
  <si>
    <t>A Fish Called Wanda</t>
  </si>
  <si>
    <t>While a diamond advocate attempts to steal a collection of diamonds, troubles arise when he realises heâ€™s not the only one after the collection.</t>
  </si>
  <si>
    <t>Shiva Baby</t>
  </si>
  <si>
    <t>College student Danielle must cover her tracks when she unexpectedly runs into her sugar daddy at a shiva - with her parents, ex-girlfriend and family friends also in attendance.</t>
  </si>
  <si>
    <t>Marley &amp; Me</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</si>
  <si>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</si>
  <si>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Steel Magnolias</t>
  </si>
  <si>
    <t>A young beautician, newly arrived in a small Louisiana town, finds work at the local salon, where a small group of women share a close bond of friendship and welcome her into the fold.</t>
  </si>
  <si>
    <t>The Princess and the Frog</t>
  </si>
  <si>
    <t>Animation, Romance, Fantasy, Family</t>
  </si>
  <si>
    <t>A waitress, desperate to fulfill her dreams as a restaurant owner, is set on a journey to turn a frog prince back into a human being, but she has to face the same problem after she kisses him.</t>
  </si>
  <si>
    <t>I Am Legend</t>
  </si>
  <si>
    <t>Drama, Science Fiction, Thriller</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</si>
  <si>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</si>
  <si>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In the Mouth of Madness</t>
  </si>
  <si>
    <t>An insurance investigator begins discovering that the impact a horror writer's books have on his fans is more than inspirational.</t>
  </si>
  <si>
    <t>Fall</t>
  </si>
  <si>
    <t>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</si>
  <si>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</si>
  <si>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</si>
  <si>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Murder by Death</t>
  </si>
  <si>
    <t>Comedy, Crime, Mystery, Thriller</t>
  </si>
  <si>
    <t>Lionel Twain invites the world's five greatest detectives to a 'dinner and murder'. Included are a blind butler, a deaf-mute maid, screams, spinning rooms, secret passages, false identities and more plot turns and twists than are decently allowed.</t>
  </si>
  <si>
    <t>A Cinderella Story: If the Shoe Fits</t>
  </si>
  <si>
    <t>Comedy, Family, Fantasy, Music</t>
  </si>
  <si>
    <t>A contemporary musical version of the classic Cinderella story in which the servant step daughter hope to compete in a musical competition for a famous pop star.</t>
  </si>
  <si>
    <t>Dragons: Dawn of the Dragon Racers</t>
  </si>
  <si>
    <t>A hunt for a lost sheep turns into a competition between Hiccup and friends as they compete to become the first Dragon Racing champion of Berk.</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</si>
  <si>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</si>
  <si>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</si>
  <si>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Science Fiction, Horror</t>
  </si>
  <si>
    <t>The residents of San Francisco are becoming drone-like shadows of their former selves, and as the phenomenon spreads, two Department of Health workers uncover the horrifying truth.</t>
  </si>
  <si>
    <t>Good Time</t>
  </si>
  <si>
    <t>After a botched bank robbery lands his younger brother in prison, Connie Nikas embarks on a twisted odyssey through New York City's underworld to get his brother Nick out of jail.</t>
  </si>
  <si>
    <t>The NeverEnding Story</t>
  </si>
  <si>
    <t>Adventure, Fantasy, Family, Drama</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</si>
  <si>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</si>
  <si>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Pusher 3</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</si>
  <si>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</si>
  <si>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Queen Margot</t>
  </si>
  <si>
    <t>Paris, Kingdom of France, August 18, 1572. To avoid the outbreak of a religious war, the Catholic princess Marguerite de Valois, sister of the feeble King Charles IX, marries the Huguenot King Henry III of Navarre.</t>
  </si>
  <si>
    <t>Last Night of Amore</t>
  </si>
  <si>
    <t>On the night before his retirement, police lieutenant Franco Amore is called to investigate the death of a long-time partner of his in a diamond heist in which he was involved.</t>
  </si>
  <si>
    <t>The Lincoln Lawyer</t>
  </si>
  <si>
    <t>A lawyer conducts business from the back of his Lincoln town car while representing a high-profile client in Beverly Hills.</t>
  </si>
  <si>
    <t>The Bird with the Crystal Plumage</t>
  </si>
  <si>
    <t>An American writer living in Rome witnesses an attempted murder that is connected to an ongoing killing spree in the city, and conducts his own investigation despite himself and his girlfriend being targeted by the killer.</t>
  </si>
  <si>
    <t>BlackBerry</t>
  </si>
  <si>
    <t>Two mismatched entrepreneurs â€“ egghead innovator Mike Lazaridis and cut-throat businessman Jim Balsillie â€“ joined forces in an endeavour that was to become a worldwide hit in little more than a decade. The story of the meteoric rise and catastrophic demise of the world's first smartphone.</t>
  </si>
  <si>
    <t>Fear Street: 1978</t>
  </si>
  <si>
    <t>Mystery, Horror</t>
  </si>
  <si>
    <t>In 1978, two rival groups at Camp Nightwing must band together to solve a terrifying mystery when horrors from their towns' history come alive.</t>
  </si>
  <si>
    <t>Professor Marston and the Wonder Women</t>
  </si>
  <si>
    <t>The unconventional life of Dr. William Marston, the Harvard psychologist and inventor who helped invent the modern lie detector test and created Wonder Woman in 1941.</t>
  </si>
  <si>
    <t>Mission: Impossible - Rogue Nation</t>
  </si>
  <si>
    <t>Ethan and team take on their most impossible mission yetâ€”eradicating 'The Syndicate', an International and highly-skilled rogue organization committed to destroying the IMF.</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</si>
  <si>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</si>
  <si>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</si>
  <si>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K-PAX</t>
  </si>
  <si>
    <t>Science Fiction, Drama, Mystery</t>
  </si>
  <si>
    <t>Prot is a patient at a mental hospital who claims to be from a far away planet. His psychiatrist tries to help him, only to begin to doubt his own explanations.</t>
  </si>
  <si>
    <t>Inside Llewyn Davis</t>
  </si>
  <si>
    <t>In Greenwich Village in the early 1960s, gifted but volatile folk musician Llewyn Davis struggles with money, relationships, and his uncertain future.</t>
  </si>
  <si>
    <t>Seven Brides for Seven Brothers</t>
  </si>
  <si>
    <t>Comedy, Drama, Western</t>
  </si>
  <si>
    <t>In 1850 Oregon, when a backwoodsman brings a wife home to his farm, his six brothers decide that they want to get married too.</t>
  </si>
  <si>
    <t>Pusher II</t>
  </si>
  <si>
    <t>Tonny is released from prison - again. This time he has his mind set on changing his broken down life, but that is easier said than done.</t>
  </si>
  <si>
    <t>Lust, Caution</t>
  </si>
  <si>
    <t>Action, Drama, Romance, Thriller</t>
  </si>
  <si>
    <t>During World War II, a secret agent must seduce then assassinate an official who works for the Japanese puppet government in Shanghai. Her mission becomes clouded when she finds herself falling in love with the man she is assigned to kill.</t>
  </si>
  <si>
    <t>Clifford the Big Red Dog</t>
  </si>
  <si>
    <t>Family, Adventure, Comedy, Fantasy, Animation</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</si>
  <si>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</si>
  <si>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Melancholia</t>
  </si>
  <si>
    <t>Two sisters find their already strained relationship challenged as a mysterious new planet threatens to collide with Earth.</t>
  </si>
  <si>
    <t>Doubt</t>
  </si>
  <si>
    <t>In 1964, a Catholic school nun questions a priest's ambiguous relationship with a troubled young student, suspecting him of abuse.</t>
  </si>
  <si>
    <t>The Unknown Woman</t>
  </si>
  <si>
    <t>Irena, a Ukrainian woman, comes to Italy looking for a job as a maid. She does everything she can to become a beloved nanny for an adorable little girl, Thea. However, that is just the very beginning of her unknown journey.</t>
  </si>
  <si>
    <t>Henry V</t>
  </si>
  <si>
    <t>Gritty adaption of William Shakespeare's play about the English King's bloody conquest of France.</t>
  </si>
  <si>
    <t>The Player</t>
  </si>
  <si>
    <t>Mystery, Drama, Comedy, Crime</t>
  </si>
  <si>
    <t>A Hollywood studio executive is being sent death threats by a writer whose script he rejected - but which one?</t>
  </si>
  <si>
    <t>[REC]</t>
  </si>
  <si>
    <t>A television reporter and cameraman follow emergency workers into a dark apartment building and are quickly locked inside with something terrifying.</t>
  </si>
  <si>
    <t>P.S. I Love You</t>
  </si>
  <si>
    <t>A young widow discovers that her late husband has left her 10 messages intended to help ease her pain and start a new life.</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</si>
  <si>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</si>
  <si>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</si>
  <si>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</si>
  <si>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</si>
  <si>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Project A</t>
  </si>
  <si>
    <t>In late 19th Century Hong Kong the British may rule the land, but the pirates rule the waters. One Coast Guard officer is Dragon Ma, who is determined that his beloved Coast Guard will not be made a fool of.</t>
  </si>
  <si>
    <t>After We Collided</t>
  </si>
  <si>
    <t>Tessa finds herself struggling with her complicated relationship with Hardin; she faces a dilemma that could change their lives forever.</t>
  </si>
  <si>
    <t>Little Boy</t>
  </si>
  <si>
    <t>An eight-year-old boy is willing to do whatever it takes to end World War II so he can bring his father home. The story reveals the indescribable love a father has for his little boy and the love a son has for his father.</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</si>
  <si>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</si>
  <si>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</si>
  <si>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</si>
  <si>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</si>
  <si>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Breakfast on Pluto</t>
  </si>
  <si>
    <t>In the 1970s, a young transgender woman called â€œKittenâ€ leaves her small Irish town for London in search of love, acceptance, and her long-lost mother.</t>
  </si>
  <si>
    <t>Mrs. Doubtfire</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</si>
  <si>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</si>
  <si>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Men in Black</t>
  </si>
  <si>
    <t>Action, Adventure, Comedy, Science Fiction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</si>
  <si>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</si>
  <si>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Sissi: The Fateful Years of an Empress</t>
  </si>
  <si>
    <t>After a wonderful time in Hungary Sissi falls extremely ill and must retreat to a Mediterranean climate to rest. The young empressâ€™ mother takes her from Austria to recover in Madeira.</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</si>
  <si>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</si>
  <si>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</si>
  <si>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</si>
  <si>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</si>
  <si>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I Am Dragon</t>
  </si>
  <si>
    <t>Fantasy, Romance</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</si>
  <si>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</si>
  <si>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</si>
  <si>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</si>
  <si>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Vanishing Point</t>
  </si>
  <si>
    <t>Kowalski works for a car delivery service, and takes delivery of a 1970 Dodge Challenger to drive from Colorado to San Francisco. Shortly after pickup, he takes a bet to get the car there in less than 15 hours.</t>
  </si>
  <si>
    <t>Arizona Dream</t>
  </si>
  <si>
    <t>Fantasy, Comedy, Drama, Romance</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</si>
  <si>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</si>
  <si>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The Flight of the Phoenix</t>
  </si>
  <si>
    <t>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t>
  </si>
  <si>
    <t>Wonka</t>
  </si>
  <si>
    <t>Willy Wonka â€“ chock-full of ideas and determined to change the world one delectable bite at a time â€“ is proof that the best things in life begin with a dream, and if youâ€™re lucky enough to meet Willy Wonka, anything is possible.</t>
  </si>
  <si>
    <t>The Menu</t>
  </si>
  <si>
    <t>Comedy, Thriller, Horror</t>
  </si>
  <si>
    <t>A young couple travels to a remote island to eat at an exclusive restaurant where the chef has prepared a lavish menu, with some shocking surprises.</t>
  </si>
  <si>
    <t>Nappily Ever After</t>
  </si>
  <si>
    <t>After an accident at the hair salon, Violet realizes she's not living life to the fullest. A soulful barber helps her put the pieces back together.</t>
  </si>
  <si>
    <t>Ballerina</t>
  </si>
  <si>
    <t>Set in 1879 Paris. An orphan girl dreams of becoming a ballerina and flees her rural Brittany for Paris, where she passes for someone else and accedes to the position of pupil at the Grand Opera house.</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</si>
  <si>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</si>
  <si>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</si>
  <si>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5 to 7</t>
  </si>
  <si>
    <t>A young writer begins an affair with an older woman from France whose open marriage to a diplomat dictates that they can meet only between the hours of 5 p.m. to 7 p.m.</t>
  </si>
  <si>
    <t>Mask</t>
  </si>
  <si>
    <t>A boy with a massive facial skull deformity and his biker gang mother attempt to live as normal a life as possible under the circumstances.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</si>
  <si>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</si>
  <si>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</si>
  <si>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Cadillac Records</t>
  </si>
  <si>
    <t>Drama, History, Music</t>
  </si>
  <si>
    <t>The story of sex, violence, race and rock and roll in 1950s Chicago, and the exciting but turbulent lives of some of America's musical legends, including Muddy Waters, Leonard Chess, Little Walter, Howlin' Wolf, Etta James and Chuck Berry.</t>
  </si>
  <si>
    <t>Batman vs. Robin</t>
  </si>
  <si>
    <t>Science Fiction, Action, Adventure, Animation</t>
  </si>
  <si>
    <t>Damian Wayne is having a hard time coping with his father's "no killing" rule. Meanwhile, Gotham is going through hell with threats such as the insane Dollmaker, and the secretive Court of Owls.</t>
  </si>
  <si>
    <t>Barbie in A Mermaid Tale</t>
  </si>
  <si>
    <t>Barbie stars as Merliah, a surfer who learns a shocking secret: she's a mermaid! She and her dolphin friend set out for an undersea adventure to rescue her mother, the queen of Oceana.</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</si>
  <si>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</si>
  <si>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</si>
  <si>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Western, Drama, Thriller</t>
  </si>
  <si>
    <t>Dan Evans, a small time farmer, is hired to escort Ben Wade, a dangerous outlaw, to Yuma. As Evans and Wade wait for the 3:10 train to Yuma, Wade's gang is racing to free him.</t>
  </si>
  <si>
    <t>The Parent Trap</t>
  </si>
  <si>
    <t>Comedy, Family, Romance</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</si>
  <si>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</si>
  <si>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Reign Over Me</t>
  </si>
  <si>
    <t>A man who lost his family in the September 11 attack on New York City runs into his old college roommate. Rekindling the friendship is the one thing that appears able to help the man recover from his grief.</t>
  </si>
  <si>
    <t>Beverly Hills Cop</t>
  </si>
  <si>
    <t>Fast-talking, quick-thinking Detroit street cop Axel Foley has bent more than a few rules and regs in his time, but when his best friend is murdered, he heads to sunny Beverly Hills to work the case like only he can.</t>
  </si>
  <si>
    <t>UtÃ¸ya: July 22</t>
  </si>
  <si>
    <t>The movie tells the story about a girl who has to hide and survive from a right wing terrorist while looking for her little sister during the terrorist attacks in Norway on the island UtÃ¸ya, July 22nd.</t>
  </si>
  <si>
    <t>Kiss Me Deadly</t>
  </si>
  <si>
    <t>Mystery, Thriller, Crime</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</si>
  <si>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</si>
  <si>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Naruto Shippuden the Movie: Bonds</t>
  </si>
  <si>
    <t>Fantasy, Animation, Action</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</si>
  <si>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</si>
  <si>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</si>
  <si>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</si>
  <si>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Downton Abbey: A New Era</t>
  </si>
  <si>
    <t>Drama, Romance, History, Mystery</t>
  </si>
  <si>
    <t>The Crawley family goes on a grand journey to the south of France to uncover the mystery of the dowager countess's newly inherited villa.</t>
  </si>
  <si>
    <t>In the Name of the Land</t>
  </si>
  <si>
    <t>Pierre is 25 when he returns from Wyoming to his fiancÃ©e and take over the family farm. Twenty years later, the farm expanded and so did the family.</t>
  </si>
  <si>
    <t>Toy Story of Terror!</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</si>
  <si>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</si>
  <si>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</si>
  <si>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</si>
  <si>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</si>
  <si>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</si>
  <si>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The Monkey King: Reborn</t>
  </si>
  <si>
    <t>Animation, Action, Fantasy, Family</t>
  </si>
  <si>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worldâ€¦</t>
  </si>
  <si>
    <t>The Karate Kid</t>
  </si>
  <si>
    <t>Action, Family, Drama</t>
  </si>
  <si>
    <t>Daniel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</si>
  <si>
    <t>Tenet</t>
  </si>
  <si>
    <t>Armed with only one word - Tenet - and fighting for the survival of the entire world, the Protagonist journeys through a twilight world of international espionage on a mission that will unfold in something beyond real time.</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</si>
  <si>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</si>
  <si>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</si>
  <si>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As the Gods Will</t>
  </si>
  <si>
    <t>Thriller, Horror, Comedy</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</si>
  <si>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</si>
  <si>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The Secret Life of Walter Mitty</t>
  </si>
  <si>
    <t>Adventure, Comedy, Drama, Fantasy</t>
  </si>
  <si>
    <t>A timid magazine photo manager who lives life vicariously through daydreams embarks on a true-life adventure when a negative goes missing.</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</si>
  <si>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</si>
  <si>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</si>
  <si>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</si>
  <si>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</si>
  <si>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La Grande Bouffe</t>
  </si>
  <si>
    <t>Four friends gather at a villa with the intention of eating themselves to death.</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</si>
  <si>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</si>
  <si>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</si>
  <si>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Crime, Drama, History, Romance</t>
  </si>
  <si>
    <t>In 19th century France, Jean Valjean, a man imprisoned for stealing bread, must flee a relentless policeman named Javert. The pursuit consumes both men's lives, and soon Valjean finds himself in the midst of the student revolutions in France.</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</si>
  <si>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</si>
  <si>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</si>
  <si>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The Sunset Limited</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</si>
  <si>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</si>
  <si>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Watership Down</t>
  </si>
  <si>
    <t>Adventure, Animation, Drama</t>
  </si>
  <si>
    <t>When the warren belonging to a community of rabbits is threatened, a brave group led by Fiver, Bigwig, Blackberry and Hazel leave their homeland in a search of a safe new haven.</t>
  </si>
  <si>
    <t>Pat Garrett &amp; Billy the Kid</t>
  </si>
  <si>
    <t>Pat Garrett is hired as a lawman on behalf of a group of wealthy New Mexico cattle barons to bring down his old friend Billy the Kid.</t>
  </si>
  <si>
    <t>Babel</t>
  </si>
  <si>
    <t>In Babel, a tragic incident involving an American couple in Morocco sparks a chain of events for four families in different countries throughout the world.</t>
  </si>
  <si>
    <t>Ovosodo</t>
  </si>
  <si>
    <t>From childhood to fatherhood, Piero learns things the hard way while growing up in a working-class neighborhood of Livorno.</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</si>
  <si>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</si>
  <si>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</si>
  <si>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Open Range</t>
  </si>
  <si>
    <t>Western, Action, Romance, Drama</t>
  </si>
  <si>
    <t>A former gunslinger is forced to take up arms again when he and his cattle crew are threatened by a corrupt lawman.</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</si>
  <si>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</si>
  <si>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The Choice</t>
  </si>
  <si>
    <t>Travis and Gabby first meet as neighbors in a small coastal town and wind up in a relationship that is tested by life's most defining events.</t>
  </si>
  <si>
    <t>The Maze Runner</t>
  </si>
  <si>
    <t>Action, Mystery, Science Fiction, Thriller</t>
  </si>
  <si>
    <t>Set in a post-apocalyptic world, young Thomas is deposited in a community of boys after his memory is erased, soon learning they're all trapped in a maze that will require him to join forces with fellow â€œrunnersâ€ for a shot at escape.</t>
  </si>
  <si>
    <t>Action, Adventure, Animation, Fantasy, Science Fiction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</si>
  <si>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</si>
  <si>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</si>
  <si>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</si>
  <si>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The Edukators</t>
  </si>
  <si>
    <t>Three activists cobble together a kidnapping plot after they encounter a businessman in his home.</t>
  </si>
  <si>
    <t>The Guardians of the Galaxy Holiday Special</t>
  </si>
  <si>
    <t>Comedy, Science Fiction, Adventure</t>
  </si>
  <si>
    <t>On a mission to make Christmas unforgettable for Quill, the Guardians head to Earth in search of the perfect present.</t>
  </si>
  <si>
    <t>Broker</t>
  </si>
  <si>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</si>
  <si>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Belzebuth</t>
  </si>
  <si>
    <t>Horror, Fantasy</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</si>
  <si>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</si>
  <si>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Eddie the Eagle</t>
  </si>
  <si>
    <t>Comedy, Drama, History, Adventure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</si>
  <si>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</si>
  <si>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Diaz - Don't Clean Up This Blood</t>
  </si>
  <si>
    <t>On July 19â€“21,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protestersâ€”mostly studentsâ€”and independent reporters who documented the police brutality during the protests had took shelter. What happened next was called by Amnesty International "the most serious breach of civil liberties in a democratic Western country since World War II."</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</si>
  <si>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</si>
  <si>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</si>
  <si>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50/50</t>
  </si>
  <si>
    <t>Inspired by a true story, a comedy centered on a 27-year-old guy who learns of his cancer diagnosis and his subsequent struggle to beat the disease.</t>
  </si>
  <si>
    <t>Village of the Damned</t>
  </si>
  <si>
    <t>In a small English village everyone suddenly falls unconscious. When they awake every woman of child bearing age is pregnant. The resulting children have the same strange blond hair, eyes and a strong connection to each other.</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</si>
  <si>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</si>
  <si>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</si>
  <si>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</si>
  <si>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Set It Off</t>
  </si>
  <si>
    <t>Four inner-city Black women, determined to end their constant struggle, decide to live by one rule â€” get what you want or die trying. So the four women take back their lives and take out some banks in the process.</t>
  </si>
  <si>
    <t>Elizabeth</t>
  </si>
  <si>
    <t>The story of the ascension to the throne and the early reign of Queen Elizabeth the First, the endless attempts by her council to marry her off, the Catholic hatred of her and her romance with Lord Robert Dudley.</t>
  </si>
  <si>
    <t>The Patriot</t>
  </si>
  <si>
    <t>Drama, History, War, Action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</si>
  <si>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</si>
  <si>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T-34</t>
  </si>
  <si>
    <t>In 1944, a courageous group of Russian soldiers managed to escape from German captivity in a half-destroyed legendary T-34 tank. Those were the times of unforgettable bravery, fierce fighting, unbreakable love, and legendary miracles.</t>
  </si>
  <si>
    <t>The 12th Man</t>
  </si>
  <si>
    <t>After a failed anti-Nazi sabotage mission leaves his eleven comrades dead, a Norwegian resistance fighter finds himself fleeing the Gestapo through the snowbound reaches of Scandinavia.</t>
  </si>
  <si>
    <t>Ophelia</t>
  </si>
  <si>
    <t>Ophelia comes of age as lady-in-waiting for Queen Gertrude, and her singular spirit captures Hamlet's affections. As lust and betrayal threaten the kingdom, Ophelia finds herself trapped between true love and controlling her own destiny.</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</si>
  <si>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</si>
  <si>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</si>
  <si>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The Purity of Vengeance</t>
  </si>
  <si>
    <t>Crime, Thriller, Mystery, Drama</t>
  </si>
  <si>
    <t>Copenhagen, 2018. A frightening discovery is made in an old apartment. The subsequent investigation of Department Q leads them to an infamous institution for girls that was suddenly closed in the early sixties.</t>
  </si>
  <si>
    <t>The Goldfinch</t>
  </si>
  <si>
    <t>A boy in New York is taken in by a wealthy family after his mother is killed in a bombing at the Metropolitan Museum of Art. In a rush of panic, he steals 'The Goldfinch', a painting that eventually draws him into a world of crime.</t>
  </si>
  <si>
    <t>War for the Planet of the Apes</t>
  </si>
  <si>
    <t>Drama, Science Fiction, 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</si>
  <si>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</si>
  <si>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Aloha Scooby-Doo!</t>
  </si>
  <si>
    <t>Mystery, Family, Animation, Adventure, Comedy</t>
  </si>
  <si>
    <t>The Mystery Gang goes to Hawaii for the Big Kahuna of Hanahuna Surfing Contest. However, the gang and the locals find the island invaded by the vengeful Wiki Tiki spirit and his demons.</t>
  </si>
  <si>
    <t>Funny Girl</t>
  </si>
  <si>
    <t>The life of Fanny Brice, famed comedian and entertainer of the early 1900s. We see her rise to fame as a Ziegfeld girl, her subsequent career, and her personal life, particularly her relationship with Nick Arnstein.</t>
  </si>
  <si>
    <t>The Good, the Bad, the Weird</t>
  </si>
  <si>
    <t>Action, Adventure, Comedy, Western</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</si>
  <si>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</si>
  <si>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</si>
  <si>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</si>
  <si>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Shin Godzilla</t>
  </si>
  <si>
    <t>Action, Science Fiction, Horror</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</si>
  <si>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</si>
  <si>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</si>
  <si>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whose career is on the rebound.</t>
  </si>
  <si>
    <t>Talk to Me</t>
  </si>
  <si>
    <t>When a group of friends discover how to conjure spirits using an embalmed hand, they become hooked on the new thrill, until one of them goes too far and unleashes terrifying supernatural forces.</t>
  </si>
  <si>
    <t>Batman: Hush</t>
  </si>
  <si>
    <t>Action, Animation, Crime, Mystery</t>
  </si>
  <si>
    <t>A mysterious new villain known only as Hush uses a gallery of villains to destroy Batman's crime-fighting career as well as Bruce Wayne's personal life, which has been further complicated by a relationship with Selina Kyle/Catwoman.</t>
  </si>
  <si>
    <t>Eighth Grade</t>
  </si>
  <si>
    <t>Thirteen-year-old Kayla endures the tidal wave of contemporary suburban adolescence as she makes her way through the last week of middle school â€” the end of her thus far disastrous eighth grade year â€” before she begins high school.</t>
  </si>
  <si>
    <t>No</t>
  </si>
  <si>
    <t>In 1988, Chilean military dictator Augusto Pinochet, due to international pressure, is forced to call a plebiscite on his presidency. The country will vote â€˜Yesâ€™ or â€˜Noâ€™ to Pinochet extending his rule for another eight years. Opposition leaders for the â€˜Noâ€™ vote persuade a brash young advertising executive, RenÃ© Saavedra, to spearhead their campaign. Against all odds, with scant resources and while under scrutiny by the despotâ€™s minions, Saavedra and his team devise an audacious plan to win the election and set Chile free.</t>
  </si>
  <si>
    <t>Rust and Bone</t>
  </si>
  <si>
    <t>Put in charge of his young son, Ali leaves Belgium for Antibes to live with his sister and her husband as a family. Ali's bond with Stephanie, a killer whale trainer, grows deeper after Stephanie suffers a horrible accident.</t>
  </si>
  <si>
    <t>The Cat Returns</t>
  </si>
  <si>
    <t>Adventure, Fantasy, Animation, Drama, Family</t>
  </si>
  <si>
    <t>Young Haru rescues a cat from being run over, but soon learns it's no ordinary feline; it happens to be the Prince of the Cats.</t>
  </si>
  <si>
    <t>Nowhere Boy</t>
  </si>
  <si>
    <t>The drama tells the story of John Lennon's teenage years in Liverpool and the start of his journey to becoming a successful musician. The story also examines the impact on his early life and personality of the two dominant females in his childhood.</t>
  </si>
  <si>
    <t>The Cutting Edge</t>
  </si>
  <si>
    <t>Two former Olympians, one a figure skater and the other a hockey player, pin their hopes of one last shot at Olympic glory on one another. That is, of course, if they can keep from killing each other in the process...</t>
  </si>
  <si>
    <t>The American Friend</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</si>
  <si>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</si>
  <si>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The Alamo</t>
  </si>
  <si>
    <t>War, Adventure, History, Western</t>
  </si>
  <si>
    <t>The legendary true story of a small band of soldiers who sacrificed their lives in hopeless combat against a massive army in order to prevent a tyrant from smashing the new Republic of Texas.</t>
  </si>
  <si>
    <t>Swan Song</t>
  </si>
  <si>
    <t>In the near future, Cameron Turner is diagnosed with a terminal illness. Presented with an experimental solution to shield his wife and son from grief, he grapples with altering their fate.</t>
  </si>
  <si>
    <t>The Man Who Knew Infinity</t>
  </si>
  <si>
    <t>Growing up poor in Madras, India, Srinivasa Ramanujan Iyengar earns admittance to Cambridge University during WWI, where he becomes a pioneer in mathematical theories with the guidance of his professor, G.H. Hardy.</t>
  </si>
  <si>
    <t>Carnage</t>
  </si>
  <si>
    <t>After 11-year-old Zachary Cowan strikes his classmate across the face with a stick after an argument, the victim's parents invite Zachary's parents to their Brooklyn apartment to deal with the incident in a civilized manner.</t>
  </si>
  <si>
    <t>In America</t>
  </si>
  <si>
    <t>A family of Irish immigrants adjusts to life on the mean streets of Hell's Kitchen while also grieving the death of a child.</t>
  </si>
  <si>
    <t>Out of Africa</t>
  </si>
  <si>
    <t>History, Romance, Drama</t>
  </si>
  <si>
    <t>Tells the life story of Danish author Karen Blixen, who at the beginning of the 20th century moved to Africa to build a new life for herself. The film is based on her 1937 autobiographical novel.</t>
  </si>
  <si>
    <t>Chak De! India</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</si>
  <si>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</si>
  <si>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Felon</t>
  </si>
  <si>
    <t>A family man convicted of killing an intruder must cope with life afterward in the violent penal system.</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</si>
  <si>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</si>
  <si>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</si>
  <si>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</si>
  <si>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</si>
  <si>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Sleepy Hollow</t>
  </si>
  <si>
    <t>Drama, Fantasy, Thriller, Mystery, Horror</t>
  </si>
  <si>
    <t>Ichabod Crane, an eccentric investigator, is determined to stop the murderous Headless Horseman.</t>
  </si>
  <si>
    <t>Petite maman</t>
  </si>
  <si>
    <t>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t>
  </si>
  <si>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â€“ silencing his critics and forever changing the world by changing the game of baseball.</t>
  </si>
  <si>
    <t>A History of Violence</t>
  </si>
  <si>
    <t>An average family is thrust into the spotlight after the father commits a seemingly self-defense murder at his diner.</t>
  </si>
  <si>
    <t>Loro 2</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</si>
  <si>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</si>
  <si>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</si>
  <si>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</si>
  <si>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The Healer</t>
  </si>
  <si>
    <t>Family, Drama, Comedy</t>
  </si>
  <si>
    <t>The film follows a man with an unwanted gift for healing who meets a teenager with cancer who helps him to find himself.</t>
  </si>
  <si>
    <t>Tora! Tora! Tora!</t>
  </si>
  <si>
    <t>War, History, Drama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</si>
  <si>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</si>
  <si>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Crimson Tide</t>
  </si>
  <si>
    <t>Thriller, Action, Drama</t>
  </si>
  <si>
    <t>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t>
  </si>
  <si>
    <t>What Happened to Monday</t>
  </si>
  <si>
    <t>Science Fiction, Thriller, Drama, Mystery, Action</t>
  </si>
  <si>
    <t>In a world where families are limited to one child due to overpopulation, a set of identical septuplets must avoid being put to a long sleep by the government and dangerous infighting while investigating the disappearance of one of their own.</t>
  </si>
  <si>
    <t>Mirai</t>
  </si>
  <si>
    <t>Animation, Family, Fantasy, Adventure, Drama</t>
  </si>
  <si>
    <t>Unhappy after his new baby sister displaces him, four-year-old Kun begins meeting people and pets from his family's history in their unique house in order to help him become the big brother he was meant to be.</t>
  </si>
  <si>
    <t>Operation Petticoat</t>
  </si>
  <si>
    <t>Comedy, War, Romance</t>
  </si>
  <si>
    <t>A World War II submarine commander finds himself stuck with a damaged sub, a con-man executive officer, and a group of army nurses.</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</si>
  <si>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</si>
  <si>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</si>
  <si>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</si>
  <si>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</si>
  <si>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The Hunger Games: The Ballad of Songbirds &amp; Snakes</t>
  </si>
  <si>
    <t>Drama, Science Fiction, Action</t>
  </si>
  <si>
    <t>64 years before he becomes the tyrannical president of Panem, Coriolanus Snow sees a chance for a change in fortunes when he mentors Lucy Gray Baird, the female tribute from District 12.</t>
  </si>
  <si>
    <t>My King</t>
  </si>
  <si>
    <t>Tony is admitted to a rehabilitation center after a serious ski accident. Dependent on the medical staff and pain relievers, she takes time to look back on a turbulent relationship that she experienced with Georgio.</t>
  </si>
  <si>
    <t>Gravity</t>
  </si>
  <si>
    <t>Science Fiction, Thriller, Drama</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</si>
  <si>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</si>
  <si>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Vera Drake</t>
  </si>
  <si>
    <t>Abortionist Vera Drake finds her beliefs and practices clash with the mores of 1950s Britain â€“ a conflict that leads to tragedy for her family.</t>
  </si>
  <si>
    <t>Wall Street</t>
  </si>
  <si>
    <t>A young and impatient stockbroker is willing to do anything to get to the top, including trading on illegal inside information taken through a ruthless and greedy corporate raider whom takes the youth under his wing.</t>
  </si>
  <si>
    <t>Bound</t>
  </si>
  <si>
    <t>Corky, a tough female ex-convict working on an apartment renovation in a Chicago building, meets a couple living next door, Caesar, a paranoid mobster, and Violet, his seductive girlfriend, who is immediately attracted to her.</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</si>
  <si>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</si>
  <si>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</si>
  <si>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</si>
  <si>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</si>
  <si>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Midsommar</t>
  </si>
  <si>
    <t>Horror, Drama, Mystery</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</si>
  <si>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</si>
  <si>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The Edge of Seventeen</t>
  </si>
  <si>
    <t>Two high school girls are best friends until one dates the other's older brother, who is totally his sister's nemesis.</t>
  </si>
  <si>
    <t>Secondhand Lions</t>
  </si>
  <si>
    <t>The comedic adventures of an introverted boy left on the doorstep of a pair of reluctant, eccentric great-uncles, whose exotic remembrances stir the boy's spirit and re-ignite the men's lives.</t>
  </si>
  <si>
    <t>Murder in the First</t>
  </si>
  <si>
    <t>A young, inexperienced public defender is assigned to defend an inmate accused of committing murder while behind bars.</t>
  </si>
  <si>
    <t>Girl</t>
  </si>
  <si>
    <t>A promising teenage dancer enrolls at a prestigious ballet school while grappling with her gender dysphoria.</t>
  </si>
  <si>
    <t>Trumbo</t>
  </si>
  <si>
    <t>The career of screenwriter Dalton Trumbo is halted by a witch hunt in the late 1940s when he defies the anti-communist HUAC committee and is blacklisted.</t>
  </si>
  <si>
    <t>Bedevilled</t>
  </si>
  <si>
    <t>Thriller, Crime, Drama, Horror</t>
  </si>
  <si>
    <t>A woman subject to mental, physical, and sexual abuse on a remote island seeks a way out.</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</si>
  <si>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</si>
  <si>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</si>
  <si>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Friday</t>
  </si>
  <si>
    <t>Craig and Smokey are two guys in Los Angeles hanging out on their porch on a Friday afternoon, smoking and drinking, looking for something to do.</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</si>
  <si>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</si>
  <si>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Troy</t>
  </si>
  <si>
    <t>Adventure, History, War, Action</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</si>
  <si>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</si>
  <si>
    <t>Marnie</t>
  </si>
  <si>
    <t>Thriller, Mystery, Romance, Drama</t>
  </si>
  <si>
    <t>Marnie is a thief, a liar, and a cheat. When her new boss, Mark Rutland, catches on to her routine kleptomania, she finds herself being blackmailed.</t>
  </si>
  <si>
    <t>Kung Fu Panda 4</t>
  </si>
  <si>
    <t>Animation, Action, Family, Comedy, Fantasy</t>
  </si>
  <si>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</si>
  <si>
    <t>Brimstone</t>
  </si>
  <si>
    <t>Drama, Mystery, Thriller, Western</t>
  </si>
  <si>
    <t>In the menacing inferno of the old North-American West, Liz is a genuine survivor who is hunted by a vengeful preacher for a crime she didnâ€™t commit.</t>
  </si>
  <si>
    <t>Ciao, Professore!</t>
  </si>
  <si>
    <t>A bureaucratic snafu sends Marco Tullio Sperelli, a portly, middle-aged northern Italian, to teach third grade in a poor town outside Naples</t>
  </si>
  <si>
    <t>Last Holiday</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</si>
  <si>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</si>
  <si>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Polytechnique</t>
  </si>
  <si>
    <t>A dramatization of the Montreal Massacre of 1989 where several female engineering students were murdered by an unstable misogynist.</t>
  </si>
  <si>
    <t>Matilda</t>
  </si>
  <si>
    <t>An extraordinarily intelligent young girl from a cruel and uncaring family discovers she possesses telekinetic powers and is sent off to a school headed by a tyrannical principal.</t>
  </si>
  <si>
    <t>Bullitt</t>
  </si>
  <si>
    <t>Action, Crime, Thriller, Romance, Drama</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</si>
  <si>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</si>
  <si>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American Underdog</t>
  </si>
  <si>
    <t>The true story of Kurt Warner, who went from a stockboy at a grocery store to a two-time NFL MVP, Super Bowl champion, and Hall of Fame quarterback.</t>
  </si>
  <si>
    <t>Sapphire Blue</t>
  </si>
  <si>
    <t>Fantasy, Romance, Drama</t>
  </si>
  <si>
    <t>Gwen has just discovered, that she's the final member of the secret time-traveling Circle of Twelve. Now she has to juggle with constant trips to the past, her relationships with Gideon and figuring out dark secrets surrounding the Circle.</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</si>
  <si>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</si>
  <si>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</si>
  <si>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</si>
  <si>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</si>
  <si>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The Caine Mutiny</t>
  </si>
  <si>
    <t>When a US Naval captain shows signs of mental instability that jeopardize his ship, the first officer relieves him of command and faces court martial for mutiny.</t>
  </si>
  <si>
    <t>The Last Castle</t>
  </si>
  <si>
    <t>A court-martialed general rallies together 1200 inmates to rise against the system that put him away.</t>
  </si>
  <si>
    <t>Devotion</t>
  </si>
  <si>
    <t>The harrowing true story of two elite US Navy fighter pilots during the Korean War. Their heroic sacrifices would ultimately make them the Navy's most celebrated wingmen.</t>
  </si>
  <si>
    <t>By the Grace of God</t>
  </si>
  <si>
    <t>Alexandre, a man in his 40s living in Lyon with his wife and children, discovers that the priest who abused him decades ago continues to work with children. He joins forces with others victims of the priest, to bring justice and â€œlift the burden of silenceâ€ about what they endured.</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</si>
  <si>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</si>
  <si>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</si>
  <si>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Superman/Batman: Apocalypse</t>
  </si>
  <si>
    <t>Batman discovers a mysterious teen-aged girl with superhuman powers and a connection to Superman. When the girl comes to the attention of Darkseid, the evil overlord of Apokolips, events take a decidedly dangerous turn.</t>
  </si>
  <si>
    <t>Love Don't Co$t a Thing</t>
  </si>
  <si>
    <t>Comedy, Drama, Family, Romance</t>
  </si>
  <si>
    <t>High school loser pays a cheerleader to pose as his girlfriend so he can be considered cool.</t>
  </si>
  <si>
    <t>Batman vs Teenage Mutant Ninja Turtles</t>
  </si>
  <si>
    <t>Animation, Action, Family</t>
  </si>
  <si>
    <t>Batman, Batgirl and Robin forge an alliance with the Teenage Mutant Ninja Turtles to fight against the Turtles' sworn enemy, The Shredder, who has apparently teamed up with Ra's Al Ghul and The League of Assassins.</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</si>
  <si>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</si>
  <si>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</si>
  <si>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Munich</t>
  </si>
  <si>
    <t>Drama, Action, History, Thriller</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</si>
  <si>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</si>
  <si>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The Old Guard</t>
  </si>
  <si>
    <t>Action, Fantasy</t>
  </si>
  <si>
    <t>Four undying warriors who've secretly protected humanity for centuries become targeted for their mysterious powers just as they discover a new immortal.</t>
  </si>
  <si>
    <t>The King</t>
  </si>
  <si>
    <t>England, 15th century. Hal, a capricious prince who lives among the populace far from court, is forced by circumstances to reluctantly accept the throne and become Henry V.</t>
  </si>
  <si>
    <t>Brigsby Bear</t>
  </si>
  <si>
    <t>Brigsby Bear Adventures is a children's TV show produced for an audience of one: James. When the show abruptly ends, James's life changes forever, and he sets out to finish the story himself.</t>
  </si>
  <si>
    <t>Murder on the Orient Express</t>
  </si>
  <si>
    <t>In 1935, when his train is stopped by deep snow, detective Hercule Poirot is called on to solve a murder that occurred in his car the night before.</t>
  </si>
  <si>
    <t>The Christmas Chronicles</t>
  </si>
  <si>
    <t>Comedy, Adventure, Family, Fantasy</t>
  </si>
  <si>
    <t>Siblings Kate and Teddy try to prove Santa Claus is real, but when they accidentally cause his sleigh to crash, they have to save Christmas.</t>
  </si>
  <si>
    <t>The Professor and the Madman</t>
  </si>
  <si>
    <t>History, Drama, Mystery, Thriller</t>
  </si>
  <si>
    <t>Professor James Murray begins work compiling words for the first edition of the Oxford English Dictionary in the mid 19th century, and receives over 10,000 entries from a patient at Broadmoor Criminal Lunatic Asylum, Dr. William Minor.</t>
  </si>
  <si>
    <t>Riley's First Date?</t>
  </si>
  <si>
    <t>Riley, now 12, who is hanging out with her parents at home when potential trouble comes knocking. Mom's and Dad's Emotions find themselves forced to deal with Riley going on her first "date."</t>
  </si>
  <si>
    <t>Fathers and Daughters</t>
  </si>
  <si>
    <t>A Pulitzer-winning writer grapples with being a widower and father after a mental breakdown, while, 27 years later, his grown daughter struggles to forge connections of her own.</t>
  </si>
  <si>
    <t>The Way Way Back</t>
  </si>
  <si>
    <t>Shy 14-year-old Duncan goes on summer vacation with his mother, her overbearing boyfriend, and her boyfriend's daughter. Having a rough time fitting in, Duncan finds an unexpected friend in Owen, manager of the Water Wizz water park.</t>
  </si>
  <si>
    <t>Red Cliff</t>
  </si>
  <si>
    <t>Adventure, Drama, History, Action, War</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</si>
  <si>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</si>
  <si>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</si>
  <si>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</si>
  <si>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Stranger Than Paradise</t>
  </si>
  <si>
    <t>A Hungarian immigrant, his friend, and his cousin go on an unpredictable adventure across America.</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</si>
  <si>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</si>
  <si>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</si>
  <si>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Dido Elizabeth Bell, the illegitimate, mixed-race daughter of a Royal Navy admiral, plays an important role in the campaign to abolish slavery in England.</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</si>
  <si>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</si>
  <si>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</si>
  <si>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A Coffee in Berlin</t>
  </si>
  <si>
    <t>A fateful day pushes an aimless college dropout to stop wasting his time and finally engage with life.</t>
  </si>
  <si>
    <t>American Splendor</t>
  </si>
  <si>
    <t>An original mix of fiction and reality illuminates the life of comic book hero everyman Harvey Pekar.</t>
  </si>
  <si>
    <t>Doctor Sleep</t>
  </si>
  <si>
    <t>Horror, Thriller, Fantasy</t>
  </si>
  <si>
    <t>Still scarred by the trauma he endured as a child at the Overlook Hotel, Dan Torrance faces the ghosts of the past when he meets Abra, a courageous teen who desperately needs his help -- and who possesses a powerful extrasensory ability called the "shine".</t>
  </si>
  <si>
    <t>Barbie and the Magic of Pegasus</t>
  </si>
  <si>
    <t>Princess Annika escapes the clutches of the evil wizard, explores the wonders of Cloud Kingdom, and teams up with a magnificent winged horse - who turns out to be her sister, Princess Brietta - to defeat the wizard and break the spells that imprisoned her family.</t>
  </si>
  <si>
    <t>Death and the Maiden</t>
  </si>
  <si>
    <t>A political activist is convinced that her guest is a man who once tortured her for the government.</t>
  </si>
  <si>
    <t>Superman: Red Son</t>
  </si>
  <si>
    <t>Set in the thick of the Cold War, Red Son introduces us to a Superman who landed in the USSR during the 1950s and grows up to become a Soviet symbol that fights for the preservation of Stalinâ€™s brand of communism.</t>
  </si>
  <si>
    <t>In Your Eyes</t>
  </si>
  <si>
    <t>Drama, Romance, Science Fiction</t>
  </si>
  <si>
    <t>Two seemingly unconnected souls from different corners of the United States make a telepathic bond that allows them to see, hear and feel the other's experiences, creating a bond that apparently can't be broken.</t>
  </si>
  <si>
    <t>McCabe &amp; Mrs. Miller</t>
  </si>
  <si>
    <t>A gambler and a prostitute become business partners in a remote Old West mining town, and their enterprise thrives until a large corporation arrives on the scene.</t>
  </si>
  <si>
    <t>Following</t>
  </si>
  <si>
    <t>Bill, an idle, unemployed aspiring writer, walks the crowded streets of London following randomly chosen strangers, a seemingly innocent entertainment that becomes dangerous when he crosses paths with a mysterious character.</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</si>
  <si>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</si>
  <si>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</si>
  <si>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Molly's Game</t>
  </si>
  <si>
    <t>Molly Bloom, a young skier and former Olympic hopeful becomes a successful entrepreneur (and a target of an FBI investigation) when she establishes a high-stakes, international poker game.</t>
  </si>
  <si>
    <t>Son of Saul</t>
  </si>
  <si>
    <t>War, Drama, Thriller</t>
  </si>
  <si>
    <t>In the horror of 1944 Auschwitz, a prisoner forced to burn the corpses of his own people finds moral survival trying to save from the flames the body of a boy he takes for his son.</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</si>
  <si>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</si>
  <si>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</si>
  <si>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Casualties of War</t>
  </si>
  <si>
    <t>During the Vietnam War, a soldier finds himself the outsider of his own squad when they unnecessarily kidnap a female villager.</t>
  </si>
  <si>
    <t>Pale Rider</t>
  </si>
  <si>
    <t>A mysterious preacher protects a humble prospector village from a greedy mining company trying to encroach on their land.</t>
  </si>
  <si>
    <t>The Ballad of Buster Scruggs</t>
  </si>
  <si>
    <t>Western, Comedy, Drama</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</si>
  <si>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</si>
  <si>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Max</t>
  </si>
  <si>
    <t>A dog that helped soldiers in Afghanistan returns to the U.S. and is adopted by his handler's family after suffering a traumatic experience.</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</si>
  <si>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</si>
  <si>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</si>
  <si>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Death on the Nile</t>
  </si>
  <si>
    <t>Mystery</t>
  </si>
  <si>
    <t>As Hercule Poirot enjoys a luxurious cruise down the Nile, a newlywed heiress is found murdered on board and every elegant passenger becomes a prime suspect.</t>
  </si>
  <si>
    <t>This Beautiful Fantastic</t>
  </si>
  <si>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childrenâ€™s book. After she is forced by her landlord to deal with her neglected garden or face eviction, she meets her match, nemesis, and unlikely mentor in Alfie Stephenson, a grumpy, loveless, old man who lives next door who happens to be an amazing horticulturalist.</t>
  </si>
  <si>
    <t>Once Upon a Time in China</t>
  </si>
  <si>
    <t>Set in late 19th century Canton, this martial arts film depicts the stance taken by the legendary martial arts hero Wong Fei-Hung against foreign forces' plundering of China.</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</si>
  <si>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</si>
  <si>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</si>
  <si>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Midway</t>
  </si>
  <si>
    <t>Action, Drama, War, History</t>
  </si>
  <si>
    <t>The story of the Battle of Midway, and the leaders and soldiers who used their instincts, fortitude and bravery to overcome massive odds.</t>
  </si>
  <si>
    <t>The House That Jack Built</t>
  </si>
  <si>
    <t>Drama, Horror, Crime, Thriller</t>
  </si>
  <si>
    <t>Failed architect, engineer and vicious murderer Jack narrates the details of some of his most elaborately orchestrated crimes, each of them a towering piece of art that defines his life's work as a serial killer for twelve years.</t>
  </si>
  <si>
    <t>The Muppet Movie</t>
  </si>
  <si>
    <t>Comedy, Adventure, Music, Family</t>
  </si>
  <si>
    <t>A Hollywood agent persuades Kermit the Frog to pursue a career in Hollywood. On his way there he meets his future muppet crew while being chased by the desperate owner of a frog-leg restaurant!</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</si>
  <si>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</si>
  <si>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</si>
  <si>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Queen &amp; Slim</t>
  </si>
  <si>
    <t>While on a forgettable first date together in Ohio, a black man and a black woman are pulled over for a minor traffic infraction. The situation escalates, with sudden and tragic results.</t>
  </si>
  <si>
    <t>Five Easy Pieces</t>
  </si>
  <si>
    <t>A drop-out from upper-class America picks up work along the way on oil-rigs when his life isn't spent in a squalid succession of bars, motels, and other points of interest.</t>
  </si>
  <si>
    <t>Birdy</t>
  </si>
  <si>
    <t>Two young men are seriously affected by the Vietnam War. One of them has always been obsessed with birds - but now believes he really is a bird, and has been sent to a mental hospital. Can his friend help him pull through?</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</si>
  <si>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</si>
  <si>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</si>
  <si>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Master and Commander: The Far Side of the World</t>
  </si>
  <si>
    <t>Adventure, Drama, War</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</si>
  <si>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</si>
  <si>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Poltergeist</t>
  </si>
  <si>
    <t>Upon realizing that something truly evil haunts his home, Steve Freeling calls in a team of parapsychologists to help before it's too late.</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</si>
  <si>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</si>
  <si>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</si>
  <si>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Rang De Basanti</t>
  </si>
  <si>
    <t>Comedy, Drama, History, Romance</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</si>
  <si>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</si>
  <si>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</si>
  <si>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</si>
  <si>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</si>
  <si>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</si>
  <si>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Tangled Ever After</t>
  </si>
  <si>
    <t>Animation, Comedy, Action, Family</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</si>
  <si>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</si>
  <si>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The Proposal</t>
  </si>
  <si>
    <t>When she learns she's in danger of losing her visa status and being deported, overbearing book editor Margaret Tate forces her put-upon assistant, Andrew Paxton, to marry her.</t>
  </si>
  <si>
    <t>Broken Embraces</t>
  </si>
  <si>
    <t>Drama, Romance, Thriller</t>
  </si>
  <si>
    <t>Harry Caine, a blind writer, reaches this moment in time when he has to heal his wounds from 14 years back. He was then still known by his real name, Mateo Blanco, and directing his last movie.</t>
  </si>
  <si>
    <t>Punch-Drunk Love</t>
  </si>
  <si>
    <t>A socially awkward and volatile small business owner meets the love of his life after being threatened by a gang of scammers.</t>
  </si>
  <si>
    <t>After the Wedding</t>
  </si>
  <si>
    <t>A manager of an orphanage in India is sent to Copenhagen, Denmark, where he discovers a life-altering family secret.</t>
  </si>
  <si>
    <t>Never Rarely Sometimes Always</t>
  </si>
  <si>
    <t>A pair of teenage girls in rural Pennsylvania travel to New York City to seek out medical help after an unintended pregnancy.</t>
  </si>
  <si>
    <t>New Police Story</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</si>
  <si>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</si>
  <si>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Damsel</t>
  </si>
  <si>
    <t>A young woman's marriage to a charming prince turns into a fierce fight for survival when she's offered up as a sacrifice to a fire-breathing dragon.</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</si>
  <si>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</si>
  <si>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</si>
  <si>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La ChÃ¨vre</t>
  </si>
  <si>
    <t>Comedy, Crime, Adventure</t>
  </si>
  <si>
    <t>When the boss' unlucky daughter is missing in South America, Campana is sent to watch the boss' most unlucky employee who is sent as a private detective in hopes he can duplicate the daughter's mistakes.</t>
  </si>
  <si>
    <t>November</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</si>
  <si>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</si>
  <si>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The Burial</t>
  </si>
  <si>
    <t>When a handshake deal goes sour, funeral home owner Jeremiah O'Keefe enlists charismatic, smooth-talking attorney Willie E. Gary to save his family business. Tempers flare and laughter ensues as the unlikely pair bond while exposing corporate corruption and racial injustice.</t>
  </si>
  <si>
    <t>The Master</t>
  </si>
  <si>
    <t>Freddie, a volatile, heavy-drinking veteran who suffers from post-traumatic stress disorder, finds some semblance of a family when he stumbles onto the ship of Lancaster Dodd, the charismatic leader of a new "religion" he forms after World War II.</t>
  </si>
  <si>
    <t>High Fidelity</t>
  </si>
  <si>
    <t>Drama, Comedy, Romance, Music</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</si>
  <si>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</si>
  <si>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Fear Street: 1666</t>
  </si>
  <si>
    <t>In 1666, a colonial town is gripped by a hysterical witch-hunt that has deadly consequences for centuries to come, and it's up to teenagers in 1994 to finally put an end to their town's curse, before it's too late.</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</si>
  <si>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</si>
  <si>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</si>
  <si>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Partysaurus Rex</t>
  </si>
  <si>
    <t>When Rex finds himself left behind in the bathroom, he puts his limbs to use by getting a bath going for a bunch of new toy friends.</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</si>
  <si>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</si>
  <si>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</si>
  <si>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Silver Linings Playbook</t>
  </si>
  <si>
    <t>After spending eight months in a mental institution, a former teacher moves back in with his parents and tries to reconcile with his ex-wife.</t>
  </si>
  <si>
    <t>Sherlock Holmes: A Game of Shadows</t>
  </si>
  <si>
    <t>Adventure, Action, Crime, Mystery</t>
  </si>
  <si>
    <t>There is a new criminal mastermind at large (Professor Moriarty) and not only is he Holmesâ€™ intellectual equal, but his capacity for evil and lack of conscience may give him an advantage over the  detective.</t>
  </si>
  <si>
    <t>The Guardian</t>
  </si>
  <si>
    <t>A high school swim champion with a troubled past enrolls in the U.S. Coast Guard's 'A' School, where legendary rescue swimmer, Ben Randall teaches him some hard lessons about loss, love, and self-sacrifice.</t>
  </si>
  <si>
    <t>The Transformers: The Movie</t>
  </si>
  <si>
    <t>Animation, Science Fiction, Action, Adventure, Family</t>
  </si>
  <si>
    <t>The Autobots must stop a colossal planet-consuming robot who goes after the Autobot Matrix of Leadership. At the same time, they must defend themselves against an all-out attack from the Decepticons.</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</si>
  <si>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</si>
  <si>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</si>
  <si>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Heartbeats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</si>
  <si>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</si>
  <si>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</si>
  <si>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</si>
  <si>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Deadpool: No Good Deed</t>
  </si>
  <si>
    <t>Deadpool sees an opportunity to save the day, but it doesn't go entirely as planned.</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</si>
  <si>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</si>
  <si>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</si>
  <si>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Welcome to the Dollhouse</t>
  </si>
  <si>
    <t>An unattractive 7th grader struggles to cope with suburban life as the middle child with inattentive parents and bullies at school.</t>
  </si>
  <si>
    <t>Candy</t>
  </si>
  <si>
    <t>A poet falls in love with an art student, who gravitates to his bohemian lifestyle â€” and his love of heroin. Hooked as much on one another as they are on the drug, their relationship alternates between states of oblivion, self-destruction, and despair.</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</si>
  <si>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</si>
  <si>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</si>
  <si>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Black Panther: Wakanda Forever</t>
  </si>
  <si>
    <t>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t>
  </si>
  <si>
    <t>Pieta</t>
  </si>
  <si>
    <t>A loan shark is forced to reconsider his violent lifestyle after the arrival of a mysterious woman claiming to be his long-lost mother.</t>
  </si>
  <si>
    <t>The Lucky One</t>
  </si>
  <si>
    <t>A Marine travels to Louisiana after serving three tours in Iraq and searches for the unknown woman he believes was his good luck charm during the war.</t>
  </si>
  <si>
    <t>Scooby-Doo and the Alien Invaders</t>
  </si>
  <si>
    <t>Animation, Family, Comedy, Mystery, Science Fiction</t>
  </si>
  <si>
    <t>A cosmic case of flying saucers, intergalactic intrigue and out-of-this-world romance launches Scooby-Doo! and the Mystery Inc., Gang into their most unearthly adventure ever.</t>
  </si>
  <si>
    <t>Read My Lips</t>
  </si>
  <si>
    <t>She is almost deaf and she lip-reads. He is an ex-convict. She wants to help him. He thinks no one can help except himself.</t>
  </si>
  <si>
    <t>Superman</t>
  </si>
  <si>
    <t>Mild-mannered Clark Kent works as a reporter at the Daily Planet alongside his crush, Lois Lane. Clark must summon his superhero alter-ego when the nefarious Lex Luthor launches a plan to take over the world.</t>
  </si>
  <si>
    <t>The Map of Tiny Perfect Things</t>
  </si>
  <si>
    <t>Two teenagers trapped in an endless time loop set out to find all the tiny things that make that one day perfect.</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</si>
  <si>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</si>
  <si>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</si>
  <si>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</si>
  <si>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</si>
  <si>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Reality</t>
  </si>
  <si>
    <t>A dark comedy centering on the lives of a Neapolitan based family whose father, a fish merchant, is so infatuated with the reality TV show "Grande Fratello" (the Italian version of "Big Brother") he starts living his life as if he were on it.</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</si>
  <si>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</si>
  <si>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</si>
  <si>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The Wrong Man</t>
  </si>
  <si>
    <t>In 1953, an innocent man named Christopher Emmanuel "Manny" Balestrero is arrested after being mistaken for an armed robber.</t>
  </si>
  <si>
    <t>Speed</t>
  </si>
  <si>
    <t>Action, Adventure, Crime</t>
  </si>
  <si>
    <t>Jack Traven, an LAPD cop on SWAT detail, and veteran SWAT officer Harry Temple thwart an extortionist-bomber's scheme for a $3Â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t>
  </si>
  <si>
    <t>The Goddess of Fortune</t>
  </si>
  <si>
    <t>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t>
  </si>
  <si>
    <t>A Hidden Life</t>
  </si>
  <si>
    <t>Austrian farmer Franz JÃ¤gerstÃ¤tter faces the threat of execution for refusing to fight for the Nazis during World War II.</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</si>
  <si>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</si>
  <si>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</si>
  <si>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Angel Heart</t>
  </si>
  <si>
    <t>Harry Angel, a down-and-out Brooklyn detective, is hired to track down a singer on an odyssey that will take him through the desperate streets of Harlem, the smoke-filled jazz clubs of New Orleans, and the swamps of Louisiana and its seedy underworld of voodoo.</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</si>
  <si>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</si>
  <si>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</si>
  <si>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OSS 117: Lost in Rio</t>
  </si>
  <si>
    <t>French top secret agent, Hubert Bonisseur de la Bath, is sent to Rio to buy microfilms from a running nazi. To do so, he has to team up with Mossad secret services.</t>
  </si>
  <si>
    <t>Two Brothers</t>
  </si>
  <si>
    <t>Two tigers are separated as cubs and taken into captivity, only to be reunited years later as enemies by an explorer (Pearce) who inadvertently forces them to fight each other.</t>
  </si>
  <si>
    <t>Groot Takes a Bath</t>
  </si>
  <si>
    <t>Everybody needs some alone time to relax and wash up, but things go quite differently when youâ€™re a Flora Colossi toddler.</t>
  </si>
  <si>
    <t>Creed III</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</si>
  <si>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with nothing to lose.</t>
  </si>
  <si>
    <t>Fast X</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</si>
  <si>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t>
  </si>
  <si>
    <t>National Lampoon's Vacation</t>
  </si>
  <si>
    <t>Clark Griswold is on a quest to take his family to the Walley World theme park for a vacation, but things don't go exactly as planned.</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</si>
  <si>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</si>
  <si>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</si>
  <si>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Sophie Scholl: The Final Days</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</si>
  <si>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</si>
  <si>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We Were Soldiers</t>
  </si>
  <si>
    <t>The story of the first major battle of the American phase of the Vietnam War and the soldiers on both sides that fought it.</t>
  </si>
  <si>
    <t>The Rock</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</si>
  <si>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</si>
  <si>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</si>
  <si>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</si>
  <si>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Mamma Mia! Here We Go Again</t>
  </si>
  <si>
    <t>Five years after meeting her three fathers, Sophie Sheridan prepares to open her motherâ€™s hotel. In 1979, young Donna Sheridan meets the men who each could be Sophieâ€™s biological father.</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</si>
  <si>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</si>
  <si>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</si>
  <si>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Gangs of Wasseypur - Part 1</t>
  </si>
  <si>
    <t>In 1970s India, Sardar Khan vows to take revenge on the man who killed his father decades earlier.</t>
  </si>
  <si>
    <t>Magnum Force</t>
  </si>
  <si>
    <t>"Dirty" Harry Callahan is a San Francisco Police Inspector on the trail of a group of rogue cops who have taken justice into their own hands. When shady characters are murdered one after another in grisly fashion, only Dirty Harry can stop them.</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</si>
  <si>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</si>
  <si>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</si>
  <si>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Kick-Ass</t>
  </si>
  <si>
    <t>Dave Lizewski is an unnoticed high school student and comic book fan who one day decides to become a super-hero, even though he has no powers, training or meaningful reason to do so.</t>
  </si>
  <si>
    <t>The Haunting</t>
  </si>
  <si>
    <t>Dr. Markway, doing research to prove the existence of ghosts, investigates Hill House, a large, eerie mansion with a lurid history of violent death and insanity.</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</si>
  <si>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</si>
  <si>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</si>
  <si>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</si>
  <si>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</si>
  <si>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Lyle, Lyle, Crocodile</t>
  </si>
  <si>
    <t>Comedy, Family, Music</t>
  </si>
  <si>
    <t>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t>
  </si>
  <si>
    <t>Peter Rabbit 2: The Runaway</t>
  </si>
  <si>
    <t>Family, Comedy, Adventure, Animation</t>
  </si>
  <si>
    <t>Peter Rabbit runs away from his human family when he learns they are going to portray him in a bad light in their book. Soon, he crosses paths with an older rabbit who ropes him into a heist.</t>
  </si>
  <si>
    <t>Anthropoid</t>
  </si>
  <si>
    <t>History, Thriller, War</t>
  </si>
  <si>
    <t>In December 1941, Czech soldiers Jozef GabÄÃ­k and Jan KubiÅ¡ parachute into their occupied homeland to assassinate Nazi officer Reinhard Heydrich.</t>
  </si>
  <si>
    <t>Anomalisa</t>
  </si>
  <si>
    <t>Animation, Drama, Romance, Comedy</t>
  </si>
  <si>
    <t>An inspirational speaker becomes reinvigorated after meeting a lively woman who shakes up his mundane existence.</t>
  </si>
  <si>
    <t>Trash</t>
  </si>
  <si>
    <t>Adventure, Crime, Drama, Thriller</t>
  </si>
  <si>
    <t>Set in Brazil, three kids who make a discovery in a garbage dump soon find themselves running from the cops and trying to right a terrible wrong.</t>
  </si>
  <si>
    <t>Silence</t>
  </si>
  <si>
    <t>Two Jesuit priests travel to seventeenth century Japan which has, under the Tokugawa shogunate, banned Catholicism and almost all foreign contact.</t>
  </si>
  <si>
    <t>United 93</t>
  </si>
  <si>
    <t>Drama, History, Crime, Thriller, Action</t>
  </si>
  <si>
    <t>A real-time account of the events on United Flight 93, one of the planes hijacked on 9/11 that crashed near Shanksville, Pennsylvania when passengers foiled the terrorist plot.</t>
  </si>
  <si>
    <t>Battlestar Galactica: Razor</t>
  </si>
  <si>
    <t>Science Fiction, Action, Drama, Thriller, TV Movie</t>
  </si>
  <si>
    <t>A two-hour Battlestar Galactica special that tells the story of the Battlestar Pegasus several months prior to it finding the Galactica.</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</si>
  <si>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</si>
  <si>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</si>
  <si>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The Doors</t>
  </si>
  <si>
    <t>Music, Drama, History</t>
  </si>
  <si>
    <t>The story of the famous and influential 1960s rock band and its lead singer and composer, Jim Morrison.</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</si>
  <si>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</si>
  <si>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</si>
  <si>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Yellow Submarine</t>
  </si>
  <si>
    <t>Music, Animation, Adventure, Comedy, Fantasy</t>
  </si>
  <si>
    <t>The wicked Blue Meanies take over Pepperland, eliminating all color and music. As the only survivor, the Lord Admiral escapes in the yellow submarine and journeys to Liverpool to enlist the help of the Beatles.</t>
  </si>
  <si>
    <t>The Spanish Apartment</t>
  </si>
  <si>
    <t>A strait-laced French student moves into an apartment in Barcelona with a cast of six other characters from all over Europe. Together, they speak the international language of love and friendship.</t>
  </si>
  <si>
    <t>In a Better World</t>
  </si>
  <si>
    <t>The lives of two Danish families cross each other, and an extraordinary but risky friendship comes into bud. But loneliness, frailty and sorrow lie in wait.</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</si>
  <si>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</si>
  <si>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</si>
  <si>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Pi</t>
  </si>
  <si>
    <t>A mathematical genius discovers a link between numbers and reality, and thus believes he can predict the future.</t>
  </si>
  <si>
    <t>The Place</t>
  </si>
  <si>
    <t>In a coffee shop, nine seemingly unrelated strangers meet with a mysterious man who claims to have the power to grant all their wishes, but in return they'll have to carry out any task he decides to assign them.</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</si>
  <si>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</si>
  <si>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</si>
  <si>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Bullhead</t>
  </si>
  <si>
    <t>A young  cattle farmer is approached by an unscrupulous veterinarian to make a shady deal with a notorious beef trader.</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</si>
  <si>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</si>
  <si>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</si>
  <si>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The Big Boss</t>
  </si>
  <si>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</si>
  <si>
    <t>Thriller, Science Fiction, Horror</t>
  </si>
  <si>
    <t>When Cecilia's abusive ex takes his own life and leaves her his fortune, she suspects his death was a hoax. As a series of coincidences turn lethal, Cecilia works to prove that she is being hunted by someone nobody can see.</t>
  </si>
  <si>
    <t>Mary and The Witch's Flower</t>
  </si>
  <si>
    <t>Adventure, Animation, Family, Fantasy</t>
  </si>
  <si>
    <t>Mary Smith, a young girl who lives with her great-aunt in the countryside, follows a mysterious cat into the nearby forest where she finds a strange flower and an old broom, none of which is as ordinary as it seems.</t>
  </si>
  <si>
    <t>Descendants</t>
  </si>
  <si>
    <t>Family, Music, Adventure, Comedy, Fantasy, TV Movie</t>
  </si>
  <si>
    <t>A present-day idyllic kingdom where the benevolent teenage son of King Adam and Queen Belle offers a chance of redemption for the troublemaking offspring of Disney's classic villains: Cruella De Vil (Carlos), Maleficent (Mal), the Evil Queen (Evie) and Jafar (Jay).</t>
  </si>
  <si>
    <t>The Visitor</t>
  </si>
  <si>
    <t>Crime, Drama, Music</t>
  </si>
  <si>
    <t>A college professor travels to New York City to attend a conference and finds a young couple living in his apartment.</t>
  </si>
  <si>
    <t>Take the Money and Run</t>
  </si>
  <si>
    <t>Virgil Starkwell is intent on becoming a notorious bank robber. Unfortunately for Virgil and his not-so-budding career, he is completely incompetent.</t>
  </si>
  <si>
    <t>M3GAN</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</si>
  <si>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</si>
  <si>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Honey Boy</t>
  </si>
  <si>
    <t>The story of a child star attempting to mend his relationship with his law-breaking, alcohol-abusing father over the course of a decade, loosely based on Shia LaBeoufâ€™s life.</t>
  </si>
  <si>
    <t>Adventure, Drama, Family, Animation</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</si>
  <si>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</si>
  <si>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The Disaster Artist</t>
  </si>
  <si>
    <t>An aspiring actor in Hollywood meets an enigmatic stranger by the name of Tommy Wiseau, the meeting leads the actor down a path nobody could have predicted; creating the worst movie ever made.</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</si>
  <si>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</si>
  <si>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</si>
  <si>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Fun Is Beautiful</t>
  </si>
  <si>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</si>
  <si>
    <t>Family, Animation, Romance</t>
  </si>
  <si>
    <t>Lady, a golden cocker spaniel, meets up with a mongrel dog who calls himself the Tramp. He is obviously from the wrong side of town, but happenings at Lady's home make her decide to travel with him for a while.</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</si>
  <si>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</si>
  <si>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The Exorcism of God</t>
  </si>
  <si>
    <t>Horror, Crime, Drama, Fantasy</t>
  </si>
  <si>
    <t>An American priest working in Mexico is considered a saint by many local parishioners. However, due to a botched exorcism, he carries a secret thatâ€™s eating him alive until he gets an opportunity to face his demon one final time.</t>
  </si>
  <si>
    <t>Once Upon a Deadpool</t>
  </si>
  <si>
    <t>Comedy, Action, Adventure</t>
  </si>
  <si>
    <t>A kidnapped Fred Savage is forced to endure Deadpool's PG-13 rendition of Deadpool 2 as a Princess Bride-esque story that's full of magic, wonder &amp; zero F's.</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</si>
  <si>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</si>
  <si>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</si>
  <si>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The First King</t>
  </si>
  <si>
    <t>la</t>
  </si>
  <si>
    <t>Romulus and Remus, two shepherds and loyal brothers, end up taking part to a journey that will lead one of them to be the founder of the greatest nation ever seen. However, the fate of the chosen one will pass from killing his own brother.</t>
  </si>
  <si>
    <t>The Nice Guys</t>
  </si>
  <si>
    <t>Comedy, Crime, Action</t>
  </si>
  <si>
    <t>A private eye investigates the apparent suicide of a fading porn star in 1970s Los Angeles and uncovers a conspiracy.</t>
  </si>
  <si>
    <t>Shooter</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</si>
  <si>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</si>
  <si>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Love Actually</t>
  </si>
  <si>
    <t>Eight London couples try to deal with their relationships in different ways. Their tryst with love makes them discover how complicated relationships can be.</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</si>
  <si>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</si>
  <si>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</si>
  <si>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</si>
  <si>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</si>
  <si>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The Siege of Jadotville</t>
  </si>
  <si>
    <t>Irish Commandant Pat Quinlan leads a stand off with troops against French and Belgian Mercenaries in the Congo during the early 1960s.</t>
  </si>
  <si>
    <t>The Dark Crystal</t>
  </si>
  <si>
    <t>On another planet in the distant past, a Gelfling embarks on a quest to find the missing shard of a magical crystal and restore order to his world, before the grotesque race of Skeksis find and use the crystal for evil.</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</si>
  <si>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</si>
  <si>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</si>
  <si>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SLC Punk</t>
  </si>
  <si>
    <t>Comedy, Drama, Crime, Music</t>
  </si>
  <si>
    <t>Two former geeks become 1980s punks, then party and go to concerts while deciding what to do with their lives.</t>
  </si>
  <si>
    <t>Intolerance: Love's Struggle Throughout the Ages</t>
  </si>
  <si>
    <t>The story of a poor young woman, separated by prejudice from her husband and baby, is interwoven with tales of intolerance from throughout history.</t>
  </si>
  <si>
    <t>Fahrenheit 451</t>
  </si>
  <si>
    <t>In the future, the government maintains control of public opinion by outlawing literature and maintaining a group of enforcers, known as â€œfiremen,â€ to perform the necessary book burnings. Fireman Montag begins to question the morality of his vocationâ€¦</t>
  </si>
  <si>
    <t>Chicago</t>
  </si>
  <si>
    <t>Murderesses Velma Kelly and Roxie Hart find themselves on death row together and fight for the fame that will keep them from the gallows in 1920s Chicago.</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</si>
  <si>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</si>
  <si>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</si>
  <si>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I'm Not Scared</t>
  </si>
  <si>
    <t>Mystery, Drama, Thriller, Crime</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</si>
  <si>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</si>
  <si>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Kingdom: Ashin of the North</t>
  </si>
  <si>
    <t>Tragedy, betrayal and a mysterious discovery fuel a woman's vengeance for the loss of her tribe and family.</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</si>
  <si>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</si>
  <si>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</si>
  <si>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</si>
  <si>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</si>
  <si>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The Hunchback of Notre Dame</t>
  </si>
  <si>
    <t>Drama, Animation, Family</t>
  </si>
  <si>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</si>
  <si>
    <t>Buffalo '66</t>
  </si>
  <si>
    <t>Billy is released after five years in prison. In the next moment, he kidnaps teenage student Layla and visits his parents with her, pretending she is his girlfriend and they will soon marry.</t>
  </si>
  <si>
    <t>Before the Devil Knows You're Dead</t>
  </si>
  <si>
    <t>When two brothers organize the robbery of their parents' jewelry store, the job goes horribly wrong, triggering a series of events that send them and their family hurtling towards a shattering climax.</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</si>
  <si>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</si>
  <si>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</si>
  <si>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</si>
  <si>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</si>
  <si>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The Tale</t>
  </si>
  <si>
    <t>An investigation into one womanâ€™s memory as sheâ€˜s forced to re-examine her first sexual relationship and the stories we tell ourselves in order to survive.</t>
  </si>
  <si>
    <t>Sing</t>
  </si>
  <si>
    <t>A koala named Buster recruits his best friend to help him drum up business for his theater by hosting a singing competition.</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</si>
  <si>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</si>
  <si>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</si>
  <si>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Dead Man's Shoes</t>
  </si>
  <si>
    <t>A soldier returns to his small town and exacts a deadly revenge on the thugs who tormented his disabled brother while he was away.</t>
  </si>
  <si>
    <t>The Outfit</t>
  </si>
  <si>
    <t>Crime, Drama, Thriller, Mystery</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</si>
  <si>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</si>
  <si>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A kindhearted street urchin named Aladdin embarks on a magical adventure after finding a lamp that releases a wisecracking genie while a power-hungry Grand Vizier vies for the same lamp that has the power to make their deepest wishes come true.</t>
  </si>
  <si>
    <t>Justice League: Gods and Monsters</t>
  </si>
  <si>
    <t>Action, Animation, Fantasy</t>
  </si>
  <si>
    <t>In an alternate universe, very different versions of DC's Trinity fight against the government after they are framed for an embassy bombing.</t>
  </si>
  <si>
    <t>A Hard Day</t>
  </si>
  <si>
    <t>After trying to cover up a car accident that left a man dead, a crooked homicide detective is stalked by a mysterious man claiming to have witnessed the event.</t>
  </si>
  <si>
    <t>Ruby Sparks</t>
  </si>
  <si>
    <t>Comedy, Romance, Fantasy, Drama</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</si>
  <si>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</si>
  <si>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Santa Sangre</t>
  </si>
  <si>
    <t>A former circus artist escapes from a mental hospital to rejoin his mother - the leader of a strange religious cult - and is forced to enact brutal murders in her name.</t>
  </si>
  <si>
    <t>The Taming of the Scoundrel</t>
  </si>
  <si>
    <t>A rich farmer is well known for being very unkind. He's misanthropic, misogynous and cantankerous. Until he meets by chance a gorgeous girl...</t>
  </si>
  <si>
    <t>The Last Unicorn</t>
  </si>
  <si>
    <t>Fantasy, Animation, Family, Adventure</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</si>
  <si>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</si>
  <si>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Field of Dreams</t>
  </si>
  <si>
    <t>Ray Kinsella is an Iowa farmer who hears a mysterious voice telling him to turn his cornfield into a baseball diamond. He does, but the voice's directions don't stop -- even after the spirits of deceased ballplayers turn up to play.</t>
  </si>
  <si>
    <t>Paterson</t>
  </si>
  <si>
    <t>A week in the life of Paterson, a poet bus driver, and his wife Laura, a very creative artist, who live in Paterson, New Jersey, hometown of many famous poets and artists.</t>
  </si>
  <si>
    <t>Black Dynamite</t>
  </si>
  <si>
    <t>Comedy, Action</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</si>
  <si>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</si>
  <si>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The Virgin Suicides</t>
  </si>
  <si>
    <t>A group of male friends become obsessed with five mysterious sisters who are sheltered by their strict, religious parents.</t>
  </si>
  <si>
    <t>A Japanese Yakuza gangster's deadly existence in his homeland gets him exiled to Los Angeles, where he is taken in by his little brother and his brother's gang.</t>
  </si>
  <si>
    <t>Bullets Over Broadway</t>
  </si>
  <si>
    <t>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t>
  </si>
  <si>
    <t>Pinocchio</t>
  </si>
  <si>
    <t>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t>
  </si>
  <si>
    <t>Don't Look Up</t>
  </si>
  <si>
    <t>Comedy, Science Fiction, Drama</t>
  </si>
  <si>
    <t>Two American astronomers attempt to warn humankind about an approaching comet that will wipe out life on planet Earth.</t>
  </si>
  <si>
    <t>Searching for Bobby Fischer</t>
  </si>
  <si>
    <t>A seven-year-old chess prodigy refuses to harden himself in order to become a champion like the famous but unlikable Bobby Fischer.</t>
  </si>
  <si>
    <t>Show Me Love</t>
  </si>
  <si>
    <t>Two teenage girls in small-town Sweden. Elin is beautiful, popular, and bored with life. Agnes is friendless, sad, and secretly in love with Elin.</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</si>
  <si>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</si>
  <si>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</si>
  <si>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Theorem</t>
  </si>
  <si>
    <t>A wealthy Italian household is turned upside down when a handsome stranger arrives, seduces every family member and then disappears. Each has an epiphany of sorts, but none can figure out who the seductive visitor was or why he came.</t>
  </si>
  <si>
    <t>Gremlins</t>
  </si>
  <si>
    <t>When Billy Peltzer is given a strange but adorable pet named Gizmo for Christmas, he inadvertently breaks the three important rules of caring for a Mogwai, unleashing a horde of mischievous gremlins on a small town.</t>
  </si>
  <si>
    <t>Vacation Friends</t>
  </si>
  <si>
    <t>When a straight-laced couple that has fun with a rowdy couple on vacation in Mexico return to the States, they discover that the crazy couple they met in Mexico followed them back home and decide to play tricks on them.</t>
  </si>
  <si>
    <t>The Half of It</t>
  </si>
  <si>
    <t>Shy, straight-A student Ellie is hired by sweet but inarticulate jock Paul, who needs help wooing the most popular girl in school. But their new and unlikely friendship gets tricky when Ellie discovers she has feelings for the same girl.</t>
  </si>
  <si>
    <t>The Realm</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</si>
  <si>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</si>
  <si>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St. Vincent</t>
  </si>
  <si>
    <t>A young boy whose parents just divorced finds an unlikely friend and mentor in the misanthropic, bawdy, hedonistic, war veteran who lives next door.</t>
  </si>
  <si>
    <t>Shaolin Soccer</t>
  </si>
  <si>
    <t>A young Shaolin follower reunites with his discouraged brothers to form a soccer team using their martial art skills to their advantage.</t>
  </si>
  <si>
    <t>A Tale of Two Sisters</t>
  </si>
  <si>
    <t>Drama, Horror, Mystery</t>
  </si>
  <si>
    <t>A recently released patient from a mental institution returns home with her sister, only to face disturbing events between her stepmother and the ghosts haunting their house â€“ all of which are connected to a dark past in the family's history.</t>
  </si>
  <si>
    <t>TÃR</t>
  </si>
  <si>
    <t>Renowned musician Lydia TÃ¡r is days away from recording the symphony that will elevate her career.  However, Lydia's elaborate facade begins to unravel, revealing dirty secrets and the corrosive nature of power.</t>
  </si>
  <si>
    <t>Sideways</t>
  </si>
  <si>
    <t>Two middle-aged men embark on a spiritual journey through Californian wine country. One is an unpublished novelist suffering from depression, and the other is only days away from walking down the aisle.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</si>
  <si>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</si>
  <si>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</si>
  <si>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Toc Toc</t>
  </si>
  <si>
    <t>Toc Toc follows the adventures and misadventures of a group of patients with OCD dated at the same time.</t>
  </si>
  <si>
    <t>Hustle &amp; Flow</t>
  </si>
  <si>
    <t>With help from his friends, a Memphis pimp in a mid-life crisis attempts to become a successful hip-hop emcee.</t>
  </si>
  <si>
    <t>Zabriskie Point</t>
  </si>
  <si>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</si>
  <si>
    <t>Uri: The Surgical Strike</t>
  </si>
  <si>
    <t>Following the roguish terrorist attacks at Uri Army Base camp in Kashmir, India takes the fight to the enemy, in its most successful covert operation till date with one and only one objective of avenging their fallen heroes.</t>
  </si>
  <si>
    <t>Snowden</t>
  </si>
  <si>
    <t>Drama, History, Crime, Thriller</t>
  </si>
  <si>
    <t>CIA employee Edward Snowden leaks thousands of classified documents to the press.</t>
  </si>
  <si>
    <t>Love &amp; Mercy</t>
  </si>
  <si>
    <t>In the late 1960s, the Beach Boys' Brian Wilson stops touring, produces "Pet Sounds" and begins to lose his grip on reality. By the 1980s, under the sway of a controlling therapist, he finds a savior in Melinda Ledbetter.</t>
  </si>
  <si>
    <t>The Long Good Friday</t>
  </si>
  <si>
    <t>Mystery, Crime, Thriller, Drama</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</si>
  <si>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</si>
  <si>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To Live and Die in L.A.</t>
  </si>
  <si>
    <t>A fearless Secret Service agent will stop at nothing to bring down the counterfeiter who killed his partner.</t>
  </si>
  <si>
    <t>La Femme Nikita</t>
  </si>
  <si>
    <t>A beautiful felon, sentenced to life in prison for the murder of a policeman, is given a second chance â€“ as a secret political assassin controlled by the government.</t>
  </si>
  <si>
    <t>Ong-Bak</t>
  </si>
  <si>
    <t>Action, Thriller, Crime, Adventure</t>
  </si>
  <si>
    <t>When the head of a statue sacred to a village is stolen, a young martial artist goes to the big city and finds himself taking on the underworld to retrieve it.</t>
  </si>
  <si>
    <t>The Creator</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</si>
  <si>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warâ€”and mankind itself.</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</si>
  <si>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</si>
  <si>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</si>
  <si>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The Poseidon Adventure</t>
  </si>
  <si>
    <t>When their ocean liner capsizes, a group of passengers struggle to survive and escape.</t>
  </si>
  <si>
    <t>Hotel Transylvania: Transformania</t>
  </si>
  <si>
    <t>Animation, Comedy, Family, Adventure, Fantasy</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</si>
  <si>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</si>
  <si>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F9</t>
  </si>
  <si>
    <t>Dominic Toretto and his crew battle the most skilled assassin and high-performance driver they've ever encountered: his forsaken brother.</t>
  </si>
  <si>
    <t>Ariel</t>
  </si>
  <si>
    <t>Drama, Comedy, Romance, Crime</t>
  </si>
  <si>
    <t>After the coal mine he works at closes and his father commits suicide, a Finnish man leaves for the city to make a living but there, he is framed and imprisoned for various crimes.</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</si>
  <si>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</si>
  <si>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</si>
  <si>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Salyut-7</t>
  </si>
  <si>
    <t>USSR, June 1985. After contact with the Salyut 7 space station is lost, cosmonauts Vladimir Dzhanibekov and Viktor Savinykh dock with the empty, frozen craft, and bring her back to life. Based on actual events.</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</si>
  <si>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</si>
  <si>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</si>
  <si>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A wanna-be director is given 48 hours by a producer to find the best groan of pain, worthy of an Oscar, as the only condition to back his film.</t>
  </si>
  <si>
    <t>Calvary</t>
  </si>
  <si>
    <t>After being threatened during a confession, a good-natured priest must battle the dark forces closing in around him.</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</si>
  <si>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</si>
  <si>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</si>
  <si>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Who Am I?</t>
  </si>
  <si>
    <t>Adventure, Action, Comedy, Thriller</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</si>
  <si>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</si>
  <si>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</si>
  <si>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</si>
  <si>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Little Children</t>
  </si>
  <si>
    <t>The lives of two lovelorn spouses from separate marriages, a registered sex offender, and a disgraced ex-police officer intersect as they struggle to resist their vulnerabilities and temptations.</t>
  </si>
  <si>
    <t>Frenzy</t>
  </si>
  <si>
    <t>Crime, Thriller, Horror</t>
  </si>
  <si>
    <t>After a serial killer strangles several women with a necktie, London police identify a suspectâ€”but he claims vehemently to be the wrong man.</t>
  </si>
  <si>
    <t>First Cow</t>
  </si>
  <si>
    <t>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t>
  </si>
  <si>
    <t>Suicide Squad: Hell to Pay</t>
  </si>
  <si>
    <t>Itâ€™s batter up at Belle Reve and that can only mean that Amanda Waller, the penitentiaryâ€™s cold and calculating warden, has a mission that only the damned will take on. Itâ€™s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theyâ€™re willing to risk their own lives to steal it, you can be sure it will be collision of chaos, gunfire and attitudes. So, take aim for a raging road trip with the Suicide Squad!</t>
  </si>
  <si>
    <t>History, Drama, Thriller, Crime</t>
  </si>
  <si>
    <t>On 22 July 2011, neo-Nazi terrorist Anders Behring Breivik murdered 77 young people attending a Labour Party Youth Camp on UtÃ¸ya Island outside of Oslo. This three-part story focuses on the survivors, the political leadership of Norway, and the lawyers involved.</t>
  </si>
  <si>
    <t>The Dark Valley</t>
  </si>
  <si>
    <t>The Alps, late 19th century. Greider, a mysterious lone rider who claims to be a photographer, arrives at an isolated lumber village, despotically ruled by a family clan, asking for winter accommodation.</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</si>
  <si>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</si>
  <si>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</si>
  <si>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Kill Your Darlings</t>
  </si>
  <si>
    <t>A murder in 1944 draws together the great poets of the beat generation: Allen Ginsberg, Jack Kerouac and William Burroughs.</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</si>
  <si>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</si>
  <si>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</si>
  <si>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Bitter Moon</t>
  </si>
  <si>
    <t>A passenger on a cruise ship develops an irresistible infatuation with an eccentric paraplegic's wife.</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</si>
  <si>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</si>
  <si>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</si>
  <si>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</si>
  <si>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</si>
  <si>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Maleficent</t>
  </si>
  <si>
    <t>Fantasy, Adventure, Action, Family, Romance</t>
  </si>
  <si>
    <t>A beautiful, pure-hearted young woman, Maleficent has an idyllic life growing up in a peaceable forest kingdom, until one day when an invading army threatens the harmony of the land. She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</si>
  <si>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Stargate: The Ark of Truth</t>
  </si>
  <si>
    <t>Action, Adventure, Science Fiction, TV Movie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</si>
  <si>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</si>
  <si>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 Protector</t>
  </si>
  <si>
    <t>A young fighter named Kham must go to Australia to retrieve his stolen elephant. With the help of a Thai-born Australian detective, Kham must take on all comers, including a gang led by an evil woman and her two deadly bodyguards.</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</si>
  <si>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</si>
  <si>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</si>
  <si>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High Heels</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</si>
  <si>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</si>
  <si>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The Animal Kingdom</t>
  </si>
  <si>
    <t>Science Fiction, Adventure, Drama, Horror</t>
  </si>
  <si>
    <t>In a world hit by a wave of mutations transforming humans into animals, FranÃ§ois does everything he can to save his wife. As some of the creatures disappear into a nearby forest, he and their son Ã‰mile embark on a quest that will change their lives forever.</t>
  </si>
  <si>
    <t>I Hate Summer</t>
  </si>
  <si>
    <t>Three families end up in the same rented house. Throughout the summer, they become friends and rediscover how to enjoy life.</t>
  </si>
  <si>
    <t>The Kid with a Bike</t>
  </si>
  <si>
    <t>Abandoned by his father, a young boy is left in the hands of an unqualified childcare provider.</t>
  </si>
  <si>
    <t>Quest for Fire</t>
  </si>
  <si>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</si>
  <si>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</si>
  <si>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</si>
  <si>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I'm a Cyborg, but That's OK</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</si>
  <si>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</si>
  <si>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</si>
  <si>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</si>
  <si>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Sleep Tight</t>
  </si>
  <si>
    <t>CÃ©sar, an unhappy concierge, maintains a peculiar relationship with the very diverse inhabitants of the upper-class apartment building where he works in Barcelona.</t>
  </si>
  <si>
    <t>Boy A</t>
  </si>
  <si>
    <t>Freed after a lengthy term in a juvenile detention center, convicted child killer Jack Burridge finds work as a deliveryman and begins dating co-worker Michelle. While out on the road one day, Jack notices a distressed child, and, after reuniting the girl with her family, becomes a local celebrity. But when a local newspaper unearths his past, Jack must cope with the anger of citizens who fear for the safety of their children.</t>
  </si>
  <si>
    <t>Mean Streets</t>
  </si>
  <si>
    <t>A small-time hood must choose from among love, friendship and the chance to rise within the mob.</t>
  </si>
  <si>
    <t>PAW Patrol: The Mighty Movie</t>
  </si>
  <si>
    <t>Animation, Family, Action, Science Fiction, Comedy, Drama, Adventure</t>
  </si>
  <si>
    <t>A magical meteor crash lands in Adventure City and gives the PAW Patrol pups superpowers, transforming them into The Mighty Pups.</t>
  </si>
  <si>
    <t>Climax</t>
  </si>
  <si>
    <t>When a dance troupe is lured to an empty school, a bowl of drug-laced sangria causes their jubilant rehearsal to descend into a dark and explosive nightmare as they try to survive the nightâ€”and find who's responsibleâ€”before it's too late.</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</si>
  <si>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</si>
  <si>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</si>
  <si>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With Every Heartbeat</t>
  </si>
  <si>
    <t>After they meet at their parent's engagement party, Mia and Frida are intrigued by and attracted to one another, despite Mia's own upcoming engagement to Tim. Mia must decide whether to continue her life with Tim or to follow her heart with Frida.</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</si>
  <si>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</si>
  <si>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</si>
  <si>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</si>
  <si>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</si>
  <si>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El Topo</t>
  </si>
  <si>
    <t>Action, Adventure, Drama, Western</t>
  </si>
  <si>
    <t>El Topo decides to confront warrior Masters on a trans-formative desert journey he begins with his 6 year old son, who must bury his childhood totems to become a man.</t>
  </si>
  <si>
    <t>Quo Vadis</t>
  </si>
  <si>
    <t>After fierce Roman commander Marcus Vinicius becomes infatuated with beautiful Christian hostage Lygia, he begins to question the tyrannical leadership of the despotic emperor Nero.</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</si>
  <si>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</si>
  <si>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</si>
  <si>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Mickey's Once Upon a Christmas</t>
  </si>
  <si>
    <t>Mickey, Minnie, and their famous friends Goofy, Donald, Daisy and Pluto gather together to reminisce about the love, magic and surprises in three wonder-filled stories of Christmas past.</t>
  </si>
  <si>
    <t>if....</t>
  </si>
  <si>
    <t>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t>
  </si>
  <si>
    <t>Terms of Endearment</t>
  </si>
  <si>
    <t>Aurora, a finicky woman, is in search of true love while her daughter faces marital issues. Together, they help each other deal with problems and find reasons to live a joyful life.</t>
  </si>
  <si>
    <t>One Piece: The Movie</t>
  </si>
  <si>
    <t>Action, Animation, Adventure, Comedy, Fantasy</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</si>
  <si>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</si>
  <si>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The Hudsucker Proxy</t>
  </si>
  <si>
    <t>A naive business graduate is installed as president of a manufacturing company as part of a stock scam.</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</si>
  <si>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</si>
  <si>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</si>
  <si>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Constantine</t>
  </si>
  <si>
    <t>Fantasy, Action, Horror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</si>
  <si>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</si>
  <si>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Anyone But You</t>
  </si>
  <si>
    <t>After an amazing first date, Bea and Benâ€™s fiery attraction turns ice cold â€” until they find themselves unexpectedly reunited at a destination wedding in Australia. So they do what any two mature adults would do: pretend to be a couple.</t>
  </si>
  <si>
    <t>You Don't Know Jack</t>
  </si>
  <si>
    <t>Controversy and legal problems follow Dr. Jack Kevorkian as he advocates assisted suicide.</t>
  </si>
  <si>
    <t>Keith</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</si>
  <si>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</si>
  <si>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</si>
  <si>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</si>
  <si>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Beanpole</t>
  </si>
  <si>
    <t>Set in post-WWII Leningrad as two female soldiers return from war and attempt to rebuild their lives in the ravaged city.</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</si>
  <si>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</si>
  <si>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</si>
  <si>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What Maisie Knew</t>
  </si>
  <si>
    <t>The story frames on 7-year-old Maisie, caught in a custody battle between her mother â€“ a rock and roll icon â€“ and her father. What Maisie Knew is an evocative portrayal of the chaos of adult life seen entirely from a childâ€™s point of view.</t>
  </si>
  <si>
    <t>Good Night, and Good Luck.</t>
  </si>
  <si>
    <t>The story of journalist Edward R. Murrow's stand against Senator Joseph McCarthy's anti-communist witch-hunts in the early 1950s.</t>
  </si>
  <si>
    <t>Rocky IV</t>
  </si>
  <si>
    <t>Rocky Balboa proudly holds the world heavyweight boxing championship, but a new challenger has stepped forward: Ivan Drago, a six-foot-four, 261-pound fighter who has the backing of the Soviet Union.</t>
  </si>
  <si>
    <t>Notes on a Scandal</t>
  </si>
  <si>
    <t>A veteran high school teacher befriends a younger art teacher, who is having an affair with one of her 15-year-old students. However, her intentions with this new "friend" also go well beyond platonic friendship.</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</si>
  <si>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</si>
  <si>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</si>
  <si>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Cross of Iron</t>
  </si>
  <si>
    <t>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</si>
  <si>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The Getaway</t>
  </si>
  <si>
    <t>A recently released ex-convict and his loyal wife go on the run after a heist goes wrong.</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</si>
  <si>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</si>
  <si>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</si>
  <si>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Charlie, a 17-year-old girl tortured by doubt, is thrilled when she becomes friends with Sarah, but when Sarah tires of Charlie and looks for a new friend, their relationship takes an ominous turn.</t>
  </si>
  <si>
    <t>127 Hours</t>
  </si>
  <si>
    <t>The true story of mountain climber Aron Ralston's remarkable adventure to save himself after a fallen boulder crashes on his arm and traps him in an isolated canyon in Utah.</t>
  </si>
  <si>
    <t>I Confess</t>
  </si>
  <si>
    <t>Unable, due to the seal of the confessional, to be forthcoming with information that would serve to clear himself during a murder investigation, a priest becomes the prime suspect.</t>
  </si>
  <si>
    <t>Stargate: Continuum</t>
  </si>
  <si>
    <t>Ba'al travels back in time and prevents the Stargate program from being started. SG-1 must somehow restore history.</t>
  </si>
  <si>
    <t>Om Shanti Om</t>
  </si>
  <si>
    <t>Reincarnated 30 years after being killed in a suspicious on-set fire, a small-time actor is determined to punish the person who ignited the blaze.</t>
  </si>
  <si>
    <t>Lorenzo's Oil</t>
  </si>
  <si>
    <t>Augusto and Michaela Odone are dealt a cruel blow by fate when their five-year-old son Lorenzo is diagnosed with a rare and incurable disease. But the Odones' persistence and faith leads to an unorthodox cure which saves their boy and re-writes medical history.</t>
  </si>
  <si>
    <t>Batman: Death in the Family</t>
  </si>
  <si>
    <t>Tragedy strikes the Batman's life again when Robin Jason Todd tracks down his birth mother only to run afoul of the Joker. An adaptation of the 1988 comic book storyline of the same name.</t>
  </si>
  <si>
    <t>The Next Three Days</t>
  </si>
  <si>
    <t>Romance, Drama, Thriller, 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</si>
  <si>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</si>
  <si>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Thirst</t>
  </si>
  <si>
    <t>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t>
  </si>
  <si>
    <t>Barbie in 'A Christmas Carol'</t>
  </si>
  <si>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</si>
  <si>
    <t>Hoosiers</t>
  </si>
  <si>
    <t>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</si>
  <si>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</si>
  <si>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</si>
  <si>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Contempt</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</si>
  <si>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</si>
  <si>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Space Sweepers</t>
  </si>
  <si>
    <t>Drama, Fantasy, Science Fiction</t>
  </si>
  <si>
    <t>When the crew of a space junk collector ship called The Victory discovers a humanoid robot named Dorothy that's known to be a weapon of mass destruction, they get involved in a risky business deal which puts their lives at stake.</t>
  </si>
  <si>
    <t>Warriors of Future</t>
  </si>
  <si>
    <t>Drama, Action, Science Fiction</t>
  </si>
  <si>
    <t>When a meteor carrying a destructive plant strikes the world, a suicide squad is given hours to save their post-apocalyptic city from total collapse.</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</si>
  <si>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</si>
  <si>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</si>
  <si>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Dragons: Gift of the Night Fury</t>
  </si>
  <si>
    <t>Hiccup and Toothless go on an exciting adventure and discover an island of new dragons.</t>
  </si>
  <si>
    <t>Mission: Impossible - Ghost Protocol</t>
  </si>
  <si>
    <t>Action, Thriller, Adventure</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</si>
  <si>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</si>
  <si>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Angst</t>
  </si>
  <si>
    <t>Thriller, Crime, Horror</t>
  </si>
  <si>
    <t>A killer is released from prison and breaks into a remote home to kill a woman, her handicapped son and her pretty daughter.</t>
  </si>
  <si>
    <t>Dirty Rotten Scoundrels</t>
  </si>
  <si>
    <t>Two con men try to settle their rivalry by betting on who can be the first to swindle a young American heiress out of $50,000.</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</si>
  <si>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</si>
  <si>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</si>
  <si>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The deformed Phantom who haunts the Paris Opera House causes murder and mayhem in an attempt to make the woman he loves a star.</t>
  </si>
  <si>
    <t>NYAD</t>
  </si>
  <si>
    <t>Athlete Diana Nyad sets out at 60 to achieve a nearly impossible lifelong dream: to swim from Cuba to Florida across more than 100 miles of open ocean.</t>
  </si>
  <si>
    <t>Secret Magic Control Agency</t>
  </si>
  <si>
    <t>The Secret Magic Control Agency sends its two best agents, Hansel and Gretel, to fight against the witch of the Gingerbread House.</t>
  </si>
  <si>
    <t>At the End of the Tunnel</t>
  </si>
  <si>
    <t>A paraplegic computer engineer that moves in a wheelchair and works in his basement starts hearing noises and voices of bank-robbers.</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</si>
  <si>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</si>
  <si>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</si>
  <si>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The Lovely Bones</t>
  </si>
  <si>
    <t>After being brutally murdered, 14-year-old Susie Salmon watches from heaven over her grief-stricken family -- and her killer. As she observes their daily lives, she must balance her thirst for revenge with her desire for her family to heal.</t>
  </si>
  <si>
    <t>An Officer and a Spy</t>
  </si>
  <si>
    <t>History, Drama, Thriller</t>
  </si>
  <si>
    <t>In 1894, French Captain Alfred Dreyfus is wrongfully convicted of treason and sentenced to life imprisonment at the Devilâ€™s Island penal colony.</t>
  </si>
  <si>
    <t>The End of the Tour</t>
  </si>
  <si>
    <t>The story of the five-day interview between Rolling Stone reporter David Lipsky and acclaimed novelist David Foster Wallace, which took place right after the 1996 publication of Wallace's groundbreaking epic novel, 'Infinite Jest.'</t>
  </si>
  <si>
    <t>Remember Sunday</t>
  </si>
  <si>
    <t>TV Movie, Romance, Drama</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</si>
  <si>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</si>
  <si>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Paddington</t>
  </si>
  <si>
    <t>Comedy, Adventure, Family</t>
  </si>
  <si>
    <t>A young Peruvian bear travels to London in search of a new home. Finding himself lost and alone at Paddington Station, he meets the kindly Brown family.</t>
  </si>
  <si>
    <t>Bring Me the Head of Alfredo Garcia</t>
  </si>
  <si>
    <t>An American bartender and his prostitute girlfriend go on a road trip through the Mexican underworld to collect a $1 million bounty on the head of a dead gigolo.</t>
  </si>
  <si>
    <t>The Son's Room</t>
  </si>
  <si>
    <t>A psychoanalyst and his family go through profound emotional trauma when their son dies in a scuba diving accident.</t>
  </si>
  <si>
    <t>Elephant</t>
  </si>
  <si>
    <t>Several ordinary high school students go through their daily routine as two others prepare for something more malevolent.</t>
  </si>
  <si>
    <t>The Leisure Seeker</t>
  </si>
  <si>
    <t>A runaway couple go on an unforgettable journey from Boston to Key West, recapturing their passion for life and their love for each other on a road trip that provides revelation and surprise right up to the very end.</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</si>
  <si>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</si>
  <si>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</si>
  <si>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WarGames</t>
  </si>
  <si>
    <t>Thriller, Science Fiction, Drama</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</si>
  <si>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</si>
  <si>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Easy Rider</t>
  </si>
  <si>
    <t>Wyatt and Billy, two Harley-riding hippies, complete a drug deal in Southern California and decide to travel cross-country in search of spiritual truth.</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</si>
  <si>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</si>
  <si>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</si>
  <si>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Ace of Aces</t>
  </si>
  <si>
    <t>Adventure, Comedy</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</si>
  <si>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</si>
  <si>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Bones and All</t>
  </si>
  <si>
    <t>Drama, Horror, Romance</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</si>
  <si>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</si>
  <si>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</si>
  <si>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</si>
  <si>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The Light Between Oceans</t>
  </si>
  <si>
    <t>A lighthouse keeper and his wife living off the coast of Western Australia raise a baby they rescue from an adrift rowboat.</t>
  </si>
  <si>
    <t>The Seven Year Itch</t>
  </si>
  <si>
    <t>With his family away for their annual summer holiday, a publishing executive decides to live a bachelor's life. The beautiful but ditzy blonde from the apartment above catches his eye and they soon start spending time togetherâ€”maybe a little too much time!</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</si>
  <si>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</si>
  <si>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</si>
  <si>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</si>
  <si>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</si>
  <si>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Barbie</t>
  </si>
  <si>
    <t>Barbie and Ken are having the time of their lives in the colorful and seemingly perfect world of Barbie Land. However, when they get a chance to go to the real world, they soon discover the joys and perils of living among humans.</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</si>
  <si>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</si>
  <si>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</si>
  <si>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The Space Between Us</t>
  </si>
  <si>
    <t>Romance, Adventure, Science Fiction, Drama</t>
  </si>
  <si>
    <t>A young man raised by scientists on Mars returns to Earth to find his father.</t>
  </si>
  <si>
    <t>Scream VI</t>
  </si>
  <si>
    <t>Horror, Crime, Thriller</t>
  </si>
  <si>
    <t>Following the latest Ghostface killings, the four survivors leave Woodsboro behind and start a fresh chapter.</t>
  </si>
  <si>
    <t>Crazy Rich Asians</t>
  </si>
  <si>
    <t>An American-born Chinese economics professor accompanies her boyfriend to Singapore for his best friend's wedding, only to get thrust into the lives of Asia's rich and famous.</t>
  </si>
  <si>
    <t>The Accountant</t>
  </si>
  <si>
    <t>As a math savant uncooks the books for a new client, the Treasury Department closes in on his activities and the body count starts to rise.</t>
  </si>
  <si>
    <t>Strange Magic</t>
  </si>
  <si>
    <t>Music, Animation, Family, Fantasy</t>
  </si>
  <si>
    <t>A love potion works its devious charms on fairies, elves and the swamp-dwelling Bog King as they all try to possess the potion for themselves.</t>
  </si>
  <si>
    <t>Escape from New York</t>
  </si>
  <si>
    <t>In a world ravaged by crime, the entire island of Manhattan has been converted into a walled prison where brutal prisoners roam. After the US president crash-lands inside, war hero Snake Plissken has 24 hours to bring him back.</t>
  </si>
  <si>
    <t>The Wife</t>
  </si>
  <si>
    <t>A wife questions her life choices as she travels to Stockholm with her husband, where he is slated to receive the Nobel Prize for Literature.</t>
  </si>
  <si>
    <t>Life as a House</t>
  </si>
  <si>
    <t>When a man is diagnosed with terminal cancer, he takes custody of his misanthropic teenage son, for whom quality time means getting high, engaging in small-time prostitution, and avoiding his father.</t>
  </si>
  <si>
    <t>Cleopatra</t>
  </si>
  <si>
    <t>Determined to hold on to the throne, Cleopatra seduces the Roman emperor Julius Caesar. When Caesar is murdered, she redirects her attentions to his general, Marc Antony, who vows to take powerâ€”but Caesarâ€™s successor has other plans.</t>
  </si>
  <si>
    <t>Natural Born Killers</t>
  </si>
  <si>
    <t>Two victims of traumatized childhoods become lovers and serial murderers irresponsibly glorified by the mass media.</t>
  </si>
  <si>
    <t>The School for Good and Evil</t>
  </si>
  <si>
    <t>Fantasy, Comedy, Adventure, Drama</t>
  </si>
  <si>
    <t>Best friends Sophie and Agatha navigate an enchanted school for young heroes and villains â€” and find themselves on opposing sides of the battle between good and evil.</t>
  </si>
  <si>
    <t>The Northman</t>
  </si>
  <si>
    <t>Prince Amleth is on the verge of becoming a man when his father is brutally murdered by his uncle, who kidnaps the boy's mother. Two decades later, Amleth is now a Viking who's on a mission to save his mother, kill his uncle and avenge his father.</t>
  </si>
  <si>
    <t>The Keeper of Lost Causes</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</si>
  <si>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</si>
  <si>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The Lost Boys</t>
  </si>
  <si>
    <t>Horror, Comedy, Thriller</t>
  </si>
  <si>
    <t>When an unsuspecting town newcomer is drawn to local blood fiends, the Frog brothers and other unlikely heroes gear up to rescue him.</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</si>
  <si>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</si>
  <si>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</si>
  <si>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The French Dispatch</t>
  </si>
  <si>
    <t>The staff of an American magazine based in France puts out its last issue, with stories featuring an artist sentenced to life imprisonment, student riots, and a kidnapping resolved by a chef.</t>
  </si>
  <si>
    <t>Mrs. Harris Goes to Paris</t>
  </si>
  <si>
    <t>A 1950s London cleaning lady falls in love with an haute couture dress by Christian Dior and decides to gamble everything for the sake of this folly.</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</si>
  <si>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</si>
  <si>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</si>
  <si>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True Lies</t>
  </si>
  <si>
    <t>A fearless, globe-trotting, terrorist-battling secret agent has his life turned upside down when he discovers his wife might be having an affair with a used car salesman while terrorists smuggle nuclear war heads into the United States.</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</si>
  <si>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</si>
  <si>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</si>
  <si>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</si>
  <si>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</si>
  <si>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</si>
  <si>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</si>
  <si>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Gallipoli</t>
  </si>
  <si>
    <t>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</si>
  <si>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Saltburn</t>
  </si>
  <si>
    <t>Struggling to find his place at Oxford University, student Oliver Quick finds himself drawn into the world of the charming and aristocratic Felix Catton, who invites him to Saltburn, his eccentric family's sprawling estate, for a summer never to be forgotten.</t>
  </si>
  <si>
    <t>Ready or Not</t>
  </si>
  <si>
    <t>Comedy, Horror, Thriller</t>
  </si>
  <si>
    <t>When a young bride marries into a ridiculously rich and delightfully deranged family, her wedding night becomes her worst nightmare as she's forced to play a lethal game of hide-and-seek and must fight to stay alive.</t>
  </si>
  <si>
    <t>Mud</t>
  </si>
  <si>
    <t>Two boys find a fugitive hiding out on an island in the Mississippi River and form a pact to help him reunite with his lover and escape.</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</si>
  <si>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</si>
  <si>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</si>
  <si>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</si>
  <si>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Jappeloup</t>
  </si>
  <si>
    <t>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t>
  </si>
  <si>
    <t>My Own Private Idaho</t>
  </si>
  <si>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</si>
  <si>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The Willoughbys</t>
  </si>
  <si>
    <t>When the four Willoughby children are abandoned by their selfish parents, they must learn how to adapt their Old-Fashioned values to the contemporary world in order to create something new: The Modern Family.</t>
  </si>
  <si>
    <t>High Strung</t>
  </si>
  <si>
    <t>Music, Romance, Drama</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</si>
  <si>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</si>
  <si>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</si>
  <si>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</si>
  <si>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</si>
  <si>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</si>
  <si>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The Legend of Al, John and Jack</t>
  </si>
  <si>
    <t>Hapless Depression-era gangsters Al, John and Jack discover their boss wants to get rid of them and come up with a plan to sell him to the FBI, but Al's short-term memory loss could be a problem...</t>
  </si>
  <si>
    <t>...And Justice for All</t>
  </si>
  <si>
    <t>An ethical Baltimore defense lawyer disgusted with rampant legal corruption is forced to defend a judge he despises in a rape trial under the threat of being disbarred.</t>
  </si>
  <si>
    <t>Handsome Devil</t>
  </si>
  <si>
    <t>A music-mad 16-year-old outcast at a rugby-mad boarding school forms an unlikely friendship with his dashing new roommate.</t>
  </si>
  <si>
    <t>The Absent One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</si>
  <si>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</si>
  <si>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Gridiron Gang</t>
  </si>
  <si>
    <t>Under the leadership of their counselor, teenagers at a juvenile detention center gain self-esteem by playing football together.</t>
  </si>
  <si>
    <t>Say Anything...</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</si>
  <si>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</si>
  <si>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Top Gun</t>
  </si>
  <si>
    <t>Drama, Action, Adventure, War</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</si>
  <si>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</si>
  <si>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Raising Arizona</t>
  </si>
  <si>
    <t>When a childless couple--an ex-con and an ex-cop--decide to help themselves to one of another family's quintuplets, their lives become more complicated than they anticipated.</t>
  </si>
  <si>
    <t>The Beguiled</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</si>
  <si>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</si>
  <si>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The Shootist</t>
  </si>
  <si>
    <t>Afflicted with a terminal illness John Bernard Books, the last of the legendary gunfighters, quietly returns to Carson City for medical attention from his old friend Dr. Hostetler. Aware that his days are numbered, the troubled man seeks solace and peace in a boarding house run by a widow and her son. However, it is not Books' fate to die in peace, as he becomes embroiled in one last valiant battle.</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</si>
  <si>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</si>
  <si>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</si>
  <si>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</si>
  <si>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</si>
  <si>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One Night in Miami...</t>
  </si>
  <si>
    <t>In the aftermath of Cassius Clay's defeat of Sonny Liston in 1964, the boxer meets with Malcolm X, Sam Cooke and Jim Brown to change the course of history in the segregated South.</t>
  </si>
  <si>
    <t>PokÃ©mon the Movie: I Choose You!</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</si>
  <si>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</si>
  <si>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The King and I</t>
  </si>
  <si>
    <t>Drama, Romance, Adventure, Music</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</si>
  <si>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</si>
  <si>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</si>
  <si>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</si>
  <si>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Chicken Run: Dawn of the Nugget</t>
  </si>
  <si>
    <t>A band of fearless chickens flock together to save poultry-kind from an unsettling new threat: a nearby farm that's cooking up something suspicious.</t>
  </si>
  <si>
    <t>The King's Daughter</t>
  </si>
  <si>
    <t>Fantasy, Adventure, Family</t>
  </si>
  <si>
    <t>King Louis XIV's quest for immortality leads him to capture and steal a mermaid's life force, a move that is further complicated by his illegitimate daughter's discovery of the creature.</t>
  </si>
  <si>
    <t>The Great Mouse Detective</t>
  </si>
  <si>
    <t>Animation, Family, Adventure, Mystery</t>
  </si>
  <si>
    <t>When the diabolical Professor Ratigan kidnaps London's master toymaker, the brilliant master of disguise Basil of Baker Street and his trusted sidekick Dawson try to elude the ultimate trap and foil the perfect crime.</t>
  </si>
  <si>
    <t>Juno</t>
  </si>
  <si>
    <t>Faced with an unplanned pregnancy, sixteen year old high-schooler, Juno MacGuff, makes an unusual decision regarding her unborn child.</t>
  </si>
  <si>
    <t>Re-Animator</t>
  </si>
  <si>
    <t>Science Fiction, Comedy, Horror</t>
  </si>
  <si>
    <t>Conducting clandestine experiments within the morgue at Miskatonic University, scientist Herbert West reveals to a fellow graduate student his groundbreaking work concerning the re-animation of fresh corpses.</t>
  </si>
  <si>
    <t>A group of survivors take refuge in a shopping mall after the world is taken over by aggressive, flesh-eating zombies.</t>
  </si>
  <si>
    <t>CachÃ©</t>
  </si>
  <si>
    <t>A married couple is terrorized by a series of videotapes planted on their front porch.</t>
  </si>
  <si>
    <t>Live Flesh</t>
  </si>
  <si>
    <t>After leaving jail, VÃ­ctor is still in love with Elena. But, she's married to the former cop-now basketball player-who became paralyzed by a shot from VÃ­ctor's gun.</t>
  </si>
  <si>
    <t>365 Days</t>
  </si>
  <si>
    <t>A woman falls victim to a dominant mafia boss, who imprisons her and gives her one year to fall in love with him.</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</si>
  <si>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</si>
  <si>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</si>
  <si>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Charlie and the Chocolate Factory</t>
  </si>
  <si>
    <t>A young boy wins a tour through the most magnificent chocolate factory in the world, led by the world's most unusual candy maker.</t>
  </si>
  <si>
    <t>Patriots Day</t>
  </si>
  <si>
    <t>Action, Crime, Drama, History, Thriller</t>
  </si>
  <si>
    <t>In the aftermath of an unspeakable act of terror, Police Sergeant Tommy Saunders joins courageous survivors, first responders and investigators in a race against the clock to hunt down the Boston Marathon bombers before they strike again.</t>
  </si>
  <si>
    <t>The Girl Who Kicked the Hornet's Nest</t>
  </si>
  <si>
    <t>Action, Thriller, Crime, Mystery</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</si>
  <si>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</si>
  <si>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Hocus Pocus</t>
  </si>
  <si>
    <t>After 300 years of slumber, three sister witches are accidentally resurrected in Salem on Halloween night, and it is up to three kids and their newfound feline friend to put an end to the witches' reign of terror once and for all.</t>
  </si>
  <si>
    <t>Malcolm &amp; Marie</t>
  </si>
  <si>
    <t>As a filmmaker and his girlfriend return home from his movie premiere, smoldering tensions and painful revelations push them toward a romantic reckoning.</t>
  </si>
  <si>
    <t>Taxi</t>
  </si>
  <si>
    <t>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driveâ€¦</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</si>
  <si>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</si>
  <si>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</si>
  <si>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Mortal Kombat</t>
  </si>
  <si>
    <t>Action, Fantasy, Adventure</t>
  </si>
  <si>
    <t>Washed-up MMA fighter Cole Young, unaware of his heritage, and hunted by Emperor Shang Tsung's best warrior, Sub-Zero, seeks out and trains with Earth's greatest champions as he prepares to stand against the enemies of Outworld in a high stakes battle for the universe.</t>
  </si>
  <si>
    <t>Never Back Down: No Surrender</t>
  </si>
  <si>
    <t>Picking up after the events of Never Back Down 2, former MMA champion Case Walker is on the comeback trail to become champion once again.</t>
  </si>
  <si>
    <t>Love &amp; Other Drugs</t>
  </si>
  <si>
    <t>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</si>
  <si>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</si>
  <si>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</si>
  <si>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Luxo Jr.</t>
  </si>
  <si>
    <t>A baby lamp finds a ball to play with and it's all fun and games until the ball bursts. Just when the elder Luxo thinks his kid will settle down for a bit, Luxo Jr. finds a ball ten times bigger.</t>
  </si>
  <si>
    <t>Day of the Dead</t>
  </si>
  <si>
    <t>A small group of scientists and soldiers take refuge in an underground missile silo where they struggle to control the flesh-eating dead that walks the Earth above.</t>
  </si>
  <si>
    <t>Brubaker</t>
  </si>
  <si>
    <t>The new warden of a small prison farm in Arkansas tries to clean it up of corruption after initially posing as an inmate.</t>
  </si>
  <si>
    <t>7 Prisoners</t>
  </si>
  <si>
    <t>An impoverished teen seeking to escape the clutches of a human trafficker must weigh living up to his moral code against his struggle to survive.</t>
  </si>
  <si>
    <t>The Lobster</t>
  </si>
  <si>
    <t>In a dystopian near future, single people, according to the laws of The City, are taken to The Hotel, where they are obliged to find a romantic partner in forty-five days or are transformed into animals and sent off into The Woods.</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</si>
  <si>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</si>
  <si>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</si>
  <si>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</si>
  <si>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</si>
  <si>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</si>
  <si>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</si>
  <si>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Tokyo Ghoul</t>
  </si>
  <si>
    <t>A Tokyo college student is attacked by a ghoul, a super-powered human who feeds on human flesh. He survives, but has become part ghoul and becomes a fugitive on the run.</t>
  </si>
  <si>
    <t>Son of Batman</t>
  </si>
  <si>
    <t>Animation, Action, Adventure</t>
  </si>
  <si>
    <t>Batman learns he has a violent, unruly pre-teen son, secretly raised by the terrorist group known as The League of Assassins.</t>
  </si>
  <si>
    <t>Take Shelter</t>
  </si>
  <si>
    <t>Plagued by a series of apocalyptic visions, a young husband and father questions whether to shelter his family from a coming storm, or from himself.</t>
  </si>
  <si>
    <t>The Adam Project</t>
  </si>
  <si>
    <t>After accidentally crash-landing in 2022, time-traveling fighter pilot Adam Reed teams up with his 12-year-old self on a mission to save the future.</t>
  </si>
  <si>
    <t>Glass Onion: A Knives Out Mystery</t>
  </si>
  <si>
    <t>World-famous detective Benoit Blanc heads to Greece to peel back the layers of a mystery surrounding a tech billionaire and his eclectic crew of friends.</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</si>
  <si>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</si>
  <si>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</si>
  <si>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</si>
  <si>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</si>
  <si>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The Punisher: Dirty Laundry</t>
  </si>
  <si>
    <t>In a bad neighborhood, on his way to a laundromat to do his laundry, Frank Castle witnesses a ruthless street gang harassing several people.</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</si>
  <si>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</si>
  <si>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</si>
  <si>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</si>
  <si>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</si>
  <si>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</si>
  <si>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</si>
  <si>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A Fantastic Woman</t>
  </si>
  <si>
    <t>Marina's life is thrown into turmoil following the death of her partner. Mourning the loss of the man she loved, she finds herself under intense scrutiny from those with no regard for her privacy.</t>
  </si>
  <si>
    <t>Goodbye Christopher Robin</t>
  </si>
  <si>
    <t>Family, History, Drama</t>
  </si>
  <si>
    <t>The behind the scenes story of the life of A.A. Milne and the creation of the Winnie the Pooh stories inspired by his son Christopher Robin.</t>
  </si>
  <si>
    <t>The Magnificent One</t>
  </si>
  <si>
    <t>Comedy, Romance, Action, Adventure</t>
  </si>
  <si>
    <t>A writer of pulp fiction imagines himself as the dashing hero and his English neighbor as his love interest.</t>
  </si>
  <si>
    <t>The Barbarian Invasions</t>
  </si>
  <si>
    <t>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t>
  </si>
  <si>
    <t>Pump Up the Volume</t>
  </si>
  <si>
    <t>Mark Hunter, a lonely high school student, uses his shortwave radio to moonlight as the popular pirate DJ "Hard Harry." When his show gets blamed for a teen committing suicide, the students clash with high school faculty and the authorities.</t>
  </si>
  <si>
    <t>An American in Paris</t>
  </si>
  <si>
    <t>Music, Romance, Comedy</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</si>
  <si>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</si>
  <si>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The Night of the 12th</t>
  </si>
  <si>
    <t>Crime, Mystery, Drama</t>
  </si>
  <si>
    <t>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t>
  </si>
  <si>
    <t>Mummies</t>
  </si>
  <si>
    <t>Through a series of unfortunate events, three mummies end up in present-day London and embark on a wacky and hilarious journey in search of an old ring belonging to the Royal Family, stolen by ambitious archaeologist Lord Carnaby.</t>
  </si>
  <si>
    <t>First Man</t>
  </si>
  <si>
    <t>A look at the life of the astronaut, Neil Armstrong, and the legendary space mission that led him to become the first man to walk on the Moon on July 20, 1969.</t>
  </si>
  <si>
    <t>Lawless</t>
  </si>
  <si>
    <t>Crime, Drama, Western</t>
  </si>
  <si>
    <t>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</si>
  <si>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The Three Burials of Melquiades Estrada</t>
  </si>
  <si>
    <t>Adventure, Crime, Drama, Mystery, Western</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</si>
  <si>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</si>
  <si>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The Assassination of Jesse James by the Coward Robert Ford</t>
  </si>
  <si>
    <t>Action, Drama, Western</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</si>
  <si>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</si>
  <si>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</si>
  <si>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</si>
  <si>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A.I. Artificial Intelligence</t>
  </si>
  <si>
    <t>Drama, Science Fiction, Adventure</t>
  </si>
  <si>
    <t>David, a robotic boyâ€”the first of his kind programmed to loveâ€”is adopted as a test case by a Cybertronics employee and his wife. Though he gradually becomes their child, a series of unexpected circumstances make this life impossible for David.</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</si>
  <si>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</si>
  <si>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</si>
  <si>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Cinderella</t>
  </si>
  <si>
    <t>Family, Fantasy, Animation, Romance</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</si>
  <si>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</si>
  <si>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A Fall from Grace</t>
  </si>
  <si>
    <t>When a law-abiding woman gets indicted for murdering her husband, her lawyer soon realizes that a larger conspiracy may be at work.</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</si>
  <si>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</si>
  <si>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</si>
  <si>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Batman: Bad Blood</t>
  </si>
  <si>
    <t>Bruce Wayne is missing. Alfred covers for him while Nightwing and Robin patrol Gotham City in his stead and a new player, Batwoman, investigates Batman's disappearance.</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</si>
  <si>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</si>
  <si>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</si>
  <si>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Disconnect</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</si>
  <si>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</si>
  <si>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Finding Dory</t>
  </si>
  <si>
    <t>Dory is reunited with her friends Nemo and Marlin in the search for answers about her past. What can she remember? Who are her parents? And where did she learn to speak Whale?</t>
  </si>
  <si>
    <t>Brain on Fire</t>
  </si>
  <si>
    <t>Susannah Cahalan, an up-and-coming journalist at the New York Post becomes plagued by voices in her head and seizures, causing a rapid descent into insanity.</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</si>
  <si>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</si>
  <si>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</si>
  <si>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Armour of God</t>
  </si>
  <si>
    <t>Adventure, Action, Comedy</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</si>
  <si>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</si>
  <si>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20,000 Leagues Under the Sea</t>
  </si>
  <si>
    <t>Adventure, Science Fiction, Family</t>
  </si>
  <si>
    <t>A ship sent to investigate a wave of mysterious sinkings encounters the advanced submarine, the Nautilus, commanded by Captain Nemo.</t>
  </si>
  <si>
    <t>Whitney Houston: I Wanna Dance with Somebody</t>
  </si>
  <si>
    <t>Music, History, Drama</t>
  </si>
  <si>
    <t>The joyous, emotional, heartbreaking celebration of the life and music of Whitney Houston, the greatest female R&amp;B pop vocalist of all time. Tracking her journey from obscurity to musical superstardom.</t>
  </si>
  <si>
    <t>Medieval</t>
  </si>
  <si>
    <t>The story of fifteenth century Czech icon and warlord, Jan Zizka, who defeated armies of the Teutonic Order and the Holy Roman Empire.</t>
  </si>
  <si>
    <t>The Darkest Minds</t>
  </si>
  <si>
    <t>After a disease kills 98% of America's children, the surviving 2% develop superpowers and are placed in internment camps. A 16-year-old girl escapes her camp and joins a group of other teens on the run from the government.</t>
  </si>
  <si>
    <t>The Proposition</t>
  </si>
  <si>
    <t>Action, Adventure, Crime, Drama, Thriller, Western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</si>
  <si>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</si>
  <si>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Bedknobs and Broomsticks</t>
  </si>
  <si>
    <t>Adventure, Fantasy, Comedy, Family, Music, Animation</t>
  </si>
  <si>
    <t>Three children evacuated from London during World War II are forced to stay with an eccentric spinster. The children's initial fears disappear when they find out she is in fact a trainee witch.</t>
  </si>
  <si>
    <t>Transamerica</t>
  </si>
  <si>
    <t>Drama, Adventure, Comedy</t>
  </si>
  <si>
    <t>A transgender woman takes an unexpected journey when she learns that she had a son, now a teenage runaway hustling on the streets of New York.</t>
  </si>
  <si>
    <t>A River Runs Through It</t>
  </si>
  <si>
    <t>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</si>
  <si>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Emma.</t>
  </si>
  <si>
    <t>In 1800s England, a well-meaning but selfish young woman meddles in the love lives of her friends.</t>
  </si>
  <si>
    <t>The Courier</t>
  </si>
  <si>
    <t>Cold War spy Greville Wynne and his Russian source try to put an end to the Cuban Missile Crisis.</t>
  </si>
  <si>
    <t>Vice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</si>
  <si>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</si>
  <si>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Soul Surfer</t>
  </si>
  <si>
    <t>The true story of teen surfer Bethany Hamilton, who lost her arm in a shark attack and courageously overcame all odds to become a champion again, through her sheer determination and unwavering faith.</t>
  </si>
  <si>
    <t>Ring</t>
  </si>
  <si>
    <t>A mysterious video has been linked to a number of deaths, and when an inquisitive journalist finds the tape and views it herself, she sets in motion a chain of events that puts her own life in danger.</t>
  </si>
  <si>
    <t>Holidate</t>
  </si>
  <si>
    <t>Fed up with being single on holidays, two strangers agree to be each other's platonic plus-ones all year long, only to catch real feelings along the way.</t>
  </si>
  <si>
    <t>The Postman Always Rings Twice</t>
  </si>
  <si>
    <t>Drama, Romance, Crime, Thriller</t>
  </si>
  <si>
    <t>A married woman and a drifter fall in love, then plot to murder her husband.</t>
  </si>
  <si>
    <t>Seabiscuit</t>
  </si>
  <si>
    <t>True story of the undersized Depression-era racehorse whose victories lifted not only the spirits of the team behind it but also those of their nation.</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</si>
  <si>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</si>
  <si>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</si>
  <si>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Naruto the Movie: Guardians of the Crescent Moon Kingdom</t>
  </si>
  <si>
    <t>Adventure, Animation, Action</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</si>
  <si>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</si>
  <si>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Bad Lieutenant</t>
  </si>
  <si>
    <t>While investigating a young nun's rape, a corrupt New York City police detective, with a serious drug and gambling addiction, tries to change his ways and find forgiveness.</t>
  </si>
  <si>
    <t>Enemy of the State</t>
  </si>
  <si>
    <t>When the videotape of the murder of a congressman unknowingly ends up in the hands of labor lawyer and dedicated family man Robert Clayton Dean, heÂ is framed for the murder. With the help of the mysterious Brill, Dean attempts to throw the NSA off his trail and prove his innocence.</t>
  </si>
  <si>
    <t>Boy Erased</t>
  </si>
  <si>
    <t>Jared, the son of a Baptist pastor in a small American town, is outed to his parents at age 19. Jared is faced with an ultimatum: attend a gay conversion therapy program â€“ or be permanently exiled and shunned by his family, friends, and faith.</t>
  </si>
  <si>
    <t>Monsters University</t>
  </si>
  <si>
    <t>A look at the relationship between Mike and Sulley during their days at Monsters University â€” when they weren't necessarily the best of friends.</t>
  </si>
  <si>
    <t>Superman/Batman: Public Enemies</t>
  </si>
  <si>
    <t>Science Fiction, Animation, Action, Adventure, Family</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</si>
  <si>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</si>
  <si>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In the Loop</t>
  </si>
  <si>
    <t>The US President and the UK Prime Minister are planning on launching a war in the Middle East, butâ€”behind the scenesâ€”government officials and advisers are either promoting the war or are trying to prevent it.</t>
  </si>
  <si>
    <t>Manhunter</t>
  </si>
  <si>
    <t>Crime, Horror, Thriller</t>
  </si>
  <si>
    <t>FBI Agent Will Graham, who retired after catching Hannibal Lecter, returns to duty to engage in a risky cat-and-mouse game with Lecter to capture a new killer.</t>
  </si>
  <si>
    <t>Equilibrium</t>
  </si>
  <si>
    <t>Action, Science Fiction, Thriller</t>
  </si>
  <si>
    <t>In a dystopian future, a totalitarian regime maintains peace by subduing the populace with a drug, and displays of emotion are punishable by death. A man in charge of enforcing the law rises to overthrow the system.</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</si>
  <si>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</si>
  <si>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</si>
  <si>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The Enforcer</t>
  </si>
  <si>
    <t>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t>
  </si>
  <si>
    <t>Nerve</t>
  </si>
  <si>
    <t>Mystery, Adventure, 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</si>
  <si>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</si>
  <si>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</si>
  <si>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</si>
  <si>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Barney's Version</t>
  </si>
  <si>
    <t>The picaresque and touching story of the politically incorrect, fully lived life of the impulsive, irascible and fearlessly blunt Barney Panofsky.</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</si>
  <si>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</si>
  <si>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</si>
  <si>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Pieces of a Woman</t>
  </si>
  <si>
    <t>When a young mother's home birth ends in unfathomable tragedy, she begins a year-long odyssey of mourning that fractures relationships with loved ones in this deeply personal story of a woman learning to live alongside her loss.</t>
  </si>
  <si>
    <t>X2</t>
  </si>
  <si>
    <t>Professor Charles Xavier and his team of genetically gifted superheroes face a rising tide of anti-mutant sentiment led by Col. William Stryker. Storm, Wolverine and Jean Grey must join their usual nemesesâ€”Magneto and Mystiqueâ€”to unhinge Stryker's scheme to exterminate all mutants.</t>
  </si>
  <si>
    <t>Fright Night</t>
  </si>
  <si>
    <t>Charley Brewster, a high school student, accidentally discovers the true and creepy nature of Jerry Dandrige, his dashing and enigmatic new neighbor; but no one seems willing to believe him.</t>
  </si>
  <si>
    <t>The Accused</t>
  </si>
  <si>
    <t>After a young woman suffers a brutal rape in a bar one night, a prosecutor assists in bringing the perpetrators to justice, including the ones who encouraged and cheered on the attack.</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</si>
  <si>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</si>
  <si>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</si>
  <si>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American Graffiti</t>
  </si>
  <si>
    <t>A couple of high school graduates spend one final night cruising the strip with their buddies before they go off to college.</t>
  </si>
  <si>
    <t>The Invisible Witness</t>
  </si>
  <si>
    <t>Adriano wakes up in a hotel room next to the dead body of his lover, Laura. The door is locked from the inside and there is no evidence of anybody else in the room.</t>
  </si>
  <si>
    <t>A Princess for Christmas</t>
  </si>
  <si>
    <t>Comedy, Family, TV Movie, Romance, Drama</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</si>
  <si>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</si>
  <si>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Phineas and Ferb The Movie: Across the 2nd Dimension</t>
  </si>
  <si>
    <t>Animation, Comedy, Family, TV Movie, Adventure, Science Fiction</t>
  </si>
  <si>
    <t>Phineas and Ferb get trapped in an alternate dimension where the evil Doofenshmirtz rules the tri-state area. They must find a way back home with the help of their pet platypus named Perry, who they discover is a secret agent.</t>
  </si>
  <si>
    <t>Point Blank</t>
  </si>
  <si>
    <t>After being double-crossed and left for dead, a mysterious man named Walker single-mindedly tries to retrieve the rather inconsequential sum of money that was stolen from him.</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</si>
  <si>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</si>
  <si>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</si>
  <si>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Far from Heaven</t>
  </si>
  <si>
    <t>In 1950s Connecticut, a housewife's life is upended by a marital crisis and mounting racial tensions in society.</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</si>
  <si>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</si>
  <si>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</si>
  <si>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Face/Off</t>
  </si>
  <si>
    <t>Action, Crime, Science Fiction</t>
  </si>
  <si>
    <t>In order to foil a terrorist plot, an FBI agent undergoes facial transplant surgery and assumes the identity of a criminal mastermind. The plan turns sour when the criminal wakes up prematurely and seeks revenge.</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</si>
  <si>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</si>
  <si>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</si>
  <si>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I See You</t>
  </si>
  <si>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</si>
  <si>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High Sierra</t>
  </si>
  <si>
    <t>Given a pardon from jail, Roy Earle gets back into the swing of things as he robs a swanky resort.</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</si>
  <si>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</si>
  <si>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</si>
  <si>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The Thirteenth Floor</t>
  </si>
  <si>
    <t>Los Angeles. A wealthy man, known as Mr. Fuller, discovers a shocking secret about the world he lives in. Fearing for his life, he leaves a desperate message for a friend of his in the most unexpected place.</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</si>
  <si>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</si>
  <si>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</si>
  <si>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The Birdcage</t>
  </si>
  <si>
    <t>A gay cabaret owner and his drag queen companion agree to put up a false straight front so that their son can introduce them to his fiancÃ©e's conservative moralistic parents.</t>
  </si>
  <si>
    <t>White Oleander</t>
  </si>
  <si>
    <t>A teenager journeys through a series of foster homes after her mother goes to prison for committing a crime of passion.</t>
  </si>
  <si>
    <t>Willow</t>
  </si>
  <si>
    <t>The evil Queen Bavmorda hunts the newborn princess Elora Danan, a child prophesied to bring about her downfall. When the royal infant is found by Willow, a timid farmer and aspiring sorcerer, he's entrusted with delivering her from evil.</t>
  </si>
  <si>
    <t>Radiofreccia</t>
  </si>
  <si>
    <t>April 24, 1993: it's the last broadcast of Radiofreccia, an independent radio station closing after 18 years, barely one minute before coming of age. Bruno, one of its founders, begins to tell its story, the story of a group of friendsâ€”especially troubled Freccia'sâ€”and a period of their youth in their small hometown.</t>
  </si>
  <si>
    <t>Salvador</t>
  </si>
  <si>
    <t>Drama, War, Thriller</t>
  </si>
  <si>
    <t>In 1980, an American journalist covering the Salvadoran Civil War becomes entangled with both the leftist guerrilla groups and the right-wing military dictatorship while trying to rescue his girlfriend and her children.</t>
  </si>
  <si>
    <t>The Three Musketeers: D'Artagnan</t>
  </si>
  <si>
    <t>Adventure, Action, Drama, History</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</si>
  <si>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</si>
  <si>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Living</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</si>
  <si>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</si>
  <si>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Love at Second Sight</t>
  </si>
  <si>
    <t>Comedy, Drama, Romance, Fantasy</t>
  </si>
  <si>
    <t>A man tries to make his wife fall in love with him again, after waking up in an alternate reality where she never knew him.</t>
  </si>
  <si>
    <t>Creed II</t>
  </si>
  <si>
    <t>Between personal obligations and training for his next big fight against an opponent with ties to his family's past, Adonis Creed is up against the challenge of his life.</t>
  </si>
  <si>
    <t>Road House</t>
  </si>
  <si>
    <t>Ex-UFC fighter Dalton takes a job as a bouncer at a Florida Keys roadhouse, only to discover that this paradise is not all it seems.</t>
  </si>
  <si>
    <t>Wild</t>
  </si>
  <si>
    <t>A woman with a tragic past decides to start her new life by hiking for one thousand miles on the Pacific Crest Trail.</t>
  </si>
  <si>
    <t>The Wolf Man</t>
  </si>
  <si>
    <t>After his brother's death, Larry Talbot returns home to his father and the family estate. Events soon take a turn for the worse when Larry is bitten by a werewolf.</t>
  </si>
  <si>
    <t>Jesus Christ Superstar</t>
  </si>
  <si>
    <t>As played out by a theatre troupe, the last days of Jesus Christ are depicted from the perspective of Judas Iscariot, his betrayer. As Jesus' following increases, Judas begins to worry that Jesus is falling for his own hype, forgetting the principles of his teachings and growing too close to the prostitute Mary Magdalene.</t>
  </si>
  <si>
    <t>How the West Was Won</t>
  </si>
  <si>
    <t>The epic tale of the development of the American West from the 1830s through the Civil War to the end of the century, as seen through the eyes of one pioneer family.</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</si>
  <si>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</si>
  <si>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From Dusk Till Dawn</t>
  </si>
  <si>
    <t>Horror, Action, Thriller, Crime</t>
  </si>
  <si>
    <t>After kidnapping a father and his two kids, the Gecko brothers head south to a seedy Mexican bar to hide out in safety, unaware of its notorious vampire clientele.</t>
  </si>
  <si>
    <t>Chasing Mavericks</t>
  </si>
  <si>
    <t>Surfer Jay Moriarity sets out to ride the Northern California break known as Mavericks.</t>
  </si>
  <si>
    <t>Death Note</t>
  </si>
  <si>
    <t>Fantasy, Mystery, Thriller</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</si>
  <si>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</si>
  <si>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Groot's First Steps</t>
  </si>
  <si>
    <t>Following the events of â€œGuardians of the Galaxy Vol. 1,â€ Baby Groot is finally ready to try taking his first steps out of his potâ€”only to learn you have to walk before you can run.</t>
  </si>
  <si>
    <t>Mary Shelley</t>
  </si>
  <si>
    <t>The love affair between poet Percy Shelley and Mary Wollstonecraft Godwin resulted in the creation of an immortal novel, â€œFrankenstein; or, The Modern Prometheus.â€</t>
  </si>
  <si>
    <t>Suck Me Shakespeer</t>
  </si>
  <si>
    <t>A comedy that follows an ex-con who lands a position at a school that sits over the spot where money from one of his earlier robberies was stashed.</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</si>
  <si>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</si>
  <si>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</si>
  <si>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Red Dragon</t>
  </si>
  <si>
    <t>Former FBI Agent Will Graham, who was once almost killed by the savage Hannibal 'The Cannibal' Lecter, now has no choice but to face him again, as it seems Lecter is the only one who can help Graham track down a new serial killer.</t>
  </si>
  <si>
    <t>The Bear</t>
  </si>
  <si>
    <t>An orphan bear cub hooks up with an adult male as they try to dodge human hunters.</t>
  </si>
  <si>
    <t>Skin</t>
  </si>
  <si>
    <t>A destitute young man, raised by racist skinheads and notorious among white supremacists, turns his back on hatred and violence to transform his life, with the help of a black activist and the woman he loves.</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</si>
  <si>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</si>
  <si>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</si>
  <si>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</si>
  <si>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</si>
  <si>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</si>
  <si>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</si>
  <si>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Crows Zero</t>
  </si>
  <si>
    <t>Action, Adventure, Comedy, Crime</t>
  </si>
  <si>
    <t>The students of Suzuran High compete for the King of School title. An ex-graduate yakuza is sent to kill the son of a criminal group, but he can't make himself do it as he reminds him of his youth.</t>
  </si>
  <si>
    <t>Get Carter</t>
  </si>
  <si>
    <t>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</si>
  <si>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Meet Me in St. Louis</t>
  </si>
  <si>
    <t>The life of a St. Louis family in the year before the 1904 St. Louis World's Fair.</t>
  </si>
  <si>
    <t>The Other Zoey</t>
  </si>
  <si>
    <t>Highly intelligent computer major Zoey Miller is uninterested in romantic love, but her life is turned upside down when Zack, the school's soccer star, gets amnesia and mistakes Zoey for his girlfriend.</t>
  </si>
  <si>
    <t>The Invisibles</t>
  </si>
  <si>
    <t>Following a city councils decision, a women's shelter will soon be closed and social workers have only three months to accommodate the residents.</t>
  </si>
  <si>
    <t>Shazam!</t>
  </si>
  <si>
    <t>Action, Comedy, Fantasy</t>
  </si>
  <si>
    <t>A boy is given the ability to become an adult superhero in times of need with a single magic word.</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</si>
  <si>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</si>
  <si>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</si>
  <si>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Brave</t>
  </si>
  <si>
    <t>Animation, Adventure, Comedy, Family, Action, Fantasy</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</si>
  <si>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</si>
  <si>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Inland Empire</t>
  </si>
  <si>
    <t>An actressâ€™s perception of reality becomes increasingly distorted as she finds herself falling for her co-star in a remake of an unfinished Polish production that was supposedly cursed.</t>
  </si>
  <si>
    <t>The Pope's Exorcist</t>
  </si>
  <si>
    <t>Father Gabriele Amorth, Chief Exorcist of the Vatican, investigates a young boy's terrifying possession and ends up uncovering a centuries-old conspiracy the Vatican has desperately tried to keep hidden.</t>
  </si>
  <si>
    <t>The Medium</t>
  </si>
  <si>
    <t>A horrifying story of a shaman's inheritance in the Isan region of Thailand. But the goddess that appears to have taken possession of a family member turns out not to be as benevolent as it first appears.</t>
  </si>
  <si>
    <t>Extremely Wicked, Shockingly Evil and Vile</t>
  </si>
  <si>
    <t>A chronicle of the crimes of Ted Bundy, from the perspective of his longtime girlfriend, Elizabeth Kloepfer, who refused to believe the truth about him for years.</t>
  </si>
  <si>
    <t>Death Note: The Last Name</t>
  </si>
  <si>
    <t>Fantasy, Thriller, Mystery</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</si>
  <si>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</si>
  <si>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The Towering Inferno</t>
  </si>
  <si>
    <t>At the opening party of a colossalâ€”but poorly constructedâ€”skyscraper, a massive fire breaks out, threatening to destroy the tower and everyone in it.</t>
  </si>
  <si>
    <t>Benny &amp; Joon</t>
  </si>
  <si>
    <t>A mentally ill young woman finds her love in an eccentric man who models himself after Buster Keaton.</t>
  </si>
  <si>
    <t>The Addams Family 2</t>
  </si>
  <si>
    <t>Family, Animation, Comedy, Fantasy, Adventure</t>
  </si>
  <si>
    <t>The Addams get tangled up in more wacky adventures and find themselves involved in hilarious run-ins with all sorts of unsuspecting characters.</t>
  </si>
  <si>
    <t>April and the Extraordinary World</t>
  </si>
  <si>
    <t>Thriller, Adventure, Animation, Comedy, Fantasy, Science Fiction</t>
  </si>
  <si>
    <t>France asleep in the nineteenth century, governed by steam and Napoleon VI, where scientists vanish mysteriously, a girl, Avril, goes in search of her missing scientist parents.</t>
  </si>
  <si>
    <t>God Bless America</t>
  </si>
  <si>
    <t>Fed up with the cruelty and stupidity of American culture, an unlikely duo goes on a killing spree, killing reality TV stars, bigots and others they find repugnant.</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</si>
  <si>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</si>
  <si>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</si>
  <si>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Amistad</t>
  </si>
  <si>
    <t>Drama, History, Mystery</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</si>
  <si>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</si>
  <si>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The House</t>
  </si>
  <si>
    <t>Animation, Drama, Comedy, Horror, Fantasy</t>
  </si>
  <si>
    <t>Across different eras, a poor family, an anxious developer and a fed-up landlady become tied to the same mysterious house in this animated dark comedy.</t>
  </si>
  <si>
    <t>Kung Fu Panda 2</t>
  </si>
  <si>
    <t>Po and his friends fight to stop a peacock villain from conquering China with a deadly new weapon, but first the Dragon Warrior must come to terms with his past.</t>
  </si>
  <si>
    <t>22 vs. Earth</t>
  </si>
  <si>
    <t>Family, Comedy, Fantasy, Animation</t>
  </si>
  <si>
    <t>Set before the events of â€˜Soulâ€™, 22 refuses to go to Earth, enlisting a gang of 5 new souls in attempt of rebellion. However, 22â€™s subversive plot leads to a surprising revelation about the meaning of life.</t>
  </si>
  <si>
    <t>Comment c'est loin</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</si>
  <si>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</si>
  <si>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</si>
  <si>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</si>
  <si>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</si>
  <si>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</si>
  <si>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The Lake House</t>
  </si>
  <si>
    <t>A lonely doctor who once occupied an unusual lakeside home begins exchanging love letters with its former resident, a frustrated architect. They must try to unravel the mystery behind their extraordinary romance before it's too late.</t>
  </si>
  <si>
    <t>The High Note</t>
  </si>
  <si>
    <t>Romance, Comedy, Music, Drama</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</si>
  <si>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</si>
  <si>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</si>
  <si>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</si>
  <si>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</si>
  <si>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</si>
  <si>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Gunfight at the O.K. Corral</t>
  </si>
  <si>
    <t>Lawman Wyatt Earp and outlaw Doc Holliday form an unlikely alliance which culminates in their participation in the legendary Gunfight at the O.K. Corral.</t>
  </si>
  <si>
    <t>Ghajini</t>
  </si>
  <si>
    <t>Action, Romance, Thriller</t>
  </si>
  <si>
    <t>A man suffering from anterograde amnesia as a result of a violent attack in the past sets out to avenge his girlfriend's death with the aid of photographs, notes and tattoos all over his body.</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</si>
  <si>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</si>
  <si>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</si>
  <si>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Tess</t>
  </si>
  <si>
    <t>A strong-willed peasant girl is sent by her father to the estate of some local aristocrats to capitalize on a rumor that their families are from the same line, but is left traumatised from her experiences.</t>
  </si>
  <si>
    <t>The Swimming Pool</t>
  </si>
  <si>
    <t>Drama, Crime, Romance</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</si>
  <si>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</si>
  <si>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The Legendary Giulia and Other Miracles</t>
  </si>
  <si>
    <t>Five down-on-their luck strangers meet by chance while looking at a property in the country none of them are able to afford. They decide to join forces and risk everything to turn it into a B&amp;B, only for the local mafia to show up demanding their "fair" share.</t>
  </si>
  <si>
    <t>Don't Breathe</t>
  </si>
  <si>
    <t>A group of teens break into a blind man's home thinking they'll get away with the perfect crime. They're wrong.</t>
  </si>
  <si>
    <t>Naruto Shippuden the Movie: The Lost Tower</t>
  </si>
  <si>
    <t>Adventure, Action, Animation</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</si>
  <si>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</si>
  <si>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Strange Days</t>
  </si>
  <si>
    <t>Crime, Drama, Science Fiction, Thriller</t>
  </si>
  <si>
    <t>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t>
  </si>
  <si>
    <t>Two youngsters from rival New York City gangs fall in love, but tensions between their respective friends build toward tragedy.</t>
  </si>
  <si>
    <t>Bambi</t>
  </si>
  <si>
    <t>Bambi's tale unfolds from season to season as the young prince of the forest learns about life, love, and friends.</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</si>
  <si>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</si>
  <si>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</si>
  <si>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Born on the Fourth of July</t>
  </si>
  <si>
    <t>Paralyzed in the Vietnam war, Ron Kovic becomes an anti-war and pro-human rights political activist after feeling betrayed by the country he fought for.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</si>
  <si>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</si>
  <si>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</si>
  <si>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</si>
  <si>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</si>
  <si>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</si>
  <si>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</si>
  <si>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Ip Man 3</t>
  </si>
  <si>
    <t>When a band of brutal gangsters led by a crooked property developer make a play to take over the city, Master Ip is forced to take a stand.</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</si>
  <si>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</si>
  <si>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</si>
  <si>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</si>
  <si>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</si>
  <si>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Dreamer: Inspired By a True Story</t>
  </si>
  <si>
    <t>Ben Crane believes that a severely injured racehorse deserves another chance. He and his daughter Cale adopt the mare and save it from being sacrificed by the owner.</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</si>
  <si>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</si>
  <si>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</si>
  <si>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The Trouble with Harry</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</si>
  <si>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</si>
  <si>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Rounders</t>
  </si>
  <si>
    <t>A young reformed gambler must return to playing big stakes poker to help a friend pay off loan sharks.</t>
  </si>
  <si>
    <t>The Great Train Robbery</t>
  </si>
  <si>
    <t>Crime, Action, Western, Adventure</t>
  </si>
  <si>
    <t>After the train station clerk is assaulted and left bound and gagged, then the departing train and its passengers robbed, a posse goes in hot pursuit of the fleeing bandits.</t>
  </si>
  <si>
    <t>The Simpsons Movie</t>
  </si>
  <si>
    <t>After Homer accidentally pollutes the town's water supply, Springfield is encased in a gigantic dome by the EPA and the Simpsons are declared fugitives.</t>
  </si>
  <si>
    <t>Blue Jay</t>
  </si>
  <si>
    <t>Meeting by chance when they return to their tiny California hometown, two former high-school sweethearts reflect on their shared past.</t>
  </si>
  <si>
    <t>The Death of Stalin</t>
  </si>
  <si>
    <t>When dictator Joseph Stalin dies, his parasitic cronies square off in a frantic power struggle to become the next Soviet leader. As they bumble, brawl and back-stab their way to the top, the question remains â€” just who is running the government?</t>
  </si>
  <si>
    <t>A Conspiracy of Faith</t>
  </si>
  <si>
    <t>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t>
  </si>
  <si>
    <t>David, an orderly at a hospital, tells his horrific story of being kidnapped and forced to play a vile game of survival.</t>
  </si>
  <si>
    <t>Starstruck</t>
  </si>
  <si>
    <t>Romance, Comedy, TV Movie, Music</t>
  </si>
  <si>
    <t>Pop star Christopher Wilde has fame, fortune and a big-budget Hollywood movie awaiting him. But after meeting Jessica Olson, a down-to-earth girl from the Midwest, he is faced with following his heart or doing what's best for his career.</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</si>
  <si>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</si>
  <si>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</si>
  <si>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Lethal Weapon 2</t>
  </si>
  <si>
    <t>Action, Adventure, Comedy, Crime, Thriller</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</si>
  <si>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</si>
  <si>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AINBO: Spirit of the Amazon</t>
  </si>
  <si>
    <t>An epic journey of a young hero and her Spirit Guides, 'Dillo' a cute and humorous armadillo and "Vaca" a goofy oversized tapir, who embark on a quest to save their home in the spectacular Amazon Rainforest.</t>
  </si>
  <si>
    <t>Truman</t>
  </si>
  <si>
    <t>TomÃ¡s, who lives in Canada, travels to Madrid, Spain, to visit his old friend JuliÃ¡n. Both of them, accompanied by Truman, JuliÃ¡n's faithful dog, will share many surprising and emotional little moments, triggered by the hard situation JuliÃ¡n is going through, for just a few days.</t>
  </si>
  <si>
    <t>Justice League: Throne of Atlantis</t>
  </si>
  <si>
    <t>Science Fiction, Action, Animation, Adventure</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</si>
  <si>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</si>
  <si>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Atlantis: The Lost Empire</t>
  </si>
  <si>
    <t>Animation, Family, Adventure, Science Fiction</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</si>
  <si>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</si>
  <si>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</si>
  <si>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</si>
  <si>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</si>
  <si>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</si>
  <si>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Body Heat</t>
  </si>
  <si>
    <t>Crime, Romance</t>
  </si>
  <si>
    <t>In the midst of a searing Florida heat wave, a woman convinces her lover, a small-town lawyer, to murder her rich husband.</t>
  </si>
  <si>
    <t>Timecrimes</t>
  </si>
  <si>
    <t>A man accidentally gets into a time machine and travels back in time nearly an hour. Finding himself will be the first of a series of disasters of unforeseeable consequences.</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</si>
  <si>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</si>
  <si>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deadliest encounter.</t>
  </si>
  <si>
    <t>Resistance</t>
  </si>
  <si>
    <t>The story of mime Marcel Marceau as he works with a group of Jewish boy scouts and the French Resistance to save the lives of ten thousand orphans during World War II.</t>
  </si>
  <si>
    <t>The Science of Sleep</t>
  </si>
  <si>
    <t>A man entranced by his dreams and imagination is lovestruck with a French woman and feels he can show her his world.</t>
  </si>
  <si>
    <t>Lightyear</t>
  </si>
  <si>
    <t>Animation, Science Fiction, Family, Adventure</t>
  </si>
  <si>
    <t>Legendary Space Ranger Buzz Lightyear embarks on an intergalactic adventure alongside a group of ambitious recruits and his robot companion Sox.</t>
  </si>
  <si>
    <t>The Princess Switch</t>
  </si>
  <si>
    <t>When a down-to-earth Chicago baker and a soon-to-be princess discover they look like twins, they hatch a Christmastime plan to trade places.</t>
  </si>
  <si>
    <t>Dolemite Is My Name</t>
  </si>
  <si>
    <t>The story of Rudy Ray Moore, who created the iconic big screen pimp character Dolemite in the 1970s.</t>
  </si>
  <si>
    <t>X-Men</t>
  </si>
  <si>
    <t>Two mutants, Rogue and Wolverine, come to a private academy for their kind whose resident superhero team, the X-Men, must oppose a terrorist organization with similar powers.</t>
  </si>
  <si>
    <t>Lone Star</t>
  </si>
  <si>
    <t>When the skeleton of his murdered predecessor is found, Sheriff Sam Deeds unearths many other long-buried secrets in his Texas border town.</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</si>
  <si>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</si>
  <si>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</si>
  <si>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</si>
  <si>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t>
  </si>
  <si>
    <t>Dumbo</t>
  </si>
  <si>
    <t>Dumbo is a baby elephant born with over-sized ears and a supreme lack of confidence. But thanks to his even more diminutive buddy Timothy the Mouse,  the pint-sized pachyderm learns to surmount all obstacles.</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</si>
  <si>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</si>
  <si>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</si>
  <si>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First Reformed</t>
  </si>
  <si>
    <t>A pastor of a small church in upstate New York starts to spiral out of control after a soul-shaking encounter with an unstable environmental activist and his pregnant wife.</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</si>
  <si>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</si>
  <si>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</si>
  <si>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</si>
  <si>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</si>
  <si>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The Full Monty</t>
  </si>
  <si>
    <t>Sheffield, England. Gaz, a jobless steelworker in need of quick cash persuades his mates to bare it all in a one-night-only strip show.</t>
  </si>
  <si>
    <t>Stargate</t>
  </si>
  <si>
    <t>An interstellar teleportation device, found in Egypt, leads to a planet with humans resembling ancient Egyptians who worship the god Ra.</t>
  </si>
  <si>
    <t>The Post</t>
  </si>
  <si>
    <t>A cover-up that spanned four U.S. Presidents pushed the country's first female newspaper publisher and a hard-driving editor to join an unprecedented battle between journalist and government. Inspired by true events.</t>
  </si>
  <si>
    <t>Orphan</t>
  </si>
  <si>
    <t>After losing their baby, a married couple adopt 9-year old Esther, who may not be as innocent as she seems.</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</si>
  <si>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</si>
  <si>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</si>
  <si>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Dr. No</t>
  </si>
  <si>
    <t>Agent 007 battles mysterious Dr. No, a scientific genius bent on destroying the U.S. space program. As the countdown to disaster begins, Bond must go to Jamaica, where he encounters beautiful Honey Ryder, to confront a megalomaniacal villain in his massive island headquarters.</t>
  </si>
  <si>
    <t>Grieving the loss of a best friend she couldn't protect, an ex-bodyguard sets out to fulfill her dear friend's last wish: sweet revenge.</t>
  </si>
  <si>
    <t>Werewolf by Night</t>
  </si>
  <si>
    <t>Action, Fantasy, Horror</t>
  </si>
  <si>
    <t>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t>
  </si>
  <si>
    <t>Sharper</t>
  </si>
  <si>
    <t>A small, wealthy family in New York City gets progressively torn apart by secrets, lies, and the theft that orchestrates all of it.</t>
  </si>
  <si>
    <t>Scooby-Doo! Return to Zombie Island</t>
  </si>
  <si>
    <t>Fantasy, Animation, Family, Adventure, Comedy, Mystery, Horror</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</si>
  <si>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</si>
  <si>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Real Steel</t>
  </si>
  <si>
    <t>Action, Science Fiction, Drama</t>
  </si>
  <si>
    <t>Charlie Kenton is a washed-up fighter who retired from the ring when robots took over the sport. After his robot is trashed, he reluctantly teams up with his estranged son to rebuild and train an unlikely contender.</t>
  </si>
  <si>
    <t>The Duchess</t>
  </si>
  <si>
    <t>A chronicle of the life of 18th century aristocrat Georgiana, Duchess of Devonshire, who was reviled for her extravagant political and personal life.</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</si>
  <si>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</si>
  <si>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</si>
  <si>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</si>
  <si>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</si>
  <si>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</si>
  <si>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</si>
  <si>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This Must Be the Place</t>
  </si>
  <si>
    <t>A bored, retired rock star sets out to find his father's tormentor, an ex-Nazi war criminal who is a refugee in the U.S.</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</si>
  <si>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</si>
  <si>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</si>
  <si>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Nightmare Alley</t>
  </si>
  <si>
    <t>An ambitious carnival man with a talent for manipulating people with a few well-chosen words hooks up with a female psychologist who is even more dangerous than he is.</t>
  </si>
  <si>
    <t>Chip 'n Dale: Rescue Rangers</t>
  </si>
  <si>
    <t>Animation, Family, Comedy, Adventure, Mystery</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</si>
  <si>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t>
  </si>
  <si>
    <t>Emerald Green</t>
  </si>
  <si>
    <t>Fantasy, Action, Mystery</t>
  </si>
  <si>
    <t>Emerald Green is the stunning conclusion to Kerstin Gier's Ruby Red Trilogy, picking up where Sapphire Blue left off, reaching new heights of intrigue and romance as Gwen finally uncovers the secrets of the time-traveling society and learns her fate.</t>
  </si>
  <si>
    <t>Matchstick Men</t>
  </si>
  <si>
    <t>Comedy, Drama, Crime, Thriller</t>
  </si>
  <si>
    <t>A phobic con artist and his protege are on the verge of pulling off a lucrative swindle when the con artist's teenage daughter arrives unexpectedly.</t>
  </si>
  <si>
    <t>The Tall Blond Man with One Black Shoe</t>
  </si>
  <si>
    <t>Hapless orchestra player becomes an unwitting pawn of rival factions within the French secret service after he is chosen as a decoy by being identified as a super secret agent.</t>
  </si>
  <si>
    <t>Shallow Grave</t>
  </si>
  <si>
    <t>When David, Juliet, and Alex are searching for a fourth roommate for their flat, they settle on the aloof Hugo. However, they soon find Hugo dead, with a large sum of cash being among his belongings. The three friends decide to keep the money, dismembering and burying Hugo's body. However, their newfound fortune begins to corrode their friendships, with each roommate resorting to manipulation tactics to scam the others out of the money.</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</si>
  <si>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</si>
  <si>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</si>
  <si>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The Magic of Belle Isle</t>
  </si>
  <si>
    <t>In an effort to tap into his original talent, a wheelchair-bound author moves to a rural town, where he befriends a single mother and her three kids, who help reignite his passion for writing.</t>
  </si>
  <si>
    <t>Le Havre</t>
  </si>
  <si>
    <t>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t>
  </si>
  <si>
    <t>Anplagghed al cinema</t>
  </si>
  <si>
    <t>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</si>
  <si>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</si>
  <si>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</si>
  <si>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Bob Marley: One Love</t>
  </si>
  <si>
    <t>Jamaican singer-songwriter Bob Marley overcomes adversity to become the most famous reggae musician in the world.</t>
  </si>
  <si>
    <t>Julieta</t>
  </si>
  <si>
    <t>The film spans 30 years in Julietaâ€™s life from a nostalgic 1985 where everything seems hopeful, to 2015 where her life appears to be beyond repair and she is on the verge of madness.</t>
  </si>
  <si>
    <t>Tom Clancy's Without Remorse</t>
  </si>
  <si>
    <t>Adventure, Action, Thriller, War</t>
  </si>
  <si>
    <t>An elite Navy SEAL uncovers an international conspiracy while seeking justice for the murder of his pregnant wife.</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</si>
  <si>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</si>
  <si>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</si>
  <si>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Thirteen Days</t>
  </si>
  <si>
    <t>History, Thriller</t>
  </si>
  <si>
    <t>The story of the Cuban Missile Crisis in 1962â€”the nuclear standoff with the USSR sparked by the discovery by the Americans of missile bases established on the Soviet-allied island of Cuba.</t>
  </si>
  <si>
    <t>Fresh</t>
  </si>
  <si>
    <t>Frustrated by scrolling dating apps only to end up on lame, tedious dates, Noa takes a chance by giving her number to the awkwardly charming Steve after a produce-section meet-cute at the grocery store.</t>
  </si>
  <si>
    <t>Toni Erdmann</t>
  </si>
  <si>
    <t>Without warning a father comes to visit his daughter abroad. He believes that she lost her humor and therefore surprises her with a rampage of jokes.</t>
  </si>
  <si>
    <t>Dug's Special Mission</t>
  </si>
  <si>
    <t>Dug is sent on foolish missions by Alpha, Beta, and Gamma so they can hunt for the Bird of Paradise Falls by themselves. Dug may find that where he belongs is not where he's been looking.</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</si>
  <si>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</si>
  <si>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</si>
  <si>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Cool Runnings</t>
  </si>
  <si>
    <t>Comedy, Adventure, Drama</t>
  </si>
  <si>
    <t>When a Jamaican sprinter is disqualified from the Olympic Games, he enlists the help of a dishonored coach to start the first Jamaican bobsled team.</t>
  </si>
  <si>
    <t>Barbie of Swan Lake</t>
  </si>
  <si>
    <t>Barbie as Odette, the young daughter of a baker, follows a unicorn into the Enchanted Forest and is transformed into a swan by an evil wizard intent on defeating the Fairy Queen.</t>
  </si>
  <si>
    <t>The Last Detail</t>
  </si>
  <si>
    <t>Two Navy men are ordered to bring a young offender to prison, but decide to show him one last good time along the way.</t>
  </si>
  <si>
    <t>Moby Dick</t>
  </si>
  <si>
    <t>In 1841, young Ishmael signs up for service aboard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</si>
  <si>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Animal House</t>
  </si>
  <si>
    <t>At a 1962 College, Dean Vernon Wormer is determined to expel the entire Delta Tau Chi Fraternity, but those troublemakers have other plans for him.</t>
  </si>
  <si>
    <t>Alphaville</t>
  </si>
  <si>
    <t>An American private-eye arrives in Alphaville, a futuristic city on another planet which is ruled by an evil scientist named Von Braun, who has outlawed love and self-expression.</t>
  </si>
  <si>
    <t>Jeanne du Barry</t>
  </si>
  <si>
    <t>The life of Jeanne BÃ©cu, who was born as the illegitimate daughter of an impoverished seamstress in 1743 and went on to rise through the Court of Louis XV to become his last official mistress.</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</si>
  <si>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</si>
  <si>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</si>
  <si>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A Goofy Movie</t>
  </si>
  <si>
    <t>Romance, Animation, Family, Comedy, Adventure</t>
  </si>
  <si>
    <t>An endearing modern-day story about how the lovable Goof bonds with his teenage son Max on a hilarious cross-country road trip. En route to the ol' fishing hole, they find themselves up to their floppy ears in misadventure!</t>
  </si>
  <si>
    <t>Stronger</t>
  </si>
  <si>
    <t>A victim of the Boston Marathon bombing in 2013 helps the police track down the killers while struggling to recover from devastating trauma.</t>
  </si>
  <si>
    <t>Monsieur Hulot's Holiday</t>
  </si>
  <si>
    <t>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t>
  </si>
  <si>
    <t>C'est la vie!</t>
  </si>
  <si>
    <t>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</si>
  <si>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</si>
  <si>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</si>
  <si>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24: Redemption</t>
  </si>
  <si>
    <t>Action, Adventure, Crime, TV Movie</t>
  </si>
  <si>
    <t>Former federal agent Jack Bauer confronts African dictator Benjamin Juma, whose forces have been ordered to capture the children Bauer oversees for malicious military training.</t>
  </si>
  <si>
    <t>The Angels' Share</t>
  </si>
  <si>
    <t>Narrowly avoiding jail, new dad Robbie vows to turn over a new leaf. A visit to a whisky distillery inspires him and his mates to seek a way out of their hopeless lives.</t>
  </si>
  <si>
    <t>The Way Back</t>
  </si>
  <si>
    <t>At the dawn of WWII, several men escape from a Russian gulagâ€”to take a perilous and uncertain journey to freedom as they cross deserts, mountains and several nations.</t>
  </si>
  <si>
    <t>The Italian Job</t>
  </si>
  <si>
    <t>Action, Crime, Comedy, Thriller</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</si>
  <si>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</si>
  <si>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Double Trouble</t>
  </si>
  <si>
    <t>A stuntman and a saxophonist stand in for two billionaires threatened by killers.</t>
  </si>
  <si>
    <t>Ghosted</t>
  </si>
  <si>
    <t>Salt-of-the-earth Cole falls head over heels for enigmatic Sadieâ€”but then makes the shocking discovery that she's a secret agent. Before they can decide on a second date, Cole and Sadie are swept away on an international adventure to save the world.</t>
  </si>
  <si>
    <t>Ocean's Eight</t>
  </si>
  <si>
    <t>Crime, Comedy, Action</t>
  </si>
  <si>
    <t>Debbie Ocean, a criminal mastermind, gathers a crew of female thieves to pull off the heist of the century at New York's annual Met Gala.</t>
  </si>
  <si>
    <t>The Dressmaker</t>
  </si>
  <si>
    <t>Drama, Comedy, Western</t>
  </si>
  <si>
    <t>In 1950s Australia, beautiful, talented dressmaker Tilly returns to her tiny hometown to right wrongs from her past. As she tries to reconcile with her mother, she starts to fall in love while transforming the fashion of the town.</t>
  </si>
  <si>
    <t>The Walk</t>
  </si>
  <si>
    <t>History, Drama, Adventure</t>
  </si>
  <si>
    <t>The story of French high-wire artist Philippe Petit's attempt to cross the Twin Towers of the World Trade Center in 1974.</t>
  </si>
  <si>
    <t>Zero Dark Thirty</t>
  </si>
  <si>
    <t>A chronicle of the decade-long hunt for al-Qaeda terrorist leader Osama bin Laden after the September 2001 attacks, and his death at the hands of the Navy S.E.A.L. Team 6 in May, 2011.</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</si>
  <si>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</si>
  <si>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Running Scared</t>
  </si>
  <si>
    <t>A low-ranking thug is entrusted by his boss to dispose of a gun that killed corrupt cops, but things spiral out of control when the gun ends up in wrong hands.</t>
  </si>
  <si>
    <t>Capote</t>
  </si>
  <si>
    <t>A biopic of writer Truman Capote and his assignment for The New Yorker to write the non-fiction book "In Cold Blood".</t>
  </si>
  <si>
    <t>10 Cloverfield Lane</t>
  </si>
  <si>
    <t>After a catastrophic car crash, a young woman wakes up in a survivalist's underground bunker, to claims that he saved her from an apocalyptic attack.</t>
  </si>
  <si>
    <t>Bronson</t>
  </si>
  <si>
    <t>A young man who was sentenced to 7 years in prison for robbing a post office ends up spending 30 years in solitary confinement. During this time, his own personality is supplanted by his alter ego, Charles Bronson.</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</si>
  <si>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</si>
  <si>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</si>
  <si>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</si>
  <si>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</si>
  <si>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The Class</t>
  </si>
  <si>
    <t>Teacher and novelist FranÃ§ois BÃ©gaudeau plays a version of himself as he negotiates a year with his racially mixed students from a tough Parisian neighborhood.</t>
  </si>
  <si>
    <t>The Host</t>
  </si>
  <si>
    <t>A teenage girl is captured by a giant mutated squid-like creature that appears from Seoul's Han River after toxic waste was dumped in it, prompting her family into a frantic search for her.</t>
  </si>
  <si>
    <t>Megamind</t>
  </si>
  <si>
    <t>Animation, Action, Comedy, Family, Science Fiction</t>
  </si>
  <si>
    <t>After Megamind, a highly intelligent alien supervillain, defeats his long-time nemesis Metro Man, Megamind creates a new hero to fight, but must act to save the city when his "creation" becomes an even worse villain than he was.</t>
  </si>
  <si>
    <t>Stardust Memories</t>
  </si>
  <si>
    <t>While attending a retrospect of his work, a filmmaker recalls his life and his loves: the inspirations for his films.</t>
  </si>
  <si>
    <t>Ichi the Killer</t>
  </si>
  <si>
    <t>Action, Crime, Horror</t>
  </si>
  <si>
    <t>As sadomasochistic yakuza enforcer Kakihara searches for his missing boss he comes across Ichi, a repressed and psychotic killer who may be able to inflict levels of pain that Kakihara has only dreamed of.</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</si>
  <si>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</si>
  <si>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</si>
  <si>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Fantasia 2000</t>
  </si>
  <si>
    <t>Animation, Family, Music</t>
  </si>
  <si>
    <t>Blending lively music and brilliant animation, this sequel to the original 'Fantasia' restores 'The Sorcerer's Apprentice' and adds seven new shorts.</t>
  </si>
  <si>
    <t>Police Story 2</t>
  </si>
  <si>
    <t>The Hong Kong super-cop must stop a group of blackmailing bombers at the same time that the villains of the first Police Story are out for revenge.</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</si>
  <si>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</si>
  <si>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</si>
  <si>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Revolutionary Road</t>
  </si>
  <si>
    <t>A young couple living in a Connecticut suburb during the mid-1950s struggle to come to terms with their personal problems while trying to raise their two children. Based on a novel by Richard Yates.</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</si>
  <si>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</si>
  <si>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</si>
  <si>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Another Year</t>
  </si>
  <si>
    <t>During a year, a very content couple approaching retirement are visited by friends and family less happy with their lives.</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</si>
  <si>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</si>
  <si>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</si>
  <si>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Licorice Pizza</t>
  </si>
  <si>
    <t>The story of Gary Valentine and Alana Kane growing up, running around and going through the treacherous navigation of first love in the San Fernando Valley, 1973.</t>
  </si>
  <si>
    <t>Extremely Loud &amp; Incredibly Close</t>
  </si>
  <si>
    <t>A year after his father's death, Oskar, a troubled young boy, discovers a mysterious key he believes was left for him by his father and embarks on a scavenger hunt to find the matching lock.</t>
  </si>
  <si>
    <t>A young country girl comes to town and works in a brothel in order to help her fiance get the money to start his own business. "Paprika" is the name given to her by the madam.</t>
  </si>
  <si>
    <t>Last Tango in Paris</t>
  </si>
  <si>
    <t>A recently widowed American begins an anonymous sexual relationship with a young Parisian woman.</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</si>
  <si>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</si>
  <si>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</si>
  <si>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Labor Day</t>
  </si>
  <si>
    <t>Two two strangers are drawn together under incredible circumstances. What starts as an unforeseen encounter over a long holiday weekend soon becomes a second chance love story.</t>
  </si>
  <si>
    <t>The Guard</t>
  </si>
  <si>
    <t>Action, Comedy, Thriller, Crime</t>
  </si>
  <si>
    <t>When a small-town Irish cop with a crass personality is partnered with a straight-laced FBI agent to bust an international drug-trafficking ring, they must settle their differences in order to take down a dangerous gang.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</si>
  <si>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</si>
  <si>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</si>
  <si>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</si>
  <si>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</si>
  <si>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</si>
  <si>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</si>
  <si>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The Platform</t>
  </si>
  <si>
    <t>A mysterious place, an indescribable prison, a deep hole. An unknown number of levels. Two inmates living on each level. A descending platform containing food for all of them. An inhuman fight for survival, but also an opportunity for solidarity.</t>
  </si>
  <si>
    <t>Team Thor: Part 2</t>
  </si>
  <si>
    <t>Science Fiction, Comedy, Fantasy</t>
  </si>
  <si>
    <t>A continuation of the documentary spoof of what Thor and his roommate Darryl were up to during the events of "Captain America: Civil War". While Cap and Iron Man duke it out, Thor tries to pay Darryl his rent in Asgardian coins.</t>
  </si>
  <si>
    <t>Foreign Correspondent</t>
  </si>
  <si>
    <t>Thriller, Mystery, Action</t>
  </si>
  <si>
    <t>American crime reporter John Jones is reassigned to Europe as a foreign correspondent to cover the imminent war. When he walks into the middle of an assassination and stumbles on a spy ring, he seeks help from a beautiful politicianâ€™s daughter and an urbane English journalist to uncover the truth.</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</si>
  <si>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</si>
  <si>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</si>
  <si>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</si>
  <si>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</si>
  <si>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Ruby Red</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</si>
  <si>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</si>
  <si>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</si>
  <si>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</si>
  <si>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</si>
  <si>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</si>
  <si>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Animal Farm</t>
  </si>
  <si>
    <t>Animals on a farm lead a revolution against the farmers to put their destiny in their own hands. However this revolution eats their own children and they cannot avoid corruption.</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</si>
  <si>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</si>
  <si>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</si>
  <si>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The Isle</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</si>
  <si>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</si>
  <si>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</si>
  <si>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</si>
  <si>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</si>
  <si>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</si>
  <si>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It's Kind of a Funny Story</t>
  </si>
  <si>
    <t>A clinically depressed teenager gets a new start after he checks himself into an adult psychiatric ward.</t>
  </si>
  <si>
    <t>M*A*S*H</t>
  </si>
  <si>
    <t>The staff of a Korean War field hospital use humor and hijinks to keep their sanity in the face of the horror of war.</t>
  </si>
  <si>
    <t>The Good Boss</t>
  </si>
  <si>
    <t>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</si>
  <si>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The Forever Purge</t>
  </si>
  <si>
    <t>Horror, Action, Thriller</t>
  </si>
  <si>
    <t>All the rules are broken as a sect of lawless marauders decides that the annual Purge does not stop at daybreak and instead should never end as they chase a group of immigrants who they want to punish because of their harsh historical past.</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</si>
  <si>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</si>
  <si>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</si>
  <si>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</si>
  <si>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</si>
  <si>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</si>
  <si>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</si>
  <si>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Frailty</t>
  </si>
  <si>
    <t>A mysterious man arrives at the offices of an FBI agent and recounts his childhood: how his religious fanatic father received visions telling him to kill people who were in fact "demons."</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</si>
  <si>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</si>
  <si>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</si>
  <si>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To Catch a Killer</t>
  </si>
  <si>
    <t>Baltimore. New Year's Eve. A talented but troubled police officer is recruited by the FBI's chief investigator to help profile and track down a mass murderer.</t>
  </si>
  <si>
    <t>Angel-A</t>
  </si>
  <si>
    <t>Romance, Comedy, Drama, Fantasy</t>
  </si>
  <si>
    <t>A beautiful and mysterious woman helps an inept scam artist get his game together... but is their meeting purely coincidence?</t>
  </si>
  <si>
    <t>Hidden Strike</t>
  </si>
  <si>
    <t>Action, Adventure, Comedy, Thriller</t>
  </si>
  <si>
    <t>Two elite soldiers must escort civilians through a gauntlet of gunfire and explosions.</t>
  </si>
  <si>
    <t>In the Line of Fire</t>
  </si>
  <si>
    <t>Action, Drama, Thriller, Crime, Mystery</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</si>
  <si>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</si>
  <si>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Priscilla</t>
  </si>
  <si>
    <t>When teenage Priscilla Beaulieu meets Elvis Presley at a party, the man who is already a meteoric rock-and-roll superstar becomes someone entirely unexpected in private moments: a thrilling crush, an ally in loneliness, a vulnerable best friend.</t>
  </si>
  <si>
    <t>Us</t>
  </si>
  <si>
    <t>Husband and wife Gabe and Adelaide Wilson take their kids to their beach house expecting to unplug and unwind with friends. But as night descends, their serenity turns to tension and chaos when some shocking visitors arrive uninvited.</t>
  </si>
  <si>
    <t>Five</t>
  </si>
  <si>
    <t>A young man paying the rent for himself and his lifelong friends ends up flat-broke and resorts to selling marijuana to pay the bills â€“ only to get caught up in the dangerous world of drugs.</t>
  </si>
  <si>
    <t>ACAB : All Cops Are Bastards</t>
  </si>
  <si>
    <t>A look at the controversial riot cops unit, told through the stories of three veteran cops and a young recruit.</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</si>
  <si>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</si>
  <si>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</si>
  <si>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Pusher</t>
  </si>
  <si>
    <t>A drug pusher grows increasingly desperate after a botched deal leaves him with a large debt to a ruthless drug lord.</t>
  </si>
  <si>
    <t>Through My Window 3: Looking at You</t>
  </si>
  <si>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</si>
  <si>
    <t>Prey for the Devil</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</si>
  <si>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</si>
  <si>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Plane</t>
  </si>
  <si>
    <t>After a heroic job of successfully landing his storm-damaged aircraft in a war zone, a fearless pilot finds himself between the agendas of multiple militias planning to take the plane and its passengers hostage.</t>
  </si>
  <si>
    <t>News of the World</t>
  </si>
  <si>
    <t>Drama, Western, Adventure</t>
  </si>
  <si>
    <t>A Texan traveling across the wild West bringing the news of the world to local townspeople, agrees to help rescue a young girl who was kidnapped.</t>
  </si>
  <si>
    <t>Timbuktu</t>
  </si>
  <si>
    <t>Just outside of the Malian city of Timbuktu, now occupied by militant Islamic rebels who impose the Sharia on civilians and inconvenience their daily life, a cattleman kills a fisherman.</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</si>
  <si>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</si>
  <si>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</si>
  <si>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Funny Face</t>
  </si>
  <si>
    <t>A shy Greenwich Village book clerk is discovered by a fashion photographer and whisked off to Paris where she becomes a reluctant model.</t>
  </si>
  <si>
    <t>mother!</t>
  </si>
  <si>
    <t>A couple's relationship is tested when uninvited guests arrive at their home, disrupting their tranquil existence.</t>
  </si>
  <si>
    <t>Barbie: Spy Squad</t>
  </si>
  <si>
    <t>Action, Animation, Family</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</si>
  <si>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</si>
  <si>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The Big Shave</t>
  </si>
  <si>
    <t>A  young man walks into a meticulously clean and sterile bathroom and proceeds to shave away hair, then skin, in an increasingly bloody and graphic bathroom scene. Many film critics have interpreted the young man's process of self-mutilation as a metaphor for the self-destructive involvement of the United States in the Vietnam War.</t>
  </si>
  <si>
    <t>Agora</t>
  </si>
  <si>
    <t>A historical drama set in Roman Egypt, concerning philosopher Hypatia of Alexandria and her relationship with her slave Davus, who is torn between his love for her and the possibility of gaining his freedom by joining the rising tide of Christianity.</t>
  </si>
  <si>
    <t>The Age of Innocence</t>
  </si>
  <si>
    <t>In 19th century New York high society, a young lawyer falls in love with a woman separated from her husband, while he is engaged to the woman's cousin.</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</si>
  <si>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</si>
  <si>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</si>
  <si>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Le Brio</t>
  </si>
  <si>
    <t>After an incident, a brilliant professor known for his outbursts is forced to mentor the student he wronged for a speech contest.</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</si>
  <si>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</si>
  <si>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</si>
  <si>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Family, Fantasy, Romance</t>
  </si>
  <si>
    <t>A live-action adaptation of Disney's version of the classic tale of a cursed prince and a beautiful young woman who helps him break the spell.</t>
  </si>
  <si>
    <t>Hawaiian Vacation</t>
  </si>
  <si>
    <t>The toys throw Ken and Barbie a Hawaiian vacation in Bonnie's room.</t>
  </si>
  <si>
    <t>Gorillas in the Mist</t>
  </si>
  <si>
    <t>The story of Dian Fossey, a scientist who came to Africa to study the vanishing mountain gorillas, and later fought to protect them.</t>
  </si>
  <si>
    <t>The World to Come</t>
  </si>
  <si>
    <t>In 1856, two women forge a close connection despite their isolation on the American frontier.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</si>
  <si>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</si>
  <si>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is too late to help his mother from dying. He ends up on the run from a corrupt police force known as the "time keepers".</t>
  </si>
  <si>
    <t>A Bug's Life</t>
  </si>
  <si>
    <t>On behalf of "oppressed bugs everywhere," an inventive ant named Flik hires a troupe of warrior bugs to defend his bustling colony from a horde of freeloading grasshoppers led by the evil-minded Hopper.</t>
  </si>
  <si>
    <t>The Tin Drum</t>
  </si>
  <si>
    <t>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t>
  </si>
  <si>
    <t>Rumble Fish</t>
  </si>
  <si>
    <t>Rusty James, an absent-minded street thug, struggles to live up to his legendary older brother's reputation and longs for the days when gang warfare was going on.</t>
  </si>
  <si>
    <t>The Gray Man</t>
  </si>
  <si>
    <t>When a shadowy CIA agent uncovers damning agency secrets, he's hunted across the globe by a sociopathic rogue operative who's put a bounty on his head.</t>
  </si>
  <si>
    <t>Irreplaceable You</t>
  </si>
  <si>
    <t>A stunning cancer diagnosis spurs Abbie to seek a future girlfriend for fiancÃ© and childhood sweetheart Sam, who's clueless when it comes to dating.</t>
  </si>
  <si>
    <t>Kingsman: The Golden Circle</t>
  </si>
  <si>
    <t>When an attack on the Kingsman headquarters takes place and a new villain rises, Eggsy and Merlin are forced to work together with the American agency known as the Statesman to save the world.</t>
  </si>
  <si>
    <t>The Place Beyond the Pines</t>
  </si>
  <si>
    <t>A motorcycle stunt rider considers committing a crime in order to provide for his wife and child, an act that puts him on a collision course with a cop-turned-politician.</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</si>
  <si>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</si>
  <si>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</si>
  <si>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Journey to the Center of the Earth</t>
  </si>
  <si>
    <t>An Edinburgh professor and assorted colleagues follow an explorer's trail down an extinct Icelandic volcano to the earth's center.</t>
  </si>
  <si>
    <t>The Descent</t>
  </si>
  <si>
    <t>Adventure, Horror</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</si>
  <si>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</si>
  <si>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Chocolat</t>
  </si>
  <si>
    <t>A mother and daughter move to a small French town where they open a chocolate shop. The town, religious and morally strict, is against them, as they represent free-thinking and indulgence. When a group of gypsies arrive by riverboat, the Mayor's prejudices lead to a crisis.</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</si>
  <si>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</si>
  <si>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</si>
  <si>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</si>
  <si>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</si>
  <si>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Before I Fall</t>
  </si>
  <si>
    <t>Samantha Kingston has everything. Then, everything changes. After one fateful night, she wakes up with no future at all. Trapped into reliving the same day over and over, she begins to question just how perfect her life really was.</t>
  </si>
  <si>
    <t>The Monster</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</si>
  <si>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</si>
  <si>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Sinbad: Legend of the Seven Seas</t>
  </si>
  <si>
    <t>Family, Animation, Adventure, Comedy, Fantasy, Action</t>
  </si>
  <si>
    <t>The sailor of legend is framed by the goddess Eris for the theft of the Book of Peace, and must travel to her realm at the end of the world to retrieve it and save the life of his childhood friend Prince Proteus.</t>
  </si>
  <si>
    <t>The Odd Life of Timothy Green</t>
  </si>
  <si>
    <t>Fantasy, Drama, Comedy, Family</t>
  </si>
  <si>
    <t>A childless couple bury a box in their backyard, containing all of their wishes for an infant. Soon, a child is born, though Timothy Green is not all that he appears.</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</si>
  <si>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</si>
  <si>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</si>
  <si>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Missing Link</t>
  </si>
  <si>
    <t>Family, Animation, Comedy, Adventure, Fantasy</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</si>
  <si>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</si>
  <si>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</si>
  <si>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</si>
  <si>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Uncharted</t>
  </si>
  <si>
    <t>A young street-smart, Nathan Drake and his wisecracking partner Victor â€œSullyâ€ Sullivan embark on a dangerous pursuit of â€œthe greatest treasure never foundâ€ while also tracking clues that may lead to Nathanâ€™s long-lost brother.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</si>
  <si>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</si>
  <si>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</si>
  <si>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Good Luck to You, Leo Grande</t>
  </si>
  <si>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</si>
  <si>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</si>
  <si>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</si>
  <si>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Dolphin Tale 2</t>
  </si>
  <si>
    <t>The team of people who saved Winter's life reassemble in the wake of her surrogate mother's passing in order to find her a companion so she can remain at the Clearwater Marine Hospital.</t>
  </si>
  <si>
    <t>Kung Fu Panda Holiday</t>
  </si>
  <si>
    <t>Animation, Family, TV Movie, Comedy, Fantasy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</si>
  <si>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</si>
  <si>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Oliver!</t>
  </si>
  <si>
    <t>Drama, Family, Music</t>
  </si>
  <si>
    <t>Musical adaptation of Charles Dickens' Oliver Twist, a classic tale of an orphan who runs away from the workhouse and joins up with a group of boys headed by the Artful Dodger and trained to be pickpockets by master thief Fagin.</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</si>
  <si>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</si>
  <si>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</si>
  <si>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Wag the Dog</t>
  </si>
  <si>
    <t>During the final weeks of a presidential race, the President is accused of sexual misconduct. To distract the public until the election, the President's adviser hires a Hollywood producer to help him stage a fake war.</t>
  </si>
  <si>
    <t>Evil Dead Rise</t>
  </si>
  <si>
    <t>A reunion between two estranged sisters gets cut short by the rise of flesh-possessing demons, thrusting them into a primal battle for survival as they face the most nightmarish version of family imaginable.</t>
  </si>
  <si>
    <t>The White Tiger</t>
  </si>
  <si>
    <t>An ambitious Indian driver uses his wit and cunning to escape from poverty and rise to the top. An epic journey based on the New York Times bestseller.</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</si>
  <si>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</si>
  <si>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</si>
  <si>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</si>
  <si>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</si>
  <si>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</si>
  <si>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</si>
  <si>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Charlie St. Cloud</t>
  </si>
  <si>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</si>
  <si>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</si>
  <si>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</si>
  <si>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Homeward Bound: The Incredible Journey</t>
  </si>
  <si>
    <t>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t>
  </si>
  <si>
    <t>The Fearless Vampire Killers</t>
  </si>
  <si>
    <t>A noted professor and his dim-witted apprentice fall prey to their inquiring vampires, while on the trail of the ominous damsel in distress.</t>
  </si>
  <si>
    <t>Me and You and Everyone We Know</t>
  </si>
  <si>
    <t>A lonely shoe salesman and an eccentric performance artist struggle to connect in this unique take on contemporary life.</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</si>
  <si>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</si>
  <si>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</si>
  <si>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Cashback</t>
  </si>
  <si>
    <t>After a painful breakup, Ben develops insomnia. To kill time, he starts working the late night shift at the local supermarket, where his artistic imagination runs wild.</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</si>
  <si>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</si>
  <si>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</si>
  <si>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Ronin</t>
  </si>
  <si>
    <t>A briefcase with undisclosed contents â€“ sought by Irish terrorists and the Russian mob â€“ makes its way into criminals' hands. An Irish liaison assembles a squad of mercenaries, or 'ronin', and gives them the thorny task of recovering the case.</t>
  </si>
  <si>
    <t>Mad God</t>
  </si>
  <si>
    <t>Animation, Fantasy, Horror, Science Fiction, War</t>
  </si>
  <si>
    <t>A figure known as "The Assassin" descends from the heavens into a nightmarish pit full of monsters, titans, and cruelty.</t>
  </si>
  <si>
    <t>El Camino: A Breaking Bad Movie</t>
  </si>
  <si>
    <t>In the wake of his dramatic escape from captivity, Jesse Pinkman must come to terms with his past in order to forge some kind of future.</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</si>
  <si>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</si>
  <si>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</si>
  <si>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Fish Tank</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</si>
  <si>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</si>
  <si>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</si>
  <si>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</si>
  <si>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The Three Brothers</t>
  </si>
  <si>
    <t>Three half-brothers are reunited at their mother's funeral. After being told of their inheritance they quickly spend the money, only to find out that they will not receive it after all. The men grow closer while deciding how to proceed.</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</si>
  <si>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</si>
  <si>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</si>
  <si>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Go for It</t>
  </si>
  <si>
    <t>After Doug picks up hitchhiking Rosco with his truck, they are mistaken for two bank robbers by the traffic police. They manage to escape  only to be confused for two secret agents while trying to take a flight at the airport.</t>
  </si>
  <si>
    <t>State of Grace</t>
  </si>
  <si>
    <t>Hell's Kitchen, New York. Terry Noonan returns home after a ten-year absence. He soon reconnects with Jackie, a childhood friend and member of the Irish mob, and rekindles his love affair with Jackie's sister Kathleen.</t>
  </si>
  <si>
    <t>The Mask</t>
  </si>
  <si>
    <t>Romance, Comedy, Crime, Fantasy</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</si>
  <si>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</si>
  <si>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</si>
  <si>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</si>
  <si>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sex, lies, and videotape</t>
  </si>
  <si>
    <t>Ann, a frustrated wife, enters into counseling due to a troubled marriage. Unbeknownst to her, her husband John has begun an affair with her sister. When Johnâ€™s best friend Graham arrives, his penchant for interviewing women about their sex lives forever changes John and Annâ€™s rocky marriage.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</si>
  <si>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</si>
  <si>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</si>
  <si>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Dante's Inferno: An Animated Epic</t>
  </si>
  <si>
    <t>Action, Adventure, Animation, Horror</t>
  </si>
  <si>
    <t>Dante journeys through the nine circles of Hell -- limbo, lust, gluttony, greed, anger, heresy, violence, fraud and treachery -- in search of his true love, Beatrice. An animated version of the video game of the same name.</t>
  </si>
  <si>
    <t>Excalibur</t>
  </si>
  <si>
    <t>A surreal adaptation of Sir Thomas Malory's "Le Morte d'Arthur", chronicling Arthur Pendragon's conception, his rise to the throne, the search by his Knights of the Round Table for the Holy Grail, and ultimately his death.</t>
  </si>
  <si>
    <t>The Golden Glove</t>
  </si>
  <si>
    <t>A serial killer strikes fear in the hearts of residents of Hamburg during the early 1970s.</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</si>
  <si>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</si>
  <si>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</si>
  <si>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Benny's Video</t>
  </si>
  <si>
    <t>A 14-year-old video enthusiast obsessed with violent films decides to make one of his own and show it to his parents, with tragic results.</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</si>
  <si>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</si>
  <si>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</si>
  <si>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</si>
  <si>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</si>
  <si>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</si>
  <si>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</si>
  <si>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Street Flow</t>
  </si>
  <si>
    <t>NoumoukÃ©, from the suburb of Paris, is about to decide which brother's foot steps to follow - the lawyer student Soulaymaan or the gangster Demba.</t>
  </si>
  <si>
    <t>Certified Copy</t>
  </si>
  <si>
    <t>In Tuscany to promote his latest book, a middle-aged English writer meets a French woman who leads him to the village of Lucignano.</t>
  </si>
  <si>
    <t>Soylent Green</t>
  </si>
  <si>
    <t>In the year 2022, overcrowding, pollution,  and resource depletion have reduced societyâ€™s leaders to finding food for the teeming masses. The answer is Soylent Green.</t>
  </si>
  <si>
    <t>Odds and Evens</t>
  </si>
  <si>
    <t>A bumbling government agent recruits a trucker whose gambling knowledge can help crack an illegal Florida operation.</t>
  </si>
  <si>
    <t>Smokey and the Bandit</t>
  </si>
  <si>
    <t>A race car driver tries to transport an illegal beer shipment from Texas to Atlanta in under 28 hours, picking up a reluctant bride-to-be on the way.</t>
  </si>
  <si>
    <t>Sleeping Beauty</t>
  </si>
  <si>
    <t>Fantasy, Animation, Romance, Family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</si>
  <si>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</si>
  <si>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</si>
  <si>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</si>
  <si>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The Tragedy of Macbeth</t>
  </si>
  <si>
    <t>Macbeth, the Thane of Glamis, receives a prophecy from a trio of witches that one day he will become King of Scotland. Consumed by ambition and spurred to action by his wife, Macbeth murders his king and takes the throne for himself.</t>
  </si>
  <si>
    <t>Four Lions</t>
  </si>
  <si>
    <t>A group of Muslim men living in Sheffield hatch an inept plan to become suicide bombers.</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</si>
  <si>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</si>
  <si>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</si>
  <si>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</si>
  <si>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</si>
  <si>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The Cyclone</t>
  </si>
  <si>
    <t>The everyday life of accountant Levante, his family and the other people of a small town in the Tuscan countryside is taken by storm by the serendipitous arrival of five gorgeous Spanish flamenco dancers.</t>
  </si>
  <si>
    <t>Black Adam</t>
  </si>
  <si>
    <t>Nearly 5,000 years after he was bestowed with the almighty powers of the Egyptian godsâ€”and imprisoned just as quicklyâ€”Black Adam is freed from his earthly tomb, ready to unleash his unique form of justice on the modern world.</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</si>
  <si>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</si>
  <si>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</si>
  <si>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RETURN</t>
  </si>
  <si>
    <t>Fantasy, Horror, Romance</t>
  </si>
  <si>
    <t>8mm work directed by Norihiko Morinaga.</t>
  </si>
  <si>
    <t>After Everything</t>
  </si>
  <si>
    <t>Besieged by writerâ€™s block and the crushing breakup with Tessa, Hardin travels to Portugal in search of a woman he wronged in the past â€“ and to find himself. Hoping to win back Tessa, he realizes he needs to change his ways before he can make the ultimate commitment.</t>
  </si>
  <si>
    <t>The Exception</t>
  </si>
  <si>
    <t>Nothing is as it seems in this riveting World War 2 thriller as a wary soldier goes to investigate a mysterious German monarch at his secluded mansion, leading him into a web of deceit and a dangerous love affair with a local Jewish woman.</t>
  </si>
  <si>
    <t>If Beale Street Could Talk</t>
  </si>
  <si>
    <t>After her fiance is falsely imprisoned, a pregnant African-American woman sets out to clear his name and prove his innocence.</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</si>
  <si>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</si>
  <si>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</si>
  <si>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T2 Trainspotting</t>
  </si>
  <si>
    <t>After 20 years abroad, Mark Renton returns to Scotland and reunites with his old friends Sick Boy, Spud and Begbie.</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</si>
  <si>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</si>
  <si>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</si>
  <si>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Dolphin Tale</t>
  </si>
  <si>
    <t>A story centered on the friendship between a boy and a dolphin whose tail was lost in a crab trap.</t>
  </si>
  <si>
    <t>The Adventures of Baron Munchausen</t>
  </si>
  <si>
    <t>Fantasy, Adventure, Comedy</t>
  </si>
  <si>
    <t>An account of Baron Munchausen's supposed travels and fantastical experiences with his band of misfits.</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</si>
  <si>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</si>
  <si>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</si>
  <si>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Gods and Monsters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</si>
  <si>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</si>
  <si>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</si>
  <si>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</si>
  <si>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</si>
  <si>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</si>
  <si>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Deathstroke: Knights &amp; Dragons - The Movie</t>
  </si>
  <si>
    <t>The assassin Deathstroke tries to save his family from the wrath of H.I.V.E. and the murderous Jackal.</t>
  </si>
  <si>
    <t>Plus One</t>
  </si>
  <si>
    <t>Longtime single friends Ben and Alice agree to be each other's respective plus one at every wedding they're invited to during a busy summer of wedding fever.</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</si>
  <si>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</si>
  <si>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</si>
  <si>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Shot Caller</t>
  </si>
  <si>
    <t>A newly-released prison gangster is forced by the leaders of his gang to orchestrate a major crime with a brutal rival gang on the streets of Southern California.</t>
  </si>
  <si>
    <t>Passengers</t>
  </si>
  <si>
    <t>A spacecraft traveling to a distant colony planet and transporting thousands of people has a malfunction in its sleep chambers. As a result, two passengers are awakened 90 years early.</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</si>
  <si>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</si>
  <si>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</si>
  <si>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Silkwood</t>
  </si>
  <si>
    <t>The story of Karen Silkwood, a metallurgy worker at a plutonium processing plant who was purposefully contaminated, psychologically tortured and possibly murdered to prevent her from exposing blatant worker safety violations at the plant.</t>
  </si>
  <si>
    <t>Just Like Heaven</t>
  </si>
  <si>
    <t>Drama, Comedy, Romance, Fantasy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</si>
  <si>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</si>
  <si>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</si>
  <si>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</si>
  <si>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</si>
  <si>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</si>
  <si>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Water for Elephants</t>
  </si>
  <si>
    <t>In this captivating Depression-era melodrama, impetuous veterinary student Jacob Jankowski joins a celebrated circus as an animal caretaker but faces a wrenching dilemma when he's transfixed by angelic married performer Marlena.</t>
  </si>
  <si>
    <t>Center Stage</t>
  </si>
  <si>
    <t>A group of 12 teenagers from various backgrounds enroll at the American Ballet Academy in New York to make it as ballet dancers and each one deals with the problems and stress of training and getting ahead in the world of dance.</t>
  </si>
  <si>
    <t>Kingdom of Heaven</t>
  </si>
  <si>
    <t>Drama, Action, Adventure, History, War</t>
  </si>
  <si>
    <t>After his wife dies, a blacksmith named Balian is thrust into royalty, political intrigue and bloody holy wars during the Crusades.</t>
  </si>
  <si>
    <t>Next Gen</t>
  </si>
  <si>
    <t>Animation, Action, Adventure, Comedy, Family, Science Fiction</t>
  </si>
  <si>
    <t>A friendship with a top-secret robot turns a lonely girl's life into a thrilling adventure as they take on bullies, evil bots and a scheming madman.</t>
  </si>
  <si>
    <t>Set It Up</t>
  </si>
  <si>
    <t>Two overworked and underpaid assistants come up with a plan to get their bosses off their backs by setting them up with each other.</t>
  </si>
  <si>
    <t>Belle and Sebastian: The Adventure Continues</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</si>
  <si>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</si>
  <si>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The Witch</t>
  </si>
  <si>
    <t>Horror, Mystery, Drama</t>
  </si>
  <si>
    <t>In 1630, a farmer relocates his family to a remote plot of land on the edge of a forest where strange, unsettling things happen. With suspicion and paranoia mounting, each family member's faith, loyalty and love are tested in shocking ways.</t>
  </si>
  <si>
    <t>Insidious</t>
  </si>
  <si>
    <t>A family discovers that dark spirits have invaded their home after their son inexplicably falls into an endless sleep. When they reach out to a professional for help, they learn things are a lot more personal than they thought.</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</si>
  <si>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</si>
  <si>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</si>
  <si>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The Lion King II: Simba's Pride</t>
  </si>
  <si>
    <t>Family, Adventure, Animation, Action</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</si>
  <si>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</si>
  <si>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The Last Voyage of the Demeter</t>
  </si>
  <si>
    <t>The crew of the merchant ship Demeter attempts to survive the ocean voyage from Carpathia to London as they are stalked each night by a merciless presence onboard the ship.</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</si>
  <si>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</si>
  <si>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</si>
  <si>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</si>
  <si>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</si>
  <si>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My Babysitter's a Vampire</t>
  </si>
  <si>
    <t>Comedy, Adventure, Family, Fantasy, TV Movie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</si>
  <si>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</si>
  <si>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Runaway Train</t>
  </si>
  <si>
    <t>Action, Thriller, Drama, Adventure</t>
  </si>
  <si>
    <t>A hardened convict and a younger prisoner escape from a brutal prison in the middle of winter only to find themselves on an out-of-control train with a female railway worker while being pursued by the vengeful head of security.</t>
  </si>
  <si>
    <t>Crime Busters</t>
  </si>
  <si>
    <t>An attempted robbery turns to be an unexpected recruitment when two unemployed men mistakenly break into a police office instead of a store.</t>
  </si>
  <si>
    <t>The Fountain</t>
  </si>
  <si>
    <t>Drama, Adventure, Science Fiction, Romance</t>
  </si>
  <si>
    <t>Spanning over one thousand years, and three parallel stories, The Fountain is a story of love, death, spirituality, and the fragility of our existence in this world.</t>
  </si>
  <si>
    <t>At Eternity's Gate</t>
  </si>
  <si>
    <t>Famed but tormented artist Vincent van Gogh spends his final years in Arles, France, painting masterworks of the natural world that surrounds him.</t>
  </si>
  <si>
    <t>Mona Lisa Smile</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</si>
  <si>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</si>
  <si>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Pearl Harbor</t>
  </si>
  <si>
    <t>War, History, Romance, Drama, Action</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</si>
  <si>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</si>
  <si>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Insomnia</t>
  </si>
  <si>
    <t>Two Los Angeles homicide detectives are dispatched to a northern town where the sun doesn't set to investigate the methodical murder of a local teen.</t>
  </si>
  <si>
    <t>Odd Thomas</t>
  </si>
  <si>
    <t>In a California desert town, a short-order cook with clairvoyant abilities encounters a mysterious man with a link to dark, threatening forces.</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</si>
  <si>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</si>
  <si>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</si>
  <si>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Cemetery Man</t>
  </si>
  <si>
    <t>Cemetery watchman, Francesco Dellamorte, is tasked with dispatching the recently deceased when they rise from their graves.</t>
  </si>
  <si>
    <t>Private Life</t>
  </si>
  <si>
    <t>Richard and Rachel, a couple in the throes of infertility, try to maintain their marriage as they descend deeper and deeper into the insular world of assisted reproduction and domestic adoption.</t>
  </si>
  <si>
    <t>Zombieland: Double Tap</t>
  </si>
  <si>
    <t>Columbus, Tallahassee, Wichita, and Little Rock move to the American heartland as they face off against evolved zombies, fellow survivors, and the growing pains of the snarky makeshift family.</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</si>
  <si>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</si>
  <si>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</si>
  <si>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Flight of the Navigator</t>
  </si>
  <si>
    <t>Family, Science Fiction, Adventure</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</si>
  <si>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</si>
  <si>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Rabbit-Proof Fence</t>
  </si>
  <si>
    <t>In 1931, three Aboriginal girls escape after being plucked from their homes to be trained as domestic staff, and set off on a trek across the Outback.</t>
  </si>
  <si>
    <t>Tsotsi</t>
  </si>
  <si>
    <t>tn</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</si>
  <si>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</si>
  <si>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PokÃ©mon Detective Pikachu</t>
  </si>
  <si>
    <t>In a world where people collect pocket-size monsters (PokÃ©mon) to do battle, a boy comes across an intelligent monster who seeks to be a detective.</t>
  </si>
  <si>
    <t>Tetsuo: The Iron Man</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</si>
  <si>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</si>
  <si>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The Squid and the Whale</t>
  </si>
  <si>
    <t>Based on the true childhood experiences of Noah Baumbach and his brother, The Squid and the Whale tells the touching story of two young boys dealing with their parents' divorce in Brooklyn in the 1980s.</t>
  </si>
  <si>
    <t>8 Women</t>
  </si>
  <si>
    <t>Comedy, Thriller, Mystery</t>
  </si>
  <si>
    <t>Eight women gather to celebrate Christmas in a snowbound cottage, only to find the family patriarch dead with a knife in his back. Trapped in the house, every woman becomes a suspect, each having her own motive and secret.</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</si>
  <si>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</si>
  <si>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</si>
  <si>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Runaway Jury</t>
  </si>
  <si>
    <t>A juror on the inside and a woman on the outside manipulate a court trial involving a major gun manufacturer.</t>
  </si>
  <si>
    <t>Out of My League</t>
  </si>
  <si>
    <t>Marta may be an orphan, and she may be affected by a lethal illness, yet she is the most positive person one can meet. She wants a boy to fall for her. Not any boy - the most handsome of them all. One day, she may have found her match.</t>
  </si>
  <si>
    <t>Invasion</t>
  </si>
  <si>
    <t>Science Fiction, Drama, Action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</si>
  <si>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</si>
  <si>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</si>
  <si>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</si>
  <si>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House of Wax</t>
  </si>
  <si>
    <t>Horror, Crime</t>
  </si>
  <si>
    <t>A New York sculptor who opens a wax museum to showcase the likenesses of famous historical figures runs into trouble with his business partner, who demands that the exhibits become more extreme in order to increase profits.</t>
  </si>
  <si>
    <t>Rescue Dawn</t>
  </si>
  <si>
    <t>A US Fighter pilot's epic struggle of survival after being shot down on a mission over Laos during the Vietnam War.</t>
  </si>
  <si>
    <t>The Baader Meinhof Complex</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</si>
  <si>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</si>
  <si>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A Shaun the Sheep Movie: Farmageddon</t>
  </si>
  <si>
    <t>When an alien with amazing powers crash-lands near Mossy Bottom Farm, Shaun the Sheep goes on a mission to shepherd the intergalactic visitor home before a sinister organization can capture her.</t>
  </si>
  <si>
    <t>Maggie Simpson in "The Longest Daycare"</t>
  </si>
  <si>
    <t>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</si>
  <si>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Superman vs. The Elite</t>
  </si>
  <si>
    <t>The Man of Steel finds himself outshone by a new team of ruthless superheroes who hold his idealism in contempt.</t>
  </si>
  <si>
    <t>Birds of Prey (and the Fantabulous Emancipation of One Harley Quinn)</t>
  </si>
  <si>
    <t>Harley Quinn joins forces with a singer, an assassin and a police detective to help a young girl who had a hit placed on her after she stole a rare diamond from a crime lord.</t>
  </si>
  <si>
    <t>Grosse Pointe Blank</t>
  </si>
  <si>
    <t>Action, Comedy, Thriller, Romance</t>
  </si>
  <si>
    <t>Martin Blank is a hitman for hire. When he starts to develop a conscience, he botches a couple of routine jobs. On the advice of his secretary and his psychiatrist, he decides to attend his ten-year high school reunion in Grosse Pointe, Michigan.</t>
  </si>
  <si>
    <t>Go</t>
  </si>
  <si>
    <t>Crime, Comedy, Thriller</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</si>
  <si>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</si>
  <si>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</si>
  <si>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</si>
  <si>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</si>
  <si>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Frosty the Snowman</t>
  </si>
  <si>
    <t>Family, Animation, TV Movie</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</si>
  <si>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</si>
  <si>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The Electrical Life of Louis Wain</t>
  </si>
  <si>
    <t>Drama, History, Comedy</t>
  </si>
  <si>
    <t>The extraordinary true story of eccentric British artist Louis Wain, whose playful, sometimes even psychedelic pictures helped to transform the public's perception of cats forever.</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</si>
  <si>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</si>
  <si>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</si>
  <si>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</si>
  <si>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How to Be a Latin Lover</t>
  </si>
  <si>
    <t>An aging Latin lover gets dumped by his sugar mama and must fend for himself in a harsh world.</t>
  </si>
  <si>
    <t>Belle and Sebastian</t>
  </si>
  <si>
    <t>Adventure</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</si>
  <si>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</si>
  <si>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Kon-Tiki</t>
  </si>
  <si>
    <t>Adventure, History</t>
  </si>
  <si>
    <t>The true story about legendary explorer Thor Heyerdahl and his epic crossing of the Pacific on a balsa wood raft in 1947, in an effort to prove it was possible for South Americans to settle in Polynesia in pre-Columbian times.</t>
  </si>
  <si>
    <t>Creepshow</t>
  </si>
  <si>
    <t>Five tales in the style of classic '50s horror comics, involving a murdered man emerging from the grave, a meteor's ooze that makes everything grow, a snack for a crated creature, a scheming husband, and a malevolent millionaire with an insect phobia.</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</si>
  <si>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</si>
  <si>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</si>
  <si>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Blinded by the Light</t>
  </si>
  <si>
    <t>In 1987, during the austere days of Thatcherâ€™s Britain, a teenager learns to live life, understand his family, and find his own voice through the music of Bruce Springsteen.</t>
  </si>
  <si>
    <t>Borg vs McEnroe</t>
  </si>
  <si>
    <t>The Swedish BjÃ¶rn Borg and the American John McEnroe, the best tennis players in the world, maintain a legendary duel during the 1980 Wimbledon tournament.</t>
  </si>
  <si>
    <t>Swiss Army Man</t>
  </si>
  <si>
    <t>Comedy, Drama, Romance, Fantasy, Adventure</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</si>
  <si>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</si>
  <si>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Gainsbourg: A Heroic Life</t>
  </si>
  <si>
    <t>A glimpse at the life of French singer Serge Gainsbourg, from growing up in 1940s Nazi-occupied Paris through his successful song-writing years in the 1960s to his death in 1991 at the age of 62.</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</si>
  <si>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</si>
  <si>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</si>
  <si>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Definitely, Maybe</t>
  </si>
  <si>
    <t>When Will decides to tell his daughter the story of how he met her mother, he discovers that a second look at the past might also give him a second chance at the future.</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</si>
  <si>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</si>
  <si>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</si>
  <si>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Iron Man 3</t>
  </si>
  <si>
    <t>When Tony Stark's world is torn apart by a formidable terrorist called the Mandarin, he starts an odyssey of rebuilding and retribution.</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</si>
  <si>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</si>
  <si>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</si>
  <si>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</si>
  <si>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</si>
  <si>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</si>
  <si>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</si>
  <si>
    <t>Wheels on Meals</t>
  </si>
  <si>
    <t>Romance, Action, Comedy, Crime</t>
  </si>
  <si>
    <t>Cousins Thomas and David, owners of a mobile restaurant, team up with their friend Moby, a bumbling private detective, to save the beautiful Sylvia, a pickpocket.</t>
  </si>
  <si>
    <t>Pocahontas</t>
  </si>
  <si>
    <t>Adventure, Animation, Family, Romance</t>
  </si>
  <si>
    <t>Pocahontas, daughter of a Native American tribe chief, falls in love with an English soldier as colonists invade 17th century Virginia.</t>
  </si>
  <si>
    <t>The Road Within</t>
  </si>
  <si>
    <t>A young man with Tourette's Syndrome embarks on a road trip with his recently-deceased mother's ashes.</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</si>
  <si>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</si>
  <si>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</si>
  <si>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Layer Cake</t>
  </si>
  <si>
    <t>When a seemingly straight-forward drug deal goes awry, XXXX has to break his die-hard rules and turn up the heat, not only to outwit the old regime and come out on top, but to save his own skin...</t>
  </si>
  <si>
    <t>Don't Look Now</t>
  </si>
  <si>
    <t>While grieving a terrible loss, a married couple meet two mysterious sisters, one of whom gives them a message sent from the afterlife.</t>
  </si>
  <si>
    <t>Munich: The Edge of War</t>
  </si>
  <si>
    <t>At the tense 1938 Munich Conference, former friends who now work for opposing governments become reluctant spies racing to expose a Nazi secret.</t>
  </si>
  <si>
    <t>The Hater</t>
  </si>
  <si>
    <t>A duplicitous young man finds success in the dark world of social media smear tactics â€” but his virtual vitriol soon has violent real-life consequences.</t>
  </si>
  <si>
    <t>Family Guy Presents: Stewie Griffin: The Untold Story</t>
  </si>
  <si>
    <t>Action, Adventure, Animation, Comedy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</si>
  <si>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</si>
  <si>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</si>
  <si>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</si>
  <si>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Legend of the Fist: The Return of Chen Zhen</t>
  </si>
  <si>
    <t>The Japanese forces occupy Shanghai and slowly start spreading terror in the city. Chen Zhen, who was presumed dead, returns to fight against the Japanese and put an end to their tyrannical rule.</t>
  </si>
  <si>
    <t>The Time Traveler's Wife</t>
  </si>
  <si>
    <t>Due to a genetic disorder, handsome librarian Henry DeTamble involuntarily zips through time, appearing at various moments in the life of his true love, the beautiful artist Clare Abshire.</t>
  </si>
  <si>
    <t>PokÃ©mon: The First Movie</t>
  </si>
  <si>
    <t>Animation, Family, Adventure, Fantasy, Action</t>
  </si>
  <si>
    <t>Determined to prove its superiority, a bio-engineered PokÃ©mon called Mewtwo lures Ash, Pikachu and others into a Pokemon match like none before.</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</si>
  <si>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</si>
  <si>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</si>
  <si>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The Mummy</t>
  </si>
  <si>
    <t>Adventure, Action, Fantasy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</si>
  <si>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</si>
  <si>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The Mist</t>
  </si>
  <si>
    <t>Horror, Science Fiction, Thriller</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</si>
  <si>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</si>
  <si>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Batman Returns</t>
  </si>
  <si>
    <t>While Batman deals with a deformed man calling himself the Penguin, an employee of a corrupt businessman transforms into the Catwoman.</t>
  </si>
  <si>
    <t>Journey to the West: Conquering the Demons</t>
  </si>
  <si>
    <t>Action, Fantasy, Adventure, Comedy</t>
  </si>
  <si>
    <t>In a world plagued by demons who cause great human suffering, young demon hunter Tang Sanzang must fight against monstrous demons, as well as contend with a beautiful demon hunting woman on his path to enlightenment.</t>
  </si>
  <si>
    <t>Despicable Me 2</t>
  </si>
  <si>
    <t>Gru is recruited by the Anti-Villain League to help deal with a powerful new super criminal.</t>
  </si>
  <si>
    <t>Dressed to Kill</t>
  </si>
  <si>
    <t>After witnessing a mysterious woman brutally slay a homemaker, prostitute Liz Blake finds herself trapped in a dangerous situation. While the police thinks she is the murderer, the real killer is intent on silencing her only witness.</t>
  </si>
  <si>
    <t>Once Upon a Snowman</t>
  </si>
  <si>
    <t>The previously untold origins of Olaf, the innocent and insightful, summer-loving snowman are revealed as we follow Olafâ€™s first steps as he comes to life and searches for his identity in the snowy mountains outside Arendelle.</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</si>
  <si>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</si>
  <si>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</si>
  <si>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</si>
  <si>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</si>
  <si>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Robot &amp; Frank</t>
  </si>
  <si>
    <t>Science Fiction, Comedy, Drama, Crime</t>
  </si>
  <si>
    <t>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</si>
  <si>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The Way We Were</t>
  </si>
  <si>
    <t>Two desperate people have a wonderful romance, but their political views and convictions drive them apart.</t>
  </si>
  <si>
    <t>The Witches</t>
  </si>
  <si>
    <t>Fantasy, Family, Horror</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</si>
  <si>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</si>
  <si>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Tom and Jerry Cowboy Up!</t>
  </si>
  <si>
    <t>Animation, Comedy, Family, Western</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</si>
  <si>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</si>
  <si>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</si>
  <si>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</si>
  <si>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Sicario: Day of the Soldado</t>
  </si>
  <si>
    <t>Agent Matt Graver teams up with operative Alejandro Gillick to prevent Mexican drug cartels from smuggling terrorists across the United States border.</t>
  </si>
  <si>
    <t>Triangle</t>
  </si>
  <si>
    <t>When Jess sets sail on a yacht with a group of friends, she cannot shake the feeling that there is something wrong.</t>
  </si>
  <si>
    <t>The Batman vs. Dracula</t>
  </si>
  <si>
    <t>Animation, Action, Fantasy, Mystery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</si>
  <si>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</si>
  <si>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Action, Adventure, Animation, Science Fiction, 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</si>
  <si>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</si>
  <si>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Mr. Brooks</t>
  </si>
  <si>
    <t>A psychological thriller about a man who is sometimes controlled by his murder-and-mayhem-loving alter ego.</t>
  </si>
  <si>
    <t>Wonder Woman: Bloodlines</t>
  </si>
  <si>
    <t>Science Fiction, Animation</t>
  </si>
  <si>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Womanâ€™s paradise home. The battle will be epic, because if there's one thing an Amazon knows, itâ€™s war!</t>
  </si>
  <si>
    <t>The Promise</t>
  </si>
  <si>
    <t>Set during the last days of the Ottoman Empire, a love triangle develops between Mikael, a brilliant medical student, the beautiful and sophisticated artist Ana, and Chris, a renowned American journalist based in Paris.</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</si>
  <si>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</si>
  <si>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</si>
  <si>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</si>
  <si>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</si>
  <si>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Green Lantern: First Flight</t>
  </si>
  <si>
    <t>Action, Adventure, Animation, Fantasy, Science Fiction, TV Movie</t>
  </si>
  <si>
    <t>Test pilot Hal Jordan finds himself recruited as the newest member of the intergalactic police force, The Green Lantern Corps.</t>
  </si>
  <si>
    <t>Black Christmas</t>
  </si>
  <si>
    <t>As the residents of sorority house Pi Kappa Sigma prepare for the festive season, a stranger begins a series of obscene phone calls with dubious intentions...</t>
  </si>
  <si>
    <t>Dogma</t>
  </si>
  <si>
    <t>The latest battle in the eternal war between Good and Evil has come to New Jersey in the late, late 20th Century. Angels, demons, apostles and prophets (of a sort) walk among the cynics and innocents of America and duke it out for the fate of humankind.</t>
  </si>
  <si>
    <t>The Beat That My Heart Skipped</t>
  </si>
  <si>
    <t>Music, Drama, Crime</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</si>
  <si>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</si>
  <si>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</si>
  <si>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</si>
  <si>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Sleeper</t>
  </si>
  <si>
    <t>Miles Monroe, a clarinet-playing health food store proprietor, is revived out of cryostasis 200 years into a future world in order to help rebels fight an oppressive government regime.</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</si>
  <si>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</si>
  <si>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</si>
  <si>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Hostiles</t>
  </si>
  <si>
    <t>Western, Drama, History</t>
  </si>
  <si>
    <t>A legendary Native American-hating Army captain nearing retirement in 1892 is given one last assignment: to escort a Cheyenne chief and his family through dangerous territory back to his Montana reservation.</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</si>
  <si>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</si>
  <si>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</si>
  <si>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</si>
  <si>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</si>
  <si>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Manderlay</t>
  </si>
  <si>
    <t>In 1933, after leaving Dogville, Grace Margaret Mulligan sees a slave being punished at a cotton farm called Manderlay. Officially, slavery is illegal and Grace stands up against the farmers. She stays with some gangsters in Manderlay and tries to influence the situation. But when harvest time comes, Grace sees the social and economic reality of Manderlay.</t>
  </si>
  <si>
    <t>Boris: The Film</t>
  </si>
  <si>
    <t>A director and his crew attempt to make the transition from the small to the big screen.</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</si>
  <si>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</si>
  <si>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</si>
  <si>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A Week Away</t>
  </si>
  <si>
    <t>Drama, Music, Romance, Comedy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</si>
  <si>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</si>
  <si>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UFO</t>
  </si>
  <si>
    <t>A college student, who sees a UFO, uses his exceptional math skills to investigate the sighting with his friends while the FBI follows closely behind.</t>
  </si>
  <si>
    <t>Crazy Heart</t>
  </si>
  <si>
    <t>When reporter Jean Craddock interviews Bad Blakeâ€”an alcoholic, seen-better-days country music legendâ€”they connect, and the hard-living crooner sees a possible saving grace in a life with Jean and her young son.</t>
  </si>
  <si>
    <t>The Woodsman</t>
  </si>
  <si>
    <t>After twelve years in prison, Walter returns home. His family has abandoned him, save for his brother-in-law. Few know he's a sex offender and pedophile. Walter finds an apartment and is regularly visited by his parole officer. He gets a job at a lumber mill and starts seeing a coworker. Then his new world begins to unravel; as his past becomes known, he strikes up a high-risk friendship with a young girl and realizes that a man loitering near a schoolyard is a child molester prowling for his next victim.</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</si>
  <si>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</si>
  <si>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</si>
  <si>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Victoria &amp; Abdul</t>
  </si>
  <si>
    <t>Queen Victoria strikes up an unlikely friendship with a young Indian clerk named Abdul Karim.</t>
  </si>
  <si>
    <t>Tracks</t>
  </si>
  <si>
    <t>Accompanied only by her faithful dog and four camels, an Australian satisfies her craving for solitude by embarking on a solo trip across the desert from Alice Springs to the Indian Ocean.</t>
  </si>
  <si>
    <t>No Escape</t>
  </si>
  <si>
    <t>Thriller, Action</t>
  </si>
  <si>
    <t>In their new overseas home, an American family soon finds themselves caught in the middle of a coup, and they frantically look for a safe escape in an environment where foreigners are being immediately executed.</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</si>
  <si>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</si>
  <si>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</si>
  <si>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Two Mules for Sister Sara</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</si>
  <si>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</si>
  <si>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</si>
  <si>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</si>
  <si>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War Dogs</t>
  </si>
  <si>
    <t>Based on the true story of two young men, David Packouz and Efraim Diveroli, who won a $300 million contract from the Pentagon to arm America's allies in Afghanistan.</t>
  </si>
  <si>
    <t>Step Up Revolution</t>
  </si>
  <si>
    <t>Emily arrives in Miami with aspirations to become a professional dancer. She sparks with Sean, the leader of a dance crew whose neighborhood is threatened by Emily's father's development plans.</t>
  </si>
  <si>
    <t>Nixon</t>
  </si>
  <si>
    <t>A look at President Richard M. Nixonâ€”a man carrying the fate of the world on his shoulders while battling the self-destructive demands from withinâ€”spanning his troubled boyhood in California to the shocking Watergate scandal that would end his Presidency.</t>
  </si>
  <si>
    <t>Final Cut</t>
  </si>
  <si>
    <t>Things go badly for a small film crew shooting a low-budget zombie movie when they are attacked by real zombies.</t>
  </si>
  <si>
    <t>The Beyond</t>
  </si>
  <si>
    <t>A young woman inherits an old hotel in Louisiana where, following a series of supernatural "accidents", she learns that the building was built over one of the entrances to Hell.</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</si>
  <si>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</si>
  <si>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</si>
  <si>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Cold Mountain</t>
  </si>
  <si>
    <t>Drama, War, History, Adventure, Romance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</si>
  <si>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</si>
  <si>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Spy Game</t>
  </si>
  <si>
    <t>On the day of his retirement, a veteran CIA agent learns that his former protÃ©gÃ© has been arrested in China, is sentenced to die the next morning in Beijing, and that the CIA is considering letting that happen to avoid an international scandal.</t>
  </si>
  <si>
    <t>A Perfect Pairing</t>
  </si>
  <si>
    <t>To land a major client, an LA wine exec travels to an Australian sheep station, where she signs on as a ranch hand and hits it off with a rugged local.</t>
  </si>
  <si>
    <t>School Life</t>
  </si>
  <si>
    <t>In one of the poorest areas of Paris, a school counselor devotes herself to working with disadvantaged students, while facing challenges of her own.</t>
  </si>
  <si>
    <t>The Croods</t>
  </si>
  <si>
    <t>Animation, Adventure, Family, Fantasy, Comedy, 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</si>
  <si>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</si>
  <si>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Life As We Know It</t>
  </si>
  <si>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</si>
  <si>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</si>
  <si>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</si>
  <si>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</si>
  <si>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</si>
  <si>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</si>
  <si>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</si>
  <si>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Jumanji: The Next Level</t>
  </si>
  <si>
    <t>As the gang return to Jumanji to rescue one of their own, they discover that nothing is as they expect. The players will have to brave parts unknown and unexplored in order to escape the worldâ€™s most dangerous game.</t>
  </si>
  <si>
    <t>Disobedience</t>
  </si>
  <si>
    <t>A woman learns about the death of her Orthodox Jewish father, a rabbi. She returns home and has romantic feelings rekindled for her best childhood friend, who is now married to her cousin.</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</si>
  <si>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</si>
  <si>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</si>
  <si>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The Mustang</t>
  </si>
  <si>
    <t>While participating in a rehabilitation program training wild mustangs, a convict at first struggles to connect with the horses and his fellow inmates, but he learns to confront his violent past as he soothes an especially feisty horse.</t>
  </si>
  <si>
    <t>Summer of 84</t>
  </si>
  <si>
    <t>Thriller, Mystery, Drama, Horror</t>
  </si>
  <si>
    <t>After suspecting that their police officer neighbor is a serial killer, a group of teenage friends spend their summer spying on him and gathering evidence, but as they get closer to discovering the truth, things get dangerous.</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</si>
  <si>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</si>
  <si>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</si>
  <si>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</si>
  <si>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</si>
  <si>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The Good Nurse</t>
  </si>
  <si>
    <t>Drama, Crime, Mystery</t>
  </si>
  <si>
    <t>Suspicious that her colleague is responsible for a series of mysterious patient deaths, a nurse risks her own life to uncover the truth.</t>
  </si>
  <si>
    <t>A Perfect Man</t>
  </si>
  <si>
    <t>A struggling writer finds a shortcut to fame, but a blackmailer threatens to ruin his perfect life.</t>
  </si>
  <si>
    <t>Starbuck</t>
  </si>
  <si>
    <t>David Wozniak is a perpetual adolescent who discovers that, as a sperm donor, he has fathered 533 children. He is advised that more than 100 of his offspring are trying to force the fertility clinic to reveal the true identity of "Starbuck," the pseudonym he used when donating his sperm. To make matters worse, his girlfriend ValÃ©rie is pregnant with his child, but doesn't feel that he is mature enough to be a father.</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</si>
  <si>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</si>
  <si>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</si>
  <si>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Heart and Souls</t>
  </si>
  <si>
    <t>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t>
  </si>
  <si>
    <t>The Jerk</t>
  </si>
  <si>
    <t>After discovering he's not really black like the rest of his family, likable dimwit Navin Johnson sets off on a hilarious misadventure that takes him from rags to riches and back again. The slaphappy jerk strikes it rich, but life in the fast lane isn't all it's cracked up to be and, in the end, all that really matters to Johnson is his true love.</t>
  </si>
  <si>
    <t>Clerks II</t>
  </si>
  <si>
    <t>A calamity at Dante and Randall's shops sends them looking for new horizons - but they ultimately settle at Mooby's, a fictional Disney-McDonald's-style fast-food empire.</t>
  </si>
  <si>
    <t>In the Fade</t>
  </si>
  <si>
    <t>Katja's life collapses after the deaths of her husband and son in a bomb attack. After a time of mourning and injustice, Katja seeks revenge.</t>
  </si>
  <si>
    <t>Those People</t>
  </si>
  <si>
    <t>On Manhattan's gilded Upper East Side, a young gay painter is torn between an obsession with his infamous best friend and a promising new romance with an older foreign pianist.</t>
  </si>
  <si>
    <t>Kung Fu Panda 3</t>
  </si>
  <si>
    <t>Action, Adventure, Animation, Comedy, Family</t>
  </si>
  <si>
    <t>While Po and his father are visiting a secret panda village, an evil spirit threatens all of China, forcing Po to form a ragtag army to fight back.</t>
  </si>
  <si>
    <t>Outrage</t>
  </si>
  <si>
    <t>When a tough yakuza gangster is betrayed by his bosses, it means all out war. Bodies pile up as he takes out everyone in his way to the top in a brutal quest for revenge.</t>
  </si>
  <si>
    <t>Basic Instinct</t>
  </si>
  <si>
    <t>Catherine, a novelist with an insatiable sexual appetite, becomes a prime suspect when her boyfriend is brutally murdered -- a crime she had described in her latest story.</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</si>
  <si>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</si>
  <si>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</si>
  <si>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Snowpiercer</t>
  </si>
  <si>
    <t>In a future where a failed global-warming experiment kills off most life on the planet, a class system evolves aboard the Snowpiercer, a train that travels around the globe via a perpetual-motion engine.</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</si>
  <si>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</si>
  <si>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</si>
  <si>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</si>
  <si>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</si>
  <si>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Totally Killer</t>
  </si>
  <si>
    <t>Comedy, Horror, Science Fiction</t>
  </si>
  <si>
    <t>When the infamous "Sweet Sixteen Killer" returns 35 years after his first murder spree to claim another victim, 17-year-old Jamie accidentally travels back in time to 1987, determined to stop the killer before he can start.</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</si>
  <si>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</si>
  <si>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</si>
  <si>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Cat People</t>
  </si>
  <si>
    <t>Mystery, Horror, Romance</t>
  </si>
  <si>
    <t>A Serbian Ã©migrÃ© in Manhattan believes that, because of an ancient curse, any physical intimacy with the man she loves will turn her into a feline predator.</t>
  </si>
  <si>
    <t>Meet the Robinsons</t>
  </si>
  <si>
    <t>Lewis, a brilliant young inventor, is keen on creating a time machine to find his mother, who abandoned him in an orphanage. Things take a turn when he meets Wilbur Robinson and his family.</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</si>
  <si>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</si>
  <si>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</si>
  <si>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Cold Fish</t>
  </si>
  <si>
    <t>Drama, Thriller, Crime, Horror</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</si>
  <si>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</si>
  <si>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Winnie the Pooh</t>
  </si>
  <si>
    <t>Animation, Family, Comedy, Adventure</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</si>
  <si>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</si>
  <si>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Moonwalker</t>
  </si>
  <si>
    <t>Fantasy, Music</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</si>
  <si>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</si>
  <si>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Michael Collins</t>
  </si>
  <si>
    <t>War, Drama, Thriller, History</t>
  </si>
  <si>
    <t>Michael Collins plays a crucial role in the establishment of the Irish Free State in the 1920s, but becomes vilified by those hoping to create a completely independent Irish republic.</t>
  </si>
  <si>
    <t>Broken Flowers</t>
  </si>
  <si>
    <t>Comedy, Drama, Mystery, Romance</t>
  </si>
  <si>
    <t>As the devoutly single Don Johnston is dumped by his latest girlfriend, he receives an anonymous pink letter informing him that he has a son who may be looking for him.</t>
  </si>
  <si>
    <t>The Brave Little Toaster</t>
  </si>
  <si>
    <t>A group of dated appliances, finding themselves stranded in a summer home that their family had just sold, decide to seek out their eight year old 'master'.</t>
  </si>
  <si>
    <t>Starman</t>
  </si>
  <si>
    <t>Science Fiction, Romance, Drama, Fantasy</t>
  </si>
  <si>
    <t>When an alien takes the form of a young widow's husband and asks her to drive him from Wisconsin to Arizona, the government tries to stop them.</t>
  </si>
  <si>
    <t>Highlander</t>
  </si>
  <si>
    <t>He fought his first battle on the Scottish Highlands in 1536. He will fight his greatest battle on the streets of New York City in 1986. His name is Connor MacLeod. He is immortal.</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</si>
  <si>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</si>
  <si>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</si>
  <si>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The Horse Whisperer</t>
  </si>
  <si>
    <t>Adventure, Drama, Romance</t>
  </si>
  <si>
    <t>The mother of a severely traumatized daughter enlists the aid of a unique horse trainer to help the girl's equally injured horse.</t>
  </si>
  <si>
    <t>4th Man Out</t>
  </si>
  <si>
    <t>After a night of drinking, Adam Hutcherson stumbles out of the closet to his three straight buddies.  A disruption to their dynamic which they now must try and overcome through alcohol, Tinder dates and forgiveness.</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</si>
  <si>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</si>
  <si>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</si>
  <si>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</si>
  <si>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</si>
  <si>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Family, Science Fiction, Horror, Comedy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</si>
  <si>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</si>
  <si>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</si>
  <si>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</si>
  <si>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Shut In</t>
  </si>
  <si>
    <t>A young single mother is held captive along with her two children by a violent ex and must plot their escape before itâ€™s too late.</t>
  </si>
  <si>
    <t>Two Days, One Night</t>
  </si>
  <si>
    <t>Sandra is a young woman who has only one weekend to convince her colleagues they must give up their bonuses in order for her to keep her job â€” not an easy task in this economy.</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</si>
  <si>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</si>
  <si>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</si>
  <si>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</si>
  <si>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</si>
  <si>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Aquaman</t>
  </si>
  <si>
    <t>Half-human, half-Atlantean Arthur Curry is taken on the journey of his lifetime to discover if he is worth of being a king.</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</si>
  <si>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</si>
  <si>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</si>
  <si>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Drumline</t>
  </si>
  <si>
    <t>Drama, Romance, Comedy, Music</t>
  </si>
  <si>
    <t>A talented street drummer from Harlem enrolls in a Southern university, expecting to lead its marching band's drumline to victory. He initially flounders in his new world, before realizing that it takes more than talent to reach the top.</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</si>
  <si>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</si>
  <si>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She Wore a Yellow Ribbon</t>
  </si>
  <si>
    <t>On the eve of retirement, Captain Nathan Brittles takes out a last patrol to stop an impending massive Indian attack. Encumbered by women who must be evacuated, Brittles finds his mission imperiled.</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</si>
  <si>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</si>
  <si>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</si>
  <si>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The Wizards Return: Alex vs. Alex</t>
  </si>
  <si>
    <t>Family, Comedy, TV Movie, Fantasy</t>
  </si>
  <si>
    <t>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t>
  </si>
  <si>
    <t>The Adventures of Tintin</t>
  </si>
  <si>
    <t>Adventure, Animation, 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</si>
  <si>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</si>
  <si>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</si>
  <si>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</si>
  <si>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Dragon: The Bruce Lee Story</t>
  </si>
  <si>
    <t>Drama, History, Action</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</si>
  <si>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</si>
  <si>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Death Wish</t>
  </si>
  <si>
    <t>After his wife is murdered by street punks, a pacifistic New York City architect becomes a one-man vigilante squad, prowling the streets for would-be muggers after dark.</t>
  </si>
  <si>
    <t>Velvet Goldmine</t>
  </si>
  <si>
    <t>Almost a decade has elapsed since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</si>
  <si>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The Hitman's Bodyguard</t>
  </si>
  <si>
    <t>The worldâ€™s top bodyguard gets a new client, a hitman who must testify at the International Court of Justice. They must put their differences aside and work together to make it to the trial on time.</t>
  </si>
  <si>
    <t>Swingers</t>
  </si>
  <si>
    <t>After 6 years together, Mike's girlfriend leaves him, so he travels to LA to be a star. Six months on, he's still not doing very wellâ€” so a few of his friends try to reconnect him to the social scene and hopefully help him forget his failed relationship.</t>
  </si>
  <si>
    <t>Tremors</t>
  </si>
  <si>
    <t>Horror, Action, Science Fiction, Comedy</t>
  </si>
  <si>
    <t>Val McKee and Earl Bassett are in a fight for their lives when they discover that their desolate town has been infested with gigantic, man-eating creatures that live below the ground.</t>
  </si>
  <si>
    <t>Barbarian</t>
  </si>
  <si>
    <t>In town for a job interview, a young woman arrives at her Airbnb late at night only to find that it has been mistakenly double-booked and a strange man is already staying there. Against her better judgement, she decides to stay the night anyway.</t>
  </si>
  <si>
    <t>Endless Love</t>
  </si>
  <si>
    <t>A privileged girl and a charismatic boy's instant desire sparks a love affair made only more reckless by parents trying to keep them apart.</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</si>
  <si>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</si>
  <si>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</si>
  <si>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</si>
  <si>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</si>
  <si>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Death at a Funeral</t>
  </si>
  <si>
    <t>A myriad of outrageous calamities befalls an eccentric English clan with more than a few skeletons in its closets when the family's patriarch dies an unexpected death.</t>
  </si>
  <si>
    <t>Resident Evil: Damnation</t>
  </si>
  <si>
    <t>Animation, Horror, 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</si>
  <si>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</si>
  <si>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</si>
  <si>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</si>
  <si>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The Hidden</t>
  </si>
  <si>
    <t>When average, law-abiding citizens suddenly turn to a life of hedonistic behavior and violent crime, Detective Tom Beck is tasked with helping young FBI agent Lloyd Gallagher determine the cause.</t>
  </si>
  <si>
    <t>Clash of the Titans</t>
  </si>
  <si>
    <t>To win the right to marry his love, the beautiful princess Andromeda, and fulfil his destiny, half-God-half-mortal Perseus must complete various tasks including taming Pegasus, capturing Medusa's head and battling the feared Kraken.</t>
  </si>
  <si>
    <t>The Jacket</t>
  </si>
  <si>
    <t>Thriller, Mystery, Drama, Science Fiction, Fantasy</t>
  </si>
  <si>
    <t>A military veteran goes on a journey into the future, where he can foresee his death and is left with questions that could save his life and those he loves.</t>
  </si>
  <si>
    <t>Saboteur</t>
  </si>
  <si>
    <t>Aircraft factory worker Barry Kane flees across the United States after he is wrongly accused of starting the fire that killed his best friend.</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</si>
  <si>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</si>
  <si>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</si>
  <si>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Women Talking</t>
  </si>
  <si>
    <t>A group of women in an isolated religious colony struggle to reconcile their faith with a series of sexual assaults committed by the colony's men.</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</si>
  <si>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</si>
  <si>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</si>
  <si>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Evil Under the Sun</t>
  </si>
  <si>
    <t>Thriller, Crime, Mystery, Drama</t>
  </si>
  <si>
    <t>An opulent beach resort provides a scenic background to this amusing whodunit as Poirot attempts to uncover the nefarious evildoer behind the strangling of a notorious stage star.</t>
  </si>
  <si>
    <t>Carrie Pilby</t>
  </si>
  <si>
    <t>Awkward, isolated and disapproving of most of the people around her, a precocious 19-year-old genius is challenged to put her convictions to the test by venturing out on to the NYC dating scene.</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</si>
  <si>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</si>
  <si>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</si>
  <si>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</si>
  <si>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</si>
  <si>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</si>
  <si>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</si>
  <si>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</si>
  <si>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</si>
  <si>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Teen Beach Movie</t>
  </si>
  <si>
    <t>Family, Music, TV Movie, Comedy</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</si>
  <si>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</si>
  <si>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The Natural</t>
  </si>
  <si>
    <t>An unknown middle-aged batter named Roy Hobbs with a mysterious past appears out of nowhere to take a losing 1930s baseball team to the top of the league.</t>
  </si>
  <si>
    <t>The Death &amp; Life of John F. Donovan</t>
  </si>
  <si>
    <t>A decade after the death of an American TV star, a young actor reminisces about the written correspondence he once shared with the former, as well as the impact those letters had on both their lives.</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</si>
  <si>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</si>
  <si>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</si>
  <si>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Now and Then</t>
  </si>
  <si>
    <t>Waxing nostalgic about the bittersweet passage from childhood to puberty, four childhood girlfriends â€” Teeny, Chrissy, Samantha and Roberta â€” recall the magical summer of 1970. During their walk down memory lane, they reconcile experiences with boys, secrets, bullies and more.</t>
  </si>
  <si>
    <t>Boss Level</t>
  </si>
  <si>
    <t>A former special forces agent is trapped in a time loop and relives his death over and over again. To escape the terrible situation, he must track down those responsible and stop them.</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</si>
  <si>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</si>
  <si>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</si>
  <si>
    <t>Hellraiser</t>
  </si>
  <si>
    <t>Hedonist Frank Cotton finds a mysterious puzzle box that summons the Cenobites, who open the doors to a dominion where pain and pleasure are indivisible.</t>
  </si>
  <si>
    <t>In 1933 New York, an overly ambitious movie producer coerces his cast and hired ship crew to travel to mysterious Skull Island, where they encounter Kong, a giant ape who is immediately smitten with the leading lady.</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</si>
  <si>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</si>
  <si>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</si>
  <si>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Resident Evil: Vendetta</t>
  </si>
  <si>
    <t>Animation, Horror, Adventure, Action, Science Fiction</t>
  </si>
  <si>
    <t>BSAA Chris Redfield enlists the help of government agent Leon S. Kennedy and Professor Rebecca Chambers from Alexander Institute of Biotechnology to stop a death merchant with a vengeance from spreading a deadly virus in New York.</t>
  </si>
  <si>
    <t>Adventure, Fantasy, Drama, Action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</si>
  <si>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</si>
  <si>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Cloud 9</t>
  </si>
  <si>
    <t>Action, Drama, Romance, Family, TV Movie</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</si>
  <si>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</si>
  <si>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</si>
  <si>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</si>
  <si>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Near Dark</t>
  </si>
  <si>
    <t>A farm boy reluctantly becomes a member of the undead when a girl he meets turns out to be part of a band of vampires who roam the highways in stolen cars.</t>
  </si>
  <si>
    <t>Eternals</t>
  </si>
  <si>
    <t>The Eternals are a team of ancient aliens who have been living on Earth in secret for thousands of years. When an unexpected tragedy forces them out of the shadows, they are forced to reunite against mankindâ€™s most ancient enemy, the Deviants.</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</si>
  <si>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</si>
  <si>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</si>
  <si>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The Peanuts Movie</t>
  </si>
  <si>
    <t>Comedy, Animation, Family</t>
  </si>
  <si>
    <t>Snoopy embarks upon his greatest mission as he and his team take to the skies to pursue their arch-nemesis, while his best pal Charlie Brown begins his own epic quest.</t>
  </si>
  <si>
    <t>Small Fry</t>
  </si>
  <si>
    <t>A fast food restaurant mini variant of Buzz forcibly switches places with the real Buzz and his friends have to deal with the obnoxious impostor.</t>
  </si>
  <si>
    <t>Looper</t>
  </si>
  <si>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</si>
  <si>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</si>
  <si>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</si>
  <si>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Soul Kitchen</t>
  </si>
  <si>
    <t>In Hamburg, German-Greek chef Zinos unknowingly disturbs the peace in his locals-only restaurant by hiring a more talented chef.</t>
  </si>
  <si>
    <t>Loft</t>
  </si>
  <si>
    <t>Five close friends, all of them married, share a loft to meet their mistresses. One day they find the body of a young woman in the loft. Since there are only five keys to the loft, the five men begin to suspect each other of murder.</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</si>
  <si>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</si>
  <si>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</si>
  <si>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</si>
  <si>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</si>
  <si>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American Made</t>
  </si>
  <si>
    <t>The true story of pilot Barry Seal, who transported contraband for the CIA and the Medellin cartel in the 1980s.</t>
  </si>
  <si>
    <t>21 Jump Street</t>
  </si>
  <si>
    <t>When cops Schmidt and Jenko join the secret Jump Street unit, they use their youthful appearances to go under cover as high-school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</si>
  <si>
    <t>Gramps Is in the Resistance</t>
  </si>
  <si>
    <t>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</si>
  <si>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</si>
  <si>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</si>
  <si>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The Fate of the Furious</t>
  </si>
  <si>
    <t>When a mysterious woman seduces Dom into the world of crime and a betrayal of those closest to him, the crew face trials that will test them as never before.</t>
  </si>
  <si>
    <t>Escape to Victory</t>
  </si>
  <si>
    <t>A group of POWs in a German prison camp during World War II play the German National Soccer Team in this powerful film depicting the role of prisoners during wartime.</t>
  </si>
  <si>
    <t>The House of the Spirits</t>
  </si>
  <si>
    <t>A rancher, his clairvoyant wife and their family face turbulent years in South America.</t>
  </si>
  <si>
    <t>Nine to Five</t>
  </si>
  <si>
    <t>Frank Hart is a pig. He takes advantage of the women who work with him in the grossest manner. When his three assistants manage to trap him in his own house, they assume control of his department, and productivity leaps, but just how long can they keep Hart tied up?</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</si>
  <si>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</si>
  <si>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</si>
  <si>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The Dig</t>
  </si>
  <si>
    <t>As WWII looms, a wealthy widow hires an amateur archaeologist to excavate the burial mounds on her estate. When they make a historic discovery, the echoes of Britain's past resonate in the face of its uncertain futureâ€Ž.</t>
  </si>
  <si>
    <t>The Night Comes for Us</t>
  </si>
  <si>
    <t>After sparing a girl's life during a massacre, an elite Triad assassin is targeted by an onslaught of murderous gangsters.</t>
  </si>
  <si>
    <t>Saturn in Opposition</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</si>
  <si>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</si>
  <si>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</si>
  <si>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</si>
  <si>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Blood Red Sky</t>
  </si>
  <si>
    <t>Horror, Thriller, Action</t>
  </si>
  <si>
    <t>A woman with a mysterious illness is forced into action when a group of terrorists attempt to hijack a transatlantic overnight flight. In order to protect her son she will have to reveal a dark secret, and unleash the inner monster she has fought to hide.</t>
  </si>
  <si>
    <t>Hunter Killer</t>
  </si>
  <si>
    <t>Captain Glass of the USS Arkansas discovers that a coup d'Ã©tat is taking place in Russia, so he and his crew join an elite group working on the ground to prevent a war.</t>
  </si>
  <si>
    <t>Focus</t>
  </si>
  <si>
    <t>Romance, Comedy, Crime</t>
  </si>
  <si>
    <t>Nicky, an accomplished con artist, gets romantically involved with his disciple Jess but later ends their relationship. Years later, she returns as a femme fatale to spoil his plans.</t>
  </si>
  <si>
    <t>Enemy</t>
  </si>
  <si>
    <t>A mild-mannered college professor discovers a look-alike actor and delves into the other man's private affairs.</t>
  </si>
  <si>
    <t>Counter Investigation</t>
  </si>
  <si>
    <t>A cop investigates whether the man convicted of murdering his daughter is really guilty.</t>
  </si>
  <si>
    <t>Back to Burgundy</t>
  </si>
  <si>
    <t>Jean left his hometown ten years ago. When his father falls ill, he comes back and reunites with his sister Juliette and his brother JÃ©rÃ©mie. As seasons go by around their vineyard, they'll have to trust each other again.</t>
  </si>
  <si>
    <t>Tenebre</t>
  </si>
  <si>
    <t>A razor-wielding serial killer is on the loose, murdering those around Peter Neal, an American mystery author in Italy to promote his newest novel.</t>
  </si>
  <si>
    <t>Metal Lords</t>
  </si>
  <si>
    <t>For teenage misfits Hunter and Kevin, the path to glory is clear: Devote themselves to metal. Win Battle of the Bands. And be worshipped like gods.</t>
  </si>
  <si>
    <t>The Outpost</t>
  </si>
  <si>
    <t>War, Drama, History, Action</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</si>
  <si>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</si>
  <si>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Blended</t>
  </si>
  <si>
    <t>After a divorced mom and widowed dad have a disastrous blind date and part ways, they unknowingly end up having to share the same romantic suite at an African resort for families during spring break.</t>
  </si>
  <si>
    <t>Frank</t>
  </si>
  <si>
    <t>A young wannabe musician discovers he has bitten off more than he can chew when he joins an eccentric pop band led by the mysterious and enigmatic Frank.</t>
  </si>
  <si>
    <t>Perfect Sense</t>
  </si>
  <si>
    <t>In Glasgow, Scotland, while a mysterious pandemic begins to spread around the world, Susan, a brilliant epidemiologist, falls in love with Michael, a skillful cook.</t>
  </si>
  <si>
    <t>Frequently Asked Questions About Time Travel</t>
  </si>
  <si>
    <t>Comedy, Drama, Romance, Science Fiction</t>
  </si>
  <si>
    <t>Follows three social outcasts -- two geeks and a cynic -- as they attempt to navigate a time-travel conundrum in the middle of a British pub. Faris plays a girl from the future who sets the adventure in motion.</t>
  </si>
  <si>
    <t>Step Up</t>
  </si>
  <si>
    <t>Music, Drama, Romance, Crime</t>
  </si>
  <si>
    <t>Tyler Gage receives the opportunity of a lifetime after vandalizing a performing arts school, gaining him the chance to earn a scholarship and dance with an up and coming dancer, Nora.</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</si>
  <si>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</si>
  <si>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</si>
  <si>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</si>
  <si>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</si>
  <si>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In Order of Disappearance</t>
  </si>
  <si>
    <t>Thriller, Action, Comedy, Crime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</si>
  <si>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</si>
  <si>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</si>
  <si>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Under the Tuscan Sun</t>
  </si>
  <si>
    <t>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</si>
  <si>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AKA</t>
  </si>
  <si>
    <t>A steely special ops agent finds his morality put to the test when he infiltrates a crime syndicate and unexpectedly bonds with the boss' young son.</t>
  </si>
  <si>
    <t>Mike's New Car</t>
  </si>
  <si>
    <t>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t>
  </si>
  <si>
    <t>Maverick</t>
  </si>
  <si>
    <t>Action, Adventure, Comedy, Drama, Western</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</si>
  <si>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</si>
  <si>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</si>
  <si>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</si>
  <si>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Kill Boksoon</t>
  </si>
  <si>
    <t>Action, Drama, Thriller, Crime</t>
  </si>
  <si>
    <t>At work, she's a renowned assassin. At home, she's a single mom to a teenage daughter. Killing? That's easy. It's parenting that's the hard part.</t>
  </si>
  <si>
    <t>Fences</t>
  </si>
  <si>
    <t>In 1950s Pittsburgh, a frustrated African-American father struggles with the constraints of poverty, racism, and his own inner demons as he tries to raise a family.</t>
  </si>
  <si>
    <t>That Thing You Do!</t>
  </si>
  <si>
    <t>A Pennsylvania band scores a hit in 1964 and rides the star-making machinery as long as it can, with lots of help from its manager.</t>
  </si>
  <si>
    <t>Dragonheart: Vengeance</t>
  </si>
  <si>
    <t>Lukas, a young farmer whose family is killed by savage raiders in the countryside, sets out on an epic quest for revenge, forming an unlikely trio with a majestic dragon and a swashbuckling, sword-fighting mercenary, Darius.</t>
  </si>
  <si>
    <t>Force Majeure</t>
  </si>
  <si>
    <t>While holidaying in the French Alps, a Swedish family deals with acts of cowardliness as an avalanche breaks out.</t>
  </si>
  <si>
    <t>Kids</t>
  </si>
  <si>
    <t>A day in the life of a group of teens as they travel around New York City skating, drinking, smoking and deflowering virgins.</t>
  </si>
  <si>
    <t>Kandahar</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</si>
  <si>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</si>
  <si>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Spontaneous</t>
  </si>
  <si>
    <t>When students in their high school begin inexplicably exploding (literally), seniors Mara and Dylan struggle to survive in a world where each moment may be their last.</t>
  </si>
  <si>
    <t>Being 17</t>
  </si>
  <si>
    <t>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t>
  </si>
  <si>
    <t>The Pit and the Pendulum</t>
  </si>
  <si>
    <t>In the sixteenth century, Francis Barnard travels to Spain to clarify the strange circumstances of his sister's death after she had married the son of a cruel Spanish Inquisitor.</t>
  </si>
  <si>
    <t>The Big Chill</t>
  </si>
  <si>
    <t>Seven old college friends gather for a weekend reunion after the funeral of one of their own.</t>
  </si>
  <si>
    <t>Hard Eight</t>
  </si>
  <si>
    <t>A stranger mentors a young Reno gambler who weds a hooker and befriends a vulgar casino regular.</t>
  </si>
  <si>
    <t>Black Snake Moan</t>
  </si>
  <si>
    <t>A God-fearing bluesman takes to a wild young woman who, as a victim of childhood sexual abuse, is looking everywhere for love, but never quite finding it.</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</si>
  <si>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</si>
  <si>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</si>
  <si>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The Ice Storm</t>
  </si>
  <si>
    <t>In the weekend after thanksgiving 1973 the Hood family is skidding out of control. Then an ice storm hits, the worst in a century.</t>
  </si>
  <si>
    <t>Shakespeare in Love</t>
  </si>
  <si>
    <t>Romance, History, Comedy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</si>
  <si>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</si>
  <si>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</si>
  <si>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</si>
  <si>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</si>
  <si>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</si>
  <si>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</si>
  <si>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</si>
  <si>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</si>
  <si>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</si>
  <si>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</si>
  <si>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</si>
  <si>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Hidden</t>
  </si>
  <si>
    <t>A family takes refuge in a fallout shelter to avoid a dangerous outbreak.</t>
  </si>
  <si>
    <t>Batman &amp; Mr. Freeze: SubZero</t>
  </si>
  <si>
    <t>Animation, Action, Crime</t>
  </si>
  <si>
    <t>When Mr. Freeze kidnaps Barbara Gordon, as an involuntary organ donor to save his dying wife, Batman and Robin must find her before the operation can begin.</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</si>
  <si>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</si>
  <si>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</si>
  <si>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</si>
  <si>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</si>
  <si>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Tie Me Up! Tie Me Down!</t>
  </si>
  <si>
    <t>Recently released from a mental hospital, Ricky ties up Marina, a film star he once had sex with and keeps her hostage.</t>
  </si>
  <si>
    <t>Project X</t>
  </si>
  <si>
    <t>Three high school seniors throw a party to make a name for themselves. As the night progresses, things spiral out of control as word of the party spreads.</t>
  </si>
  <si>
    <t>Up in the Air</t>
  </si>
  <si>
    <t>Corporate downsizing expert Ryan Bingham spends his life in planes, airports, and hotels, but just as heâ€™s about to reach a milestone of ten million frequent flyer miles, he meets a woman who causes him to rethink his transient life.</t>
  </si>
  <si>
    <t>Noroi: The Curse</t>
  </si>
  <si>
    <t>A documentary filmmaker explores seemingly unrelated paranormal incidents connected by the legend of an ancient demon called the "kagutaba."</t>
  </si>
  <si>
    <t>Barfly</t>
  </si>
  <si>
    <t>Downtrodden writer Henry and distressed goddess Wanda aren't exactly husband and wife: they're wedded to their bar stools. But, they like each other's companyâ€”and Barfly captures their giddy, gin-soaked attempts to make a go of life on the skids.</t>
  </si>
  <si>
    <t>Masquerade</t>
  </si>
  <si>
    <t>Comedy, Crime, Drama, Romance</t>
  </si>
  <si>
    <t>Adrien, an attractive dancer whose career was shattered by a motorcycle accident, squanders his youth in idleness. His life changes when he meets Margot, who lives off scams and amorous manipulations.</t>
  </si>
  <si>
    <t>Deepwater Horizon</t>
  </si>
  <si>
    <t>A story set on the offshore drilling rig Deepwater Horizon, which exploded during April 2010 and created the worst oil spill in U.S. history.</t>
  </si>
  <si>
    <t>The Villainess</t>
  </si>
  <si>
    <t>A young girl is raised as a killer in the Yanbian province of China. She hides her identity and travels to South Korea where she hopes to lead a quiet life but becomes involved with two mysterious men.</t>
  </si>
  <si>
    <t>Heartbreak Ridge</t>
  </si>
  <si>
    <t>A hard-nosed, hard-living Marine gunnery sergeant clashes with his superiors and his ex-wife as he takes command of a spoiled recon platoon with a bad attitude.</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</si>
  <si>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</si>
  <si>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</si>
  <si>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Dirty Pretty Things</t>
  </si>
  <si>
    <t>An undocumented immigrant finds a human heart in one of the toilets of the west London hotel where he works with other undocumented immigrants.</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</si>
  <si>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</si>
  <si>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</si>
  <si>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</si>
  <si>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</si>
  <si>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</si>
  <si>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</si>
  <si>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Filth</t>
  </si>
  <si>
    <t>A bigoted junkie cop suffering from bipolar disorder and drug addiction manipulates and hallucinates his way through the festive season in a bid to secure promotion and win back his wife and daughter.</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</si>
  <si>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</si>
  <si>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</si>
  <si>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We Are Marshall</t>
  </si>
  <si>
    <t>When a plane crash claims the lives of members of the Marshall University football team and some of its fans, the team's new coach and his surviving players try to keep the football program alive.</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</si>
  <si>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</si>
  <si>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</si>
  <si>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</si>
  <si>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</si>
  <si>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Slap Shot</t>
  </si>
  <si>
    <t>To build up attendance at their games, the management of a struggling minor-league hockey team signs up the Hanson Brothers, three hard-charging players whose job is to demolish the opposition.</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</si>
  <si>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</si>
  <si>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</si>
  <si>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Azumi</t>
  </si>
  <si>
    <t>Adventure, Drama, Action, Thriller, Romance</t>
  </si>
  <si>
    <t>In war-torn Japan, the Tokugawa Shogun, desperate to restore peace to his people, orders the assassination of the hostile warlords. A beautiful young woman is raised from birth with nine other orphans, to become an assassin. Her name is Azumi, the ultimate assassin.</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</si>
  <si>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</si>
  <si>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</si>
  <si>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Chocolat the clown, the first black stage performer in France, goes from anonymity to fame after forming an unprecedented duo with fellow performer Footit in the very popular in Belle Epoque Paris. But easy money, gambling, and discrimination take their toll on their friendship and Chocolat's career.</t>
  </si>
  <si>
    <t>Family, Adventure, Drama, Fantasy</t>
  </si>
  <si>
    <t>A man-cub named Mowgli fostered by wolves. After a threat from the tiger Shere Khan, Mowgli is forced to flee the jungle, by which he embarks on a journey of self discovery with the help of the panther, Bagheera and the free-spirited bear, Baloo.</t>
  </si>
  <si>
    <t>My Awkward Sexual Adventure</t>
  </si>
  <si>
    <t>A hyper-repressed and schlubby accountant (Jonas Chernick) strikes a deal with a worldly but disorganized stripper (Emily Hampshire): he'll help her with her crushing debt if she helps him become a better lover.</t>
  </si>
  <si>
    <t>A Knight's Tale</t>
  </si>
  <si>
    <t>Adventure, Drama, Romance, Action</t>
  </si>
  <si>
    <t>William Thatcher, a knight's peasant apprentice, gets a chance at glory when the knight dies suddenly mid-tournament. Posing as a knight himself, William won't stop until he's crowned tournament championâ€”assuming matters of the heart don't get in the way.</t>
  </si>
  <si>
    <t>Don't Let Go</t>
  </si>
  <si>
    <t>Science Fiction, Thriller, Mystery, Horror</t>
  </si>
  <si>
    <t>A detective suffering from a personal loss receives a call from his recently deceased niece. Being able to communicate across time, the two work together to try and stop the crime before it occurs.</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</si>
  <si>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</si>
  <si>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</si>
  <si>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</si>
  <si>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</si>
  <si>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</si>
  <si>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</si>
  <si>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Nope</t>
  </si>
  <si>
    <t>Residents in a lonely gulch of inland California bear witness to an uncanny, chilling discovery.</t>
  </si>
  <si>
    <t>Christine</t>
  </si>
  <si>
    <t>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</si>
  <si>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The X Files</t>
  </si>
  <si>
    <t>Mystery, Science Fiction, Thriller</t>
  </si>
  <si>
    <t>Mulder and Scully, now taken off the FBI's X Files cases, must find a way to fight the shadowy elements of the government to find out the truth about a conspiracy that might mean the alien colonization of Earth.</t>
  </si>
  <si>
    <t>Good Boys</t>
  </si>
  <si>
    <t>A group of young boys on the cusp of becoming teenagers embark on an epic quest to fix their broken drone before their parents get home.</t>
  </si>
  <si>
    <t>A Pigeon Sat on a Branch Reflecting on Existence</t>
  </si>
  <si>
    <t>An absurdist, surrealistic and shocking pitch-black comedy, which moves freely from nightmare to fantasy to hilariously deadpan humour as it muses on manâ€™s perpetual inhumanity to man.</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</si>
  <si>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</si>
  <si>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</si>
  <si>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My Spy</t>
  </si>
  <si>
    <t>Family, Action, Comedy</t>
  </si>
  <si>
    <t>A hardened CIA operative finds himself at the mercy of a precocious 9-year-old girl, having been sent undercover to surveil her family.</t>
  </si>
  <si>
    <t>Piranhas</t>
  </si>
  <si>
    <t>A gang of teenage boys stalk the streets of Naples armed with hand guns and AK-47s to do their mob bosses' bidding â€“ until they decide to be the bosses themselves.</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</si>
  <si>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</si>
  <si>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</si>
  <si>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Halloweentown II: Kalabar's Revenge</t>
  </si>
  <si>
    <t>Adventure, Family, Fantasy, TV Movie</t>
  </si>
  <si>
    <t>The Cromwell clan lives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transforming the denizens of the real world into monsters.</t>
  </si>
  <si>
    <t>Gosford Park</t>
  </si>
  <si>
    <t>In 1930s England, a group of pretentious rich and famous gather together for a weekend of relaxation at a hunting resort. But when a murder occurs, each one of these interesting characters becomes a suspect.</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</si>
  <si>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</si>
  <si>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</si>
  <si>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</si>
  <si>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</si>
  <si>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Moonstruck</t>
  </si>
  <si>
    <t>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t>
  </si>
  <si>
    <t>Hidalgo</t>
  </si>
  <si>
    <t>Western, Adventure, Action</t>
  </si>
  <si>
    <t>Set in 1890, this is the story of a Pony Express courier who travels to Arabia to compete with his horse, Hidalgo, in a dangerous race for a massive contest prize, in an adventure that sends the pair around the world...</t>
  </si>
  <si>
    <t>The Ice Road</t>
  </si>
  <si>
    <t>After a remote diamond mine collapses in far northern Canada, an ice road driver must lead an impossible rescue mission over a frozen ocean to save the trapped miners.</t>
  </si>
  <si>
    <t>Game Night</t>
  </si>
  <si>
    <t>Mystery, Comedy, Crime</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</si>
  <si>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</si>
  <si>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The Stanford Prison Experiment</t>
  </si>
  <si>
    <t>This film is based on the actual events that took place in 1971 when Stanford professor Dr. Philip Zimbardo created what became one of the most shocking and famous social experiments of all time.</t>
  </si>
  <si>
    <t>The Princess Switch: Switched Again</t>
  </si>
  <si>
    <t>When Duchess Margaret unexpectedly inherits the throne &amp; hits a rough patch with Kevin, itâ€™s up to Stacy to save the day before a new lookalike â€” party girl Fiona â€” foils their plans.</t>
  </si>
  <si>
    <t>Mandela: Long Walk to Freedom</t>
  </si>
  <si>
    <t>A chronicle of Nelson Mandela's life journey from his childhood in a rural village through to his inauguration as the first democratically elected president of South Africa.</t>
  </si>
  <si>
    <t>American Hustle</t>
  </si>
  <si>
    <t>A conman and his seductive partner are forced to work for a wild FBI agent, who pushes them into a world of Jersey power-brokers and the Mafia.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</si>
  <si>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</si>
  <si>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</si>
  <si>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</si>
  <si>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</si>
  <si>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Adrift</t>
  </si>
  <si>
    <t>Thriller, Romance, Adventure</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</si>
  <si>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</si>
  <si>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The Grinch</t>
  </si>
  <si>
    <t>The Grinch hatches a scheme to ruin Christmas when the residents of Whoville plan their annual holiday celebration.</t>
  </si>
  <si>
    <t>August: Osage County</t>
  </si>
  <si>
    <t>A look at the lives of the strong-willed women of the Weston family, whose paths have diverged until a family crisis brings them back to the Midwest house they grew up in, and to the dysfunctional woman who raised them.</t>
  </si>
  <si>
    <t>The Railway Man</t>
  </si>
  <si>
    <t>A victim from World War II's "Death Railway" sets out to find those responsible for his torture. A true story.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</si>
  <si>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</si>
  <si>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</si>
  <si>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We Die Young</t>
  </si>
  <si>
    <t>Lucas, a 14-year-old boy inducted into the gang life in Washington D.C., is determined that his 10-year-old brother won't follow the same path. When an Afghanistan war veteran comes into the neighborhood, an opportunity arises.</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</si>
  <si>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</si>
  <si>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</si>
  <si>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The Man Who Invented Christmas</t>
  </si>
  <si>
    <t>Drama, History, Comedy, Family</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</si>
  <si>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</si>
  <si>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Denial</t>
  </si>
  <si>
    <t>Acclaimed writer and historian Deborah E. Lipstadt must battle for historical truth to prove the Holocaust actually occurred when David Irving, a renowned denier, sues her for libel.</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</si>
  <si>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</si>
  <si>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</si>
  <si>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</si>
  <si>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</si>
  <si>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Phone Booth</t>
  </si>
  <si>
    <t>A slick New York publicist who picks up a ringing receiver in a phone booth is told that if he hangs up, he'll be killed... and the little red light from a laser rifle sight is proof that the caller isn't kidding.</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</si>
  <si>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</si>
  <si>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</si>
  <si>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The Pale Blue Eye</t>
  </si>
  <si>
    <t>Thriller, Crime, Horror, Mystery</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</si>
  <si>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</si>
  <si>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Three Little Pigs</t>
  </si>
  <si>
    <t>Music, Animation, Comedy, Family</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</si>
  <si>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</si>
  <si>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In this remake of the classic 1968 film, a group of people are trapped inside a farmhouse as legions of the walking dead try to get inside and use them for food.</t>
  </si>
  <si>
    <t>Tinker Bell</t>
  </si>
  <si>
    <t>Journey into the secret world of Pixie Hollow and hear Tinker Bell speak for the very first time as the astonishing story of Disney's most famous fairy is finally revealed in the all-new motion picture "Tinker Bell."</t>
  </si>
  <si>
    <t>Election</t>
  </si>
  <si>
    <t>Comedy, Romance, Drama, Mystery</t>
  </si>
  <si>
    <t>Tracy Flick is running unopposed for this yearâ€™s high school student election. But Jim McAllister has a different plan. Partly to establish a more democratic election, and partly to satisfy some deep personal anger toward Tracy, Jim talks football player Paul Metzler to run for president as well.</t>
  </si>
  <si>
    <t>Margin Call</t>
  </si>
  <si>
    <t>A thriller that revolves around the key people at an investment bank over a 24-hour period during the early stages of the financial crisis.</t>
  </si>
  <si>
    <t>Mannequin</t>
  </si>
  <si>
    <t>Comedy, Romance, Fantasy</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</si>
  <si>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</si>
  <si>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</si>
  <si>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</si>
  <si>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Poison</t>
  </si>
  <si>
    <t>When a poisonous snake slithers onto an Englishman's stomach in India, his associate and a doctor race to save him.</t>
  </si>
  <si>
    <t>Babyteeth</t>
  </si>
  <si>
    <t>A terminally ill teen upsets her parents when she falls in love with a small-time drug dealer.</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</si>
  <si>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</si>
  <si>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</si>
  <si>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The Pink Panther Strikes Again</t>
  </si>
  <si>
    <t>Charles Dreyfus, who has finally cracked over inspector Clouseau's antics, escapes from a mental institution and launches an elaborate plan to get rid of Clouseau once and for all.</t>
  </si>
  <si>
    <t>To All the Boys: P.S. I Still Love You</t>
  </si>
  <si>
    <t>Lara Jean and Peter have just taken their romance from pretend to officially real when another recipient of one of her love letters enters the picture.</t>
  </si>
  <si>
    <t>Girls Trip</t>
  </si>
  <si>
    <t>Four girlfriends take a trip to New Orleans for an annual festival and, along the way, rediscover their wild sides and strengthen the bonds of sisterhood.</t>
  </si>
  <si>
    <t>Interiors</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</si>
  <si>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fateâ€¦</t>
  </si>
  <si>
    <t>Kiss of the Dragon</t>
  </si>
  <si>
    <t>Liu Jian, an elite Chinese police officer, comes to Paris to arrest a Chinese drug lord. When Jian is betrayed by a French officer and framed for murder, he must go into hiding and find new allies.</t>
  </si>
  <si>
    <t>Army of Thieves</t>
  </si>
  <si>
    <t>Action, Thriller, Crime, Comedy</t>
  </si>
  <si>
    <t>A mysterious woman recruits bank teller Ludwig Dieter to lead a group of aspiring thieves on a top-secret heist during the early stages of the zombie apocalypse.</t>
  </si>
  <si>
    <t>Heart of Stone</t>
  </si>
  <si>
    <t>An intelligence operative for a shadowy global peacekeeping agency races to stop a hacker from stealing its most valuable â€” and dangerous â€” weapon.</t>
  </si>
  <si>
    <t>Mi prima la sexÃ³loga</t>
  </si>
  <si>
    <t>A young man is afraid of asking for sex tips to his cousin, the sexologist.</t>
  </si>
  <si>
    <t>Hesher</t>
  </si>
  <si>
    <t>A young boy has lost his mother and is losing touch with his father and the world around him. Then he meets Hesher who manages to make his life even more chaotic.</t>
  </si>
  <si>
    <t>Quest for Camelot</t>
  </si>
  <si>
    <t>Fantasy, Animation, Drama, Romance, Family</t>
  </si>
  <si>
    <t>During the times of King Arthur, Kayley is a brave girl who dreams of following her late father as a Knight of the Round Table. The evil Ruber wants to invade Camelot and take the throne of King Arthur, and Kayley has to stop him.</t>
  </si>
  <si>
    <t>Overboard</t>
  </si>
  <si>
    <t>Heiress Joanna Stayton hires carpenter Dean Proffitt to build a closet on her yachtâ€”and refuses to pay him for the project when it's done. But after Joanna accidentally falls overboard and loses her memory, Dean sees an opportunity to get even.</t>
  </si>
  <si>
    <t>La Cage aux Folles</t>
  </si>
  <si>
    <t>Two gay men living in St. Tropez have their lives turned upside down when the son of one of the men announces he is getting married. They try to conceal their lifestyle and their ownership of the transvestite club downstairs when the fiancÃ©e and her parents come for dinner.</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</si>
  <si>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</si>
  <si>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</si>
  <si>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Muriel's Wedding</t>
  </si>
  <si>
    <t>A young social outcast in Australia steals money from her parents to finance a vacation where she hopes to find happiness, and perhaps love.</t>
  </si>
  <si>
    <t>2048: Nowhere to Run</t>
  </si>
  <si>
    <t>Science Fiction, Thriller, Action</t>
  </si>
  <si>
    <t>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t>
  </si>
  <si>
    <t>It Chapter Two</t>
  </si>
  <si>
    <t>27 years after overcoming the malevolent supernatural entity Pennywise, the former members of the Losers' Club, who have grown up and moved away from Derry, are brought back together by a devastating phone call.</t>
  </si>
  <si>
    <t>Bird Box</t>
  </si>
  <si>
    <t>Five years after an ominous unseen presence drives most of society to suicide, a survivor and her two children make a desperate bid to reach safety.</t>
  </si>
  <si>
    <t>Stonehearst Asylum</t>
  </si>
  <si>
    <t>Thriller, Mystery, Horror</t>
  </si>
  <si>
    <t>An Oxford Medical School graduate takes a position at a mental institution and soon becomes obsessed with a female mental patient, but he has no idea of a recent and horrifying staffing change.</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</si>
  <si>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</si>
  <si>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</si>
  <si>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Police Story 3: Super Cop</t>
  </si>
  <si>
    <t>A Hong Kong detective teams up with his female Red Chinese counterpart to stop a Chinese drug czar.</t>
  </si>
  <si>
    <t>Dheepan</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</si>
  <si>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</si>
  <si>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Battle of the Year</t>
  </si>
  <si>
    <t>A down-on-his-luck coach is hired to prepare a team of the best American dancers for an international tournament that attracts all the best crews from around the world, but the Americans haven't won in fifteen years.</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</si>
  <si>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</si>
  <si>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</si>
  <si>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Spaceman</t>
  </si>
  <si>
    <t>Science Fiction, Adventure, Drama</t>
  </si>
  <si>
    <t>During a research mission, an astronaut discovers that his marriage is in trouble. Luckily, he has the help of a mysterious creature hidden in his ship.</t>
  </si>
  <si>
    <t>Honeymoon Trips</t>
  </si>
  <si>
    <t>The vicissitudes of three couples of newlyweds from the celebration of weddings to their respective honeymoons.</t>
  </si>
  <si>
    <t>Lost and Delirious</t>
  </si>
  <si>
    <t>After starting at an upmarket boarding school, a teenage girl forms close friendships with her two older roommates. However, when she discovers that her new friends are lovers she finds herself caught in a complicated situation.</t>
  </si>
  <si>
    <t>Holes</t>
  </si>
  <si>
    <t>Adventure, Family, Drama, Comedy</t>
  </si>
  <si>
    <t>A wrongfully convicted boy is sent to a brutal desert detention camp where he must dig holes in order to build character. What he doesn't know is that he is digging holes in order to search for a lost treasure hidden somewhere in the camp.</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</si>
  <si>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</si>
  <si>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</si>
  <si>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</si>
  <si>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</si>
  <si>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Dragon Ball Z: Resurrection 'F'</t>
  </si>
  <si>
    <t>One peaceful day on Earth, two remnants of Frieza's army named Sorbet and Tagoma arrive searching for the Dragon Balls with the aim of reviving Frieza. They succeed, and Frieza subsequently seeks revenge on the Saiyans.</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</si>
  <si>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</si>
  <si>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</si>
  <si>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Two Lovers</t>
  </si>
  <si>
    <t>A depressed man moves back in with his parents following a recent heartbreak and finds himself with two women.</t>
  </si>
  <si>
    <t>A Girl Walks Home Alone at Night</t>
  </si>
  <si>
    <t>Horror, Romance</t>
  </si>
  <si>
    <t>In the Iranian ghost-town Bad City, a place that reeks of death and loneliness, the townspeople are unaware they are being stalked by a lonesome vampire.</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</si>
  <si>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</si>
  <si>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</si>
  <si>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</si>
  <si>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t>
  </si>
  <si>
    <t>Fatal Attraction</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</si>
  <si>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</si>
  <si>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</si>
  <si>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</si>
  <si>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Bone Tomahawk</t>
  </si>
  <si>
    <t>Western, Horror, Drama</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</si>
  <si>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</si>
  <si>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Rango</t>
  </si>
  <si>
    <t>Animation, Comedy, Family, Western, 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</si>
  <si>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</si>
  <si>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Time After Time</t>
  </si>
  <si>
    <t>Adventure, Drama, Comedy, Science Fiction, Thriller</t>
  </si>
  <si>
    <t>Writer H. G. Wells pursues Jack the Ripper to modern day San Francisco after the infamous serial killer steals his time machine to escape the 19th century.</t>
  </si>
  <si>
    <t>Some Kind of Wonderful</t>
  </si>
  <si>
    <t>A young tomboy, Watts, finds her feelings for her best friend, Keith, run deeper than just friendship when he gets a date with the most popular girl in school.</t>
  </si>
  <si>
    <t>Barbie Fairytopia: Mermaidia</t>
  </si>
  <si>
    <t>In this animated follow-up to Fairytopia, Elina enlists the help of a mermaid, Nori, to save her friend Nalu, a merman prince who has been captured by the wicked Laverna.</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</si>
  <si>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</si>
  <si>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</si>
  <si>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Closer</t>
  </si>
  <si>
    <t>Two couples disintegrate when they begin destructive adulterous affairs with each other.</t>
  </si>
  <si>
    <t>Thelma</t>
  </si>
  <si>
    <t>A college student starts to experience extreme seizures. She soon learns that the violent episodes are a symptom of inexplicable abilities.</t>
  </si>
  <si>
    <t>Frozen Fever</t>
  </si>
  <si>
    <t>On Anna's birthday, Elsa and Kristoff are determined to give her the best celebration ever, but Elsa's icy powers may put more than just the party at risk.</t>
  </si>
  <si>
    <t>Wicker Park</t>
  </si>
  <si>
    <t>Drama, Mystery, Romance, Thriller</t>
  </si>
  <si>
    <t>Matthew, a young advertising executive in Chicago, puts his life and a business trip to China on hold when he thinks he sees Lisa, the love of his life who left him without a word two years earlier, walking out of a restaurant one day.</t>
  </si>
  <si>
    <t>Steamboy</t>
  </si>
  <si>
    <t>Animation, Fantasy, Science Fiction</t>
  </si>
  <si>
    <t>After receiving a package from his grandfather, Ray, a young inventor who lives in England during the mid-19th century, finds himself caught in the middle of a deadly conflict related to a revolutionary advance in steam power.</t>
  </si>
  <si>
    <t>Pitch Black</t>
  </si>
  <si>
    <t>Thriller, Science Fiction, Action</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</si>
  <si>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</si>
  <si>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Death Proof</t>
  </si>
  <si>
    <t>Austin's hottest DJ, Jungle Julia, sets out into the night to unwind with her two friends Shanna and Arlene. Covertly tracking their moves is Stuntman Mike, a scarred rebel leering from behind the wheel of his muscle car, revving just feet away.</t>
  </si>
  <si>
    <t>The Princess Switch 3: Romancing the Star</t>
  </si>
  <si>
    <t>A priceless relic is stolen from identical royals Queen Margaret and Princess Stacy, who enlist the help of their sketchy look-alike cousin Fiona Pembroke to retrieve it.</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</si>
  <si>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</si>
  <si>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</si>
  <si>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Armageddon</t>
  </si>
  <si>
    <t>Action, Thriller, Science Fiction, Adventure</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</si>
  <si>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</si>
  <si>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Bad Times at the El Royale</t>
  </si>
  <si>
    <t>Lake Tahoe, 1969. Seven strangers, each one with a secret to bury, meet at El Royale, a decadent motel with a dark past. In the course of a fateful night, everyone will have one last shot at redemption.</t>
  </si>
  <si>
    <t>Spy</t>
  </si>
  <si>
    <t>A desk-bound CIA analyst volunteers to go undercover to infiltrate the world of a deadly arms dealer, and prevent diabolical global disaster.</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</si>
  <si>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</si>
  <si>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</si>
  <si>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Barbie in the Nutcracker</t>
  </si>
  <si>
    <t>"Barbie" stars as Clara in this animated retelling of the classic Christmas ballet, complete with Tchaikovsky soundtrack and ballet choreography.</t>
  </si>
  <si>
    <t>The Importance of Being Earnest</t>
  </si>
  <si>
    <t>Two young gentlemen living in 1890s England use the same pseudonym ("Ernest") on the sly, which is fine until they both fall in love with women using that name, which leads to a comedy of mistaken identities...</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</si>
  <si>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</si>
  <si>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</si>
  <si>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</si>
  <si>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</si>
  <si>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Holy Camp!</t>
  </si>
  <si>
    <t>MarÃ­a and Susana, two rebellious teenagers, spend the summer in a catholic camp. While they are grounded during a weekend, the most unexpected arrival in the most unexpected way will change their feelings about life, love and freedom.</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</si>
  <si>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</si>
  <si>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</si>
  <si>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Little</t>
  </si>
  <si>
    <t>Comedy, Fantasy, Romance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</si>
  <si>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</si>
  <si>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Thunder Road</t>
  </si>
  <si>
    <t>A police officer faces a personal meltdown following a divorce and the death of his mother.</t>
  </si>
  <si>
    <t>Step Up All In</t>
  </si>
  <si>
    <t>All-stars from the previous Step Up installments come together in glittering Las Vegas, battling for a victory that could define their dreams and their careers.</t>
  </si>
  <si>
    <t>Win Win</t>
  </si>
  <si>
    <t>When down-on-his-luck part-time high school wrestling coach Mike agrees to become legal guardian to an elderly man, his ward's troubled grandson turns out to be a star grappler, sparking dreams of a big win -- until the boy's mother retrieves him.</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</si>
  <si>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</si>
  <si>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t>
  </si>
  <si>
    <t>Parallel Mothers</t>
  </si>
  <si>
    <t>Two unmarried women who have become pregnant by accident and are about to give birth meet in a hospital room: Janis, in her late-thirties, unrepentant and happy; Ana, a teenager, remorseful and frightened.</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</si>
  <si>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</si>
  <si>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</si>
  <si>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About Schmidt</t>
  </si>
  <si>
    <t>A recently retired man embarks on a journey to his estranged daughter's wedding, only to discover more about himself and life than he ever expected.</t>
  </si>
  <si>
    <t>The Thomas Crown Affair</t>
  </si>
  <si>
    <t>Crime, Romance, Drama</t>
  </si>
  <si>
    <t>Young businessman Thomas Crown is bored and decides to plan a robbery and assigns a professional agent with the right information to the job. However, Crown is soon betrayed yet cannot blow his cover because heâ€™s in love.</t>
  </si>
  <si>
    <t>Hook</t>
  </si>
  <si>
    <t>Adventure, Fantasy, Comedy, Family</t>
  </si>
  <si>
    <t>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t>
  </si>
  <si>
    <t>No Hard Feelings</t>
  </si>
  <si>
    <t>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t>
  </si>
  <si>
    <t>Spencer</t>
  </si>
  <si>
    <t>During her Christmas holidays with the royal family at the Sandringham estate in Norfolk, England, Diana decides to leave her marriage to Prince Charles.</t>
  </si>
  <si>
    <t>Where Am I Going?</t>
  </si>
  <si>
    <t>Checco is 39 and lived his entire life with his parents. He loves his job where he does nothing the whole day, until something happens that will change his behavior and his life forever...</t>
  </si>
  <si>
    <t>Miss Peregrine's Home for Peculiar Children</t>
  </si>
  <si>
    <t>A teenager finds himself transported to an island where he must help protect a group of orphans with special powers from creatures intent on destroying them.</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</si>
  <si>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</si>
  <si>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</si>
  <si>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</si>
  <si>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</si>
  <si>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Dragon Ball: Curse of the Blood Rubies</t>
  </si>
  <si>
    <t>Action, Animation, Adventure, Comedy, Fantasy, Science Fiction</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</si>
  <si>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</si>
  <si>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</si>
  <si>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</si>
  <si>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</si>
  <si>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</si>
  <si>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Sweet and Lowdown</t>
  </si>
  <si>
    <t>In the 1930s, jazz guitarist Emmet Ray idolizes Django Reinhardt, faces gangsters and falls in love with a mute woman.</t>
  </si>
  <si>
    <t>The African Doctor</t>
  </si>
  <si>
    <t>1975. When Seyolo Zantoko, a doctor from the Congo who has managed, along with his family, to flee tyranny, is hired by the mayor of a small town in northern France, he begins a struggle to adapt to a new life and gain the trust of the prejudiced villagers.</t>
  </si>
  <si>
    <t>Space Jam</t>
  </si>
  <si>
    <t>Family, Animation, Comedy, Science Fiction</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</si>
  <si>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</si>
  <si>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Respect</t>
  </si>
  <si>
    <t>The rise of Aretha Franklinâ€™s career from a child singing in her fatherâ€™s churchâ€™s choir to her international superstardom.</t>
  </si>
  <si>
    <t>The Legend Is Born: Ip Man</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</si>
  <si>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</si>
  <si>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The Little Vampire</t>
  </si>
  <si>
    <t>Family, Adventure, Comedy, Fantasy</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</si>
  <si>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</si>
  <si>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 Princess</t>
  </si>
  <si>
    <t>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t>
  </si>
  <si>
    <t>Outlaw King</t>
  </si>
  <si>
    <t>Forced into exile by the English after being crowned King of Scotland, legendary warrior Robert the Bruce fights to reclaim the throne.</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</si>
  <si>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</si>
  <si>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</si>
  <si>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Phoenix</t>
  </si>
  <si>
    <t>German-Jewish cabaret singer Nelly survived Auschwitz but had to undergo reconstructive surgery as her face was disfigured. Without recognizing Nelly, her former husband Johnny asks her to help him claim his wifeâ€™s inheritance. To see if he betrayed her, she agrees, becoming her own doppelganger.</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</si>
  <si>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</si>
  <si>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</si>
  <si>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The Ghost Writer</t>
  </si>
  <si>
    <t>A writer stumbles upon a long-hidden secret when he agrees to help former British Prime Minister Adam Lang complete his memoirs on a remote island after the politician's assistant drowns in a mysterious accident.</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</si>
  <si>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</si>
  <si>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</si>
  <si>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Now You See Me 2</t>
  </si>
  <si>
    <t>Crime, Thriller, Action, Mystery</t>
  </si>
  <si>
    <t>One year after outwitting the FBI and winning the publicâ€™s adulation with their mind-bending spectacles, the Four Horsemen resurface only to find themselves face to face with a new enemy who enlists them to pull off their most dangerous heist yet.</t>
  </si>
  <si>
    <t>Halloweentown</t>
  </si>
  <si>
    <t>Adventure, Comedy, Family, Fantasy, TV Movie</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</si>
  <si>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</si>
  <si>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</si>
  <si>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</si>
  <si>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The Old Ways</t>
  </si>
  <si>
    <t>Cristina, a journalist of Mexican origin, travels to her ancestral home in Veracruz to investigate a story of sorcery and healing. There, she is kidnapped by a group of locals who claim she's the devil incarnated.</t>
  </si>
  <si>
    <t>Tom at the Farm</t>
  </si>
  <si>
    <t>A young man travels to an isolated farm for his lover's funeral where he's quickly drawn into a twisted, sexually charged game by his lover's aggressive brother.</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</si>
  <si>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</si>
  <si>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</si>
  <si>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</si>
  <si>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</si>
  <si>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</si>
  <si>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</si>
  <si>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</si>
  <si>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</si>
  <si>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We're the Millers</t>
  </si>
  <si>
    <t>A veteran pot dealer creates a fake family as part of his plan to move a huge shipment of weed into the U.S. from Mexico.</t>
  </si>
  <si>
    <t>Hard Candy</t>
  </si>
  <si>
    <t>Hayleyâ€™s a smart, charming teenage girl. Jeffâ€™s a handsome, smooth fashion photographer. An Internet chat, a coffee shop meet-up, an impromptu fashion shoot back at Jeffâ€™s place. Jeff thinks itâ€™s his lucky night. Heâ€™s in for a surprise.</t>
  </si>
  <si>
    <t>Fantomas</t>
  </si>
  <si>
    <t>FantÃ´mas is a man of many disguises. He uses maquillage as a weapon. He can impersonate anyone using an array of masks and can create endless confusion by constantly changing his appearance.</t>
  </si>
  <si>
    <t>Let Him Go</t>
  </si>
  <si>
    <t>Drama, Thriller, Crime, Western</t>
  </si>
  <si>
    <t>Following the loss of their son, a retired sheriff and his wife leave their Montana ranch to rescue their young grandson from the clutches of a dangerous family living off the grid in the Dakotas.</t>
  </si>
  <si>
    <t>Burn Out</t>
  </si>
  <si>
    <t>Tony, a promising young motorcycle racer, is forced to do perilous drug runs to save the mother of his child from a dangerous mobster.</t>
  </si>
  <si>
    <t>Jumanji: Welcome to the Jungle</t>
  </si>
  <si>
    <t>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t>
  </si>
  <si>
    <t>Berlin Calling</t>
  </si>
  <si>
    <t>A man tours clubs around the globe with his manager and girlfriend. On the eve of their largest album release he is admitted to a psychiatric clinic after overdosing at a gig.</t>
  </si>
  <si>
    <t>Creature from the Black Lagoon</t>
  </si>
  <si>
    <t>Adventure, Horror, Science Fiction</t>
  </si>
  <si>
    <t>When scientists exploring the Amazon River stumble on a â€œmissing linkâ€ connecting humans and fish, they plan to capture it for later study. But the Creature has plans of his own, and has set his sights on the lead scientist's beautiful fiancÃ©e, Kay.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</si>
  <si>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</si>
  <si>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</si>
  <si>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Vault</t>
  </si>
  <si>
    <t>Madrid, Spain, 2010. While the whole city follows the national team's successful participation in the World Cup, a group of daring thieves look for a way into one of the most secure and guarded places on the planet.</t>
  </si>
  <si>
    <t>The House at the End of Time</t>
  </si>
  <si>
    <t>The story of Dulce, a mother who has encounters with apparitions inside her old house. She must decipher a mystery that could trigger a prophecy: the death of her family.</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</si>
  <si>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</si>
  <si>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</si>
  <si>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Pope Joan</t>
  </si>
  <si>
    <t>A 9th century woman of English extraction born in the German city of Ingelheim disguises herself as a man and rises through the Vatican ranks.</t>
  </si>
  <si>
    <t>Innerspace</t>
  </si>
  <si>
    <t>Action, Comedy, Science Fiction</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</si>
  <si>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</si>
  <si>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</si>
  <si>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</si>
  <si>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</si>
  <si>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</si>
  <si>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Eden Lake</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</si>
  <si>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</si>
  <si>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The Savages</t>
  </si>
  <si>
    <t>A sister and brother face the realities of familial responsibility as they begin to care for their ailing father.</t>
  </si>
  <si>
    <t>Sorry to Bother You</t>
  </si>
  <si>
    <t>Fantasy, Science Fiction, Comedy</t>
  </si>
  <si>
    <t>In an alternate present-day version of Oakland, black telemarketer Cassius Green discovers a magical key to professional success â€“ which propels him into a macabre universe.</t>
  </si>
  <si>
    <t>Black or White</t>
  </si>
  <si>
    <t>A grieving widower is drawn into a custody battle over his granddaughter, whom he helped raise her entire life.</t>
  </si>
  <si>
    <t>Nineteen Eighty-Four</t>
  </si>
  <si>
    <t>George Orwell's novel of a totalitarian future society in which a man whose daily work is rewriting history tries to rebel by falling in love.</t>
  </si>
  <si>
    <t>Brick</t>
  </si>
  <si>
    <t>After a phone call from his ex-girlfriend, teenage loner Brendan Frye learns that her dead body was found. Vowing to solve her murder himself, he must infiltrate high-school cliques that he previously avoided. His search for the truth brings him before some of the schoolâ€™s roughest characters.</t>
  </si>
  <si>
    <t>The Best Years</t>
  </si>
  <si>
    <t>Italy from the '80s to the present day, through the dreams, loves, successes and failures of four friends.</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</si>
  <si>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</si>
  <si>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</si>
  <si>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</si>
  <si>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</si>
  <si>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The Sisters Brothers</t>
  </si>
  <si>
    <t>Oregon, 1851. Hermann Kermit Warm, a chemist and aspiring gold prospector, keeps a profitable secret that the Commodore wants to know, so he sends the Sisters brothers, two notorious assassins, to capture him on his way to California.</t>
  </si>
  <si>
    <t>Siberian Education</t>
  </si>
  <si>
    <t>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t>
  </si>
  <si>
    <t>Blood: The Last Vampire</t>
  </si>
  <si>
    <t>Animation, Fantasy, Horror</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</si>
  <si>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</si>
  <si>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</si>
  <si>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</si>
  <si>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Lemony Snicket's A Series of Unfortunate Events</t>
  </si>
  <si>
    <t>Three wealthy children's parents are killed in a fire. When they are sent to a distant relative, they find out that he is plotting to kill them and seize their fortune.</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</si>
  <si>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</si>
  <si>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</si>
  <si>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Che: Part One</t>
  </si>
  <si>
    <t>The Argentine, begins as Che and a band of Cuban exiles (led by Fidel Castro) reach the Cuban shore from Mexico in 1956. Within two years, they mobilized popular support and an army and toppled the U.S.-friendly regime of dictator Fulgencio Batista.</t>
  </si>
  <si>
    <t>Vanilla Sky</t>
  </si>
  <si>
    <t>Science Fiction, Romance, Drama, Fantasy, Thriller, Mystery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</si>
  <si>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</si>
  <si>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Lords of Chaos</t>
  </si>
  <si>
    <t>Drama, Music, Horror, Thriller</t>
  </si>
  <si>
    <t>A teenager's quest to launch Norwegian Black Metal in Oslo in the 1990s results in a very violent outcome.</t>
  </si>
  <si>
    <t>The Young and Prodigious T.S. Spivet</t>
  </si>
  <si>
    <t>A 10-year-old child prodigy cartographer secretly leaves his family's ranch in Montana where he lives with his cowboy father and scientist mother and travels across the country on board a freight train to receive an award at the Smithsonian Institute.</t>
  </si>
  <si>
    <t>Beasts of the Southern Wild</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</si>
  <si>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</si>
  <si>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Winter's Bone</t>
  </si>
  <si>
    <t>After discovering her father put their house up for his bail bond and then disappeared, 17-year-old Ree Dolly must confront the local criminal underworld and the harsh Ozark wilderness in order to to track down her father and save her family.</t>
  </si>
  <si>
    <t>Joseph: King of Dreams</t>
  </si>
  <si>
    <t>In this animated retelling of the story from the Bible's Book of Genesis, Joseph's gift of dream interpretation and his brilliantly colored coat inspires jealousy in his brothers.</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</si>
  <si>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</si>
  <si>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</si>
  <si>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The Misfits Club</t>
  </si>
  <si>
    <t>Romance, Drama, Fantasy, Comedy</t>
  </si>
  <si>
    <t>Valeria has just moved to Madrid after her parent's separation. What at first seems a bad start for her new life becomes the beginning of an amazing life experience. New friendships, a city full of possibilities, first love...</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</si>
  <si>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</si>
  <si>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</si>
  <si>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Chained</t>
  </si>
  <si>
    <t>A serial killer kidnaps a young boy after murdering his mother, then raises him to be his accomplice. After years in captivity, the boy must choose between escaping or following in his captor's bloody footprints.</t>
  </si>
  <si>
    <t>Fast &amp; Furious 6</t>
  </si>
  <si>
    <t>Hobbs has Dominic and Brian reassemble their crew to take down a team of mercenaries; Dominic unexpectedly gets sidetracked with facing his presumed deceased girlfriend, Letty.</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</si>
  <si>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</si>
  <si>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</si>
  <si>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Enchanted</t>
  </si>
  <si>
    <t>Comedy, Family, Fantasy, Romance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</si>
  <si>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</si>
  <si>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Seven Psychopaths</t>
  </si>
  <si>
    <t>A struggling screenwriter inadvertently becomes entangled in the Los Angeles criminal underworld after his oddball friends kidnap a gangster's beloved Shih Tzu.</t>
  </si>
  <si>
    <t>Underdogs</t>
  </si>
  <si>
    <t>Animation, Adventure, 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</si>
  <si>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</si>
  <si>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Jexi</t>
  </si>
  <si>
    <t>Phil's new phone comes with an unexpected feature, Jexi...an A.I. determined to keep him all to herself in a comedy about what can happen when you love your phone more than all else.</t>
  </si>
  <si>
    <t>The Boys in the Band</t>
  </si>
  <si>
    <t>At a birthday party in 1968 New York, a surprise guest and a drunken game leave seven gay friends reckoning with unspoken feelings and buried truths.</t>
  </si>
  <si>
    <t>Marvel One-Shot: A Funny Thing Happened on the Way to Thor's Hammer</t>
  </si>
  <si>
    <t>Science Fiction, Fantasy</t>
  </si>
  <si>
    <t>Agent Coulson stops at a convenience store and deals with a coincidental robbery during his visit.</t>
  </si>
  <si>
    <t>I Am Love</t>
  </si>
  <si>
    <t>Emma has left Russia to live with her husband in Italy. Now a member of a powerful industrial family, she is the respected mother of three, but feels unfulfilled. One day, Antonio, a talented chef and her son's friend, makes her senses kindle.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</si>
  <si>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</si>
  <si>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</si>
  <si>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</si>
  <si>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</si>
  <si>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The Nun II</t>
  </si>
  <si>
    <t>In 1956 France, a priest is violently murdered, and Sister Irene begins to investigate. She once again comes face-to-face with a powerful evil.</t>
  </si>
  <si>
    <t>Incantation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</si>
  <si>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</si>
  <si>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Romance, Fantasy, Family, Drama</t>
  </si>
  <si>
    <t>When her father unexpectedly passes away, young Ella finds herself at the mercy of her cruel stepmother and her daughters. Never one to give up hope, Ella's fortunes begin to change after meeting a dashing stranger in the woods.</t>
  </si>
  <si>
    <t>We Have a Pope</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</si>
  <si>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</si>
  <si>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</si>
  <si>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</si>
  <si>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</si>
  <si>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</si>
  <si>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</si>
  <si>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</si>
  <si>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</si>
  <si>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</si>
  <si>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After Ever Happy</t>
  </si>
  <si>
    <t>As a shocking truth about a couple's families emerges, the two lovers discover they are not so different from each other. Tessa is no longer the sweet, simple, good girl she was when she met Hardin â€” any more than he is the cruel, moody boy she fell so hard for.</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</si>
  <si>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</si>
  <si>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</si>
  <si>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Non-Stop</t>
  </si>
  <si>
    <t>Action, Thriller, Mystery</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</si>
  <si>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</si>
  <si>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World War Z</t>
  </si>
  <si>
    <t>Action, Drama, Horror, Science Fiction, Thriller</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</si>
  <si>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</si>
  <si>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Three... Extremes</t>
  </si>
  <si>
    <t>An Asian cross-cultural trilogy of horror films from accomplished indie directors: "Dumplings", directed by Fruit Chan of Hong Kong; "Cut", directed by Park Chan-Wook of Korea; "Box", directed by Miike Takashi of Japan. The first film "Dumplings" was extended and turned into a full-length theatrical film of the same name.</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</si>
  <si>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</si>
  <si>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</si>
  <si>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Chicken Run</t>
  </si>
  <si>
    <t>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t>
  </si>
  <si>
    <t>Curse of the Golden Flower</t>
  </si>
  <si>
    <t>Action, Drama, Fantasy</t>
  </si>
  <si>
    <t>During China's Tang dynasty the emperor has taken the princess of a neighboring province as his wife. She has borne him two sons and raised his eldest. Now his control over his dominion is complete, including the royal family itself.</t>
  </si>
  <si>
    <t>Run to You</t>
  </si>
  <si>
    <t>Gianni is a serial seducer but his life is destined to change when he meets Chiara, a beautiful woman who has had an accident and is paraplegic.</t>
  </si>
  <si>
    <t>Leopardi</t>
  </si>
  <si>
    <t>In 19th-century Italy, Giacomo Leopardi channels his debilitating illness and isolation into poetry.</t>
  </si>
  <si>
    <t>The Water Diviner</t>
  </si>
  <si>
    <t>In 1919, Australian farmer Joshua Connor travels to Turkey to discover the fate of his three sons, reported missing in action. Holding on to hope, Joshua must travel across the war-torn landscape to find the truth and his own peace.</t>
  </si>
  <si>
    <t>The Hunger Games: Mockingjay - Part 1</t>
  </si>
  <si>
    <t>Science Fiction, Adventure, Thriller</t>
  </si>
  <si>
    <t>Katniss Everdeen reluctantly becomes the symbol of a mass rebellion against the autocratic Capitol.</t>
  </si>
  <si>
    <t>Conan the Barbarian</t>
  </si>
  <si>
    <t>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</si>
  <si>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</si>
  <si>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</si>
  <si>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 stubborn and hotheaded minor league basketball coach is forced to train a Special Olympics team when he is sentenced to community service.</t>
  </si>
  <si>
    <t>Day Shift</t>
  </si>
  <si>
    <t>Action, Fantasy, Horror, Comedy</t>
  </si>
  <si>
    <t>An LA vampire hunter has a week to come up with the cash to pay for his kid's tuition and braces. Trying to make a living these days just might kill him.</t>
  </si>
  <si>
    <t>Step Up 3D</t>
  </si>
  <si>
    <t>A tight-knit group of New York City street dancers, including Luke and Natalie, team up with NYU freshman Moose, and find themselves pitted against the world's best hip hop dancers in a high-stakes showdown that will change their lives forever.</t>
  </si>
  <si>
    <t>Chitty Chitty Bang Bang</t>
  </si>
  <si>
    <t>Family, Music, Adventure, Fantasy, Comedy</t>
  </si>
  <si>
    <t>A hapless inventor finally finds success with a flying car, which a dictator from a foreign government sets out to take for himself.</t>
  </si>
  <si>
    <t>Sixty Minutes</t>
  </si>
  <si>
    <t>Desperate to keep custody of his daughter, a mixed martial arts fighter abandons a big match and races across Berlin to attend her birthday party.</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</si>
  <si>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</si>
  <si>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</si>
  <si>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Star Wars: The Last Jedi</t>
  </si>
  <si>
    <t>Rey develops her newly discovered abilities with the guidance of Luke Skywalker, who is unsettled by the strength of her powers. Meanwhile, the Resistance prepares to do battle with the First Order.</t>
  </si>
  <si>
    <t>The Women on the 6th Floor</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</si>
  <si>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</si>
  <si>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Rumble in the Bronx</t>
  </si>
  <si>
    <t>Crime, Action, Comedy, Thriller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</si>
  <si>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</si>
  <si>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Tom &amp; Jerry</t>
  </si>
  <si>
    <t>Comedy, Family, Animation</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</si>
  <si>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</si>
  <si>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Venom: Let There Be Carnage</t>
  </si>
  <si>
    <t>After finding a host body in investigative reporter Eddie Brock, the alien symbiote must face a new enemy, Carnage, the alter ego of serial killer Cletus Kasady.</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</si>
  <si>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</si>
  <si>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</si>
  <si>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</si>
  <si>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</si>
  <si>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Sightless</t>
  </si>
  <si>
    <t>After an attack renders her blind, Ellen withdraws from the world to recover. But soon she plunges into paranoia, unable to convince anyone that her assailant has returned to terrorize her by hiding in plain sight.</t>
  </si>
  <si>
    <t>Malignant</t>
  </si>
  <si>
    <t>Madison is paralyzed by shocking visions of grisly murders, and her torment worsens as she discovers that these waking dreams are in fact terrifying realities with a mysterious tie to her past.</t>
  </si>
  <si>
    <t>Blue Beetle</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</si>
  <si>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</si>
  <si>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Wild Rose</t>
  </si>
  <si>
    <t>Music, Comedy, Drama</t>
  </si>
  <si>
    <t>A young Scottish singer, Rose-Lynn Harlan, dreams of making it as a country artist in Nashville after being released from prison.</t>
  </si>
  <si>
    <t>Den of Thieves</t>
  </si>
  <si>
    <t>A gritty crime saga which follows the lives of an elite unit of the LA County Sheriff's Dept. and the state's most successful bank robbery crew as the outlaws plan a seemingly impossible heist on the Federal Reserve Bank.</t>
  </si>
  <si>
    <t>In the 1970s, television reporter Christine Chubbuck struggles with depression and professional frustrations as she tries to advance her career.</t>
  </si>
  <si>
    <t>The Night Porter</t>
  </si>
  <si>
    <t>A concentration camp survivor discovers her former torturer and lover working as a porter at a hotel in postwar Vienna. When the couple attempt to re-create their sadomasochistic relationship, his former SS comrades begin to stalk them.</t>
  </si>
  <si>
    <t>Ultimate Avengers: The Movie</t>
  </si>
  <si>
    <t>Action, Animation, Family, Adventure, Science Fiction</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</si>
  <si>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</si>
  <si>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</si>
  <si>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</si>
  <si>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Can You Ever Forgive Me?</t>
  </si>
  <si>
    <t>When a bestselling celebrity biographer is no longer able to get published because she has fallen out of step with current tastes, she turns her art form to deception.</t>
  </si>
  <si>
    <t>Below Her Mouth</t>
  </si>
  <si>
    <t>An unexpected affair quickly escalates into a heart-stopping reality for two women whose passionate connection changes their lives forever.</t>
  </si>
  <si>
    <t>Legend of the Guardians: The Owls of Ga'Hoole</t>
  </si>
  <si>
    <t>When a young owl is abducted by an evil Owl army, he must escape with new-found friends and seek the legendary Guardians to stop the menace.</t>
  </si>
  <si>
    <t>Harry Brown</t>
  </si>
  <si>
    <t>Thriller, Crime, Drama, Action</t>
  </si>
  <si>
    <t>An elderly ex-serviceman and widower looks to avenge his best friend's murder by doling out his own form of justice.</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</si>
  <si>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</si>
  <si>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</si>
  <si>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</si>
  <si>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</si>
  <si>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Scrooged</t>
  </si>
  <si>
    <t>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t>
  </si>
  <si>
    <t>Bombshell</t>
  </si>
  <si>
    <t>Bombshell is a revealing look inside the most powerful and controversial media empire of all time; and the explosive story of the women who brought down the infamous man who created it.</t>
  </si>
  <si>
    <t>Talcum Powder</t>
  </si>
  <si>
    <t>Sergio Benvenuti is a shy seller of contracts for a Roman company of music, but because of his character he cannot find even a customer, so he asks for help from a fellow named Nadia.</t>
  </si>
  <si>
    <t>Mongol: The Rise of Genghis Khan</t>
  </si>
  <si>
    <t>History, Adventure, War, Action</t>
  </si>
  <si>
    <t>The story recounts the early life of Genghis Khan, a slave who went on to conquer half the world in the 11th century.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</si>
  <si>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</si>
  <si>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</si>
  <si>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A Scanner Darkly</t>
  </si>
  <si>
    <t>An undercover cop in a not-too-distant future becomes involved with a dangerous new drug and begins to lose his own identity as a result.</t>
  </si>
  <si>
    <t>Cube</t>
  </si>
  <si>
    <t>A group of strangers find themselves trapped in a maze-like prison. It soon becomes clear that each of them possesses the peculiar skills necessary to escape, if they don't wind up dead first.</t>
  </si>
  <si>
    <t>Return</t>
  </si>
  <si>
    <t>Owen, a young man is dissatisfied with his life. He heads into the forest to escape and learns a lot during his time there.</t>
  </si>
  <si>
    <t>Opera</t>
  </si>
  <si>
    <t>Mystery, Horror, Thriller</t>
  </si>
  <si>
    <t>A young opera singer is stalked by a deranged fan bent on killing the people associated with her to claim her for himself.</t>
  </si>
  <si>
    <t>Resident Evil: Degeneration</t>
  </si>
  <si>
    <t>Animation, Horror, Action, Science Fiction</t>
  </si>
  <si>
    <t>Leon S. Kennedy and Claire Redfield must battle a rogue warrior seeking revenge after unleashing the deadly G-Virus, whilst a mutated monster goes on a rampage.</t>
  </si>
  <si>
    <t>Look Who's Back</t>
  </si>
  <si>
    <t>When Adolf Hitler reawakens at the site of his former bunker in present-day Berlin, he is mistaken for a comedian and quickly becomes a media phenomenon.</t>
  </si>
  <si>
    <t>eXistenZ</t>
  </si>
  <si>
    <t>A game designer on the run from assassins must play her latest virtual reality creation with a marketing trainee to determine if the game has been damaged.</t>
  </si>
  <si>
    <t>American Honey</t>
  </si>
  <si>
    <t>A teenage girl with nothing to lose joins a traveling magazine sales crew, and gets caught up in a whirlwind of hard partying, law bending and young love as she criss-crosses the Midwest with a band of misfits.</t>
  </si>
  <si>
    <t>Blue Ruin</t>
  </si>
  <si>
    <t>When the quiet life of a beach bum is upended by dreadful news, he sets off for his childhood home to carry out an act of vengeance. However, he proves an inept assassin and finds himself in a brutal fight to protect his estranged family.</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</si>
  <si>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</si>
  <si>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Barbie Fairytopia: Magic of the Rainbow</t>
  </si>
  <si>
    <t>Animation, Family, Fantasy, Romance</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</si>
  <si>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</si>
  <si>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</si>
  <si>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</si>
  <si>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Tangled: Before Ever After</t>
  </si>
  <si>
    <t>Adventure, Animation, Comedy, Family, Fantasy, TV Movie</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</si>
  <si>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</si>
  <si>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The World's End</t>
  </si>
  <si>
    <t>Comedy, Action, Science Fiction</t>
  </si>
  <si>
    <t>Five friends who reunite in an attempt to top their epic pub crawl from 20 years earlier unwittingly become humankind's only hope for survival.</t>
  </si>
  <si>
    <t>Bodyguards and Assassins</t>
  </si>
  <si>
    <t>In 1905, revolutionist Sun Yat-Sen visits Hong Kong to discuss plans with Tongmenghui members to overthrow the Qing dynasty. But when they find out that assassins have been sent to kill him, they assemble a group of protectors to prevent any attacks.</t>
  </si>
  <si>
    <t>Vicky Cristina Barcelona</t>
  </si>
  <si>
    <t>Two girlfriends on a summer holiday in Spain become enamored with the same painter, unaware that his ex-wife, with whom he has a tempestuous relationship, is about to re-enter the picture.</t>
  </si>
  <si>
    <t>Bros</t>
  </si>
  <si>
    <t>Two emotionally unavailable men attempt a relationship.</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</si>
  <si>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</si>
  <si>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</si>
  <si>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</si>
  <si>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</si>
  <si>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</si>
  <si>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</si>
  <si>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</si>
  <si>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</si>
  <si>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A Private War</t>
  </si>
  <si>
    <t>One of the most celebrated war correspondents of our time, Marie Colvin is an utterly fearless and rebellious spirit, driven to the frontlines of conflicts across the globe to give voice to the voiceless.</t>
  </si>
  <si>
    <t>They Called Him Bulldozer</t>
  </si>
  <si>
    <t>The "Bulldozer", a former football star, is now working as a fisherman. As a group of street-people arranges a football match against the local Armybase, he is asked to be their trainer. His boat was damaged by a submarine and he currently has no work, so he agrees.</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</si>
  <si>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</si>
  <si>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</si>
  <si>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</si>
  <si>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t>
  </si>
  <si>
    <t>Ashfall</t>
  </si>
  <si>
    <t>A group of unlikely heroes from across the Korean peninsula try to save the day after a volcano erupts on the mythical and majestic Baekdu Mountain.</t>
  </si>
  <si>
    <t>Two Sons of Francisco</t>
  </si>
  <si>
    <t>The story of Francisco, a very simple and poor man whose dream was to see his children become country music stars, and who made all the efforts to make it happen.</t>
  </si>
  <si>
    <t>Phenomena</t>
  </si>
  <si>
    <t>A young girl, with an amazing ability to communicate with insects, is transferred to an exclusive Swiss boarding school, where her unusual capability might help solve a string of murders.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</si>
  <si>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</si>
  <si>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</si>
  <si>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Home</t>
  </si>
  <si>
    <t>Fantasy, Comedy, Animation, Science Fiction, 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</si>
  <si>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</si>
  <si>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Asterix: The Mansions of the Gods</t>
  </si>
  <si>
    <t>In order to wipe out the Gaulish village by any means necessary, Caesar plans to absorb the villagers into Roman culture by having an estate built next to the village to start a new Roman colony.</t>
  </si>
  <si>
    <t>Thriller, Comedy, Crime, Mystery, Drama</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</si>
  <si>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</si>
  <si>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</si>
  <si>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</si>
  <si>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Demolition</t>
  </si>
  <si>
    <t>An emotionally desperate investment banker finds hope through a woman he meets.</t>
  </si>
  <si>
    <t>State of Play</t>
  </si>
  <si>
    <t>When a congressional aide is killed, a Washington, D.C. journalist starts investigating the case involving the Representative, his old college friend.</t>
  </si>
  <si>
    <t>Pooh's Heffalump Movie</t>
  </si>
  <si>
    <t>Family, Animation, Comedy, Fantasy</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</si>
  <si>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</si>
  <si>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Bad Boys</t>
  </si>
  <si>
    <t>Action, Comedy, Crime, Thriller</t>
  </si>
  <si>
    <t>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t>
  </si>
  <si>
    <t>Manitou's Shoe</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</si>
  <si>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</si>
  <si>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'71</t>
  </si>
  <si>
    <t>Thriller, Action, Drama, War</t>
  </si>
  <si>
    <t>A young British soldier must find his way back to safety after his unit accidentally abandons him during a riot in the streets of Belfast.</t>
  </si>
  <si>
    <t>The Naked Gun 2Â½: The Smell of Fear</t>
  </si>
  <si>
    <t>Bumbling lieutenant Frank Drebin is out to foil the big boys in the energy industry, who intend to suppress technology that will put them out of business.</t>
  </si>
  <si>
    <t>Ravenous</t>
  </si>
  <si>
    <t>Adventure, Horror, Western, Comedy</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</si>
  <si>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</si>
  <si>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Allied</t>
  </si>
  <si>
    <t>Action, Drama, War, Romance, Thriller</t>
  </si>
  <si>
    <t>In 1942, an intelligence officer in North Africa encounters a female French Resistance fighter on a deadly mission behind enemy lines. When they reunite in London, their relationship is tested by the pressures of war.</t>
  </si>
  <si>
    <t>Bleed for This</t>
  </si>
  <si>
    <t>The inspirational story of World Champion Boxer Vinny Pazienza, who after a near fatal car crash, which left him not knowing if he'd ever walk again, made one of sports most incredible comebacks.</t>
  </si>
  <si>
    <t>History of the World: Part I</t>
  </si>
  <si>
    <t>An uproarious version of history that proves nothing is sacred â€“ not even the Roman Empire, the French Revolution and the Spanish Inquisition.</t>
  </si>
  <si>
    <t>Dumplin'</t>
  </si>
  <si>
    <t>To prove a point about measuring up and fitting in, Texas teen Willowdean â€œDumplinâ€™â€ Dickson enters a local pageant run by her ex-beauty queen mom.</t>
  </si>
  <si>
    <t>District B13</t>
  </si>
  <si>
    <t>Set in the ghettos of Paris in 2010, an undercover cop and ex-thug try to infiltrate a gang in order to defuse a neutron bomb.</t>
  </si>
  <si>
    <t>Aquaman and the Lost Kingdom</t>
  </si>
  <si>
    <t>Black Manta seeks revenge on Aquaman for his father's death. Wielding the Black Trident's power, he becomes a formidable foe. To defend Atlantis, Aquaman forges an alliance with his imprisoned brother. They must protect the kingdom.</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</si>
  <si>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</si>
  <si>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</si>
  <si>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Kickboxer</t>
  </si>
  <si>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</si>
  <si>
    <t>Tommy Boy</t>
  </si>
  <si>
    <t>To save the family business, two neâ€™er-do-well traveling salesmen hit the road with disastrously funny consequences.</t>
  </si>
  <si>
    <t>The Bone Collector</t>
  </si>
  <si>
    <t>Drama, Mystery, Thriller, Crime</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</si>
  <si>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</si>
  <si>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</si>
  <si>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</si>
  <si>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The Power of the Dog</t>
  </si>
  <si>
    <t>A domineering but charismatic rancher wages a war of intimidation on his brother's new wife and her teen son, until long-hidden secrets come to light.</t>
  </si>
  <si>
    <t>How to Marry a Millionaire</t>
  </si>
  <si>
    <t>Three women set out to find eligible millionaires to marry, but find true love in the process.</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</si>
  <si>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</si>
  <si>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</si>
  <si>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</si>
  <si>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</si>
  <si>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Adam</t>
  </si>
  <si>
    <t>Adam, a lonely man with Asperger's Syndrome, develops a relationship with his upstairs neighbor, Beth.</t>
  </si>
  <si>
    <t>Action, Animation, Fantasy, Science Fiction</t>
  </si>
  <si>
    <t>Dr. Stephen Strange embarks on a wondrous journey to the heights of a Tibetan mountain, where he seeks healing at the feet of the mysterious Ancient One.</t>
  </si>
  <si>
    <t>Star Trek Beyond</t>
  </si>
  <si>
    <t>The USS Enterprise crew explores the furthest reaches of uncharted space, where they encounter a mysterious new enemy who puts them and everything the Federation stands for to the test.</t>
  </si>
  <si>
    <t>A Gang Story</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</si>
  <si>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</si>
  <si>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The Last Seduction</t>
  </si>
  <si>
    <t>Thriller, Crime, Romance, Drama</t>
  </si>
  <si>
    <t>A devious femme fatale steals her husbandâ€™s drug money and hides out in a small town where she meets the perfect dupe for her next scheme.</t>
  </si>
  <si>
    <t>The Book of Eli</t>
  </si>
  <si>
    <t>A post-apocalyptic tale, in which a lone man fights his way across America in order to protect a sacred book that holds the secrets to saving humankind.</t>
  </si>
  <si>
    <t>Fallen</t>
  </si>
  <si>
    <t>Homicide detective John Hobbes witnesses the execution of serial killer Edgar Reese. Soon after the execution the killings start again, and they are very similar to Reese's style.</t>
  </si>
  <si>
    <t>City of Angels</t>
  </si>
  <si>
    <t>When guardian angel Seth â€“ who invisibly watches over the citizens of Los Angeles â€“ becomes captivated by Maggie, a strong-willed heart surgeon, he ponders trading in his pure, otherworldly existence for a mortal life with his beloved. The couple embarks on a tender but forbidden romance spanning heaven and Earth.</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</si>
  <si>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</si>
  <si>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</si>
  <si>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Loro 1</t>
  </si>
  <si>
    <t>Safety Not Guaranteed</t>
  </si>
  <si>
    <t>Three magazine employees head out on an assignment to interview a guy who placed a classified ad seeking a companion for time travel.</t>
  </si>
  <si>
    <t>Animal Kingdom</t>
  </si>
  <si>
    <t>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</si>
  <si>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</si>
  <si>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</si>
  <si>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</si>
  <si>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Justice League: The New Frontier</t>
  </si>
  <si>
    <t>Action, Adventure, Animation, Science Fiction, Family</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</si>
  <si>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</si>
  <si>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</si>
  <si>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</si>
  <si>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The 100 Year-Old Man Who Climbed Out the Window and Disappeared</t>
  </si>
  <si>
    <t>After living a long and colorful life, Allan Karlsson finds himself stuck in a nursing home. On his 100th birthday, he leaps out a window and begins an unexpected journey.</t>
  </si>
  <si>
    <t>Presumed Innocent</t>
  </si>
  <si>
    <t>Rusty Sabich is a deputy prosecutor engaged in an obsessive affair with a coworker who is murdered. Soon after, he's accused of the crime. And his fight to clear his name becomes a whirlpool of lies and hidden passions.</t>
  </si>
  <si>
    <t>How to Lose a Guy in 10 Days</t>
  </si>
  <si>
    <t>Itâ€™s the battle of wills, as Andie needs to prove she can dump a guy in 10 days, whereas Ben needs to prove he can win a girl in 10 days. Now, the clock is ticking - and the wildly entertaining comedy smash is off and running in this irresistible tale of sex, lies and outrageous romantic fireworks!</t>
  </si>
  <si>
    <t>Badland Hunters</t>
  </si>
  <si>
    <t>After a deadly earthquake turns Seoul into a lawless badland, a fearless huntsman springs into action to rescue a teenager abducted by a mad doctor.</t>
  </si>
  <si>
    <t>Tully</t>
  </si>
  <si>
    <t>Marlo, a mother of three, including a newborn, is gifted a night nanny by her brother. Hesitant at first, she quickly forms a bond with the thoughtful, surprising, and sometimes challenging nanny named Tully.</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</si>
  <si>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</si>
  <si>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</si>
  <si>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Blade</t>
  </si>
  <si>
    <t>Horror, Action</t>
  </si>
  <si>
    <t>The Daywalker known as "Blade" - a half-vampire, half-mortal man - becomes the protector of humanity against an underground army of vampires.</t>
  </si>
  <si>
    <t>Michael Clayton</t>
  </si>
  <si>
    <t>A law firm brings in its "fixer" to remedy the situation after a lawyer has a breakdown while representing a chemical company that he knows is guilty in a multi-billion dollar class action suit.</t>
  </si>
  <si>
    <t>Roald Dahl's Matilda the Musical</t>
  </si>
  <si>
    <t>Family, Comedy, Fantasy</t>
  </si>
  <si>
    <t>An extraordinary young girl discovers her superpower and summons the remarkable courage, against all odds, to help others change their stories, whilst also taking charge of her own destiny. Standing up for what's right, she's met with miraculous results.</t>
  </si>
  <si>
    <t>Smallfoot</t>
  </si>
  <si>
    <t>A bright young yeti finds something he thought didn't existâ€”a human. News of this â€œsmallfootâ€ throws the simple yeti community into an uproar over what else might be out there in the big world beyond their snowy village.</t>
  </si>
  <si>
    <t>Chappie</t>
  </si>
  <si>
    <t>Crime, Action, Science Fiction</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</si>
  <si>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</si>
  <si>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Hotel Transylvania 2</t>
  </si>
  <si>
    <t>When the old-old-old-fashioned vampire Vlad arrives at the hotel for an impromptu family get-together, Hotel Transylvania is in for a collision of supernatural old-school and modern day cool.</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</si>
  <si>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</si>
  <si>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</si>
  <si>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Rumble</t>
  </si>
  <si>
    <t>In a world where monster wrestling is a global sport and monsters are superstar athletes, teenage Winnie seeks to follow in her fatherâ€™s footsteps by coaching a loveable underdog monster into a champion.</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</si>
  <si>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</si>
  <si>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</si>
  <si>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</si>
  <si>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</si>
  <si>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</si>
  <si>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</si>
  <si>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The Restaurant</t>
  </si>
  <si>
    <t>A great French restaurant's owner, Monsieur Septime, is thrust into intrigue and crime, when one of his famous guests disappears.</t>
  </si>
  <si>
    <t>Sixteen Candles</t>
  </si>
  <si>
    <t>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</si>
  <si>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</si>
  <si>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</si>
  <si>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Against the Ice</t>
  </si>
  <si>
    <t>In 1909, two explorers fight to survive after they're left behind while on a Danish expedition in ice-covered Greenland.</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</si>
  <si>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</si>
  <si>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</si>
  <si>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The Fugitives</t>
  </si>
  <si>
    <t>Coming out from jail, Lucas has decided to change his life and behave like a good citizen. But when he is taken hostage in a bank by a hare-brained robber, no cops can believe he is not part of the action.</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</si>
  <si>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</si>
  <si>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</si>
  <si>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</si>
  <si>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</si>
  <si>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Red Notice</t>
  </si>
  <si>
    <t>An Interpol-issued Red Notice is a global alert to hunt and capture the world's most wanted. But when a daring heist brings together the FBI's top profiler and two rival criminals, there's no telling what will happen.</t>
  </si>
  <si>
    <t>Battle of the Sexes</t>
  </si>
  <si>
    <t>The true story of the 1973 tennis match between World number one Billie Jean King and ex-champ and serial hustler Bobby Riggs.</t>
  </si>
  <si>
    <t>Dark Water</t>
  </si>
  <si>
    <t>A woman in the midst of an unpleasant divorce moves to an eerie apartment building with her young daughter. The ceiling of their apartment has a dark and active leak.</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</si>
  <si>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</si>
  <si>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</si>
  <si>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</si>
  <si>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</si>
  <si>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Klute</t>
  </si>
  <si>
    <t>A high-priced call girl is forced to depend on a reluctant private eye when she is stalked by a psychopath.</t>
  </si>
  <si>
    <t>The Girl in the Fog</t>
  </si>
  <si>
    <t>A gripping and chilling thriller that brings us to a hazy mountain village where an enigmatic detective is investigating the sudden disappearance of fifteen-year-old girl.</t>
  </si>
  <si>
    <t>SuperFly</t>
  </si>
  <si>
    <t>Career criminal Youngblood Priest wants out of the Atlanta drug scene, but as he ramps up sales, one little slip up threatens to bring the whole operation down before he can make his exit.</t>
  </si>
  <si>
    <t>The Rescuers</t>
  </si>
  <si>
    <t>Fantasy, Family, Animation, Adventure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</si>
  <si>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</si>
  <si>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</si>
  <si>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</si>
  <si>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</si>
  <si>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</si>
  <si>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Dumb Money</t>
  </si>
  <si>
    <t>History, Comedy, Drama</t>
  </si>
  <si>
    <t>Vlogger Keith Gill sinks his life savings into GameStop stock and posts about it. When social media starts blowing up, so do his life and the lives of everyone following him. As a stock tip becomes a movement, everyone gets richâ€”until the billionaires fight back, and both sides find their worlds turned upside down.</t>
  </si>
  <si>
    <t>Twin Dragons</t>
  </si>
  <si>
    <t>Twins, separated at birth, end up as a Hong Kong gangster and a New York concert pianist. When the pianist travels to Hong Kong for a concert, the two inevitably get mistaken for each other.</t>
  </si>
  <si>
    <t>Riding in Cars with Boys</t>
  </si>
  <si>
    <t>In 1965, a young woman with dreams of becoming a writer has a son at the age of 15 and struggles to make things work with the drug-addicted father.</t>
  </si>
  <si>
    <t>Get Rich or Die Tryin'</t>
  </si>
  <si>
    <t>Drama, Crime, Music</t>
  </si>
  <si>
    <t>A tale of an inner city drug dealer who turns away from crime to pursue his passion, rap music.</t>
  </si>
  <si>
    <t>The Thinning</t>
  </si>
  <si>
    <t>In a post-apocalyptic future where population control is dictated by a high-school aptitude test, two students discover the test is smoke and mirrors hiding a larger conspiracy.</t>
  </si>
  <si>
    <t>Oedipus Rex</t>
  </si>
  <si>
    <t>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roadâ€¦</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</si>
  <si>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</si>
  <si>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</si>
  <si>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</si>
  <si>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</si>
  <si>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</si>
  <si>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May December</t>
  </si>
  <si>
    <t>Twenty years after their notorious tabloid romance gripped the nation, a married couple buckles under the pressure when an actress arrives to do research for a film about their past.</t>
  </si>
  <si>
    <t>21 Bridges</t>
  </si>
  <si>
    <t>Crime, Action, Drama</t>
  </si>
  <si>
    <t>An embattled NYPD detective, is thrust into a citywide manhunt for a pair of cop killers after uncovering a massive and unexpected conspiracy. As the night unfolds, lines become blurred on who he is pursuing, and who is in pursuit of him.</t>
  </si>
  <si>
    <t>Human Traffic</t>
  </si>
  <si>
    <t>Five twenty-something friends spend a drug-fueled weekend in Cardiff, Wales.</t>
  </si>
  <si>
    <t>The Tiger and the Snow</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</si>
  <si>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</si>
  <si>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French Connection II</t>
  </si>
  <si>
    <t>"Popeye" Doyle travels to Marseilles to find Alain Charnier, the drug smuggler that eluded him in New York.</t>
  </si>
  <si>
    <t>Peninsula</t>
  </si>
  <si>
    <t>Horror, Adventure, Action, Thriller</t>
  </si>
  <si>
    <t>A soldier and his team battle hordes of post-apocalyptic zombies in the wastelands of the Korean Peninsula.</t>
  </si>
  <si>
    <t>The Dry</t>
  </si>
  <si>
    <t>Aaron Falk returns to his drought-stricken hometown to attend a tragic funeral. But his return opens a decades-old wound - the unsolved death of a teenage girl.</t>
  </si>
  <si>
    <t>Alaska</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</si>
  <si>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</si>
  <si>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Steve Jobs</t>
  </si>
  <si>
    <t>Set backstage at three iconic product launches and ending in 1998 with the unveiling of the iMac, Steve Jobs takes us behind the scenes of the digital revolution to paint an intimate portrait of the brilliant man at its epicenter.</t>
  </si>
  <si>
    <t>The Drop</t>
  </si>
  <si>
    <t>Bob Saginowski finds himself at the center of a robbery gone awry and entwined in an investigation that digs deep into the neighborhood's past where friends, families, and foes all work together to make a living - no matter the cost.</t>
  </si>
  <si>
    <t>The Little Rascals</t>
  </si>
  <si>
    <t>Romance, Comedy, Family</t>
  </si>
  <si>
    <t>When nine-year-old Alfalfa falls for Darla, his "He-Man-Woman-Hating" friends attempt to sabotage their relationship.</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</si>
  <si>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</si>
  <si>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</si>
  <si>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</si>
  <si>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</si>
  <si>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Deadwood: The Movie</t>
  </si>
  <si>
    <t>TV Movie, Western, Drama</t>
  </si>
  <si>
    <t>Follow the 10-year reunion of the Deadwood camp to celebrate South Dakota's statehood. Former rivalries are reignited, alliances are tested and old wounds are reopened, as all are left to navigate the inevitable changes that modernity and time have wrought.</t>
  </si>
  <si>
    <t>The Square</t>
  </si>
  <si>
    <t>A prestigious Stockholm museum's chief art curator finds himself in times of both professional and personal crisis as he attempts to set up a controversial new exhibit.</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</si>
  <si>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</si>
  <si>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</si>
  <si>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Prince of Darkness</t>
  </si>
  <si>
    <t>A group of graduate students and scientists uncover an ancient canister in an abandoned church, but when they open it, they inadvertently unleash a strange liquid and an evil force on all of humanity.</t>
  </si>
  <si>
    <t>Westworld</t>
  </si>
  <si>
    <t>Adventure, Science Fiction, Western</t>
  </si>
  <si>
    <t>Delos is a futuristic amusement park that features themed worldsâ€”ancient Rome, Medieval times and the Old Westâ€”populated by human-like androids. After two patrons have a run-in with a menacing gunslinger in West World, the androids at Delos all begin to malfunction, causing havoc throughout the park.</t>
  </si>
  <si>
    <t>Scrooge: A Christmas Carol</t>
  </si>
  <si>
    <t>On a cold Christmas Eve, selfish miser Ebenezer Scrooge has one night left to face his past â€” and change the future â€” before time runs out.</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</si>
  <si>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</si>
  <si>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</si>
  <si>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</si>
  <si>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</si>
  <si>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Breaking Surface</t>
  </si>
  <si>
    <t>Two Swedish/Norwegian half sisters go on a winter diving trip in Northern Norway, when they get trapped after a rockslide.</t>
  </si>
  <si>
    <t>Black Mirror: Bandersnatch</t>
  </si>
  <si>
    <t>Science Fiction, Mystery, Drama, Thriller, TV Movie</t>
  </si>
  <si>
    <t>In 1984, a young programmer begins to question reality as he adapts a dark fantasy novel into a video game. A mind-bending tale with multiple endings.</t>
  </si>
  <si>
    <t>Let Me In</t>
  </si>
  <si>
    <t>A bullied young boy befriends a young female vampire who lives in secrecy with her guardian.  A remake of the movie â€œLet The Right One Inâ€ which was an adaptation of a book.</t>
  </si>
  <si>
    <t>Il ragazzo di campagna</t>
  </si>
  <si>
    <t>A man is forced to completely change his habits when he decides to move from the country to the city.</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</si>
  <si>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</si>
  <si>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</si>
  <si>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</si>
  <si>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</si>
  <si>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The King's Man</t>
  </si>
  <si>
    <t>Action, Comedy, Adventure, Thriller</t>
  </si>
  <si>
    <t>As a collection of history's worst tyrants and criminal masterminds gather to plot a war to wipe out millions, one man must race against time to stop them.</t>
  </si>
  <si>
    <t>The Autopsy of Jane Doe</t>
  </si>
  <si>
    <t>Father and son coroners receive a mysterious unidentified corpse with no apparent cause of death. As they attempt to examine the "Jane Doe," they discover increasingly bizarre clues that hold the key to her terrifying secrets.</t>
  </si>
  <si>
    <t>Family Guy Presents: It's a Trap!</t>
  </si>
  <si>
    <t>With the Griffins stuck again at home during a blackout, Peter tells the story of â€œStar Wars Episode VI: Return of the Jedi.â€</t>
  </si>
  <si>
    <t>Danny Collins</t>
  </si>
  <si>
    <t>An ageing hard-living 1970s rock star decides to change his life when he discovers a 40-year-old undelivered letter written to him by John Lennon.</t>
  </si>
  <si>
    <t>The Panic in Needle Park</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</si>
  <si>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</si>
  <si>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Cat's Eye</t>
  </si>
  <si>
    <t>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t>
  </si>
  <si>
    <t>Monster's Ball</t>
  </si>
  <si>
    <t>A prison guard begins a tentative romance with the unsuspecting widow of a man whose execution he presided over.</t>
  </si>
  <si>
    <t>Reptile</t>
  </si>
  <si>
    <t>Crime</t>
  </si>
  <si>
    <t>Following the brutal murder of a young real estate agent, a hardened detective attempts to uncover the truth in a case where nothing is as it seems, and by doing so dismantles the illusions in his own life.</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</si>
  <si>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</si>
  <si>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</si>
  <si>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</si>
  <si>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</si>
  <si>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One Man and his Cow</t>
  </si>
  <si>
    <t>An Algerian man's life-long dream finally comes true when he receives an invitation to take his cow Jacqueline to the Paris International Agriculture Fair.</t>
  </si>
  <si>
    <t>Get on Up</t>
  </si>
  <si>
    <t>A chronicle of James Brown's rise from extreme poverty to become one of the most influential musicians in history.</t>
  </si>
  <si>
    <t>Arthur Christmas</t>
  </si>
  <si>
    <t>Drama, Animation, Family, Comedy</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</si>
  <si>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</si>
  <si>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</si>
  <si>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</si>
  <si>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My Brother Is an Only Child</t>
  </si>
  <si>
    <t>Accio and Manrico are siblings from a working-class family in 1960s Italy: older Manrico is handsome, charismatic, and loved by all, while younger Accio is sulky, hot-headed, and treats life as a battleground â€” much to his parents' chagrin. After the former is drawn into left-wing politics, Accio joins the fascists out of spite, but his flimsy beliefs are put to test when he falls for Manrico's like-minded girlfriend.</t>
  </si>
  <si>
    <t>How the Grinch Stole Christmas</t>
  </si>
  <si>
    <t>The Grinch decides to rob Whoville of Christmas - but a dash of kindness from little Cindy Lou Who and her family may be enough to melt his heart...</t>
  </si>
  <si>
    <t>Level 16</t>
  </si>
  <si>
    <t>The teenage girls of Vestalis Academy are meticulously trained in the art of being â€œclean girls,â€ practicing the virtues of perfect femininity. But what exactly are they being trained for? Vivien intends to find out.</t>
  </si>
  <si>
    <t>Disenchanted</t>
  </si>
  <si>
    <t>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t>
  </si>
  <si>
    <t>7 and 8</t>
  </si>
  <si>
    <t>6th January 1975, in an infant nursery in Palermo (Italy), for a mysterious reason, a male nurse exchanges the labels of baby number 7 and 8. Thirty-one years later Tommaso (7) and Daniele (8) meet each other by accident.</t>
  </si>
  <si>
    <t>Secretary</t>
  </si>
  <si>
    <t>A young woman, recently released from a mental hospital, gets a job as a secretary to a demanding lawyer, where their employer-employee relationship turns into a sexual, sadomasochistic one.</t>
  </si>
  <si>
    <t>Chasing Amy</t>
  </si>
  <si>
    <t>Holden and Banky are comic book artists. Everything is going good for them until they meet Alyssa, also a comic book artist. Holden falls for her, but his hopes are crushed when he finds out she's a lesbian.</t>
  </si>
  <si>
    <t>Four Weddings and a Funeral</t>
  </si>
  <si>
    <t>Over the course of five social occasions, a committed bachelor must consider the notion that he may have discovered love.</t>
  </si>
  <si>
    <t>Avengement</t>
  </si>
  <si>
    <t>Crime, Action</t>
  </si>
  <si>
    <t>While on a prison furlough, a lowly criminal evades his guards and returns to his old stomping ground to take revenge on the people who turned him into a cold blooded killer.</t>
  </si>
  <si>
    <t>The World Is Yours</t>
  </si>
  <si>
    <t>To escape his life of crime, a Paris drug dealer takes on one last job involving Spain, unhinged gangsters, his longtime crush and his scheming mother.</t>
  </si>
  <si>
    <t>Acrimony</t>
  </si>
  <si>
    <t>Faithful wife Melinda, who is tired of standing by her devious husband Robert, is enraged when it becomes clear she has been betrayed. That's when she lost it, and now she cannot let it go.</t>
  </si>
  <si>
    <t>Metro</t>
  </si>
  <si>
    <t>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</si>
  <si>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</si>
  <si>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</si>
  <si>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Stage Fright</t>
  </si>
  <si>
    <t>A struggling actress tries to help a friend prove his innocence when he's accused of murdering the husband of a high-society entertainer.</t>
  </si>
  <si>
    <t>99 Homes</t>
  </si>
  <si>
    <t>After his family is evicted from their home, proud and desperate construction worker Dennis Nash tries to win his home back by striking a deal with the devil and working for Rick Carver, the corrupt real estate broker who evicted him.</t>
  </si>
  <si>
    <t>Wyatt Earp</t>
  </si>
  <si>
    <t>Western, Drama, Action, Adventure</t>
  </si>
  <si>
    <t>From Wichita to Dodge City, to the O.K. Corral in Tombstone, Wyatt Earp is taught that nothing matters more than family and the law. Joined by his brothers and Doc Holliday, Earp wages war on the dreaded Clanton and McLaury gangs.</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</si>
  <si>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</si>
  <si>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</si>
  <si>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hy</t>
  </si>
  <si>
    <t>The main character of the film is an outstanding physicist who was invited to Armenia from Russia to head a lab. He comes across many troubles in his homeland, but nevertheless finds his true love there.</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</si>
  <si>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</si>
  <si>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</si>
  <si>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Dragon Ball GT: A Hero's Legacy</t>
  </si>
  <si>
    <t>Adventure, Action, Animation, Science Fiction</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</si>
  <si>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</si>
  <si>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I'm for the Hippopotamus</t>
  </si>
  <si>
    <t>In Africa, Slim and Tom don't like it when a German tyrant starts selling all of the African wildlife to Canadian zoos. Slim and Tom must teach this guy a lesson by beating the hell out of him and his gang.</t>
  </si>
  <si>
    <t>Napoleon Dynamite</t>
  </si>
  <si>
    <t>A listless and alienated teenager decides to help his new friend win the class presidency in their small western high school, while he must deal with his bizarre family life back home.</t>
  </si>
  <si>
    <t>Practical Magic</t>
  </si>
  <si>
    <t>Romance, Comedy, Fantasy</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</si>
  <si>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</si>
  <si>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In the Valley of Elah</t>
  </si>
  <si>
    <t>History, Drama, Thriller, Crime, Mystery</t>
  </si>
  <si>
    <t>A career officer and his wife work with a police detective to uncover the truth behind their son's disappearance following his return from a tour of duty in Iraq.</t>
  </si>
  <si>
    <t>Battlestar Galactica: The Plan</t>
  </si>
  <si>
    <t>Science Fiction, Action, Drama</t>
  </si>
  <si>
    <t>When the initial Cylon attack against the Twelve Colonies fails to achieve complete extermination of human life as planned, twin Number Ones (Cavils) embedded on Galactica and Caprica must improvise to destroy the human survivors.</t>
  </si>
  <si>
    <t>Naked Weapon</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</si>
  <si>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</si>
  <si>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Four Brothers</t>
  </si>
  <si>
    <t>Four adopted brothers return to their Detroit hometown when their mother is murdered and vow to exact revenge on the killers.</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</si>
  <si>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</si>
  <si>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</si>
  <si>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</si>
  <si>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</si>
  <si>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Science Fiction, Thriller, Drama, Mystery</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</si>
  <si>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</si>
  <si>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The Quake</t>
  </si>
  <si>
    <t>A geologist races against time to save his estranged wife and two children when a devastating earthquake strikes Oslo, Norway.</t>
  </si>
  <si>
    <t>Hearts in Atlantis</t>
  </si>
  <si>
    <t>A widowed mother and her son change when a mysterious stranger enters their lives.</t>
  </si>
  <si>
    <t>Hellboy II: The Golden Army</t>
  </si>
  <si>
    <t>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</si>
  <si>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</si>
  <si>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</si>
  <si>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Romancing the Stone</t>
  </si>
  <si>
    <t>Romance, Comedy, Action, Adventure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</si>
  <si>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</si>
  <si>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Pawn Sacrifice</t>
  </si>
  <si>
    <t>American chess champion Bobby Fischer prepares for a legendary match-up against Russian Boris Spassky.</t>
  </si>
  <si>
    <t>Far and Away</t>
  </si>
  <si>
    <t>Adventure, Drama, Romance, Western</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</si>
  <si>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</si>
  <si>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Life Is a Long Quiet River</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</si>
  <si>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</si>
  <si>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</si>
  <si>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</si>
  <si>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One Shot</t>
  </si>
  <si>
    <t>An elite squad of Navy SEALs, on a covert mission to transport a prisoner off a CIA black site island prison, are trapped when insurgents attack while trying to rescue the same prisoner.</t>
  </si>
  <si>
    <t>Tucker: The Man and His Dream</t>
  </si>
  <si>
    <t>Ypsilanti, Michigan, 1945. Engineer Preston Tucker dreams of designing the car of future, but his innovative envision will be repeatedly sabotaged by his own unrealistic expectations and the Detroit automobile industry tycoons.</t>
  </si>
  <si>
    <t>Charlotte's Web</t>
  </si>
  <si>
    <t>Family, Music, Animation, Drama, Comedy</t>
  </si>
  <si>
    <t>Wilbur the pig is scared of the end of the season, because he knows that come that time, he will end up on the dinner table. He hatches a plan with Charlotte, a spider that lives in his pen, to ensure that this will never happen.</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</si>
  <si>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</si>
  <si>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</si>
  <si>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Blast from the Past</t>
  </si>
  <si>
    <t>Following a bomb scare in the 1960s that locked the Webers into their bomb shelter for 35 years, Adam now ventures forth into Los Angeles to obtain food and supplies for his family, and a non-mutant wife for himself.</t>
  </si>
  <si>
    <t>The Majestic</t>
  </si>
  <si>
    <t>Set in 1951, a blacklisted Hollywood writer gets into a car accident, loses his memory and settles down in a small town where he is mistaken for a long-lost son.</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</si>
  <si>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</si>
  <si>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</si>
  <si>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</si>
  <si>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</si>
  <si>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In the Heart of the Sea</t>
  </si>
  <si>
    <t>Thriller, Drama, Adventure, Action, History</t>
  </si>
  <si>
    <t>In the winter of 1820, the New England whaling ship Essex is assaulted by something no one could believeâ€”a whale of mammoth size and will, and an almost human sense of vengeance.</t>
  </si>
  <si>
    <t>Shadows and Fog</t>
  </si>
  <si>
    <t>With a serial strangler on the loose, a bookkeeper wanders around town searching for the vigilante group intent on catching the killer.</t>
  </si>
  <si>
    <t>The Craft</t>
  </si>
  <si>
    <t>A Catholic school newcomer falls in with a clique of teen witches who wield their powers against all who dare to cross them -- be they teachers, rivals or meddlesome parents.</t>
  </si>
  <si>
    <t>Mallrats</t>
  </si>
  <si>
    <t>Both dumped by their girlfriends, two best friends seek refuge in the local mall. Eventually, they decide to try and win back their significant others and take care of their respective nemeses.</t>
  </si>
  <si>
    <t>Last Flag Flying</t>
  </si>
  <si>
    <t>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t>
  </si>
  <si>
    <t>The Clan</t>
  </si>
  <si>
    <t>In Argentina, between 1982 and 1985, the Puccios, a well-established family of San Isidro, an upper-class suburb of Buenos Aires, kidnap several people and hold them as hostages for a ransom.</t>
  </si>
  <si>
    <t>Project Almanac</t>
  </si>
  <si>
    <t>Science Fiction, Action, Fantasy</t>
  </si>
  <si>
    <t>A group of teens discover secret plans of a time machine, and construct one. However, things start to get out of control.</t>
  </si>
  <si>
    <t>Dirty Harry Callahan returns again, this time saddled with a rookie female partner. Together, they must stop a terrorist group consisting of angry Vietnam veterans.</t>
  </si>
  <si>
    <t>The Good Son</t>
  </si>
  <si>
    <t>A young boy stays with his aunt and uncle, and befriends his cousin who's the same age. But his cousin begins showing increasing signs of psychotic behavior.</t>
  </si>
  <si>
    <t>Legally Blonde</t>
  </si>
  <si>
    <t>Elle Woods, a fashionable sorority queen, is dumped by her boyfriend. She decides to follow him to law school, but while there, she figures out that there is more to herself than just looks.</t>
  </si>
  <si>
    <t>Kung Fu Jungle</t>
  </si>
  <si>
    <t>A martial arts instructor working at a police academy gets imprisoned after killing a man by accident. But when a vicious killer starts targeting martial arts masters, the instructor offers to help the police in return for his freedom.</t>
  </si>
  <si>
    <t>Sun in Buckets</t>
  </si>
  <si>
    <t>The story of a father and a son. An on the road trip from South to North.</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</si>
  <si>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</si>
  <si>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</si>
  <si>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Retribution</t>
  </si>
  <si>
    <t>When a mysterious caller puts a bomb under his car seat, Matt Turner begins a high-speed chase across the city to complete a specific series of tasks- all with his kids trapped in the back seat.</t>
  </si>
  <si>
    <t>Capricorn One</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</si>
  <si>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</si>
  <si>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Teen Beach 2</t>
  </si>
  <si>
    <t>TV Movie, Family, Comedy, Fantasy</t>
  </si>
  <si>
    <t>When characters from the movie musical â€œWet Side Storyâ€ get stuck in the real world, teens Brady and Mack must find a way to return them home.</t>
  </si>
  <si>
    <t>The Adjustment Bureau</t>
  </si>
  <si>
    <t>Science Fiction, Thriller, Romance</t>
  </si>
  <si>
    <t>A man glimpses the future Fate has planned for him â€“ and chooses to fight for his own destiny. Battling the powerful Adjustment Bureau across, under and through the streets of New York, he risks his destined greatness to be with the only woman he's ever loved.</t>
  </si>
  <si>
    <t>The Beautician and the Beast</t>
  </si>
  <si>
    <t>A New York City beautician is mistakenly hired as the school teacher for the children of the president of a small Eastern European country.</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</si>
  <si>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</si>
  <si>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</si>
  <si>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</si>
  <si>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</si>
  <si>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He Got Game</t>
  </si>
  <si>
    <t>A basketball player's father must try to convince him to go to a college so he can get a shorter prison sentence.</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</si>
  <si>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</si>
  <si>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</si>
  <si>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Mr. Jones</t>
  </si>
  <si>
    <t>Thriller, Drama, History</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</si>
  <si>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</si>
  <si>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</si>
  <si>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</si>
  <si>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Million Dollar Arm</t>
  </si>
  <si>
    <t>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</si>
  <si>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A Serious Man</t>
  </si>
  <si>
    <t>It is 1967, and Larry Gopnik, a physics professor at a quiet Midwestern university, has just been informed by his wife Judith that she is leaving him. She has fallen in love with one of his more pompous acquaintances Sy Ableman.</t>
  </si>
  <si>
    <t>The Thing from Another World</t>
  </si>
  <si>
    <t>Scientists and US Air Force officials fend off a blood-thirsty alien organism while investigating at a remote arctic outpost.</t>
  </si>
  <si>
    <t>Waitress</t>
  </si>
  <si>
    <t>Jenna is a pregnant, unhappily married waitress in the deep south. She meets a newcomer to her town and falls into an unlikely relationship as a last attempt at happiness.</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</si>
  <si>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</si>
  <si>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</si>
  <si>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Dreamgirls</t>
  </si>
  <si>
    <t>A trio of female soul singers cross over to the pop charts in the early 1960s, facing their own personal struggles along the way.</t>
  </si>
  <si>
    <t>A superintendent of a school district works for the betterment of the studentâ€™s education when an embezzlement scheme is discovered, threatening to destroy everything.</t>
  </si>
  <si>
    <t>A Prayer Before Dawn</t>
  </si>
  <si>
    <t>The amazing true story of Billy Moore, an English boxer incarcerated in Thailandâ€™s most notorious prison. Thrown into a world of drugs and violence, he finds his best chance to escape is to fight his way out in prison Muay Thai tournaments.</t>
  </si>
  <si>
    <t>Marvel One-Shot: All Hail the King</t>
  </si>
  <si>
    <t>A documentary filmmaker interviews the now-famous Trevor Slattery from behind bars.</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</si>
  <si>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</si>
  <si>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</si>
  <si>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Ice Age: Dawn of the Dinosaurs</t>
  </si>
  <si>
    <t>Times are changing for Manny the moody mammoth, Sid the motor mouthed sloth and Diego the crafty saber-toothed tiger. Life heats up for our heroes when they meet some new and none-too-friendly neighbors â€“ the mighty dinosaurs.</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</si>
  <si>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</si>
  <si>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</si>
  <si>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Antiporno</t>
  </si>
  <si>
    <t>Young artist Kyoko wreaks havoc on everyone that she encounters when Japan's oldest major movie studio asks a batch of venerable filmmakers to revive its high-brow soft-core Roman Porno series.</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</si>
  <si>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</si>
  <si>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</si>
  <si>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Bridget Jones's Diary</t>
  </si>
  <si>
    <t>A chaotic Bridget Jones meets a snobbish lawyer, and he soon enters her world of imperfections.</t>
  </si>
  <si>
    <t>Dream Scenario</t>
  </si>
  <si>
    <t>Hapless family man Paul Matthews finds his life turned upside down when millions of strangers suddenly start seeing him in their dreams. But when his nighttime appearances take a nightmarish turn, Paul is forced to navigate his newfound stardom.</t>
  </si>
  <si>
    <t>Beau Is Afraid</t>
  </si>
  <si>
    <t>Comedy, Adventure, Fantasy</t>
  </si>
  <si>
    <t>A  man goes on a journey to visit his mother.</t>
  </si>
  <si>
    <t>The Life Ahead</t>
  </si>
  <si>
    <t>In seaside Italy, a Holocaust survivor with a daycare business takes in a 12-year-old street kid who recently robbed her.</t>
  </si>
  <si>
    <t>The Equalizer 2</t>
  </si>
  <si>
    <t>Robert McCall, who serves an unflinching justice for the exploited and oppressed, embarks on a relentless, globe-trotting quest for vengeance when his former partner is murdered.</t>
  </si>
  <si>
    <t>The Flash</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</si>
  <si>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</si>
  <si>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</si>
  <si>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</si>
  <si>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Con Air</t>
  </si>
  <si>
    <t>Newly-paroled former US Army ranger Cameron Poe is headed back to his wife, but must fly home aboard a prison transport flight dubbed "Jailbird"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"The Virus" Grissom, and backed by black militant Diamond Dog and psychopath Billy Bedlam.</t>
  </si>
  <si>
    <t>The Whistleblower</t>
  </si>
  <si>
    <t>Nebraska cop Kathryn Bolkovac discovers a deadly sex trafficking ring while serving as a U.N. peacekeeper in post-war Bosnia. Risking her own life to save the lives of others, she uncovers an international conspiracy that is determined to stop her, no matter the cost.</t>
  </si>
  <si>
    <t>Boiler Room</t>
  </si>
  <si>
    <t>A college dropout gets a job as a broker for a suburban investment firm and is on the fast track to successâ€”but the job might not be as legitimate as it sounds.</t>
  </si>
  <si>
    <t>13 Going on 30</t>
  </si>
  <si>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</si>
  <si>
    <t>In Her Name</t>
  </si>
  <si>
    <t>In 1982, AndrÃ©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t>
  </si>
  <si>
    <t>The Blob</t>
  </si>
  <si>
    <t>In Arborville, California, three high school students try to protect their hometown from a gelatinous alien life form that engulfs everything it touches. The first to discover the substance and live to tell about it, the trio witness the Blob destroying an elderly man, then it growing to a terrifying size. But no one else has seen the goo, and the police refuse to believe the kids without proof.</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</si>
  <si>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</si>
  <si>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</si>
  <si>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Hillbilly Elegy</t>
  </si>
  <si>
    <t>An urgent phone call pulls a Yale Law student back to his Ohio hometown, where he reflects on three generations of family history and his own future.</t>
  </si>
  <si>
    <t>While Carlos, a banking executive, takes his two kids to school in his car, he gets a phone call telling him that there is a bomb under the seats and he must to gather a large amount of money; otherwise, his car will blow up.</t>
  </si>
  <si>
    <t>Unthinkable</t>
  </si>
  <si>
    <t>The government gets wind of a plot to destroy America involving a trio of nuclear weapons for which the whereabouts are unknown. It's up to a seasoned interrogator and an FBI agent to find out exactly where the nukes are.</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</si>
  <si>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</si>
  <si>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</si>
  <si>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</si>
  <si>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</si>
  <si>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Bad Tales</t>
  </si>
  <si>
    <t>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t>
  </si>
  <si>
    <t>What If</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</si>
  <si>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</si>
  <si>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Fantomas Unleashed</t>
  </si>
  <si>
    <t>Comedy, Crime, Adventure, Fantasy</t>
  </si>
  <si>
    <t>In the second episode of the trilogy FantÃ´mas kidnaps distinguished scientist professor Marchand with the aim to develop a super weapon that will enable him to menace the world. FantÃ´mas is also planning to abduct a second scientist, professor Lefebvre.</t>
  </si>
  <si>
    <t>Till Death</t>
  </si>
  <si>
    <t>After a romantic evening at their secluded lake house, a woman wakes up handcuffed to her dead husband. Trapped and isolated in the dead of winter, she must fight off hired killers to escape her late spouse's twisted plan.</t>
  </si>
  <si>
    <t>Carbone</t>
  </si>
  <si>
    <t>In danger of losing his business, Anthony Roca, an ordinary man, develops a scam that will become the heist of the century. Overtaken by the crime, he will have to deal with betrayal, murder and settling.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</si>
  <si>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</si>
  <si>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</si>
  <si>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Tu la conosci Claudia?</t>
  </si>
  <si>
    <t>Claudia is married with dull Giovanni. Meek Giacomo is happily divorced until he meets her. Aldo is a colorful cabbie with whom she had an affair. Who will Claudia choose?</t>
  </si>
  <si>
    <t>The Little Devil</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</si>
  <si>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</si>
  <si>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Family Plot</t>
  </si>
  <si>
    <t>Comedy, Crime, Thriller</t>
  </si>
  <si>
    <t>Spiritualist Blanche Tyler and her cab-driving boyfriend encounter a pair of serial kidnappers while trailing a missing heir in California.</t>
  </si>
  <si>
    <t>Home Alone 2: Lost in New York</t>
  </si>
  <si>
    <t>Comedy, Family, Adventure</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</si>
  <si>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</si>
  <si>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</si>
  <si>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</si>
  <si>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</si>
  <si>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</si>
  <si>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Machine Gun Preacher</t>
  </si>
  <si>
    <t>The true story of Sam Childers, a former drug-dealing biker who finds God and became a crusader for hundreds of Sudanese children who've been kidnapped and pressed into duty as soldiers.</t>
  </si>
  <si>
    <t>The Cat o' Nine Tails</t>
  </si>
  <si>
    <t>A reporter and a blind, retired journalist try to solve a series of murders. The crimes are connected to experiments by a pharmaceutical company in secret research. The two end up becoming targets of the killer.</t>
  </si>
  <si>
    <t>The Warlords</t>
  </si>
  <si>
    <t>A heroic tale of three blood brothers and their struggle in the midst of war and political upheaval. It is based on "The Assassination of Ma," a Qing Dynasty (1644-1911) story about the killing of general Ma Xinyi.</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</si>
  <si>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</si>
  <si>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</si>
  <si>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</si>
  <si>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</si>
  <si>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A very rich and successful playboy amuses himself by stealing artwork, but may have met his match in a seductive detective.</t>
  </si>
  <si>
    <t>The Gilded Cage</t>
  </si>
  <si>
    <t>In the beautiful area of â€‹â€‹Paris, Maria and JosÃ© Ribeiro lived for almost thirty years on the ground floor of a Haussmann building, in their dear little lodge.</t>
  </si>
  <si>
    <t>The Good Dinosaur</t>
  </si>
  <si>
    <t>An epic journey into the world of dinosaurs where an Apatosaurus named Arlo makes an unlikely human friend.</t>
  </si>
  <si>
    <t>Kill the Irishman</t>
  </si>
  <si>
    <t>Action, Crime, Thriller, Drama</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</si>
  <si>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</si>
  <si>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</si>
  <si>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</si>
  <si>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DuckTales: The Movie - Treasure of the Lost Lamp</t>
  </si>
  <si>
    <t>Adventure, Animation, Family, Comedy, Fantasy</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</si>
  <si>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</si>
  <si>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</si>
  <si>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</si>
  <si>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Weird: The Al Yankovic Story</t>
  </si>
  <si>
    <t>Music, Comedy, Crime</t>
  </si>
  <si>
    <t>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t>
  </si>
  <si>
    <t>Batman: Soul of the Dragon</t>
  </si>
  <si>
    <t>Animation, Action, Adventure, Crime, Fantasy</t>
  </si>
  <si>
    <t>Bruce Wayne faces a deadly menace from his past, with the help of three former classmates: world-renowned martial artists Richard Dragon, Ben Turner and Lady Shiva.</t>
  </si>
  <si>
    <t>Twitches Too</t>
  </si>
  <si>
    <t>Drama, Family, Fantasy, TV Movie</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</si>
  <si>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</si>
  <si>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All Dogs Go to Heaven</t>
  </si>
  <si>
    <t>Drama, Animation, Family, Comedy, Fantasy</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</si>
  <si>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</si>
  <si>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</si>
  <si>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</si>
  <si>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A Love Song for Bobby Long</t>
  </si>
  <si>
    <t>A headstrong young woman returns to New Orleans after the death of her estranged mother.</t>
  </si>
  <si>
    <t>Nymphomaniac: Vol. II</t>
  </si>
  <si>
    <t>The continuation of Joe's sexually dictated life delves into the darker aspects of her adult life and what led to her being in Seligman's care.</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</si>
  <si>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</si>
  <si>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</si>
  <si>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High Tension</t>
  </si>
  <si>
    <t>Best friends Marie and Alexia decide to spend a quiet weekend at Alexia's parents' secluded farmhouse. But on the night of their arrival, the girls' idyllic getaway turns into an endless night of horror.</t>
  </si>
  <si>
    <t>Soap and Water</t>
  </si>
  <si>
    <t>A school janitor pretends to be a priest in order to give private lessons to a young top model.</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</si>
  <si>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</si>
  <si>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</si>
  <si>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</si>
  <si>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</si>
  <si>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Rob Roy</t>
  </si>
  <si>
    <t>Adventure, History, Drama, Action, War</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</si>
  <si>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</si>
  <si>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</si>
  <si>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</si>
  <si>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Samaritan</t>
  </si>
  <si>
    <t>Science Fiction, Crime, Action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</si>
  <si>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</si>
  <si>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The Devil's Rejects</t>
  </si>
  <si>
    <t>Drama, Horror, Crime</t>
  </si>
  <si>
    <t>The murderous, backwoods Firefly family take to the road to escape the vengeful Sheriff Wydell, who is not afraid of being as ruthless as his target.</t>
  </si>
  <si>
    <t>Guava Island</t>
  </si>
  <si>
    <t>Comedy, Thriller, Music</t>
  </si>
  <si>
    <t>Deni Maroon, a musician and dock worker is determined to pull off a music festival against the interests of the local factory owner.</t>
  </si>
  <si>
    <t>Sisters</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</si>
  <si>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</si>
  <si>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Fantasy, Drama, Family</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</si>
  <si>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</si>
  <si>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Oliver Twist</t>
  </si>
  <si>
    <t>Crime, Drama, Family</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</si>
  <si>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</si>
  <si>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</si>
  <si>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</si>
  <si>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Hush</t>
  </si>
  <si>
    <t>A deaf woman is stalked by a psychotic killer in her secluded home.</t>
  </si>
  <si>
    <t>Tallulah</t>
  </si>
  <si>
    <t>Desperate to be rid of her toddler, a dissatisfied Beverly Hills housewife hires a stranger to babysit and ends up getting much more than she bargained for.</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</si>
  <si>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</si>
  <si>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</si>
  <si>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</si>
  <si>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</si>
  <si>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Saturday Night Fever</t>
  </si>
  <si>
    <t>Tony spends his Saturdays at a disco where his stylish moves raise his popularity among the patrons. But his life outside the disco is not easy and things change when he gets attracted to Stephanie.</t>
  </si>
  <si>
    <t>Henry: Portrait of a Serial Killer</t>
  </si>
  <si>
    <t>Henry likes to kill people, in different ways each time. Henry shares an apartment with Otis. When Otis' sister comes to stay, we see both sides of Henry: "the guy next door" and the serial killer.</t>
  </si>
  <si>
    <t>Scanners</t>
  </si>
  <si>
    <t>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</si>
  <si>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</si>
  <si>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</si>
  <si>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Maze Runner: The Scorch Trials</t>
  </si>
  <si>
    <t>Science Fiction, Action, Thriller, Adventure</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</si>
  <si>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</si>
  <si>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</si>
  <si>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</si>
  <si>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Inside</t>
  </si>
  <si>
    <t>Four months after the death of her husband, a woman on the brink of motherhood is tormented in her home by a strange woman who wants her unborn baby.</t>
  </si>
  <si>
    <t>X</t>
  </si>
  <si>
    <t>In 1979, a group of young filmmakers set out to make an adult film in rural Texas, but when their reclusive, elderly hosts catch them in the act, the cast find themselves fighting for their lives.</t>
  </si>
  <si>
    <t>Logan Lucky</t>
  </si>
  <si>
    <t>Comedy, Crime, Action, Drama</t>
  </si>
  <si>
    <t>Trying to reverse a family curse, brothers Jimmy and Clyde Logan set out to execute an elaborate robbery during the legendary Coca-Cola 600 race at the Charlotte Motor Speedway.</t>
  </si>
  <si>
    <t>Before We Go</t>
  </si>
  <si>
    <t>A woman who is robbed on her way to catch the 1:30 train to Boston is left stranded in New York City. She meets a man who helps her during the course of the night and the two form a romance.</t>
  </si>
  <si>
    <t>PokÃ©mon: Mewtwo Returns</t>
  </si>
  <si>
    <t>Animation, Family, Action, Adventure, Drama, Fantasy</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</si>
  <si>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</si>
  <si>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Whip It</t>
  </si>
  <si>
    <t>In Bodeen, Texas, Land Of The Dragon, an indie-rock loving misfit finds a way of dealing with her small-town misery after she discovers a roller derby league in nearby Austin.</t>
  </si>
  <si>
    <t>Mission: Impossible III</t>
  </si>
  <si>
    <t>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t>
  </si>
  <si>
    <t>Bad Samaritan</t>
  </si>
  <si>
    <t>A thief makes a disturbing discovery in the house where he breaks in. Later, when he returns to the same house with his partner in crime, things are no longer how he expected.</t>
  </si>
  <si>
    <t>Son of Rambow</t>
  </si>
  <si>
    <t>Will is looking for an escape from his family when he encounters Lee, the school bully. Armed with a video camera and a copy of Rambo, Lee plans to make his own action-packed video epic.</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</si>
  <si>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</si>
  <si>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</si>
  <si>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Peppermint</t>
  </si>
  <si>
    <t>A grieving mother transforms herself into a vigilante following the murders of her husband and daughter, eluding the authorities to deliver her own personal brand of justice.</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</si>
  <si>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</si>
  <si>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</si>
  <si>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</si>
  <si>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</si>
  <si>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</si>
  <si>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</si>
  <si>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Frantic</t>
  </si>
  <si>
    <t>The wife of an American doctor suddenly vanishes in Paris and, to find her, he navigates a puzzling web of language, locale, laissez-faire cops, triplicate-form filling bureaucrats and a defiant, mysterious waif who knows more than she tells.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</si>
  <si>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</si>
  <si>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</si>
  <si>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Welcome to the South</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</si>
  <si>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</si>
  <si>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The Messenger</t>
  </si>
  <si>
    <t>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t>
  </si>
  <si>
    <t>Clockers</t>
  </si>
  <si>
    <t>Mystery, Crime, Drama</t>
  </si>
  <si>
    <t>Strike is a young city drug pusher under the tutelage of drug lord Rodney Little. When a night manager at a fast-food restaurant is found with four bullets in his body, Strikeâ€™s older brother turns himself in as the killer. Detective Rocco Klein doesnâ€™t buy the story, however, setting out to find the truth, and it seems that all the fingers point toward Strike &amp; Rodney.</t>
  </si>
  <si>
    <t>Anna Karenina</t>
  </si>
  <si>
    <t>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t>
  </si>
  <si>
    <t>The Boys from Brazil</t>
  </si>
  <si>
    <t>Nazi hunter Ezra Lieberman discovers a sinister and bizarre plot to rekindle the Third Reich.</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</si>
  <si>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</si>
  <si>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</si>
  <si>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</si>
  <si>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</si>
  <si>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</si>
  <si>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</si>
  <si>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Kung Fu Panda: Secrets of the Furious Five</t>
  </si>
  <si>
    <t>Animation, Family, Action</t>
  </si>
  <si>
    <t>Ordered to teach a martial arts class of rambunctious bunny kittens, Po tells stories of each of the Furious Five's pasts.</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</si>
  <si>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</si>
  <si>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</si>
  <si>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</si>
  <si>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</si>
  <si>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Brotherhood of the Wolf</t>
  </si>
  <si>
    <t>Adventure, Horror, Action, History</t>
  </si>
  <si>
    <t>In 18th century France, the Chevalier de Fronsac and his Native American friend Mani are sent by the King to the Gevaudan province to investigate the killings of hundreds by a mysterious beast.</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</si>
  <si>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</si>
  <si>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</si>
  <si>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The Swan</t>
  </si>
  <si>
    <t>Two large, ignorant bullies ruthlessly pursue a small, brilliant boy in this young adult Roald Dahl short story.</t>
  </si>
  <si>
    <t>May God Save Us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</si>
  <si>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</si>
  <si>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</si>
  <si>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</si>
  <si>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</si>
  <si>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</si>
  <si>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Marvin's Room</t>
  </si>
  <si>
    <t>A leukemia patient attempts to end a 20-year feud with her sister to get her bone marrow.</t>
  </si>
  <si>
    <t>Chopper</t>
  </si>
  <si>
    <t>The true and infamous story of Australia's notorious criminal Mark 'Chopper' Read and his years of crime, interest in violence, drugs and prostitutes.</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</si>
  <si>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</si>
  <si>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</si>
  <si>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Green Room</t>
  </si>
  <si>
    <t>A punk rock band becomes trapped in a secluded venue after finding a scene of violence. For what they saw, the band themselves become targets of violence from a gang of white power skinheads, who want to eliminate all evidence of the crime.</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</si>
  <si>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</si>
  <si>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</si>
  <si>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The fates of horses, and the people who own and command them, are revealed as Black Beauty narrates the circle of his life.</t>
  </si>
  <si>
    <t>Young Sherlock Holmes</t>
  </si>
  <si>
    <t>Mystery, Adventure</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</si>
  <si>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</si>
  <si>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Serial Mom</t>
  </si>
  <si>
    <t>Beverly is the perfect happy homemaker, along with her doting husband and two children, but this nuclear family just might explode when her fascination with serial killers collides with her ever-so-proper code of ethics.</t>
  </si>
  <si>
    <t>Coma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</si>
  <si>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</si>
  <si>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The Matrix Revolutions</t>
  </si>
  <si>
    <t>The human city of Zion defends itself against the massive invasion of the machines as Neo fights to end the war at another front while also opposing the rogue Agent Smith.</t>
  </si>
  <si>
    <t>Draft Day</t>
  </si>
  <si>
    <t>At the NFL Draft, general manager Sonny Weaver has the opportunity to rebuild his team when he trades for the number one pick. He must decide what he's willing to sacrifice on a life-changing day for a few hundred young men with NFL dreams.</t>
  </si>
  <si>
    <t>Twitches</t>
  </si>
  <si>
    <t>Comedy, Drama, Family, Fantasy, TV Movie</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</si>
  <si>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</si>
  <si>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The Polar Express</t>
  </si>
  <si>
    <t>When a doubting young boy takes an extraordinary train ride to the North Pole, he embarks on a journey of self-discovery that shows him that the wonder of life never fades for those who believe.</t>
  </si>
  <si>
    <t>Yes Day</t>
  </si>
  <si>
    <t>A mom and dad who usually say no decide to say yes to their kids' wildest requests â€” with a few ground rules â€” on a whirlwind day of fun and adventure.</t>
  </si>
  <si>
    <t>Silver Streak</t>
  </si>
  <si>
    <t>Comedy, Crime, Romance, Thriller</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</si>
  <si>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</si>
  <si>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</si>
  <si>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</si>
  <si>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</si>
  <si>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</si>
  <si>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Afterlife of the Party</t>
  </si>
  <si>
    <t>A social butterfly who dies during her birthday week is given a second chance to right her wrongs on Earth.</t>
  </si>
  <si>
    <t>Official Competition</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</si>
  <si>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</si>
  <si>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</si>
  <si>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</si>
  <si>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Bring It On: Fight to the Finish</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</si>
  <si>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</si>
  <si>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</si>
  <si>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</si>
  <si>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The Double Deuce is the meanest, loudest and rowdiest bar south of the Mason-Dixon Line, and Dalton has been hired to clean it up. He might not look like much, but the Ph.D.-educated bouncer proves he's more than capable â€“ busting the heads of troublemakers and turning the roadhouse into a jumping hot spot. But Dalton's romance with the gorgeous Dr. Clay puts him on the bad side of cutthroat local big shot Brad Wesley.</t>
  </si>
  <si>
    <t>Thunderbolt and Lightfoot</t>
  </si>
  <si>
    <t>Crime, Comedy, Action, Drama</t>
  </si>
  <si>
    <t>With the help of an irreverent young sidekick, a bank robber gets his old gang back together to organise a daring new heist.</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</si>
  <si>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</si>
  <si>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</si>
  <si>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Jurassic World Dominion</t>
  </si>
  <si>
    <t>Four years after Isla Nublar was destroyed, dinosaurs now liveâ€”and huntâ€”alongside humans all over the world. This fragile balance will reshape the future and determine, once and for all, whether human beings are to remain the apex predators ona planet they now share with history's most fearsome creatures.</t>
  </si>
  <si>
    <t>The Freshmen</t>
  </si>
  <si>
    <t>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</si>
  <si>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Mr. Peabody &amp; Sherman</t>
  </si>
  <si>
    <t>A young boy and his dog, who happens to have a genius-level IQ, spring into action when their time-machine is stolen and moments in history begin to be changed.</t>
  </si>
  <si>
    <t>Cado dalle nubi</t>
  </si>
  <si>
    <t>An aspiring singer from southern Italy who's just been dumped moves north to Milan, where he falls in love and enters a TV singing competition show.</t>
  </si>
  <si>
    <t>Exam</t>
  </si>
  <si>
    <t>The final candidates for a highly desirable corporate job are locked together in an exam room and given a test so simple and confusing that tension begins to unravel.</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</si>
  <si>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</si>
  <si>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</si>
  <si>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Bottle Rocket</t>
  </si>
  <si>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t>
  </si>
  <si>
    <t>White Fang</t>
  </si>
  <si>
    <t>Action, Adventure, Drama, Family</t>
  </si>
  <si>
    <t>Jack London's classic adventure story about the friendship developed between a Yukon gold hunter and the mixed dog-wolf he rescues from the hands of a man who mistreats him.</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</si>
  <si>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</si>
  <si>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</si>
  <si>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La matassa</t>
  </si>
  <si>
    <t>Two cousins haven't spoken for almost twenty years, thanks to the enmity that their fathers feel toward one another. But an accident suddenly brings the cousins back together and thrusts them deep into the heart of the mafia.</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</si>
  <si>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</si>
  <si>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</si>
  <si>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</si>
  <si>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</si>
  <si>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Elizabeth: The Golden Age</t>
  </si>
  <si>
    <t>When Queen Elizabeth's reign is threatened by ruthless familial betrayal and Spain's invading army, she and her shrewd adviser must act to safeguard the lives of her people.</t>
  </si>
  <si>
    <t>Bottoms</t>
  </si>
  <si>
    <t>Unpopular best friends PJ and Josie start a high school self-defense club to meet girls and lose their virginity. They soon find themselves in over their heads when the most popular students start beating each other up in the name of self-defense.</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</si>
  <si>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</si>
  <si>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</si>
  <si>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The Climb</t>
  </si>
  <si>
    <t>A true story of Samy, native of La Courneuve, who is out of love for Nadia, decides to climb Mount Everest.</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</si>
  <si>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</si>
  <si>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</si>
  <si>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</si>
  <si>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</si>
  <si>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Anchorman: The Legend of Ron Burgundy</t>
  </si>
  <si>
    <t>It's the 1970s and San Diego anchorman Ron Burgundy is the top dog in local TV, but that's all about to change when ambitious reporter Veronica Corningstone arrives as a new employee at his station.</t>
  </si>
  <si>
    <t>Uncle Drew</t>
  </si>
  <si>
    <t>Uncle Drew recruits a squad of older basketball players to return to the court to compete in a tournament.</t>
  </si>
  <si>
    <t>Mystery, Drama, Crime</t>
  </si>
  <si>
    <t>Genius Belgian detective Hercule Poirot investigates the murder of an American tycoon aboard the Orient Express train.</t>
  </si>
  <si>
    <t>Summertime</t>
  </si>
  <si>
    <t>In 1971, a young woman moves from the French countryside to Paris and begins a passionate love affair with a feminist leader.</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</si>
  <si>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</si>
  <si>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</si>
  <si>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Return to Oz</t>
  </si>
  <si>
    <t>Dorothy, saved from a psychiatric experiment by a mysterious girl, finds herself back in the land of her dreams, and makes delightful new friends, and dangerous new enemies.</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</si>
  <si>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</si>
  <si>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</si>
  <si>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Anna</t>
  </si>
  <si>
    <t>Beneath Anna Poliatova's striking beauty lies a secret that will unleash her indelible strength and skill to become one of the world's most feared government assassins.</t>
  </si>
  <si>
    <t>The Devil's Double</t>
  </si>
  <si>
    <t>Drama, Action, Thriller, Crime, War</t>
  </si>
  <si>
    <t>A chilling vision of the House of Saddam Hussein comes to life through the eyes of the man who was forced to become the double of Hussein's sadistic son.</t>
  </si>
  <si>
    <t>Superman: Doomsday</t>
  </si>
  <si>
    <t>Action, Animation, Science Fiction, Family</t>
  </si>
  <si>
    <t>When LexCorp accidentally unleashes a murderous creature, Superman meets his greatest challenge as a champion. Based on the "The Death of Superman" storyline that appeared in DC Comics' publications in the 1990s.</t>
  </si>
  <si>
    <t>Home Team</t>
  </si>
  <si>
    <t>Two years after a Super Bowl win when NFL head coach Sean Payton is suspended, he goes back to his hometown and finds himself reconnecting with his 12-year-old son by coaching his Pop Warner football team.</t>
  </si>
  <si>
    <t>Border</t>
  </si>
  <si>
    <t>When a border guard with a sixth sense for identifying smugglers encounters the first person she cannot prove is guilty, she is forced to confront terrifying revelations about herself and humankind.</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</si>
  <si>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</si>
  <si>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</si>
  <si>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Angels &amp; Demons</t>
  </si>
  <si>
    <t>Harvard symbologist Robert Langdon is recruited by the Vatican to investigate the apparent return of the Illuminati - a secret, underground organization - after four cardinals are kidnapped on the night of the papal conclave.</t>
  </si>
  <si>
    <t>El Mariachi</t>
  </si>
  <si>
    <t>Action, Crime, Thriller, Western</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</si>
  <si>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</si>
  <si>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Fantomas vs. Scotland Yard</t>
  </si>
  <si>
    <t>In the third and final episode of the trilogy, FantÃ´mas imposes a head tax on the rich, threatening to kill those who do not comply.</t>
  </si>
  <si>
    <t>Bruce Almighty</t>
  </si>
  <si>
    <t>Bruce Nolan toils as a "human interest" television reporter in Buffalo, NY, but despite his high ratings and the love of his beautiful girlfriend, Bruce remains unfulfilled. At the end of the worst day in his life, he angrily ridicules God - and the Almighty responds, endowing Bruce with all of His divine powers.</t>
  </si>
  <si>
    <t>Mank</t>
  </si>
  <si>
    <t>1930s Hollywood is reevaluated through the eyes of scathing social critic and alcoholic screenwriter Herman J. Mankiewicz as he races to finish the screenplay of Citizen Kane.</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</si>
  <si>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</si>
  <si>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</si>
  <si>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The Brood</t>
  </si>
  <si>
    <t>A man tries to uncover an unconventional psychologist's therapy techniques on his institutionalized wife, while a series of brutal attacks committed by a brood of mutant children coincides with the husband's investigation.</t>
  </si>
  <si>
    <t>Zom 100: Bucket List of the Dead</t>
  </si>
  <si>
    <t>Bullied by his boss, worked around the clock, he's nothing more than a corporate drone. All it takes is a zombie outbreak for him to finally feel alive!</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</si>
  <si>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</si>
  <si>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</si>
  <si>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The Odyssey</t>
  </si>
  <si>
    <t>The aquatic adventure of the highly influential and fearlessly ambitious pioneer, innovator, filmmaker, researcher, and conservationist, Jacques-Yves Cousteau, covers roughly thirty years of an inarguably rich in achievements life.</t>
  </si>
  <si>
    <t>The Gift</t>
  </si>
  <si>
    <t>Simon and Robyn are a young married couple whose life is going as planned until a chance run-in with Simon's high school acquaintance sends their world into a tailspin.</t>
  </si>
  <si>
    <t>Narc</t>
  </si>
  <si>
    <t>When the trail goes cold on a murder investigation of a policeman, an undercover narcotics officer is lured back to the force to help solve the case.</t>
  </si>
  <si>
    <t>Dikkenek</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</si>
  <si>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</si>
  <si>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Team America: World Police</t>
  </si>
  <si>
    <t>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t>
  </si>
  <si>
    <t>Another Earth</t>
  </si>
  <si>
    <t>On the night of the discovery of a duplicate Earth in the Solar system, an ambitious young student and an accomplished composer cross paths in a tragic accident.</t>
  </si>
  <si>
    <t>The Little Mermaid: Ariel's Beginning</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</si>
  <si>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</si>
  <si>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Local Hero</t>
  </si>
  <si>
    <t>An American oil company sends a man to Scotland to buy up an entire village where they want to build a refinery. But things don't go as expected.</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</si>
  <si>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</si>
  <si>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</si>
  <si>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Motherless Brooklyn</t>
  </si>
  <si>
    <t>New York City, 1957. Lionel Essrog, a private detective living with Tourette syndrome, tries to solve the murder of his mentor and best friend, armed only with vague clues and the strength of his obsessive mind.</t>
  </si>
  <si>
    <t>Alone in Berlin</t>
  </si>
  <si>
    <t>War, Thriller, Drama</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</si>
  <si>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</si>
  <si>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</si>
  <si>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</si>
  <si>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Dragon Ball Z: Broly - Second Coming</t>
  </si>
  <si>
    <t>A Saiyan Space pod crash-lands on Earth out of which a wounded Saiyan crawls: Broly, the Legendary Super Saiyan. The wounded Broly shouts out in frustration and turns into normal form. The place soon freezes, trapping him in it and he falls into a coma.</t>
  </si>
  <si>
    <t>An American Tail</t>
  </si>
  <si>
    <t>Comedy, Adventure, Drama, Family, Animation</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</si>
  <si>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</si>
  <si>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</si>
  <si>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</si>
  <si>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The Kingdom</t>
  </si>
  <si>
    <t>A team of U.S. government agents is sent to investigate the bombing of an American facility in the Middle East.</t>
  </si>
  <si>
    <t>The Son</t>
  </si>
  <si>
    <t>A successful lawyer, with a new wife and infant, agrees to care for his teenage son from a previous marriage after his ex-wife becomes concerned about the boy's wayward behavior.</t>
  </si>
  <si>
    <t>The Lion Guard: Return of the Roar</t>
  </si>
  <si>
    <t>Family, TV Movie, Animation</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</si>
  <si>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</si>
  <si>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</si>
  <si>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</si>
  <si>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Dog Soldiers</t>
  </si>
  <si>
    <t>A band of soldiers is dispatched to war games deep in the woods. When they stumble across a rival team slaughtered in camp, they realize they're not alone.</t>
  </si>
  <si>
    <t>Bananas</t>
  </si>
  <si>
    <t>When a bumbling New Yorker is dumped by his activist girlfriend, he travels to a tiny Latin American nation and becomes involved in its latest rebellion.</t>
  </si>
  <si>
    <t>Lord of the Flies</t>
  </si>
  <si>
    <t>Following a plane crash a group of schoolboys find themselves on a deserted island. They appoint a leader and attempt to create an organized society for the sake of their survival. Democracy and order soon begin to crumble when a breakaway faction regresses to savagery with horrifying consequences.</t>
  </si>
  <si>
    <t>No One Will Save You</t>
  </si>
  <si>
    <t>An exiled anxiety-ridden homebody must battle an alien who's found its way into her home.</t>
  </si>
  <si>
    <t>A Family Man</t>
  </si>
  <si>
    <t>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</si>
  <si>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</si>
  <si>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</si>
  <si>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Yesterday</t>
  </si>
  <si>
    <t>Comedy, Fantasy, Music, Romance</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</si>
  <si>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</si>
  <si>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Overlord</t>
  </si>
  <si>
    <t>Horror, War, Science Fiction</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</si>
  <si>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</si>
  <si>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Paulie</t>
  </si>
  <si>
    <t>Paulie, a talking parrot, recounts his travels looking for his original owner to a Russian janitor who helps him to the end of his journey.</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</si>
  <si>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</si>
  <si>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t>
  </si>
  <si>
    <t>More the Merrier</t>
  </si>
  <si>
    <t>Multiple stories about the oscillating world of couple relationships and how difficult it can be to separate sex from love.</t>
  </si>
  <si>
    <t>Going in Style</t>
  </si>
  <si>
    <t>Desperate to pay the bills and come through for their loved ones, three lifelong pals risk it all by embarking on a daring bid to knock off the very bank that absconded with their money.</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</si>
  <si>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</si>
  <si>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</si>
  <si>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All Eyez on Me</t>
  </si>
  <si>
    <t>History, Drama, Music</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</si>
  <si>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</si>
  <si>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</si>
  <si>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</si>
  <si>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Operation Finale</t>
  </si>
  <si>
    <t>In 1960, a team of Israeli secret agents is deployed to find Adolf Eichmann, the infamous Nazi architect of the Holocaust, supposedly hidden in Argentina, and get him to Israel to be judged.</t>
  </si>
  <si>
    <t>Goodnight Mommy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</si>
  <si>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</si>
  <si>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</si>
  <si>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</si>
  <si>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</si>
  <si>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</si>
  <si>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Still Time</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</si>
  <si>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</si>
  <si>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Fear Street: 1994</t>
  </si>
  <si>
    <t>After a series of brutal slayings, a teen and her friends take on an evil force that's plagued their notorious town for centuries.</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</si>
  <si>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</si>
  <si>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</si>
  <si>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Secret Society of Second Born Royals</t>
  </si>
  <si>
    <t>Action, Adventure, Comedy, Fantasy</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</si>
  <si>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</si>
  <si>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Attraction</t>
  </si>
  <si>
    <t>Drama, Romance, Science Fiction, Adventure</t>
  </si>
  <si>
    <t>After an alien ship crash lands in a Russian city, many who see the inside and the occupants start to question their own existence while others demand the aliens leave Earth.</t>
  </si>
  <si>
    <t>Loving</t>
  </si>
  <si>
    <t>The story of Richard and Mildred Loving, an interracial couple, whose challenge of their anti-miscegenation arrest for their marriage in Virginia led to a legal battle that would end at the US Supreme Court.</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</si>
  <si>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</si>
  <si>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</si>
  <si>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Child's Play</t>
  </si>
  <si>
    <t>An innocent-looking doll is inhabited by the soul of a serial killer who refuses to die.</t>
  </si>
  <si>
    <t>King of New York</t>
  </si>
  <si>
    <t>A former drug lord returns from prison determined to wipe out all his competition and distribute the profits of his operations to New York's poor and lower classes in this stylish and ultra violent modern twist on Robin Hood.</t>
  </si>
  <si>
    <t>Comedy, Action, Crime, Adventure</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</si>
  <si>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</si>
  <si>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The Little Death</t>
  </si>
  <si>
    <t>A comedy film that looks into the loosely connected lives of people with strange sexual fantasies.</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</si>
  <si>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</si>
  <si>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</si>
  <si>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RED</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</si>
  <si>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</si>
  <si>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Appleseed</t>
  </si>
  <si>
    <t>In a utopian society created at the end of the third world war, a female warrior who has been plucked from the badlands begins to see cracks in this new facade. And what does this community have planned for the rest of humankind?</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</si>
  <si>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</si>
  <si>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</si>
  <si>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</si>
  <si>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</si>
  <si>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</si>
  <si>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Marry Me</t>
  </si>
  <si>
    <t>Romance, Comedy, Music</t>
  </si>
  <si>
    <t>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</si>
  <si>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</si>
  <si>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</si>
  <si>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</si>
  <si>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</si>
  <si>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The Current War</t>
  </si>
  <si>
    <t>Electricity titans Thomas Edison and George Westinghouse compete to create a sustainable system and market it to the American people.</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</si>
  <si>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</si>
  <si>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</si>
  <si>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The Score</t>
  </si>
  <si>
    <t>Action, Crime, Thriller, Mystery</t>
  </si>
  <si>
    <t>An aging thief hopes to retire and live off his ill-gotten wealth when a young kid convinces him into doing one last heist.</t>
  </si>
  <si>
    <t>Heaven Is for Real</t>
  </si>
  <si>
    <t>The true story of the 4-year old son of a small-town pastor who, during emergency surgery, slips from consciousness and enters heaven. When he awakes, he recounts his experiences on the other side.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</si>
  <si>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</si>
  <si>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</si>
  <si>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From Hell</t>
  </si>
  <si>
    <t>Frederick Abberline is an opium-huffing inspector from Scotland Yard who falls for one of Jack the Ripper's prostitute targets in this Hughes brothers adaption of a graphic novel that posits the Ripper's true identity.</t>
  </si>
  <si>
    <t>X+Y</t>
  </si>
  <si>
    <t>A socially awkward teenage math prodigy finds new confidence and new friendships when he lands a spot on the British squad at the International Mathematics Olympiad.</t>
  </si>
  <si>
    <t>The Soloist</t>
  </si>
  <si>
    <t>A Los Angeles journalist befriends a homeless Juilliard-trained musician, while looking for a new article for the paper.</t>
  </si>
  <si>
    <t>I Am Mother</t>
  </si>
  <si>
    <t>A teenage girl is raised underground by a robot "Mother", designed to repopulate the earth following an extinction event. But their unique bond is threatened when an inexplicable stranger arrives with alarming news.</t>
  </si>
  <si>
    <t>Better Watch Out</t>
  </si>
  <si>
    <t>On a quiet suburban street tucked within a 'safe neighborhood', a babysitter must defend a twelve-year-old boy from strangers breaking into the house, only to discover that this is far from a normal home invasion.</t>
  </si>
  <si>
    <t>We Own the Night</t>
  </si>
  <si>
    <t>A New York nightclub manager tries to save his brother and father from Russian mafia hitmen.</t>
  </si>
  <si>
    <t>Luther: The Fallen 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</si>
  <si>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</si>
  <si>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</si>
  <si>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</si>
  <si>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</si>
  <si>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</si>
  <si>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Marie Antoinette</t>
  </si>
  <si>
    <t>An Austrian teenager marries the Dauphin  of France and becomes that country's queen following the death of King Louis XV  in 1774. Years later, after a life of luxury and privilege, Marie Antoinette loses her head during the French Revolution.</t>
  </si>
  <si>
    <t>Hot Summer Nights</t>
  </si>
  <si>
    <t>A teen winds up in over his head while dealing drugs with a rebellious partner in Cape Cod, Mass.</t>
  </si>
  <si>
    <t>Return to Halloweentown</t>
  </si>
  <si>
    <t>Family, Fantasy, Comedy, TV Movie, Action</t>
  </si>
  <si>
    <t>As Halloweentown prepares to celebrate its 1,000th anniversary, Marnie Piper and her brother Dylan return to Witch University, where trouble is in session from the Sinister Sisters and from someone who's plotting to use Marnie's powers for evil.</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</si>
  <si>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</si>
  <si>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</si>
  <si>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</si>
  <si>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</si>
  <si>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Aline</t>
  </si>
  <si>
    <t>A fictionalized biopic of Aline Dieu, a multitalented singer from a musically inclined family.</t>
  </si>
  <si>
    <t>During a lunar eclipse, seven friends gather for dinner and decide to play a game in which they must share with each other the content of every message, email or phone call they receive throughout the evening.</t>
  </si>
  <si>
    <t>Rabbit Hole</t>
  </si>
  <si>
    <t>Life for a happy couple is turned upside down after their young son dies in an accident.</t>
  </si>
  <si>
    <t>Night of the Creeps</t>
  </si>
  <si>
    <t>Horror, Comedy, Science Fiction</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</si>
  <si>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</si>
  <si>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</si>
  <si>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</si>
  <si>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PokÃ©mon the Movie 2000</t>
  </si>
  <si>
    <t>Adventure, Fantasy, Animation, Science Fiction, Family</t>
  </si>
  <si>
    <t>When Lawrence III's scheme to capture the Legendary PokÃ©mon Lugia upsets the balance of nature, it is up to Ash Ketchum and his friends to save the world.</t>
  </si>
  <si>
    <t>Mad Max</t>
  </si>
  <si>
    <t>In the ravaged near-future, a savage motorcycle gang rules the road. Terrorizing innocent civilians while tearing up the streets, the ruthless gang laughs in the face of a police force hell-bent on stopping them.</t>
  </si>
  <si>
    <t>A Haunting in Venice</t>
  </si>
  <si>
    <t>Celebrated sleuth Hercule Poirot, now retired and living in self-imposed exile in Venice, reluctantly attends a Halloween sÃ©ance at a decaying, haunted palazzo. When one of the guests is murdered, the detective is thrust into a sinister world of shadows and secrets.</t>
  </si>
  <si>
    <t>As Above, So Below</t>
  </si>
  <si>
    <t>When a team of explorers ventures into the uncharted maze of bones that lies beneath the streets of Paris, they embark on a journey into madness and terror.</t>
  </si>
  <si>
    <t>Jurassic World</t>
  </si>
  <si>
    <t>Twenty-two years after the events of Jurassic Park, Isla Nublar now features a fully functioning dinosaur theme park, Jurassic World, as originally envisioned by John Hammond.</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</si>
  <si>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</si>
  <si>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</si>
  <si>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Tutta colpa di Freud</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</si>
  <si>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</si>
  <si>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</si>
  <si>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</si>
  <si>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</si>
  <si>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</si>
  <si>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Signs</t>
  </si>
  <si>
    <t>Drama, Thriller, Science Fiction, Mystery</t>
  </si>
  <si>
    <t>A family living on a farm finds mysterious crop circles in their fields which suggests something more frightening to come.</t>
  </si>
  <si>
    <t>Worth</t>
  </si>
  <si>
    <t>Kenneth Feinberg, a powerful D.C. lawyer appointed Special Master of the 9/11 Fund, fights off the cynicism, bureaucracy, and politics associated with administering government funds and, in doing so, discovers what life is worth.</t>
  </si>
  <si>
    <t>Little Italy</t>
  </si>
  <si>
    <t>Former childhood pals Leo and Nikki are attracted to each other as adultsâ€”but will their feuding parents' rival pizzerias put a chill on their sizzling romance?</t>
  </si>
  <si>
    <t>Sabotage</t>
  </si>
  <si>
    <t>Karl Anton Verloc and his wife own a small cinema in a quiet London suburb where they live seemingly happily. But Mrs. Verloc does not know that her husband has a secret that will affect their relationship and threaten her teenage brother's life.</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</si>
  <si>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</si>
  <si>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</si>
  <si>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The Day After</t>
  </si>
  <si>
    <t>Science Fiction, Drama, TV Movie</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</si>
  <si>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</si>
  <si>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Haunt</t>
  </si>
  <si>
    <t>On Halloween, a group of friends encounter an extreme haunted house that promises to feed on their darkest fears. The night turns deadly as they come to the horrifying realisation that some nightmares are real.</t>
  </si>
  <si>
    <t>Just Go with It</t>
  </si>
  <si>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</si>
  <si>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</si>
  <si>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</si>
  <si>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Tristan &amp; Isolde</t>
  </si>
  <si>
    <t>An affair between the second in line to Britain's throne and the princess of the feuding Irish spells doom for the young lovers.</t>
  </si>
  <si>
    <t>Good Luck Charlie, It's Christmas!</t>
  </si>
  <si>
    <t>Comedy, Family, Drama, TV Movie</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</si>
  <si>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</si>
  <si>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Troll Hunter</t>
  </si>
  <si>
    <t>nb</t>
  </si>
  <si>
    <t>A group of students investigates a series of mysterious bear killings, but learns that there are much more dangerous things going on. They start to follow a mysterious hunter, learning that he is actually a troll hunter.</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</si>
  <si>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</si>
  <si>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</si>
  <si>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Fantastic Voyage</t>
  </si>
  <si>
    <t>In order to save an assassinated scientist, a submarine and its crew are shrunk to microscopic size and injected into his bloodstream.</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</si>
  <si>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</si>
  <si>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</si>
  <si>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Mr. &amp; Mrs. Smith</t>
  </si>
  <si>
    <t>Action, Comedy, Drama, Thriller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</si>
  <si>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</si>
  <si>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Me, Myself and Mum</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</si>
  <si>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</si>
  <si>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</si>
  <si>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</si>
  <si>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Monster House</t>
  </si>
  <si>
    <t>Monsters under the bed are scary enough, but what happens when an entire house is out to get you? Three teens aim to find out when they go up against a decrepit neighboring home and unlock its frightening secrets.</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</si>
  <si>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</si>
  <si>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</si>
  <si>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Days of Glory</t>
  </si>
  <si>
    <t>1943. They have never stepped foot on French soil but because France was at war, Said, Abdelkader, Messaoud and Yassir enlist in the French Army, along with 130,000 other â€œindigenousâ€ soldiers, to liberate the â€œfatherlandâ€ from the Nazi enemy. Heroes that history has forgottenâ€¦</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</si>
  <si>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</si>
  <si>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</si>
  <si>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Their Finest</t>
  </si>
  <si>
    <t>Romance, War, Drama</t>
  </si>
  <si>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</si>
  <si>
    <t>Spanish Affair</t>
  </si>
  <si>
    <t>Rafael, a Seville citizen who has never left the Spanish region of Andalucia, decides to leave his homeland to follow Amaia, a Basque girl unlike other women he has known.</t>
  </si>
  <si>
    <t>The Last Circus</t>
  </si>
  <si>
    <t>Adventure, Comedy, Drama, Horror, Thriller</t>
  </si>
  <si>
    <t>A trapeze artist must decide between her lust for Sergio, the Happy Clown, or her affection for Javier, the Sad Clown, both of whom are deeply disturbed.</t>
  </si>
  <si>
    <t>The Little Bather</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</si>
  <si>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</si>
  <si>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Public Enemies</t>
  </si>
  <si>
    <t>Crime, History</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</si>
  <si>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</si>
  <si>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</si>
  <si>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</si>
  <si>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Sabrina the Teenage Witch</t>
  </si>
  <si>
    <t>TV Movie, Fantasy, Family, Comedy</t>
  </si>
  <si>
    <t>A girl, sent by her parents to live with her two eccentric aunts, finds out on her sixteenth birthday that she is a witch.</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</si>
  <si>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</si>
  <si>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</si>
  <si>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The Bodyguard</t>
  </si>
  <si>
    <t>Action, Drama, Romance</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</si>
  <si>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</si>
  <si>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Glass</t>
  </si>
  <si>
    <t>Thriller, Drama, Science Fiction</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</si>
  <si>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</si>
  <si>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Godard Mon Amour</t>
  </si>
  <si>
    <t>In 1967, during the making of â€œLa Chinoise,â€ film director Jean-Luc Godard falls in love with 19-year-old actress Anne Wiazemsky and marries her.</t>
  </si>
  <si>
    <t>Slow West</t>
  </si>
  <si>
    <t>Western, Action, Drama, Thriller</t>
  </si>
  <si>
    <t>In the Old West, a 17-year-old Scottish boy teams up with a mysterious gunman to find the woman with whom he is infatuated.</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</si>
  <si>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</si>
  <si>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You've Got Mail</t>
  </si>
  <si>
    <t>Book superstore magnate, Joe Fox and independent book shop owner, Kathleen Kelly fall in love in the anonymity of the Internetâ€”both blissfully unaware that he's trying to put her out of business.</t>
  </si>
  <si>
    <t>A man who specializes in debunking paranormal occurrences checks into the fabled room 1408 in the Dolphin Hotel. Soon after settling in, he confronts genuine terror.</t>
  </si>
  <si>
    <t>Batman: Gotham Knight</t>
  </si>
  <si>
    <t>Science Fiction, Animation, Action, Crime, Thriller</t>
  </si>
  <si>
    <t>A chronicle of Bruce Wayne's establishment and progression into Gotham Cityâ€™s legendary caped crusader through 6 standalone episodes.</t>
  </si>
  <si>
    <t>Shadow of the Vampire</t>
  </si>
  <si>
    <t>Director F.W. Murnau makes a Faustian pact with a vampire to get him to star in his 1922 film "Nosferatu."</t>
  </si>
  <si>
    <t>Patriot Games</t>
  </si>
  <si>
    <t>When CIA Analyst Jack Ryan interferes with an IRA assassination, a renegade faction targets Jack and his family as revenge.</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</si>
  <si>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</si>
  <si>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</si>
  <si>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Keep an Eye Out</t>
  </si>
  <si>
    <t>Police officers at a station must solve a murder case.</t>
  </si>
  <si>
    <t>Although theorised, no one is really ready when a mountain pass above the scenic and narrow Geiranger fjord in Norway collapses and creates a tsunami over 300 feet high. A geologist is one of those caught in the middle of it.</t>
  </si>
  <si>
    <t>Puncture</t>
  </si>
  <si>
    <t>A lawyer who is a drug addict fights a medical-supplies corporation in court while battling his personal demons.</t>
  </si>
  <si>
    <t>PokÃ©mon Heroes</t>
  </si>
  <si>
    <t>Animation, Adventure, Action, Fantasy, Science Fiction</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</si>
  <si>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</si>
  <si>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</si>
  <si>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</si>
  <si>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48 Hrs.</t>
  </si>
  <si>
    <t>Thriller, Action, Comedy, Crime, Drama</t>
  </si>
  <si>
    <t>A hard-nosed cop reluctantly teams up with a wise-cracking criminal temporarily paroled to him, in order to track down a killer.</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</si>
  <si>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</si>
  <si>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</si>
  <si>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Kursk</t>
  </si>
  <si>
    <t>Drama, History, Thriller, Action</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</si>
  <si>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</si>
  <si>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</si>
  <si>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</si>
  <si>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Empire of Light</t>
  </si>
  <si>
    <t>The duty manager of a seaside cinema, who is struggling with her mental health, forms a relationship with a new employee on the south coast of England in the 1980s.</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</si>
  <si>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</si>
  <si>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</si>
  <si>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Ju-on: The Grudge</t>
  </si>
  <si>
    <t>When social worker Rika is sent to check on a traumatized old lady whose family have moved in at the site of the notorious Saeki family murder case, she unwittingly unleashes a cycle of terror that is transmitted via its victims further and further from its original source.</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</si>
  <si>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</si>
  <si>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</si>
  <si>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</si>
  <si>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</si>
  <si>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Boston Strangler</t>
  </si>
  <si>
    <t>Reporters Loretta McLaughlin and Jean Cole bravely pursue the story of the Boston Strangler at great personal risk, putting their own lives on the line in their quest to uncover the truth.</t>
  </si>
  <si>
    <t>Twenty-five years after a streak of brutal murders shocked the quiet town of Woodsboro, a new killer has donned the Ghostface mask and begins targeting a group of teenagers to resurrect secrets from the townâ€™s deadly past.</t>
  </si>
  <si>
    <t>The Mother</t>
  </si>
  <si>
    <t>A deadly female assassin comes out of hiding to protect the daughter that she gave up years before, while on the run from dangerous men.</t>
  </si>
  <si>
    <t>The Muppets</t>
  </si>
  <si>
    <t>When Kermit the Frog and the Muppets learn that their beloved theater is slated for demolition, a sympathetic human, Gary, and his puppet brother, Walter, swoop in to help the gang put on a show and raise the $10 million they need to save the day.</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</si>
  <si>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</si>
  <si>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</si>
  <si>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Flawless</t>
  </si>
  <si>
    <t>A female executive and a night janitor conspire to commit a daring diamond heist from their mutual employer, The London Diamond Corporation.</t>
  </si>
  <si>
    <t>Serial (Bad) Weddings</t>
  </si>
  <si>
    <t>A catholic French couple sees their life upside down when their four daughters get married to men of different religion and origins.</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</si>
  <si>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</si>
  <si>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</si>
  <si>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Real Genius</t>
  </si>
  <si>
    <t>Chris is the top brain who just wants to party, Mitch is the 15-year-old college wiz kid. Supposedly hard at work on a lab project with a mysterious deadline, they still find time to use their genius to discover new ways to have fun.</t>
  </si>
  <si>
    <t>Bully</t>
  </si>
  <si>
    <t>A pack of naÃ¯ve teenagers conspire to murder a mutual friend, whose aggressive demeanor has proved too much.</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</si>
  <si>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</si>
  <si>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</si>
  <si>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The Hitchhiker's Guide to the Galaxy</t>
  </si>
  <si>
    <t>Mere seconds before the Earth is to be demolished by an alien construction crew, Arthur Dent is swept off the planet by his friend Ford Prefect, a researcher penning a new edition of "The Hitchhiker's Guide to the Galaxy."</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</si>
  <si>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</si>
  <si>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</si>
  <si>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</si>
  <si>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</si>
  <si>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Beautiful Disaster</t>
  </si>
  <si>
    <t>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t>
  </si>
  <si>
    <t>Major Grom: Plague Doctor</t>
  </si>
  <si>
    <t>In present day St. Petersburg, police major Igor Grom, an honest and skilled cop with unconventional methods, pursues a vigilante murderer in the mask of a plague doctor.</t>
  </si>
  <si>
    <t>The Good Liar</t>
  </si>
  <si>
    <t>Career con man Roy sets his sights on his latest mark: recently widowed Betty, worth millions. And he means to take it all. But as the two draw closer, what should have been another simple swindle takes on the ultimate stakes.</t>
  </si>
  <si>
    <t>The Infiltrator</t>
  </si>
  <si>
    <t>A U.S Customs official uncovers a massive money laundering scheme involving Pablo Escobar.</t>
  </si>
  <si>
    <t>Stir of Echoes</t>
  </si>
  <si>
    <t>After being hypnotized by his sister-in-law, Tom Witzky begins seeing haunting visions of a girl's ghost and a mystery begins to unfold around her.</t>
  </si>
  <si>
    <t>The Ides of March</t>
  </si>
  <si>
    <t>Dirty tricks stand to soil an ambitious young press spokesman's idealism in a cutthroat presidential campaign where 'victory' is relative.</t>
  </si>
  <si>
    <t>Yes Man</t>
  </si>
  <si>
    <t>Carl Allen has stumbled across a way to shake free of post-divorce blues and a dead-end job: embrace life and say yes to everything.</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</si>
  <si>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</si>
  <si>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</si>
  <si>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</si>
  <si>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</si>
  <si>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Pain Hustlers</t>
  </si>
  <si>
    <t>After losing her job, a single mom falls into a lucrative but ultimately dangerous scheme selling prescription drugs.</t>
  </si>
  <si>
    <t>Beast</t>
  </si>
  <si>
    <t>Thriller, Action, Horror</t>
  </si>
  <si>
    <t>A recently widowed man and his two teenage daughters travel to a game reserve in South Africa. However, their journey of healing soon turns into a fight for survival when a bloodthirsty lion starts to stalk them.</t>
  </si>
  <si>
    <t>Playing with Fire</t>
  </si>
  <si>
    <t>A crew of rugged firefighters meet their match when attempting to rescue three rambunctious kids.</t>
  </si>
  <si>
    <t>Peter Rabbit</t>
  </si>
  <si>
    <t>Peter Rabbit's feud with Mr. McGregor escalates to greater heights than ever before as they rival for the affections of the warm-hearted animal lover who lives next door.</t>
  </si>
  <si>
    <t>Insidious: Chapter 2</t>
  </si>
  <si>
    <t>The haunted Lambert family seeks to uncover the mysterious childhood secret that has left them dangerously connected to the spirit world.</t>
  </si>
  <si>
    <t>Society</t>
  </si>
  <si>
    <t>Comedy, Horror, Mystery</t>
  </si>
  <si>
    <t>Bill is worried that he is 'different' to his sister and parents. They mix with other 'upper class' people while Bill is more down to earth. Even his girlfriend seems a bit odd. All is revealed when Bill returns home to find a party in full swing. Not for the weak of stomach.</t>
  </si>
  <si>
    <t>Rambo</t>
  </si>
  <si>
    <t>In Thailand, ex-Green Beret John James Rambo joins a group of mercenaries to venture into war-torn neighboring Myanmar to rescue a group of Christian aid workers who have been kidnapped by a ruthless local infantry unit.</t>
  </si>
  <si>
    <t>Smile</t>
  </si>
  <si>
    <t>After witnessing a bizarre, traumatic incident involving a patient, Dr. Rose Cotter starts experiencing frightening occurrences that she can't explain.</t>
  </si>
  <si>
    <t>Ma Rainey's Black Bottom</t>
  </si>
  <si>
    <t>Tensions rise when the trailblazing Mother of the Blues and her band gather at a Chicago recording studio in 1927. Adapted from August Wilson's play.</t>
  </si>
  <si>
    <t>Red Joan</t>
  </si>
  <si>
    <t>Thriller, History</t>
  </si>
  <si>
    <t>London, England, May 2000. The peaceful life of elderly Joan Stanley is suddenly disrupted when she is arrested by the British Intelligence Service and accused of providing information to communist Russia during the forties.</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</si>
  <si>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</si>
  <si>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</si>
  <si>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The Boxtrolls</t>
  </si>
  <si>
    <t>An orphaned boy raised by underground creatures called Boxtrolls comes up from the sewers and out of his box to save his family and the town from the evil exterminator, Archibald Snatcher.</t>
  </si>
  <si>
    <t>Unknown</t>
  </si>
  <si>
    <t>Action, Mystery, Thriller</t>
  </si>
  <si>
    <t>A man awakens from a coma, only to discover that someone has taken on his identity and that no one, (not even his wife), believes him. With the help of a young woman, he sets out to prove who he is.</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</si>
  <si>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</si>
  <si>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</si>
  <si>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A Good Year</t>
  </si>
  <si>
    <t>Failed London banker Max Skinner inherits his uncle's vineyard in Provence, where he spent many childhood holidays. Upon his arrival, he meets a woman from California who tells Max she is his long-lost cousin and that the property is hers.</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</si>
  <si>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</si>
  <si>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</si>
  <si>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The 13th Warrior</t>
  </si>
  <si>
    <t>Adventure, History, Action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</si>
  <si>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</si>
  <si>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Repo Man</t>
  </si>
  <si>
    <t>A down and out young punk gets a job working with a seasoned repo man, but what awaits him in his new career is a series of outlandish adventures revolving around aliens, the CIA, and a most wanted '64 Chevy.</t>
  </si>
  <si>
    <t>The First Great Train Robbery</t>
  </si>
  <si>
    <t>Thriller, Adventure, Drama, Crime</t>
  </si>
  <si>
    <t>In Victorian England, a master criminal makes elaborate plans to steal a shipment of gold from a moving train.</t>
  </si>
  <si>
    <t>The Lego Movie 2: The Second Part</t>
  </si>
  <si>
    <t>It's been five years since everything was awesome and the citizens are facing a huge new threat: LEGO DUPLOÂ® invaders from outer space, wrecking everything faster than they can rebuild.</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</si>
  <si>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</si>
  <si>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</si>
  <si>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Empire Records</t>
  </si>
  <si>
    <t>The employees of an independent music store learn about each other as they try anything to stop the store being absorbed by a large chain.</t>
  </si>
  <si>
    <t>UHF</t>
  </si>
  <si>
    <t>The eccentric new manager of a UHF television channel tries to save the station from financial ruin with an odd array of programming.</t>
  </si>
  <si>
    <t>Hellboy</t>
  </si>
  <si>
    <t>Fantasy, Action</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</si>
  <si>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</si>
  <si>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Hysteria</t>
  </si>
  <si>
    <t>Two doctors in Victorian England use manual stimulation of female genitalia to cure their patients' ills, leading to the invention of the vibrator.</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</si>
  <si>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</si>
  <si>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Footloose</t>
  </si>
  <si>
    <t>When teenager Ren and his family move from big-city Chicago to a small town in the West, he's in for a real case of culture shock after discovering he's living in a place where music and dancing are illegal.</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</si>
  <si>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</si>
  <si>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</si>
  <si>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The Advent Calendar</t>
  </si>
  <si>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againâ€¦ even if it causes death around her.</t>
  </si>
  <si>
    <t>Terrified</t>
  </si>
  <si>
    <t>Police commissioner Funes and three researchers of supernatural phenomena investigate inexplicable events that are occurring in the suburbs of Buenos Aires.</t>
  </si>
  <si>
    <t>Florence Foster Jenkins</t>
  </si>
  <si>
    <t>The story of Florence Foster Jenkins, a New York heiress, who dreamed of becoming an opera singer, despite having a terrible singing voice.</t>
  </si>
  <si>
    <t>Populaire</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</si>
  <si>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</si>
  <si>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</si>
  <si>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</si>
  <si>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</si>
  <si>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</si>
  <si>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Pig</t>
  </si>
  <si>
    <t>A truffle hunter who lives alone in the Oregon wilderness must visit Portland to find the mysterious person who stole his beloved foraging pig.</t>
  </si>
  <si>
    <t>PokÃ©mon the Movie: Mewtwo Strikes Back - Evolution</t>
  </si>
  <si>
    <t>Animation, Adventure, Fantasy, Action, Family</t>
  </si>
  <si>
    <t>After accepting an invitation from a mysterious trainer, Ash, Misty and Brock meet Mewtwo, an artificially created PokÃ©mon who wants to do battle.</t>
  </si>
  <si>
    <t>Inferno</t>
  </si>
  <si>
    <t>A young man returns from Rome to his sister's satanic New York apartment house.</t>
  </si>
  <si>
    <t>Banana Joe</t>
  </si>
  <si>
    <t>Island farmer Banana Joe helps the local community by trading his bananas for goods. When gangsters arrive with plans to construct a banana processing plant, Joe kicks them out, but the mob boss discovers that Joe is operating without a license. After the mob tips off the authorities and Joe's boat is impounded, he ventures into a big city for the first time to seek help.</t>
  </si>
  <si>
    <t>Red Rock West</t>
  </si>
  <si>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</si>
  <si>
    <t>Piggy</t>
  </si>
  <si>
    <t>A bullied overweight teenager sees a glimpse of hope when her tormentors are brutally abducted by a mesmerizing stranger.</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</si>
  <si>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</si>
  <si>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</si>
  <si>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Cracks</t>
  </si>
  <si>
    <t>Jealousy flares after the headmistress of an elite boarding school for girls becomes obsessed with a new student.</t>
  </si>
  <si>
    <t>The World According to Garp</t>
  </si>
  <si>
    <t>A struggling young writer finds his life and work dominated by his unfaithful wife and his radical feminist mother, whose best-selling manifesto turns her into a cultural icon.</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</si>
  <si>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</si>
  <si>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</si>
  <si>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A Nightmare on Elm Street 3: Dream Warriors</t>
  </si>
  <si>
    <t>During a hallucinatory incident, Kristen Parker has her wrists slashed by dream-stalking monster, Freddy Krueger. Her mother, mistaking the wounds for a suicide attempt, sends her to a psychiatric ward, where she joins a group of similarly troubled teens.</t>
  </si>
  <si>
    <t>Tropic Thunder</t>
  </si>
  <si>
    <t>Action, Comedy, Adventure, War</t>
  </si>
  <si>
    <t>A group of self-absorbed actors set out to make the most expensive war film ever. After ballooning costs force the studio to cancel the movie, the frustrated director refuses to stop shooting, leading his cast into the jungles of Southeast Asia, where they encounter real bad guys.</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</si>
  <si>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</si>
  <si>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</si>
  <si>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Those Who Wish Me Dead</t>
  </si>
  <si>
    <t>A young boy finds himself pursued by two assassins in the Montana wilderness, with a survival expert determined to protect him, and a forest fire threatening to consume them all.</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</si>
  <si>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</si>
  <si>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</si>
  <si>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Stoker</t>
  </si>
  <si>
    <t>After India Stoker's father dies, her Uncle Charlie, who she never knew existed, comes to live with her and her unstable mother. She comes to suspect this mysterious, charming man has ulterior motives and becomes increasingly infatuated with him.</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</si>
  <si>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</si>
  <si>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</si>
  <si>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Emma</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</si>
  <si>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</si>
  <si>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</si>
  <si>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Sex and LucÃ­a</t>
  </si>
  <si>
    <t>Various lives converge on an isolated island, all connected by an author whose novel has become inextricably entwined with his own life.</t>
  </si>
  <si>
    <t>Monos</t>
  </si>
  <si>
    <t>On a faraway mountaintop, eight kids with guns watch over a hostage and a conscripted milk cow.</t>
  </si>
  <si>
    <t>The Brand New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</si>
  <si>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</si>
  <si>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Julia's Eyes</t>
  </si>
  <si>
    <t>The story of a woman who is slowly losing her sight whilst trying to investigate the mysterious death of her twin sister.</t>
  </si>
  <si>
    <t>A loose remake of â€œ12 Angry Menâ€, â€œ12â€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</si>
  <si>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The Hunger</t>
  </si>
  <si>
    <t>Miriam Blaylock, an ageless vampire, collects Renaissance art, ancient Egyptian pendants, lovers, and souls in Manhattan.</t>
  </si>
  <si>
    <t>Ransom</t>
  </si>
  <si>
    <t>When a rich man's son is kidnapped, he cooperates with the police at first but then tries a unique tactic against the criminals.</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</si>
  <si>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</si>
  <si>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</si>
  <si>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Little White Lies 2</t>
  </si>
  <si>
    <t>The result of the small handkerchiefs "Petits mouchoirs", 7 years later. The band, which erupted, is found on the occasion of the anniversary surprise organized for Max.</t>
  </si>
  <si>
    <t>Behind the Candelabra</t>
  </si>
  <si>
    <t>Based on the autobiographical novel, the tempestuous 6-year relationship between Liberace and his (much younger) lover, Scott Thorson, is recounted.</t>
  </si>
  <si>
    <t>Foxcatcher</t>
  </si>
  <si>
    <t>The greatest Olympic Wrestling Champion brother team joins Team Foxcatcher led by multimillionaire sponsor John E. du Pont as they train for the 1988 games in Seoul - a union that leads to unlikely circumstances.</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</si>
  <si>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</si>
  <si>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</si>
  <si>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Three Kings</t>
  </si>
  <si>
    <t>Action, Comedy, War</t>
  </si>
  <si>
    <t>A group of American soldiers stationed in Iraq at the end of the Gulf War find a map they believe will take them to a huge cache of stolen Kuwaiti gold hidden near their base, and they embark on a secret mission that's destined to change everything.</t>
  </si>
  <si>
    <t>Trolls</t>
  </si>
  <si>
    <t>Family, Animation, Fantasy, Adventure, Comedy, Music</t>
  </si>
  <si>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</si>
  <si>
    <t>Big Miracle</t>
  </si>
  <si>
    <t>Adventure, Drama, Romance, Fantasy</t>
  </si>
  <si>
    <t>A small-town news reporter and a Greenpeace volunteer enlist the help of rival superpowers to save three majestic gray whales trapped under the ice of the Arctic Circle.</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</si>
  <si>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</si>
  <si>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</si>
  <si>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</si>
  <si>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</si>
  <si>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Green Lantern: Emerald Knights</t>
  </si>
  <si>
    <t>Action, Adventure, Animation, Science Fiction, Drama</t>
  </si>
  <si>
    <t>As the home planet of the Green Lantern Corps faces a battle with an ancient enemy, Hal Jordan prepares new recruit Arisia for the coming conflict by relating stories of the first Green Lantern and several of Hal's comrades.</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</si>
  <si>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</si>
  <si>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</si>
  <si>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</si>
  <si>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</si>
  <si>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Wildlife</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</si>
  <si>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</si>
  <si>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Fantozzi Against the Wind</t>
  </si>
  <si>
    <t>The third film in the saga of the unlucky clerk Ugo Fantozzi, played by its creator, Paolo Villaggio.</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</si>
  <si>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</si>
  <si>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</si>
  <si>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Insidious: The Red Door</t>
  </si>
  <si>
    <t>To put their demons to rest once and for all, Josh Lambert and a college-aged Dalton Lambert must go deeper into The Further than ever before, facing their family's dark past and a host of new and more horrifying terrors that lurk behind the red door.</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</si>
  <si>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</si>
  <si>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</si>
  <si>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The Year of Living Dangerously</t>
  </si>
  <si>
    <t>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t>
  </si>
  <si>
    <t>Spider</t>
  </si>
  <si>
    <t>A mentally disturbed man takes residence in a halfway house. His mind gradually slips back into the realm created by his illness, where he replays a key part of his childhood.</t>
  </si>
  <si>
    <t>Along for the Ride</t>
  </si>
  <si>
    <t>The summer before college, Auden meets the mysterious Eli, a fellow insomniac. While the seaside town of Colby sleeps, the two embark on nightly quests to help Auden experience the fun, carefree teen life she never knew she wanted.</t>
  </si>
  <si>
    <t>Time Freak</t>
  </si>
  <si>
    <t>Science Fiction, Comedy, Romance</t>
  </si>
  <si>
    <t>Stillman, a heartbroken physics student, builds a time machine when his girlfriend breaks up with him. Going back in time, he attempts to save their relationship by fixing every mistake he madeâ€”while dragging his best friend along in the process.</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</si>
  <si>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</si>
  <si>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</si>
  <si>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The Loved Ones</t>
  </si>
  <si>
    <t>When Brent turns down his classmate Lola's invitation to the prom, she concocts a wildly violent plan for revenge.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</si>
  <si>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</si>
  <si>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</si>
  <si>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Blood &amp; Gold</t>
  </si>
  <si>
    <t>At the end of World War II, a German soldier is looking for his daughter while an SS troop is looking for a Jewish treasure.</t>
  </si>
  <si>
    <t>Sweet Girl</t>
  </si>
  <si>
    <t>A man vows to bring justice to those responsible for his wife's death while protecting the only family he has left, his daughter.</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</si>
  <si>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</si>
  <si>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</si>
  <si>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Comet</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</si>
  <si>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â€” an unforgettable portrait of a relationship emerges.</t>
  </si>
  <si>
    <t>The Guest</t>
  </si>
  <si>
    <t>Mystery, Thriller, Action</t>
  </si>
  <si>
    <t>A soldier introduces himself to the Peterson family, claiming to be a friend of their son who died in action. After the young man is welcomed into their home, a series of accidental deaths seem to be connected to his presence.</t>
  </si>
  <si>
    <t>Flowers in the Attic</t>
  </si>
  <si>
    <t>Drama, Mystery, Thriller, TV Movie</t>
  </si>
  <si>
    <t>After the sudden death of their father, four children face cruel treatment from their ruthless grandmother.</t>
  </si>
  <si>
    <t>Alan Partridge: Alpha Papa</t>
  </si>
  <si>
    <t>When famous DJ Alan Partridgeâ€™s radio station is taken over by a new media conglomerate, it sets in motion a chain of events which see Alan having to work with the police to defuse a potentially violent siege.</t>
  </si>
  <si>
    <t>How I Live Now</t>
  </si>
  <si>
    <t>Drama, Action, Thriller, War</t>
  </si>
  <si>
    <t>An American girl, sent to the English countryside to stay with relatives, finds love and purpose while fighting for her survival as war envelops the world around her.</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</si>
  <si>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</si>
  <si>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t>
  </si>
  <si>
    <t>While planet Earth poises on the brink of nuclear self-destruction, a team of Russian and American scientists aboard the Leonov hurtles to a rendezvous with the still-orbiting Discovery spacecraft and its sole known survivor, the homicidal computer HAL.</t>
  </si>
  <si>
    <t>River of No Return</t>
  </si>
  <si>
    <t>An itinerant farmer and his young son help a heart-of-gold saloon singer search for her estranged husband.</t>
  </si>
  <si>
    <t>When the Game Stands Tall</t>
  </si>
  <si>
    <t>A young coach turns a losing high school football program around to go undefeated for 12 consecutive seasons.</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</si>
  <si>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</si>
  <si>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</si>
  <si>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Fracchia The Human Beast</t>
  </si>
  <si>
    <t>The world's greatest criminal and the world greatest loser share the same face... now they'll share the same life!</t>
  </si>
  <si>
    <t>Young Guns</t>
  </si>
  <si>
    <t>Western, Action, Adventure</t>
  </si>
  <si>
    <t>A group of young gunmen, led by Billy the Kid, become deputies to avenge the murder of the rancher who became their benefactor. But when Billy takes their authority too far, they become the hunted.</t>
  </si>
  <si>
    <t>Dave</t>
  </si>
  <si>
    <t>A sweet-natured Temp Agency operator and amateur Presidential look-alike is recruited by the Secret Service to become a temporary stand-in for the President of the United States.</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</si>
  <si>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</si>
  <si>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</si>
  <si>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Paradise</t>
  </si>
  <si>
    <t>A man sees the dark side of the time-manipulating biotech company he works for when a crushing debt forces his wife to give up 40 years of her own life.</t>
  </si>
  <si>
    <t>Batman: Gotham by Gaslight</t>
  </si>
  <si>
    <t>Thriller, Action, Animation, Science Fiction</t>
  </si>
  <si>
    <t>In an alternative Victorian Age Gotham City, Batman begins his war on crime while he investigates a new series of murders by Jack the Ripper.</t>
  </si>
  <si>
    <t>Husband &amp; Wife</t>
  </si>
  <si>
    <t>Married for ten years, in full crisis, thinking about divorce. But following a failed scientific experiment, they suddenly find one inside the body of the other.</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</si>
  <si>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</si>
  <si>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</si>
  <si>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</si>
  <si>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</si>
  <si>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The Student and Mister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</si>
  <si>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</si>
  <si>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The Mountain Between Us</t>
  </si>
  <si>
    <t>Drama, Adventure, Romance</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</si>
  <si>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</si>
  <si>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</si>
  <si>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</si>
  <si>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</si>
  <si>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</si>
  <si>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A guy has his life planned out until he is wooed, groomed and then dumped by an elusive woman.</t>
  </si>
  <si>
    <t>Action, Thriller, Horror</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</si>
  <si>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</si>
  <si>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Always Be My Maybe</t>
  </si>
  <si>
    <t>Reunited after 15 years, famous chef Sasha and hometown musician Marcus feel the old sparks of attraction but struggle to adapt to each other's worlds.</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</si>
  <si>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</si>
  <si>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</si>
  <si>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Yves Saint Laurent</t>
  </si>
  <si>
    <t>A look at the life of French designer Yves Saint Laurent from the beginning of his career in 1958 when he met his lover and business partner, Pierre Berge.</t>
  </si>
  <si>
    <t>The Longest Yard</t>
  </si>
  <si>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</si>
  <si>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</si>
  <si>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</si>
  <si>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Life</t>
  </si>
  <si>
    <t>Two men in 1930s Mississippi become friends after being sentenced to life in prison together for a crime they did not commit.</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</si>
  <si>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</si>
  <si>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</si>
  <si>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</si>
  <si>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</si>
  <si>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Swallow</t>
  </si>
  <si>
    <t>Hunter, a newly pregnant housewife, finds herself increasingly compelled to consume dangerous objects. As her husband and his family tighten their control over her life, she must confront the dark secret behind her new obsession.</t>
  </si>
  <si>
    <t>Mia madre</t>
  </si>
  <si>
    <t>Margherita, a director in the middle of an existential crisis, has to deal with the inevitable and still unacceptable loss of her mother.</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</si>
  <si>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</si>
  <si>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</si>
  <si>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Brother Bear 2</t>
  </si>
  <si>
    <t>Kenai finds his childhood human friend Nita and the two embark on a journey to burn the amulet he gave to her before he was a bear, much to Koda's dismay.</t>
  </si>
  <si>
    <t>Absolute Power</t>
  </si>
  <si>
    <t>A master thief coincidentally is robbing a house where a murderâ€”in which the President of The United States is involvedâ€”occurs in front of his eyes. He is forced to run, while holding evidence that could convict the President.</t>
  </si>
  <si>
    <t>Balto III: Wings of Change</t>
  </si>
  <si>
    <t>Family, Adventure, Animation</t>
  </si>
  <si>
    <t>Balto and the other sled dogs are feeling dejected because the mail that used to be delivered by dogsled is now being delivered by airplanes. But when a mail plane crashes in the mountains, the dogs come to the rescue.</t>
  </si>
  <si>
    <t>Russian Dolls</t>
  </si>
  <si>
    <t>Five years after their summer together in Barcelona, Xavier, William, Wendy, Martine and Isabelle reunite.</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</si>
  <si>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</si>
  <si>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</si>
  <si>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The Harder They Fall</t>
  </si>
  <si>
    <t>Gunning for revenge, outlaw Nat Love saddles up with his gang to take down enemy Rufus Buck, a ruthless crime boss who just got sprung from prison.</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</si>
  <si>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</si>
  <si>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</si>
  <si>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</si>
  <si>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</si>
  <si>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</si>
  <si>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</si>
  <si>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Geek Charming</t>
  </si>
  <si>
    <t>Comedy, Drama, Family, TV Movie</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</si>
  <si>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</si>
  <si>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</si>
  <si>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</si>
  <si>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Heartbreaker</t>
  </si>
  <si>
    <t>Alex and his sister run a business designed to break up relationships. They are hired by a rich man to break up the wedding of his daughter. The only problem is that they only have one week to do so.</t>
  </si>
  <si>
    <t>JCVD</t>
  </si>
  <si>
    <t>Drama, Action, Comedy, Crime</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</si>
  <si>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</si>
  <si>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Troll</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</si>
  <si>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</si>
  <si>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The Wizard of Lies</t>
  </si>
  <si>
    <t>Crime, Drama, History, Thriller, TV Movie</t>
  </si>
  <si>
    <t>A look behind the scenes at Bernie Madoff's massive Ponzi scheme, how it was perpetrated on the public and the trail of destruction it left in its wake, both for the victims and Madoff's family.</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</si>
  <si>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</si>
  <si>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</si>
  <si>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Ms .45</t>
  </si>
  <si>
    <t>A shy and mute seamstress goes insane after being attacked and raped twice in one day. She wanders the New York streets at night in a sexy black dress with her attacker's gun strapped to her garter belt, blowing away any man who tries to pick her up.</t>
  </si>
  <si>
    <t>Antichrist</t>
  </si>
  <si>
    <t>A grieving couple retreats to their cabin 'Eden' in the woods, hoping to repair their broken hearts and troubled marriage. But nature takes its course and things go from bad to worse.</t>
  </si>
  <si>
    <t>Cypher</t>
  </si>
  <si>
    <t>An unsuspecting, disenchanted man finds himself working as a spy in the dangerous, high-stakes world of corporate espionage. Quickly getting way over-his-head, he teams up with a mysterious femme fatale.</t>
  </si>
  <si>
    <t>Clear and Present Danger</t>
  </si>
  <si>
    <t>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</si>
  <si>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</si>
  <si>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</si>
  <si>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Muppet Treasure Island</t>
  </si>
  <si>
    <t>Action, Adventure, Family, Comedy, Music</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</si>
  <si>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</si>
  <si>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</si>
  <si>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</si>
  <si>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The Voyeurs</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</si>
  <si>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</si>
  <si>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A spoiled, wealthy yacht owner is thrown overboard and becomes the target of revenge from his mistreated employee.</t>
  </si>
  <si>
    <t>Happy Death Day</t>
  </si>
  <si>
    <t>Horror, Mystery, Comedy, Thriller</t>
  </si>
  <si>
    <t>Caught in a bizarre and terrifying time warp, college student Tree finds herself repeatedly reliving the day of her murder, ultimately realizing that she must identify the killer and the reason for her death before her chances of survival run out.</t>
  </si>
  <si>
    <t>Contagion</t>
  </si>
  <si>
    <t>As an epidemic of a lethal airborne virus - that kills within days - rapidly grows, the worldwide medical community races to find a cure and control the panic that spreads faster than the virus itself.</t>
  </si>
  <si>
    <t>*batteries not included</t>
  </si>
  <si>
    <t>Family, Comedy, Fantasy, Science Fiction</t>
  </si>
  <si>
    <t>In a soon to be demolished block of apartments, the residents resist the criminal methods used to force them to leave so a greedy tycoon can build his new skyscraper. When tiny mechanical aliens land for a recharge, they decide to stay and help out.</t>
  </si>
  <si>
    <t>Keeping Mum</t>
  </si>
  <si>
    <t>A pastor preoccupied with writing the perfect sermon fails to realize that his wife is having an affair and his children are up to no good.</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</si>
  <si>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</si>
  <si>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The Champion</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</si>
  <si>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</si>
  <si>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</si>
  <si>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</si>
  <si>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</si>
  <si>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</si>
  <si>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</si>
  <si>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</si>
  <si>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Kate</t>
  </si>
  <si>
    <t>A ruthless criminal operative has less than 24 hours to exact revenge on her enemies and in the process forms an unexpected bond with the daughter of one of her past victims.</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</si>
  <si>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</si>
  <si>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</si>
  <si>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Backdraft</t>
  </si>
  <si>
    <t>Drama, Thriller, Action, Crime</t>
  </si>
  <si>
    <t>Firemen brothers Brian and Stephen McCaffrey battle each other over past slights while trying to stop an arsonist with a diabolical agenda from torching Chicago.</t>
  </si>
  <si>
    <t>Around the World in Eighty Days</t>
  </si>
  <si>
    <t>Adventure, Comedy, Family, Fantasy, Romance</t>
  </si>
  <si>
    <t>Based on the famous book by Jules Verne the movie follows Phileas Fogg on his journey around the world. Which has to be completed within 80 days, a very short period for those days.</t>
  </si>
  <si>
    <t>Teenage Mutant Ninja Turtles</t>
  </si>
  <si>
    <t>Science Fiction, Action, Adventure, Comedy, Family</t>
  </si>
  <si>
    <t>A quartet of humanoid turtles, trained by their mentor in ninjitsu, must learn to work together to face the menace of Shredder and the Foot Clan.</t>
  </si>
  <si>
    <t>Godzilla x Kong: The New Empire</t>
  </si>
  <si>
    <t>Following their explosive showdown, Godzilla and Kong must reunite against a colossal undiscovered threat hidden within our world, challenging their very existence â€“ and our own.</t>
  </si>
  <si>
    <t>Uncle Boonmee Who Can Recall His Past Lives</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</si>
  <si>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</si>
  <si>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</si>
  <si>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</si>
  <si>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</si>
  <si>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</si>
  <si>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Stuber</t>
  </si>
  <si>
    <t>After crashing his car, a cop who's recovering from eye surgery recruits an Uber driver to help him catch a heroin dealer. The mismatched pair soon find themselves in for a wild day of stakeouts and shootouts as they encounter the city's seedy side.</t>
  </si>
  <si>
    <t>Benedetta</t>
  </si>
  <si>
    <t>A 17th-century nun becomes entangled in a forbidden lesbian affair with a novice. But it is Benedetta's shocking religious visions that threaten to shake the Church to its core.</t>
  </si>
  <si>
    <t>Princess Protection Program</t>
  </si>
  <si>
    <t>Family, TV Movie, Comedy</t>
  </si>
  <si>
    <t>When her nation is invaded, a young princess is taken into the Princess Protection Program. She is relocated to Louisiana, where she stays with a covert agent and his tomboyish daughter, and must learn how to behave like an ordinary teenager.</t>
  </si>
  <si>
    <t>Beavis and Butt-Head Do America</t>
  </si>
  <si>
    <t>Slacker duo Beavis and Butt-Head wake to discover their TV has been stolen. Their search for a new one takes them on a clueless adventure across America, during which they manage to accidentally become America's most wanted.</t>
  </si>
  <si>
    <t>Wizards of Waverly Place: The Movie</t>
  </si>
  <si>
    <t>Family, TV Movie, Adventure, Comedy, Drama, Fantasy, Action</t>
  </si>
  <si>
    <t>A young wizard accidentally conjures a spell that puts her family in jeopardy.</t>
  </si>
  <si>
    <t>Family, Fantasy, Adventure</t>
  </si>
  <si>
    <t>Alice, now 19 years old, returns to the whimsical world she first entered as a child and embarks on a journey to discover her true destiny.</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</si>
  <si>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</si>
  <si>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</si>
  <si>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Crazy/Beautiful</t>
  </si>
  <si>
    <t>At Pacific Palisades High, a poor Latino falls hard for a troubled girl from the affluent neighborhood.</t>
  </si>
  <si>
    <t>Rambo: First Blood Part II</t>
  </si>
  <si>
    <t>John Rambo is released from prison by the government for a top-secret covert mission to the last place on Earth he'd want to return - the jungles of Vietnam.</t>
  </si>
  <si>
    <t>My Name Is Vendetta</t>
  </si>
  <si>
    <t>Action, Crime, Adventure, Thriller</t>
  </si>
  <si>
    <t>After old enemies kill his family, a former mafia enforcer and his feisty daughter flee to Milan, where they hide out while plotting their revenge.</t>
  </si>
  <si>
    <t>The Holiday Calendar</t>
  </si>
  <si>
    <t>A talented photographer stuck in a dead-end job inherits an antique Advent calendar that may be predicting the future -- and pointing her toward love.</t>
  </si>
  <si>
    <t>The Shiny Shrimps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</si>
  <si>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</si>
  <si>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Spring</t>
  </si>
  <si>
    <t>Horror, Romance, Science Fiction</t>
  </si>
  <si>
    <t>A young man in a personal tailspin flees the US to Italy, where he sparks up a romance with a woman harboring a dark, primordial secret.</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</si>
  <si>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</si>
  <si>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</si>
  <si>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A Simple Favor</t>
  </si>
  <si>
    <t>Crime, Thriller, 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</si>
  <si>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</si>
  <si>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Clouds of Sils Maria</t>
  </si>
  <si>
    <t>A veteran actress comes face-to-face with an uncomfortable reflection of herself when she agrees to take part in a revival of the play that launched her career 20 years earlier.</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</si>
  <si>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</si>
  <si>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</si>
  <si>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Lilo &amp; Stitch 2: Stitch Has a Glitch</t>
  </si>
  <si>
    <t>Now, we find the rowdy extraterrestrial getting used to life with his new Ê»ohana. However, a malfunction in the ultimate creation of Dr. Jumba soon emerges, which reinstates his destructive programming and threatens to both ruin his friendship with Lilo and to short him out for good!</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</si>
  <si>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</si>
  <si>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</si>
  <si>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National Treasure</t>
  </si>
  <si>
    <t>Adventure, Action, Thriller, Mystery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</si>
  <si>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</si>
  <si>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The Ice Age Adventures of Buck Wild</t>
  </si>
  <si>
    <t>The fearless one-eyed weasel Buck teams up with mischievous possum brothers Crash &amp; Eddie as they head off on a new adventure into Buck's home: The Dinosaur World.</t>
  </si>
  <si>
    <t>Infinitely Polar Bear</t>
  </si>
  <si>
    <t>A manic-depressive mess of a father tries to win back his wife by attempting to take full responsibility of their two young, spirited daughters, who don't make the overwhelming task any easier.</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</si>
  <si>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</si>
  <si>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</si>
  <si>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</si>
  <si>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</si>
  <si>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</si>
  <si>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</si>
  <si>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Woody Woodpecker</t>
  </si>
  <si>
    <t>Woody Woodpecker enters a turf war with a big city lawyer wanting to tear down his home in an effort to build a house to flip.</t>
  </si>
  <si>
    <t>The Entity</t>
  </si>
  <si>
    <t>Carla Moran, a hard-working single mother,  is raped in her bedroom by someone â€” or something â€” that she cannot see. Despite skeptical psychiatrists, she is repeatedly attacked by this invisible force. Could this be a case of hysteria or something more horrific?</t>
  </si>
  <si>
    <t>Help! I'm a Fish</t>
  </si>
  <si>
    <t>Three children are accidentally transformed into fish after consuming a potion made by an eccentric scientist. The kids end up in the sea, with one problem: they must find and drink the antidote within 48 hours, or forever remain as fish.</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</si>
  <si>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</si>
  <si>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</si>
  <si>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A former basketball all-star, who has lost his wife and family foundation in a struggle with addiction, attempts to regain his soul and salvation by becoming the coach of a disparate ethnically mixed high school basketball team at his alma mater.</t>
  </si>
  <si>
    <t>Hours</t>
  </si>
  <si>
    <t>A father struggles to keep his infant daughter alive in the wake of Hurricane Katrina.</t>
  </si>
  <si>
    <t>Oblivion</t>
  </si>
  <si>
    <t>Action, Science Fiction, Adventure, Mystery</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</si>
  <si>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</si>
  <si>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Traitor</t>
  </si>
  <si>
    <t>When straight arrow FBI agent Roy Clayton heads up the investigation into a dangerous international conspiracy, all clues seem to lead back to former U.S. Special Operations officer Samir Horn.</t>
  </si>
  <si>
    <t>Goya's Ghosts</t>
  </si>
  <si>
    <t>Painter Francisco Goya becomes involved with the Spanish Inquisition after his muse, InÃ©s, is arrested by the church for heresy. Her family turns to him, hoping that his connection with fanatical Inquisitor Lorenzo, whom he is painting, can secure her release.</t>
  </si>
  <si>
    <t>Pineapple Express</t>
  </si>
  <si>
    <t>A stoner and his dealer are forced to go on the run from the police after the pothead witnesses a cop commit a murder.</t>
  </si>
  <si>
    <t>Beautiful Girls</t>
  </si>
  <si>
    <t>During a snowy winter in the small fictional town of Knight's Ridge, Massachusetts, a group of lifelong buddies hang out, drink and struggle to connect with the women who affect their decisions, dreams and desires.</t>
  </si>
  <si>
    <t>The Spiderwick Chronicles</t>
  </si>
  <si>
    <t>Family, Adventure, Fantasy, Drama</t>
  </si>
  <si>
    <t>Upon moving into the run-down Spiderwick Estate with their mother, twin brothers Jared and Simon Grace, along with their sister Mallory, find themselves pulled into an alternate world full of faeries and other creatures.</t>
  </si>
  <si>
    <t>UglyDolls</t>
  </si>
  <si>
    <t>Animation, Music, Family, Comedy</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</si>
  <si>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</si>
  <si>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</si>
  <si>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</si>
  <si>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Trance</t>
  </si>
  <si>
    <t>A violent gang enlists the help of a hypnotherapist in an attempt to locate a painting which somehow vanished in the middle of a heist.</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</si>
  <si>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</si>
  <si>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</si>
  <si>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</si>
  <si>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Kaamelott: The First Chapter</t>
  </si>
  <si>
    <t>Following the end of the acclaimed tv series, King Arthur will oppose Lancelot's army to get the throne back after his flee to Rome.</t>
  </si>
  <si>
    <t>A young elephant, whose oversized ears enable him to fly, helps save a struggling circus, but when the circus plans a new venture, Dumbo and his friends discover dark secrets beneath its shiny veneer.</t>
  </si>
  <si>
    <t>Scared Shrekless</t>
  </si>
  <si>
    <t>Shrek challenges Donkey, Puss in Boots and his other fairy tale character friends to spend the night in Lord Farquaad's haunted castle, telling scary stories to see who can resist becoming scared and stay the longest.</t>
  </si>
  <si>
    <t>The Quiet Earth</t>
  </si>
  <si>
    <t>After a top-secret experiment misfires, a scientist may be the only man left alive in the world.</t>
  </si>
  <si>
    <t>A Bay of Blood</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</si>
  <si>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</si>
  <si>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Vengeance</t>
  </si>
  <si>
    <t>Thriller, Mystery, Comedy</t>
  </si>
  <si>
    <t>A journalist and podcaster from New York City travels to West Texas in order to report on the death of a girl he was hooking up with.</t>
  </si>
  <si>
    <t>The Poughkeepsie Tapes</t>
  </si>
  <si>
    <t>Horror, Mystery, Crime, Thriller</t>
  </si>
  <si>
    <t>When hundreds of videotapes showing torture, murder and dismemberment are found in an abandoned house, they reveal a serial killer's decade-long reign of terror and become the most disturbing collection of evidence homicide detectives have ever seen.</t>
  </si>
  <si>
    <t>They Cloned Tyrone</t>
  </si>
  <si>
    <t>Comedy, Science Fiction, Mystery</t>
  </si>
  <si>
    <t>A series of eerie events thrusts an unlikely trio onto the trail of a nefarious government conspiracy lurking directly beneath their neighborhood.</t>
  </si>
  <si>
    <t>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</si>
  <si>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Athena</t>
  </si>
  <si>
    <t>Action, Adventure, Thriller, Drama</t>
  </si>
  <si>
    <t>Hours after the tragic death of their youngest brother in unexplained circumstances, three siblings have their lives thrown into chaos.</t>
  </si>
  <si>
    <t>Where'd You Go, Bernadette</t>
  </si>
  <si>
    <t>When architect-turned-recluse Bernadette Fox goes missing prior to a family trip to Antarctica, her 15-year-old daughter Bee goes on a quest with Bernadette's husband to find her.</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</si>
  <si>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</si>
  <si>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</si>
  <si>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</si>
  <si>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</si>
  <si>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The Long Kiss Goodnight</t>
  </si>
  <si>
    <t>Crime, Action, Mystery, Thriller</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</si>
  <si>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</si>
  <si>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</si>
  <si>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</si>
  <si>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</si>
  <si>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</si>
  <si>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In the Realm of the Senses</t>
  </si>
  <si>
    <t>A passionate telling of the story of Sada Abe, a woman whose affair with her master led to an obsessive and ultimately destructive sexual relationship.</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</si>
  <si>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</si>
  <si>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</si>
  <si>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</si>
  <si>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</si>
  <si>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Veronica Mars</t>
  </si>
  <si>
    <t>Years after walking away from her past as a teenage private eye, Veronica Mars gets pulled back to her hometown - just in time for her high school reunion - in order to help her old flame Logan Echolls, who's embroiled in a murder mystery.</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</si>
  <si>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</si>
  <si>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</si>
  <si>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Gummo</t>
  </si>
  <si>
    <t>Solomon and Tummler are two teenagers killing time in Xenia, Ohio, a small town that has never recovered from the tornado that ravaged the community in the 1970s.</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</si>
  <si>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</si>
  <si>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</si>
  <si>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The Addams family's lives begin to unravel when they face-off against a treacherous, greedy crafty reality-TV host while also preparing for their extended family to arrive for a major celebration.</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</si>
  <si>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</si>
  <si>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</si>
  <si>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</si>
  <si>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</si>
  <si>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</si>
  <si>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</si>
  <si>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</si>
  <si>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</si>
  <si>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</si>
  <si>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</si>
  <si>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The Wild Goose Lake</t>
  </si>
  <si>
    <t>A gangster on the run sacrifices everything for his family and a woman he meets while on the lam.</t>
  </si>
  <si>
    <t>Dolittle</t>
  </si>
  <si>
    <t>Family, Comedy, Fantasy, Adventure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</si>
  <si>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</si>
  <si>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</si>
  <si>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</si>
  <si>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</si>
  <si>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</si>
  <si>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Jack Reacher</t>
  </si>
  <si>
    <t>Crime, Drama, Thriller, Action</t>
  </si>
  <si>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</si>
  <si>
    <t>The Last Starfighter</t>
  </si>
  <si>
    <t>Video game expert Alex Rogan finds himself transported to another planet after conquering the video game The Last Starfighter, only to find out it was just a test. He was recruited to join the team of best Starfighters to defend their world from the attack.</t>
  </si>
  <si>
    <t>White Men Can't Jump</t>
  </si>
  <si>
    <t>Two street basketball hustlers try to con each other, then team up for a bigger score.</t>
  </si>
  <si>
    <t>Our Souls at Night</t>
  </si>
  <si>
    <t>Addie Moore and Louis Waters, a widow and widower, have lived next to each other for years. The pair have almost no relationship, but that all changes when Addie tries to make a connection with her neighbour.</t>
  </si>
  <si>
    <t>Breach</t>
  </si>
  <si>
    <t>Drama, Thriller, Crime, History</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</si>
  <si>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</si>
  <si>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Rugrats in Paris: The Movie</t>
  </si>
  <si>
    <t>A group of rambunctious toddlers travel a trip to Paris. As they journey from the Eiffel Tower to Notre Dame, they learn new lessons about trust, loyalty and love.</t>
  </si>
  <si>
    <t>Tuck Everlasting</t>
  </si>
  <si>
    <t>Drama, Family, Fantasy, Romance</t>
  </si>
  <si>
    <t>Teenager Winnie Foster is growing up in a small rural town in 1914 with her loving but overprotective parents, but Winnie longs for a life of greater freedom and adventure.</t>
  </si>
  <si>
    <t>Cocoon</t>
  </si>
  <si>
    <t>Drama, Comedy, Science Fiction</t>
  </si>
  <si>
    <t>When a group of trespassing seniors swim in a pool containing alien cocoons, they find themselves energized with youthful vigor.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</si>
  <si>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</si>
  <si>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</si>
  <si>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Big Bad Wolves</t>
  </si>
  <si>
    <t>Comedy, Crime, Thriller, Horror</t>
  </si>
  <si>
    <t>he</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</si>
  <si>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</si>
  <si>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The Hunter</t>
  </si>
  <si>
    <t>Martin, a mercenary, is sent from Europe by an anonymous biotech company to the Tasmanian wilderness on a hunt for the last Tasmanian tiger.</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</si>
  <si>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</si>
  <si>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</si>
  <si>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The Brothers Bloom</t>
  </si>
  <si>
    <t>Adventure, Comedy, Drama, Romance</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</si>
  <si>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</si>
  <si>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Candyman</t>
  </si>
  <si>
    <t>The Candyman, a murderous soul with a hook for a hand, is accidentally summoned to reality by a skeptic grad student researching the monster's myth.</t>
  </si>
  <si>
    <t>The Wonder</t>
  </si>
  <si>
    <t>Haunted by her past, a nurse travels from England to a remote Irish village in 1862 to investigate a young girl's supposedly miraculous fast.</t>
  </si>
  <si>
    <t>Buried</t>
  </si>
  <si>
    <t>Paul is a U.S. truck driver working in Iraq. After an attack by a group of Iraqis he wakes to find he is buried alive inside a coffin. With only a lighter and a cell phone it's a race against time to escape this claustrophobic death trap.</t>
  </si>
  <si>
    <t>Resident Evil</t>
  </si>
  <si>
    <t>Horror, Action, Science Fiction</t>
  </si>
  <si>
    <t>When a virus leaks from a top-secret facility, turning all resident researchers into ravenous zombies and their lab animals into mutated hounds from hell, the government sends in an elite military task force to contain the outbreak.</t>
  </si>
  <si>
    <t>Radioactive</t>
  </si>
  <si>
    <t>The story of Nobel Prize winner Marie Curie and her extraordinary scientific discoveriesâ€”through the prism of her marriage to husband Pierreâ€”and the seismic and transformative effects their discovery of radium had on the 20th century.</t>
  </si>
  <si>
    <t>Tinker Tailor Soldier Spy</t>
  </si>
  <si>
    <t>In the bleak days of the Cold War, espionage veteran George Smiley is forced from semi-retirement to uncover a Soviet mole within his former colleagues at the heart of MI6.</t>
  </si>
  <si>
    <t>The Cabin in the Woods</t>
  </si>
  <si>
    <t>Five friends go for a break at a remote cabin, where they get more than they bargained for, discovering the truth behind the cabin in the woods.</t>
  </si>
  <si>
    <t>Batman: Mystery of the Batwoman</t>
  </si>
  <si>
    <t>Adventure, Fantasy, Animation, Action, Science Fiction</t>
  </si>
  <si>
    <t>As if the Penguin wasn't enough to contend with, a new vigilante has surfaced in Gotham City, and her strong-arm tactics give Batman cause for concern.</t>
  </si>
  <si>
    <t>Pet Sematary</t>
  </si>
  <si>
    <t>After the Creed family's cat is accidentally killed, a friendly neighbor advises its burial in a mysterious nearby cemetery.</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</si>
  <si>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</si>
  <si>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</si>
  <si>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</si>
  <si>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</si>
  <si>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</si>
  <si>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</si>
  <si>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Cobweb</t>
  </si>
  <si>
    <t>Eight year old Peter is plagued by a mysterious, constant tapping from inside his bedroom wallâ€”one that his parents insist is all in his imagination. As Peter's fear intensifies, he believes that his parents could be hiding a terrible, dangerous secret and questions their trustworthiness.</t>
  </si>
  <si>
    <t>The Night House</t>
  </si>
  <si>
    <t>Reeling from the unexpected death of her husband, Beth is left alone in the lakeside home he built for her. Soon she begins to uncover her recently deceased husband's disturbing secrets.</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</si>
  <si>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</si>
  <si>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</si>
  <si>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Orion and the Dark</t>
  </si>
  <si>
    <t>A boy with an active imagination faces his fears on an unforgettable journey through the night with his new friend: a giant, smiling creature named Dark.</t>
  </si>
  <si>
    <t>Thanksgiving</t>
  </si>
  <si>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</si>
  <si>
    <t>Sergio</t>
  </si>
  <si>
    <t>A sweeping drama set in the chaotic aftermath of the US invasion of Iraq, where the life of top UN diplomat Brazilian SÃ©rgio Vieira de Mello hangs in the balance during the most treacherous mission of his career.</t>
  </si>
  <si>
    <t>Demons</t>
  </si>
  <si>
    <t>A group of people are trapped in a West Berlin movie theater infested with ravenous demons who proceed to kill and possess the humans one-by-one, thereby multiplying their numbers.</t>
  </si>
  <si>
    <t>The Skeleton Key</t>
  </si>
  <si>
    <t>A hospice nurse working at a spooky New Orleans plantation home finds herself entangled in a mystery involving the house's dark past.</t>
  </si>
  <si>
    <t>Brittany Runs a Marathon</t>
  </si>
  <si>
    <t>Hilarious and outgoing, Brittany Forgler, is everybodyâ€™s best friend â€• except her own. Her partying, underemployment and toxic relationships are catching up with her. She receives a startling wake-up call when a visit to the doctor reveals how unhealthy she is. Motivated to lose weight,Â but too broke for a gym and too proud to ask for help, Brit is at a loss, until her neighbor pushes her to run one sweaty block. Soon, she sets an almost unthinkable goal: the New York City Marathon.</t>
  </si>
  <si>
    <t>Time Bandits</t>
  </si>
  <si>
    <t>Family, Fantasy, Science Fiction, Adventure, Comedy</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</si>
  <si>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</si>
  <si>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</si>
  <si>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</si>
  <si>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A Christmas Prince</t>
  </si>
  <si>
    <t>Romance, TV Movie</t>
  </si>
  <si>
    <t>When a reporter goes undercover as a nanny to get the inside scoop on a playboy prince, she gets tangled in some royal intrigue and ends up finding love - but will she be able to keep up her lie?</t>
  </si>
  <si>
    <t>White God</t>
  </si>
  <si>
    <t>Failing in his desperate efforts to find his beloved owner, an abandoned dog eventually joins a canine revolt leading a revolution against their human abusers.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</si>
  <si>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</si>
  <si>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</si>
  <si>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 Rat Catcher</t>
  </si>
  <si>
    <t>In an English village, a reporter and a mechanic listen to a ratcatcher explain his clever plan to outwit his prey.</t>
  </si>
  <si>
    <t>Speak No Evil</t>
  </si>
  <si>
    <t>A Danish family visits a Dutch family they met on a holiday. What was supposed to be an idyllic weekend slowly starts unraveling as the Danes try to stay polite in the face of unpleasantness.</t>
  </si>
  <si>
    <t>Oxygen</t>
  </si>
  <si>
    <t>A woman wakes in a cryogenic chamber with no recollection of how she got there, and must find a way out before running out of air.</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</si>
  <si>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</si>
  <si>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</si>
  <si>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</si>
  <si>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</si>
  <si>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House of Gucci</t>
  </si>
  <si>
    <t>When Patrizia Reggiani, an outsider from humble beginnings, marries into the Gucci family, her unbridled ambition begins to unravel the family legacy and triggers a reckless spiral of betrayal, decadence, revenge, and ultimatelyâ€¦ murder.</t>
  </si>
  <si>
    <t>She's Gotta Have It</t>
  </si>
  <si>
    <t>The story of Nola Darling's simultaneous sexual relationships with three different men is told by her and by her partners and other friends. All three men wanted her to commit solely to them; Nola resists being "owned" by a single partner.</t>
  </si>
  <si>
    <t>I Care a Lot</t>
  </si>
  <si>
    <t>Comedy, Crime, Thriller, Drama</t>
  </si>
  <si>
    <t>A court-appointed legal guardian defrauds her older clients and traps them under her care. But her latest mark comes with some unexpected baggage.</t>
  </si>
  <si>
    <t>Space Pirate Captain Harlock</t>
  </si>
  <si>
    <t>Space Pirate Captain Harlock and his fearless crew face off against the space invaders who seek to conquer the planet Earth.</t>
  </si>
  <si>
    <t>Tigerland</t>
  </si>
  <si>
    <t>A group of recruits go through Advanced Infantry Training at Fort Polk, Louisiana's infamous Tigerland, last stop before Vietnam for tens of thousands of young men in 1971.</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</si>
  <si>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</si>
  <si>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</si>
  <si>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Bad Boys II</t>
  </si>
  <si>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Marcusâ€™ sister, Syd.</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</si>
  <si>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</si>
  <si>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</si>
  <si>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</si>
  <si>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</si>
  <si>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</si>
  <si>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</si>
  <si>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</si>
  <si>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</si>
  <si>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[REC]Â²</t>
  </si>
  <si>
    <t>The action continues from [REC], with the medical officer and a SWAT team outfitted with video cameras are sent into the sealed off apartment to control the situation.</t>
  </si>
  <si>
    <t>The ComDads</t>
  </si>
  <si>
    <t>Unable to find her runaway son, a woman deceives two of her ex-lovers from her youth, a mild-mannered teacher and a tough journalist, that each is the real father in order to obtain their help.</t>
  </si>
  <si>
    <t>Fairy Tail: Dragon Cry</t>
  </si>
  <si>
    <t>Action, Adventure, Comedy, Fantasy, Animation</t>
  </si>
  <si>
    <t>Natsu Dragneel and his friends travel to the island Kingdom of Stella, where they will reveal dark secrets, fight the new enemies and once again save the world from destruction.</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</si>
  <si>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</si>
  <si>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</si>
  <si>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Risky Business</t>
  </si>
  <si>
    <t>Romance, Comedy, Drama, Crime</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</si>
  <si>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</si>
  <si>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Chaos Walking</t>
  </si>
  <si>
    <t>Two unlikely companions embark on a perilous adventure through the badlands of an unexplored planet as they try to escape a dangerous and disorienting reality, where all inner thoughts are seen and heard by everyone.</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</si>
  <si>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</si>
  <si>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</si>
  <si>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The Crush</t>
  </si>
  <si>
    <t>A precocious and obsessive teenager develops a crush on a naive writer with harrowing consequences.</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</si>
  <si>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</si>
  <si>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</si>
  <si>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</si>
  <si>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</si>
  <si>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</si>
  <si>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</si>
  <si>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</si>
  <si>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</si>
  <si>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</si>
  <si>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</si>
  <si>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Indiana Jones and the Dial of Destiny</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</si>
  <si>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</si>
  <si>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</si>
  <si>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</si>
  <si>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</si>
  <si>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</si>
  <si>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My Best Friend's Wedding</t>
  </si>
  <si>
    <t>When she receives word that her longtime platonic pal Michael O'Neal is getting married to debutante Kimberly Wallace, food critic Julianne Potter realizes her true feelings for Michael -- and sets out to sabotage the wedding.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</si>
  <si>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</si>
  <si>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</si>
  <si>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</si>
  <si>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</si>
  <si>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The Nile Hilton Incident</t>
  </si>
  <si>
    <t>Cairo, 2011. A police officer investigates the murder of a woman in a luxurious hotel in the days leading up to the Egyptian revolution.</t>
  </si>
  <si>
    <t>Short Circuit</t>
  </si>
  <si>
    <t>Science Fiction, Comedy, Family</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</si>
  <si>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</si>
  <si>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</si>
  <si>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</si>
  <si>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</si>
  <si>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Bringing Out the Dead</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</si>
  <si>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</si>
  <si>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</si>
  <si>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</si>
  <si>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Ruthless People</t>
  </si>
  <si>
    <t>A couple, cheated by a vile businessman, kidnap his wife in retaliationâ€”without knowing that their enemy is delighted they did.</t>
  </si>
  <si>
    <t>The Final Countdown</t>
  </si>
  <si>
    <t>War, Action, Science Fiction</t>
  </si>
  <si>
    <t>During routine manoeuvres near Hawaii in 1980, the aircraft-carrier USS Nimitz is caught in a strange vortex-like storm, throwing the ship back in time to 1941â€”mere hours before the Japanese attack on Pearl Harbor.</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</si>
  <si>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</si>
  <si>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</si>
  <si>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Lost Bullet</t>
  </si>
  <si>
    <t>A small time delinquent, turned police mechanic for a go fast task force, is forced to defend his innocence when his mentor is killed by dirty cops.</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</si>
  <si>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</si>
  <si>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</si>
  <si>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</si>
  <si>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</si>
  <si>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</si>
  <si>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</si>
  <si>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Moshimo, Japan. The annual fireworks festival is about to take place and a group of schoolboys, arguing over whether they are round or flat when viewed from different angles, set out to find it out.</t>
  </si>
  <si>
    <t>Annabelle: Creation</t>
  </si>
  <si>
    <t>Several years after the tragic death of their little girl, a doll maker and his wife welcome a nun and several girls from a shuttered orphanage into their home, soon becoming the target of the doll maker's possessed creationâ€”Annabelle.</t>
  </si>
  <si>
    <t>You're Next</t>
  </si>
  <si>
    <t>When the Davison family comes under attack during their wedding anniversary getaway, the gang of mysterious killers soon learns that one of their victims harbors a secret talent for fighting back.</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</si>
  <si>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</si>
  <si>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</si>
  <si>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Miss Potter</t>
  </si>
  <si>
    <t>Beatrix Potter, the author of the beloved children's book "The Tale of Peter Rabbit", struggles for love, happiness and success.</t>
  </si>
  <si>
    <t>Sea of Love</t>
  </si>
  <si>
    <t>Crime, Drama, Romance, Mystery, Thriller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</si>
  <si>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</si>
  <si>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Conspiracy Theory</t>
  </si>
  <si>
    <t>A man obsessed with conspiracy theories becomes a target after one of his theories turns out to be true. Unfortunately, in order to save himself, he has to figure out which theory it is.</t>
  </si>
  <si>
    <t>A thirteen-year-old French girl deals with moving to a new city and school in Paris, while at the same time her parents are getting a divorce.</t>
  </si>
  <si>
    <t>Side Effects</t>
  </si>
  <si>
    <t>A woman turns to prescription medication as a way of handling her anxiety concerning her husband's upcoming release from prison.</t>
  </si>
  <si>
    <t>Old School</t>
  </si>
  <si>
    <t>Three friends attempt to recapture their glory days by opening up a fraternity near their alma mater.</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</si>
  <si>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</si>
  <si>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</si>
  <si>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New Jack City</t>
  </si>
  <si>
    <t>A gangster, Nino, is in the Cash Money Brothers, making a million dollars every week selling crack. A cop, Scotty, discovers that the only way to infiltrate the gang is to become a dealer himself.</t>
  </si>
  <si>
    <t>Final Destination</t>
  </si>
  <si>
    <t>After a teenager has a terrifying vision of him and his friends dying in a plane crash, he prevents the accident only to have Death hunt them down, one by one.</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</si>
  <si>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</si>
  <si>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</si>
  <si>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Scoop</t>
  </si>
  <si>
    <t>An American journalism student in London scoops a big story, and begins an affair with an aristocrat as the incident unfurls.</t>
  </si>
  <si>
    <t>Chinese Puzzle</t>
  </si>
  <si>
    <t>Xavier is a 40-year-old father of two who still finds life very complicated. When the mother of his children moves to New York, he can't bear them growing up far away from him and so he decides to move there as well.</t>
  </si>
  <si>
    <t>Ender's Game</t>
  </si>
  <si>
    <t>Based on the classic novel by Orson Scott Card, Ender's Game is the story of the Earth's most gifted children training to defend their homeplanet in the space wars of the future.</t>
  </si>
  <si>
    <t>The Pelican Brief</t>
  </si>
  <si>
    <t>A law student's theory about the recent deaths of two Supreme Court justices embroils her in a far-reaching web of murder, corruption, and greed.</t>
  </si>
  <si>
    <t>Saw II</t>
  </si>
  <si>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</si>
  <si>
    <t>Housebound</t>
  </si>
  <si>
    <t>When Kylie Bucknell is sentenced to home detention, she's forced to come to terms with her unsociable behaviour, her blabbering mother and a hostile spirit who seems less than happy about the new living arrangement.</t>
  </si>
  <si>
    <t>Bernie</t>
  </si>
  <si>
    <t>In small-town Texas, affable and popular mortician Bernie Tiede strikes up a friendship with Marjorie Nugent, a wealthy widow well known for her sour attitude. When she becomes controlling and abusive, Bernie goes to great lengths to remove himself from her grasp.</t>
  </si>
  <si>
    <t>Cruising</t>
  </si>
  <si>
    <t>When New York is caught in the grip of a sadistic serial killer who preys on patrons of the city's underground bars, young rookie Steve Burns infiltrates the S&amp;M subculture to try and lure him out of the shadows.</t>
  </si>
  <si>
    <t>The Eagle Has Landed</t>
  </si>
  <si>
    <t>Adventure, Drama, Action, Thriller, War</t>
  </si>
  <si>
    <t>When the Nazi high command learns in late 1943 that Winston Churchill will be spending time at a country estate in Norfolk, it hatches an audacious scheme to kidnap the prime minister and spirit him to Germany for enforced negotiations with Hitler.</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</si>
  <si>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</si>
  <si>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</si>
  <si>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Vampire Hunter D</t>
  </si>
  <si>
    <t>In a far-future time ruled by the supernatural, a young girl requests the help of a vampire hunter to kill the vampire who has bitten her and thus prevent her from becoming a vampire herself.</t>
  </si>
  <si>
    <t>The Green Knight</t>
  </si>
  <si>
    <t>Adventure, Drama, Fantasy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</si>
  <si>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</si>
  <si>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Batman: The Killing Joke</t>
  </si>
  <si>
    <t>Action, Animation, Crime, Drama</t>
  </si>
  <si>
    <t>As Batman hunts for the escaped Joker, the Clown Prince of Crime attacks the Gordon family to prove a diabolical point mirroring his own fall into madness.</t>
  </si>
  <si>
    <t>Jingle Jangle: A Christmas Journey</t>
  </si>
  <si>
    <t>Family, Fantasy, Music</t>
  </si>
  <si>
    <t>An imaginary world comes to life in a holiday tale of an eccentric toymaker, his adventurous granddaughter, and a magical invention that has the power to change their lives forever.</t>
  </si>
  <si>
    <t>Hannah Montana: The Movie</t>
  </si>
  <si>
    <t>Comedy, Drama, Family, Music, Romance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</si>
  <si>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</si>
  <si>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Better Off Dead...</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</si>
  <si>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</si>
  <si>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The Kid Detective</t>
  </si>
  <si>
    <t>A once-celebrated kid detective, now 31, continues to solve the same trivial mysteries between hangovers and bouts of self-pity. Until a naive client brings him his first 'adult' case, to find out who brutally murdered her boyfriend.</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</si>
  <si>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</si>
  <si>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</si>
  <si>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Hamlet, Prince of Denmark, finds out that his uncle Claudius killed his father to obtain the throne, and plans revenge.</t>
  </si>
  <si>
    <t>Elvira: Mistress of the Dark</t>
  </si>
  <si>
    <t>Arriving in the small town of Fallwell, Massachusetts to claim her inheritance, horror hostess Elvira receives a less than enthusiastic reception from the conservative locals -- amongst them, her sinister uncle Vincent, who, unbeknownst to her, is an evil warlock.</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</si>
  <si>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</si>
  <si>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</si>
  <si>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</si>
  <si>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</si>
  <si>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Star Trek III: The Search for Spock</t>
  </si>
  <si>
    <t>Admiral Kirk and his bridge crew risk their careers stealing the decommissioned Enterprise to return to the restricted Genesis planet to recover Spock's body.</t>
  </si>
  <si>
    <t>I'm Thinking of Ending Things</t>
  </si>
  <si>
    <t>Drama, Fantasy, Mystery, Thriller</t>
  </si>
  <si>
    <t>Nothing is as it seems when a woman experiencing misgivings about her new boyfriend joins him on a road trip to meet his parents at their remote farm.</t>
  </si>
  <si>
    <t>Lady Macbeth</t>
  </si>
  <si>
    <t>Rural England, 1865. Katherine, suffocated by her loveless marriage to a bitter man and restrained by his father's tyranny, unleashes an irresistible force within her, so powerful that she will stop at nothing to get what she wants.</t>
  </si>
  <si>
    <t>My First Time</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</si>
  <si>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</si>
  <si>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New York, New York</t>
  </si>
  <si>
    <t>An egotistical saxophone player and a young singer meet on V-J Day and embark upon a strained and rocky romance, even as their careers begin a long uphill climb.</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</si>
  <si>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</si>
  <si>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</si>
  <si>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Collector</t>
  </si>
  <si>
    <t>Desperate to repay his debt to his ex-wife, an ex-con plots a heist at his new employer's country home, unaware that a second criminal has also targeted the property, and rigged it with a series of deadly traps.</t>
  </si>
  <si>
    <t>Logan's Run</t>
  </si>
  <si>
    <t>In the 23rd century, inhabitants of a domed city freely experience all of life's pleasures â€” but no one is allowed to live past 30. Citizens can try for a chance at being "renewed" in a civic ceremony on their 30th birthday. Escape is the only other option.</t>
  </si>
  <si>
    <t>Jolt</t>
  </si>
  <si>
    <t>A bouncer with an anger management problem goes on a furious and resentful rampage after the murder of a friend.</t>
  </si>
  <si>
    <t>Greta</t>
  </si>
  <si>
    <t>A young woman returns a lonely widowâ€™s lost purse, leading to an unlikely relationship between the two â€” until the young woman discovers the widow might not be all that she seems.</t>
  </si>
  <si>
    <t>The Finest Hours</t>
  </si>
  <si>
    <t>Action, Drama, History, Thriller</t>
  </si>
  <si>
    <t>The Coast Guard makes a daring rescue attempt off the coast of Cape Cod after a pair of oil tankers are destroyed during a blizzard in 1952.</t>
  </si>
  <si>
    <t>EuroTrip</t>
  </si>
  <si>
    <t>When Scott learns that his longtime cyber-buddy from Berlin is a gorgeous young woman, he and his friends embark on a trip across Europe.</t>
  </si>
  <si>
    <t>The Four Feathers</t>
  </si>
  <si>
    <t>Action, Adventure, Drama, Romance, War</t>
  </si>
  <si>
    <t>A young British officer resigns his post when he learns of his regiment's plan to ship out to the Sudan for the conflict with the Mahdi. His friends and fiancÃ©e send him four white feathers as symbols of what they view as his cowardice. To redeem his honor, he disguises himself as an Arab and secretly saves their lives.</t>
  </si>
  <si>
    <t>Things We Lost in the Fire</t>
  </si>
  <si>
    <t>A recent widow invites her husband's troubled best friend to live with her and her two children. As he gradually turns his life around, he helps the family cope and confront their loss.</t>
  </si>
  <si>
    <t>Lethal Weapon 4</t>
  </si>
  <si>
    <t>Officers Martin Riggs and Roger Murtaugh of the Los Angeles Police Department must stop a dangerous crime lord from China from getting his brother out of jail.</t>
  </si>
  <si>
    <t>After a fateful near-miss, an assassin battles his employers, and himself, on an international manhunt he insists isn't personal.</t>
  </si>
  <si>
    <t>Superman: Unbound</t>
  </si>
  <si>
    <t>Superman and Supergirl take on the cybernetic being known as Brainiac, who boasts that he possesses "the knowledge and strength of 10,000 worlds."</t>
  </si>
  <si>
    <t>French Fried Vacation</t>
  </si>
  <si>
    <t>Holidaymakers arriving in a Club Med camp on the Ivory Coast are determined to forget their everyday problems and emotional disappointments. Games, competitions, outings, bathing and sunburn accompany a continual succession of casual affairs.</t>
  </si>
  <si>
    <t>Phantasm</t>
  </si>
  <si>
    <t>A teenage boy and his friends face off against a mysterious grave robber, known only as the Tall Man, who employs a lethal arsenal of unearthly weapons.</t>
  </si>
  <si>
    <t>Freaky</t>
  </si>
  <si>
    <t>A mystical, ancient dagger causes a notorious serial killer to magically switch bodies with a 17-year-old girl.</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</si>
  <si>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</si>
  <si>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</si>
  <si>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</si>
  <si>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</si>
  <si>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</si>
  <si>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</si>
  <si>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</si>
  <si>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</si>
  <si>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Nothing to Hide</t>
  </si>
  <si>
    <t>To spice up a dinner party, old friends agree to share every private message that pops up on their phones -- with disastrous results.</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</si>
  <si>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</si>
  <si>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</si>
  <si>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The Great Raid</t>
  </si>
  <si>
    <t>As World War II rages, the elite Sixth Ranger Battalion is given a mission of heroic proportions: push 30 miles behind enemy lines and liberate over 500 American prisoners of war.</t>
  </si>
  <si>
    <t>Noelle</t>
  </si>
  <si>
    <t>Kris Kringle's daughter, Noelle, sets off on a mission to find and bring back her brother, after he gets cold feet when it's his turn to take over as Santa.</t>
  </si>
  <si>
    <t>Walk Hard: The Dewey Cox Story</t>
  </si>
  <si>
    <t>Following a childhood tragedy, Dewey Cox follows a long and winding road to music stardom. Dewey perseveres through changing musical styles, an addiction to nearly every drug known and bouts of uncontrollable rage.</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</si>
  <si>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</si>
  <si>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</si>
  <si>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</si>
  <si>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Lion King 1Â½</t>
  </si>
  <si>
    <t>Family, Animation, Comedy, Action</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</si>
  <si>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</si>
  <si>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The Fabulous Baker Boys</t>
  </si>
  <si>
    <t>Comedy, Drama, Music, Romance</t>
  </si>
  <si>
    <t>The lives of two struggling musicians, who happen to be brothers, inevitably change when they team up with a beautiful, up-and-coming singer.</t>
  </si>
  <si>
    <t>Hunting &amp; Gathering</t>
  </si>
  <si>
    <t>When Camille falls ill, she is forced to live with Philibert and Franck.</t>
  </si>
  <si>
    <t>Night at the Museum</t>
  </si>
  <si>
    <t>Action, Adventure, Comedy, Family, Fantasy</t>
  </si>
  <si>
    <t>Chaos reigns at the natural history museum when night watchman Larry Daley accidentally stirs up an ancient curse, awakening Attila the Hun, an army of gladiators, a Tyrannosaurus rex and other exhibits.</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</si>
  <si>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</si>
  <si>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</si>
  <si>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Return of the Living Dead III</t>
  </si>
  <si>
    <t>Science Fiction, Romance, Horror</t>
  </si>
  <si>
    <t>Having recently witnessed the horrific results of a top secret project to bring the dead back to life, a distraught teenager performs the operation on his girlfriend after she's killed in a motorcycle accident.</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</si>
  <si>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</si>
  <si>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</si>
  <si>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</si>
  <si>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</si>
  <si>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</si>
  <si>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</si>
  <si>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Meg 2: The Trench</t>
  </si>
  <si>
    <t>An exploratory dive into the deepest depths of the ocean of a daring research team spirals into chaos when a malevolent mining operation threatens their mission and forces them into a high-stakes battle for survival.</t>
  </si>
  <si>
    <t>The Fury of a Patient Man</t>
  </si>
  <si>
    <t>Quiet Jose woos cafe worker Ana, but she is unaware he has intentions other than the purely romantic.</t>
  </si>
  <si>
    <t>The Burning Plain</t>
  </si>
  <si>
    <t>A trailer is burning in the middle of a plain. The bodies of two adulterous lovers are found. Scenes from both families, before and after the dramatic events, suggest an unusual connection between them. But what is their secret?</t>
  </si>
  <si>
    <t>The Eye</t>
  </si>
  <si>
    <t>A blind concert violinist gets a cornea transplant allowing her to see again. However, she gets more than she bargained for when she realizes her new eye can see ghosts. She sets out to find the origins of the cornea and discover the fate of its former host.</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</si>
  <si>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</si>
  <si>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</si>
  <si>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</si>
  <si>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</si>
  <si>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Sex and the City</t>
  </si>
  <si>
    <t>A New York writer on sex and love is finally getting married to her Mr. Big. But her three best girlfriends must console her after one of them inadvertently leads Mr. Big to jilt her.</t>
  </si>
  <si>
    <t>The Children Act</t>
  </si>
  <si>
    <t>In the midst of a marital crisis, a High Court judge must decide if she should order a life-saving blood transfusion for a teen with cancer despite his family's refusal to accept medical treatment for religious reasons.</t>
  </si>
  <si>
    <t>Inherent Vice</t>
  </si>
  <si>
    <t>Drama, Mystery, Comedy</t>
  </si>
  <si>
    <t>In Los Angeles at the turn of the 1970s, drug-fueled detective Larry "Doc" Sportello investigates the disappearance of an ex-girlfriend.</t>
  </si>
  <si>
    <t>Unstoppable</t>
  </si>
  <si>
    <t>A runaway train, transporting deadly, toxic chemicals, is barreling down on Stanton, Pennsylvania,  and proves to be unstoppable until a veteran engineer and young conductor risk their lives to try and stop it with a switch engine.</t>
  </si>
  <si>
    <t>The Crucible</t>
  </si>
  <si>
    <t>A Salem resident attempts to frame her ex-lover's wife for being a witch in the middle of the 1692 witchcraft trials.</t>
  </si>
  <si>
    <t>The Nutty Professor</t>
  </si>
  <si>
    <t>Comedy, Science Fiction, Romance</t>
  </si>
  <si>
    <t>A timid, nearsighted chemistry teacher discovers a magical potion that can transform him into a suave and handsome Romeo. The Jekyll and Hyde game works well enough until the concoction starts to wear off at the most embarrassing times.</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</si>
  <si>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</si>
  <si>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</si>
  <si>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</si>
  <si>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</si>
  <si>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Lord of the Rings</t>
  </si>
  <si>
    <t>The Fellowship of the Ring embark on a journey to destroy the One Ring and end Sauron's reign over Middle-earth.</t>
  </si>
  <si>
    <t>Homeward Bound II: Lost in San Francisco</t>
  </si>
  <si>
    <t>Adventure, Comedy, Drama, Family</t>
  </si>
  <si>
    <t>When the pets accidentally get separated from their vacationing owners, Chance, Shadow, and Sassy navigate the mean streets of San Francisco, trying to find their home across the Golden Gate Bridge. But the road is blocked by a series of hazards, both man and beast.</t>
  </si>
  <si>
    <t>Angel Has Fallen</t>
  </si>
  <si>
    <t>After a treacherous attack, Secret Service agent Mike Banning is charged with attempting to assassinate President Trumbull. Chased by his own colleagues and the FBI, Banning begins a race against the clock to clear his name.</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</si>
  <si>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</si>
  <si>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</si>
  <si>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</si>
  <si>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</si>
  <si>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Hot Shots!</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</si>
  <si>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</si>
  <si>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</si>
  <si>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</si>
  <si>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The Art of Getting By</t>
  </si>
  <si>
    <t>George, a lonely and fatalistic teen who's made it all the way to his senior year without ever having done a real day of work, is befriended by Sally, a popular but complicated girl who recognizes in him a kindred spirit.</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</si>
  <si>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</si>
  <si>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</si>
  <si>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Double Jeopardy</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</si>
  <si>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</si>
  <si>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</si>
  <si>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</si>
  <si>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</si>
  <si>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</si>
  <si>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</si>
  <si>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</si>
  <si>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</si>
  <si>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</si>
  <si>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</si>
  <si>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</si>
  <si>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Out of the Furnace</t>
  </si>
  <si>
    <t>Two brothers live in the economically-depressed Rust Belt, when a cruel twist of fate lands one in prison. His brother is then lured into one of the most violent crime rings in the Northeast.</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</si>
  <si>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</si>
  <si>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</si>
  <si>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</si>
  <si>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</si>
  <si>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</si>
  <si>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</si>
  <si>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The Measure of a Man</t>
  </si>
  <si>
    <t>At the age of 51 and after 20 months on unemployment, Thierry starts a new job that soon brings him face to face with a moral dilemma. How much is he willing to accept to keep his job?</t>
  </si>
  <si>
    <t>Super</t>
  </si>
  <si>
    <t>Comedy, Action, Drama</t>
  </si>
  <si>
    <t>After his wife falls under the influence of a drug dealer, an everyday guy transforms himself into Crimson Bolt, a superhero with the best intentions, though he lacks for heroic skills.</t>
  </si>
  <si>
    <t>The Howling</t>
  </si>
  <si>
    <t>After a bizarre and near fatal encounter with a serial killer, a newswoman is sent to a rehabilitation center whose inhabitants may not be what they seem.</t>
  </si>
  <si>
    <t>Happy-Go-Lucky</t>
  </si>
  <si>
    <t>A look at a few chapters in the life of Poppy, a cheery, colorful, North London schoolteacher whose optimism tends to exasperate those around her.</t>
  </si>
  <si>
    <t>Alibi.com 2</t>
  </si>
  <si>
    <t>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t>
  </si>
  <si>
    <t>Strictly Ballroom</t>
  </si>
  <si>
    <t>Brave new steps put Scott's career in jeopardy. With a new partner and determination, can he still succeed?</t>
  </si>
  <si>
    <t>The Exorcism of Emily Rose</t>
  </si>
  <si>
    <t>Crime, Drama, Horror, Thriller</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</si>
  <si>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</si>
  <si>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Renfield</t>
  </si>
  <si>
    <t>Comedy, Horror, Fantasy</t>
  </si>
  <si>
    <t>Having grown sick and tired of his centuries as Dracula's lackey, Renfield finds a new lease on life â€” and maybe even redemption â€” when he falls for feisty, perennially angry traffic cop Rebecca Quincy.</t>
  </si>
  <si>
    <t>Shazam! Fury of the Gods</t>
  </si>
  <si>
    <t>Billy Batson and his foster siblings, who transform into superheroes by saying "Shazam!", are forced to get back into action and fight the Daughters of Atlas, who they must stop from using a weapon that could destroy the world.</t>
  </si>
  <si>
    <t>Escape Room: Tournament of Champions</t>
  </si>
  <si>
    <t>Six people unwittingly find themselves locked in another series of escape rooms, slowly uncovering what they have in common to survive... and discovering they've all played the games before.</t>
  </si>
  <si>
    <t>Mine</t>
  </si>
  <si>
    <t>After a failed assassination attempt, a soldier finds himself stranded in the desert. Exposed to the elements, he must survive the dangers of the desert and battle the psychological and physical toll of the treacherous conditions.</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</si>
  <si>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</si>
  <si>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</si>
  <si>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High School Musical</t>
  </si>
  <si>
    <t>Comedy, Drama, Family, Music, Romance, TV Movie</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</si>
  <si>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</si>
  <si>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Austin Powers: International Man of Mystery</t>
  </si>
  <si>
    <t>Science Fiction, Comedy, Crime</t>
  </si>
  <si>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</si>
  <si>
    <t>You Only Live Twice</t>
  </si>
  <si>
    <t>A mysterious spacecraft captures Russian and American space capsules and brings the two superpowers to the brink of war. James Bond investigates the case in Japan and comes face to face with his archenemy Blofeld.</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</si>
  <si>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</si>
  <si>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</si>
  <si>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High School Musical 3: Senior Year</t>
  </si>
  <si>
    <t>Comedy, Romance, Drama, Family, Music</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</si>
  <si>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</si>
  <si>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</si>
  <si>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The Place Promised in Our Early Days</t>
  </si>
  <si>
    <t>Animation, Adventure, Drama, Romance, Science Fiction</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</si>
  <si>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</si>
  <si>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Ocean's Twelve</t>
  </si>
  <si>
    <t>Danny Ocean reunites with his old flame and the rest of his merry band of thieves in carrying out three huge heists in Rome, Paris and Amsterdam â€“ but a Europol agent is hot on their heels.</t>
  </si>
  <si>
    <t>I Still See You</t>
  </si>
  <si>
    <t>Thriller, Fantasy</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</si>
  <si>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</si>
  <si>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</si>
  <si>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</si>
  <si>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You Were Never Really Here</t>
  </si>
  <si>
    <t>A traumatised veteran, unafraid of violence, tracks down missing girls for a living. When a job spins out of control, his nightmares overtake him as a conspiracy is uncovered leading to what may be his death trip or his awakening.</t>
  </si>
  <si>
    <t>Damage</t>
  </si>
  <si>
    <t>The life of a respected British politician at the height of his career crumbles when he becomes obsessed with his son's lover.</t>
  </si>
  <si>
    <t>He's All That</t>
  </si>
  <si>
    <t>To get revenge on her ex-boyfriend, an influencer attempts to transform an unpopular classmate into prom king.</t>
  </si>
  <si>
    <t>Dead Snow 2: Red vs. Dead</t>
  </si>
  <si>
    <t>Horror, Action, Comedy</t>
  </si>
  <si>
    <t>The gruesome Nazi Zombies are back to finish their mission, but our hero is not willing to die. He is gathering his own army to give them a final fight.</t>
  </si>
  <si>
    <t>The Grey</t>
  </si>
  <si>
    <t>Drama, Thriller, Action, Adventure</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</si>
  <si>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</si>
  <si>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The Last Man on Earth</t>
  </si>
  <si>
    <t>When a disease turns all of humanity into the living dead, the last man on earth becomes a reluctant vampire hunter.</t>
  </si>
  <si>
    <t>Ghostbusters II</t>
  </si>
  <si>
    <t>Five years after they defeated Gozer, the Ghostbusters are out of business. When Dana begins to have ghost problems again, the boys come out of retirement to aid her and hopefully save New York City from a new paranormal threat.</t>
  </si>
  <si>
    <t>A Night at the Roxbury</t>
  </si>
  <si>
    <t>Comedy, Romance, Music</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</si>
  <si>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</si>
  <si>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Itâ€™s the Law</t>
  </si>
  <si>
    <t>A small Sicilian town elects a new, honest major but quickly learns that playing by the rules is not as easy as it seems.</t>
  </si>
  <si>
    <t>Alice Through the Looking Glass</t>
  </si>
  <si>
    <t>Alice Kingsleigh returns to Underland and faces a new adventure in saving the Mad Hatter.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</si>
  <si>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</si>
  <si>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</si>
  <si>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Lift</t>
  </si>
  <si>
    <t>An international heist crew, led by Cyrus Whitaker, race to lift $500 million in gold from a passenger plane at 40,000 feet.</t>
  </si>
  <si>
    <t>The Legacy of the Bones</t>
  </si>
  <si>
    <t>Inspector Amaia Salazar must return to the Baztan valley in order to solve a series of suicides that seem to follow a similar pattern.</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</si>
  <si>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</si>
  <si>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</si>
  <si>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Solo: A Star Wars Story</t>
  </si>
  <si>
    <t>Through a series of daring escapades deep within a dark and dangerous criminal underworld, Han Solo meets his mighty future copilot Chewbacca and encounters the notorious gambler Lando Calrissian.</t>
  </si>
  <si>
    <t>Turbo Kid</t>
  </si>
  <si>
    <t>In a post-apocalyptic wasteland, an orphaned teen must battle a ruthless warlord to save the girl of his dreams.</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</si>
  <si>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</si>
  <si>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</si>
  <si>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Dragon Hunters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</si>
  <si>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</si>
  <si>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</si>
  <si>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</si>
  <si>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Find Me Guilty</t>
  </si>
  <si>
    <t>Based on the true story of Jack DiNorscio, a mobster who defended himself in court for what would be the longest mafia trial in U.S. history.</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</si>
  <si>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</si>
  <si>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</si>
  <si>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Star Wars: Episode II - Attack of the Clones</t>
  </si>
  <si>
    <t>Following an assassination attempt on Senator PadmÃ© Amidala, Jedi Knights Anakin Skywalker and Obi-Wan Kenobi investigate a mysterious plot that could change the galaxy forever.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</si>
  <si>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</si>
  <si>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</si>
  <si>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</si>
  <si>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</si>
  <si>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Over the Hedge</t>
  </si>
  <si>
    <t>Family, Comedy, Animation</t>
  </si>
  <si>
    <t>A scheming raccoon fools a mismatched family of forest creatures into helping him repay a debt of food, by invading the new suburban sprawl that popped up while they were hibernating â€“ and learns a lesson about family himself.</t>
  </si>
  <si>
    <t>Freelance</t>
  </si>
  <si>
    <t>An ex-special forces operative takes a job to provide security for a journalist as she interviews a dictator, but a military coup breaks out in the middle of the interview, they are forced to escape into the jungle where they must survive.</t>
  </si>
  <si>
    <t>Hitchcock</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</si>
  <si>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</si>
  <si>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Pandorum</t>
  </si>
  <si>
    <t>Action, Horror, Mystery, Science Fiction, Thriller</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</si>
  <si>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</si>
  <si>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Something Wild</t>
  </si>
  <si>
    <t>Crime, Comedy, Romance</t>
  </si>
  <si>
    <t>A free-spirited woman "kidnaps" a yuppie for a weekend of adventure. But the fun quickly takes a dangerous turn when her ex-con husband shows up.</t>
  </si>
  <si>
    <t>Titan A.E.</t>
  </si>
  <si>
    <t>Animation, Action, Science Fiction, Family, Adventure</t>
  </si>
  <si>
    <t>A young man finds out that he holds the key to restoring hope and ensuring survival for the human race, while an alien species called the Drej are bent on mankind's destruction.</t>
  </si>
  <si>
    <t>The Last Word</t>
  </si>
  <si>
    <t>A retired businesswoman â€“ who tries to control everything around her â€“ decides to write her own obituary. A young journalist takes up the task of finding out the truth, and the result is a life-altering friendship.</t>
  </si>
  <si>
    <t>Seeking a Friend for the End of the World</t>
  </si>
  <si>
    <t>Comedy, Drama, Romance, Adventure</t>
  </si>
  <si>
    <t>As an asteroid nears Earth, a man finds himself alone after his wife leaves in a panic. He decides to take a road trip to reunite with his high school sweetheart. Accompanying him is a neighbor who inadvertently puts a wrench in his plan.</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</si>
  <si>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</si>
  <si>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</si>
  <si>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Who You Think I Am</t>
  </si>
  <si>
    <t>Claire, a romantically spurned 50-year-old divorced teacher, creates a fake Facebook profile of a 24-year-old woman to spy on her on-and-off lover.</t>
  </si>
  <si>
    <t>Cold in July</t>
  </si>
  <si>
    <t>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</si>
  <si>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</si>
  <si>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</si>
  <si>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James and the Giant Peach</t>
  </si>
  <si>
    <t>When the young orphan boy James spills a magic bag of crocodile tongues, he finds himself in possession of a giant peach that flies him away to strange lands.</t>
  </si>
  <si>
    <t>Calendar Girls</t>
  </si>
  <si>
    <t>Members of a Yorkshire branch of the Women's Institute cause controversy when they pose nude for a charity calendar.</t>
  </si>
  <si>
    <t>The Vast of Night</t>
  </si>
  <si>
    <t>Drama, Mystery, Science Fiction, Thriller</t>
  </si>
  <si>
    <t>At the dawn of the space-race, two radio-obsessed teens discover a strange frequency over the airwaves in what becomes the most important night of their lives and in the history of their small town.</t>
  </si>
  <si>
    <t>The Lost Daughter</t>
  </si>
  <si>
    <t>A woman's seaside vacation takes a dark turn when her obsession with a young mother forces her to confront secrets from her past.</t>
  </si>
  <si>
    <t>Monte Carlo</t>
  </si>
  <si>
    <t>Adventure, Comedy, Romance</t>
  </si>
  <si>
    <t>Three young women vacationing in Paris find themselves whisked away to Monte Carlo after one of the girls is mistaken for a British heiress.</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</si>
  <si>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</si>
  <si>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</si>
  <si>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</si>
  <si>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</si>
  <si>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</si>
  <si>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</si>
  <si>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The Last Days of American Crime</t>
  </si>
  <si>
    <t>In the not-too-distant future, as a final response to crime and terrorism, the U.S. government plans to broadcast a signal that will make it impossible for anyone to knowingly break the law.</t>
  </si>
  <si>
    <t>Blind Fury</t>
  </si>
  <si>
    <t>A blind Vietnam vet, trained as a swordfighter, comes to America and helps to rescue the son of a fellow soldier.</t>
  </si>
  <si>
    <t>Regarding Henry</t>
  </si>
  <si>
    <t>Respected lawyer, Henry Turner survives a convenience-store shooting only to find he has lost his memory, and has serious speech and mobility issues. After also losing his jobâ€”where he no longer 'fits in'â€”his loving wife and daughter give him all their love and support.</t>
  </si>
  <si>
    <t>Kalifornia</t>
  </si>
  <si>
    <t>A journalist duo go on a tour of serial killer murder sites with two companions, unaware that one of them is a serial killer himself.</t>
  </si>
  <si>
    <t>Nell</t>
  </si>
  <si>
    <t>In a remote woodland cabin, a small town doctor discovers Nell â€” a beautiful young hermit woman with many secrets.</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</si>
  <si>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</si>
  <si>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</si>
  <si>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Puss in Boots</t>
  </si>
  <si>
    <t>Animation, Family, Fantasy, Adventure, Comedy</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</si>
  <si>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</si>
  <si>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Big Stan</t>
  </si>
  <si>
    <t>A weak con man panics when he learns he's going to prison for fraud. He hires a mysterious martial arts guru who helps transform him into a martial arts expert who can fight off inmates who want to hurt or love him.</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</si>
  <si>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</si>
  <si>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</si>
  <si>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Causeway</t>
  </si>
  <si>
    <t>A US soldier suffers a traumatic brain injury while fighting in Afghanistan and struggles to adjust to life back home in New Orleans. When she meets local mechanic James, the pair begin to forge an unexpected bond.</t>
  </si>
  <si>
    <t>Laurie Strode comes to her final confrontation with Michael Myers, the masked figure who has haunted her since she narrowly escaped his killing spree on Halloween night four decades ago.</t>
  </si>
  <si>
    <t>High school student Mitsuko navigates a series of bizarre alternate realities, each ending in bloody carnage.</t>
  </si>
  <si>
    <t>Recess: School's Out</t>
  </si>
  <si>
    <t>The school year is finally ending, and T.J. Detweiler is looking forward to summer. But boredom quickly sets in when his friends leave for camp â€”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â€” Miss Finster and Principal Prickly â€” in a nonstop adventure to save everyone's summer break. As the kids discover the heroes inside themselves, a platoon of wacky characters, far-out music, and sci-fi surprises turn this madcap mission into a major victory for fun!</t>
  </si>
  <si>
    <t>Bubba Ho-tep</t>
  </si>
  <si>
    <t>Comedy, Horror, Thriller, Mystery, Fantasy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</si>
  <si>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</si>
  <si>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Flyboys</t>
  </si>
  <si>
    <t>The adventures of the Lafayette Escadrille, young Americans who volunteered for the French military before the U.S. entered World War I, and became the country's first fighter pilots.</t>
  </si>
  <si>
    <t>The Simpsons in Plusaversary</t>
  </si>
  <si>
    <t>The Simpsons host a Disney+ Day party and everyone is on the listâ€¦ except Homer. With friends from across the service and music fit for a Disney Princess, Plusaversary is Springfield's event of the year.</t>
  </si>
  <si>
    <t>Little Monsters</t>
  </si>
  <si>
    <t>A washed-up musician teams up with a teacher and a kids show personality to protect young children from a sudden outbreak of zombies.</t>
  </si>
  <si>
    <t>I Don't Feel at Home in This World Anymore</t>
  </si>
  <si>
    <t>Thriller, Drama, Crime, Comedy</t>
  </si>
  <si>
    <t>When a depressed woman is burglarized, she finds a new sense of purpose by tracking down the thieves alongside her obnoxious neighbor. But they soon find themselves dangerously out of their depth against a pack of degenerate criminals.</t>
  </si>
  <si>
    <t>Stripes</t>
  </si>
  <si>
    <t>John Winger, an indolent sad sack in his 30s, impulsively joins the US Army after losing his job, his girlfriend and his apartment.</t>
  </si>
  <si>
    <t>The Ref</t>
  </si>
  <si>
    <t>A cat burglar is forced to take a bickering, dysfunctional family hostage on Christmas Eve.</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</si>
  <si>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</si>
  <si>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</si>
  <si>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Dead Calm</t>
  </si>
  <si>
    <t>An Australian couple take a sailing trip in the Pacific to forget about a terrible accident. While on the open sea, they come across a ship with one survivor who is not at all what he seems.</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</si>
  <si>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</si>
  <si>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</si>
  <si>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Things to Come</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</si>
  <si>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t>
  </si>
  <si>
    <t>The Conspirator</t>
  </si>
  <si>
    <t>Mary Surratt is the lone female charged as a co-conspirator in the assassination trial of Abraham Lincoln. As the whole nation turns against her, she is forced to rely on her reluctant lawyer to uncover the truth and save her life.</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</si>
  <si>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</si>
  <si>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</si>
  <si>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</si>
  <si>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</si>
  <si>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Sudden Impact</t>
  </si>
  <si>
    <t>When a young rape victim takes justice into her own hands and becomes a serial killer, it's up to Dirty Harry Callahan, on suspension from the SFPD, to bring her to justice.</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</si>
  <si>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</si>
  <si>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</si>
  <si>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</si>
  <si>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</si>
  <si>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</si>
  <si>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</si>
  <si>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Giver</t>
  </si>
  <si>
    <t>In a seemingly perfect community, without war, pain, suffering, differences or choice, a young boy is chosen to learn from an elderly man about the true pain and pleasure of the "real" world.</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</si>
  <si>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</si>
  <si>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</si>
  <si>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I'm Not There</t>
  </si>
  <si>
    <t>Six actors portray six personas of music legend Bob Dylan in scenes depicting various stages of his life, chronicling his rise from unknown folksinger to international icon and revealing how Dylan constantly reinvented himself.</t>
  </si>
  <si>
    <t>A Good Doctor</t>
  </si>
  <si>
    <t>On Christmas eve, Serge is the only on-call emergency doctor available. Struck by a crippling back-ache, he gets help from a pizza delivery boy who will need to step in the doctor's shoes.</t>
  </si>
  <si>
    <t>The Warriors Gate</t>
  </si>
  <si>
    <t>km</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</si>
  <si>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</si>
  <si>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Jurassic World: Fallen Kingdom</t>
  </si>
  <si>
    <t>Three years after Jurassic World was destroyed, Isla Nublar now sits abandoned. When the island's dormant volcano begins roaring to life, Owen and Claire mount a campaign to rescue the remaining dinosaurs from this extinction-level event.</t>
  </si>
  <si>
    <t>Truth</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</si>
  <si>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</si>
  <si>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</si>
  <si>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</si>
  <si>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Get the Gringo</t>
  </si>
  <si>
    <t>A career criminal nabbed by Mexican authorities is placed in a tough prison where he learns to survive with the help of a 9-year-old boy.</t>
  </si>
  <si>
    <t>Prometheus</t>
  </si>
  <si>
    <t>Science Fiction, Adventure, Mystery</t>
  </si>
  <si>
    <t>A team of explorers discover a clue to the origins of mankind on Earth, leading them on a journey to the darkest corners of the universe. There, they must fight a terrifying battle to save the future of the human race.</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</si>
  <si>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</si>
  <si>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</si>
  <si>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Play Misty for Me</t>
  </si>
  <si>
    <t>A brief fling between a male disc jockey and an obsessed female fan takes a frightening, and perhaps even deadly turn when another woman enters the picture.</t>
  </si>
  <si>
    <t>Apt Pupil</t>
  </si>
  <si>
    <t>One day in 1984, Todd Bowden, a brilliant high school boy fascinated by the history of Nazism, stumbles across an old man whose appearance resembles that of Kurt Dussander, a wanted Nazi war criminal. A month later, Todd decides to knock on his door.</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</si>
  <si>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</si>
  <si>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</si>
  <si>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</si>
  <si>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</si>
  <si>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</si>
  <si>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</si>
  <si>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The Man with the Iron Heart</t>
  </si>
  <si>
    <t>War, Action, History, Thriller</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</si>
  <si>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</si>
  <si>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Mistress America</t>
  </si>
  <si>
    <t>Tracy, a lonely college freshman in New York, is rescued from her solitude by her soon-to-be stepsister Brooke, an adventurous gal about town who entangles her in alluringly mad schemes.</t>
  </si>
  <si>
    <t>Dragonfly</t>
  </si>
  <si>
    <t>Thriller, Fantasy, Mystery</t>
  </si>
  <si>
    <t>A grieving doctor is being contacted by his late wife through his patient's near death experiences.</t>
  </si>
  <si>
    <t>Slayers Return</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</si>
  <si>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</si>
  <si>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</si>
  <si>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"aloha".</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</si>
  <si>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</si>
  <si>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</si>
  <si>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Cry-Baby</t>
  </si>
  <si>
    <t>A prim and proper schoolgirl goes against her society grandmother's wishes when she dates a motorcycle-riding juvenile delinquent.</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</si>
  <si>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</si>
  <si>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</si>
  <si>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Star Wars: Episode I - The Phantom Menace</t>
  </si>
  <si>
    <t>Anakin Skywalker, a young slave strong with the Force, is discovered on Tatooine. Meanwhile, the evil Sith have returned, enacting their plot for revenge against the Jedi.</t>
  </si>
  <si>
    <t>The Informer</t>
  </si>
  <si>
    <t>In New York, former convict Pete Koslow, related to the Polish mafia, must deal with both Klimek the General, his ruthless boss, and the twisted ambitions of two federal agents, as he tries to survive and protect the lives of his loved ones.</t>
  </si>
  <si>
    <t>The East</t>
  </si>
  <si>
    <t>An operative for an elite private intelligence firm finds her priorities irrevocably changed after she is tasked with infiltrating an anarchist group known for executing covert attacks upon major corporations.</t>
  </si>
  <si>
    <t>Detective Dee and the Mystery of the Phantom Flame</t>
  </si>
  <si>
    <t>Action, Adventure, Drama, Mystery</t>
  </si>
  <si>
    <t>When the future empress Wu Zetian's two courtiers die in a mysterious fire, she gets Di Renjie, a former detective and rebel, released from prison to solve the mystery of the fire.</t>
  </si>
  <si>
    <t>The Warrior's Way</t>
  </si>
  <si>
    <t>Adventure, Fantasy, Action, Western, Thriller</t>
  </si>
  <si>
    <t>A warrior-assassin is forced to hide in a small town in the American Badlands after refusing a mission.</t>
  </si>
  <si>
    <t>The Quick and the Dead</t>
  </si>
  <si>
    <t>A mysterious woman comes to compete in a quick-draw elimination tournament, in a town taken over by a notorious gunman.</t>
  </si>
  <si>
    <t>He's Just Not That Into You</t>
  </si>
  <si>
    <t>Remember that really cute girl/guy who said they'd call â€“ and didn't? Maybe they lost your number. Maybe they're in the hospital. Maybe they're awed by your looks, brains or success. Or maybe... They're just not that into you.</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</si>
  <si>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</si>
  <si>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</si>
  <si>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Experimenter</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</si>
  <si>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</si>
  <si>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</si>
  <si>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</si>
  <si>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Appaloosa</t>
  </si>
  <si>
    <t>Drama, Western, Crime</t>
  </si>
  <si>
    <t>Two friends hired to police a small town that is suffering under the rule of a rancher find their job complicated by the arrival of a young widow.</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</si>
  <si>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</si>
  <si>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</si>
  <si>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The Fox and the Child</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</si>
  <si>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</si>
  <si>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The Brave One</t>
  </si>
  <si>
    <t>A woman struggles to recover from a brutal attack by setting out on a mission for revenge.</t>
  </si>
  <si>
    <t>A young girl is kidnapped during a powerful storm. Her mother joins forces with her mysterious neighbour to set off in pursuit of the kidnapper. Their journey will test their limits and expose the dark secrets of their past.</t>
  </si>
  <si>
    <t>The Girl with All the Gifts</t>
  </si>
  <si>
    <t>Action, Horror, Science Fiction</t>
  </si>
  <si>
    <t>In the future, a strange fungus has changed nearly everyone into thoughtless, flesh-eating monsters. When a scientist and a teacher find a girl who seems to be immune to the fungus, they all begin a journey to save humanity.</t>
  </si>
  <si>
    <t>Pulse</t>
  </si>
  <si>
    <t>In the immense city of Tokyo, the darkness of the afterlife lurks some of its inhabitants who are desperately trying to escape the sadness and isolation of the modern world.</t>
  </si>
  <si>
    <t>A Cinderella Story</t>
  </si>
  <si>
    <t>Routinely exploited by her wicked stepmother, the downtrodden Samantha Montgomery is excited about the prospect of meeting her Internet beau at the school's Halloween dance.</t>
  </si>
  <si>
    <t>Lost Bullet 2</t>
  </si>
  <si>
    <t>Having cleared his name, genius mechanic Lino has only one goal in mind: getting revenge on the corrupt cops who killed his brother and his mentor.</t>
  </si>
  <si>
    <t>The Three Musketeers: Milady</t>
  </si>
  <si>
    <t>D'Artagnan, on a quest to rescue the abducted Constance, runs into the mysterious Milady de Winter again. The tension between the Catholics and the Protestants finally escalates, as the king declares war â€” forcing the now four musketeers into battle. But as the war goes on, they are tested physically, mentally and emotionally.</t>
  </si>
  <si>
    <t>Spectre</t>
  </si>
  <si>
    <t>A cryptic message from Bondâ€™s past sends him on a trail to uncover a sinister organization. While M battles political forces to keep the secret service alive, Bond peels back the layers of deceit to reveal the terrible truth behind SPECTRE.</t>
  </si>
  <si>
    <t>Spenser Confidential</t>
  </si>
  <si>
    <t>Comedy, Action, Thriller</t>
  </si>
  <si>
    <t>Spenser, a former Boston patrolman who just got out from prison, teams up with Hawk, an aspiring fighter, to unravel the truth behind the death of two police officers.</t>
  </si>
  <si>
    <t>Look Away</t>
  </si>
  <si>
    <t>A timid and socially alienated 17-year-old high school student's life is turned upside down when she switches places with her sinister mirror image.</t>
  </si>
  <si>
    <t>Back from a tour of duty, Kelli struggles to find her place in her family and the rust-belt town she no longer recognizes.</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</si>
  <si>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</si>
  <si>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</si>
  <si>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Ticket to Paradise</t>
  </si>
  <si>
    <t>Divorced couple Georgia and David find themselves on a shared mission: they team up and travel to Bali to stop their daughter Lily from making the same mistake they once made 25 years ago.</t>
  </si>
  <si>
    <t>City Hunter</t>
  </si>
  <si>
    <t>Action, Adventure, Comedy, Romance</t>
  </si>
  <si>
    <t>A self-indulgent private investigator winds up on a cruise ship full of rich patrons, gorgeous women, murderous terrorists, and scarce food.</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</si>
  <si>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</si>
  <si>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</si>
  <si>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DragonHeart</t>
  </si>
  <si>
    <t>Fantasy, Action, Adventure, Drama</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</si>
  <si>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</si>
  <si>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Haunted Mansion</t>
  </si>
  <si>
    <t>Fantasy, Comedy, Horror, Family</t>
  </si>
  <si>
    <t>A woman and her son enlist a motley crew of so-called spiritual experts to help rid their home of supernatural squatters.</t>
  </si>
  <si>
    <t>2 Guns</t>
  </si>
  <si>
    <t>A DEA agent and an undercover Naval Intelligence officer who have been tasked with investigating one another find they have been set up by the mob -- the very organization the two men believe they have been stealing money from.</t>
  </si>
  <si>
    <t>Bride of Re-Animator</t>
  </si>
  <si>
    <t>Unperturbed by the disastrous outcome of his previous meddling with the dead, Dr. West continues his research into the phenomenon of re-animation; only this time, he plans to create life â€“ starting with the heart of his young protÃ©gÃ© Dan's dearly deceased Meg Halsey.</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</si>
  <si>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</si>
  <si>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</si>
  <si>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The People Under the Stairs</t>
  </si>
  <si>
    <t>Trapped inside a fortified home owned by a mysterious couple, a young boy quickly learns the true nature of the homicidal inhabitants, and secret creatures hidden deep within the walls.</t>
  </si>
  <si>
    <t>Outbreak</t>
  </si>
  <si>
    <t>Action, Drama, Science Fiction, Thriller</t>
  </si>
  <si>
    <t>A deadly airborne virus finds its way into the USA and starts killing off people at an epidemic rate. Col. Sam Daniels' job is to stop the virus spreading from a small town, which must be quarantined, and to prevent an over reaction by the White House.</t>
  </si>
  <si>
    <t>Charlie Wilson's War</t>
  </si>
  <si>
    <t>The true story of Texas congressman Charlie Wilson's covert dealings in Afghanistan, where his efforts to assist rebels in their war with the Soviets had some unforeseen and long-reaching effects.</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</si>
  <si>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</si>
  <si>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</si>
  <si>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The Curse of Bridge Hollow</t>
  </si>
  <si>
    <t>Adventure, Comedy, Horror, Family</t>
  </si>
  <si>
    <t>A Halloween-hating dad reluctantly teams up with his teenage daughter when an evil spirit wreaks havoc by making their town's decorations come to life.</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</si>
  <si>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</si>
  <si>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</si>
  <si>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Crime, Romance, Drama, Thriller</t>
  </si>
  <si>
    <t>The sensuous wife of a lunch wagon proprietor and a rootless drifter begin a sordidly steamy affair and conspire to murder her Greek husband.</t>
  </si>
  <si>
    <t>Escape Room</t>
  </si>
  <si>
    <t>Six strangers find themselves in circumstances beyond their control, and must use their wits to survive.</t>
  </si>
  <si>
    <t>Ghost Town</t>
  </si>
  <si>
    <t>Drama, Comedy, Fantasy</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</si>
  <si>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</si>
  <si>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Lady Chatterley's Lover</t>
  </si>
  <si>
    <t>Unhappily married aristocrat Lady Chatterley begins a torrid affair â€” and falls deeply in love â€” with the gamekeeper on her husband's country estate.</t>
  </si>
  <si>
    <t>Luckiest Girl Alive</t>
  </si>
  <si>
    <t>A successful woman in New York City finds her life upended when she is forced to confront a dark truth that threatens to unravel her meticulously crafted life.</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</si>
  <si>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</si>
  <si>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</si>
  <si>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F/X</t>
  </si>
  <si>
    <t>A movies special effects man is hired by a government agency to help stage the assassination of a well known gangster. When the agency double cross him, he uses his special effects to trap the gangster and the corrupt agents.</t>
  </si>
  <si>
    <t>The Pledge</t>
  </si>
  <si>
    <t>A police chief about to retire pledges to help a woman find her daughter's killer.</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</si>
  <si>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</si>
  <si>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Blade II</t>
  </si>
  <si>
    <t>Fantasy, Horror, Action, Thriller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</si>
  <si>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</si>
  <si>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Bad Santa</t>
  </si>
  <si>
    <t>A miserable conman and his partner pose as Santa and his Little Helper to rob department stores on Christmas Eve. But they run into problems when the conman befriends a troubled kid.</t>
  </si>
  <si>
    <t>Jarhead: Law of Return</t>
  </si>
  <si>
    <t>War</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</si>
  <si>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</si>
  <si>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My Friend Dahmer</t>
  </si>
  <si>
    <t>History, Drama, Crime, Horror</t>
  </si>
  <si>
    <t>Jeffrey Dahmer struggles with a difficult family life as a young boy. During his teenage years he slowly transforms, edging closer to the serial killer he was to become.</t>
  </si>
  <si>
    <t>The Devil Conspiracy</t>
  </si>
  <si>
    <t>Horror, Fantasy, Science Fiction, Thriller</t>
  </si>
  <si>
    <t>A powerful biotech company has breakthrough technology allowing them to clone historyâ€™s most influential people with just a few fragments of DNA. Behind this company is a cabal of Satanists that steals the shroud of Christ, putting them in possession of Jesusâ€™ DNA. The clone will serve as the ultimate offering to the devil. The Archangel Michael comes to earth and will stop at nothing to end the devilâ€™s conspiracy.</t>
  </si>
  <si>
    <t>Kong: Skull Island</t>
  </si>
  <si>
    <t>Explore the mysterious and dangerous home of the king of the apes as a team of explorers ventures deep inside the treacherous, primordial island.</t>
  </si>
  <si>
    <t>Mr. Turner</t>
  </si>
  <si>
    <t>Eccentric British painter J.M.W. Turner  lives his last 25 years with gusto and secretly becomes involved with a seaside landlady, while his faithful housekeeper bears an unrequited love for him.</t>
  </si>
  <si>
    <t>Return to Nim's Island</t>
  </si>
  <si>
    <t>Family, Adventure</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</si>
  <si>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</si>
  <si>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LOL (Laughing Out Loud)</t>
  </si>
  <si>
    <t>Lola is a striking teenaged girl who is on the cusp of adulthood and longs to rush into the adult world of independence, freedom and sexual exploits, but is tenaciously held back by her mother.</t>
  </si>
  <si>
    <t>Killer Klowns from Outer Space</t>
  </si>
  <si>
    <t>Aliens disguised as clowns crash land on Earth in a rural town to capture unsuspecting victims in cotton candy cocoons for later consumption.</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</si>
  <si>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</si>
  <si>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</si>
  <si>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The Love Bug</t>
  </si>
  <si>
    <t>Down-on-his-luck race car driver Jim Douglas teams up with a little VW Bug that has a mind of its own, not realizing Herbie's worth until a sneaky rival plots to steal him.</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</si>
  <si>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</si>
  <si>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</si>
  <si>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</si>
  <si>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</si>
  <si>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True Crime</t>
  </si>
  <si>
    <t>Drama, Crime, Thriller, Mystery</t>
  </si>
  <si>
    <t>Boozer, skirt chaser, careless father. You could create your own list of reporter Steve Everett's faults but there's no time. A San Quentin Death Row prisoner is slated to die at midnight â€“ a man Everett has suddenly realized is innocent.</t>
  </si>
  <si>
    <t>Slither</t>
  </si>
  <si>
    <t>Horror, Science Fiction, Comedy</t>
  </si>
  <si>
    <t>A small town is taken over by an alien plague, turning residents into zombies and all forms of mutant monsters.</t>
  </si>
  <si>
    <t>The Birth of a Nation</t>
  </si>
  <si>
    <t>Nat Turner, a former slave in America, leads a liberation movement in 1831 to free African-Americans in Virginia that results in a violent retaliation from whites.</t>
  </si>
  <si>
    <t>Hippocrates</t>
  </si>
  <si>
    <t>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t>
  </si>
  <si>
    <t>Evil Dead</t>
  </si>
  <si>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</si>
  <si>
    <t>Blindness</t>
  </si>
  <si>
    <t>When a sudden plague of blindness devastates a city, a small group of the afflicted band together to triumphantly overcome the horrific conditions of their imposed quarantine.</t>
  </si>
  <si>
    <t>The Running Man</t>
  </si>
  <si>
    <t>Action, Science Fiction, Thriller, Crime</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</si>
  <si>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</si>
  <si>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Mortal</t>
  </si>
  <si>
    <t>Action, Fantasy, Thriller</t>
  </si>
  <si>
    <t>A young boy must discover the origins of his extraordinary powers before he is captured by authorities hell-bent on condemning him for an accidental murder.</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</si>
  <si>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</si>
  <si>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</si>
  <si>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Joy</t>
  </si>
  <si>
    <t>A story based on the life of a struggling Long Island single mom who became one of the country's most successful entrepreneurs.</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</si>
  <si>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</si>
  <si>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</si>
  <si>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</si>
  <si>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</si>
  <si>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The Tigger Movie</t>
  </si>
  <si>
    <t>Winnie the Pooh, Piglet, Owl, Kanga, Roo, and Rabbit are preparinga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</si>
  <si>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Raise Your Voice</t>
  </si>
  <si>
    <t>Music, Drama, Romance, Family</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</si>
  <si>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</si>
  <si>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</si>
  <si>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</si>
  <si>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Irrational Man</t>
  </si>
  <si>
    <t>On a small town college campus, a philosophy professor in existential crisis gives his life new purpose when he enters into a relationship with his student.</t>
  </si>
  <si>
    <t>Penguins of Madagascar</t>
  </si>
  <si>
    <t>Skipper, Kowalski, Rico and Private join forces with undercover organization The North Wind to stop the villainous Dr. Octavius Brine from destroying the world as we know it.</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</si>
  <si>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</si>
  <si>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</si>
  <si>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Paranoid Park</t>
  </si>
  <si>
    <t>A teenage skateboarder becomes suspected of being connected with a security guard who suffered a brutal death in a skate park called "Paranoid Park".</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</si>
  <si>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</si>
  <si>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</si>
  <si>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</si>
  <si>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</si>
  <si>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Killer Joe</t>
  </si>
  <si>
    <t>Crime, Comedy, Thriller, Drama</t>
  </si>
  <si>
    <t>A cop who moonlights as a hit man agrees to kill the hated mother of a desperate drug dealer in exchange for a tumble with the young man's virginal sister.</t>
  </si>
  <si>
    <t>Red Tails</t>
  </si>
  <si>
    <t>The story of the Tuskegee Airmen, the first African-American pilots to fly in a combat squadron during World War II.</t>
  </si>
  <si>
    <t>What a Beautiful Day</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</si>
  <si>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</si>
  <si>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</si>
  <si>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</si>
  <si>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Cinderella III: A Twist in Time</t>
  </si>
  <si>
    <t>Animation, Romance, Family, Fantasy</t>
  </si>
  <si>
    <t>When Lady Tremaine steals the Fairy Godmother's wand and changes history, it's up to Cinderella to restore the timeline and reclaim her prince.</t>
  </si>
  <si>
    <t>The Man Without a Face</t>
  </si>
  <si>
    <t>Justin McLeod is a former teacher who lives as a recluse on the edge of town after his face is disfigured from an automobile accident ten years earlier, in which a boy was incinerated--and for which he was convicted of involuntary manslaughter. Also suspected of being a paedophile, he is befriended by Chuck, causing the town's suspicions and hostility to be ignited.</t>
  </si>
  <si>
    <t>The Cotton Club</t>
  </si>
  <si>
    <t>Harlem's legendary Cotton Club becomes a hotbed of passion and violence as the lives and loves of entertainers and gangsters collide.</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</si>
  <si>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</si>
  <si>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</si>
  <si>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Falling Inn Love</t>
  </si>
  <si>
    <t>When a San Francisco exec wins a New Zealand inn, she ditches city life to remodel and flip the rustic property with help from a handsome contractor.</t>
  </si>
  <si>
    <t>Seoul Station</t>
  </si>
  <si>
    <t>Animation, Horror, Science Fiction, Action, Adventure, Thriller</t>
  </si>
  <si>
    <t>In this animated prequel to "Train to Busan," a group of survivors deals with a zombie pandemic that unleashes itself in downtown Seoul.</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</si>
  <si>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</si>
  <si>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</si>
  <si>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Through My Window: Across the Sea</t>
  </si>
  <si>
    <t>After a year of long-distance, Raquel and Ares reunite on a steamy beach trip. Faced with fresh flirtations and insecurities, will their love prevail?</t>
  </si>
  <si>
    <t>Armageddon Time</t>
  </si>
  <si>
    <t>In 1980, Queens, New York, a young Jewish boy befriends a rebellious African-American classmate to the disapproval of his privileged family and begins to reckon with growing up in a world of inequality and prejudice.</t>
  </si>
  <si>
    <t>Borgman</t>
  </si>
  <si>
    <t>An enigmatic vagrant cons himself into the home life of an arrogant upper-class family, turning their lives into a psychological nightmare in the process.</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</si>
  <si>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</si>
  <si>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</si>
  <si>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From Beyond</t>
  </si>
  <si>
    <t>The Resonator, a powerful machine that can control the sixth sense, has killed its creator and sent his associate into an insane asylum. When a beautiful psychiatrist becomes determined to continue the experiment, she unwittingly opens the door to a hostile parallel universe.</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</si>
  <si>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</si>
  <si>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</si>
  <si>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Dinosaur</t>
  </si>
  <si>
    <t>An orphaned dinosaur raised by lemurs joins an arduous trek to a sancturary after a meteorite shower destroys his family home.</t>
  </si>
  <si>
    <t>The Faculty</t>
  </si>
  <si>
    <t>When some very creepy things start happening around school, the kids at Herrington High make the chilling discovery that confirms their worst suspicions: their teachers really are from another planet!</t>
  </si>
  <si>
    <t>The Witches of Eastwick</t>
  </si>
  <si>
    <t>Three single women in a picturesque Rhode Island village have their wishes granted - at a cost - when a mysterious and flamboyant man arrives in their lives.</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</si>
  <si>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</si>
  <si>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</si>
  <si>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</si>
  <si>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</si>
  <si>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The Babadook</t>
  </si>
  <si>
    <t>A single mother, plagued by the violent death of her husband, battles with her son's fear of a monster lurking in the house, but soon discovers a sinister presence all around her.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</si>
  <si>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</si>
  <si>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</si>
  <si>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</si>
  <si>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</si>
  <si>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Colors</t>
  </si>
  <si>
    <t>A confident young cop is shown the ropes by a veteran partner in the dangerous gang-controlled barrios of Los Angeles, where the gang culture is enforced by the colors the members wear.</t>
  </si>
  <si>
    <t>Save the Last Dance</t>
  </si>
  <si>
    <t>Drama, Family, Romance, Music</t>
  </si>
  <si>
    <t>After the death of her mother, Sara moves to the South Side of Chicago to live with her father and gets transferred to a majority-black school. Her life takes a turn for the better when befriends Chenille and her brother Derek, who helps her with her dancing skills.</t>
  </si>
  <si>
    <t>The Jane Austen Book Club</t>
  </si>
  <si>
    <t>Six Californians start a club to discuss the works of Jane Austen. As they delve into Austen's literature, the club members find themselves dealing with life experiences that parallel the themes of the books they are reading.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</si>
  <si>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</si>
  <si>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</si>
  <si>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Being the Ricardos</t>
  </si>
  <si>
    <t>Lucille Ball and Desi Arnaz face a crisis that could end their careers and another that could end their marriage.</t>
  </si>
  <si>
    <t>Tulip Fever</t>
  </si>
  <si>
    <t>An artist falls for a married young woman while he's commissioned to paint her portrait. The two invest in the risky tulip market in hopes to build a future together.</t>
  </si>
  <si>
    <t>RED 2</t>
  </si>
  <si>
    <t>Retired C.I.A. agent Frank Moses reunites his unlikely team of elite operatives for a global quest to track down a missing portable nuclear device.</t>
  </si>
  <si>
    <t>Rolling to You</t>
  </si>
  <si>
    <t>Jocelyn is a selfish and misogynist businessman. He tries to seduce a young pretty woman by pretending to be handicapped, till the day he meets her sister, who is also in a wheelchair.</t>
  </si>
  <si>
    <t>The Neon Demon</t>
  </si>
  <si>
    <t>When aspiring model Jesse moves to Los Angeles, her youth and vitality are devoured by a group of beauty-obsessed women who will take any means necessary to get what she has.</t>
  </si>
  <si>
    <t>Cocoon: The Return</t>
  </si>
  <si>
    <t>The reinvigorated elderly group that left Earth comes back to visit their relatives. Will they all decide to go back to the planet where no one grows old, or will they be tempted to remain on Earth?</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</si>
  <si>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</si>
  <si>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</si>
  <si>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</si>
  <si>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</si>
  <si>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Trainer at the ball</t>
  </si>
  <si>
    <t>Trainer Oronzo CanÃ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t>
  </si>
  <si>
    <t>K-19: The Widowmaker</t>
  </si>
  <si>
    <t>Drama, History, Thriller, Mystery, War</t>
  </si>
  <si>
    <t>When Russia's first nuclear submarine malfunctions on its maiden voyage, the crew must race to save the ship and prevent a nuclear disaster.</t>
  </si>
  <si>
    <t>For Your Eyes Only</t>
  </si>
  <si>
    <t>A British spy ship has sunk and on board was a hi-tech encryption device. James Bond is sent to find the device that holds British launching instructions before the enemy Soviets get to it first.</t>
  </si>
  <si>
    <t>Hands of Stone</t>
  </si>
  <si>
    <t>The legendary Roberto Duran and his equally legendary trainer Ray Arcel change each other's lives.</t>
  </si>
  <si>
    <t>The Iceman</t>
  </si>
  <si>
    <t>The true story of Richard Kuklinski, the notorious contract killer and family man.</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</si>
  <si>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</si>
  <si>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</si>
  <si>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</si>
  <si>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</si>
  <si>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</si>
  <si>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</si>
  <si>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Event Horizon</t>
  </si>
  <si>
    <t>In 2047, a group of astronauts are sent to investigate and salvage the starship Event Horizon which disappeared mysteriously seven years before on its maiden voyage. However, it soon becomes evident that something sinister resides in its corridors.</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</si>
  <si>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</si>
  <si>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</si>
  <si>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</si>
  <si>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</si>
  <si>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</si>
  <si>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</si>
  <si>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Operation Fortune: Ruse de Guerre</t>
  </si>
  <si>
    <t>Action, Thriller, Comedy, Adventure</t>
  </si>
  <si>
    <t>Special agent Orson Fortune and his team of operatives recruit one of Hollywood's biggest movie stars to help them on an undercover mission when the sale of a deadly new weapons technology threatens to disrupt the world order.</t>
  </si>
  <si>
    <t>Everybody Knows</t>
  </si>
  <si>
    <t>Laura, a Spanish woman living in Buenos Aires, returns to her hometown outside Madrid with her Argentinian husband and children. However, the trip is upset by unexpected events that bring secrets into the open.</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</si>
  <si>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</si>
  <si>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</si>
  <si>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Wanted</t>
  </si>
  <si>
    <t>Doormat Wesley Gibson discovers that his recently murdered father - who Wesley never knew - belonged to a secret guild of assassins. After a leather-clad sexpot drafts Wesley into the society, he hones his innate killing skills and turns avenger.</t>
  </si>
  <si>
    <t>Asterix vs. Caesar</t>
  </si>
  <si>
    <t>Comedy, Animation, Family, Adventure</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</si>
  <si>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</si>
  <si>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A young man returns home for the weekend to discover the difficulty of juggling friends, parents, magic mushrooms and several thousand chickens.</t>
  </si>
  <si>
    <t>The Hunting Party</t>
  </si>
  <si>
    <t>A young journalist, an experienced cameraman and a discredited reporter find their bold plan to capture Bosnia's top war criminal quickly spiraling out of control when a UN representative mistakes them for a CIA hit squad.</t>
  </si>
  <si>
    <t>Thank You for Your Service</t>
  </si>
  <si>
    <t>A group of U.S. soldiers returning from Iraq struggle to integrate back into family and civilian life, while living with the memory of a war that threatens to destroy them long after they've left the battlefield.</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</si>
  <si>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</si>
  <si>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</si>
  <si>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Small Soldiers</t>
  </si>
  <si>
    <t>Comedy, Adventure, Fantasy, Science Fiction, Action</t>
  </si>
  <si>
    <t>When missile technology is used to enhance toy action figures, the toys soon begin to take their battle programming too seriously.</t>
  </si>
  <si>
    <t>Frequencies</t>
  </si>
  <si>
    <t>Romance, Science Fiction, Mystery</t>
  </si>
  <si>
    <t>The story of the forbidden relationship between a 'low born' boy and a 'high born' girl in an alternate reality where every person's relationships and life worth are determined by their innate 'frequencies'.</t>
  </si>
  <si>
    <t>PokÃ©mon 3: The Movie</t>
  </si>
  <si>
    <t>Adventure, Fantasy, Animation, Action, Family</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</si>
  <si>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</si>
  <si>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Nicky Larson and the Cupid's Perfume</t>
  </si>
  <si>
    <t>Nicky Larson is tasked to recover the perfume of Cupid, a perfume that would make anyone who uses it irresistible.</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</si>
  <si>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</si>
  <si>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</si>
  <si>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Watcher</t>
  </si>
  <si>
    <t>As a serial killer stalks the city, Julia â€” a young actress who just moved to town with her husband â€” notices a mysterious stranger watching her from across the street.</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</si>
  <si>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</si>
  <si>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</si>
  <si>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X-Men: Apocalypse</t>
  </si>
  <si>
    <t>After the re-emergence of the world's first mutant, world-destroyer Apocalypse, the X-Men must unite to defeat his extinction level plan.</t>
  </si>
  <si>
    <t>Revenge</t>
  </si>
  <si>
    <t>Thriller, Romance, Drama</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</si>
  <si>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</si>
  <si>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The New World</t>
  </si>
  <si>
    <t>A drama about explorer John Smith and the clash between Native Americans and English settlers in the 17th century.</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</si>
  <si>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</si>
  <si>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</si>
  <si>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New Order</t>
  </si>
  <si>
    <t>In the near future, a popular uprising in Mexico City interrupts a wedding held at the home of a wealthy family. After the riots have been quashed, they discover the bride has gone missing and plea with the military to help locate her.</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</si>
  <si>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</si>
  <si>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</si>
  <si>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Ricky Stanicky</t>
  </si>
  <si>
    <t>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t>
  </si>
  <si>
    <t>Secret Headquarters</t>
  </si>
  <si>
    <t>Action, Adventure, Comedy, Science Fiction, Family</t>
  </si>
  <si>
    <t>While hanging out after school, Charlie and his friends discover the headquarters of the worldâ€™s most powerful superhero hidden beneath his home. When villains attack, they must team up to defend the headquarters and save the world.</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</si>
  <si>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</si>
  <si>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</si>
  <si>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</si>
  <si>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</si>
  <si>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</si>
  <si>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</si>
  <si>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The Translators</t>
  </si>
  <si>
    <t>Nine translators, hired to translate the eagerly awaited final book of a bestselling trilogy, are confined in a luxurious bunker.</t>
  </si>
  <si>
    <t>Burnt</t>
  </si>
  <si>
    <t>Adam Jones is a Chef who destroyed his career with drugs and diva behavior. He cleans up and returns to London, determined to redeem himself by spearheading a top restaurant that can gain three Michelin stars.</t>
  </si>
  <si>
    <t>Time Lapse</t>
  </si>
  <si>
    <t>Three friends discover a mysterious machine that takes pictures 24 hours into the future and conspire to use it for personal gain, until disturbing and dangerous images begin to develop.</t>
  </si>
  <si>
    <t>The Grifters</t>
  </si>
  <si>
    <t>A young short-con grifter suffers both injury and the displeasure of reuniting with his criminal mother, all the while dating an unpredictable young lady.</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</si>
  <si>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</si>
  <si>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</si>
  <si>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</si>
  <si>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</si>
  <si>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Basic</t>
  </si>
  <si>
    <t>Action, Drama, Mystery, Thriller, Crime</t>
  </si>
  <si>
    <t>A DEA agent investigates the disappearance of a legendary Army ranger drill sergeant and several of his cadets during a training exercise gone severely awry.</t>
  </si>
  <si>
    <t>The Gendarme Gets Married</t>
  </si>
  <si>
    <t>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t>
  </si>
  <si>
    <t>LEGO Star Wars Holiday Special</t>
  </si>
  <si>
    <t>Animation, Family, Science Fiction, Adventure, Comedy</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</si>
  <si>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</si>
  <si>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Don't Listen</t>
  </si>
  <si>
    <t>After a tragic turn of events at the new home he's fixing up, Daniel hears a ghostly plea for help, spurring him to seek out a famous paranormal expert.</t>
  </si>
  <si>
    <t>A Rainy Day in New York</t>
  </si>
  <si>
    <t>Two young people arrive in New York to spend a weekend, but once they arrive they're met with bad weather and a series of adventures.</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</si>
  <si>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</si>
  <si>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</si>
  <si>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Obvious Child</t>
  </si>
  <si>
    <t>An immature, newly unemployed comic must navigate the murky waters of adulthood after her fling with a graduate student results in an unplanned pregnancy.</t>
  </si>
  <si>
    <t>Chennai Express</t>
  </si>
  <si>
    <t>Romance, Comedy, Action</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</si>
  <si>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</si>
  <si>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The Mechanic</t>
  </si>
  <si>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</si>
  <si>
    <t>The Living Daylights</t>
  </si>
  <si>
    <t>After a defecting Russian general reveals a plot to assassinate foreign spies, James Bond is assigned a secret mission to dispatch the new head of the KGB to prevent an escalation of tensions between the Soviet Union and the West.</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</si>
  <si>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</si>
  <si>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</si>
  <si>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</si>
  <si>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</si>
  <si>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</si>
  <si>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</si>
  <si>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</si>
  <si>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</si>
  <si>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</si>
  <si>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</si>
  <si>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The Man from Toronto</t>
  </si>
  <si>
    <t>In a case of mistaken identity, the worldâ€™s deadliest assassin, known as the Man from Toronto, and a New York City screw-up are forced to team up after being confused for each other at a rental cabin.</t>
  </si>
  <si>
    <t>Let's Dance</t>
  </si>
  <si>
    <t>After his crew breaks up, a gifted but insecure hip-hop dancer teaches at a top ballet school in Paris, where he falls for an aspiring ballerina.</t>
  </si>
  <si>
    <t>Dragon Ball Z: The Return of Cooler</t>
  </si>
  <si>
    <t>Cooler has resurrected himself as a robot and is enslaving the people of New Namek. Goku and the gang must help.</t>
  </si>
  <si>
    <t>May</t>
  </si>
  <si>
    <t>A socially awkward veterinary assistant with a lazy eye and obsession with perfection descends into depravity after developing a crush on a boy with perfect hands.</t>
  </si>
  <si>
    <t>War of the Worlds</t>
  </si>
  <si>
    <t>Adventure, Thriller, Science Fiction</t>
  </si>
  <si>
    <t>Ray Ferrier is a divorced dockworker and less-than-perfect father. Soon after his ex-wife and her new husband drop off his teenage son and young daughter for a rare weekend visit, a strange and powerful lightning storm touches down.</t>
  </si>
  <si>
    <t>Judgment Night</t>
  </si>
  <si>
    <t>Four young friends, while taking a shortcut en route to a local boxing match, witness a brutal murder which leaves them running for their lives.</t>
  </si>
  <si>
    <t>Sputnik</t>
  </si>
  <si>
    <t>Science Fiction, Drama, Horror</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</si>
  <si>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</si>
  <si>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Mary Poppins Returns</t>
  </si>
  <si>
    <t>Fantasy, Family, Comedy</t>
  </si>
  <si>
    <t>Mary Poppins returns to the Banks family and helps them evade grave dangers by taking them on magical, musical adventures.</t>
  </si>
  <si>
    <t>Bad Moms</t>
  </si>
  <si>
    <t>When three overworked and under-appreciated moms are pushed beyond their limits, they ditch their conventional responsibilities for a jolt of long overdue freedom, fun, and comedic self-indulgence.</t>
  </si>
  <si>
    <t>Black Mass</t>
  </si>
  <si>
    <t>The true story of Whitey Bulger, the brother of a state senator and the most infamous violent criminal in the history of South Boston, who became an FBI informant to take down a Mafia family invading his turf.</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</si>
  <si>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</si>
  <si>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</si>
  <si>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Honest Thief</t>
  </si>
  <si>
    <t>A bank robber tries to turn himself in because he's falling in love and wants to live an honest life...but when he realizes the Feds are more corrupt than him, he must fight back to clear his name.</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</si>
  <si>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</si>
  <si>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</si>
  <si>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</si>
  <si>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</si>
  <si>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Doodlebug</t>
  </si>
  <si>
    <t>In his squalid apartment, a man tries to squash with his shoe an insect of some kind that is moving around the room.</t>
  </si>
  <si>
    <t>It Takes Two</t>
  </si>
  <si>
    <t>Identical 9-year-olds from very different backgrounds: orphaned Amanda and wealthy Alyssa meet at summer camp and decide to switch places -- and play matchmaker between Alyssa's dad, Roger, and the kind social worker who cares for Amanda.</t>
  </si>
  <si>
    <t>Arthur</t>
  </si>
  <si>
    <t>Arthur is a 30-year-old child who will inherit $750 million if he complies with his family's demands and marries the woman of their choosing.</t>
  </si>
  <si>
    <t>I Spit on Your Grave</t>
  </si>
  <si>
    <t>A beautiful woman from the city, Jennifer Hills, rents an isolated cabin in the country to write her latest novel. Soon, a group of local lowlifes subject her to a nightmare of degradation, rape, and violence.</t>
  </si>
  <si>
    <t>Madagascar: Escape 2 Africa</t>
  </si>
  <si>
    <t>Family, Adventure, Animation, Comedy</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</si>
  <si>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</si>
  <si>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The Double</t>
  </si>
  <si>
    <t>An awkward office drone becomes increasingly unhinged after a charismatic and confident look-alike takes a job at his workplace and seduces the woman he desires.</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</si>
  <si>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</si>
  <si>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</si>
  <si>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Alpha</t>
  </si>
  <si>
    <t>In the prehistoric past, Keda, a young and inexperienced hunter, struggles to return home after being separated from his tribe when bison hunting goes awry. On his way back he will find an unexpected ally.</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</si>
  <si>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</si>
  <si>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</si>
  <si>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</si>
  <si>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</si>
  <si>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Copycat</t>
  </si>
  <si>
    <t>An agoraphobic psychologist and a female detective must work together to take down a serial killer who copies serial killers from the past.</t>
  </si>
  <si>
    <t>The Bookshop</t>
  </si>
  <si>
    <t>Set in a small English town in 1959, a woman decides, against polite but ruthless local opposition, to open a bookshop, a decision which becomes a political minefield.</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</si>
  <si>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</si>
  <si>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</si>
  <si>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7 Days in Hell</t>
  </si>
  <si>
    <t>TV Movie, Comedy</t>
  </si>
  <si>
    <t>A fictional documentary-style expose on the rivalry between two tennis stars who battled it out in a 1999 match that lasted seven days.</t>
  </si>
  <si>
    <t>The Under-Gifted</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</si>
  <si>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</si>
  <si>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Four Flies on Grey Velvet</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</si>
  <si>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</si>
  <si>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Holiday in the Wild</t>
  </si>
  <si>
    <t>When her husband abruptly ends their marriage, empty nester Kate embarks on a solo second honeymoon in Africa, finding purpose and potential romance.</t>
  </si>
  <si>
    <t>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t>
  </si>
  <si>
    <t>The Lego Ninjago Movie</t>
  </si>
  <si>
    <t>Family, Animation, Action, Adventure, Comedy</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</si>
  <si>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</si>
  <si>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</si>
  <si>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</si>
  <si>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</si>
  <si>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</si>
  <si>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</si>
  <si>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</si>
  <si>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Magic in the Moonlight</t>
  </si>
  <si>
    <t>Set in the 1920s French Riviera, a master magician is commissioned to try and expose a psychic as a fraud.</t>
  </si>
  <si>
    <t>Joe</t>
  </si>
  <si>
    <t>The rough-hewn boss of a lumber crew courts trouble when he steps in to protect the youngest member of his team from an abusive father.</t>
  </si>
  <si>
    <t>Things to Do in Denver When You're Dead</t>
  </si>
  <si>
    <t>Five different criminals face imminent death after botching a job quite badly.</t>
  </si>
  <si>
    <t>Last Seen Alive</t>
  </si>
  <si>
    <t>After Will Spann's wife suddenly vanishes at a gas station, his desperate search to find her leads him down a dark path that forces him to run from authorities and take the law into his own hands.</t>
  </si>
  <si>
    <t>Asteroid City</t>
  </si>
  <si>
    <t>In an American desert town circa 1955, the itinerary of a Junior Stargazer/Space Cadet convention is spectacularly disrupted by world-changing events.</t>
  </si>
  <si>
    <t>Night Hunter</t>
  </si>
  <si>
    <t>A Minnesota police officer crosses paths with a committed and tireless vigilante as he follows the trail of a ruthless predator responsible for several abductions and murders.</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</si>
  <si>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</si>
  <si>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</si>
  <si>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Romantics Anonymous</t>
  </si>
  <si>
    <t>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t>
  </si>
  <si>
    <t>In Hell</t>
  </si>
  <si>
    <t>A man must survive a prison where hardened criminals battle to the death for the warden's entertainment.</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</si>
  <si>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</si>
  <si>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</si>
  <si>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All of Me</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</si>
  <si>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</si>
  <si>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No Way Up</t>
  </si>
  <si>
    <t>Action, Horror, Thriller</t>
  </si>
  <si>
    <t>Characters from different backgrounds are thrown together when the plane they're travelling on crashes into the Pacific Ocean. A nightmare fight for survival ensues with the air supply running out and dangers creeping in from all sides.</t>
  </si>
  <si>
    <t>A man with the ability to enter peoples' memories takes on the case of a brilliant, troubled sixteen-year-old girl to determine whether she is a sociopath or a victim of trauma.</t>
  </si>
  <si>
    <t>Epic</t>
  </si>
  <si>
    <t>A teenager finds herself transported to a deep forest setting where a battle between the forces of good and the forces of evil is taking place. She bands together with a rag-tag group characters in order to save their worldâ€”and ours.</t>
  </si>
  <si>
    <t>Mac &amp; Devin Go to High School</t>
  </si>
  <si>
    <t>A comedy that follows two high school students -- one overachiever struggling to write his valedictorian speech, the other a senior now going on his 15th year of school.</t>
  </si>
  <si>
    <t>Young Guns II</t>
  </si>
  <si>
    <t>Three of the original five "young guns" â€” Billy the Kid, Jose Chavez y Chavez, and Doc Scurlock â€” return in Young Guns, Part 2, which is the story of Billy the Kid and his race to safety in Old Mexico while being trailed by a group of government agents led by Pat Garrett.</t>
  </si>
  <si>
    <t>When Mom Is Away</t>
  </si>
  <si>
    <t>A tired and stressed-out mom takes off on a solo vacation, sending her family into chaos as the father tries to take over the household duties.</t>
  </si>
  <si>
    <t>Godzilla: City on the Edge of Battle</t>
  </si>
  <si>
    <t>Humanity's desperate battle to reclaim the Earth from Godzilla continues. The key to defeating the King of the Monsters may be Mechagodzilla, a robotic weapon thought to have been lost nearly 20,000 years ago.</t>
  </si>
  <si>
    <t>God Willing</t>
  </si>
  <si>
    <t>The son of an atheist, authoritarian father, believed to be liberal, wants to become a priest.</t>
  </si>
  <si>
    <t>Osmosis Jones</t>
  </si>
  <si>
    <t>Adventure, Animation, Action, Comedy, Family</t>
  </si>
  <si>
    <t>A white blood cell policeman, with the help of a cold pill, must stop a deadly virus from destroying the human they live in, Frank.</t>
  </si>
  <si>
    <t>Joy Ride</t>
  </si>
  <si>
    <t>Three young people on a road trip from Colorado to New Jersey talk to a trucker on their CB radio, then must escape when he turns out to be a psychotic killer.</t>
  </si>
  <si>
    <t>The Eyes of Tammy Faye</t>
  </si>
  <si>
    <t>From the 1960's to the 1980's, evangelist Jim Baker and his ambitious wife, Tammy Faye, rose from humble beginnings to to build an empire based on big-time evangelical Christianity--only for the couple to fall from grace because of some all-too-human sins.</t>
  </si>
  <si>
    <t>The Lorax</t>
  </si>
  <si>
    <t>A 12-year-old boy searches for the one thing that will enable him to win the affection of the girl of his dreams. To find it he must discover the story of the Lorax, the grumpy yet charming creature who fights to protect his world.</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</si>
  <si>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</si>
  <si>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</si>
  <si>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</si>
  <si>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</si>
  <si>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Sleeping with the Enemy</t>
  </si>
  <si>
    <t>A young woman fakes her own death in an attempt to escape her nightmarish marriage, but discovers it is impossible to elude her controlling husband.</t>
  </si>
  <si>
    <t>Quartet</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</si>
  <si>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</si>
  <si>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Horton Hears a Who!</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</si>
  <si>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</si>
  <si>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My Big Fat Greek Wedding</t>
  </si>
  <si>
    <t>A young Greek woman falls in love with a non-Greek and struggles to get her family to accept him while she comes to terms with her heritage and cultural identity.</t>
  </si>
  <si>
    <t>Live and Let Die</t>
  </si>
  <si>
    <t>James Bond must investigate a mysterious murder case of a British agent in New Orleans. Soon he finds himself up against a gangster boss named Mr. Big.</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</si>
  <si>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</si>
  <si>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</si>
  <si>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</si>
  <si>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</si>
  <si>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</si>
  <si>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</si>
  <si>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The Deep End of the Ocean</t>
  </si>
  <si>
    <t>A three-year-old boy disappears during his mother's high school reunion. Nine years later, by chance, he turns up in the town in which the family has just relocated.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</si>
  <si>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</si>
  <si>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</si>
  <si>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Flashdance</t>
  </si>
  <si>
    <t>Alex Owens, a teen juggling between two odd jobs, aspires to become a successful ballet dancer. Nick, who is her boss and lover, supports and encourages her to fulfil her dream.</t>
  </si>
  <si>
    <t>Mother's Day</t>
  </si>
  <si>
    <t>Crazed members of a sadistic family return to their childhood home to terrorize the new owners.</t>
  </si>
  <si>
    <t>Restless</t>
  </si>
  <si>
    <t>Two outsiders, both shaped by the circumstances that have brought them together, forge a deep and lasting love.</t>
  </si>
  <si>
    <t>Return to Never Land</t>
  </si>
  <si>
    <t>Adventure, Fantasy, Animation, Family</t>
  </si>
  <si>
    <t>In 1940, the world is besieged by World War II. Wendy, all grown up, has two children; including Jane, who does not believe Wendy's stories about Peter Pan.</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</si>
  <si>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</si>
  <si>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</si>
  <si>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Flatliners</t>
  </si>
  <si>
    <t>Drama, Science Fiction, Horror</t>
  </si>
  <si>
    <t>Five medical students want to find out if there is life after death. They plan to stop one of their hearts for a few seconds, thus simulating death, and then bring the person back to life.</t>
  </si>
  <si>
    <t>The Blackout</t>
  </si>
  <si>
    <t>Contact between most towns on Earth has been severed. A small ring-like area in Eastern Europe still has electricity, and maybe even life is being reported from space. What military forces find outside the ring is shocking.</t>
  </si>
  <si>
    <t>Ferrari</t>
  </si>
  <si>
    <t>Set during the summer of 1957. Ex-racecar driver, Enzo Ferrari, is in crisis. Bankruptcy stalks the company he and his wife, Laura, built from nothing ten years earlier. Their tempestuous marriage struggles with the mourning for one son and the acknowledgement of another.</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</si>
  <si>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</si>
  <si>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</si>
  <si>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Before I Wake</t>
  </si>
  <si>
    <t>Drama, Fantasy, Horror, Thriller</t>
  </si>
  <si>
    <t>An orphaned child's dreamsâ€”and nightmaresâ€”manifest physically as he sleeps.</t>
  </si>
  <si>
    <t>Mulan II</t>
  </si>
  <si>
    <t>Animation, Comedy, Family, Action</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</si>
  <si>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</si>
  <si>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The Prophecy</t>
  </si>
  <si>
    <t>Horror, Fantasy, Thriller</t>
  </si>
  <si>
    <t>The angel Gabriel comes to Earth to collect a soul which will end the stalemated war in Heaven, and only a former priest and a little girl can stop him.</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</si>
  <si>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</si>
  <si>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</si>
  <si>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Mr. Nice Guy</t>
  </si>
  <si>
    <t>A Chinese chef accidentally gets involved with a news reporter who filmed a drug bust that went awry and is now being chased by gangs who are trying to get the video tape.</t>
  </si>
  <si>
    <t>The Perfection</t>
  </si>
  <si>
    <t>When troubled musical prodigy Charlotte seeks out Elizabeth, the new star pupil of her former school, the encounter sends both musicians down a sinister path with shocking consequences.</t>
  </si>
  <si>
    <t>The Last House on the Left</t>
  </si>
  <si>
    <t>Crime, Thriller, Horror, Drama</t>
  </si>
  <si>
    <t>When athletic teen Mari Collingwood opts to hang out with her friend Paige in town rather than spend an evening in with her parents vacationing at the family's remote lake house, it marks the beginning of a night no one is going to forget.</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</si>
  <si>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</si>
  <si>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</si>
  <si>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</si>
  <si>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</si>
  <si>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Forever Young</t>
  </si>
  <si>
    <t>Adventure, Fantasy, Drama, Science Fiction, Romance</t>
  </si>
  <si>
    <t>A 1939 test pilot asks his best friend to use him as a guinea pig for a cryogenics experiment. Daniel McCormick wants to be frozen for a year so that he doesn't have to watch his love lying in a coma. The next thing Daniel knows is that he's been awoken in 1992.</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</si>
  <si>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</si>
  <si>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</si>
  <si>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</si>
  <si>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</si>
  <si>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</si>
  <si>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</si>
  <si>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Scream 2</t>
  </si>
  <si>
    <t>Away at college, Sidney Prescott thought she'd finally put the shocking murders that shattered her life behind her... until a copycat killer begins acting out a real-life sequel.</t>
  </si>
  <si>
    <t>Before I Go to Sleep</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</si>
  <si>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</si>
  <si>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</si>
  <si>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</si>
  <si>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Star Trek: The Motion Picture</t>
  </si>
  <si>
    <t>When a destructive space entity is spotted approaching Earth, Admiral Kirk resumes command of the Starship Enterprise in order to intercept, examine, and hopefully stop it.</t>
  </si>
  <si>
    <t>Host</t>
  </si>
  <si>
    <t>Six friends hire a medium to hold a sÃ©ance via Zoom during lockdown â€” but they get far more than they bargained for as things quickly go wrong. When an evil spirit starts invading their homes, they begin to realise they might not survive the night.</t>
  </si>
  <si>
    <t>Love at First Fight</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</si>
  <si>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t>
  </si>
  <si>
    <t>Safe</t>
  </si>
  <si>
    <t>After a former elite agent rescues a 12-year-old Chinese girl who's been abducted, they find themselves in the middle of a standoff between Triads, the Russian Mafia and high-level corrupt New York City politicians and police.</t>
  </si>
  <si>
    <t>The Secret of Moonacre</t>
  </si>
  <si>
    <t>Adventure, Fantasy, Romance</t>
  </si>
  <si>
    <t>When 13 year old Maria Merryweather's father dies, leaving her orphaned and homeless, she is forced to leave her luxurious London life to go and live with Sir Benjamin, an eccentric uncle she didn't know she had, at the mysterious Moonacre Manor.</t>
  </si>
  <si>
    <t>Grumpier 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</si>
  <si>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</si>
  <si>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The Rocketeer</t>
  </si>
  <si>
    <t>Action, Adventure, Science Fiction, Family</t>
  </si>
  <si>
    <t>A stunt pilot comes across a prototype jetpack that gives him the ability to fly. However, evil forces of the world also want this jetpack at any cost.</t>
  </si>
  <si>
    <t>Wish</t>
  </si>
  <si>
    <t>Asha, a sharp-witted idealist, makes a wish so powerful that it is answered by a cosmic force â€“ a little ball of boundless energy called Star. Together, Asha and Star confront a most formidable foe - the ruler of Rosas, King Magnifico - to save her community and prove that when the will of one courageous human connects with the magic of the stars, wondrous things can happen.</t>
  </si>
  <si>
    <t>Like a Cat on a Highway</t>
  </si>
  <si>
    <t>The story of an encounter between a bourgeois man and a poor woman, because their teenage children fall in love.</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</si>
  <si>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</si>
  <si>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</si>
  <si>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Under the Shadow</t>
  </si>
  <si>
    <t>Drama, Horror, War</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</si>
  <si>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</si>
  <si>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Courage Under Fire</t>
  </si>
  <si>
    <t>Drama, Thriller, Mystery, War</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</si>
  <si>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</si>
  <si>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A Man in a Hurry</t>
  </si>
  <si>
    <t>The story revolves around Alain, a busy businessman who is always in a rush. In his life, there is no room for spare time or family. But one day, he suffers a stroke, which makes him lose his grasp of language and use one word in place of another.</t>
  </si>
  <si>
    <t>Reservation Road</t>
  </si>
  <si>
    <t>Two fathers' lives intersect when one of them is involved in a terrible and sudden hit-and-run car accident that leaves the other's son dead. In response, the two men react in unexpected ways as a reckoning looms in the near future.</t>
  </si>
  <si>
    <t>Smokin' Aces</t>
  </si>
  <si>
    <t>When a Las Vegas performer-turned-snitch named Buddy Israel decides to turn state's evidence and testify against the mob, it seems that a whole lot of people would like to make sure he's no longer breathing.</t>
  </si>
  <si>
    <t>The Crime Is Mine</t>
  </si>
  <si>
    <t>Crime, Comedy, Mystery, Drama</t>
  </si>
  <si>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</si>
  <si>
    <t>Mowgli: Legend of the Jungle</t>
  </si>
  <si>
    <t>A human child raised by wolves, must face off against a menacing tiger named Shere Khan, as well as his own origins.</t>
  </si>
  <si>
    <t>Where the Wild Things Are</t>
  </si>
  <si>
    <t>Family, Fantasy, Drama, Adventure</t>
  </si>
  <si>
    <t>Max imagines running away from his mom and sailing to a far-off land where large talking beastsâ€”Ira, Carol, Douglas, the Bull, Judith and Alexanderâ€”crown him as their king, play rumpus, build forts and discover secret hideaways.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</si>
  <si>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</si>
  <si>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</si>
  <si>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The Fast and the Furious: Tokyo Drift</t>
  </si>
  <si>
    <t>In order to avoid a jail sentence, Sean Boswell heads to Tokyo to live with his military father. In a low-rent section of the city, Shaun gets caught up in the underground world of drift racing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</si>
  <si>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</si>
  <si>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</si>
  <si>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Sand Castle</t>
  </si>
  <si>
    <t>Set during the occupation of Iraq, a squad of U.S. soldiers try to protect a small village.</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</si>
  <si>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</si>
  <si>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</si>
  <si>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</si>
  <si>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</si>
  <si>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Looking for Eric</t>
  </si>
  <si>
    <t>A man trying to put his life back on track gets some advice from an unexpected benefactor -- the ex-footballer Eric Cantona.</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</si>
  <si>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</si>
  <si>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</si>
  <si>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</si>
  <si>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</si>
  <si>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Hustlers</t>
  </si>
  <si>
    <t>A crew of savvy former strip club employees band together to turn the tables on their Wall Street clients.</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</si>
  <si>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</si>
  <si>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</si>
  <si>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Act of Valor</t>
  </si>
  <si>
    <t>When a covert mission to rescue a kidnapped CIA operative uncovers a chilling plot, an elite, highly trained U.S. SEAL team speeds to hotspots around the globe, racing against the clock to stop a deadly terrorist attack.</t>
  </si>
  <si>
    <t>Middle Men</t>
  </si>
  <si>
    <t>Chronicles Jack Harris, one of the pioneers of internet commerce, as he wrestles with his morals and struggles not to drown in a sea of conmen, mobsters, drug addicts, and pornstars.</t>
  </si>
  <si>
    <t>The Tearsmith</t>
  </si>
  <si>
    <t>Adopted together after a tough childhood in an orphanage, Nica and Rigel realize that unexpected but irresistible feelings pull them together.</t>
  </si>
  <si>
    <t>My Bloody Valentine</t>
  </si>
  <si>
    <t>Twenty years after a Valentine's Day tragedy claimed the lives of five miners, Harry Warden returns for a vengeful massacre among teen sweethearts gearing up for another party.</t>
  </si>
  <si>
    <t>Air Force One</t>
  </si>
  <si>
    <t>When Russian neo-nationalists hijack Air Force One, the world's most secure and extraordinary aircraft, the President is faced with a nearly impossible decision to give in to terrorist demands or sacrifice not only the country's dignity, but the lives of his wife and daughter.</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</si>
  <si>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</si>
  <si>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</si>
  <si>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Offering to the Storm</t>
  </si>
  <si>
    <t>Inspector Amaia Salazar confronts the origins of her nightmares as she unfolds the darkest secrets of the Baztan valley. Part 3 in the Baztan Trilogy.</t>
  </si>
  <si>
    <t>Wonder Park</t>
  </si>
  <si>
    <t>Comedy, Animation, Adventure, Family, 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</si>
  <si>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</si>
  <si>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The Whole Truth</t>
  </si>
  <si>
    <t>A defense attorney works to get his teenage client acquitted of murdering his wealthy father.</t>
  </si>
  <si>
    <t>Men, Women &amp; Children</t>
  </si>
  <si>
    <t>Follows the story of a group of high school teenagers and their parents as they attempt to navigate the many ways the internet has changed their relationships, their communication, their self-image, and their love lives.</t>
  </si>
  <si>
    <t>Fair Game</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</si>
  <si>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</si>
  <si>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Lamb</t>
  </si>
  <si>
    <t>Drama, Fantasy, Horror</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</si>
  <si>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</si>
  <si>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All the Money in the World</t>
  </si>
  <si>
    <t>Crime, History, Thriller</t>
  </si>
  <si>
    <t>The story of the kidnapping of 16-year-old John Paul Getty III and the desperate attempt by his devoted mother to convince his billionaire grandfather Jean Paul Getty to pay the ransom.</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</si>
  <si>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</si>
  <si>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</si>
  <si>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Dragon Ball Z: The Tree of Might</t>
  </si>
  <si>
    <t>Goku and friends must stop a band of space pirates from consuming fruit from the Tree of Might before it's destructive powers drain Earth's energy.</t>
  </si>
  <si>
    <t>Beverly Hills Cop II</t>
  </si>
  <si>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kingpinâ€”and the chase is on.</t>
  </si>
  <si>
    <t>Them Who?</t>
  </si>
  <si>
    <t>David loses his white collar job, his fiancÃ©e and his house after one night with con man Marcello. He tracks him down to exact revenge, but ends up becoming his disciple in order to win back everything.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</si>
  <si>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</si>
  <si>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</si>
  <si>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</si>
  <si>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</si>
  <si>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The Salvation</t>
  </si>
  <si>
    <t>In 1870s America, a peaceful American settler kills his family's murderer which unleashes the fury of a notorious gang leader. His cowardly fellow townspeople then betray him, forcing him to hunt down the outlaws alone.</t>
  </si>
  <si>
    <t>Hey Arnold! The Movie</t>
  </si>
  <si>
    <t>Arnold and his friends must recover a stolen document in order to prevent the neighborhood from being bulldozed.</t>
  </si>
  <si>
    <t>Mr. Right</t>
  </si>
  <si>
    <t>Comedy, Action, Romance, Crime</t>
  </si>
  <si>
    <t>A girl falls for the "perfect" guy, who happens to have a very fatal flaw: he's a hitman on the run from the crime cartels who employ him.</t>
  </si>
  <si>
    <t>U-571</t>
  </si>
  <si>
    <t>War, Action, Adventure</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</si>
  <si>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</si>
  <si>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Return of the Tooth Fairy</t>
  </si>
  <si>
    <t>The Tooth Fairy is back. 15 years after the events of the first movie, Corey, now grown up but mentally scarred has gone to a class reunion. However, the Tooth Fairy is back, and this time - You better have flossed properly.</t>
  </si>
  <si>
    <t>Spell</t>
  </si>
  <si>
    <t>Thriller, Horror, Fantasy</t>
  </si>
  <si>
    <t>A father survives a plane crash in rural Appalachia, but becomes suspicious of the elderly couple who take him in to nurse him back to health with the ancient remedies.</t>
  </si>
  <si>
    <t>Terrifier</t>
  </si>
  <si>
    <t>A maniacal clown named Art terrorizes three young women on Halloween night and everyone else who stands in his way.</t>
  </si>
  <si>
    <t>A Futile and Stupid Gesture</t>
  </si>
  <si>
    <t>In a life full of triumph and failure, "National Lampoon" co-founder Doug Kenney built a comedy empire, molding pop culture in the 1970s.</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</si>
  <si>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</si>
  <si>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</si>
  <si>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</si>
  <si>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</si>
  <si>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Cool black private eye John Shaft is hired by a crime lord to find and retrieve his kidnapped daughter.</t>
  </si>
  <si>
    <t>Time Is Up</t>
  </si>
  <si>
    <t>Vivien, an accomplished student with a passion for physics, and Roy, a troubled young man, are involved in an accident that forces them to reclaim their lives one minute at the time.</t>
  </si>
  <si>
    <t>A young couple purchase their new home to start a life together, only to find out the elderly couple next door have other plans for them.</t>
  </si>
  <si>
    <t>Tideland</t>
  </si>
  <si>
    <t>Fantasy, Drama, Thriller, Science Fiction</t>
  </si>
  <si>
    <t>Because of the actions of her irresponsible parents, a young girl is left alone on a decrepit country estate and survives inside her fantastic imagination.</t>
  </si>
  <si>
    <t>PokÃ©mon 4Ever</t>
  </si>
  <si>
    <t>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</si>
  <si>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</si>
  <si>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</si>
  <si>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Thor: Love and Thunder</t>
  </si>
  <si>
    <t>Fantasy, Action, Comedy</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</si>
  <si>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t>
  </si>
  <si>
    <t>Young &amp; Beautiful</t>
  </si>
  <si>
    <t>Isabelle, a 17-year-old student, loses her virginity during a quick holiday romance. When she returns home, she begins a secret life as a prostitute for a year.</t>
  </si>
  <si>
    <t>For Love of the Game</t>
  </si>
  <si>
    <t>A baseball legend almost finished with his distinguished career at the age of forty has one last chance to prove who he is, what he is capable of, and win the heart of the woman he has loved for the past four years.</t>
  </si>
  <si>
    <t>A Midsummer Night's Sex Comedy</t>
  </si>
  <si>
    <t>A nutty inventor, his frustrated wife, a philosopher cousin, his much younger fiancÃ©e, a randy doctor, and a free-thinking nurse spend a summer weekend in and around a stunning - and possibly magical - country house.</t>
  </si>
  <si>
    <t>The Ledge</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</si>
  <si>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</si>
  <si>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Hell House LLC</t>
  </si>
  <si>
    <t>Five years after an unexplained malfunction causes the death of 15 tour-goers and staff on the opening night of a Halloween haunted house tour, a documentary crew travels back to the scene of the tragedy to find out what really happened.</t>
  </si>
  <si>
    <t>A Most Wanted Man</t>
  </si>
  <si>
    <t>A Chechen Muslim illegally immigrates to Hamburg and becomes a person of interest for a covert government team which tracks the movements of potential terrorists.</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</si>
  <si>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</si>
  <si>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</si>
  <si>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Green Zone</t>
  </si>
  <si>
    <t>War, Action, Adventure, Drama, 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</si>
  <si>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</si>
  <si>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</si>
  <si>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</si>
  <si>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</si>
  <si>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</si>
  <si>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</si>
  <si>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</si>
  <si>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Leave the World Behind</t>
  </si>
  <si>
    <t>A family's getaway to a luxurious rental home takes an ominous turn when a cyberattack knocks out their devicesâ€”and two strangers appear at their door.</t>
  </si>
  <si>
    <t>Heavy Metal</t>
  </si>
  <si>
    <t>Animation, Science Fiction, Adventure, Fantasy, Music</t>
  </si>
  <si>
    <t>The embodiment of ultimate evil, a glowing orb terrorizes a young girl with bizarre stories of dark fantasy, eroticism and horror.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</si>
  <si>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</si>
  <si>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</si>
  <si>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</si>
  <si>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</si>
  <si>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Summer of Sam</t>
  </si>
  <si>
    <t>During the summer of 1977, a killer known as the Son of Sam keeps all of New York City on edge with a series of brutal murders.</t>
  </si>
  <si>
    <t>Big Nothing</t>
  </si>
  <si>
    <t>A frustrated, unemployed teacher joins forces with a scammer and his girlfriend in a blackmailing scheme.</t>
  </si>
  <si>
    <t>Big Daddy</t>
  </si>
  <si>
    <t>A lazy law school grad adopts a kid to impress his girlfriend, but everything doesn't go as planned and he becomes the unlikely foster father.</t>
  </si>
  <si>
    <t>Project Power</t>
  </si>
  <si>
    <t>An ex-soldier, a teen and a cop collide in New Orleans as they hunt for the source behind a dangerous new pill that grants users temporary superpowers.</t>
  </si>
  <si>
    <t>The Silencing</t>
  </si>
  <si>
    <t>A reformed hunter becomes involved in a deadly game of cat and mouse when he and the local sheriff set out to track a vicious killer who may have kidnapped his daughter years ago.</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</si>
  <si>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</si>
  <si>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</si>
  <si>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</si>
  <si>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</si>
  <si>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The Beach</t>
  </si>
  <si>
    <t>Drama, Adventure, Romance, Thriller</t>
  </si>
  <si>
    <t>Twenty-something Richard travels to Thailand and finds himself in possession of a strange map. Rumours state that it leads to a solitary beach paradise, a tropical bliss - excited and intrigued, he sets out to find it.</t>
  </si>
  <si>
    <t>Napoleon</t>
  </si>
  <si>
    <t>History, War, Romance</t>
  </si>
  <si>
    <t>An epic that details the checkered rise and fall of French Emperor Napoleon Bonaparte and his relentless journey to power through the prism of his addictive, volatile relationship with his wife, Josephine.</t>
  </si>
  <si>
    <t>The Christmas Chronicles: Part Two</t>
  </si>
  <si>
    <t>Family, Fantasy, Adventure, Comedy</t>
  </si>
  <si>
    <t>Kate Pierce is reluctantly spending Christmas with her momâ€™s new boyfriend and his son Jack. But when the North Pole and Christmas are threatened to be destroyed, Kate and Jack are unexpectedly pulled into a new adventure with Santa Claus.</t>
  </si>
  <si>
    <t>32 Malasana Street</t>
  </si>
  <si>
    <t>MalasaÃ±a neighborhood, Madrid, Spain, 1976. While political turmoil ravages the streets all over the country, the Olmedo family arrives in the big city and settles into their new apartment. They soon discover that they are not the only ones roaming its corridors.</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</si>
  <si>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</si>
  <si>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</si>
  <si>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Macbeth</t>
  </si>
  <si>
    <t>Feature film adaptation of Shakespeare's Scottish play about General Macbeth whose ambitious wife urges him to use wicked means in order to gain power of the throne over the sitting king, Duncan.</t>
  </si>
  <si>
    <t>Let's Be Cops</t>
  </si>
  <si>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â€œheroesâ€ get tangled in a real life web of mobsters and dirty detectives, they must put their fake badges on the line.</t>
  </si>
  <si>
    <t>In &amp; Out</t>
  </si>
  <si>
    <t>A midwestern teacher questions his sexuality after a former student makes a comment about him at the Academy Awards.</t>
  </si>
  <si>
    <t>Super Dark Times</t>
  </si>
  <si>
    <t>Teenagers Zach and Josh have been best friends their whole lives, but when a gruesome accident leads to a cover-up, the secret drives a wedge between them and propels them down a rabbit hole of escalating paranoia and violence.</t>
  </si>
  <si>
    <t>The Twilight Saga: Breaking Dawn - Part 2</t>
  </si>
  <si>
    <t>Adventure, Fantasy, Drama, Romance</t>
  </si>
  <si>
    <t>After the birth of Renesmee, the Cullens gather other vampire clans in order to protect the child from a false allegation that puts the family in front of the Volturi.</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</si>
  <si>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</si>
  <si>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Police Story 4: First Strike</t>
  </si>
  <si>
    <t>Action, Adventure, Comedy, Crime, Drama, Thriller</t>
  </si>
  <si>
    <t>Hong Kong cop Chan Ka-Kui returns, working with Interpol to track down and arrest an illegal weapons dealer. Chan later realizes that things are not as simple as they appear and soon finds himself to be a pawn of an organization posing as Russian intelligence.</t>
  </si>
  <si>
    <t>The Ninth Gate</t>
  </si>
  <si>
    <t>An all-expenses-paid international search for a rare copy of the book 'The Nine Gates of the Kingdom of Shadows' brings an unscrupulous book dealer deep into a world of murder, double-dealing and Satanic worship.</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</si>
  <si>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</si>
  <si>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</si>
  <si>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</si>
  <si>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</si>
  <si>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Scream 4</t>
  </si>
  <si>
    <t>Sidney Prescott, now the author of a self-help book, returns home to Woodsboro on the last stop of her book tour, which brings about the return of Ghostface, putting her friends, family, and the whole town in danger.</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</si>
  <si>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</si>
  <si>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</si>
  <si>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Stakeout</t>
  </si>
  <si>
    <t>Two cops are given the 'dirty' job of staking out the home of an escaped convict's ex-girlfriend. Chris and the beautiful girlfriend accidentally meet and fall in love. Just as Chris confesses, the convict appears, but will she betray him ?</t>
  </si>
  <si>
    <t>The Boogeyman</t>
  </si>
  <si>
    <t>Still reeling from the tragic death of their mother, a teenage girl and her younger sister find themselves plagued by a sadistic presence in their house and struggle to get their grieving father to pay attention before itâ€™s too late.</t>
  </si>
  <si>
    <t>Charlie's Angels</t>
  </si>
  <si>
    <t>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</si>
  <si>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</si>
  <si>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</si>
  <si>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Blind Date</t>
  </si>
  <si>
    <t>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t>
  </si>
  <si>
    <t>Mr. Holmes</t>
  </si>
  <si>
    <t>In 1947, long-retired and near the end of his life, Sherlock Holmes grapples with an unreliable memory and must rely on his housekeeper's son as he revisits the still-unsolved case that led to his retirement.</t>
  </si>
  <si>
    <t>Blue Lagoon: The Awakening</t>
  </si>
  <si>
    <t>Drama, Adventure, Romance, TV Movie</t>
  </si>
  <si>
    <t>Two high school students become stranded on a tropical island and must rely on each other for survival. They learn more about themselves and each other while falling in love.</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</si>
  <si>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</si>
  <si>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</si>
  <si>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The Water Horse</t>
  </si>
  <si>
    <t>A lonely boy discovers a mysterious egg that hatches a sea creature of Scottish legend.</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</si>
  <si>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</si>
  <si>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</si>
  <si>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</si>
  <si>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</si>
  <si>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</si>
  <si>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</si>
  <si>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Bean</t>
  </si>
  <si>
    <t>Family, Adventure, Comedy</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</si>
  <si>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</si>
  <si>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Augusta, Georgia, United States, June 3, 2017. After running some errands, Reality Winner returns home, where she is approached by two men.</t>
  </si>
  <si>
    <t>Deerskin</t>
  </si>
  <si>
    <t>A man's obsession with owning the designer deerskin jacket of his dreams leads him to turn his back on his humdrum life in the suburbs, blow his life savings, and even turn him to crime.</t>
  </si>
  <si>
    <t>The Perfect Date</t>
  </si>
  <si>
    <t>No beau? No problem! To earn money for college, a high schooler creates a dating app that lets him act as a stand-in boyfriend.</t>
  </si>
  <si>
    <t>A band of determined Russian soldiers fight to hold a strategic building in their devastated city against a ruthless German army, and in the process become deeply connected to a Russian woman who has been living there.</t>
  </si>
  <si>
    <t>Attack the Block</t>
  </si>
  <si>
    <t>A teen gang in a South London housing estate must team up with the other residents to protect their neighbourhood from a terrifying alien invasion.</t>
  </si>
  <si>
    <t>Confessions of a Shopaholic</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</si>
  <si>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</si>
  <si>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Shoot 'Em Up</t>
  </si>
  <si>
    <t>Action, Thriller, Comedy, Crime</t>
  </si>
  <si>
    <t>A man named Mr. Smith delivers a woman's baby during a shootout, and is then called upon to protect the newborn from the army of gunmen.</t>
  </si>
  <si>
    <t>Unhinged</t>
  </si>
  <si>
    <t>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t>
  </si>
  <si>
    <t>Sydney White</t>
  </si>
  <si>
    <t>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</si>
  <si>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</si>
  <si>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</si>
  <si>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</si>
  <si>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</si>
  <si>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Halloween Kills</t>
  </si>
  <si>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</si>
  <si>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</si>
  <si>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</si>
  <si>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</si>
  <si>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</si>
  <si>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The Aftermath</t>
  </si>
  <si>
    <t>In the aftermath of World War II, a British colonel and his wife are assigned to live in Hamburg during the post-war reconstruction, but tensions arise with the German widower who lives with them.</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</si>
  <si>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</si>
  <si>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</si>
  <si>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Despicable Me 3</t>
  </si>
  <si>
    <t>Action, Animation, Comedy, Family, Adventure</t>
  </si>
  <si>
    <t>Gru and his wife Lucy must stop former '80s child star Balthazar Bratt from achieving world domination.</t>
  </si>
  <si>
    <t>Spectral</t>
  </si>
  <si>
    <t>A special-ops team is dispatched to fight supernatural beings that have taken over a European city.</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</si>
  <si>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</si>
  <si>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</si>
  <si>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</si>
  <si>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</si>
  <si>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Mindhunters</t>
  </si>
  <si>
    <t>Trainees in the FBI's psychological profiling program must put their training into practice when they discover a killer in their midst.  Based very loosely on Agatha Christie's And Then There Were None.</t>
  </si>
  <si>
    <t>The Village</t>
  </si>
  <si>
    <t>When a willful young man tries to venture beyond his sequestered Pennsylvania hamlet, his actions set off a chain of chilling incidents that will alter the community forever.</t>
  </si>
  <si>
    <t>We Have a Ghost</t>
  </si>
  <si>
    <t>Comedy, Fantasy, Family, Adventure, Horror</t>
  </si>
  <si>
    <t>After Kevin finds a ghost named Ernest haunting his new home, he becomes an overnight social media sensation. But when Kevin and Ernest go rogue to investigate the mystery of the latter's past, they become targets of the CIA.</t>
  </si>
  <si>
    <t>Paulette</t>
  </si>
  <si>
    <t>Paulette lives alone in a housing project in the Paris suburbs. With her meager pension, she can no longer make ends meet.</t>
  </si>
  <si>
    <t>Stitch! The Movie</t>
  </si>
  <si>
    <t>Comedy, Adventure, Family, Animation</t>
  </si>
  <si>
    <t>The continuing adventures of Lilo, a little Hawaiian girl, and Stitch, the galaxy's most-wanted extraterrestrial. Stitch, Pleakley, and Dr. Jumba are all part of the household now, but what Lilo and Stitch don't know is that Dr. Jumba brought his other alien "experiments" to HawaiÊ»i as well.</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</si>
  <si>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</si>
  <si>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</si>
  <si>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</si>
  <si>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</si>
  <si>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Everyone Says I Love You</t>
  </si>
  <si>
    <t>A New York girl sets her father up with a beautiful woman in a shaky marriage while her half sister gets engaged.</t>
  </si>
  <si>
    <t>The Perfect Storm</t>
  </si>
  <si>
    <t>Action, Adventure, Drama, Thriller</t>
  </si>
  <si>
    <t>In October 1991, a confluence of weather conditions combined to form a killer storm in the North Atlantic. Caught in the storm was the sword-fishing boat Andrea Gail.</t>
  </si>
  <si>
    <t>L.A. Story</t>
  </si>
  <si>
    <t>With the help of a talking freeway billboard, a "wacky weatherman" tries to win the heart of an English newspaper reporter, who is struggling to make sense of the strange world of early-90s Los Angeles.</t>
  </si>
  <si>
    <t>Olaf's Frozen Adventure</t>
  </si>
  <si>
    <t>Olaf is on a mission to harness the best holiday traditions for Anna, Elsa, and Kristoff.</t>
  </si>
  <si>
    <t>Mayhem</t>
  </si>
  <si>
    <t>Action, Comedy, Horror</t>
  </si>
  <si>
    <t>A virus spreads through an office complex causing white collar workers to act out their worst impulses.</t>
  </si>
  <si>
    <t>Mad Money</t>
  </si>
  <si>
    <t>Three female employees of the Federal Reserve plot to steal money that is about to be destroyed.</t>
  </si>
  <si>
    <t>The Indian in the Cupboard</t>
  </si>
  <si>
    <t>A nine-year-old boy gets a plastic Indian and a cupboard for his birthday and finds himself involved in adventure when the Indian comes to life and befriends him.</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</si>
  <si>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</si>
  <si>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</si>
  <si>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Private Parts</t>
  </si>
  <si>
    <t>The auto-biographical story of Howard Stern, the radio-rebel who is now also a TV-personality, an author and a movie star.</t>
  </si>
  <si>
    <t>The Last Mercenary</t>
  </si>
  <si>
    <t>A legendary secret service agent comes out of hiding and returns to France to help the son he's never met get out of trouble.</t>
  </si>
  <si>
    <t>CafÃ© Society</t>
  </si>
  <si>
    <t>The story of a young man who arrives in Hollywood during the 1930s hoping to work in the film industry, falls in love, and finds himself swept up in the vibrant cafÃ© society that defined the spirit of the age.</t>
  </si>
  <si>
    <t>9 Month Stretch</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</si>
  <si>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</si>
  <si>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</si>
  <si>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</si>
  <si>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</si>
  <si>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</si>
  <si>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Jeepers Creepers</t>
  </si>
  <si>
    <t>Horror, Thriller, Mystery, Drama</t>
  </si>
  <si>
    <t>On a desolate country highway, two homeward-bound teens are nearly run off the road by a maniac in a beat-up truck, and later spot him shoving what appears to be a body down a sewer pipe.</t>
  </si>
  <si>
    <t>The Next 365 Days</t>
  </si>
  <si>
    <t>Laura and Massimo's relationship hangs in the balance as they try to overcome trust issues while a tenacious Nacho works to push them apart.</t>
  </si>
  <si>
    <t>The Mystery of Henri Pick</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</si>
  <si>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t>
  </si>
  <si>
    <t>Light of My Life</t>
  </si>
  <si>
    <t>Parent and child journey through the outskirts of society a decade after a pandemic has wiped out half the world's population. As a father struggles to protect his child, their bondâ€”and the character of humanityâ€”is tested.</t>
  </si>
  <si>
    <t>StreetDance 3D</t>
  </si>
  <si>
    <t>In order to win the Street Dance Championships, a dance crew is forced to work with ballet dancers from the Royal Dance School in exchange for rehearsal space.</t>
  </si>
  <si>
    <t>The Disappearance of Alice Creed</t>
  </si>
  <si>
    <t>A rich man's daughter is held captive in an abandoned apartment by two former convicts who abducted her and hold her ransom in exchange for her father's money.</t>
  </si>
  <si>
    <t>Twilight Zone: The Movie</t>
  </si>
  <si>
    <t>Horror, Fantasy, Science Fiction</t>
  </si>
  <si>
    <t>An anthology film presenting remakes of three episodes from the "Twilight Zone" TV seriesâ€”"Kick the Can", "It's a Good Life" and "Nightmare at 20,000 Feet"â€”and one original story, "Time Out."</t>
  </si>
  <si>
    <t>Psycho II</t>
  </si>
  <si>
    <t>Norman Bates is declared sane and released from the facility in which he was being held, despite the complaints of Lila Loomis, sister of his most famous victim. Is he really cured, or will he kill again?</t>
  </si>
  <si>
    <t>Small Time Crooks</t>
  </si>
  <si>
    <t>A loser of a crook and his wife strike it rich when a botched bank job's cover business becomes a spectacular success.</t>
  </si>
  <si>
    <t>Jen's romantic getaway with her wealthy married boyfriend is disrupted when his friends arrive for an impromptu hunting trip. Tension mounts at the house until the situation culminates in an unexpected way.</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</si>
  <si>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</si>
  <si>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</si>
  <si>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</si>
  <si>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</si>
  <si>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Never Back Down 2: The Beatdown</t>
  </si>
  <si>
    <t>Four fighters from different backgrounds come together to train under an ex MMA rising star and then ultimately have to fight each other and the traitor in their midst.</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</si>
  <si>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</si>
  <si>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t>
  </si>
  <si>
    <t>Hardball</t>
  </si>
  <si>
    <t>An aimless young man who is scalping tickets, gambling and drinking, agrees to coach a Little League team from the Cabrini Green housing project in Chicago as a condition of getting a loan from a friend.</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</si>
  <si>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</si>
  <si>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</si>
  <si>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Last Action Hero</t>
  </si>
  <si>
    <t>Adventure, Fantasy, Action, Comedy, Family</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</si>
  <si>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</si>
  <si>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</si>
  <si>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</si>
  <si>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</si>
  <si>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</si>
  <si>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A California Christmas</t>
  </si>
  <si>
    <t>With his carefree lifestyle on the line, a wealthy charmer poses as a ranch hand to get a hardworking farmer to sell her familyâ€™s land before Christmas.</t>
  </si>
  <si>
    <t>The Boss Baby</t>
  </si>
  <si>
    <t>A story about how a new baby's arrival impacts a family, told from the point of view of a delightfully unreliable narrator, a wildly imaginative 7 year old named Tim.</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</si>
  <si>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</si>
  <si>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</si>
  <si>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Paris</t>
  </si>
  <si>
    <t>Pierre, a professional dancer, suffers from a serious heart disease. While he is waiting for a transplant which may (or may not) save his life, he has nothing better to do than look at the people around him, from the balcony of his Paris apartment.</t>
  </si>
  <si>
    <t>Next Goal Wins</t>
  </si>
  <si>
    <t>Dutch coach Thomas Rongen attempts the nearly impossible task of turning the American Samoa soccer team from perennial losers into winners.</t>
  </si>
  <si>
    <t>Calibre</t>
  </si>
  <si>
    <t>Two lifelong friends head up to an isolated Scottish Highlands village for a weekend hunting trip that descends into a never-ending nightmare as they attempt to cover up a horrific hunting accident.</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</si>
  <si>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</si>
  <si>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</si>
  <si>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</si>
  <si>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</si>
  <si>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</si>
  <si>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</si>
  <si>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Darkland: The Return</t>
  </si>
  <si>
    <t>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</si>
  <si>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</si>
  <si>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</si>
  <si>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Knights of the Zodiac</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</si>
  <si>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</si>
  <si>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The Meyerowitz Stories (New and Selected)</t>
  </si>
  <si>
    <t>An estranged family gathers together in New York for an event celebrating the artistic work of their father.</t>
  </si>
  <si>
    <t>The Invitation</t>
  </si>
  <si>
    <t>Will and his new girlfriend Kira are invited to a dinner with old friends at the house of Willâ€™s ex Eden and her new partner David. Although the evening appears to be relaxed, Will soon gets a creeping suspicion that their charming host David is up to something.</t>
  </si>
  <si>
    <t>The Assassin</t>
  </si>
  <si>
    <t>9th century China. 10-year-old generalâ€™s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â€“ a cousin who now leads the largest military region in North China. After 13 years of exile, the young woman must confront her parents, her memories and her long-repressed feelings.</t>
  </si>
  <si>
    <t>Fantozzi Still Suffers</t>
  </si>
  <si>
    <t>After a hard day at work and a condominium-board meeting, accountant Ugo Fantozzi goes on a trip with his family. Unfortunately, he will face a nasty surprise upon his return.</t>
  </si>
  <si>
    <t>Spree</t>
  </si>
  <si>
    <t>Comedy, Crime, Horror</t>
  </si>
  <si>
    <t>Desperate for an online following, a rideshare driver has figured out a deadly plan to go viral and he will stop at nothing to get his five minutes of fame.</t>
  </si>
  <si>
    <t>Suck Me Shakespeer 2</t>
  </si>
  <si>
    <t>Mr. MÃ¼ller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MÃ¼ller, Mrs. Schnabelstedt and the 10b must go on a school trip to Thailand.</t>
  </si>
  <si>
    <t>Louder Than Bombs</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</si>
  <si>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</si>
  <si>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Warm Bodies</t>
  </si>
  <si>
    <t>Horror, Comedy, Romance</t>
  </si>
  <si>
    <t>After a zombie becomes involved with the girlfriend of one of his victims, their romance sets in motion a sequence of events that might transform the entire lifeless world.</t>
  </si>
  <si>
    <t>The Night Before the Exams</t>
  </si>
  <si>
    <t>Rome, 1989. On his last day of high school, Luca gets in trouble when he takes it all out on hated literature teacher Martinelli, only to discover he's going to be heading the examination board for his finals. During a summer of fruitless study, he falls in love with a girl he met once at a party, unaware that she's Martinelli's daughter. The latter, strangely enough, has just offered Luca to prepare with him...</t>
  </si>
  <si>
    <t>Wonder Woman 1984</t>
  </si>
  <si>
    <t>A botched store robbery places Wonder Woman in a global battle against a powerful and mysterious ancient force that puts her powers in jeopardy.</t>
  </si>
  <si>
    <t>Jackie</t>
  </si>
  <si>
    <t>An account of the days of First Lady, Jacqueline Kennedy, in the immediate aftermath of John F. Kennedy's assassination in 1963.</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</si>
  <si>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</si>
  <si>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</si>
  <si>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</si>
  <si>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</si>
  <si>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</si>
  <si>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</si>
  <si>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Marvel One-Shot: Item 47</t>
  </si>
  <si>
    <t>Benny and Claire, a down-on-their-luck couple, find a discarded Chitauri weapon referred to as 'Item 47'.</t>
  </si>
  <si>
    <t>Dragon Ball Z: Lord Slug</t>
  </si>
  <si>
    <t>A Super Namekian named Slug comes to invade Earth. But the Z Warriors do their best to stop Slug and his gang.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</si>
  <si>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</si>
  <si>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</si>
  <si>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Beyond Borders</t>
  </si>
  <si>
    <t>Drama, Romance, Adventure, War</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</si>
  <si>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</si>
  <si>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While vacationing in St. Moritz, a British couple receive a clue to an imminent assassination attempt, only to learn that their daughter has been kidnapped to keep them quiet.</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</si>
  <si>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</si>
  <si>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</si>
  <si>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Lucy</t>
  </si>
  <si>
    <t>A woman, accidentally caught in a dark deal, turns the tables on her captors and transforms into a merciless warrior evolved beyond human logic.</t>
  </si>
  <si>
    <t>Toy Soldiers</t>
  </si>
  <si>
    <t>After federal agents arrest a drug czar and put him on trial, the cartel leader's vicious son storms a prep school and takes its students hostage. They rebel against the armed intruders and try to take back their academy by any means necessary.</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</si>
  <si>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</si>
  <si>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</si>
  <si>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</si>
  <si>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</si>
  <si>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</si>
  <si>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</si>
  <si>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You Are So Not Invited to My Bat Mitzvah</t>
  </si>
  <si>
    <t>Stacy and Lydia are BFFs who've always dreamed about having epic bat mitzvahs. But things start to go comically awry when a popular boy and middle school drama threatens their friendship and their rite of passage.</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</si>
  <si>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</si>
  <si>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</si>
  <si>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Tommy</t>
  </si>
  <si>
    <t>A psychosomatically deaf, dumb and blind boy becomes a master pinball player and the object of a religious cult.</t>
  </si>
  <si>
    <t>Tango &amp; Cash</t>
  </si>
  <si>
    <t>Action, Thriller, Comedy, Drama</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</si>
  <si>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</si>
  <si>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Ingrid Goes West</t>
  </si>
  <si>
    <t>Ingrid becomes obsessed with a social network star named Taylor Sloane who seemingly has a perfect life. But when Ingrid decides to drop everything and move west to be Taylor's friend, her behaviour turns unsettling and dangerous.</t>
  </si>
  <si>
    <t>Oculus</t>
  </si>
  <si>
    <t>A woman tries to exonerate her brother's murder conviction by proving that the crime was committed by a supernatural phenomenon.</t>
  </si>
  <si>
    <t>A Civil Action</t>
  </si>
  <si>
    <t>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t>
  </si>
  <si>
    <t>I Love You Phillip Morris</t>
  </si>
  <si>
    <t>Steven Russell leads a seemingly average life â€“ an organ player in the local church, happily married to Debbie, and a member of the local police force. That is until he has a severe car accident that leads him to the ultimate epiphany: heâ€™s gay and heâ€™s going to live life to the fullest â€“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t>
  </si>
  <si>
    <t>Last Knights</t>
  </si>
  <si>
    <t>When an evil emperor executes their leader, his band of knights â€“ bound by duty and honour â€“ embarks on a journey of vengeance that will not come to an end until they've destroyed their mortal foe.</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</si>
  <si>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</si>
  <si>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</si>
  <si>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Robots</t>
  </si>
  <si>
    <t>Animation, Comedy, Family, Science Fiction</t>
  </si>
  <si>
    <t>Rodney Copperbottom is a young robot inventor who dreams of making the world a better place, until the evil Ratchet takes over Big Weld Industries. Now, Rodney's dreams â€“ and those of his friends â€“ are in danger of becoming obsolete.</t>
  </si>
  <si>
    <t>Money Monster</t>
  </si>
  <si>
    <t>Financial TV host Lee Gates and his producer Patty are put in an extreme situation when an irate investor takes over their studio.</t>
  </si>
  <si>
    <t>Love</t>
  </si>
  <si>
    <t>Murphy is an American living in Paris who enters a highly sexually and emotionally charged relationship with the unstable Electra. Unaware of the seismic effect it will have on their relationship, they invite their pretty neighbor into their bed.</t>
  </si>
  <si>
    <t>Confessions of a Brazilian Call Girl</t>
  </si>
  <si>
    <t>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"Surfistinha" which means little surfer girl.</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</si>
  <si>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</si>
  <si>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</si>
  <si>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Mr. Harrigan's Phone</t>
  </si>
  <si>
    <t>Drama, Thriller, Horror, Mystery</t>
  </si>
  <si>
    <t>Craig, a young boy living in a small town befriends an older, reclusive billionaire, Mr. Harrigan. The two form a bond over books and an iPhone, but when the man passes away the boy discovers that not everything dead is gone.</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</si>
  <si>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</si>
  <si>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</si>
  <si>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Monster Hunt</t>
  </si>
  <si>
    <t>Comedy, Fantasy, Adventure</t>
  </si>
  <si>
    <t>Young monster kids try to make peace between the world of humans and the world of the monsters.</t>
  </si>
  <si>
    <t>City Slickers</t>
  </si>
  <si>
    <t>Three New York businessmen decide to take a "Wild West" vacation that turns out not to be the relaxing vacation they had envisioned.</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</si>
  <si>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</si>
  <si>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</si>
  <si>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Code 8 Part II</t>
  </si>
  <si>
    <t>Science Fiction, Action, Crime</t>
  </si>
  <si>
    <t>In a world where superpowered people are heavily policed by robots, an ex-con teams up with a drug lord he despises to protect a teen from a corrupt cop.</t>
  </si>
  <si>
    <t>Murder Mystery 2</t>
  </si>
  <si>
    <t>After starting their own detective agency, Nick and Audrey Spitz land a career-making case when their billionaire pal is kidnapped from his wedding.</t>
  </si>
  <si>
    <t>Titane</t>
  </si>
  <si>
    <t>A woman with a metal plate in her head from a childhood car accident embarks on a bizarre journey, bringing her into contact with a firefighter who's reunited with his missing son after 10 years.</t>
  </si>
  <si>
    <t>The Ramen Girl</t>
  </si>
  <si>
    <t>An American woman is stranded in Tokyo after breaking up with her boyfriend. Searching for direction in life, she trains to be a rÃ¢men chef under a tyrannical Japanese master.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</si>
  <si>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</si>
  <si>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</si>
  <si>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16 Blocks</t>
  </si>
  <si>
    <t>An aging cop is assigned the ordinary task of escorting a fast-talking witness from police custody to a courthouse, but they find themselves running the gauntlet as other forces try to prevent them from getting there.</t>
  </si>
  <si>
    <t>A Mighty Heart</t>
  </si>
  <si>
    <t>Based on Mariane Pearl's account of the terrifying and unforgettable story of her husband, Wall Street Journal reporter Danny Pearl's life and death.</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</si>
  <si>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</si>
  <si>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</si>
  <si>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</si>
  <si>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</si>
  <si>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Thumbelina</t>
  </si>
  <si>
    <t>Animation, Family, Fantasy, Romance, Music</t>
  </si>
  <si>
    <t>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</si>
  <si>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</si>
  <si>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</si>
  <si>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The Matrix Resurrections</t>
  </si>
  <si>
    <t>Plagued by strange memories, Neo's life takes an unexpected turn when he finds himself back inside the Matrix.</t>
  </si>
  <si>
    <t>Belgian sleuth Hercule Poirot's Egyptian vacation aboard a glamorous river steamer turns into a terrifying search for a murderer when a picture-perfect couple's idyllic honeymoon is tragically cut short.</t>
  </si>
  <si>
    <t>Rendition</t>
  </si>
  <si>
    <t>When an Egyptian terrorism suspect "disappears" on a flight from Africa to Washington DC, his American wife and a CIA analyst find themselves caught up in a struggle to secure his release from a secret detention facility somewhere outside the US.</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</si>
  <si>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</si>
  <si>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</si>
  <si>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Lamborghini: The Man Behind the Legend</t>
  </si>
  <si>
    <t>Follow the launch of Lamborghiniâ€™s career as a manufacturer of tractors, a creator of military vehicles during World War II, and the designer of Lamborghini cars, which he launched in 1963 as the high-end sports car company Automobili Lamborghini.</t>
  </si>
  <si>
    <t>The Girl on the Train</t>
  </si>
  <si>
    <t>Thriller, Mystery, Drama, Crime</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</si>
  <si>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</si>
  <si>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</si>
  <si>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</si>
  <si>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</si>
  <si>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</si>
  <si>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Horror, Science Fiction, Mystery, Thriller</t>
  </si>
  <si>
    <t>The six-member crew of the International Space Station is tasked with studying a sample from Mars that may be the first proof of extra-terrestrial life, which proves more intelligent than ever expected.</t>
  </si>
  <si>
    <t>Afflicted</t>
  </si>
  <si>
    <t>Two friends' tour of Europe takes a dark turn when one of them contracts a mysterious illness. They race to find out what it is and how to cure it before the sickness consumes him completely.</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</si>
  <si>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</si>
  <si>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</si>
  <si>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Saved!</t>
  </si>
  <si>
    <t>Mary is a good Christian girl who goes to a good Christian high school where she has good Christian friends and a perfect Christian boyfriend. Her life seems perfect, until the day that she finds out that her boyfriend may be gay â€” and that sheâ€™s pregnant.</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</si>
  <si>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</si>
  <si>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</si>
  <si>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Silent Running</t>
  </si>
  <si>
    <t>After the entire flora goes extinct, ecologist Lowell maintains a greenhouse aboard a space station for the future with his android companions. However, he rebels after being ordered to destroy the greenhouse in favor of carrying cargo, a decision that puts him at odds with everyone but his mechanical companions.</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</si>
  <si>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</si>
  <si>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</si>
  <si>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</si>
  <si>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</si>
  <si>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</si>
  <si>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</si>
  <si>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DJ Cinderella</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</si>
  <si>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</si>
  <si>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Adventure, Action, Western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</si>
  <si>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</si>
  <si>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Maniac</t>
  </si>
  <si>
    <t>A psychotic man, troubled by his childhood abuse, loose in NYC, kills young women and local girl American models and takes their scalps as trophies.</t>
  </si>
  <si>
    <t>Fido</t>
  </si>
  <si>
    <t>Horror, Comedy, Romance, Drama</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</si>
  <si>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</si>
  <si>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</si>
  <si>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</si>
  <si>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Fame</t>
  </si>
  <si>
    <t>A chronicle of the lives of several teenagers who attend a New York high school for students gifted in the performing arts.</t>
  </si>
  <si>
    <t>Night Teeth</t>
  </si>
  <si>
    <t>A college student moonlighting as a chauffeur picks up two mysterious women for a night of party-hopping across LA. But when he uncovers their bloodthirsty intentionsâ€”and their dangerous, shadowy underworldâ€”he must fight to stay alive.</t>
  </si>
  <si>
    <t>Maestro</t>
  </si>
  <si>
    <t>A towering and fearless love story chronicling the lifelong relationship between Leonard Bernstein and Felicia Montealegre Cohn Bernstein. A love letter to life and art, Maestro at its core is an emotionally epic portrayal of family and love.</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</si>
  <si>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</si>
  <si>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</si>
  <si>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</si>
  <si>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</si>
  <si>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Outlander</t>
  </si>
  <si>
    <t>During the reign of the Vikings, a man from another world crash-lands on Earth, bringing with him an alien predator. The man must fuse his advanced technology with the weaponry of the vikings to fight the monster.</t>
  </si>
  <si>
    <t>After getting into a serious car accident, a TV director discovers an underground sub-culture of scarred, omnisexual car-crash victims who use car accidents and the raw sexual energy they produce to try to rejuvenate his sex life with his wife.</t>
  </si>
  <si>
    <t>The Love Witch</t>
  </si>
  <si>
    <t>A modern-day witch uses spells and magic to get men to fall in love with her, with deadly consequences.</t>
  </si>
  <si>
    <t>Don't Think Twice</t>
  </si>
  <si>
    <t>An improv group deals with several crises, including the loss of their lease and one member hitting the big time.</t>
  </si>
  <si>
    <t>Your Sister's Sister</t>
  </si>
  <si>
    <t>Iris invites her friend Jack to stay at her family's island getaway after the death of his brother. At their remote cabin, Jack's drunken encounter with Hannah, Iris' sister, kicks off a revealing stretch of days.</t>
  </si>
  <si>
    <t>Damien: Omen II</t>
  </si>
  <si>
    <t>Since the sudden and suspicious deaths of his parents, young Damien has been in the charge of his wealthy aunt and uncle and enrolled in a military school. Widely feared to be the Antichrist, he relentlessly plots to seize control of his uncle's business empire â€” and the world.</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</si>
  <si>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</si>
  <si>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</si>
  <si>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Operation Christmas Drop</t>
  </si>
  <si>
    <t>Comedy, Family, Romance, TV Movie</t>
  </si>
  <si>
    <t>While gathering evidence to support closing a tropical U.S. Air Force base, a congressional aide warms to its generous captain.</t>
  </si>
  <si>
    <t>After losing his wife and his memory in a car accident, a single father undergoes an experimental treatment that causes him to question who he really is.</t>
  </si>
  <si>
    <t>Eurovision Song Contest: The Story of Fire Saga</t>
  </si>
  <si>
    <t>Two small-town aspiring musicians chase their pop star dreams at a global music competition, where high stakes, scheming rivals and onstage mishaps test their bond.</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</si>
  <si>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</si>
  <si>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</si>
  <si>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Fair Play</t>
  </si>
  <si>
    <t>Drama, Thriller, Romance</t>
  </si>
  <si>
    <t>An unexpected promotion at a cutthroat hedge fund pushes a young couple's relationship to the brink, threatening to unravel not only their recent engagement but their lives.</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</si>
  <si>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</si>
  <si>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</si>
  <si>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Fools Rush In</t>
  </si>
  <si>
    <t>After a one night stand with Alex, Isabel realizes that she is pregnant and they decide to get married. However, along with the marriage comes compromise of one's own cultural traditions.</t>
  </si>
  <si>
    <t>His House</t>
  </si>
  <si>
    <t>After making a harrowing escape from war-torn South Sudan, a young refugee couple struggle to adjust to their new life in a small English town that has an unspeakable evil lurking beneath the surface.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</si>
  <si>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</si>
  <si>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</si>
  <si>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The Party 2</t>
  </si>
  <si>
    <t>A young French teenage girl after moving to a new city falls in love with a boy and is thinking of having sex with him because her girlfriends have already done it.</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</si>
  <si>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</si>
  <si>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</si>
  <si>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Thoroughbreds</t>
  </si>
  <si>
    <t>Two teenage girls in suburban Connecticut rekindle their unlikely friendship after years of growing apart. In the process, they learn that neither is what she seems to be, and that a murder might solve both of their problems.</t>
  </si>
  <si>
    <t>Girlhood</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</si>
  <si>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</si>
  <si>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MirrorMask</t>
  </si>
  <si>
    <t>Fantasy</t>
  </si>
  <si>
    <t>In a fantasy world of opposing kingdoms, a 15-year old girl must find the fabled MirrorMask in order to save the kingdom and get home.</t>
  </si>
  <si>
    <t>Instinct</t>
  </si>
  <si>
    <t>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</si>
  <si>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</si>
  <si>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</si>
  <si>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Headshot</t>
  </si>
  <si>
    <t>A young man washes ashore, his memory gone - but his past comes back to haunt him after he is nursed back to health and his killing ability is needed when he takes on a powerful drug lord.</t>
  </si>
  <si>
    <t>Hello, My Name Is Doris</t>
  </si>
  <si>
    <t>A self-help seminar inspires a sixty-something woman to romantically pursue her younger co-worker.</t>
  </si>
  <si>
    <t>New Nightmare</t>
  </si>
  <si>
    <t>Horror, Mystery, Fantasy</t>
  </si>
  <si>
    <t>Cast and crew from earlier A Nightmare on Elm Street installments are terrorized by Freddy Krueger and his razor-fingered glove as he crosses over into the real world.</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</si>
  <si>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</si>
  <si>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</si>
  <si>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</si>
  <si>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</si>
  <si>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</si>
  <si>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</si>
  <si>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Ted</t>
  </si>
  <si>
    <t>John Bennett, a man whose childhood wish of bringing his teddy bear to life came true, now must decide between keeping the relationship with the bear or his girlfriend, Lori.</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</si>
  <si>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</si>
  <si>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</si>
  <si>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The River Wild</t>
  </si>
  <si>
    <t>Adventure, Thriller, Drama</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</si>
  <si>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</si>
  <si>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</si>
  <si>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</si>
  <si>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A single man has worked most of his life in a supermarket. One night, he unexpectedly meets with his father, and the two are faced with the question of the reasons for their separation.</t>
  </si>
  <si>
    <t>Aquamarine</t>
  </si>
  <si>
    <t>Fantasy, Romance, Family, 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</si>
  <si>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</si>
  <si>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The Adventures of Ichabod and Mr. Toad</t>
  </si>
  <si>
    <t>Horror, Fantasy, Animation, Family</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</si>
  <si>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</si>
  <si>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The Sleepover</t>
  </si>
  <si>
    <t>Family, Action</t>
  </si>
  <si>
    <t>Two siblings who discover their seemingly normal mom is a former thief in witness protection. Mom is forced to pull one last job, and the kids team up to rescue her over the course of an action-packed night.</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</si>
  <si>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</si>
  <si>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</si>
  <si>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Sniper: Ultimate Kill</t>
  </si>
  <si>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</si>
  <si>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</si>
  <si>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</si>
  <si>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Family Switch</t>
  </si>
  <si>
    <t>Comedy, Fantasy, Family</t>
  </si>
  <si>
    <t>When the Walker family members switch bodies with each other during a rare planetary alignment, their hilarious journey to find their way back to normal will bring them closer together than they ever thought possible.</t>
  </si>
  <si>
    <t>Skins</t>
  </si>
  <si>
    <t>In a strange world where people share numerous deformities, the same problem we all face challenges each of them: to find someone who accepts you as you are. Sometimes, that means finding yourself first.</t>
  </si>
  <si>
    <t>The Lady in the Van</t>
  </si>
  <si>
    <t>The true story of the relationship between Alan Bennett and the singular Miss Shepherd, a woman of uncertain origins who â€˜temporarilyâ€™ parked her van in Bennettâ€™s London driveway and proceeded to live there for 15 years.</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</si>
  <si>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</si>
  <si>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</si>
  <si>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The Other Woman</t>
  </si>
  <si>
    <t>After discovering her boyfriend is married, Carly soon meets the wife he's been cheating on. And when yet another affair is discovered, all three women team up to plot mutual revenge on the three-timing SOB.</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</si>
  <si>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</si>
  <si>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</si>
  <si>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</si>
  <si>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</si>
  <si>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</si>
  <si>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</si>
  <si>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Seraphim Falls</t>
  </si>
  <si>
    <t>Western, Action, Drama</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</si>
  <si>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</si>
  <si>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</si>
  <si>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</si>
  <si>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</si>
  <si>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</si>
  <si>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</si>
  <si>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</si>
  <si>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Easy Virtue</t>
  </si>
  <si>
    <t>A young Englishman marries a glamorous American. When he brings her home to meet the parents, she arrives like a blast from the future - blowing their entrenched British stuffiness out the window.</t>
  </si>
  <si>
    <t>Surf's Up</t>
  </si>
  <si>
    <t>A young surfer enters his first contest, hoping a win will earn him respect. But an encounter with a laid-back local forces him to rethink his values.</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</si>
  <si>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</si>
  <si>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</si>
  <si>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Atomic Blonde</t>
  </si>
  <si>
    <t>An undercover MI6 agent is sent to Berlin during the Cold War to investigate the murder of a fellow agent and recover a missing list of double agents.</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</si>
  <si>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</si>
  <si>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</si>
  <si>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Ghostbusters: Frozen Empire</t>
  </si>
  <si>
    <t>The Spengler family returns to where it all started â€“ the iconic New York City firehouse â€“ to team up with the original Ghostbusters, who've developed a top-secret research lab to take busting ghosts to the next level. But when the discovery of an ancient artifact unleashes an evil force, Ghostbusters new and old must join forces to protect their home and save the world from a second Ice Age.</t>
  </si>
  <si>
    <t>Zathura: A Space Adventure</t>
  </si>
  <si>
    <t>Science Fiction, Adventure, Family</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</si>
  <si>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</si>
  <si>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The Room</t>
  </si>
  <si>
    <t>Horror, Drama, Mystery, Science Fiction</t>
  </si>
  <si>
    <t>Kate and Matt discover that a part of their house can grant wishes. In the wake of two miscarriages, what they want most is a child.</t>
  </si>
  <si>
    <t>The Postcard Killings</t>
  </si>
  <si>
    <t>After suffering a personal tragedy, and desperate for justice, Jacob Kanon, a veteran New York City police detective, embarks on the search for a twisted killer who is leaving a bloody trail of elaborate murders across Europe.</t>
  </si>
  <si>
    <t>Think Like a Man Too</t>
  </si>
  <si>
    <t>All the couples are back for a wedding in Las Vegas, but plans for a romantic weekend go awry when their various misadventures get them into some compromising situations that threaten to derail the big event.</t>
  </si>
  <si>
    <t>Anonymous</t>
  </si>
  <si>
    <t>Set against the backdrop of the succession of Queen Elizabeth I, and the Essex Rebellion against her, the story advances the theory that it was in fact Edward De Vere, Earl of Oxford who penned Shakespeare's plays.</t>
  </si>
  <si>
    <t>Shanghai Noon</t>
  </si>
  <si>
    <t>Adventure, Action, Comedy, Western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</si>
  <si>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</si>
  <si>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Total Eclipse</t>
  </si>
  <si>
    <t>Young, wild poet Arthur Rimbaud and his mentor Paul Verlaine engage in a fierce, forbidden romance while feeling the effects of a hellish artistic lifestyle.</t>
  </si>
  <si>
    <t>Chupa</t>
  </si>
  <si>
    <t>While visiting family in Mexico, a lonely boy befriends a mythical creature hiding on his grandfather's ranch and embarks on the adventure of a lifetime.</t>
  </si>
  <si>
    <t>It Boy</t>
  </si>
  <si>
    <t>38-year-old Alice has everything to become the next editor-in-chief of Rebelle magazine except for her uptight image. But when the young and charming Balthazar, barely 20, crosses Alice's path, she realizes that he holds the key to her promotion.</t>
  </si>
  <si>
    <t>Scooby-Doo! The Mystery Begins</t>
  </si>
  <si>
    <t>Mystery, Comedy, Fantasy</t>
  </si>
  <si>
    <t>Unjustly accused of staging a spooky practical joke complete with ghosts, Daphne, Velma, Fred and Shaggy are suspended from Coolsville High. To clear their names, they team up to solve the supernatural mysteryâ€¦and head straight into nonstop laughs and adventure.</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</si>
  <si>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</si>
  <si>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</si>
  <si>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</si>
  <si>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</si>
  <si>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The Chalk Line</t>
  </si>
  <si>
    <t>After a couple finds a traumatized child of unknown origins, wife Paula must decipher the girl's strange behaviors to unlock her identity and dark past.</t>
  </si>
  <si>
    <t>Curious George</t>
  </si>
  <si>
    <t>When The Man in the Yellow Hat befriends Curious George in the jungle, they set off on a non-stop, fun-filled journey through the wonders of the big city toward the warmth of true friendship.</t>
  </si>
  <si>
    <t>Central Intelligence</t>
  </si>
  <si>
    <t>Action, Comedy, Crime, Mystery</t>
  </si>
  <si>
    <t>After he reunites with an old pal through Facebook, a mild-mannered accountant is lured into the world of international espionage.</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</si>
  <si>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</si>
  <si>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</si>
  <si>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Game of Death</t>
  </si>
  <si>
    <t>A martial arts movie star must fake his death to find the people who are trying to kill him.</t>
  </si>
  <si>
    <t>High Anxiety</t>
  </si>
  <si>
    <t>Comedy, Mystery, Thriller</t>
  </si>
  <si>
    <t>A psychiatrist with intense acrophobia (fear of heights) goes to work for a mental institution run by doctors who appear to be crazier than their patients, and have secrets that they are willing to commit murder to keep.</t>
  </si>
  <si>
    <t>A Midsummer Night's Dream</t>
  </si>
  <si>
    <t>The lovely Hermia is to wed Demetrius, but she truly cares for Lysander. Hermia's friend, Helena, is in love with Demetrius, while other romantic entanglements abound in the woods, with married fairy rulers Titania and Oberon toying with various lovers and each other.</t>
  </si>
  <si>
    <t>The Knight Before Christmas</t>
  </si>
  <si>
    <t>A medieval English knight is magically transported to present day where he ends up falling for a high school science teacher.</t>
  </si>
  <si>
    <t>Godzilla: The Planet Eater</t>
  </si>
  <si>
    <t>Animation, Science Fiction, Action, Adventure</t>
  </si>
  <si>
    <t>With no means for defeating Godzilla Earth, mankind watches as King Ghidorah, clad in a golden light, descends on the planet. The heavens and earth shake once again as the war moves to a higher dimension.</t>
  </si>
  <si>
    <t>Till Luck Do Us Part</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</si>
  <si>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</si>
  <si>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Salmon Fishing in the Yemen</t>
  </si>
  <si>
    <t>A fisheries expert is approached by a consultant to help realize a sheik's vision of bringing the sport of fly-fishing to the desert and embarks on an upstream journey of faith and fish to prove the impossible possible.</t>
  </si>
  <si>
    <t>The Last Kiss</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</si>
  <si>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</si>
  <si>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Dead Again</t>
  </si>
  <si>
    <t>In 1949, composer Roman Strauss is executed for the murder of his wife. In 1990s Los Angeles, a detective comes across a mute amnesiac woman who is somehow linked to the Strauss murder.</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</si>
  <si>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</si>
  <si>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</si>
  <si>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Shall We Dance?</t>
  </si>
  <si>
    <t>Upon first sight of a beautiful instructor, a bored and overworked estate lawyer signs up for ballroom dancing lessons.</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</si>
  <si>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</si>
  <si>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</si>
  <si>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Love, Guaranteed</t>
  </si>
  <si>
    <t>A lawyer takes on a new client that wants to sue a dating website because it guarantees love.</t>
  </si>
  <si>
    <t>The Second Best Exotic Marigold Hotel</t>
  </si>
  <si>
    <t>As the Best Exotic Marigold Hotel has only a single remaining vacancy - posing a rooming predicament for two fresh arrivals - Sonny pursues his expansionist dream of opening a second hotel.</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</si>
  <si>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</si>
  <si>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</si>
  <si>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</si>
  <si>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</si>
  <si>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Self/less</t>
  </si>
  <si>
    <t>Science Fiction, Mystery, Thriller, 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</si>
  <si>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</si>
  <si>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</si>
  <si>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</si>
  <si>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I Do</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</si>
  <si>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</si>
  <si>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Camp Rock</t>
  </si>
  <si>
    <t>Music, Comedy, Drama, Romance, Family, TV Movie</t>
  </si>
  <si>
    <t>When Mitchie gets a chance to attend Camp Rock, her life takes an unpredictable twist, and she learns just how important it is to be true to yourself.</t>
  </si>
  <si>
    <t>The Closet</t>
  </si>
  <si>
    <t>A man spreads the rumor of his fake homosexuality with the aid of his neighbor, to prevent his imminent firing at his work.</t>
  </si>
  <si>
    <t>Porky's</t>
  </si>
  <si>
    <t>In 1954 Florida, a group of high schoolers seek out to lose their virginity which leads them to seek revenge on a sleazy nightclub owner and his redneck sheriff brother for harassing them.</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</si>
  <si>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</si>
  <si>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</si>
  <si>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</si>
  <si>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</si>
  <si>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X-Men: The Last Stand</t>
  </si>
  <si>
    <t>Adventure, Action, Science Fiction, Thriller</t>
  </si>
  <si>
    <t>When a cure is found to treat mutations, lines are drawn amongst the X-Menâ€”led by Professor Charles Xavierâ€”and the Brotherhood, a band of powerful mutants organised under Xavier's former ally, Magneto.</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</si>
  <si>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</si>
  <si>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</si>
  <si>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Visitor Q</t>
  </si>
  <si>
    <t>Comedy, Drama, Horror, Thriller</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</si>
  <si>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</si>
  <si>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Mary Shelley's Frankenstein</t>
  </si>
  <si>
    <t>Drama, Horror, Science Fiction, Romance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</si>
  <si>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</si>
  <si>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Someone, Somewhere</t>
  </si>
  <si>
    <t>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</si>
  <si>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</si>
  <si>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</si>
  <si>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Annihilation</t>
  </si>
  <si>
    <t>A biologist signs up for a dangerous, secret expedition into a mysterious zone where the laws of nature don't apply.</t>
  </si>
  <si>
    <t>The Final Girls</t>
  </si>
  <si>
    <t>A young woman grieving the loss of her mother, a famous scream queen from the 1980s, finds herself pulled into the world of her mom's most famous movie. Reunited, the women must fight off the film's maniacal killer.</t>
  </si>
  <si>
    <t>Dracula Untold</t>
  </si>
  <si>
    <t>Horror, Action, Fantasy</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</si>
  <si>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</si>
  <si>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Room in Rome</t>
  </si>
  <si>
    <t>A hotel room in the center of Rome serves as the setting for Alba and Natasha, two sexy and recently acquainted women, to have a physical adventure that touches their very souls.</t>
  </si>
  <si>
    <t>Next Friday</t>
  </si>
  <si>
    <t>A streetwise man flees South Central Los Angeles, heading to the suburbs and his lottery-winner uncle and cousin, to avoid a neighborhood thug with a grudge who has just escaped from prison.</t>
  </si>
  <si>
    <t>Cargo</t>
  </si>
  <si>
    <t>After being infected in the wake of a violent pandemic and with only 48 hours to live, a father struggles to find a new home for his baby daughter.</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</si>
  <si>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</si>
  <si>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</si>
  <si>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The Wolverine</t>
  </si>
  <si>
    <t>Wolverine faces his ultimate nemesis - and tests of his physical, emotional, and mortal limits - in a life-changing voyage to modern-day Japan.</t>
  </si>
  <si>
    <t>Butterfly on a Wheel</t>
  </si>
  <si>
    <t>A sociopathic kidnapper methodically pushes a desperate pair of parents to their absolute breaking point.</t>
  </si>
  <si>
    <t>Crocodile Dundee</t>
  </si>
  <si>
    <t>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t>
  </si>
  <si>
    <t>27 Dresses</t>
  </si>
  <si>
    <t>Altruistic Jane finds herself facing her worst nightmare as her younger sister announces her engagement to the man Jane secretly adores.</t>
  </si>
  <si>
    <t>Horror, Drama, Thriller, Mystery</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</si>
  <si>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</si>
  <si>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Vesper</t>
  </si>
  <si>
    <t>Science Fiction, Drama, Adventure, Fantasy</t>
  </si>
  <si>
    <t>After the collapse of Earth's ecosystem, Vesper, a 13-year-old girl struggling to survive with her paralyzed Father, meets a mysterious Woman with a secret that forces Vesper to use her wits, strength and bio-hacking abilities to fight for the possibility of a future.</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</si>
  <si>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</si>
  <si>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</si>
  <si>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</si>
  <si>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</si>
  <si>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Bobby</t>
  </si>
  <si>
    <t>In 1968 the lives of a retired doorman, hotel manager, lounge singer, busboy, beautician and others intersect in the wake of Robert F. Kennedy's assassination at the Ambassador Hotel in Los Angeles.</t>
  </si>
  <si>
    <t>Soldier</t>
  </si>
  <si>
    <t>Science Fiction, Action, Drama, Fantasy</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</si>
  <si>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</si>
  <si>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</si>
  <si>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</si>
  <si>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He Was a Quiet Man</t>
  </si>
  <si>
    <t>An unhinged office worker who planned to go on a shooting spree at his workplace struggles with his newfound status as a hero after he ends up stopping a shooting spree instead.</t>
  </si>
  <si>
    <t>Nacho Libre</t>
  </si>
  <si>
    <t>Nacho Libre is loosely based on the story of Fray Tormenta ("Friar Storm"), aka Rev. Sergio Gutierrez Benitez, a real-life Mexican Catholic priest who had a 23-year career as a masked luchador. He competed in order to support the orphanage he directed.</t>
  </si>
  <si>
    <t>Saw III</t>
  </si>
  <si>
    <t>Horror, Thriller, Crime</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</si>
  <si>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</si>
  <si>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</si>
  <si>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</si>
  <si>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</si>
  <si>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</si>
  <si>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Zero Fucks Given</t>
  </si>
  <si>
    <t>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</si>
  <si>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</si>
  <si>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</si>
  <si>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Fantasy, Romance, Comedy</t>
  </si>
  <si>
    <t>Cinderella, an orphaned girl with an evil stepmother, has big dreams and with the help of her Fabulous Godmother, she perseveres to make them come true.</t>
  </si>
  <si>
    <t>A Little Bit of Heaven</t>
  </si>
  <si>
    <t>A guarded woman finds out she's dying of cancer but, when she meets her match, the threat of falling in love is scarier than death.</t>
  </si>
  <si>
    <t>The A-Team</t>
  </si>
  <si>
    <t>Thriller, Action, Adventure, Comedy, Crime</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</si>
  <si>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</si>
  <si>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A Cinderella Story: Christmas Wish</t>
  </si>
  <si>
    <t>Comedy, Music, Romance, Fantasy</t>
  </si>
  <si>
    <t>Kat is an aspiring singer-songwriter who dreams of making it big. However, her dreams are stalled by her reality: a conniving and cruel stepfamily  and a demoralizing job working as a singing elf at billionaire Terrence Wintergardenâ€™s Santa Land.</t>
  </si>
  <si>
    <t>The Lost City of Z</t>
  </si>
  <si>
    <t>A true-life drama in the 1920s, centering on British explorer Col. Percy Fawcett, who discovered evidence of a previously unknown, advanced civilization in the Amazon and disappeared whilst searching for it.</t>
  </si>
  <si>
    <t>Minions</t>
  </si>
  <si>
    <t>Minions Stuart, Kevin and Bob are recruited by Scarlet Overkill, a super-villain who, alongside her inventor husband Herb, hatches a plot to take over the world.</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</si>
  <si>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</si>
  <si>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</si>
  <si>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</si>
  <si>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</si>
  <si>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A demoted police officer assigned to a call dispatch desk is conflicted when he receives an emergency phone call from a kidnapped woman.</t>
  </si>
  <si>
    <t>The Spy Who Dumped Me</t>
  </si>
  <si>
    <t>A couple of thirtysomething best friends unwittingly become entangled in an international conspiracy when oneâ€™s ex-boyfriend shows up at their apartment with a team of deadly assassins on his trail.</t>
  </si>
  <si>
    <t>Rabid</t>
  </si>
  <si>
    <t>After undergoing radical surgery for injuries from a motorcycle accident, a young woman develops a strange phallic growth on her body and a thirst for human bloodâ€”the only nourishment that will now sustain her.</t>
  </si>
  <si>
    <t>Gerald's Game</t>
  </si>
  <si>
    <t>When her husband's sex game goes wrong, Jessie (who is handcuffed to a bed in a remote lake house) faces warped visions, dark secrets and a dire choice.</t>
  </si>
  <si>
    <t>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</si>
  <si>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</si>
  <si>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</si>
  <si>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</si>
  <si>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</si>
  <si>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Cheap Thrills</t>
  </si>
  <si>
    <t>Recently fired and facing eviction, a new dad has his life turned upside down when he meets a wealthy couple who offer a path to financial security... but at a price.</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</si>
  <si>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</si>
  <si>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</si>
  <si>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Roxanne</t>
  </si>
  <si>
    <t>In this modern take on Edmond Rostand's classic play "Cyrano de Bergerac,"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</si>
  <si>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</si>
  <si>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</si>
  <si>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D.E.B.S.</t>
  </si>
  <si>
    <t>The star of a team of teenage crime fighters falls for the alluring villainess she must bring to justice.</t>
  </si>
  <si>
    <t>Hellbound: Hellraiser II</t>
  </si>
  <si>
    <t>Julia Cotton, her step daughter Kirsty, and the sinister Dr. Channard are sent into the dominion of the Cenobites themselves.</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</si>
  <si>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</si>
  <si>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Solace</t>
  </si>
  <si>
    <t>A psychic doctor, John Clancy, works with an FBI special agent in search of a serial killer.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</si>
  <si>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</si>
  <si>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</si>
  <si>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TransSiberian</t>
  </si>
  <si>
    <t>A TransSiberian train journey from China to Moscow becomes a thrilling chase of deception and murder when an American couple encounters a mysterious pair of fellow travelers.</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</si>
  <si>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</si>
  <si>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</si>
  <si>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The Congress</t>
  </si>
  <si>
    <t>Drama, Science Fiction, Animation</t>
  </si>
  <si>
    <t>An aging, out-of-work actress accepts one last job, though the consequences of her decision affect her in ways she didn't consider.</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</si>
  <si>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</si>
  <si>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</si>
  <si>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Crooked House</t>
  </si>
  <si>
    <t>A private investigator helps a former flame solve the murder of her wealthy grandfather, who lived in a sprawling estate surrounded by his idiosyncratic family.</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</si>
  <si>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</si>
  <si>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</si>
  <si>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EVA</t>
  </si>
  <si>
    <t>In 2041, humans live side-by-side with robots and androids. A well-known cybernetic engineer, Alex Garel, returns to his hometown to create a new model of robot child.</t>
  </si>
  <si>
    <t>Charlie Countryman</t>
  </si>
  <si>
    <t>Action, Comedy, Drama, Romance, Thriller</t>
  </si>
  <si>
    <t>While traveling abroad, a guy falls for a Romanian beauty whose unreachable heart has its origins in her violent, charismatic ex.</t>
  </si>
  <si>
    <t>Adventureland</t>
  </si>
  <si>
    <t>In the summer of 1987, a college graduate takes a 'nowhere' job at his local amusement park, only to find it's the perfect course to get him prepared for the real world.</t>
  </si>
  <si>
    <t>Accepted</t>
  </si>
  <si>
    <t>A high school slacker who's rejected by every school he applies to opts to create his own institution of higher learning, the South Harmon Institute of Technology, on a rundown piece of property near his hometown.</t>
  </si>
  <si>
    <t>Triple Threat</t>
  </si>
  <si>
    <t>A crime syndicate places a hit on a billionaire's daughter, making her the target of an elite assassin squad. A small band of down-and-out mercenaries protects her, fighting tooth and nail to stop the assassins from reaching their target.</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</si>
  <si>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</si>
  <si>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</si>
  <si>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Do You See Me?</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</si>
  <si>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</si>
  <si>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</si>
  <si>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</si>
  <si>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</si>
  <si>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</si>
  <si>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American Assassin</t>
  </si>
  <si>
    <t>Following the murder of his fiancÃ©e, Mitch Rapp trains under the instruction of Cold War veteran Stan Hurley. The pair then is enlisted to investigate a wave of apparently random attacks on military and civilian targets.</t>
  </si>
  <si>
    <t>When soldier Robin happens upon the dying Robert of Loxley, he promises to return the man's sword to his family in Nottingham. There, he assumes Robert's identity; romances his widow, Marion; and draws the ire of the town's sheriff and King John's henchman, Godfrey.</t>
  </si>
  <si>
    <t>Phenomenon</t>
  </si>
  <si>
    <t>Drama, Romance, Science Fiction, Fantasy</t>
  </si>
  <si>
    <t>An ordinary man sees a bright light descend from the sky, and discovers he now has super-intelligence and telekinesis.</t>
  </si>
  <si>
    <t>SalÃ², or the 120 Days of Sodom</t>
  </si>
  <si>
    <t>Four corrupted fascist libertines round up 9 teenage boys and girls and subject them to 120 days of sadistic physical, mental and sexual torture.</t>
  </si>
  <si>
    <t>Do Revenge</t>
  </si>
  <si>
    <t>Comedy, Thriller, Romance</t>
  </si>
  <si>
    <t>A dethroned queen bee at a posh private high school strikes a secret deal with an unassuming new student to enact revenge on one anotherâ€™s enemies.</t>
  </si>
  <si>
    <t>I Feel Pretty</t>
  </si>
  <si>
    <t>A head injury causes a woman to develop an extraordinary amount of confidence and believe she's drop dead gorgeous.</t>
  </si>
  <si>
    <t>Tale of Tales</t>
  </si>
  <si>
    <t>Romance, Fantasy, Horror</t>
  </si>
  <si>
    <t>The Queen of Selvascura risks everything to be a mother; the King of Roccaforte falls in love with the voice of a mysterious girl; the King of Altomonte becomes obsessed with a flea and neglects his daughter.</t>
  </si>
  <si>
    <t>Hart's War</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</si>
  <si>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</si>
  <si>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Vantage Point</t>
  </si>
  <si>
    <t>The attempted assassination of the American president is told and re-told from several different perspectives.</t>
  </si>
  <si>
    <t>The General's Daughter</t>
  </si>
  <si>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</si>
  <si>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Diamonds Are Forever</t>
  </si>
  <si>
    <t>Diamonds are stolen only to be sold again in the international market. James Bond infiltrates a smuggling mission to find out who's guilty. The mission takes him to Las Vegas where Bond meets his archenemy Blofeld.</t>
  </si>
  <si>
    <t>Sweetheart</t>
  </si>
  <si>
    <t>Jenn has washed ashore a small tropical island and it doesnâ€™t take her long to realize sheâ€™s completely alone. She must spend her days not only surviving the elements, but must also fend off the malevolent force that comes out each night.</t>
  </si>
  <si>
    <t>The Only Living Boy in New York</t>
  </si>
  <si>
    <t>When a young man learns that his overbearing father is having an affair, he tries to stop it, only to be seduced by the older woman as well.</t>
  </si>
  <si>
    <t>Six Degrees of Separation</t>
  </si>
  <si>
    <t>Mystery, Drama, Comedy</t>
  </si>
  <si>
    <t>The story of a young, gay, black, con artist who, posing as the son of Sidney Poitier, cunningly maneuvers his way into the lives of a white, upper-class New York family.</t>
  </si>
  <si>
    <t>Ocean Waves</t>
  </si>
  <si>
    <t>Animation, Drama, Romance, TV Movie</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</si>
  <si>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</si>
  <si>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Friday the 13th</t>
  </si>
  <si>
    <t>Camp counselors are stalked and murdered by an unknown assailant while trying to reopen a summer camp that was the site of a child's drowning.</t>
  </si>
  <si>
    <t>The Dynamic Duo faces four super-villains who plan to hold the world for ransom with the help of a secret invention that instantly dehydrates people.</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</si>
  <si>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</si>
  <si>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</si>
  <si>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Megaboa</t>
  </si>
  <si>
    <t>On a trip to Colombia, a group of college students encounter a fifty-foot boa constrictor, hungry for blood.</t>
  </si>
  <si>
    <t>Project Wolf Hunting</t>
  </si>
  <si>
    <t>Action, Thriller, Horror, Crime</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</si>
  <si>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</si>
  <si>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3 Generations</t>
  </si>
  <si>
    <t>A teenager transitions from female to male, and his family must come to terms with that fact.</t>
  </si>
  <si>
    <t>20 men are chosen to participate in the roles of guards and prisoners in a psychological study that ultimately spirals out of control.</t>
  </si>
  <si>
    <t>Jump In!</t>
  </si>
  <si>
    <t>A young boxer, Izzy Daniels, trains to follow in his father's footsteps by winning the Golden Glove. But when his friend, Mary asks him to substitute for a team member in a Double Dutch tournament, the young man discovers a hidden passion for jump roping, all while finding love with Mary and navigating conflict with himself and his father about boxing.</t>
  </si>
  <si>
    <t>Hot Rod</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</si>
  <si>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</si>
  <si>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Below Zero</t>
  </si>
  <si>
    <t>When a prisoner transfer van is attacked, the cop in charge must fight those inside and outside while dealing with a silent foe: the icy temperatures.</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</si>
  <si>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</si>
  <si>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</si>
  <si>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A precocious girl, her nasty parents, two punk-rock losers and a weak-kneed salesman inadvertently become the guests of two ghoulish senior citizens in their dark, haunted mansion.</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</si>
  <si>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</si>
  <si>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</si>
  <si>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</si>
  <si>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</si>
  <si>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</si>
  <si>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</si>
  <si>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8-Bit Christmas</t>
  </si>
  <si>
    <t>In suburban Chicago during the late 1980s, ten-year-old Jake Doyle embarks on a herculean quest to get the latest and greatest video game system for Christmas.</t>
  </si>
  <si>
    <t>The Talent of the Hornet</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</si>
  <si>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</si>
  <si>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Adventure, Family, Fantasy, Romance</t>
  </si>
  <si>
    <t>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t>
  </si>
  <si>
    <t>Possessor</t>
  </si>
  <si>
    <t>Tasya Vos, an elite corporate assassin, uses brain-implant technology to take control of other peopleâ€™s bodies to terminate high profile targets. As she sinks deeper into her latest assignment, Vos becomes trapped inside a mind that threatens to obliterate her.</t>
  </si>
  <si>
    <t>District 13: Ultimatum</t>
  </si>
  <si>
    <t>Damien and Leito return to District 13 on a mission to bring peace to the troubled sector that is controlled by five different gang bosses, before the cityâ€™s secret services take drastic measures to solve the problem.</t>
  </si>
  <si>
    <t>Ice Princess</t>
  </si>
  <si>
    <t>With the help of her coach, her mom, and the boy who drives the Zamboni machine, nothing can stop Casey from realizing her dream to be a champion figure skater.</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</si>
  <si>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</si>
  <si>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</si>
  <si>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</si>
  <si>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</si>
  <si>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My Donkey, My Lover &amp; I</t>
  </si>
  <si>
    <t>Comedy, Adventure, Romance</t>
  </si>
  <si>
    <t>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</si>
  <si>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</si>
  <si>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</si>
  <si>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</si>
  <si>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</si>
  <si>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Red Eye</t>
  </si>
  <si>
    <t>A woman is kidnapped by a stranger on a routine flight. Threatened by the potential murder of her father, she is pulled into a plot to assist her captor in offing a politician.</t>
  </si>
  <si>
    <t>A wooden puppet embarks on a thrilling adventure to become a real boy.</t>
  </si>
  <si>
    <t>Buzz Lightyear of Star Command: The Adventure Begins</t>
  </si>
  <si>
    <t>Animation, Family, Comedy, Science Fiction, Adventure</t>
  </si>
  <si>
    <t>Buzz Lightyear must battle Emperor Zurg with the help of three hopefuls who insist on being his partners.</t>
  </si>
  <si>
    <t>WHAT DID JACK DO?</t>
  </si>
  <si>
    <t>In a locked down train station, a homicide detective conducts an interview with a tormented monkey  who is suspected of murder.</t>
  </si>
  <si>
    <t>Wer</t>
  </si>
  <si>
    <t>A defense attorney begins to suspect that her client, who is charged with the murders of a vacationing family, might be more than meets the eye.</t>
  </si>
  <si>
    <t>In a World...</t>
  </si>
  <si>
    <t>An underachieving vocal coach is motivated by her father, the king of movie-trailer voice-overs, to pursue her aspirations of becoming a voice-over star. Amidst pride, sexism and family dysfunction, she sets out to change the voice of a generation.</t>
  </si>
  <si>
    <t>Shivers</t>
  </si>
  <si>
    <t>When the residents of a luxury apartment complex outside Montreal are infiltrated by parasites and transformed into violent, sex-crazed maniacs, it's up to Dr. Roger St. Luc to contain the outbreak from spreading to the city.</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</si>
  <si>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</si>
  <si>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</si>
  <si>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Rogue</t>
  </si>
  <si>
    <t>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</si>
  <si>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Airport</t>
  </si>
  <si>
    <t>Melodrama about a bomber on board an airplane, an airport almost closed by snow, and various personal problems of the people involved.</t>
  </si>
  <si>
    <t>Flypaper</t>
  </si>
  <si>
    <t>A man caught in the middle of two simultaneous robberies at a bank desperately tries to protect the teller with whom he's secretly in love.</t>
  </si>
  <si>
    <t>A Cinderella Story: Once Upon a Song</t>
  </si>
  <si>
    <t>Comedy, Family, Romance, Drama</t>
  </si>
  <si>
    <t>In this modern telling of the classic tale, aspiring singer Katie Gibbs falls for the new boy at her performing arts high school. But Katie's wicked stepmother and stepsister are scheming to crush her dream before she can sing her way into his heart.</t>
  </si>
  <si>
    <t>A British college student falls for an American student, only to be separated from him when she's banned from the U.S. after overstaying her visa.</t>
  </si>
  <si>
    <t>The Beaver</t>
  </si>
  <si>
    <t>Suffering from a severe case of depression, toy company CEO Walter Black begins using a beaver hand puppet to help him open up to his family. With his father seemingly going insane, adolescent son Porter pushes for his parents to get a divorce.</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</si>
  <si>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</si>
  <si>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</si>
  <si>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</si>
  <si>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</si>
  <si>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</si>
  <si>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</si>
  <si>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</si>
  <si>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</si>
  <si>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The Gendarme Takes Off</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</si>
  <si>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</si>
  <si>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Cellular</t>
  </si>
  <si>
    <t>Action, Thriller, Drama, Crime</t>
  </si>
  <si>
    <t>A young man receives an emergency phone call on his cell phone from an older woman. She claims to have been kidnapped â€“ and the kidnappers have targeted her husband and child next.</t>
  </si>
  <si>
    <t>The Imaginarium of Doctor Parnassus</t>
  </si>
  <si>
    <t>Adventure, Fantasy, Mystery</t>
  </si>
  <si>
    <t>A travelling theatre company has more to it than meets the eye. It is an imaginary world commanded by the mind of Doctor Parnassus and the audience is in for more than just a show.</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</si>
  <si>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</si>
  <si>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</si>
  <si>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</si>
  <si>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</si>
  <si>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The Pagemaster</t>
  </si>
  <si>
    <t>Rich knows a lot about accidents. So much so, he is scared to do anything that might endanger him, like riding his bike, or climbing into his treehouse. While in an old library, he is mystically transported into the unknown world of books, and he has to try and get home again.</t>
  </si>
  <si>
    <t>The Three Musketeers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</si>
  <si>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</si>
  <si>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Secret in Their Eyes</t>
  </si>
  <si>
    <t>A tight-knit team of FBI investigators, along with their District Attorney supervisor, is suddenly torn apart when they discover that one of their own teenage daughters has been brutally murdered.</t>
  </si>
  <si>
    <t>The Messenger: The Story of Joan of Arc</t>
  </si>
  <si>
    <t>Adventure, Drama, Action, History, 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</si>
  <si>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</si>
  <si>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The 9th Life of Louis Drax</t>
  </si>
  <si>
    <t>Fantasy, Mystery, Thriller, Drama</t>
  </si>
  <si>
    <t>A psychologist who begins working with a young boy who has suffered a near-fatal fall finds himself drawn into a mystery that tests the boundaries of fantasy and reality.</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</si>
  <si>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</si>
  <si>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</si>
  <si>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No Sudden Move</t>
  </si>
  <si>
    <t>A group of criminals are brought together under mysterious circumstances and have to work together to uncover what's really going on when their simple job goes completely sideways.</t>
  </si>
  <si>
    <t>How to Build a Better Boy</t>
  </si>
  <si>
    <t>Family, Science Fiction, TV Movie</t>
  </si>
  <si>
    <t>After inadvertently inputting the qualities of the ideal boyfriend into a high-tech government computer, two social outcasts named Mae and Gabby must contend with Albert, a cybernetic sweetheart with only objective: to treat Mae to the perfect highschool romance.</t>
  </si>
  <si>
    <t>The Nanny Diaries</t>
  </si>
  <si>
    <t>A college graduate goes to work as a nanny for a rich New York family. Ensconced in their home, she has to juggle their dysfunction, a new romance, and the spoiled brat in her charge.</t>
  </si>
  <si>
    <t>The Miser</t>
  </si>
  <si>
    <t>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</si>
  <si>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</si>
  <si>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</si>
  <si>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Singles</t>
  </si>
  <si>
    <t>A group of young adults in their twenties, who share an apartment in the city of Seattle, ponder on love and face all the challenges of adulthood.</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</si>
  <si>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</si>
  <si>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t>
  </si>
  <si>
    <t>Grown Ups</t>
  </si>
  <si>
    <t>After their high school basketball coach passes away, five good friends and former teammates reunite for a Fourth of July holiday weekend.</t>
  </si>
  <si>
    <t>Nighthawks</t>
  </si>
  <si>
    <t>When one of Europe's most lethal terrorists shows up in New York, an elite undercover cop is assigned to take him down by any means necessary.</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</si>
  <si>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</si>
  <si>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</si>
  <si>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</si>
  <si>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</si>
  <si>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The Awakening</t>
  </si>
  <si>
    <t>In postâ€“War England, a writer and sometime-ghost hunter investigates a reported haunting at a boys boarding school.</t>
  </si>
  <si>
    <t>All That Glitters</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</si>
  <si>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</si>
  <si>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Ice Age: The Great Egg-Scapade</t>
  </si>
  <si>
    <t>Adventure, Animation, Comedy, Family, TV Movie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</si>
  <si>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</si>
  <si>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</si>
  <si>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</si>
  <si>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Upstream Color</t>
  </si>
  <si>
    <t>A man and woman are drawn together, entangled in the lifecycle of an ageless organism. Identity becomes an illusion as they struggle to assemble the loose fragments of wrecked lives.</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</si>
  <si>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</si>
  <si>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</si>
  <si>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</si>
  <si>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</si>
  <si>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Books of Blood</t>
  </si>
  <si>
    <t>A journey into uncharted and forbidden territory through three tales tangled in space and time.</t>
  </si>
  <si>
    <t>Everybody Wants Some!!</t>
  </si>
  <si>
    <t>A comedy that follows a group of friends as they navigate their way through the freedoms and responsibilities of unsupervised adulthood.</t>
  </si>
  <si>
    <t>Priceless</t>
  </si>
  <si>
    <t>A beautiful young gold-digger mistakes a lowly hotel clerk as a rich and therefore worthwhile catch.</t>
  </si>
  <si>
    <t>Outside the Wire</t>
  </si>
  <si>
    <t>In the near future, a drone pilot is sent into a deadly militarized zone and must work with an android officer to locate a doomsday device.</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</si>
  <si>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</si>
  <si>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</si>
  <si>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</si>
  <si>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</si>
  <si>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Miss Bala</t>
  </si>
  <si>
    <t>Gloria finds a power she never knew she had when she is drawn into a dangerous world of cross-border crime. Surviving will require all of her cunning, inventiveness, and strength.</t>
  </si>
  <si>
    <t>The 33</t>
  </si>
  <si>
    <t>Based on the true story of the collapse of a mine in San Jose, Chileâ€”that left 33 miners isolated underground for 69 days.</t>
  </si>
  <si>
    <t>The Program</t>
  </si>
  <si>
    <t>An Irish sports journalist becomes convinced that Lance Armstrong's performances during the Tour de France victories are fueled by banned substances. With this conviction, he starts hunting for evidence that will expose Armstrong.</t>
  </si>
  <si>
    <t>Bad Words</t>
  </si>
  <si>
    <t>Forty-year-old misanthrope, Guy Trilby (Jason Bateman), enters the National Golden Quill Spelling Bee through a loophole in the rules.</t>
  </si>
  <si>
    <t>The Suicide Shop</t>
  </si>
  <si>
    <t>Comedy, Animation, Music</t>
  </si>
  <si>
    <t>In a cold French city where suicide is a common urge, there is a colorful shop, managed for many years by the Tuvache family, where it is very easy to obtain the necessary tools to satisfy the sinister desires of so many depressed citizens.</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</si>
  <si>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</si>
  <si>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</si>
  <si>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Sin City: A Dame to Kill For</t>
  </si>
  <si>
    <t>Some of Sin City's most hard-boiled citizens cross paths with a few of its more reviled inhabitants.</t>
  </si>
  <si>
    <t>Rebel Moon - Part One: A Child of Fire</t>
  </si>
  <si>
    <t>When the ruthless forces of the Motherworld threaten a quiet farming village on a distant moon, a mysterious outsider becomes its best hope for survival.</t>
  </si>
  <si>
    <t>The Wall</t>
  </si>
  <si>
    <t>An American sniper and his spotter engage in a deadly cat-and-mouse game with an Iraqi sniper.</t>
  </si>
  <si>
    <t>Why Him?</t>
  </si>
  <si>
    <t>A dad forms a bitter rivalry with his daughter's young rich boyfriend.</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</si>
  <si>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</si>
  <si>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</si>
  <si>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</si>
  <si>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</si>
  <si>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Danny Ocean and his gang attempt to rob the five biggest casinos in Las Vegas in one night.</t>
  </si>
  <si>
    <t>Weekend at Bernie's</t>
  </si>
  <si>
    <t>Two young insurance corporation employees try to pretend that their murdered employer is alive by puppeteering his dead body, leading a hitman to attempt to track him down to finish him off.</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</si>
  <si>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</si>
  <si>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</si>
  <si>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</si>
  <si>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</si>
  <si>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Millions</t>
  </si>
  <si>
    <t>Comedy, Crime, Drama, Family</t>
  </si>
  <si>
    <t>Two boys, still grieving the death of their mother, find themselves the unwitting benefactors of a bag of bank robbery loot in the week before the United Kingdom switches its official currency to the Euro. What's a kid to do?</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</si>
  <si>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</si>
  <si>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</si>
  <si>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The Iron Lady</t>
  </si>
  <si>
    <t>A look at the life of Margaret Thatcher, the former Prime Minister of the United Kingdom, with a focus on the price she paid for power.</t>
  </si>
  <si>
    <t>The Perfect Host</t>
  </si>
  <si>
    <t>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t>
  </si>
  <si>
    <t>Just Wright</t>
  </si>
  <si>
    <t>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ex-fiancÃ© Morgan, Leslie's gorgeous godsister, who would love to be the basketball player's trophy wife.</t>
  </si>
  <si>
    <t>Lady and the Tramp II: Scamp's Adventure</t>
  </si>
  <si>
    <t>Family, Animation, Romance,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</si>
  <si>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</si>
  <si>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Shrek Forever After</t>
  </si>
  <si>
    <t>Comedy, Adventure, Fantasy, Animation, Family</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</si>
  <si>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</si>
  <si>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Critters</t>
  </si>
  <si>
    <t>Carnivorous aliens arrive unannounced at a Kansas family farm; two intergalactic bounty hunters soon follow, determined to blow them off the planet.</t>
  </si>
  <si>
    <t>Encounter</t>
  </si>
  <si>
    <t>Science Fiction, Mystery, Thriller, Drama</t>
  </si>
  <si>
    <t>A decorated Marine goes on a rescue mission to save his two young sons from an unhuman threat. As their journey takes them in increasingly dangerous directions, the boys will need to leave their childhoods behind.</t>
  </si>
  <si>
    <t>Ice Age: Continental Drift</t>
  </si>
  <si>
    <t>Manny, Diego, and Sid embark upon another adventure after their continent is set adrift. Using an iceberg as a ship, they encounter sea creatures and battle pirates as they explore a new world.</t>
  </si>
  <si>
    <t>La Tour Montparnasse Infernale</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</si>
  <si>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</si>
  <si>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The Cabbage Soup</t>
  </si>
  <si>
    <t>Two buddy farmers are visited by aliens who like their domestic cabbage soup.</t>
  </si>
  <si>
    <t>See How They Run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</si>
  <si>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</si>
  <si>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</si>
  <si>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</si>
  <si>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Behind Enemy Lines</t>
  </si>
  <si>
    <t>Action, Drama, Thriller, War</t>
  </si>
  <si>
    <t>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t>
  </si>
  <si>
    <t>The Jackal</t>
  </si>
  <si>
    <t>Action, Thriller, Adventure, Crime</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</si>
  <si>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</si>
  <si>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Superwho?</t>
  </si>
  <si>
    <t>A struggling actor seems doomed to live life as a loser. When he finally snatches a lead role as a superhero named â€œBadman,â€ he feels like everything is possible, but fate strikes again.</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</si>
  <si>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</si>
  <si>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</si>
  <si>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</si>
  <si>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</si>
  <si>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Strange World</t>
  </si>
  <si>
    <t>Animation, Family, Adventure, Science Fiction, Fantasy</t>
  </si>
  <si>
    <t>A journey deep into an uncharted and treacherous land, where fantastical creatures await the legendary Cladesâ€”a family of explorers whose differences threaten to topple their latest, and by far most crucial, mission.</t>
  </si>
  <si>
    <t>The Occupant</t>
  </si>
  <si>
    <t>An unemployed executive is forced to sell his apartment. When he discovers that he still has the keys, he becomes obsessed with the family that now lives there and decides to recover the life he has lost, at any price.</t>
  </si>
  <si>
    <t>Insurgent</t>
  </si>
  <si>
    <t>Beatrice Prior must confront her inner demons and continue her fight against a powerful alliance which threatens to tear her society apart.</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</si>
  <si>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</si>
  <si>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</si>
  <si>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Old</t>
  </si>
  <si>
    <t>A group of families on a tropical holiday discover that the secluded beach where they are staying is somehow causing them to age rapidly â€“ reducing their entire lives into a single day.</t>
  </si>
  <si>
    <t>D.A.R.Y.L.</t>
  </si>
  <si>
    <t>Family, Science Fiction, Action</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</si>
  <si>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</si>
  <si>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Hard Target</t>
  </si>
  <si>
    <t>When a woman's father goes missing, she enlists a local to aid in her search.  The pair soon discover that her father has died at the hands of a wealthy sportsman who hunts homeless men as a form of recreation.</t>
  </si>
  <si>
    <t>If I Were You</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</si>
  <si>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</si>
  <si>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Dead End</t>
  </si>
  <si>
    <t>Christmas Eve. On his way to his in-laws with his family, Frank Harrington decides to try a shortcut, for the first time in 20 years. It turns out to be the biggest mistake of his life.</t>
  </si>
  <si>
    <t>Turner &amp; Hooch</t>
  </si>
  <si>
    <t>Action, Comedy, Thriller, Crime, Family</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</si>
  <si>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</si>
  <si>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Don't Stop Me Now</t>
  </si>
  <si>
    <t>Paola, a modern woman used to the hardships of modern life, takes her chance to make things right for herself.</t>
  </si>
  <si>
    <t>Dragon Blade</t>
  </si>
  <si>
    <t>Adventure, History, Action, Fantasy</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</si>
  <si>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</si>
  <si>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Nightbreed</t>
  </si>
  <si>
    <t>Horror, Fantasy, Action</t>
  </si>
  <si>
    <t>Set up as the fall guy in a string of slasher murders, Boone decides he'll hide by crossing the threshold that separates "us" from "them" and sneak into the forbidden subterranean realm of Midian.</t>
  </si>
  <si>
    <t>Knock</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</si>
  <si>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</si>
  <si>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Compliance</t>
  </si>
  <si>
    <t>On a particularly busy day at a suburban Ohio fast food restaurant, manager Sandra receives a phone call from a police officer saying that an employee has stolen money from a customer.</t>
  </si>
  <si>
    <t>Gangster Squad</t>
  </si>
  <si>
    <t>Crime, Drama, Action, Thriller</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</si>
  <si>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</si>
  <si>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</si>
  <si>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</si>
  <si>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</si>
  <si>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</si>
  <si>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</si>
  <si>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</si>
  <si>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The Commuter</t>
  </si>
  <si>
    <t>A businessman, on his daily commute home, gets unwittingly caught up in a criminal conspiracy that threatens not only his life but the lives of those around him.</t>
  </si>
  <si>
    <t>The House of Magic</t>
  </si>
  <si>
    <t>Family, Fantasy, Animation,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</si>
  <si>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</si>
  <si>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Basket Case</t>
  </si>
  <si>
    <t>A young man carrying a big basket that contains his deformed Siamese-twin brother seeks vengeance on the doctors who separated them against their will.</t>
  </si>
  <si>
    <t>Sex Drive</t>
  </si>
  <si>
    <t>A high school senior drives cross-country with his best friends to hook up with a babe he met online.</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</si>
  <si>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</si>
  <si>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</si>
  <si>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AlienÂ³</t>
  </si>
  <si>
    <t>Science Fiction, Action, Horror</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</si>
  <si>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</si>
  <si>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Family</t>
  </si>
  <si>
    <t>The Manzoni family, a notorious mafia clan, is relocated to Normandy, France under the witness protection program, where fitting in soon becomes challenging as their old habits die hard.</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</si>
  <si>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</si>
  <si>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</si>
  <si>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Tomb Raider</t>
  </si>
  <si>
    <t>Lara Croft, the fiercely independent daughter of a missing adventurer, must push herself beyond her limits when she finds herself on the island where her father disappeared.</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</si>
  <si>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</si>
  <si>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</si>
  <si>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Family, Fantasy, Drama</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</si>
  <si>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</si>
  <si>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Savages</t>
  </si>
  <si>
    <t>Pot growers Ben and Chon face off against the Mexican drug cartel who kidnapped their shared girlfriend.</t>
  </si>
  <si>
    <t>Dragon Ball: Yo! Son Goku and His Friends Return!!</t>
  </si>
  <si>
    <t>Shortly after the defeat of Majin Buu a mysterious Saiyan arrives on Earth warning Goku and his friends about a new, powerful enemy.</t>
  </si>
  <si>
    <t>The Recruit</t>
  </si>
  <si>
    <t>A brilliant CIA trainee must prove his worth at the Farm, the agency's secret training grounds, where he learns to watch his back and trust no one.</t>
  </si>
  <si>
    <t>Errementari: The Blacksmith and the Devil</t>
  </si>
  <si>
    <t>eu</t>
  </si>
  <si>
    <t>Basque Country, Spain, 1843. A police constable arrives at a small village in Ãlava to investigate a mysterious blacksmith who lives alone deep in the woods.</t>
  </si>
  <si>
    <t>Witching &amp; Bitching</t>
  </si>
  <si>
    <t>A gang of gold thieves lands in a coven of witches who are preparing for an ancient ritual... and in need of a sacrifice.</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</si>
  <si>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</si>
  <si>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</si>
  <si>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</si>
  <si>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</si>
  <si>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</si>
  <si>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</si>
  <si>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Mr. Bean's Holiday</t>
  </si>
  <si>
    <t>Mr. Bean wins a trip to Cannes where he unwittingly separates a young boy from his father and must help the two reunite. On the way he discovers France, bicycling and true love, among other things.</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</si>
  <si>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</si>
  <si>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</si>
  <si>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Into the Labyrinth</t>
  </si>
  <si>
    <t>When a kidnapping victim turns up alive after fifteen years, a profiler and a private investigator try to piece together the mystery.</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</si>
  <si>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</si>
  <si>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</si>
  <si>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Nowhere to Run</t>
  </si>
  <si>
    <t>Action, Drama, Thriller, Romance</t>
  </si>
  <si>
    <t>Escaped convict Sam Gillen single-handedly takes on ruthless developers who are determined to evict a widow with two young children.</t>
  </si>
  <si>
    <t>Killer's Kiss</t>
  </si>
  <si>
    <t>The film revolves around Davey Gordon, a 29 year old welterweight New York boxer in the end of his career, and his relationship with a dancer and her violent employer.</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</si>
  <si>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</si>
  <si>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</si>
  <si>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Hostage</t>
  </si>
  <si>
    <t>When a mafia accountant is taken hostage on his beat, a police officer â€“ wracked by guilt from a prior stint as a negotiator â€“ must negotiate the standoff, even as his own family is held captive by the mob.</t>
  </si>
  <si>
    <t>Ant-Man and the Wasp: Quantumania</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</si>
  <si>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</si>
  <si>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Gunpowder Milkshake</t>
  </si>
  <si>
    <t>To protect an 8-year-old girl, a dangerous assassin reunites with her mother and her lethal associates to take down a ruthless crime syndicate and its army of henchmen.</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</si>
  <si>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</si>
  <si>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</si>
  <si>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The Taking of Pelham 1 2 3</t>
  </si>
  <si>
    <t>Armed men hijack a New York City subway train, holding the passengers hostage in return for a ransom, and turning an ordinary day's work for dispatcher Walter Garber into a face-off with the mastermind behind the crime.</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</si>
  <si>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</si>
  <si>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</si>
  <si>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The Punisher</t>
  </si>
  <si>
    <t>When undercover FBI agent Frank Castle's wife and son are slaughtered, he becomes 'the Punisher' -- a ruthless vigilante willing to go to any length to avenge his family.</t>
  </si>
  <si>
    <t>R.I.P.D. 2: Rise of the Damned</t>
  </si>
  <si>
    <t>Action, Comedy, Fantasy, Crime</t>
  </si>
  <si>
    <t>When Sheriff Roy Pulsipher finds himself in the afterlife, he joins a special police force and returns to Earth to save humanity from the undead.</t>
  </si>
  <si>
    <t>National Treasure: Book of Secrets</t>
  </si>
  <si>
    <t>Action, Adventure, Mystery, Thriller</t>
  </si>
  <si>
    <t>Benjamin Franklin Gates and Abigail Chase re-team with Riley Poole and, now armed with a stack of long-lost pages from John Wilkes Booth's diary, Ben must follow a clue left there to prove his ancestor's innocence in the assassination of Abraham Lincoln.</t>
  </si>
  <si>
    <t>Second Act</t>
  </si>
  <si>
    <t>Value Shop assistant manager Maya Vargas wants only one thing for her 43rd birthday -- a promotion. While her rÃ©sumÃ©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</si>
  <si>
    <t>Delicacy</t>
  </si>
  <si>
    <t>A French woman mourning over the death of her husband three years prior is courted by a Swedish co-worker.</t>
  </si>
  <si>
    <t>Shrek the Halls</t>
  </si>
  <si>
    <t>Adventure, Animation, Comedy, Fantasy, Family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</si>
  <si>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</si>
  <si>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Doc Hollywood</t>
  </si>
  <si>
    <t>After leaving Washington D.C. hospital, plastic surgeon Ben Stone heads for California, where a lucrative practice in Beverly Hills awaits. After a car accident, he's sentenced to perform as the community's general practitioner.</t>
  </si>
  <si>
    <t>Prizzi's Honor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</si>
  <si>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</si>
  <si>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6 Underground</t>
  </si>
  <si>
    <t>After faking his death, a tech billionaire recruits a team of international operatives for a bold and bloody mission to take down a brutal dictator.</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</si>
  <si>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</si>
  <si>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</si>
  <si>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The Myth</t>
  </si>
  <si>
    <t>Action, Adventure, Comedy, Drama, Fantasy</t>
  </si>
  <si>
    <t>When a fellow scientist asks for Jack's help in locating the mausoleum of China's first emperor, the past collides violently with the present as Jack discovers his amazing visions are based in fact.</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</si>
  <si>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</si>
  <si>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</si>
  <si>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Wrong Turn</t>
  </si>
  <si>
    <t>Chris crashes into a carload of other young people, and the group of stranded motorists is soon lost in the woods of West Virginia, where they're hunted by three cannibalistic mountain men who are grossly disfigured by generations of inbreeding.</t>
  </si>
  <si>
    <t>Rebecca must unlock the terror behind her little brother's experiences that once tested her sanity, bringing her face to face with a supernatural spirit attached to their mother.</t>
  </si>
  <si>
    <t>Jason Bourne</t>
  </si>
  <si>
    <t>The most dangerous former operative of the CIA is drawn out of hiding to uncover hidden truths about his past.</t>
  </si>
  <si>
    <t>Taken 2</t>
  </si>
  <si>
    <t>In Istanbul, retired CIA operative Bryan Mills and his wife are taken hostage by the father of a kidnapper Mills killed while rescuing his daughter.</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</si>
  <si>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</si>
  <si>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</si>
  <si>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When their plane crashes, 25 schoolboys find themselves trapped on a tropical island, miles from civilization.</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</si>
  <si>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</si>
  <si>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</si>
  <si>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Various individuals think theyâ€™re coming together for a party in a private home, but a series of revelations results in a huge crisis that throws their belief systems â€“ and their values â€“ into total disarray.</t>
  </si>
  <si>
    <t>City of the Living Dead</t>
  </si>
  <si>
    <t>A reporter must race against time to prevent hordes of rotting corpses spewing forth from the gates of hell.</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</si>
  <si>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</si>
  <si>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</si>
  <si>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 Cure for Wellness</t>
  </si>
  <si>
    <t>An ambitious young executive is sent to retrieve his company's CEO from an idyllic but mysterious "wellness center" at a remote location in the Swiss Alps but soon suspects that the spa's miraculous treatments are not what they seem.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</si>
  <si>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</si>
  <si>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</si>
  <si>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Derailed</t>
  </si>
  <si>
    <t>When two married business executives having an affair are blackmailed by a violent criminal, they are forced to turn the tables on him to save their families.</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</si>
  <si>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</si>
  <si>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</si>
  <si>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</si>
  <si>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</si>
  <si>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Atlantis: Milo's Return</t>
  </si>
  <si>
    <t>Fantasy, Animation, Science Fiction, Family, Action</t>
  </si>
  <si>
    <t>Milo and Kida reunite with their friends to investigate strange occurances around the world that seem to have links to the secrets of Atlantis.</t>
  </si>
  <si>
    <t>Van Helsing</t>
  </si>
  <si>
    <t>Horror, Adventure, Action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</si>
  <si>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</si>
  <si>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Tamara</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</si>
  <si>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"drag" his little sister, Tamara is a memorable year!</t>
  </si>
  <si>
    <t>An Italian Name</t>
  </si>
  <si>
    <t>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</si>
  <si>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</si>
  <si>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</si>
  <si>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The Man Who Knew Too Little</t>
  </si>
  <si>
    <t>Comedy, Thriller, Crime, Action</t>
  </si>
  <si>
    <t>An American gets a ticket for an audience participation game in London, then gets involved in a case of mistaken identity. As an international plot unravels around him, he thinks it's all part of the act.</t>
  </si>
  <si>
    <t>The Expendables 2</t>
  </si>
  <si>
    <t>Mr. Church reunites the Expendables for what should be an easy paycheck, but when one of their men is murdered on the job, their quest for revenge puts them deep in enemy territory and up against an unexpected threat.</t>
  </si>
  <si>
    <t>Marvel One-Shot: The Consultant</t>
  </si>
  <si>
    <t>Adventure, Fantasy, Science Fiction, Action</t>
  </si>
  <si>
    <t>Agent Coulson informs Agent Sitwell that the World Security Council wishes Emil Blonsky to be released from prison to join the Avengers Initiative. As Nick Fury doesn't want to release Blonsky, the two agents decide to send a patsy to sabotage the meeting...</t>
  </si>
  <si>
    <t>Synchronic</t>
  </si>
  <si>
    <t>Science Fiction, Drama, Thriller, Horror</t>
  </si>
  <si>
    <t>Two New Orleans paramedics' lives are ripped apart after encountering a series of horrific deaths linked to a designer drug with bizarre, otherworldly effects.</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</si>
  <si>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</si>
  <si>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</si>
  <si>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Star Wars: The Rise of Skywalker</t>
  </si>
  <si>
    <t>The surviving Resistance faces the First Order once again as the journey of Rey, Finn and Poe Dameron continues. With the power and knowledge of generations behind them, the final battle begins.</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</si>
  <si>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</si>
  <si>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</si>
  <si>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The Shipping News</t>
  </si>
  <si>
    <t>An emotionally-beaten man with his young daughter moves to his ancestral home in Newfoundland to reclaim his life.</t>
  </si>
  <si>
    <t>Along Came a Spider</t>
  </si>
  <si>
    <t>Crime, Mystery, Thriller, Action</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</si>
  <si>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</si>
  <si>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Carne</t>
  </si>
  <si>
    <t>A woman who works in a meat packing plant is continuously preyed upon by lecherous men.</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</si>
  <si>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</si>
  <si>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</si>
  <si>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</si>
  <si>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</si>
  <si>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</si>
  <si>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</si>
  <si>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Indecent Proposal</t>
  </si>
  <si>
    <t>John Gage offers a down-on-his-luck yuppie husband $1 million for the opportunity to spend the night with the man's wife.</t>
  </si>
  <si>
    <t>Escape from the Planet of the Apes</t>
  </si>
  <si>
    <t>The world is shocked by the appearance of three talking chimpanzees, who arrived mysteriously in a spacecraft. Intrigued by their intelligence, humans use them for research - until the apes attempt to escape.</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</si>
  <si>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</si>
  <si>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</si>
  <si>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Machete</t>
  </si>
  <si>
    <t>After being set-up and betrayed by the man who hired him to assassinate a Texas Senator, an ex-Federale launches a brutal rampage of revenge against his former boss.</t>
  </si>
  <si>
    <t>Shotgun Wedding</t>
  </si>
  <si>
    <t>Darcy and Tom gather their families for the ultimate destination wedding but when the entire party is taken hostage, â€œâ€™Til Death Do Us Partâ€ takes on a whole new meaning. Now, Darcy and Tom must save their loved onesâ€”if they donâ€™t kill each other first.</t>
  </si>
  <si>
    <t>Tall Girl</t>
  </si>
  <si>
    <t>Jodi, the tallest girl in her high school, has always felt uncomfortable in her own skin. But after years of slouching, being made fun of, and avoiding attention at all costs, Jodi finally decides to find the confidence to stand tall.</t>
  </si>
  <si>
    <t>I Am Not a Serial Killer</t>
  </si>
  <si>
    <t>In a small Midwestern town, a troubled teen with homicidal tendencies must hunt down and destroy a supernatural killer while keeping his own inner demons at bay.</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</si>
  <si>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</si>
  <si>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</si>
  <si>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Shortbus</t>
  </si>
  <si>
    <t>In post-9/11 New York City, an eclectic group of citizens find their lives entangled, personally, romantically, and sexually, at Shortbus, an underground Brooklyn salon infamous for its blend of art, music, politics, and carnality.</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</si>
  <si>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</si>
  <si>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</si>
  <si>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OtherLife</t>
  </si>
  <si>
    <t>Science Fiction, Crime, Mystery</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</si>
  <si>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</si>
  <si>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Take This Waltz</t>
  </si>
  <si>
    <t>Twenty-eight-year-old Margot is happily married to Lou, a good-natured cookbook author. But when Margot meets Daniel, a handsome artist who lives across the street, their mutual attraction is undeniable.</t>
  </si>
  <si>
    <t>The Invisible</t>
  </si>
  <si>
    <t>After an attack leaves him in limbo -- invisible to the living and also near death -- a teenager discovers the only person who might be able help him is his attacker.</t>
  </si>
  <si>
    <t>Max &amp; Leon</t>
  </si>
  <si>
    <t>Comedy, War, Adventure</t>
  </si>
  <si>
    <t>In this WW2 epic comedy â€“ in the vein of â€œLa Grande Vadrouilleâ€ â€“ our two heroes, Max and LÃ©on, two lazy and partier pals, will try by all possible means to avoid going in the battle zoneâ€¦ This will lead the duo to demented and wild adventures.</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</si>
  <si>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</si>
  <si>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</si>
  <si>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Austenland</t>
  </si>
  <si>
    <t>Obsessed with the BBC production of "Pride and Prejudice", a woman travels to a Jane Austen theme park in search for her perfect gentleman.</t>
  </si>
  <si>
    <t>Back to School</t>
  </si>
  <si>
    <t>Self-made millionaire Thornton Melon decides to get a better education and enrolls at his son Jason's college. While Jason tries to fit in with his fellow students, Thornton struggles to gain his son's respect, giving way to hilarious antics.</t>
  </si>
  <si>
    <t>The Way of the Gun</t>
  </si>
  <si>
    <t>Two criminal drifters without sympathy get more than they bargained for after kidnapping and holding for ransom the surrogate mother of a powerful and shady man.</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</si>
  <si>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</si>
  <si>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</si>
  <si>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The Lie</t>
  </si>
  <si>
    <t>A father and daughter are on their way to dance camp when they spot the girl's best friend on the side of the road. When they stop to offer the friend a ride, their good intentions soon result in terrible consequences.</t>
  </si>
  <si>
    <t>Yes, God, Yes</t>
  </si>
  <si>
    <t>Alice, a young innocent Catholic girl, is tempted into masturbating after an AOL chat suddenly turns sexual, however is conflicted as the act would be considered a sin.</t>
  </si>
  <si>
    <t>Just a Breath Away</t>
  </si>
  <si>
    <t>When a deadly mist engulfs Paris, people find refuge in the upper floors of the buildings. With no information, no electricity and hardly any supplies, Mathieu, Anna and their daughter Sarah try to survive the disaster.</t>
  </si>
  <si>
    <t>Fun and Fancy Free</t>
  </si>
  <si>
    <t>Animation, Music</t>
  </si>
  <si>
    <t>Jiminy Cricket hosts two Disney animated shorts: Bongo about a circus bear escaping to the wild, and Mickey and the Beanstalk, a take on the famous fairy tale.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</si>
  <si>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</si>
  <si>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</si>
  <si>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The Blair Witch Project</t>
  </si>
  <si>
    <t>In October of 1994 three student filmmakers disappeared in the woods near Burkittsville, Maryland, while shooting a documentary. A year later their footage was found.</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</si>
  <si>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</si>
  <si>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</si>
  <si>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Mandibles</t>
  </si>
  <si>
    <t>Two dimwitted buddies hatch a money-making scheme after discovering an overgrown fly in the boot of a car.</t>
  </si>
  <si>
    <t>White Boy Rick</t>
  </si>
  <si>
    <t>The story of Richard Wershe Jr., a teenager who became an undercover informant for the police during the 1980s, and was ultimately arrested for drug trafficking and sentenced to life in prison.</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</si>
  <si>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</si>
  <si>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</si>
  <si>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Moonfall</t>
  </si>
  <si>
    <t>A mysterious force knocks the moon from its orbit around Earth and sends it hurtling on a collision course with life as we know it.</t>
  </si>
  <si>
    <t>Baby's Day Out</t>
  </si>
  <si>
    <t>Comedy, Adventure, Family, Crime, Drama</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</si>
  <si>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</si>
  <si>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</si>
  <si>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</si>
  <si>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Contraband</t>
  </si>
  <si>
    <t>Thriller, Action, Drama, Crime</t>
  </si>
  <si>
    <t>When his brother-in-law runs afoul of a drug lord, family man Chris Farraday turns to a skill he abandoned long agoâ€”smugglingâ€”to repay the debt. But the job goes wrong, and Farraday finds himself wanted by cops, crooks and killers alike.</t>
  </si>
  <si>
    <t>RRRrrrr!!!</t>
  </si>
  <si>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</si>
  <si>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</si>
  <si>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</si>
  <si>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Resolution</t>
  </si>
  <si>
    <t>A man imprisons his estranged junkie friend in an isolated cabin in the boonies of San Diego to force him through a week of sobriety, but the events of that week are being mysteriously manipulated.</t>
  </si>
  <si>
    <t>The Endless</t>
  </si>
  <si>
    <t>Two brothers return to the cult they fled from years ago to discover that the group's beliefs may be more sane than they once thought.</t>
  </si>
  <si>
    <t>Correspondence</t>
  </si>
  <si>
    <t>The relationship between Ed, a married astronomer and Amy, his lover, who spend their years apart, is based only on phone calls and texts. One day Amy begins noticing something strange in Ed's messages.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</si>
  <si>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</si>
  <si>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</si>
  <si>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</si>
  <si>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</si>
  <si>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Octopussy</t>
  </si>
  <si>
    <t>James Bond is sent to investigate after a fellow â€œ00â€ agent is found dead with a priceless Indian FabergÃ© egg. Bond follows the mystery and uncovers a smuggling scandal and a Russian General who wants to provoke a new World War.</t>
  </si>
  <si>
    <t>Clean</t>
  </si>
  <si>
    <t>Tormented by a past life, garbage man Clean attempts a life of quiet redemption. But when his good intentions mark him a target of a local crime boss, Clean is forced to reconcile with the violence of his past.</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</si>
  <si>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</si>
  <si>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</si>
  <si>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</si>
  <si>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The Bar</t>
  </si>
  <si>
    <t>Horror, Thriller, Comedy</t>
  </si>
  <si>
    <t>In downtown Madrid, a series of mysterious gunshots trap a motley assortment of people in a decrepit bar.</t>
  </si>
  <si>
    <t>The Star</t>
  </si>
  <si>
    <t>Comedy, Adventure, Family, Fantasy, Animation</t>
  </si>
  <si>
    <t>A small but brave donkey and his animal friends become the unsung heroes of the greatest story ever told: the first Christmas.</t>
  </si>
  <si>
    <t>A Walk Among the Tombstones</t>
  </si>
  <si>
    <t>Private investigator Matthew Scudder is hired by a drug kingpin to find out who kidnapped and murdered his wife.</t>
  </si>
  <si>
    <t>Firestarter</t>
  </si>
  <si>
    <t>Charlene "Charlie" McGee has the amazing ability to start fires with just a glance. Can her psychic power and the love of her father save her from the threatening government agency which wants to destroy her?</t>
  </si>
  <si>
    <t>Baby Boom</t>
  </si>
  <si>
    <t>J.C. Wiatt is a talented and ambitious New York City career woman who is married to her job and working towards partner at her firm. She has a live-in relationship with Steven, a successful investment broker who, along with J.C., agreed children aren't part of the plan. J.C.'s life takes an unexpected turn when a distant relative dies and the will appoints her the caretaker of their baby girl, Elizabeth. The baby's sudden arrival causes Steven to leave, breaking off their relationship. Juggling power lunches and powdered formula, she is soon forced off the fast track by a conniving colleague and a bigoted boss. But she won't stay down for long. She'll prove to the world that a woman can have it all and on her own terms too!</t>
  </si>
  <si>
    <t>Fantasy, Animation, Comedy, Family</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</si>
  <si>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</si>
  <si>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</si>
  <si>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</si>
  <si>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Babysitting 2</t>
  </si>
  <si>
    <t>Franck and his girlfriend Sonya, plus some of their friends go on holiday in Brazil. Franck, his friends, two girls and Sonya's grandmother leave to visit a cave, but everything goes wrong and their crazy adventures begin.</t>
  </si>
  <si>
    <t>Beastly</t>
  </si>
  <si>
    <t>A modern-day take on the "Beauty and the Beast" tale where a New York teen is transformed into a hideous monster in order to find true love.</t>
  </si>
  <si>
    <t>Quantum of Solace</t>
  </si>
  <si>
    <t>Adventure, Action, Thriller, Crime</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</si>
  <si>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</si>
  <si>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The Family Stone</t>
  </si>
  <si>
    <t>An uptight, conservative businesswoman accompanies her boyfriend to his eccentric and outgoing family's annual Christmas celebration and finds that she's a fish out of water in their free-spirited way of life.</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</si>
  <si>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</si>
  <si>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</si>
  <si>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Camp Rock 2: The Final Jam</t>
  </si>
  <si>
    <t>Comedy, Music, TV Movie</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</si>
  <si>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</si>
  <si>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A Perfect Getaway</t>
  </si>
  <si>
    <t>Thriller, Mystery, Adventure</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</si>
  <si>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</si>
  <si>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Premium Rush</t>
  </si>
  <si>
    <t>In Manhattan, a bike messenger picks up an envelope that attracts the interest of a dirty cop, who pursues the cyclist throughout the city.</t>
  </si>
  <si>
    <t>Midnight in the Garden of Good and Evil</t>
  </si>
  <si>
    <t>A visiting city reporter's assignment suddenly revolves around the murder trial of a local millionaire, whom he befriends.</t>
  </si>
  <si>
    <t>The Gendarme in New York</t>
  </si>
  <si>
    <t>Sergeant Cruchot and his faithful comrades have been sent to the International Congress of Gendarmerie in N.Y.</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</si>
  <si>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</si>
  <si>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</si>
  <si>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Fantasy, Family</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</si>
  <si>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</si>
  <si>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Walking Tall</t>
  </si>
  <si>
    <t>Adventure, Drama, Action, Thriller</t>
  </si>
  <si>
    <t>A former U.S. soldier returns to his hometown to find it overrun by crime and corruption, which prompts him to clean house.</t>
  </si>
  <si>
    <t>Alone</t>
  </si>
  <si>
    <t>A recently widowed traveler is kidnapped by a cold blooded killer, only to escape into the wilderness where she is forced to battle against the elements as her pursuer closes in on her.</t>
  </si>
  <si>
    <t>Bad Taste</t>
  </si>
  <si>
    <t>Action, Comedy, Horror, Science Fiction</t>
  </si>
  <si>
    <t>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</si>
  <si>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</si>
  <si>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</si>
  <si>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</si>
  <si>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</si>
  <si>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Muppets Most Wanted</t>
  </si>
  <si>
    <t>Comedy, Adventure, Crime, Family</t>
  </si>
  <si>
    <t>While on a grand world tour, The Muppets find themselves wrapped into an European jewel-heist caper headed by a Kermit the Frog look-alike and his dastardly sidekick.</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</si>
  <si>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</si>
  <si>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</si>
  <si>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</si>
  <si>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</si>
  <si>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</si>
  <si>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</si>
  <si>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Crawl</t>
  </si>
  <si>
    <t>Thriller, Horror, Action</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</si>
  <si>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</si>
  <si>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Faster</t>
  </si>
  <si>
    <t>After 10 years in prison, Driver is now a free man with a single focus - hunting down the people responsible for brutally murdering his brother.</t>
  </si>
  <si>
    <t>Transporter 2</t>
  </si>
  <si>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</si>
  <si>
    <t>Sommersby</t>
  </si>
  <si>
    <t>Drama, Thriller, Mystery, Romance</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</si>
  <si>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</si>
  <si>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The Visit</t>
  </si>
  <si>
    <t>A brother and sister are sent to their grandparents' remote Pennsylvania farm for a week, where they discover that the elderly couple is involved in something deeply disturbing.</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</si>
  <si>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</si>
  <si>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This eventually disrupts their relationship.</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</si>
  <si>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</si>
  <si>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</si>
  <si>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</si>
  <si>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</si>
  <si>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</si>
  <si>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</si>
  <si>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Skyscraper</t>
  </si>
  <si>
    <t>Framed and on the run, a former FBI agent must save his family from a blazing fire in the world's tallest building.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</si>
  <si>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</si>
  <si>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</si>
  <si>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Â¡Three Amigos!</t>
  </si>
  <si>
    <t>Comedy, Western, Drama</t>
  </si>
  <si>
    <t>A trio of unemployed silent film actors are mistaken for real heroes by a small Mexican village in search of someone to stop a malevolent bandit.</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</si>
  <si>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</si>
  <si>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</si>
  <si>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</si>
  <si>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</si>
  <si>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</si>
  <si>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</si>
  <si>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</si>
  <si>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</si>
  <si>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Tom and Jerry: The Movie</t>
  </si>
  <si>
    <t>The popular cartoon cat and mouse are thrown into a feature film. The story has the twosome trying to help an orphan girl who is being berated and exploited by a greedy guardian.</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</si>
  <si>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</si>
  <si>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</si>
  <si>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Nick Carraway, a young Midwesterner now living on Long Island, finds himself fascinated by the mysterious past and lavish lifestyle of his neighbor, the nouveau riche Jay Gatsby. He is drawn into Gatsby's circle, becoming a witness to obsession and tragedy.</t>
  </si>
  <si>
    <t>Gorgeous</t>
  </si>
  <si>
    <t>Adventure, Action, Comedy, Romance</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</si>
  <si>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</si>
  <si>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</si>
  <si>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</si>
  <si>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</si>
  <si>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</si>
  <si>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John Dies at the End</t>
  </si>
  <si>
    <t>A new drug promises out-of-body experiences, but users are coming back changed forever, and an otherworldly invasion of Earth is underway.</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</si>
  <si>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</si>
  <si>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</si>
  <si>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Sierra Burgess Is a Loser</t>
  </si>
  <si>
    <t>A case of mistaken identity results in unexpected romance when the most popular girl in high school and the biggest loser must come together to win over their crushes.</t>
  </si>
  <si>
    <t>Blockers</t>
  </si>
  <si>
    <t>When three parents discover that each of their daughters have a pact to lose their virginity at prom, they launch a covert one-night operation to stop the teens from sealing the deal.</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</si>
  <si>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</si>
  <si>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</si>
  <si>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</si>
  <si>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</si>
  <si>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Goosebumps</t>
  </si>
  <si>
    <t>Adventure, Horror, 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</si>
  <si>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</si>
  <si>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</si>
  <si>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</si>
  <si>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Would I Lie to You?</t>
  </si>
  <si>
    <t>Jobless loner Eddie Vuibert gets a lucky break when a rich Jewish entrepreneur mistakes him for a Jew and gives him a sweet job in the Parisian fashion district.</t>
  </si>
  <si>
    <t>Ace Ventura: When Nature Calls</t>
  </si>
  <si>
    <t>Crime, Comedy, Adventure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</si>
  <si>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</si>
  <si>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Be Kind Rewind</t>
  </si>
  <si>
    <t>A man whose brain becomes magnetized unintentionally destroys every tape in his friend's video store. In order to satisfy the store's most loyal renter, an aging woman with signs of dementia, the two men set out to remake the lost films.</t>
  </si>
  <si>
    <t>Knock at the Cabin</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</si>
  <si>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</si>
  <si>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The Immigrant</t>
  </si>
  <si>
    <t>1921 New York. An immigrant woman is tricked into a life of burlesque and vaudeville until a dazzling magician tries to save her and reunite her with her sister who is being held in the confines of Ellis Island.</t>
  </si>
  <si>
    <t>The Interpreter</t>
  </si>
  <si>
    <t>After Silvia Broome, an interpreter at United Nations headquarters, overhears plans of an assassination, an American Secret Service agent is sent to investigate.</t>
  </si>
  <si>
    <t>Serial (Bad) Weddings 3</t>
  </si>
  <si>
    <t>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</si>
  <si>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</si>
  <si>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</si>
  <si>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The Lizzie McGuire Movie</t>
  </si>
  <si>
    <t>Lizzie McGuire has graduated from middle school and takes a trip to Rome, Italy with her class. And what was supposed to be only a normal trip, becomes a teenager's dream come true.</t>
  </si>
  <si>
    <t>Vampires</t>
  </si>
  <si>
    <t>The church enlists a team of vampire-hunters to hunt down and destroy a group of vampires searching for an ancient relic that will allow them to exist in sunlight.</t>
  </si>
  <si>
    <t>Jack</t>
  </si>
  <si>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</si>
  <si>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</si>
  <si>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</si>
  <si>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Dear Evan Hansen</t>
  </si>
  <si>
    <t>Evan Hansen, a high schooler with social anxiety, unintentionally gets caught up in a lie after the family of a classmate who committed suicide mistakes one of Hansenâ€™s letters for their sonâ€™s suicide note.</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</si>
  <si>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</si>
  <si>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</si>
  <si>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Triple Frontier</t>
  </si>
  <si>
    <t>Struggling to make ends meet, former special ops soldiers reunite for a high-stakes heist: stealing $75 million from a South American drug lord.</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</si>
  <si>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</si>
  <si>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</si>
  <si>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Anche se Ã¨ amore non si vede</t>
  </si>
  <si>
    <t>Salvo and Valentino are two Sicilian friends who have moved to Turin, and now run a small business together. They drive foreign tourists around in a double-decker bus, and Salvo always tries to approach the pretty girls.</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</si>
  <si>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</si>
  <si>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</si>
  <si>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Godzilla: Planet of the Monsters</t>
  </si>
  <si>
    <t>A desperate group of refugees attempts to recolonize Earth 20,000 years after Godzilla took over. But one young man wants revenge above all else.</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</si>
  <si>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</si>
  <si>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</si>
  <si>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</si>
  <si>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</si>
  <si>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</si>
  <si>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</si>
  <si>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</si>
  <si>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</si>
  <si>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17 Again</t>
  </si>
  <si>
    <t>Comedy, Fantasy, Drama, Romance</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</si>
  <si>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</si>
  <si>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</si>
  <si>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</si>
  <si>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Warlock</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</si>
  <si>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</si>
  <si>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Cannibal Holocaust</t>
  </si>
  <si>
    <t>A New York University professor returns from a rescue mission to the Amazon rainforest with the footage shot by a lost team of documentarians who were making a film about the area's local cannibal tribes.</t>
  </si>
  <si>
    <t>Mary Magdalene</t>
  </si>
  <si>
    <t>In the first century, free-spirited Mary Magdalene flees the marriage her family has arranged for her, finding refuge and a sense of purpose in a radical new movement led by the charismatic, rabble-rousing preacher named Jesus.</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</si>
  <si>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</si>
  <si>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</si>
  <si>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The Bouncer</t>
  </si>
  <si>
    <t>A tough nightclub bouncer struggling to raise his 8-year-old daughter is forced to go undercover after an unfortunate event.</t>
  </si>
  <si>
    <t>Romance, Drama, Mystery, Thriller</t>
  </si>
  <si>
    <t>After a whirlwind romance with a wealthy widower, a naÃ¯ve bride moves to his family estate but can't escape the haunting shadow of his late wife.</t>
  </si>
  <si>
    <t>12 Strong</t>
  </si>
  <si>
    <t>War, Drama, Action, History</t>
  </si>
  <si>
    <t>A team of special forces head into Afghanistan in the aftermath of the September 11th attacks in an attempt to dismantle the Taliban.</t>
  </si>
  <si>
    <t>The Three Caballeros</t>
  </si>
  <si>
    <t>For Donald's birthday he receives a box with three gifts inside. The gifts, a movie projector, a pop-up book, and a pinata, each take Donald on wild adventures through Mexico and South America.</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</si>
  <si>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</si>
  <si>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</si>
  <si>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</si>
  <si>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</si>
  <si>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Coogan's Bluff</t>
  </si>
  <si>
    <t>Coogan, an Arizona deputy sheriff goes to New York to pick up a prisoner. While escorting the prisoner to the airport, he escapes and Coogan heads into the city to recapture him.</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</si>
  <si>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</si>
  <si>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</si>
  <si>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Sleepaway Camp</t>
  </si>
  <si>
    <t>After a terrible boating accident, Angela Baker is sent to Camp Arawak, where a series of bizarre and violent "accidents" begin to claim the lives of various campers.</t>
  </si>
  <si>
    <t>Red Corner</t>
  </si>
  <si>
    <t>An American attorney on business in China, ends up wrongfully on trial for murder and his only key to innocence is a female defense lawyer from the country.</t>
  </si>
  <si>
    <t>Resident Evil: Extinction</t>
  </si>
  <si>
    <t>Years after the Racoon City catastrophe, survivors travel across the Nevada desert, hoping to make it to Alaska. Alice joins the caravan and their fight against hordes of zombies and the evil Umbrella Corp.</t>
  </si>
  <si>
    <t>The Assistant</t>
  </si>
  <si>
    <t>A searing look at a day in the life of an assistant to a powerful executive. As Jane follows her daily routine, she grows increasingly aware of the insidious abuse that threatens every aspect of her position.</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</si>
  <si>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</si>
  <si>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</si>
  <si>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#realityhigh</t>
  </si>
  <si>
    <t>When nerdy high schooler Dani finally attracts the interest of her longtime crush, she lands in the cross hairs of his ex, a social media celebrity.</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</si>
  <si>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</si>
  <si>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</si>
  <si>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The Jack in the Box: Awakening</t>
  </si>
  <si>
    <t>When a vintage Jack-in-the-box is opened by a dying woman, she enters into a deal with the demon within that would see her illness cured in return for helping it claim six innocent victims.</t>
  </si>
  <si>
    <t>Deathgasm</t>
  </si>
  <si>
    <t>Comedy, Horror, Music</t>
  </si>
  <si>
    <t>Two teenage boys unwittingly summon an ancient evil entity known as The Blind One by delving into black magic while trying to escape their mundane lives.</t>
  </si>
  <si>
    <t>Ted 2</t>
  </si>
  <si>
    <t>Newlywed couple Ted and Tami-Lynn want to have a baby, but in order to qualify to be a parent, Ted will have to prove he's a person in a court of law.</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</si>
  <si>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</si>
  <si>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</si>
  <si>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</si>
  <si>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</si>
  <si>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Astro Boy</t>
  </si>
  <si>
    <t>Animation, Action, Family, Science Fiction</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</si>
  <si>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</si>
  <si>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Bachelor Party</t>
  </si>
  <si>
    <t>On the eve of his wedding to his longtime girlfriend, unassuming nice guy Rick is dragged out for a night of debauchery by his friends.</t>
  </si>
  <si>
    <t>An American Tail: Fievel Goes West</t>
  </si>
  <si>
    <t>Animation, Family, Western, Adventure, Comedy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</si>
  <si>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</si>
  <si>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</si>
  <si>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</si>
  <si>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Like a Boss</t>
  </si>
  <si>
    <t>Two female friends with very different ideals decide to start a beauty company together. One is more practical, while the other wants to earn her fortune and live a lavish lifestyle.</t>
  </si>
  <si>
    <t>The Discovery</t>
  </si>
  <si>
    <t>Drama, Romance, Science Fiction, Thriller, Mystery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</si>
  <si>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</si>
  <si>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The Bet</t>
  </si>
  <si>
    <t>Two rival "brothers-in-law" make a bet that they can stop smoking for 2 weeks. But, it's just not that easy...</t>
  </si>
  <si>
    <t>The Toxic Avenger</t>
  </si>
  <si>
    <t>A gang of thugs devise a cruel hoax that goes horribly wrong as Melvin, a nerdy emaciated janitor at the local health club, is cast through a third story window into a vat of hazardous toxic waste.</t>
  </si>
  <si>
    <t>Red Dawn</t>
  </si>
  <si>
    <t>Action, Thriller, War, Drama, Science Fiction</t>
  </si>
  <si>
    <t>It is the dawn of World War III. In mid-western America, a group of teenagers band together to defend their townâ€”and their countryâ€”from invading Soviet forces.</t>
  </si>
  <si>
    <t>Public Friends</t>
  </si>
  <si>
    <t>In order to make his little sick brother's dream come true, Leo and his best mates organize a fake score...but on the d day, they make a mistake and the fake score becomes a real hold up.Here starts the extraordinary adventure of PUBLIC Amis.</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</si>
  <si>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</si>
  <si>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</si>
  <si>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Pumpkinhead</t>
  </si>
  <si>
    <t>When a group of teenagers inadvertently kill his only son, Ed Harley seeks the powers of a backwoods witch to bring the child back to life.</t>
  </si>
  <si>
    <t>Saw VI</t>
  </si>
  <si>
    <t>Special Agent Strahm is dead, and Detective Hoffman has emerged as the unchallenged successor to Jigsaw's legacy. However, when the FBI draws closer to Hoffman, he is forced to set a game into motion, and Jigsaw's grand scheme is finally understood.</t>
  </si>
  <si>
    <t>Premonition</t>
  </si>
  <si>
    <t>A depressed housewife who learns her husband was killed in a car accident the day previously, awakens the next morning to find him alive and well at home, and then awakens the day after to a world in which he is still dead.</t>
  </si>
  <si>
    <t>Half Baked</t>
  </si>
  <si>
    <t>Three lovable party buds try to bail their friend out of jail. But just when the guys have mastered a plan, everything comes dangerously close to going up in smoke.</t>
  </si>
  <si>
    <t>Honey, I Shrunk the Kids</t>
  </si>
  <si>
    <t>Adventure, Comedy, Family, Science Fiction</t>
  </si>
  <si>
    <t>The scientist father of a teenage girl and boy accidentally shrinks his and two other neighborhood teens to the size of insects. Now the teens must fight diminutive dangers as the father searches for them.</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</si>
  <si>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</si>
  <si>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</si>
  <si>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</si>
  <si>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</si>
  <si>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No Strings Attached</t>
  </si>
  <si>
    <t>Emma is a busy doctor who sets up a seemingly perfect arrangement when she offers her best friend Adam a relationship with one rule: No strings attached. But when a fling becomes a thing, can sex friends stay best friends?</t>
  </si>
  <si>
    <t>A Boy and His Dog</t>
  </si>
  <si>
    <t>Drama, Science Fiction, Comedy</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</si>
  <si>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</si>
  <si>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Shrek the Third</t>
  </si>
  <si>
    <t>Fantasy, Adventure, Animation, Comedy, Family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</si>
  <si>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</si>
  <si>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Christmas Inheritance</t>
  </si>
  <si>
    <t>To inherit her father's company, socialite Ellen must first visit his small hometown, where she learns the value of hard work and helping others.</t>
  </si>
  <si>
    <t>Off Course</t>
  </si>
  <si>
    <t>Two young Spanish men, with a university education, are tired of unemployment and decide to move to Germany. But soon they will find out that finding a better living is not as easy as they expected.</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</si>
  <si>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</si>
  <si>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</si>
  <si>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Colossal</t>
  </si>
  <si>
    <t>A woman discovers that severe catastrophic events are somehow connected to the mental breakdown from which she's suffering.</t>
  </si>
  <si>
    <t>Promised Land</t>
  </si>
  <si>
    <t>A salesman for a natural gas company experiences life-changing events after arriving in a small town, where his corporation wants to tap into the available resources.</t>
  </si>
  <si>
    <t>American Reunion</t>
  </si>
  <si>
    <t>The characters we met a little more than a decade ago return to East Great Falls for their high school reunion. In one long-overdue weekend, they will discover what has changed, who hasnâ€™t, and that time and distance canâ€™t break the bonds of friendship.</t>
  </si>
  <si>
    <t>Universal Soldier</t>
  </si>
  <si>
    <t>Thriller, Action, Science Fiction, Crime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</si>
  <si>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</si>
  <si>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Silent Night</t>
  </si>
  <si>
    <t>A tormented father witnesses his young son die when caught in a gang's crossfire on Christmas Eve. While recovering from a wound that costs him his voice, he makes vengeance his life's mission and embarks on a punishing training regimen in order to avenge his son's death.</t>
  </si>
  <si>
    <t>Expend4bles</t>
  </si>
  <si>
    <t>Armed with every weapon they can get their hands on and the skills to use them, The Expendables are the worldâ€™s last line of defense and the team that gets called when all other options are off the table. But new team members with new styles and tactics are going to give â€œnew bloodâ€ a whole new meaning.</t>
  </si>
  <si>
    <t>I Spit on Your Grave 2</t>
  </si>
  <si>
    <t>Thriller, Horror, Crime</t>
  </si>
  <si>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</si>
  <si>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</si>
  <si>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</si>
  <si>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Once Upon a Time in Mexico</t>
  </si>
  <si>
    <t>Action, Drama, Mystery</t>
  </si>
  <si>
    <t>A CIA agent hires hitman "El Mariachi" to assassinate a Mexican general hired by a drug kingpin attempting a coup d'Ã©tat.</t>
  </si>
  <si>
    <t>Omicidio all'italiana</t>
  </si>
  <si>
    <t>To save his crumbling and rapidly-depopulating rural town, its mayor fakes a gruesome murder to attract media attention. His plan initially succeeds, but soon the situation will spiral out of control.</t>
  </si>
  <si>
    <t>The Huntsman: Winter's War</t>
  </si>
  <si>
    <t>As two evil sisters prepare to conquer the land, two renegadesâ€”Eric the Huntsman, who aided Snow White in defeating Ravenna in Snowwhite and the Huntsman, and his forbidden lover, Saraâ€”set out to stop them.</t>
  </si>
  <si>
    <t>Stranger by the Lake</t>
  </si>
  <si>
    <t>At a cruising spot near a lake, Franck falls in love with Michael, a handsome and lethally dangerous man. Even though Franck is aware of this, he chooses to follow his passion.</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</si>
  <si>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</si>
  <si>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</si>
  <si>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</si>
  <si>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</si>
  <si>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A-X-L</t>
  </si>
  <si>
    <t>Science Fiction, Action, Adventure, Family</t>
  </si>
  <si>
    <t>The life of a teenage boy is forever altered by a chance encounter with cutting edge military technology.</t>
  </si>
  <si>
    <t>Horns</t>
  </si>
  <si>
    <t>In the aftermath of his girlfriend's mysterious death, a young man awakens to strange horns sprouting from his temples.</t>
  </si>
  <si>
    <t>Down Periscope</t>
  </si>
  <si>
    <t>Maverick Navy Lieutenant Commander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</si>
  <si>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</si>
  <si>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</si>
  <si>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Daddy's Home 2</t>
  </si>
  <si>
    <t>Brad and Dusty must deal with their intrusive fathers during the holidays.</t>
  </si>
  <si>
    <t>Arbitrage</t>
  </si>
  <si>
    <t>A troubled hedge fund magnate, desperate to complete the sale of his trading empire, makes an error that forces him to turn to an unlikely person for help.</t>
  </si>
  <si>
    <t>The House of the Devil</t>
  </si>
  <si>
    <t>A young college student whoâ€™s struggling financially takes a strange babysitting job which coincides with a full lunar eclipse. She slowly realizes her clients harbor a terrifying secret, putting her life in mortal danger.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</si>
  <si>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</si>
  <si>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</si>
  <si>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The Missing</t>
  </si>
  <si>
    <t>Thriller, Western, Adventure</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</si>
  <si>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</si>
  <si>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</si>
  <si>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Angelo "Snaps" Provolone made his dying father a promise on his deathbed: he would leave the world of crime and become an honest businessman. Despite having no experience in making money in a legal fashion, Snaps sets about to keep his promise.</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</si>
  <si>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</si>
  <si>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</si>
  <si>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Falcon Rising</t>
  </si>
  <si>
    <t>Chapman is an ex-marine in Brazil's slums, battling the yakuza outfit who attacked his sister and left her for dead.</t>
  </si>
  <si>
    <t>Wrong</t>
  </si>
  <si>
    <t>Dolph Springer wakes up one morning to realize he has lost the love of his life, his dog, Paul. During his quest to get Paul (and his life) back, Dolph radically changes the lives of others -- risking his sanity all the while.</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</si>
  <si>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</si>
  <si>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</si>
  <si>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</si>
  <si>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</si>
  <si>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Child's Play 2</t>
  </si>
  <si>
    <t>Chucky is reconstructed by a toy factory to dispel the negative publicity surrounding the doll, and tracks young Andy Barclay to a foster home where the chase begins again.</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</si>
  <si>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</si>
  <si>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</si>
  <si>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Sightseers</t>
  </si>
  <si>
    <t>Chris wants to show girlfriend Tina his world, but events soon conspire against the couple and their dream caravan holiday takes a very wrong turn.</t>
  </si>
  <si>
    <t>After.Life</t>
  </si>
  <si>
    <t>Following a terrible car crash, a woman awakes to find an enigmatic mortician preparing her for burial.</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</si>
  <si>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</si>
  <si>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</si>
  <si>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</si>
  <si>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</si>
  <si>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Ghosts of War</t>
  </si>
  <si>
    <t>Horror, Thriller, War, Fantasy</t>
  </si>
  <si>
    <t>A group of World War II American soldiers encounter a supernatural enemy as they occupy a French castle previously under Nazi control.</t>
  </si>
  <si>
    <t>Christmas &amp; Co.</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</si>
  <si>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</si>
  <si>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Always</t>
  </si>
  <si>
    <t>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t>
  </si>
  <si>
    <t>King Arthur</t>
  </si>
  <si>
    <t>Adventure, War, History, Action, Drama</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</si>
  <si>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</si>
  <si>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Knocked Up</t>
  </si>
  <si>
    <t>A slacker and a career-driven woman accidentally conceive a child after a one-night stand. As they try to make the relationship work, they must navigate the challenges of parenthood and their differences in lifestyle and maturity.</t>
  </si>
  <si>
    <t>Inkheart</t>
  </si>
  <si>
    <t>The adventures of a father and his young daughter, in their search for a long lost book that will help reunite a missing, close relative.</t>
  </si>
  <si>
    <t>The Matador</t>
  </si>
  <si>
    <t>Action, Comedy, Crime, Drama, Thriller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</si>
  <si>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</si>
  <si>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Becky</t>
  </si>
  <si>
    <t>A teenager's weekend at a lake house with her father takes a turn for the worse when a group of convicts wreaks havoc on their lives.</t>
  </si>
  <si>
    <t>Underwater</t>
  </si>
  <si>
    <t>Horror, Science Fiction, Action, Adventure</t>
  </si>
  <si>
    <t>After an earthquake destroys their underwater station, six researchers must navigate two miles along the dangerous, unknown depths of the ocean floor to make it to safety in a race against time.</t>
  </si>
  <si>
    <t>Marry Me, Dude</t>
  </si>
  <si>
    <t>Yassine asks his best friend Fred to marry him in order to avoid deportation...</t>
  </si>
  <si>
    <t>Winter's Tale</t>
  </si>
  <si>
    <t>Drama, Fantasy, Mystery, Romance</t>
  </si>
  <si>
    <t>A burglar falls for an heiress as she dies in his arms. When he learns that he has the gift of reincarnation, he sets out to save her.</t>
  </si>
  <si>
    <t>The Raven</t>
  </si>
  <si>
    <t>Crime, Thriller, Mystery, Horror</t>
  </si>
  <si>
    <t>A fictionalized account of the last days of Edgar Allan Poe's life, in which the poet is in pursuit of a serial killer whose murders mirror those in the writer's stories.</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</si>
  <si>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</si>
  <si>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</si>
  <si>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Windtalkers</t>
  </si>
  <si>
    <t>Joe Enders is a gung-ho Marine assigned to protect a "windtalker" - one of several Navajo Indians who were used to relay messages during World War II because their spoken language was indecipherable to Japanese code breakers.</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</si>
  <si>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</si>
  <si>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</si>
  <si>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</si>
  <si>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</si>
  <si>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Finding Ê»Ohana</t>
  </si>
  <si>
    <t>Adventure, Action, Comedy, Family</t>
  </si>
  <si>
    <t>Two Brooklyn siblings' summer in a rural Oahu town takes an exciting turn when a journal pointing to long-lost treasure sets them on an adventure, leading them to reconnect with their Hawaiian heritage.</t>
  </si>
  <si>
    <t>A Christmas Prince: The Royal Baby</t>
  </si>
  <si>
    <t>Romance, Family</t>
  </si>
  <si>
    <t>Christmas brings the ultimate gift to Aldovia: a royal baby. But first, Queen Amber must help her family and kingdom by finding a missing peace treaty.</t>
  </si>
  <si>
    <t>Rachel Getting Married</t>
  </si>
  <si>
    <t>A young woman who has been in and out from rehab for the past 10 years returns home for the weekend for her sister's wedding.</t>
  </si>
  <si>
    <t>Insidious: Chapter 3</t>
  </si>
  <si>
    <t>A twisted new tale of terror begins for a teenage girl and her family, and revealing more mysteries of the otherworldly realm, 'The Further'.</t>
  </si>
  <si>
    <t>A parasitic alien soul is injected into the body of Melanie Stryder. Instead of carrying out her race's mission of taking over the Earth, "Wanda" (as she comes to be called) forms a bond with her host and sets out to aid other free humans.</t>
  </si>
  <si>
    <t>Grave Encounters</t>
  </si>
  <si>
    <t>A crew from a paranormal reality television show lock themselves in a haunted psychiatric hospital. They search for evidence of paranormal activity as they shoot what ends up becoming their final episode.</t>
  </si>
  <si>
    <t>The Fury</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</si>
  <si>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</si>
  <si>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The Amityville Horror</t>
  </si>
  <si>
    <t>George Lutz, his wife Kathy, and their three children have just moved into a beautiful, and improbably cheap, Victorian mansion nestled in the sleepy coastal town of Amityville, Long Island. However, their dream home is concealing a horrific past and soon each member of the Lutz family is plagued with increasingly strange and violent visions and impulses.</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</si>
  <si>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</si>
  <si>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</si>
  <si>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Byzantium</t>
  </si>
  <si>
    <t>Residents of a coastal town learn, with deadly consequences, the secret shared by the two mysterious women who have sought refuge at a local resort.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</si>
  <si>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</si>
  <si>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</si>
  <si>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Antebellum</t>
  </si>
  <si>
    <t>Successful author Veronica finds herself trapped in a horrifying reality and must uncover the mind-bending mystery before it's too late.</t>
  </si>
  <si>
    <t>The Rover</t>
  </si>
  <si>
    <t>10 years after a global economic collapse, a hardened loner pursues the men who stole his car through the lawless wasteland of the Australian outback, aided by the brother of one of the thieves.</t>
  </si>
  <si>
    <t>Daybreakers</t>
  </si>
  <si>
    <t>Action, Fantasy, Science Fiction</t>
  </si>
  <si>
    <t>In the year 2019, a plague has transformed almost every human into a vampire. Faced with a dwindling blood supply, the fractured dominant race plots their survival; meanwhile, a researcher works with a covert band of vampires on a way to save humankind.</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</si>
  <si>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</si>
  <si>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</si>
  <si>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</si>
  <si>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</si>
  <si>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Predator 2</t>
  </si>
  <si>
    <t>A police chief in the war-torn streets of Los Angeles discovers that an extraterrestrial creature is hunting down residents - and that he is the next target.</t>
  </si>
  <si>
    <t>13 Sins</t>
  </si>
  <si>
    <t>Drowning in debt as he's about to get married, a bright but meek salesman receives a mysterious phone call informing him that he's on a hidden-camera game show where he must execute 13 tasks to receive a multi-million dollar cash prize.</t>
  </si>
  <si>
    <t>Friday After Next</t>
  </si>
  <si>
    <t>Craig and his cousin Day Day have finally moved out of their parents' houses and into their own crib, working nights at a local mall as security guards. When their house is robbed on Christmas Eve they set out to track down the culprit.</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</si>
  <si>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</si>
  <si>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</si>
  <si>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Austin Powers: The Spy Who Shagged Me</t>
  </si>
  <si>
    <t>Adventure, Comedy, Crime, Science Fiction</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</si>
  <si>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</si>
  <si>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Yara</t>
  </si>
  <si>
    <t>The murder of 13-year-old Yara Gambirasio shocks the little town of Brembate di Sopra, Italy. To bring the culprit to justice, prosecutors have only scant DNA evidence and no database to compare them to. Based on a true story.</t>
  </si>
  <si>
    <t>Polar</t>
  </si>
  <si>
    <t>When a retiring assassin realizes that he is the target of a hit, he winds up back in the game going head to head with a gang of younger, ruthless killers.</t>
  </si>
  <si>
    <t>Upside Down</t>
  </si>
  <si>
    <t>Romance, Science Fiction, Drama, 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</si>
  <si>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</si>
  <si>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</si>
  <si>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</si>
  <si>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</si>
  <si>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</si>
  <si>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Immaculate</t>
  </si>
  <si>
    <t>An American nun embarks on a new journey when she joins a remote convent in the Italian countryside. However, her warm welcome quickly turns into a living nightmare when she discovers her new home harbours a sinister secret and unspeakable horrors.</t>
  </si>
  <si>
    <t>Assassination Nation</t>
  </si>
  <si>
    <t>After an anonymous hacker begins leaking the private data of thousands living in a small American town, the townspeople spiral into madness, with four high school seniors at the center of the maelstrom.</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</si>
  <si>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</si>
  <si>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Your Place or Mine</t>
  </si>
  <si>
    <t>When best friends and total opposites Debbie and Peter swap homes for a week, they get a peek into each other's lives that could open the door to love.</t>
  </si>
  <si>
    <t>Murder Mystery</t>
  </si>
  <si>
    <t>On a long-awaited trip to Europe, a New York City cop and his hairdresser wife scramble to solve a baffling murder aboard a billionaire's yacht.</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</si>
  <si>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</si>
  <si>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</si>
  <si>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Loving Pablo</t>
  </si>
  <si>
    <t>The film chronicles the rise and fall of the world's most feared drug lord Pablo Escobar and his volatile love affair with Colombia's most famous journalist Virginia Vallejo throughout a reign of terror that tore a country apart.</t>
  </si>
  <si>
    <t>The Sea of Trees</t>
  </si>
  <si>
    <t>In Japan's Aokigahara Forest, a troubled teacher meets a mysterious lost stranger who takes him on a life-changing journey of love and redemption.</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</si>
  <si>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</si>
  <si>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</si>
  <si>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The Losers</t>
  </si>
  <si>
    <t>Action, Adventure, Crime, Mystery, Thriller</t>
  </si>
  <si>
    <t>On a mission deep in the Bolivian jungle, a team of elite commandos finds itself on the receiving end of a lethal betrayal. Now presumed dead, the men join forces with a mysterious operative named Aisha to hunt down their enemy and even the score.</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</si>
  <si>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</si>
  <si>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</si>
  <si>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</si>
  <si>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</si>
  <si>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I Came By</t>
  </si>
  <si>
    <t>A rebellious young graffiti artist, who targets the homes of the wealthy elite, discovers a shocking secret that leads him on a journey endangering himself and those closest to him.</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</si>
  <si>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</si>
  <si>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</si>
  <si>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</si>
  <si>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</si>
  <si>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Escobar: Paradise Lost</t>
  </si>
  <si>
    <t>Thriller, Romance</t>
  </si>
  <si>
    <t>For Pablo Escobar family is everything. When young surfer Nick falls for Escobar's niece, Maria, he finds his life on the line when he's pulled into the dangerous world of the family business.</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</si>
  <si>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</si>
  <si>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Jawbreaker</t>
  </si>
  <si>
    <t>When an exclusive clique of teenage socialites accidentally murder their best friend on the morning of her birthday, the three girls responsible conspire to hide the truth.</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</si>
  <si>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</si>
  <si>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</si>
  <si>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</si>
  <si>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</si>
  <si>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Airplane Mode</t>
  </si>
  <si>
    <t>When Ana, an influencer, crashes her car while talking on the phone, she's shipped to her grumpy grandfather's farm -- and forced into a digital detox.</t>
  </si>
  <si>
    <t>The Secret Life of Pets</t>
  </si>
  <si>
    <t>Adventure, Comedy, Animation, Family</t>
  </si>
  <si>
    <t>The quiet life of a terrier named Max is upended when his owner takes in Duke, a stray whom Max instantly dislikes.</t>
  </si>
  <si>
    <t>Cake</t>
  </si>
  <si>
    <t>After having visions of a member of her support group who killed herself, a woman who also suffers with chronic pain seeks out the widower of the suicide.</t>
  </si>
  <si>
    <t>Child 44</t>
  </si>
  <si>
    <t>Set in Stalin-era Soviet Union, a disgraced MGB agent is dispatched to investigate a series of child murders -- a case that begins to connect with the very top of party leadership.</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</si>
  <si>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</si>
  <si>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</si>
  <si>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Desire</t>
  </si>
  <si>
    <t>In a social context deteriorated by a countrywide economic crisis, the life of several people will be turned upside down after they meet CÃ©cile, a character who symbolizes desire.</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</si>
  <si>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</si>
  <si>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</si>
  <si>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</si>
  <si>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</si>
  <si>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The Cell</t>
  </si>
  <si>
    <t>A psychotherapist journeys inside a comatose serial killer in the hopes of saving his latest victim.</t>
  </si>
  <si>
    <t>The Devil's Candy</t>
  </si>
  <si>
    <t>A struggling painter is possessed by satanic forces after he and his young family move into their dream home in rural Texas.</t>
  </si>
  <si>
    <t>The Cheetah Girls 2</t>
  </si>
  <si>
    <t>Family, Comedy, Drama, Music, TV Movie</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</si>
  <si>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</si>
  <si>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</si>
  <si>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</si>
  <si>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Honey 2</t>
  </si>
  <si>
    <t>After a brush with the law, Maria has returned to her gritty Bronx roots to rebuild her life with nothing but a talent for street dance and a burning ambition to prove herself.</t>
  </si>
  <si>
    <t>The Noel Diary</t>
  </si>
  <si>
    <t>Cleaning out his childhood home at Christmas, a novelist meets a woman searching for her birth mother. Will an old diary unlock their pasts â€” and hearts?</t>
  </si>
  <si>
    <t>I Am Not an Easy Man</t>
  </si>
  <si>
    <t>The chauvinist Damien wakes up in a world where women and men have their roles reversed in society, and everything is dominated by women.</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</si>
  <si>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</si>
  <si>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</si>
  <si>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Cassandra's Dream</t>
  </si>
  <si>
    <t>The tale of two brothers with serious financial woes. When a third party proposes they turn to crime, things go bad and the two become enemies.</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</si>
  <si>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</si>
  <si>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</si>
  <si>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Cold Skin</t>
  </si>
  <si>
    <t>A young man who arrives at a remote island finds himself trapped in a battle for his life.</t>
  </si>
  <si>
    <t>Power Rangers</t>
  </si>
  <si>
    <t>Five ordinary teens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</si>
  <si>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</si>
  <si>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</si>
  <si>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Sound of My Voice</t>
  </si>
  <si>
    <t>Science Fiction, Drama, Mystery, Thriller</t>
  </si>
  <si>
    <t>A journalist and his girlfriend get pulled in while they investigate a cult whose leader claims to be from the future.</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</si>
  <si>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</si>
  <si>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</si>
  <si>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Mystic Pizza</t>
  </si>
  <si>
    <t>Three teenage girls come of age while working at a pizza parlor in Mystic, Connecticut.</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</si>
  <si>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</si>
  <si>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</si>
  <si>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The Karate Kid Part II</t>
  </si>
  <si>
    <t>Adventure, Drama, Action, Romance, Family</t>
  </si>
  <si>
    <t>After discovering that his father is at death's door, Mr. Miyagi sets out to Japan, to see him with Daniel. Upon arriving, Miyagi must confront an old rival. Meanwhile, Daniel encounters a new love, and some new enemies.</t>
  </si>
  <si>
    <t>True Story</t>
  </si>
  <si>
    <t>A drama centered around the relationship between journalist Michael Finkel and Christian Longo, an FBI Most Wanted List murderer who for years lived outside the U.S. under Finkel's name.</t>
  </si>
  <si>
    <t>Basilicata Coast to Coast</t>
  </si>
  <si>
    <t>A music group and a journalist cross the region of Basilicata by foot to attend a music festival.</t>
  </si>
  <si>
    <t>Mirrors</t>
  </si>
  <si>
    <t>An ex-cop and his family are the target of an evil force that is using mirrors as a gateway into their home.</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</si>
  <si>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</si>
  <si>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</si>
  <si>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Europa Report</t>
  </si>
  <si>
    <t>A crew of international astronauts are sent on a private mission to Jupiter's fourth moon.</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</si>
  <si>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</si>
  <si>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</si>
  <si>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</si>
  <si>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</si>
  <si>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Bandits</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</si>
  <si>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</si>
  <si>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X-Men Origins: Wolverine</t>
  </si>
  <si>
    <t>After seeking to live a normal life, Logan sets out to avenge the death of his girlfriend by undergoing the mutant Weapon X program and becoming Wolverine.</t>
  </si>
  <si>
    <t>Songbird</t>
  </si>
  <si>
    <t>Thriller, Romance, Drama, Mystery</t>
  </si>
  <si>
    <t>During a pandemic lockdown, Nico, a young man with rare immunity, must overcome martial law, murderous vigilantes and a powerful family to reunite with his love, Sara.</t>
  </si>
  <si>
    <t>Countdown</t>
  </si>
  <si>
    <t>A young nurse downloads an app that tells her she only has three days to live. With time ticking away and a mysterious figure haunting her, she must find a way to save her life before time runs out.</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</si>
  <si>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</si>
  <si>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</si>
  <si>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</si>
  <si>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</si>
  <si>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The Frozen Ground</t>
  </si>
  <si>
    <t>An Alaska State Trooper partners with a young woman who escaped the clutches of serial killer Robert Hansen to bring the murderer to justice. Based on actual events.</t>
  </si>
  <si>
    <t>The Land Before Time II: The Great Valley Adventure</t>
  </si>
  <si>
    <t>This time, while building a hideaway in their new home of the Great Valley, Littlefoot and the gang rescue a mysterious egg from two scheming egg-nappers and make a starling surprise - and new friend - when the egg hatches.</t>
  </si>
  <si>
    <t>Tomorrowland</t>
  </si>
  <si>
    <t>Adventure, Family, Mystery, 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</si>
  <si>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</si>
  <si>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</si>
  <si>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</si>
  <si>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</si>
  <si>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</si>
  <si>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</si>
  <si>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</si>
  <si>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</si>
  <si>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</si>
  <si>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</si>
  <si>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</si>
  <si>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Splash</t>
  </si>
  <si>
    <t>A successful businessman falls in love with the girl of his dreams. There's one big complication though; he's fallen hook, line and sinker for a mermaid.</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</si>
  <si>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</si>
  <si>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</si>
  <si>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Balto II: Wolf Quest</t>
  </si>
  <si>
    <t>Balto and his daughter Aleu embark on a journey of adventure and self discovery.</t>
  </si>
  <si>
    <t>Disclosure</t>
  </si>
  <si>
    <t>A computer specialist is sued for sexual harassment by a former lover turned boss who initiated the act forcefully, which threatens both his career and his personal life.</t>
  </si>
  <si>
    <t>Mercury Rising</t>
  </si>
  <si>
    <t>Renegade FBI agent Art Jeffries protects a nine-year-old autistic boy who has cracked the government's new "unbreakable" code.</t>
  </si>
  <si>
    <t>Eiffel</t>
  </si>
  <si>
    <t>The French government is asking Gustave Eiffel to design something spectacular for the 1889 Paris World Fair, but he simply wants to design the subwayâ€”until he crosses paths with a mysterious woman from his past.</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</si>
  <si>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</si>
  <si>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</si>
  <si>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</si>
  <si>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</si>
  <si>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Hypnotic</t>
  </si>
  <si>
    <t>Mystery, Thriller, Action, Science Fiction</t>
  </si>
  <si>
    <t>A detective becomes entangled in a mystery involving his missing daughter and a secret government program while investigating a string of reality-bending crimes.</t>
  </si>
  <si>
    <t>White as Milk, Red as Blood</t>
  </si>
  <si>
    <t>Leo falls in love with Beatrice, a slightly older high-school student who has leukemia.</t>
  </si>
  <si>
    <t>Speed Racer</t>
  </si>
  <si>
    <t>Family, Action, Adventure, Comedy</t>
  </si>
  <si>
    <t>Speed Racer is a young and brilliant racing driver. When corruption in the racing leagues costs his brother his life, Speed must team up with the police and the mysterious Racer X to bring an end to the corruption and criminal activities.</t>
  </si>
  <si>
    <t>The Meg</t>
  </si>
  <si>
    <t>A deep sea submersible pilot revisits his past fears in the Mariana Trench, and accidentally unleashes the seventy foot ancestor of the Great White Shark believed to be extinct.</t>
  </si>
  <si>
    <t>The Purge</t>
  </si>
  <si>
    <t>Given the country's overcrowded prisons, the U.S. government begins to allow 12-hour periods of time in which all illegal activity is legal. During one of these free-for-alls, a family must protect themselves from a home invasion.</t>
  </si>
  <si>
    <t>Viva l'Italia</t>
  </si>
  <si>
    <t>The story of a leading political man, suddenly telling â€œall the truthâ€ after a serious illness and therefore overwhelming lifes of anyone surrounding himâ€¦</t>
  </si>
  <si>
    <t>Hope Springs</t>
  </si>
  <si>
    <t>After thirty years of marriage, a middle-aged couple attends an intense, week-long counseling session to work on their relationship.</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</si>
  <si>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</si>
  <si>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</si>
  <si>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The Crazies</t>
  </si>
  <si>
    <t>Mystery, Horror, Action</t>
  </si>
  <si>
    <t>Four friends find themselves trapped in their small hometown after they discover their friends and neighbors going quickly and horrifically insane.</t>
  </si>
  <si>
    <t>New York Stories</t>
  </si>
  <si>
    <t>Get ready for a wildly diverse, star-studded trilogy about life in the big city. One of the most-talked about films in years, New York Stories features the creative collaboration of three of America's most popular directors, Martin Scorsese, Francis Coppola, and Woody Allen.</t>
  </si>
  <si>
    <t>Vanguard</t>
  </si>
  <si>
    <t>Comedy, Thriller, Action, Adventure</t>
  </si>
  <si>
    <t>Covert security company Vanguard is the last hope of survival for an accountant after he is targeted by the world's deadliest mercenary organization.</t>
  </si>
  <si>
    <t>Insidious: The Last Key</t>
  </si>
  <si>
    <t>Parapsychologist Elise Rainier and her team travel to Five Keys, NM, to investigate a manâ€™s claim of a haunting. Terror soon strikes when Rainier realizes that the house he lives in was her familyâ€™s old home.</t>
  </si>
  <si>
    <t>Ride Along 2</t>
  </si>
  <si>
    <t>As his wedding day approaches, Ben heads to Miami with his soon-to-be brother-in-law James to bring down a drug dealer who's supplying the dealers of Atlanta with product.</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</si>
  <si>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</si>
  <si>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</si>
  <si>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How to Be Single</t>
  </si>
  <si>
    <t>New York City is full of lonely hearts seeking the right match, and what Alice, Robin, Lucy, Meg, Tom and David all have in common is the need to learn how to be single in a world filled with ever-evolving definitions of love.</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</si>
  <si>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</si>
  <si>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</si>
  <si>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Sukiyaki Western Django</t>
  </si>
  <si>
    <t>Adventure, Action, Comedy, Western, Thriller</t>
  </si>
  <si>
    <t>A nameless gunfighter arrives in a town ripped apart by rival gangs and, though courted by both to join, chooses his own path.</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</si>
  <si>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</si>
  <si>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</si>
  <si>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Beckett</t>
  </si>
  <si>
    <t>An American tourist in Greece finds himself on the run after a tragic accident plunges him into a political conspiracy that makes him a target for assassination.</t>
  </si>
  <si>
    <t>The Invisible Boy</t>
  </si>
  <si>
    <t>Comedy, Adventure, Science Fiction, Fantasy</t>
  </si>
  <si>
    <t>Michele is thirteen year old, shy, unpopular at school, and in love with Stella. After wearing a costume for a Halloween party, he finds out that he's invisible.</t>
  </si>
  <si>
    <t>Let's Go to the Country</t>
  </si>
  <si>
    <t>Valentino and Salvo, unemployed and in search of fortune and recommendation, leave Palermo for Valentinoâ€™s home town, Monteforte, where they will try to survive the Italian crisis by opening some sort of hospice.</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</si>
  <si>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</si>
  <si>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</si>
  <si>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Death Wish II</t>
  </si>
  <si>
    <t>Paul Kersey is again a vigilante trying to find five punks who murdered his housekeeper and daughter in Los Angeles.</t>
  </si>
  <si>
    <t>Repo! The Genetic Opera</t>
  </si>
  <si>
    <t>Horror, Science Fiction, Music</t>
  </si>
  <si>
    <t>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t>
  </si>
  <si>
    <t>Confidence</t>
  </si>
  <si>
    <t>Action, Comedy, Thriller, Crime, Mystery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</si>
  <si>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</si>
  <si>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The Texas Chainsaw Massacre</t>
  </si>
  <si>
    <t>After picking up a traumatized young hitchhiker, five friends find themselves stalked and hunted by a chainsaw-wielding killer and his family of equally psychopathic killers.</t>
  </si>
  <si>
    <t>Antlers</t>
  </si>
  <si>
    <t>A small-town Oregon teacher and her brother, the local sheriff, discover a young student is harbouring a dangerous secret that could have frightening consequences.</t>
  </si>
  <si>
    <t>Live by Night</t>
  </si>
  <si>
    <t>A group of Boston-bred gangsters set up shop in balmy Florida during the Prohibition era, facing off against the competition and the Ku Klux Klan.</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</si>
  <si>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</si>
  <si>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</si>
  <si>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Return of the Living Dead Part II</t>
  </si>
  <si>
    <t>A group of kids discover one of the drums containing a rotting corpse and release the 2-4-5 Trioxin gas into the air, causing the dead to once again rise from the grave and seek out brains.</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</si>
  <si>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</si>
  <si>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</si>
  <si>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</si>
  <si>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</si>
  <si>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To Steal from a Thief</t>
  </si>
  <si>
    <t>Valencia, Spain. On a rainy morning, six armed men in disguise assault a bank. But what seemed like an easy heist, quickly goes wrong with nothing unfolding as planned, and mistrust quickly builds between the two leaders of the gang.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</si>
  <si>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</si>
  <si>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</si>
  <si>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The Return of Jafar</t>
  </si>
  <si>
    <t>Family, Adventure, Animation, Romance</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</si>
  <si>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</si>
  <si>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Phantasm II</t>
  </si>
  <si>
    <t>Action, Horror, Science Fiction, Thriller</t>
  </si>
  <si>
    <t>Mike, after his release from a psychiatric hospital, teams up with his old pal Reggie to hunt down the Tall Man, who is at it again. A mysterious, beautiful girl has also become part of Mike's dreams, and they must find her before the Tall Man does.</t>
  </si>
  <si>
    <t>What a Girl Wants</t>
  </si>
  <si>
    <t>Comedy, Romance, Drama, Family</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</si>
  <si>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</si>
  <si>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Body Cam</t>
  </si>
  <si>
    <t>As a police officer investigates the gruesome murder of her colleague, she discovers that a mysterious supernatural force is behind it.</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</si>
  <si>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</si>
  <si>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</si>
  <si>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Predators</t>
  </si>
  <si>
    <t>A group of cold-blooded killers find themselves trapped on an alien planet to be hunted by extraterrestrial Predators.</t>
  </si>
  <si>
    <t>Free Fire</t>
  </si>
  <si>
    <t>Action, Crime, Mystery</t>
  </si>
  <si>
    <t>Set in Boston in 1978, a meeting in a deserted warehouse between two gangs turns into a shoot-out and a game of survival.</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</si>
  <si>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</si>
  <si>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</si>
  <si>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The Internship</t>
  </si>
  <si>
    <t>Two recently laid-off men in their 40s try to make it as interns at a successful Internet company where their managers are in their 20s.</t>
  </si>
  <si>
    <t>Nights in Rodanthe</t>
  </si>
  <si>
    <t>Adrienne is trying to decide whether to stay in her unhappy marriage or not, and her life changes when Paul, a doctor who is travelling to reconcile with his estranged son, checks into an inn where she is staying.</t>
  </si>
  <si>
    <t>I â™¥ Huckabees</t>
  </si>
  <si>
    <t>A husband-and-wife team play detective, but not in the traditional sense. Instead, the happy duo helps others solve their existential issues, the kind that keep you up at night, wondering what it all means.</t>
  </si>
  <si>
    <t>Hannibal Rising</t>
  </si>
  <si>
    <t>Crime, Drama, Thriller, Horror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</si>
  <si>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</si>
  <si>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The Librarian: Quest for the Spear</t>
  </si>
  <si>
    <t>When a magical artifact is lifted from his library, a meek librarian sets out to ensure its safe return.</t>
  </si>
  <si>
    <t>Science Fiction, Adventure, Action, War</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</si>
  <si>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</si>
  <si>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Hoping to alter the events of the past, a 19th century inventor instead travels 800,000 years into the future, where he finds mankind divided into two warring races.</t>
  </si>
  <si>
    <t>Romeo Must Die</t>
  </si>
  <si>
    <t>Two warring gang families (one African-American, the other Chinese) maneuver for bragging rights to the Oakland, California, docks. Hang Sing and Trish O'Day uncover a trail of deceit that leaves most of the warring factions dead â€¦ or worse!</t>
  </si>
  <si>
    <t>Little Buddha</t>
  </si>
  <si>
    <t>After the death of Lama Dorje, Tibetan Buddhist monks find three children â€” one American and two Nepalese â€” who may be the rebirth of their great teacher.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</si>
  <si>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</si>
  <si>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</si>
  <si>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Sea Fever</t>
  </si>
  <si>
    <t>Thriller, Horror, Drama, Science Fiction, Mystery</t>
  </si>
  <si>
    <t>The crew of a West of Ireland trawlerâ€”marooned at seaâ€”struggle for their lives against a growing parasite in their water supply.</t>
  </si>
  <si>
    <t>Delivery Man</t>
  </si>
  <si>
    <t>An affable underachiever finds out he's fathered 533 children through anonymous donations to a fertility clinic 20 years ago. Now he must decide whether or not to come forward when 142 of them file a lawsuit to reveal his identity.</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</si>
  <si>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</si>
  <si>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</si>
  <si>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</si>
  <si>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</si>
  <si>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Bridget Jones: The Edge of Reason</t>
  </si>
  <si>
    <t>Bridget Jones is becoming uncomfortable in her relationship with Mark Darcy. Apart from discovering that he's a conservative voter, she has to deal with a new boss, a strange contractor and the worst vacation of her life.</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</si>
  <si>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</si>
  <si>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</si>
  <si>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</si>
  <si>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</si>
  <si>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Hatching</t>
  </si>
  <si>
    <t>12 year old Tinja is desperate to please her mother, a woman obsessed with presenting the image of a perfect family. One night, Tinja finds a strange egg. What hatches is beyond belief.</t>
  </si>
  <si>
    <t>The Voices</t>
  </si>
  <si>
    <t>Comedy, Crime, Horror, Fantasy</t>
  </si>
  <si>
    <t>A mentally unhinged factory worker must decide whether to listen to his talking cat and become a killer, or follow his dog's advice to keep striving for normalcy.</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</si>
  <si>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</si>
  <si>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</si>
  <si>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Inheritance</t>
  </si>
  <si>
    <t>The patriarch of a wealthy and powerful family suddenly passes away, leaving his wife and daughter with a shocking secret inheritance that threatens to unravel and destroy their lives.</t>
  </si>
  <si>
    <t>Unsane</t>
  </si>
  <si>
    <t>A woman is involuntarily committed to a mental institution where she is confronted by her greatest fear.</t>
  </si>
  <si>
    <t>Don't Say a Word</t>
  </si>
  <si>
    <t>When the daughter of a psychiatrist is kidnapped, he's horrified to discover that the abductors' demand is that he break through to a post traumatic stress disorder suffering young woman who knows a secret..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</si>
  <si>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</si>
  <si>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</si>
  <si>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Sky High</t>
  </si>
  <si>
    <t>Set in a world where superheroes are commonly known and accepted, young Will Stronghold, the son of the Commander and Jetstream, tries to find a balance between being a normal teenager and an extraordinary being.</t>
  </si>
  <si>
    <t>Malice</t>
  </si>
  <si>
    <t>A tale about a happily married couple who would like to have children. Tracy teaches infants, Andy's a college professor. Things are never the same after she is taken to hospital and operated upon by Jed, a "know all" doctor.</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</si>
  <si>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</si>
  <si>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</si>
  <si>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Army of the Dead</t>
  </si>
  <si>
    <t>Action, Crime, Drama, Horror, Science Fiction, Thriller</t>
  </si>
  <si>
    <t>Following a zombie outbreak in Las Vegas, a group of mercenaries take the ultimate gamble: venturing into the quarantine zone to pull off the greatest heist ever attempted.</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</si>
  <si>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</si>
  <si>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</si>
  <si>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</si>
  <si>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</si>
  <si>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</si>
  <si>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On his sprawling country estate, an aging writer matches wits with the struggling actor who has stolen his wife's heart.</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</si>
  <si>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</si>
  <si>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</si>
  <si>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Taxi 2</t>
  </si>
  <si>
    <t>A cabdriver and a cop race to Paris to rescue a love interest and the Japanese minister of defense from kidnappers.</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</si>
  <si>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</si>
  <si>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</si>
  <si>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The Expendables</t>
  </si>
  <si>
    <t>Thriller, Adventure, 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</si>
  <si>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</si>
  <si>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</si>
  <si>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</si>
  <si>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Final Destination 2</t>
  </si>
  <si>
    <t>When Kimberly has a violent premonition of a highway pileup she blocks the freeway, keeping a few others meant to die, safe...Or are they? The survivors mysteriously start dying and it's up to Kimberly to stop it before she's next.</t>
  </si>
  <si>
    <t>Archive</t>
  </si>
  <si>
    <t>Science Fiction, Drama, Fantasy, Thriller</t>
  </si>
  <si>
    <t>2038: George Almore is working on a true human-equivalent AI, and his latest prototype is almost ready. This sensitive phase is also the riskiest as he has a goal that must be hidden at all costsâ€”being reunited with his dead wife.</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</si>
  <si>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</si>
  <si>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</si>
  <si>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</si>
  <si>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</si>
  <si>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Rare Exports: A Christmas Tale</t>
  </si>
  <si>
    <t>Young Pietari lives with his reindeer-herding father in arctic Finland. On the eve of Christmas, a nearby excavation makes a frightening discovery and an evil Santa Claus is unleashedâ€¦</t>
  </si>
  <si>
    <t>Bride Wars</t>
  </si>
  <si>
    <t>Two best friends become rivals when their respective weddings are accidentally booked for the same day.</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</si>
  <si>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</si>
  <si>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</si>
  <si>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Diary of a Wimpy Kid</t>
  </si>
  <si>
    <t>Greg Heffley is a scrawny but ambitious kid with an active imagination and big plans to be rich and famous â€“ he just has to survive middle school first.</t>
  </si>
  <si>
    <t>Captain Underpants: The First Epic Movie</t>
  </si>
  <si>
    <t>Action, Animation, Comedy, Family</t>
  </si>
  <si>
    <t>Based on the bestselling book series, this outrageous comedy tells the story of George and Harold,  two overly imaginative pranksters who hypnotize their principal into thinking heâ€™s an enthusiastic, yet dimwitted, superhero named Captain Underpants.</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</si>
  <si>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</si>
  <si>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</si>
  <si>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</si>
  <si>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</si>
  <si>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</si>
  <si>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</si>
  <si>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Falling for Christmas</t>
  </si>
  <si>
    <t>An engaged, spoiled hotel heiress finds herself in the care of a handsome, blue-collar lodge owner and his precocious daughter after getting amnesia in a skiing accident.</t>
  </si>
  <si>
    <t>1492: Conquest of Paradise</t>
  </si>
  <si>
    <t>Action, Adventure, Drama, History</t>
  </si>
  <si>
    <t>1492: Conquest of Paradise depicts Christopher Columbusâ€™ discovery of The New World and his effect on the indigenous people.</t>
  </si>
  <si>
    <t>The Switch</t>
  </si>
  <si>
    <t>Kassie is a smart, fun-loving single woman who, despite her neurotic best friend Wallyâ€™s objections, decides itâ€™s time to have a baby â€“ even if it means doing it herselfâ€¦ with a little help from a charming sperm donor. But, unbeknownst to her, Kassieâ€™s plans go awry because of a last-minute switch that isnâ€™t discovered until seven years laterâ€¦ when Wally gets acquainted with Kassieâ€™s cute, though slightly neurotic, son.</t>
  </si>
  <si>
    <t>Vacancy</t>
  </si>
  <si>
    <t>A young married couple becomes stranded at an isolated motel and find hidden video cameras in their room. They realize that unless they escape, they'll be the next victims of a snuff film.</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</si>
  <si>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</si>
  <si>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</si>
  <si>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The Ritual</t>
  </si>
  <si>
    <t>A group of college friends reunite for a trip to the forest, but encounter a menacing presence in the woods that's stalking them.</t>
  </si>
  <si>
    <t>Don't Hang Up</t>
  </si>
  <si>
    <t>An evening of drunken prank calls becomes a nightmare for a pair of teenagers when a mysterious stranger turns their own game against them.</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</si>
  <si>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</si>
  <si>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</si>
  <si>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Return to the Blue Lagoon</t>
  </si>
  <si>
    <t>In this sequel to the 1980 classic, two children are stranded on a beautiful island in the South Pacific. With no adults to guide them, the two make a simple life together and eventually become tanned teenagers in love.</t>
  </si>
  <si>
    <t>The Exorcist III</t>
  </si>
  <si>
    <t>On the fifteenth anniversary of the exorcism that claimed Father Damien Karras' life, Police Lieutenant Kinderman's world is once again shattered when a boy is found decapitated and savagely crucified.</t>
  </si>
  <si>
    <t>Rules of Engagement</t>
  </si>
  <si>
    <t>A Marine Colonel is brought to court-martial after ordering his men to fire on demonstrators surrounding the American embassy in Yemen.</t>
  </si>
  <si>
    <t>Thriller, Mystery, Adventure, Crime</t>
  </si>
  <si>
    <t>Five men wake up in a locked-down warehouse with no memory of who they are. They are forced to figure out who is good and who is bad to stay alive.</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</si>
  <si>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</si>
  <si>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</si>
  <si>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Return of the Hero</t>
  </si>
  <si>
    <t>History, Comedy</t>
  </si>
  <si>
    <t>France, 1809. Captain Neuville is called to the front, leaving his future bride heartbroken. Her sister decides to write letters on his behalf to cheer her up.</t>
  </si>
  <si>
    <t>San Andreas</t>
  </si>
  <si>
    <t>In the aftermath of a massive earthquake in California, a rescue-chopper pilot makes a dangerous journey across the state in order to rescue his estranged daughter.</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</si>
  <si>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</si>
  <si>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</si>
  <si>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Life-Size</t>
  </si>
  <si>
    <t>Sad and lonely after the death of her mother, Casey would do anything to see her again. But when a series of mystic mishaps mistakenly brings her fashion doll â€œEveâ€ to life instead, it changes Caseyâ€™s world forever!</t>
  </si>
  <si>
    <t>Rollerball</t>
  </si>
  <si>
    <t>In a corporate-controlled future, an ultra-violent sport known as Rollerball represents the world, and one of its powerful athletes is out to defy those who want him out of the game.</t>
  </si>
  <si>
    <t>Wolf Creek</t>
  </si>
  <si>
    <t>Stranded backpackers in remote Australia fall prey to a murderous bushman, who offers to fix their car, then takes them captive.</t>
  </si>
  <si>
    <t>The Limehouse Golem</t>
  </si>
  <si>
    <t>A series of murders has shaken the community to the point where people believe that only a legendary creature from dark times â€“ the mythical Golem â€“ must be responsible.</t>
  </si>
  <si>
    <t>Jigsaw</t>
  </si>
  <si>
    <t>Law enforcement finds itself chasing the ghost of a man dead for over a decade, embroiled in a diabolical new game that's only just begun.</t>
  </si>
  <si>
    <t>Tremors II: Aftershocks</t>
  </si>
  <si>
    <t>Action, Horror, Comedy, Science Fiction, Thriller</t>
  </si>
  <si>
    <t>Giant underground creatures that terrorized a desert town are now plowing their way through Mexican oil fields, gobbling up everything and everyone around - and only one man can stop them.</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</si>
  <si>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</si>
  <si>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t>
  </si>
  <si>
    <t>Book Club</t>
  </si>
  <si>
    <t>Four lifelong friends decide that their lives could change by becoming nasty and reading Fifty Shades of Grey in their monthly book club to get inspiration on how to handle sexual pleasure at an elderly age.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</si>
  <si>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</si>
  <si>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</si>
  <si>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</si>
  <si>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</si>
  <si>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</si>
  <si>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</si>
  <si>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</si>
  <si>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</si>
  <si>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Aftermath</t>
  </si>
  <si>
    <t>Horror, Crime, Drama, Thriller</t>
  </si>
  <si>
    <t>Desperate to save their marriage, a young couple takes a deal to move into their dream home, but disturbing events reveal the house's troubled history.</t>
  </si>
  <si>
    <t>Rock of Ages</t>
  </si>
  <si>
    <t>A small town girl and a city boy meet on the Sunset Strip, while pursuing their Hollywood dreams.</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</si>
  <si>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</si>
  <si>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</si>
  <si>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</si>
  <si>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</si>
  <si>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</si>
  <si>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</si>
  <si>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</si>
  <si>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Copshop</t>
  </si>
  <si>
    <t>On the run from a lethal assassin, a wily con artist devises a scheme to hide out inside a small-town police station. However, when the hit man turns up at the precinct, an unsuspecting rookie cop finds herself caught in the crosshairs.</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</si>
  <si>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</si>
  <si>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</si>
  <si>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Turkish for Beginners</t>
  </si>
  <si>
    <t>During an emergency landing on a deserted island suddenly traumatized by antiauthoritarian education Lena Schneider together with the Turkish Super Macho Cem Ã–ztÃ¼rk must fight for survival. After initially Cem macho repulsive acts on Lena, a jellyfish in the water and sand in a bikini, she recognizes the time the romantic core behind his cool facade. Meanwhile, meet also their parents, who obdurate psychologist Doris and Metin Ã–ztÃ¼rk to work together to find their missing children. So both generations take an involuntary Turkish Basic Course for beginners.</t>
  </si>
  <si>
    <t>J. Edgar</t>
  </si>
  <si>
    <t>As the face of law enforcement in the United States for almost 50 years, J. Edgar Hoover was feared and admired, reviled and revered. But behind closed doors, he held secrets that would have destroyed his image, his career, and his life.</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</si>
  <si>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</si>
  <si>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</si>
  <si>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</si>
  <si>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Midnight Special</t>
  </si>
  <si>
    <t>A father and son go on the run after the dad learns his child possesses special powers.</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</si>
  <si>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</si>
  <si>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</si>
  <si>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</si>
  <si>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</si>
  <si>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There's No Place Like Home</t>
  </si>
  <si>
    <t>An extended family reunites after a long time to celebrate the 50th wedding anniversary of their grandparents on an idyllic island. However, they remain stranded there for longer than expected, causing secrets and long-held grudges to break out.</t>
  </si>
  <si>
    <t>Death Race: Beyond Anarchy</t>
  </si>
  <si>
    <t>Black Ops specialist Connor Gibson infiltrates a maximum security prison to take down legendary driver Frankenstein in a violent and brutal car race.</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</si>
  <si>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</si>
  <si>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</si>
  <si>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When twin brothers arrive home to find their motherâ€™s demeanor altered and face covered in surgical bandages, they begin to suspect the woman beneath the gauze might not be their mother.</t>
  </si>
  <si>
    <t>Black Butterfly</t>
  </si>
  <si>
    <t>Paul is a down-on-his-luck screenwriter who picks up a drifter and offers him a place to stay. However, when the deranged stranger takes Paul hostage and forces him to write, their unhinged relationship brings buried secrets to light.</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</si>
  <si>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</si>
  <si>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</si>
  <si>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</si>
  <si>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</si>
  <si>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Hoodwinked!</t>
  </si>
  <si>
    <t>Animation, Comedy, Family, Crime</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</si>
  <si>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</si>
  <si>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Red Heat</t>
  </si>
  <si>
    <t>A tough Russian policeman is forced to partner up with a cocky Chicago police detective when he is sent to Chicago to apprehend a Georgian drug lord who killed his partner and fled the country.</t>
  </si>
  <si>
    <t>This Is the End</t>
  </si>
  <si>
    <t>While attending a party at James Franco's house, Seth Rogen, Jay Baruchel and many other celebrities are faced with the apocalypse.</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</si>
  <si>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</si>
  <si>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</si>
  <si>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Entrapment</t>
  </si>
  <si>
    <t>Romance, Drama, Mystery</t>
  </si>
  <si>
    <t>Two thieves, who travel in elegant circles, try to outsmart each other and, in the process, end up falling in love.</t>
  </si>
  <si>
    <t>The Eyes of My Mother</t>
  </si>
  <si>
    <t>A young, lonely woman is consumed by her deepest and darkest desires after tragedy strikes her quiet country life.</t>
  </si>
  <si>
    <t>The Good Girl</t>
  </si>
  <si>
    <t>A discount store clerk strikes up an affair with a stock boy who considers himself the incarnation of Holden Caulfield.</t>
  </si>
  <si>
    <t>The Astronaut Farmer</t>
  </si>
  <si>
    <t>Science Fiction, Adventure, Comedy, Drama</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</si>
  <si>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</si>
  <si>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Pleasure</t>
  </si>
  <si>
    <t>19 year old LinnÃ©a leaves her small town in Sweden and heads for Los Angeles with the aim of becoming the world's next big porn star, but the road to her goal turns out to be bumpier than she imagined.</t>
  </si>
  <si>
    <t>Los Bandoleros</t>
  </si>
  <si>
    <t>The film tells the back story about the characters and events leading up to the explosive oil truck heist in Fast &amp;amp; Furious.</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</si>
  <si>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</si>
  <si>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</si>
  <si>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</si>
  <si>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</si>
  <si>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</si>
  <si>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</si>
  <si>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</si>
  <si>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</si>
  <si>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The Bourne Legacy</t>
  </si>
  <si>
    <t>New CIA operative Aaron Cross experiences life-or-death stakes that have been triggered by the previous actions of Jason Bourne.</t>
  </si>
  <si>
    <t>Creepshow 2</t>
  </si>
  <si>
    <t>The rotting Creep himself is back with three new gruesome tales of horror that will make your skin crawl; a cigar store wooden Indian comes to life to avenge the store owner's brutal murder at the hands of three punks in "Old Chief Wood'nhead." The chills continue with "The Hitchhiker," The chilling tale of a woman who keeps running into, and over, the same mutilated man on a lonely road.</t>
  </si>
  <si>
    <t>W.</t>
  </si>
  <si>
    <t>The story of the eventful life of George W. Bushâ€”his struggles and triumphs, how he found both his wife and his faithâ€”and the critical days leading up to his decision to invade Iraq.</t>
  </si>
  <si>
    <t>Pacific Heights</t>
  </si>
  <si>
    <t>A couple works hard to renovate their dream house and become landlords to pay for it. Unfortunately one of their tenants has plans of his own.</t>
  </si>
  <si>
    <t>Chernobyl: Abyss</t>
  </si>
  <si>
    <t>Drama, History, Adventure, Action, Fantasy, Mystery</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</si>
  <si>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</si>
  <si>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</si>
  <si>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</si>
  <si>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</si>
  <si>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</si>
  <si>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Roommates Wanted</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</si>
  <si>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</si>
  <si>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An oil company expedition disturbs the peace of a giant ape and brings him back to New York to exploit him.</t>
  </si>
  <si>
    <t>Mad City</t>
  </si>
  <si>
    <t>A misguided museum guard who loses his job and then tries to get it back at gunpoint is thrown into the fierce world of ratings-driven TV gone mad.</t>
  </si>
  <si>
    <t>Mr. Magorium's Wonder Emporium</t>
  </si>
  <si>
    <t>Molly Mahoney is the awkward and insecure manager of Mr. Magorium's Wonder Emporiumâ€”the strangest, most fantastic and most wonderful toy store in the world. After Mr. Magorium bequeaths the store to her, a dark and ominous change begins to take over the once-remarkable Emporium.</t>
  </si>
  <si>
    <t>Pink Flamingos</t>
  </si>
  <si>
    <t>Notorious Baltimore criminal and underground figure Divine goes up against Connie &amp; Raymond Marble, a sleazy married couple who make a passionate attempt to humiliate her and seize her tabloid-given title as "The Filthiest Person Alive".</t>
  </si>
  <si>
    <t>Black Crab</t>
  </si>
  <si>
    <t>To end an apocalyptic war and save her daughter, a reluctant soldier embarks on a desperate mission to cross a frozen sea carrying a top-secret cargo.</t>
  </si>
  <si>
    <t>Alice and the Mayor</t>
  </si>
  <si>
    <t>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</si>
  <si>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Gundala</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</si>
  <si>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</si>
  <si>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The House by the Cemetery</t>
  </si>
  <si>
    <t>The Boyle family moves into a gothic style house by a cemetery, unaware of its bloody path and guts-spraying future.</t>
  </si>
  <si>
    <t>Night of the Demons</t>
  </si>
  <si>
    <t>When partygoers at a deserted funeral home decide to have a sÃ©ance on Halloween night, they awaken something evil with a thirst for blood.</t>
  </si>
  <si>
    <t>Needful Things</t>
  </si>
  <si>
    <t>A mysterious new shop opens in a small town which always seems to stock the deepest desires of each shopper, with a price far heavier than expected.</t>
  </si>
  <si>
    <t>Mile 22</t>
  </si>
  <si>
    <t>An elite group of American operatives, aided by a top-secret tactical command team, must transport an asset who holds life-threatening information to an extraction point 22 miles away through the hostile streets of an Asian city.</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</si>
  <si>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</si>
  <si>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</si>
  <si>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Death Wish 3</t>
  </si>
  <si>
    <t>Architect/vigilante Paul Kersey arrives back in New York City and is forcibly recruited by a crooked police chief to fight street crime caused by a large gang terrorizing the neighborhoods.</t>
  </si>
  <si>
    <t>The Little Shop of Horrors</t>
  </si>
  <si>
    <t>Seymour works in a skid row florist shop and is in love with his beautiful co-worker, Audrey. He creates a new plant that not only talks but cannot survive without human flesh and blood.</t>
  </si>
  <si>
    <t>Cold Prey</t>
  </si>
  <si>
    <t>When one of them breaks a leg, five friends snowboarding in the Norwegian mountains take shelter in an abandoned ski lodge and soon realize theyâ€™re not alone.</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</si>
  <si>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</si>
  <si>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</si>
  <si>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</si>
  <si>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</si>
  <si>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American Wedding</t>
  </si>
  <si>
    <t>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t>
  </si>
  <si>
    <t>2 Days in Paris</t>
  </si>
  <si>
    <t>Marion and Jack try to rekindle their relationship with a visit to Paris, home of Marion's parents â€” and several of her ex-boyfriends.</t>
  </si>
  <si>
    <t>Elizabeth Harvest</t>
  </si>
  <si>
    <t>Science Fiction, Thriller, Horror, Mystery</t>
  </si>
  <si>
    <t>The newly married Elizabeth arrives with her new husband, the scientist Henry, at a magnificent house. He tells her that she can do there anything she pleases, except to enter a certain closed room.</t>
  </si>
  <si>
    <t>The Survivalist</t>
  </si>
  <si>
    <t>In a time of starvation, a survivalist lives off a small plot of land hidden deep in forest. When two women seeking food and shelter discover his farm, he finds his existence threatened.</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</si>
  <si>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</si>
  <si>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</si>
  <si>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</si>
  <si>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</si>
  <si>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</si>
  <si>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</si>
  <si>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</si>
  <si>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</si>
  <si>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Veronica</t>
  </si>
  <si>
    <t>In 1991 Madrid, after holding a sÃ©ance at school, a teen girl minding her younger siblings at home suspects an evil force has entered their apartment.</t>
  </si>
  <si>
    <t>Night at the Museum: Secret of the Tomb</t>
  </si>
  <si>
    <t>Adventure, Comedy, Fantasy, Family</t>
  </si>
  <si>
    <t>When the magic powers of The Tablet of Ahkmenrah begin to die out, Larry Daley spans the globe, uniting favorite and new characters while embarking on an epic quest to save the magic before it is gone forever.</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</si>
  <si>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</si>
  <si>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</si>
  <si>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A teenager suspects his new neighbour is a vampire. Unable to convince anyone, he tries to enlist the help of a self-proclaimed vampire hunter and magician.</t>
  </si>
  <si>
    <t>Mighty Joe Young</t>
  </si>
  <si>
    <t>Adventure, Family, Action, Fantasy</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</si>
  <si>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</si>
  <si>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The Catholic School</t>
  </si>
  <si>
    <t>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</si>
  <si>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Explorers</t>
  </si>
  <si>
    <t>Family, Science Fiction, Fantasy</t>
  </si>
  <si>
    <t>Middle schooler Ben spends his free time watching sci-fi films, playing video games and reading comic books. Surprisingly, his affinity for all things fantastical yields a real result â€“ when he has a vivid dream about technology, his prodigy best friend Wolfgang manages to create a working spacecraft. Joined by their buddy Darren, the boys take off into outer space and encounter some very odd extraterrestrial life.</t>
  </si>
  <si>
    <t>Blown Away</t>
  </si>
  <si>
    <t>Blown Away tells the story of Jimmy Dove, who works for the Boston bomb squad. Shortly after Dove leaves the force, his partner is killed by a bomb that Dove thinks might have been made by someone he knows.</t>
  </si>
  <si>
    <t>Naples in Veils</t>
  </si>
  <si>
    <t>In a Naples suspended between magic and superstition, madness and rationality, a mystery envelops the existence of Adriana, overwhelmed by a sudden love and a violent crime.</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</si>
  <si>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</si>
  <si>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</si>
  <si>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Centurion</t>
  </si>
  <si>
    <t>Britain, A.D. 117. Quintus Dias, the sole survivor of a Pictish raid on a Roman frontier fort, marches north with General Virilus' legendary Ninth Legion, under orders to wipe the Picts from the face of the Earth and destroy their leader, Gorlacon.</t>
  </si>
  <si>
    <t>P2</t>
  </si>
  <si>
    <t>A businesswoman finds herself locked with a unhinged security guard in a parking garage after getting stuck working late on Christmas Eve.</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</si>
  <si>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</si>
  <si>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</si>
  <si>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</si>
  <si>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V/H/S/94</t>
  </si>
  <si>
    <t>After the discovery of a mysterious VHS tape, a brutish police SWAT team launches a high-intensity raid on a remote warehouse, only to discover a sinister cult compound whose collection of pre-recorded material uncovers a nightmarish conspiracy.</t>
  </si>
  <si>
    <t>Time Trap</t>
  </si>
  <si>
    <t>A group of students become trapped inside a mysterious cave where they discover time passes differently underground than on the surface.</t>
  </si>
  <si>
    <t>Message from the King</t>
  </si>
  <si>
    <t>On a relentless quest to avenge his sister's murder, a man from Cape Town infiltrates a sprawling network of lowlifes and elites in Los Angeles.</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</si>
  <si>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</si>
  <si>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</si>
  <si>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Iron Mask</t>
  </si>
  <si>
    <t>Action, Adventure, Family, Fantasy</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</si>
  <si>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</si>
  <si>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A young woman struggling with addiction comes into possession of an ancient puzzle box, unaware that its purpose is to summon the Cenobites, a group of sadistic supernatural beings from another dimension.</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</si>
  <si>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</si>
  <si>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</si>
  <si>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Kimi</t>
  </si>
  <si>
    <t>A tech worker with agoraphobia discovers recorded evidence of a violent crime but is met with resistance when she tries to report it. Seeking justice, she must do the thing she fears the most: leave her apartment.</t>
  </si>
  <si>
    <t>Sextuplets</t>
  </si>
  <si>
    <t>Father-to-be Alan is shocked to learn that he was born a sextuplet. With his newfound brother Russell riding shotgun, the duo sets out on a hilarious journey to reunite with their remaining long-lost siblings.</t>
  </si>
  <si>
    <t>Friday the 13th Part VI: Jason Lives</t>
  </si>
  <si>
    <t>Tommy Jarvis, tormented by the fear that maybe Jason isn't really dead, unwittingly resurrects the mass murderer for another bloody rampage.</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</si>
  <si>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</si>
  <si>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</si>
  <si>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Jeff, Who Lives at Home</t>
  </si>
  <si>
    <t>Dispatched from his basement room on an errand for his mother, slacker Jeff might discover his destiny (finally) when he spends the day with his brother as he tracks his possibly adulterous wife.</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</si>
  <si>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</si>
  <si>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</si>
  <si>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</si>
  <si>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</si>
  <si>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</si>
  <si>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</si>
  <si>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</si>
  <si>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'Dryland'â€”which is tattooed on Enola's back.</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</si>
  <si>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</si>
  <si>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</si>
  <si>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</si>
  <si>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3 Men and a Baby</t>
  </si>
  <si>
    <t>Three bachelors find themselves forced to take care of a baby left by one of the guy's girlfriends.</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</si>
  <si>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</si>
  <si>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</si>
  <si>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Nick of Time</t>
  </si>
  <si>
    <t>An ordinary man is suddenly forced into a plot to kill a politician in exchange for his kidnapped daughter's freedom.</t>
  </si>
  <si>
    <t>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</si>
  <si>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The Hole</t>
  </si>
  <si>
    <t>Four teenagers at a British private school secretly uncover and explore the depths of a sealed underground hole created decades ago as a possible bomb shelter.</t>
  </si>
  <si>
    <t>Villains</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</si>
  <si>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</si>
  <si>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The Good Neighbor</t>
  </si>
  <si>
    <t>Drama, Crime, Thriller, Horror</t>
  </si>
  <si>
    <t>Two high school filmmakers decide to create the illusion of a haunting on an unsuspecting neighbor.</t>
  </si>
  <si>
    <t>The Hangover Part III</t>
  </si>
  <si>
    <t>This time, there's no wedding. No bachelor party. What could go wrong, right? But when the Wolfpack hits the road, all bets are off.</t>
  </si>
  <si>
    <t>Cadet Kelly</t>
  </si>
  <si>
    <t>Hyperactive teenager Kelly is enrolled into a military school when her new stepfather becomes the Commandant. At first she has problems fitting in and taking orders until she tries out for the drill team.</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</si>
  <si>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</si>
  <si>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</si>
  <si>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Mad Max Beyond Thunderdome</t>
  </si>
  <si>
    <t>Mad Max becomes a pawn in a decadent oasis of a technological society, and when exiled, becomes the deliverer of a colony of children.</t>
  </si>
  <si>
    <t>Bird on a Wire</t>
  </si>
  <si>
    <t>An FBI informant has kept his new identity secret for 15 years. Now an old flame has recognised him, and the bad guys are back for revenge.</t>
  </si>
  <si>
    <t>The Crew</t>
  </si>
  <si>
    <t>One of the members of a gang of thieves commits a serious mistake that force them to work for a ruthless gang of drug dealers, endangering the future of the team, their lives and those of their families.</t>
  </si>
  <si>
    <t>Paycheck</t>
  </si>
  <si>
    <t>Action, Adventure, Mystery, Science Fiction, Thriller</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</si>
  <si>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</si>
  <si>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Under the Riccione Sun</t>
  </si>
  <si>
    <t>While vacationing on the crowded beaches of Riccione, a group of teenagers becomes fast friends as they grapple with relationship issues and romance.</t>
  </si>
  <si>
    <t>Kill List</t>
  </si>
  <si>
    <t>Nearly a year after a botched job, a hitman takes a new assignment with the promise of a big payoff for three killings. What starts off as an easy task soon unravels, sending the killer into the heart of darkness.</t>
  </si>
  <si>
    <t>The Invention of Lying</t>
  </si>
  <si>
    <t>Set in a world where the concept of lying doesn't exist, a loser changes his lot when he invents lying and uses it to get ahead.</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</si>
  <si>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</si>
  <si>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</si>
  <si>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Fever Pitch</t>
  </si>
  <si>
    <t>When Ben Wrightman, a young teacher, begins dating pretty businesswoman Lindsey Meeks, the two don't seem to have a lot of the same interests, but they fall in love, regardless. Their romance goes well until baseball season begins, and Lindsey soon realizes that Ben is completely obsessed with the Boston Red Sox. Though she tries to understand Ben's passionate team loyalty, eventually it threatens to end their otherwise happy relationship.</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</si>
  <si>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</si>
  <si>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</si>
  <si>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</si>
  <si>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</si>
  <si>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The Hustle</t>
  </si>
  <si>
    <t>Two female scam artists, one low rent and the other high class, compete to swindle a naÃ¯ve tech prodigy out of his fortune. A remake of the 1988 comedy "Dirty Rotten Scoundrels."</t>
  </si>
  <si>
    <t>The Twilight Saga: Breaking Dawn - Part 1</t>
  </si>
  <si>
    <t>The new found married bliss of Bella Swan and vampire Edward Cullen is cut short when a series of betrayals and misfortunes threatens to destroy their world.</t>
  </si>
  <si>
    <t>Mater and the Ghostlight</t>
  </si>
  <si>
    <t>Animation, Comedy, Family, Horror</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</si>
  <si>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</si>
  <si>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Flash Gordon</t>
  </si>
  <si>
    <t>Science Fiction, Comedy, Adventure, Action</t>
  </si>
  <si>
    <t>A football player and his mates travel to the planet Mongo and find themselves fighting the tyranny of Ming the Merciless to save Earth.</t>
  </si>
  <si>
    <t>Beauty and the Beast: The Enchanted Christmas</t>
  </si>
  <si>
    <t>Astonished to find the Beast has a deep-seeded hatred for the Christmas season, Belle endeavors to change his mind on the matter.</t>
  </si>
  <si>
    <t>House of 1000 Corpses</t>
  </si>
  <si>
    <t>Two teenage couples traveling across the backwoods of Texas searching for urban legends of serial killers end up as prisoners of a bizarre and sadistic backwater family of serial killers.</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</si>
  <si>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</si>
  <si>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</si>
  <si>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</si>
  <si>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</si>
  <si>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Mandy</t>
  </si>
  <si>
    <t>The Shadow Mountains, 1983. Red and Mandy lead a loving and peaceful existence; but when their pine-scented haven is savagely destroyed, Red is catapulted into a phantasmagoric journey filled with bloody vengeance and laced with fire.</t>
  </si>
  <si>
    <t>Kidnap</t>
  </si>
  <si>
    <t>A mother (in her Minivan) stops at nothing to recover her kidnapped son.</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</si>
  <si>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</si>
  <si>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</si>
  <si>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The Immature</t>
  </si>
  <si>
    <t>Six high school friends in their 40s who haven't seen each other in nearly 20 years rekindle their younger selves after a court cancels their diploma, forcing them to repeat the final high school exam.</t>
  </si>
  <si>
    <t>Wimbledon</t>
  </si>
  <si>
    <t>British tennis player Peter clutches to an embarrassingly low position on the tennis-ranking ladder. Handed a wild card for Wimbledon, he expects it to be his final bow.</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</si>
  <si>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</si>
  <si>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</si>
  <si>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</si>
  <si>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</si>
  <si>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 Dark Song</t>
  </si>
  <si>
    <t>A determined young woman and a damaged occultist risk their lives and souls to perform a dangerous ritual that will grant them what they want.</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</si>
  <si>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</si>
  <si>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</si>
  <si>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The Man with Two Brains</t>
  </si>
  <si>
    <t>A brain surgeon marries a femme fatale, causing his life to turn upside down. Things go more awry when he falls in love with a talking brain.</t>
  </si>
  <si>
    <t>Just Cause</t>
  </si>
  <si>
    <t>A Harvard professor is lured back into the courtroom after twenty-five years to take the case of a young black man condemned to death for the horrific murder of a child.</t>
  </si>
  <si>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</si>
  <si>
    <t>Blacklight</t>
  </si>
  <si>
    <t>Travis Block is a shadowy Government agent who specializes in removing operatives whose covers have been exposed. He then has to uncover a deadly conspiracy within his own ranks that reaches the highest echelons of power.</t>
  </si>
  <si>
    <t>The Outsider</t>
  </si>
  <si>
    <t>A former American G.I. joins a yakuza family after his release from prison in post-World War II Osaka.</t>
  </si>
  <si>
    <t>Turbo</t>
  </si>
  <si>
    <t>The tale of an ordinary garden snail who dreams of winning the Indy 500.</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</si>
  <si>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</si>
  <si>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</si>
  <si>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</si>
  <si>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</si>
  <si>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</si>
  <si>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</si>
  <si>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Screamers</t>
  </si>
  <si>
    <t>Horror, Science Fiction, War</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</si>
  <si>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</si>
  <si>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</si>
  <si>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</si>
  <si>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London Has Fallen</t>
  </si>
  <si>
    <t>In London for the Prime Minister's funeral, Mike Banning discovers a plot to assassinate all the attending world leaders.</t>
  </si>
  <si>
    <t>The Extraordinary Adventures of AdÃ¨le Blanc-Sec</t>
  </si>
  <si>
    <t>Fantasy, Adventure, Action, Mystery</t>
  </si>
  <si>
    <t>An adventure set in the early part of the 20th century, focused on a popular novelist and her dealings with would-be suitors, the cops, monsters, and other distractions.</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</si>
  <si>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</si>
  <si>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</si>
  <si>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</si>
  <si>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</si>
  <si>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Stretch</t>
  </si>
  <si>
    <t>A hard-luck limo driver struggling to go straight and pay off a debt to his bookie takes on a job with a crazed passenger whose sought-after ledger implicates some seriously dangerous criminals.</t>
  </si>
  <si>
    <t>American Mary</t>
  </si>
  <si>
    <t>A young medical student struggling to pay tuition is drawn into the shady world of underground body-modification.</t>
  </si>
  <si>
    <t>Radio Rebel</t>
  </si>
  <si>
    <t>Comedy, Drama, Family, TV Movie, Music</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</si>
  <si>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</si>
  <si>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The Dictator</t>
  </si>
  <si>
    <t>The heroic story of a dictator who risks his life to ensure that democracy would never come to the country he so lovingly oppressed.</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</si>
  <si>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</si>
  <si>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</si>
  <si>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Halloween 4: The Return of Michael Myers</t>
  </si>
  <si>
    <t>Michael returns to Haddonfield for Jamie Lloyd -- the orphaned daughter of Laurie Strode -- and her babysitter Rachel. Can Dr. Sam Loomis stop him before the unholy slaughter reaches his innocent young niece?</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</si>
  <si>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</si>
  <si>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Sucker Punch</t>
  </si>
  <si>
    <t>A young girl, institutionalised by her abusive stepfather, retreats to an alternative reality as a coping strategy and envisions a plan to help her escape.</t>
  </si>
  <si>
    <t>Teen Wolf</t>
  </si>
  <si>
    <t>When a shy teenager's new-found powers help him score at basketball - and with the popular girls - he has some pretty hairy decisions to make.</t>
  </si>
  <si>
    <t>Happy Feet</t>
  </si>
  <si>
    <t>Into the world of the Emperor Penguins, who find their soul mates through song, a penguin is born who cannot sing. But he can tap dance something fierce!</t>
  </si>
  <si>
    <t>Trapped</t>
  </si>
  <si>
    <t>When their daughter is abducted by experienced kidnappers, the Jennings turn the tables on their seemingly fool-proof plan.</t>
  </si>
  <si>
    <t>Avalon High</t>
  </si>
  <si>
    <t>Fantasy, Family, Drama, TV Movie</t>
  </si>
  <si>
    <t>Elaine "Ellie" Harrison has just moved from Minnesota to Annapolis, Maryland while her parents take a year-long sabbatical to continue their medieval studies in nearby Washington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t>
  </si>
  <si>
    <t>Get Smart</t>
  </si>
  <si>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</si>
  <si>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</si>
  <si>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</si>
  <si>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Here Comes the Boom</t>
  </si>
  <si>
    <t>A high school biology teacher moonlights as a mixed-martial arts fighter in an effort to raise money to save the school's music program.</t>
  </si>
  <si>
    <t>Tales from the Darkside: The Movie</t>
  </si>
  <si>
    <t>Thriller, Comedy, Fantasy, Horror</t>
  </si>
  <si>
    <t>A young boy tells three stories of horror to distract a witch who plans to eat him.</t>
  </si>
  <si>
    <t>The Land Before Time IV: Journey Through the Mists</t>
  </si>
  <si>
    <t>When Littlefoot grandfather falls ill, The dinosaurs only way to cure him is a flower in the forbidding land of mist which hold unexpecting perils and danger.</t>
  </si>
  <si>
    <t>The Land Before Time V: The Mysterious Island</t>
  </si>
  <si>
    <t>Littlefoot and his friends the gang in their next when a swarm of leaf gobblers had destroyed their homes and this forces them to find a new home but yet find an mysterious island.</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</si>
  <si>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</si>
  <si>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</si>
  <si>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Maps to the Stars</t>
  </si>
  <si>
    <t>Driven by an intense need for fame and validation, members of a dysfunctional Hollywood family are chasing celebrity, one another and the relentless ghosts of their pasts.</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</si>
  <si>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</si>
  <si>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</si>
  <si>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</si>
  <si>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</si>
  <si>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</si>
  <si>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</si>
  <si>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Run, Fatboy, Run</t>
  </si>
  <si>
    <t>Five years after jilting his pregnant fiancÃ©e on their wedding day, out-of-shape Dennis decides to run a marathon to win her back.</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</si>
  <si>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</si>
  <si>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</si>
  <si>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</si>
  <si>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</si>
  <si>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Extinction</t>
  </si>
  <si>
    <t>And suddenly, overnight, the world came to a halt. Two men, two survivors, one kid, and hatred that separates them. A place forgotten by everyone, including the creatures that inhabit the Earth... until now.</t>
  </si>
  <si>
    <t>A Bigger Splash</t>
  </si>
  <si>
    <t>An American couple, Paul and Marianne, spend their vacation in Italy and experience trouble when Marianne invites a former lover and his teenage daughter to visit, which leads to jealousy and dangerous sexual scenarios.</t>
  </si>
  <si>
    <t>Neighbors</t>
  </si>
  <si>
    <t>A couple with a newborn baby face unexpected difficulties after they are forced to live next to a fraternity house.</t>
  </si>
  <si>
    <t>Ben 10 Alien Swarm</t>
  </si>
  <si>
    <t>Ben and a mysterious girl from his past must prevent an alien threat from destroying the world.</t>
  </si>
  <si>
    <t>Dead Space: Downfall</t>
  </si>
  <si>
    <t>Animation, Horror, Science Fiction, Thriller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</si>
  <si>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</si>
  <si>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Femme Fatale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</si>
  <si>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</si>
  <si>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The Tourist</t>
  </si>
  <si>
    <t>Action, Thriller, Romance</t>
  </si>
  <si>
    <t>American tourist Frank meets mysterious British woman Elsie on the train to Venice. Romance seems to bud, but there's more to her than meets the eye.</t>
  </si>
  <si>
    <t>Spartan</t>
  </si>
  <si>
    <t>Mystery, Action, Drama, Thriller, Crime</t>
  </si>
  <si>
    <t>U.S. government agent Scott is assigned to rescue the daughter of a high-ranking government official. As willing as he is to bend the rules to get things done, though, Scott is shocked to find that others are willing to go even further to protect a political career.</t>
  </si>
  <si>
    <t>After putting together another Broadway flop, down-on-his-luck producer Max Bialystock teams up with timid accountant Leo Bloom in a get-rich-quick scheme to put on the world's worst show.</t>
  </si>
  <si>
    <t>Transformers: Revenge of the Fallen</t>
  </si>
  <si>
    <t>Sam Witwicky leaves the Autobots behind for a normal life. But when his mind is filled with cryptic symbols, the Decepticons target him and he is dragged back into the Transformers' war.</t>
  </si>
  <si>
    <t>Beneath the Planet of the Apes</t>
  </si>
  <si>
    <t>Adventure, Science Fiction, Mystery</t>
  </si>
  <si>
    <t>The sole survivor of an interplanetary rescue mission lands on the planet of the apes, and uncovers a horrible secret beneath the surface.</t>
  </si>
  <si>
    <t>Horrible Bosses 2</t>
  </si>
  <si>
    <t>Dale, Kurt and Nick decide to start their own business but things don't go as planned because of a slick investor, prompting the trio to pull off a harebrained and misguided kidnapping scheme.</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</si>
  <si>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</si>
  <si>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</si>
  <si>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</si>
  <si>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</si>
  <si>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Welcome Mr. President!</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</si>
  <si>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</si>
  <si>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The Joneses</t>
  </si>
  <si>
    <t>A seemingly perfect family moves into a suburban neighborhood, but when it comes to the truth as to why they're living there, they don't exactly come clean with their neighbors.</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</si>
  <si>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</si>
  <si>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</si>
  <si>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Dagon</t>
  </si>
  <si>
    <t>Fantasy, Horror, Thriller</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</si>
  <si>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</si>
  <si>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Argylle</t>
  </si>
  <si>
    <t>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</si>
  <si>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</si>
  <si>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</si>
  <si>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Braven</t>
  </si>
  <si>
    <t>A logger defends his family from a group of dangerous drug runners.</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</si>
  <si>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</si>
  <si>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</si>
  <si>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Lake Mungo</t>
  </si>
  <si>
    <t>After 16-year-old Alice Palmer drowns in a local dam, her family experiences a series of strange, inexplicable events centered in and around their home. Unsettled, the Palmers seek the help of psychic and parapsychologist, who discovers that Alice led a secret, double life. At Lake Mungo, Alice's secret past emerges.</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</si>
  <si>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</si>
  <si>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</si>
  <si>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Just Friends</t>
  </si>
  <si>
    <t>While visiting his hometown during Christmas, a man comes face-to-face with his old high school crush whom he was best friends with â€“ a woman whose rejection of him turned him into a ferocious womanizer.</t>
  </si>
  <si>
    <t>Road Trip</t>
  </si>
  <si>
    <t>After an Ithaca College student films his one-night stand with a beautiful sorority girl, he discovers one of his friends has accidentally mailed the homemade sex tape to his girlfriend. In a frenzy, he must borrow a car and hit the road in a desperate bid to intercept the tape.</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</si>
  <si>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</si>
  <si>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</si>
  <si>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Everything Must Go</t>
  </si>
  <si>
    <t>When an alcoholic relapses, causing him to lose his wife and his job, he holds a yard sale on his front lawn in an attempt to start over. A new neighbor might be the key to his return to form.</t>
  </si>
  <si>
    <t>Senseless</t>
  </si>
  <si>
    <t>A student gets his senses enhanced by an experimental drug. But abuse is not an option.</t>
  </si>
  <si>
    <t>Final Fantasy: The Spirits Within</t>
  </si>
  <si>
    <t>Adventure, Action, Fantasy, Science Fiction, Thriller, Romance, Animation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</si>
  <si>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</si>
  <si>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</si>
  <si>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</si>
  <si>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</si>
  <si>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</si>
  <si>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</si>
  <si>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</si>
  <si>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Fritz the Cat</t>
  </si>
  <si>
    <t>A swinging, hypocritical college student cat raises hell in a satirical vision of the 1960s.</t>
  </si>
  <si>
    <t>Saw V</t>
  </si>
  <si>
    <t>Following Jigsaw's grisly demise, Detective Mark Hoffman is commended as a hero, but Agent Strahm is suspicious, and delves into Hoffman's past. Meanwhile, another group of people are put through a series of gruesome tests.</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</si>
  <si>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</si>
  <si>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</si>
  <si>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The Unknown Girl</t>
  </si>
  <si>
    <t>Jenny, a young doctor who feels guilty after a young woman she refused to see winds up dead a few days later, decides to find out who the girl was, after the police can't identify the young woman.</t>
  </si>
  <si>
    <t>47 Ronin</t>
  </si>
  <si>
    <t>Drama, Action, Fantasy</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</si>
  <si>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</si>
  <si>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Saw IV</t>
  </si>
  <si>
    <t>Despite Jigsaw's death, and in order to save the lives of two of his colleagues, Lieutenant Rigg is forced to take part in a new game, which promises to test him to the limit.</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</si>
  <si>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</si>
  <si>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American Pie Presents: Girls' Rules</t>
  </si>
  <si>
    <t>It's Senior year at East Great Falls. Annie, Kayla, Michelle, and Stephanie decide to harness their girl power and band together to get what they want their last year of high school.</t>
  </si>
  <si>
    <t>What Men Want</t>
  </si>
  <si>
    <t>Magically able to hear what men are thinking, a sports agent uses her newfound ability to turn the tables on her overbearing male colleagues.</t>
  </si>
  <si>
    <t>The Belko Experiment</t>
  </si>
  <si>
    <t>A group of eighty American workers are locked in their office and ordered by an unknown voice to participate in a twisted game.</t>
  </si>
  <si>
    <t>Spies Like Us</t>
  </si>
  <si>
    <t>Two bumbling government employees think they are U.S. spies, only to discover that they are actually decoys for nuclear war.</t>
  </si>
  <si>
    <t>Dark Blue</t>
  </si>
  <si>
    <t>Set during the Rodney King riots, a robbery homicide investigation triggers a series of events that will cause a corrupt LAPD officer to question his tactics.</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</si>
  <si>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</si>
  <si>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</si>
  <si>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The Kid Who Would Be King</t>
  </si>
  <si>
    <t>Action, Adventure, Fantasy, 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</si>
  <si>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</si>
  <si>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</si>
  <si>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</si>
  <si>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</si>
  <si>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</si>
  <si>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</si>
  <si>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</si>
  <si>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</si>
  <si>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</si>
  <si>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</si>
  <si>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The Marvels</t>
  </si>
  <si>
    <t>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Carolâ€™s estranged niece, now S.A.B.E.R. astronaut Captain Monica Rambeau. Together, this unlikely trio must team up and learn to work in concert to save the universe.</t>
  </si>
  <si>
    <t>Magic Mike</t>
  </si>
  <si>
    <t>Mike, an experienced stripper, takes a younger performer called The Kid under his wing and schools him in the arts of partying, picking up women, and making easy money.</t>
  </si>
  <si>
    <t>The Omega Man</t>
  </si>
  <si>
    <t>Due to an experimental vaccine, Dr. Robert Neville is the only human survivor of an apocalyptic war waged with biological weapons. Besides him, only a few hundred deformed, nocturnal people remain - sensitive to light, and homicidally psychotic.</t>
  </si>
  <si>
    <t>We're No Angels</t>
  </si>
  <si>
    <t>Two escaped cons' only prayer to escape is to pass themselves off as priests and pass by the police blockade at the border into the safety of Canada.</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</si>
  <si>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</si>
  <si>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</si>
  <si>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Blitz</t>
  </si>
  <si>
    <t>A tough cop is dispatched to take down a serial killer who has been targeting police officers.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</si>
  <si>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</si>
  <si>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</si>
  <si>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My Son</t>
  </si>
  <si>
    <t>When a man's only son goes missing, he travels to the town where his ex-wife lives in search of answers. To play a man whose life is clouded by mystery, McAvoy will not be given a script of dialogue.</t>
  </si>
  <si>
    <t>I Kill Giants</t>
  </si>
  <si>
    <t>Sophia, a new high school student, tries to make friends with Barbara, who tells her that â€œshe kills giants,â€ protecting this way her hometown and its inhabitants, who do not understand her strange behavior.</t>
  </si>
  <si>
    <t>The Land Before Time III: The Time of the Great Giving</t>
  </si>
  <si>
    <t>When a sudden shortage of water threatens all life in the great valley, The gang of young dinosaur must cooperate with a group of bullies to make a risky journey outside the valley and find the cause.</t>
  </si>
  <si>
    <t>Escort in Love</t>
  </si>
  <si>
    <t>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t>
  </si>
  <si>
    <t>Put Grandma in the Freezer</t>
  </si>
  <si>
    <t>Simone, a clumsy financier, falls in love with Claudia, whoâ€™s living on her grandmaâ€™s retirement checks. When the old lady dies Claudia hides the body in a freezer, and sets up a fraud with the help of some friends to avoid bankruptcy.</t>
  </si>
  <si>
    <t>Traffik</t>
  </si>
  <si>
    <t>A couple off for a romantic weekend in the mountains are accosted by a biker gang. Alone in the mountains, Brea and John must defend themselves against the gang, who will stop at nothing to protect their secrets.</t>
  </si>
  <si>
    <t>Blood Father</t>
  </si>
  <si>
    <t>An ex-con reunites with his estranged wayward 16-year old daughter to protect her from drug dealers who are trying to kill her.</t>
  </si>
  <si>
    <t>Magic Mike XXL</t>
  </si>
  <si>
    <t>Three years after Mike bowed out of the stripper life at the top of his game, he and the remaining Kings of Tampa hit the road to Myrtle Beach to put on one last blow-out performance.</t>
  </si>
  <si>
    <t>Le Chef</t>
  </si>
  <si>
    <t>A veteran chef faces off against his restaurant group's new CEO, who wants to the establishment to lose a star from its rating in order to bring in a younger chef who specializes in molecular gastronomy.</t>
  </si>
  <si>
    <t>Taking an ill-advised detour en route to California, the Carter family soon run into trouble when their RV breaks down in the middle of the desert. Stranded, they find themselves at the mercy of monstrous cannibals lurking in the surrounding hills.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</si>
  <si>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</si>
  <si>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</si>
  <si>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</si>
  <si>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</si>
  <si>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</si>
  <si>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</si>
  <si>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American Pastoral</t>
  </si>
  <si>
    <t>Set in postwar America, a man watches his seemingly perfect life fall apart as his daughter's new political affiliation threatens to destroy their family.</t>
  </si>
  <si>
    <t>He Never Died</t>
  </si>
  <si>
    <t>Comedy, Drama, Fantasy, Horror</t>
  </si>
  <si>
    <t>Jack is a solitary man with a mysterious past. His strange habits will soon become stranger when his past catches up with him.</t>
  </si>
  <si>
    <t>Hummingbird</t>
  </si>
  <si>
    <t>Homeless and on the run from a military court martial, a damaged ex-special forces soldier navigating London's criminal underworld seizes an opportunity to assume another man's identity, transforming into an avenging angel in the process.</t>
  </si>
  <si>
    <t>This Means War</t>
  </si>
  <si>
    <t>Two top CIA operatives wage an epic battle against one another after they discover they are dating the same woman.</t>
  </si>
  <si>
    <t>In Her Shoes</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</si>
  <si>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</si>
  <si>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</si>
  <si>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</si>
  <si>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</si>
  <si>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</si>
  <si>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The Mermaid: Lake of the Dead</t>
  </si>
  <si>
    <t>Horror, Fantasy, Romance</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</si>
  <si>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</si>
  <si>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Mark Felt: The Man Who Brought Down the White House</t>
  </si>
  <si>
    <t>The story of Mark Felt, who under the name "Deep Throat" helped journalists Bob Woodward and Carl Bernstein uncover the Watergate scandal in 1974.</t>
  </si>
  <si>
    <t>Dear White People</t>
  </si>
  <si>
    <t>Four college students attend an Ivy League college where a riot breaks out over an "African-American" themed party thrown by white students. With tongue planted firmly in cheek, the film explores racial identity in 'post racial' America while weaving a story about forging one's unique path in the world.</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</si>
  <si>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</si>
  <si>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</si>
  <si>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Conquest of the Planet of the Apes</t>
  </si>
  <si>
    <t>In a futuristic world that has embraced ape slavery, a chimpanzee named Caesar resurfaces after almost twenty years of hiding from the authorities, and prepares for a revolt against humanity.</t>
  </si>
  <si>
    <t>Otherhood</t>
  </si>
  <si>
    <t>Three suburban moms travel to New York City to visit their sons.</t>
  </si>
  <si>
    <t>The Company You Keep</t>
  </si>
  <si>
    <t>A former Weather Underground activist goes on the run from a journalist who discovers his identity.</t>
  </si>
  <si>
    <t>D2: The Mighty Ducks</t>
  </si>
  <si>
    <t>Comedy, Action, Family, Drama</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</si>
  <si>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</si>
  <si>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When a motley crew of strangers find themselves trapped in an isolated tavern, they must band together in a battle for survival against a family of flesh-hungry creatures.</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</si>
  <si>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</si>
  <si>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</si>
  <si>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Blood Work</t>
  </si>
  <si>
    <t>Thriller, Crime, Action, Mystery</t>
  </si>
  <si>
    <t>Still recovering from a heart transplant, a retired FBI profiler returns to service when his own blood analysis offers clues to the identity of a serial killer.</t>
  </si>
  <si>
    <t>Thriller, Action, Adventure, Crime, Drama</t>
  </si>
  <si>
    <t>On New Year's Eve, inside a police station that's about to be closed for good, officer Jake Roenick must cobble together a force made up cops and criminals to save themselves from a mob looking to kill mobster Marion Bishop.</t>
  </si>
  <si>
    <t>Mood Indigo</t>
  </si>
  <si>
    <t>A woman suffers from an unusual illness caused by a flower growing in her lungs.</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</si>
  <si>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</si>
  <si>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</si>
  <si>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</si>
  <si>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</si>
  <si>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</si>
  <si>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</si>
  <si>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Friday the 13th Part 2</t>
  </si>
  <si>
    <t>Five years after the horrible bloodbath at Camp Crystal Lake, new counselors roam the area, not sensing the ominous lurking presence that proves that the grisly legend is real.</t>
  </si>
  <si>
    <t>White Bird in a Blizzard</t>
  </si>
  <si>
    <t>In 1988, a teenage girl's life is thrown into chaos when her mother disappears.</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</si>
  <si>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</si>
  <si>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</si>
  <si>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</si>
  <si>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</si>
  <si>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Session 9</t>
  </si>
  <si>
    <t>Tensions rise within an asbestos cleaning crew as they work in an abandoned mental hospital with a horrific past that seems to be coming back.</t>
  </si>
  <si>
    <t>Happy End</t>
  </si>
  <si>
    <t>A well-to-do French family living in Calais deal with a series of setbacks and crises while paying little attention to the grim conditions in the refugee camps within a few miles of their home.</t>
  </si>
  <si>
    <t>The Outcasts</t>
  </si>
  <si>
    <t>After falling victim to a humiliating prank by the high school Queen Bee, best friends and world-class geeks, Mindy and Jodi, decide to get their revenge by uniting the outcasts of the school against her and her circle of friends.</t>
  </si>
  <si>
    <t>Dead Man Down</t>
  </si>
  <si>
    <t>Thriller, Action, Crime, Drama</t>
  </si>
  <si>
    <t>In New York City, a crime lord's right-hand man is seduced by a woman seeking retribution.</t>
  </si>
  <si>
    <t>Journey 2: The Mysterious Island</t>
  </si>
  <si>
    <t>Sean Anderson partners with his mom's boyfriend on a mission to find his grandfather, who is thought to be missing on a mythical island.</t>
  </si>
  <si>
    <t>Cheaper by the Dozen 2</t>
  </si>
  <si>
    <t>Steve Martin and Bonnie Hunt return as heads of the Baker family who, while on vacation, find themselves in competition with a rival family of eight children, headed by Eugene Levy,</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</si>
  <si>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</si>
  <si>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</si>
  <si>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The Inbetweeners 2</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</si>
  <si>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</si>
  <si>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Body Bags</t>
  </si>
  <si>
    <t>TV Movie, Horror, Comedy</t>
  </si>
  <si>
    <t>A woman working the late shift at a gas station while a killer is on the loose; a man who can't stand the thought of losing his hair; a baseball player that submits to an eye transplant. An anthology of terror.</t>
  </si>
  <si>
    <t>Short Circuit 2</t>
  </si>
  <si>
    <t>Comedy, Family, Science Fiction, Drama</t>
  </si>
  <si>
    <t>Robot Johnny 5 moves to the city to help his friend Ben Jahrvi with his toy manufacturing enterprise, only to be manipulated by criminals who want to use him for their own nefarious purposes.</t>
  </si>
  <si>
    <t>After the Sunset</t>
  </si>
  <si>
    <t>Action, Comedy, Crime, Drama</t>
  </si>
  <si>
    <t>An FBI agent is suspicious of two master thieves, quietly enjoying their retirement near what may - or may not - be the biggest score of their careers.</t>
  </si>
  <si>
    <t>JUNG_E</t>
  </si>
  <si>
    <t>On an uninhabitable 22nd-century Earth, the outcome of a civil war hinges on cloning the brain of an elite soldier to create a robot mercenary.</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</si>
  <si>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</si>
  <si>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</si>
  <si>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The Rules of Attraction</t>
  </si>
  <si>
    <t>The incredibly spoiled and overprivileged students of Camden College are a backdrop for an unusual love triangle between a drug dealer, a virgin and a bisexual classmate.</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</si>
  <si>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</si>
  <si>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</si>
  <si>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On the Line</t>
  </si>
  <si>
    <t>A provocative and edgy radio host must play a dangerous game of cat and mouse with a mysterious caller who's kidnapped his family and is threatening to blow up the whole station.</t>
  </si>
  <si>
    <t>Our Idiot Brother</t>
  </si>
  <si>
    <t>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</si>
  <si>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</si>
  <si>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</si>
  <si>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An ugly duckling having undergone a remarkable change, still harbors feelings for her crush: a carefree playboy, but not before his business-focused brother has something to say about it.</t>
  </si>
  <si>
    <t>Snake Eyes</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</si>
  <si>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</si>
  <si>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Kin</t>
  </si>
  <si>
    <t>A young boy finds a powerful otherworldly weapon, which he uses to save his older adoptive brother from a crew of thugs. Before long, the two of them are also pursued by federal agents and mysterious mercenaries aiming to reclaim their asset.</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</si>
  <si>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</si>
  <si>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</si>
  <si>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</si>
  <si>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</si>
  <si>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Moonraker</t>
  </si>
  <si>
    <t>Action, Adventure, Thriller, Science Fiction</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</si>
  <si>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</si>
  <si>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</si>
  <si>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</si>
  <si>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A mild-mannered father is transformed into a killing machine after his family is torn apart by a violent act.</t>
  </si>
  <si>
    <t>Rebel Moon - Part Two: The Scargiver</t>
  </si>
  <si>
    <t>The rebels gear up for battle against the ruthless forces of the Motherworld as unbreakable bonds are forged, heroes emerge â€” and legends are made.</t>
  </si>
  <si>
    <t>The End?</t>
  </si>
  <si>
    <t>A businessman gets stuck in his office elevator, but this nuisance soon turns into a nightmare, for in the outside world a zombie apocalypse has taken place...</t>
  </si>
  <si>
    <t>Bright</t>
  </si>
  <si>
    <t>In an alternate present-day where magical creatures live among us, two L.A. cops become embroiled in a prophesied turf battle.</t>
  </si>
  <si>
    <t>On Chesil Beach</t>
  </si>
  <si>
    <t>In 1962 England, a young couple finds their idyllic romance colliding with issues of sexual freedom and societal pressure, leading to an awkward and fateful wedding night.</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</si>
  <si>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</si>
  <si>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</si>
  <si>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</si>
  <si>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</si>
  <si>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</si>
  <si>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</si>
  <si>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</si>
  <si>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Scooby-Doo! Curse of the Lake Monster</t>
  </si>
  <si>
    <t>Mystery, Fantasy, Comedy, Adventure</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</si>
  <si>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</si>
  <si>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</si>
  <si>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</si>
  <si>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</si>
  <si>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</si>
  <si>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The Wrong Missy</t>
  </si>
  <si>
    <t>A guy meets the woman of his dreams and invites her to his company's corporate retreat, but realizes he sent the invite to the wrong person.</t>
  </si>
  <si>
    <t>Police Story: Lockdown</t>
  </si>
  <si>
    <t>A man looking for the release of a long-time prisoner takes a police officer, his daughter, and a group of strangers hostage.</t>
  </si>
  <si>
    <t>StreetDance 2</t>
  </si>
  <si>
    <t>After suffering humiliation by the crew Invincible, street dancer Ash looks to gather the best dancers from around the world for a rematch.</t>
  </si>
  <si>
    <t>The Rugrats Movie</t>
  </si>
  <si>
    <t>Annoyed by the responsibility of being an older brother to Dil, Tommy sets out with Chuckie, Phil, and Lil to return his baby brother to the hospital. However, they inadvertently get lost in the woods during their trip.</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</si>
  <si>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</si>
  <si>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</si>
  <si>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Ultras</t>
  </si>
  <si>
    <t>An aging soccer fanatic faces down the reality of his past while struggling to give himself and a young follower very different futures.</t>
  </si>
  <si>
    <t>Early Man</t>
  </si>
  <si>
    <t>Dug, along with his sidekick Hognob, unite a cavemen tribe to save their hidden valley from being spoiled and, all together as a team, to face the menace of a mysterious and mighty enemy, on the turf of an ancient and sacred sport.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</si>
  <si>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</si>
  <si>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</si>
  <si>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Ironclad</t>
  </si>
  <si>
    <t>Romance, Adventure, Action, 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</si>
  <si>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</si>
  <si>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</si>
  <si>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</si>
  <si>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</si>
  <si>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</si>
  <si>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</si>
  <si>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</si>
  <si>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Men</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</si>
  <si>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</si>
  <si>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Wendy Wu: Homecoming Warrior</t>
  </si>
  <si>
    <t>Family, Action, Adventure, TV Movie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</si>
  <si>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</si>
  <si>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</si>
  <si>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</si>
  <si>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The Prom</t>
  </si>
  <si>
    <t>After the PTA of a conservative high school in Indiana bans same-sex couples from attending the annual prom, a gang of flamboyant Broadway stars try to boost their image by showing up to support two lesbian students.</t>
  </si>
  <si>
    <t>Leprechaun Returns</t>
  </si>
  <si>
    <t>Horror, Fantasy, Comedy</t>
  </si>
  <si>
    <t>A group of unwitting sorority sisters accidentally awaken the serial-killing Leprechaun after they build a sorority house on his hunting grounds.</t>
  </si>
  <si>
    <t>Return to Sender</t>
  </si>
  <si>
    <t>A nurse living in a small town goes on a blind date with a man who is not the person he says he is.</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</si>
  <si>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</si>
  <si>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</si>
  <si>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</si>
  <si>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</si>
  <si>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Deep Rising</t>
  </si>
  <si>
    <t>Adventure, Action, Horror, Science Fiction</t>
  </si>
  <si>
    <t>A group of heavily armed hijackers board a luxury ocean liner in the South Pacific Ocean to loot it, only to do battle with a series of large-sized, tentacled, man-eating sea creatures who have taken over the ship first.</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</si>
  <si>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</si>
  <si>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</si>
  <si>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</si>
  <si>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</si>
  <si>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Wakefield</t>
  </si>
  <si>
    <t>A man's nervous breakdown causes him to leave his wife and live in his attic for several months.</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</si>
  <si>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</si>
  <si>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</si>
  <si>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Pride and Prejudice and Zombies</t>
  </si>
  <si>
    <t>Romance, Horror, Comedy, 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</si>
  <si>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</si>
  <si>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St. Elmo's Fire</t>
  </si>
  <si>
    <t>A group of friends graduates from the halls of Georgetown University into lives that revolve around sex and career aspirations. Kirby waits tables to pay for law school. His roommate Kevin struggles at a D.C. newspaper as he searches for the meaning of love. Jules may be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</si>
  <si>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</si>
  <si>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</si>
  <si>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World Trade Center</t>
  </si>
  <si>
    <t>Two police officers struggle to survive when they become trapped beneath the rubble of the World Trade Center on September 11, 2001.</t>
  </si>
  <si>
    <t>The Prodigy</t>
  </si>
  <si>
    <t>A mother concerned about her young son's disturbing behavior thinks something supernatural may be affecting him.</t>
  </si>
  <si>
    <t>The Girl in the Spider's Web</t>
  </si>
  <si>
    <t>After being enlisted to recover a dangerous computer program, hacker Lisbeth Salander and journalist Mikael Blomkvist find themselves caught in a web of spies, cybercriminals and corrupt government officials.</t>
  </si>
  <si>
    <t>Equals</t>
  </si>
  <si>
    <t>A futuristic love story set in a world where emotions have been eradicated.</t>
  </si>
  <si>
    <t>Dick Tracy</t>
  </si>
  <si>
    <t>The comic strip detective finds his life vastly complicated when Breathless Mahoney makes advances towards him while he is trying to battle Big Boy Caprice's united mob.</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</si>
  <si>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</si>
  <si>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</si>
  <si>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</si>
  <si>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</si>
  <si>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Would I Lie to You? 2</t>
  </si>
  <si>
    <t>Eddie, Dov, and Yvan are back, still working in Paris' Sentier textile district, This time they're confronting the high-stakes world of large distribution after striking a deal with Eurodiscount, a European hypermarket chain.</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</si>
  <si>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</si>
  <si>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</si>
  <si>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57 Seconds</t>
  </si>
  <si>
    <t>When a tech blogger lands an interview with a tech guru and stops an attack on him, he finds a mysterious ring that takes him back 57 seconds into the past.</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</si>
  <si>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</si>
  <si>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</si>
  <si>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Once Upon a Time in Bethlehem</t>
  </si>
  <si>
    <t>A thief and a priest end up magically transported in the year 0's Palestine, where they'll have to make sure that the Nativity will follow its course.</t>
  </si>
  <si>
    <t>Freaks of Nature</t>
  </si>
  <si>
    <t>In the town of Dillford, humans, vampires and zombies were all living in peace - until the alien apocalypse arrived. Now three teenagers-one human, one vampire, and one zombie-have to team up to figure out how to get rid of the visitors.</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</si>
  <si>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</si>
  <si>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</si>
  <si>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Fanboys</t>
  </si>
  <si>
    <t>In 1999, Star Wars fanatics take a cross-country trip to George Lucas' Skywalker Ranch so their dying friend can see a screening of The Phantom Menace before its release.</t>
  </si>
  <si>
    <t>Addicted to Love</t>
  </si>
  <si>
    <t>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t>
  </si>
  <si>
    <t>Anchorman 2: The Legend Continues</t>
  </si>
  <si>
    <t>With the 70s behind him, San Diego's top rated newsman, Ron Burgundy, returns to take New York's first 24-hour news channel by storm.</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</si>
  <si>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</si>
  <si>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</si>
  <si>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</si>
  <si>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</si>
  <si>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Careful What You Wish For</t>
  </si>
  <si>
    <t>A guy gets more than he bargained for after entering into an affair with the wife of an investment banker. Soon, a suspicious death and substantial life insurance policy embroil him in a scandal.</t>
  </si>
  <si>
    <t>Paper Towns</t>
  </si>
  <si>
    <t>Mystery, Drama, Romance</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</si>
  <si>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</si>
  <si>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Evita</t>
  </si>
  <si>
    <t>The hit musical based on the life of Evita Duarte, a B-movie Argentinian actress who eventually became the wife of Argentinian president and dictator Juan PerÃ³n, and the most beloved and hated woman in Argentina.</t>
  </si>
  <si>
    <t>When terrorists try to seize control of a Berlin-Paris flight, a soft-spoken young American co-pilot struggles to save the lives of the passengers and crew while forging a surprising connection with one of the hijackers.</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</si>
  <si>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</si>
  <si>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</si>
  <si>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t>
  </si>
  <si>
    <t>Miracle at St. Anna</t>
  </si>
  <si>
    <t>Miracle at St. Anna chronicles the story of four American soldiers who are members of the all-black 92nd "Buffalo Soldier" Division stationed in Tuscany, Italy during World War II.</t>
  </si>
  <si>
    <t>The Craft: Legacy</t>
  </si>
  <si>
    <t>An eclectic foursome of aspiring teenage witches get more than they bargained for as they lean into their newfound powers.</t>
  </si>
  <si>
    <t>The Change-Up</t>
  </si>
  <si>
    <t>Dave is a married man with two kids and a loving wife, and Mitch is a single man who is at the prime of his sexual life. One fateful night while Mitch and Dave are peeing in a fountain when lightning strikes, they switch bodies.</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</si>
  <si>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</si>
  <si>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</si>
  <si>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Murder by Numbers</t>
  </si>
  <si>
    <t>Tenacious homicide detective Cassie Mayweather and her still-green partner are working a murder case, attempting to profile two malevolently brilliant young men: cold, calculating killers whose dark secrets might explain their crimes.</t>
  </si>
  <si>
    <t>In 1974, a family of six was brutally murdered. A year later, George and Kathy Lutz and their children move into the site of the horrific event, which is haunted by a murderous presence.</t>
  </si>
  <si>
    <t>The Wolf of Snow Hollow</t>
  </si>
  <si>
    <t>A stressed-out police officer struggles not to give in to the paranoia that grips his small mountain town as bodies turn up after each full moon.</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</si>
  <si>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</si>
  <si>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</si>
  <si>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</si>
  <si>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</si>
  <si>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The Weather Man</t>
  </si>
  <si>
    <t>A Chicago weather man, separated from his wife and children, debates whether professional and personal success are mutually exclusive.</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</si>
  <si>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</si>
  <si>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</si>
  <si>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</si>
  <si>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</si>
  <si>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Paranormal Activity: Next of Kin</t>
  </si>
  <si>
    <t>Margot is a documentary filmmaker looking to meet her long-lost mother and extended family in a secluded Amish community. She and her film crew soon realize the family that welcomes them into their home might be hiding a sinister secret.</t>
  </si>
  <si>
    <t>Divorce French Style</t>
  </si>
  <si>
    <t>Two years have passed. After missing their separation, the Leroy seem perfectly successful in their divorce. But the appearance of two new lovers in the life of Vincent and Florence will set fire to the powders. The match between the former spouses resumes.</t>
  </si>
  <si>
    <t>A thriller in which a battle of philosophies between a fundamentalist Christian and an atheist escalates into a lethal battle of wills.</t>
  </si>
  <si>
    <t>Nightbooks</t>
  </si>
  <si>
    <t>Alex, a boy obsessed with scary stories, is trapped by a witch in her modern, magical New York City apartment. His original hair-raising tales are the only thing keeping him safe as he desperately tries to find a way out of this twisted place.</t>
  </si>
  <si>
    <t>Happily Mixed Up</t>
  </si>
  <si>
    <t>A psychoanalyst learns to have an illness and as a consequence he decides to quit his job. All his patients get together to find a way to make him feel better.</t>
  </si>
  <si>
    <t>The Dark and the Wicked</t>
  </si>
  <si>
    <t>On a secluded farm in a nondescript rural town, a man is slowly dying. His family gathers to mourn, and soon a darkness grows, marked by waking nightmares and a growing sense that something evil is taking over the family.</t>
  </si>
  <si>
    <t>Accident Man</t>
  </si>
  <si>
    <t>Mike Fallon, the Accident Man, is a stone cold killer.  When a loved one is murdered by his own crew, Fallon is forced to avenge the one person who actually meant something to him.</t>
  </si>
  <si>
    <t>Peggy Sue Got Married</t>
  </si>
  <si>
    <t>Peggy Sue faints at a high school reunion. When she wakes up she finds herself in her own past, just before she finished school.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</si>
  <si>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</si>
  <si>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</si>
  <si>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TMNT</t>
  </si>
  <si>
    <t>After the defeat of their old arch nemesis, The Shredder, the Turtles have grown apart as a family. Struggling to keep them together, their rat sensei, Splinter, becomes worried when strange things begin to brew in New York City.</t>
  </si>
  <si>
    <t>Dumped</t>
  </si>
  <si>
    <t>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</si>
  <si>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</si>
  <si>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</si>
  <si>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</si>
  <si>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</si>
  <si>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Proof of Life</t>
  </si>
  <si>
    <t>Alice hires a professional negotiator to obtain the release of her engineer husband, who has been kidnapped by anti-government guerrillas in South America.</t>
  </si>
  <si>
    <t>Bedtime Stories</t>
  </si>
  <si>
    <t>Fantasy, Comedy, Family, Romance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</si>
  <si>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</si>
  <si>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An eccentric, if not charming Southern professor and his crew pose as a band in order to rob a casino, all under the nose of his unsuspecting landlord â€“ a sharp old woman.</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</si>
  <si>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</si>
  <si>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</si>
  <si>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Porno</t>
  </si>
  <si>
    <t>When a group of naive teens working at a movie theater in a small Christian town discover a mysterious film hidden in its basement, they unleash an alluring succubus who gives them a sex educationâ€¦written in blood.</t>
  </si>
  <si>
    <t>Devil's Knot</t>
  </si>
  <si>
    <t>The savage murders of three young children sparks a controversial trial of three teenagers accused of killing the kids as part of a satanic ritual.</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</si>
  <si>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</si>
  <si>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</si>
  <si>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</si>
  <si>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</si>
  <si>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Daddy or Mommy</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</si>
  <si>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</si>
  <si>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Pacific Rim: Uprising</t>
  </si>
  <si>
    <t>Action, Fantasy, Science Fiction, 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</si>
  <si>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</si>
  <si>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Fired Up!</t>
  </si>
  <si>
    <t>Popular high schoolers and best friends Shawn and Nick decide to ditch football camp for cheerleader camp. For the girls and for the glory.</t>
  </si>
  <si>
    <t>New student Cady Heron is welcomed into the top of the social food chain by the elite group of popular girls called â€˜The Plastics,â€™ ruled by the conniving queen bee Regina George and her minions Gretchen and Karen. However, when Cady makes the major misstep of falling for Reginaâ€™s ex-boyfriend Aaron Samuels, she finds herself prey in Reginaâ€™s crosshairs. As Cady sets to take down the groupâ€™s apex predator with the help of her outcast friends Janis and Damian, she must learn how to stay true to herself while navigating the most cutthroat jungle of all: high school.</t>
  </si>
  <si>
    <t>The Babysitter</t>
  </si>
  <si>
    <t>When Cole stays up past his bedtime, he discovers that his hot babysitter is part of a Satanic cult that will stop at nothing to keep him quiet.</t>
  </si>
  <si>
    <t>Just My Luck</t>
  </si>
  <si>
    <t>Comedy, Drama, Family, Fantasy, Romance</t>
  </si>
  <si>
    <t>Manhattanite Ashley is known to many as the luckiest woman around. After a chance encounter with a down-and-out young man, however, she realizes that she's swapped her fortune for his.</t>
  </si>
  <si>
    <t>Orgazmo</t>
  </si>
  <si>
    <t>A devout Mormon living in L.A. becomes a pornographic actor after his martial arts moves impress a big-time director.</t>
  </si>
  <si>
    <t>Brightburn</t>
  </si>
  <si>
    <t>Horror, Science Fiction, Thriller, Mystery</t>
  </si>
  <si>
    <t>What if a child from another world crash-landed on Earth, but instead of becoming a hero to mankind, he proved to be something far more sinister?</t>
  </si>
  <si>
    <t>The Cannonball Run</t>
  </si>
  <si>
    <t>Action, Comedy, Family</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</si>
  <si>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</si>
  <si>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Rabbit Without Ears</t>
  </si>
  <si>
    <t>Rainbow press reporter Ludo is sentenced to 8 months, but is released on probation. But he has to work 300 hours for a local daycare center and meets Anna who has unfinished business with him.</t>
  </si>
  <si>
    <t>Day Watch</t>
  </si>
  <si>
    <t>Fantasy, Action, Adventure, Horror, Thriller</t>
  </si>
  <si>
    <t>A man who serves in the war between the forces of Light and Dark comes into possession of a device that can restore life to Moscow, which was nearly destroyed by an apocalyptic event.</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</si>
  <si>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</si>
  <si>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</si>
  <si>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</si>
  <si>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</si>
  <si>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The Worst Week of My Life</t>
  </si>
  <si>
    <t>Seven days before his wedding, a man must contend with a series of never-ending disasters.</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</si>
  <si>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</si>
  <si>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</si>
  <si>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Maniac Cop</t>
  </si>
  <si>
    <t>Innocent people are brutally killed on the streets of New York by a uniformed police officer. A young cop, Jack Forrest, finds himself marked as the chief suspect after his wife is murdered.</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</si>
  <si>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</si>
  <si>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</si>
  <si>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</si>
  <si>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</si>
  <si>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The Brass Teapot</t>
  </si>
  <si>
    <t>Comedy, Fantasy, Thriller</t>
  </si>
  <si>
    <t>When a couple discovers that a brass teapot makes them money whenever they hurt themselves, they must come to terms with how far they are willing to go.</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</si>
  <si>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</si>
  <si>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</si>
  <si>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</si>
  <si>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</si>
  <si>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Wedding Unplanned</t>
  </si>
  <si>
    <t>When she discovers a wedding planer's business card, Alexia instantly says, "YES" to Mathias unaware that it belongs to his mistress. The groom is now trapped between his bride, and his lover who in charge of his unwanted marriage.</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</si>
  <si>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</si>
  <si>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</si>
  <si>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</si>
  <si>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</si>
  <si>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</si>
  <si>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</si>
  <si>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</si>
  <si>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</si>
  <si>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Candy Jar</t>
  </si>
  <si>
    <t>Dueling high school debate champs who are at odds on just about everything forge ahead with ambitious plans to get into the colleges of their dreams.</t>
  </si>
  <si>
    <t>Jobs</t>
  </si>
  <si>
    <t>The story of Steve Jobs' ascension from college dropout into one of the most revered creative entrepreneurs of the 20th century.</t>
  </si>
  <si>
    <t>Grown Ups 2</t>
  </si>
  <si>
    <t>Lenny has relocated his family back to the small town where he and his friends grew up. This time around, the grown ups are the ones learning lessons from their kids on a day notoriously full of surprisesâ€”the last day of school.</t>
  </si>
  <si>
    <t>First Daughter</t>
  </si>
  <si>
    <t>Family, Comedy, Drama, Romance</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</si>
  <si>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</si>
  <si>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Earthquake</t>
  </si>
  <si>
    <t>Various interconnected people struggle to survive when an earthquake of unimaginable magnitude hits Los Angeles, California.</t>
  </si>
  <si>
    <t>Wingwomen</t>
  </si>
  <si>
    <t>Tired of life on the run, a pro thief decides to retire â€” but not before one easy last job with her partner in crime and a feisty new getaway driver.</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</si>
  <si>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</si>
  <si>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</si>
  <si>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Eiger Sanction</t>
  </si>
  <si>
    <t>A classical art professor and collector, who doubles as a professional assassin, is coerced out of retirement to avenge the murder of an old friend.</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</si>
  <si>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</si>
  <si>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</si>
  <si>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</si>
  <si>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</si>
  <si>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Zapped</t>
  </si>
  <si>
    <t>TV Movie, Comedy, Family</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</si>
  <si>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</si>
  <si>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The November Man</t>
  </si>
  <si>
    <t>An ex-CIA operative is brought back in on a very personal mission and finds himself pitted against his former pupil in a deadly game involving high level CIA officials and the Russian president-elect.</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</si>
  <si>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</si>
  <si>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</si>
  <si>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The Lovebirds</t>
  </si>
  <si>
    <t>Comedy, Action, Romance</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</si>
  <si>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</si>
  <si>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The Domestics</t>
  </si>
  <si>
    <t>A young husband and wife must fight to return home in a post-apocalyptic mid-western landscape ravaged by gangs.</t>
  </si>
  <si>
    <t>Jumpin' Jack Flash</t>
  </si>
  <si>
    <t>Romance, Comedy, Thriller</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</si>
  <si>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</si>
  <si>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Rebels</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</si>
  <si>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</si>
  <si>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CHiPS</t>
  </si>
  <si>
    <t>The adventures of two California Highway Patrol motorcycle officers as they make their rounds on the freeways of Los Angeles.</t>
  </si>
  <si>
    <t>The Legend of Zorro</t>
  </si>
  <si>
    <t>Action, Adventure, Western</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</si>
  <si>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</si>
  <si>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Under the Skin</t>
  </si>
  <si>
    <t>A seductive stranger prowls the streets of Glasgow in search of prey: unsuspecting men who fall under her spell.</t>
  </si>
  <si>
    <t>Frontier(s)</t>
  </si>
  <si>
    <t>Drama, Horror, Action, Thriller</t>
  </si>
  <si>
    <t>A gang of young thieves flee Paris during the violent aftermath of a political election, only to hole up at an Inn run by neo-Nazis.</t>
  </si>
  <si>
    <t>Top Five</t>
  </si>
  <si>
    <t>A comedian tries to make it as a serious actor when his reality-TV star fiancÃ© talks him into broadcasting their wedding on her TV show.</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</si>
  <si>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</si>
  <si>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</si>
  <si>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Trophy Wife</t>
  </si>
  <si>
    <t>In 1977 France, tightfisted factory owner Robert Pujol is so shocked when his workers strike for higher wages that he suffers a heart attack. His acquiescent wife, Suzanne, whose father had founded the factory, takes over management duties during Robert's convalescence.</t>
  </si>
  <si>
    <t>Last Night</t>
  </si>
  <si>
    <t>The story follows a married couple, apart for a night while the husband takes a business trip with a colleague to whom he's attracted. While he's resisting temptation, his wife encounters her past love.</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</si>
  <si>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</si>
  <si>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</si>
  <si>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</si>
  <si>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</si>
  <si>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On the Rocks</t>
  </si>
  <si>
    <t>Faced with sudden doubts about her marriage, a young New York mother teams up with her larger-than-life playboy father to tail her husband.</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</si>
  <si>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</si>
  <si>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</si>
  <si>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</si>
  <si>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Mais qui a tuÃ© Pamela Rose ?</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</si>
  <si>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</si>
  <si>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Choke</t>
  </si>
  <si>
    <t>A sex-addicted con-man pays for his mother's hospital bills by playing on the sympathies of those who rescue him from choking to death.</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</si>
  <si>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</si>
  <si>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</si>
  <si>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</si>
  <si>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</si>
  <si>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Jackass Presents: Bad Grandpa</t>
  </si>
  <si>
    <t>86-year-old Irving Zisman is on a journey across America with the most unlikely companion: his 8 year-old grandson, Billy.</t>
  </si>
  <si>
    <t>Ip Man: The Final Fight</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</si>
  <si>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</si>
  <si>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</si>
  <si>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</si>
  <si>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Roger Cobb, a divorced horror novelist coming to terms with the disappearance of his young son, inherits an old mansion home to malevolent supernatural residents.</t>
  </si>
  <si>
    <t>Jeepers Creepers 2</t>
  </si>
  <si>
    <t>When their bus is crippled on the side of a deserted road, a team of high school athletes discover an opponent they cannot defeat â€“ and may not survive.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</si>
  <si>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</si>
  <si>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</si>
  <si>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Nine 1/2 Weeks</t>
  </si>
  <si>
    <t>An erotic story about a woman, the assistant of an art gallery, who gets involved in an impersonal affair with a man. She barely knows about his life, only about the sex games they play, so the relationship begins to get complicated.</t>
  </si>
  <si>
    <t>The New Mutants</t>
  </si>
  <si>
    <t>Science Fiction, Horror, Action, Mystery, Adventure</t>
  </si>
  <si>
    <t>Five young mutants, just discovering their abilities while held in a secret facility against their will, fight to escape their past sins and save themselves.</t>
  </si>
  <si>
    <t>Crouching Tiger, Hidden Dragon: Sword of Destiny</t>
  </si>
  <si>
    <t>A story of lost love, young love, a legendary sword and one last opportunity at redemption.</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</si>
  <si>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</si>
  <si>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</si>
  <si>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Every Which Way but Loose</t>
  </si>
  <si>
    <t>Action, Comedy, Adventure, Romance, Drama</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</si>
  <si>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t>
  </si>
  <si>
    <t>The Midnight Meat Train</t>
  </si>
  <si>
    <t>A photographer's obsessive pursuit of dark subject matter leads him into the path of a serial killer who stalks late night commuters, ultimately butchering them in the most gruesome ways.</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</si>
  <si>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</si>
  <si>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</si>
  <si>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Home Again</t>
  </si>
  <si>
    <t>Life for a single mom in Los Angeles takes an unexpected turn when she allows three young guys to move in with her.</t>
  </si>
  <si>
    <t>Down with Love</t>
  </si>
  <si>
    <t>In 1962 New York City, love blossoms between a playboy journalist and a feminist advice author.</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</si>
  <si>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</si>
  <si>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</si>
  <si>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</si>
  <si>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</si>
  <si>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In a Valley of Violence</t>
  </si>
  <si>
    <t>The story of a drifter named Paul who arrives in a small town seeking revenge on the thugs who murdered his friend. Sisters Mary Anne and Ellen, who run the town's hotel, help Paul in his quest for vengeance.</t>
  </si>
  <si>
    <t>Eye for an Eye</t>
  </si>
  <si>
    <t>It's fire and brimstone time as grieving mother Karen McCann takes justice into her own hands when a kangaroo court in Los Angeles fails to convict Robert Doob, the monster who raped and murdered her 17-year-old daughter.</t>
  </si>
  <si>
    <t>Goosebumps 2: Haunted Halloween</t>
  </si>
  <si>
    <t>Adventure, Comedy, Fantasy, Family, Horror</t>
  </si>
  <si>
    <t>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t>
  </si>
  <si>
    <t>Jack Ryan: Shadow Recruit</t>
  </si>
  <si>
    <t>Jack Ryan, as a young covert CIA analyst, uncovers a Russian plot to crash the U.S. economy with a terrorist attack.</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</si>
  <si>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</si>
  <si>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</si>
  <si>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</si>
  <si>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</si>
  <si>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Teenage Mutant Ninja Turtles II: The Secret of the Ooze</t>
  </si>
  <si>
    <t>Science Fiction, Adventure, Action, Comedy, Family</t>
  </si>
  <si>
    <t>The Turtles and the Shredder battle once again, this time for the last cannister of the ooze that created the Turtles, which Shredder wants to create an army of new mutants.</t>
  </si>
  <si>
    <t>Cars 2</t>
  </si>
  <si>
    <t>Star race car Lightning McQueen and his pal Mater head overseas to compete in the World Grand Prix race. But the road to the championship becomes rocky as Mater gets caught up in an intriguing adventure of his own: international espionage.</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</si>
  <si>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</si>
  <si>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</si>
  <si>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Airheads</t>
  </si>
  <si>
    <t>Comedy, Crime, Music</t>
  </si>
  <si>
    <t>The Lone Rangers have heavy-metal dreams and a single demo tape they can't get anyone to play. The solution: Hijack an FM rock radio station and hold the deejays hostage until they agree to broadcast the band's tape.</t>
  </si>
  <si>
    <t>Surrogates</t>
  </si>
  <si>
    <t>Set in a futuristic world where humans live in isolation and interact through surrogate robots, a cop is forced to leave his home for the first time in years in order to investigate the murders of others' surrogates.</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</si>
  <si>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</si>
  <si>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</si>
  <si>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Herbie Rides Again</t>
  </si>
  <si>
    <t>Romance, Comedy, Family, Fantasy</t>
  </si>
  <si>
    <t>The living Volkswagen Beetle helps an old lady protect her home from a corrupt developer.</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</si>
  <si>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</si>
  <si>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</si>
  <si>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Impostor</t>
  </si>
  <si>
    <t>A top-secret government weapons designer is arrested by a clandestine government organization on suspicion of being a clone created by the hostile alien race wanting to take over Earth.</t>
  </si>
  <si>
    <t>Wheelman</t>
  </si>
  <si>
    <t>A getaway driver for a bank robbery realizes he has been double crossed and races to find out who betrayed him.</t>
  </si>
  <si>
    <t>Star Wars: The Clone Wars</t>
  </si>
  <si>
    <t>Animation, Action, Science Fiction, Adventure</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</si>
  <si>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</si>
  <si>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Sphere</t>
  </si>
  <si>
    <t>Science Fiction, Mystery, Thriller, Horror</t>
  </si>
  <si>
    <t>A spacecraft is discovered on the floor of the Pacific Ocean, presumed to be at least 300 years old and of alien origin. A crack team of scientists and experts is assembled and taken to the Habitat, a state-of-the-art underwater living environment, to investigate.</t>
  </si>
  <si>
    <t>The Saint</t>
  </si>
  <si>
    <t>Thriller, Action, Romance, Science Fiction, Adventure</t>
  </si>
  <si>
    <t>Simon Templar (The Saint), is a thief for hire, whose latest job to steal the secret process for cold fusion puts him at odds with a traitor bent on toppling the Russian government, as well as the woman who holds its secret.</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</si>
  <si>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</si>
  <si>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Persian navy.</t>
  </si>
  <si>
    <t>The One</t>
  </si>
  <si>
    <t>A sheriff's deputy fights an alternate universe version of himself who grows stronger with each alternate self he kills.</t>
  </si>
  <si>
    <t>Wolf</t>
  </si>
  <si>
    <t>Fantasy, Drama, Horror, Romance</t>
  </si>
  <si>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</si>
  <si>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</si>
  <si>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</si>
  <si>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Duplex</t>
  </si>
  <si>
    <t>When a young couple buys their dream home, they have no idea what the sweet little old lady upstairs is going to put them through!</t>
  </si>
  <si>
    <t>The 51st State</t>
  </si>
  <si>
    <t>An American master chemist plans to score big on a once in a lifetime drug deal. All does not go as planned and he is soon entangled in a web of deceit.</t>
  </si>
  <si>
    <t>God's Not Dead 2</t>
  </si>
  <si>
    <t>When a high school teacher is asked a question in class about Jesus, her reasoned response lands her in deep trouble and could expel God from the public square once and for all.</t>
  </si>
  <si>
    <t>Palo Alto</t>
  </si>
  <si>
    <t>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t>
  </si>
  <si>
    <t>Alien: Covenant</t>
  </si>
  <si>
    <t>Science Fiction, Horror, Mystery</t>
  </si>
  <si>
    <t>The crew of the colony ship Covenant, bound for a remote planet on the far side of the galaxy, discovers what they think is an uncharted paradise but is actually a dark, dangerous world.</t>
  </si>
  <si>
    <t>Trouble at Timpetill</t>
  </si>
  <si>
    <t>The children of a small European mountain village end up being its only residents, soon after the adults cannot take their behavior any longer.</t>
  </si>
  <si>
    <t>Ilsa: She Wolf of the SS</t>
  </si>
  <si>
    <t>Thriller, Horror, War</t>
  </si>
  <si>
    <t>Ilsa, a warden at a Nazi death camp that conducts experiments on prisoners, strives to prove that women can withstand more pain and suffering than men, and therefore should be allowed to fight on the frontlines.</t>
  </si>
  <si>
    <t>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</si>
  <si>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</si>
  <si>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The Strangers</t>
  </si>
  <si>
    <t>After a 4 a.m. knock at the door and haunting voices, Kristen McKay and James Hoytâ€™s remote getaway becomes a psychological night of terror as three masked strangers invade. Now they must go far beyond what they thought themselves capable of if they hope to survive.</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</si>
  <si>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</si>
  <si>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</si>
  <si>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Like a Cat on a Highway 2</t>
  </si>
  <si>
    <t>Three years after her relationship with Giovanni, Monica is in prison and has to ask his ex for help.</t>
  </si>
  <si>
    <t>The Hummingbird Project</t>
  </si>
  <si>
    <t>A pair of high-frequency traders go up against their old boss in an effort to make millions in a fiber-optic cable deal.</t>
  </si>
  <si>
    <t>Apostle</t>
  </si>
  <si>
    <t>Horror, Mystery, Thriller, Drama</t>
  </si>
  <si>
    <t>In 1905, a man travels to a remote island in search of his missing sister who has been kidnapped by a mysterious religious cult.</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</si>
  <si>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</si>
  <si>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</si>
  <si>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A Haunted House 2</t>
  </si>
  <si>
    <t>After exorcising the demons of his ex-, Malcolm starts afresh with his new girlfriend and her two children. After moving into their dream home, Malcolm is once again plagued by bizarre paranormal events.</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</si>
  <si>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</si>
  <si>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</si>
  <si>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</si>
  <si>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</si>
  <si>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Final Destination 3</t>
  </si>
  <si>
    <t>A student's premonition of a deadly rollercoaster ride saves her life and a lucky few, but not from death itself â€“ which seeks out those who escaped their fate.</t>
  </si>
  <si>
    <t>Candy Cane Lane</t>
  </si>
  <si>
    <t>A man, determined to win the neighborhood's annual Christmas decorating contest, makes a pact with an elf to help him win. However, the elf casts a spell bringing the twelve days of Christmas to life, bringing chaos to the small, unsuspecting town.</t>
  </si>
  <si>
    <t>David Brent: Life on the Road</t>
  </si>
  <si>
    <t>A camera crew catches up with David Brent, the former star of the fictional British series, "The Office" as he now fancies himself a rockstar on the road.</t>
  </si>
  <si>
    <t>Allegiant</t>
  </si>
  <si>
    <t>Adventure, Science Fiction, Action, Mystery</t>
  </si>
  <si>
    <t>Beatrice Prior and Tobias Eaton venture into the world outside of the fence and are taken into protective custody by a mysterious agency known as the Bureau of Genetic Welfare.</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</si>
  <si>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</si>
  <si>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</si>
  <si>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</si>
  <si>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</si>
  <si>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Fantozzi Retires</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</si>
  <si>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</si>
  <si>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Cinderella II: Dreams Come True</t>
  </si>
  <si>
    <t>Family, Animation, Romance, Fantasy</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</si>
  <si>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</si>
  <si>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Meet Bill</t>
  </si>
  <si>
    <t>A mild-mannered bank executive mentors a teenage con artist and tries to make a career change as a doughnut merchant.</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</si>
  <si>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</si>
  <si>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Blades of Glory</t>
  </si>
  <si>
    <t>When a much-publicized ice-skating scandal strips them of their gold medals, two world-class athletes skirt their way back onto the ice via a loophole that allows them to compete together as a pairs team.</t>
  </si>
  <si>
    <t>Batman and Harley Quinn</t>
  </si>
  <si>
    <t>Adventure, Action, Animation, Science Fiction, Comedy</t>
  </si>
  <si>
    <t>Batman and Nightwing are forced to team with the Joker's sometimes-girlfriend Harley Quinn to stop a global threat brought about by Poison Ivy and Jason Woodrue, the Floronic Man.</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</si>
  <si>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</si>
  <si>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</si>
  <si>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After the Dark</t>
  </si>
  <si>
    <t>Drama, Fantasy, Science Fiction, Thriller</t>
  </si>
  <si>
    <t>At an international school in Jakarta, a philosophy teacher challenges his class of twenty graduating seniors to choose which ten of them would take shelter underground and reboot the human race in the event of a nuclear apocalypse.</t>
  </si>
  <si>
    <t>6 Bullets</t>
  </si>
  <si>
    <t>An ex-mercenary known for finding missing children is hired by a mixed martial arts fighter whose daughter has been kidnapped.</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</si>
  <si>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</si>
  <si>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</si>
  <si>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The Cheetah Girls: One World</t>
  </si>
  <si>
    <t>Chanel, Dorinda, and Aqua are off to India to star in a Bollywood movie. But when they discover that they will have to compete against each other to get the role in the movie, will the Cheetahs break up again?</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</si>
  <si>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</si>
  <si>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</si>
  <si>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Friday the 13th: The Final Chapter</t>
  </si>
  <si>
    <t>After his revival in a hospital morgue, Jason fixes his vengeful attention on the Jarvis family and a group of hitherto carefree teenagers.</t>
  </si>
  <si>
    <t>Thriller, Drama, Mystery, Horror</t>
  </si>
  <si>
    <t>The boyfriend of an abducted woman never gives up the search as the abductor looks on.</t>
  </si>
  <si>
    <t>Crimes of the Future</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</si>
  <si>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</si>
  <si>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The Zero Theorem</t>
  </si>
  <si>
    <t>A computer hacker's goal to discover the reason for human existence continually finds his work interrupted thanks to the Management; this time, they send a teenager and lusty love interest to distract him.</t>
  </si>
  <si>
    <t>Valhalla Rising</t>
  </si>
  <si>
    <t>Adventure, Drama, Action, Fantasy</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</si>
  <si>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</si>
  <si>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Keeping Up with the Joneses</t>
  </si>
  <si>
    <t>An ordinary suburban couple finds itâ€™s not easy keeping up with the Joneses â€“ their impossibly gorgeous and ultra-sophisticated new neighbors â€“ especially when they discover that Mr. and Mrs. â€œJonesâ€ are covert operatives.</t>
  </si>
  <si>
    <t>V/H/S</t>
  </si>
  <si>
    <t>When a group of misfits is hired by an unknown third party to burglarize a desolate house and acquire one rare VHS tape, they discover more found footage than they had bargained for.</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</si>
  <si>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</si>
  <si>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</si>
  <si>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Hounds of Love</t>
  </si>
  <si>
    <t>When Vicki Maloney is randomly abducted from a suburban street by a disturbed couple, she soon observes the dynamic between her captors and quickly realises she must drive a wedge between them if she is to survive.</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</si>
  <si>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</si>
  <si>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</si>
  <si>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Tightrope</t>
  </si>
  <si>
    <t>Mystery, Thriller, Crime, Horror</t>
  </si>
  <si>
    <t>Wes Block is a detective who's put on the case of a serial killer whose victims are young and pretty women. The murders are getting personal when the killer chooses victims who are acquaintances of Block. Even his daughters are threatened.</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</si>
  <si>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</si>
  <si>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</si>
  <si>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</si>
  <si>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</si>
  <si>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Cocaine Bear</t>
  </si>
  <si>
    <t>Thriller, Comedy, Crime</t>
  </si>
  <si>
    <t>Inspired by a true story, an oddball group of cops, criminals, tourists and teens converge in a Georgia forest where a 500-pound black bear goes on a murderous rampage after unintentionally ingesting cocaine.</t>
  </si>
  <si>
    <t>Suck Me Shakespeer 3</t>
  </si>
  <si>
    <t>This is the third and final part of the now famously successful trilogy, where Mr. MÃ¼ller and his problem kids Chantal, Danger and Co. once again take up arms against their sworn enemy, the German education system.</t>
  </si>
  <si>
    <t>ARQ</t>
  </si>
  <si>
    <t>Two old friends living in a dystopic future become trapped in a mysterious time loop â€” one that may have something to do with an ongoing battle between an omnipotent corporation and a ragtag band of rebels.</t>
  </si>
  <si>
    <t>The Night Before</t>
  </si>
  <si>
    <t>In New York City for their annual tradition of Christmas Eve debauchery, three lifelong best friends set out to find the Holy Grail of Christmas parties since their yearly reunion might be coming to an end.</t>
  </si>
  <si>
    <t>Blood Ties</t>
  </si>
  <si>
    <t>Two brothers, on either side of the law, face off over organized crime in Brooklyn during the 1970s.</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</si>
  <si>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</si>
  <si>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</si>
  <si>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</si>
  <si>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</si>
  <si>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The Philadelphia Experiment</t>
  </si>
  <si>
    <t>Based on an "actual event" that took place in 1943. About a US Navy Destroyer Escort that disappeared from the Philadelphia Naval Shipyard, and sent two men 40 years into the future to 1984.</t>
  </si>
  <si>
    <t>The Gendarme and the Creatures from Outer Space</t>
  </si>
  <si>
    <t>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</si>
  <si>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</si>
  <si>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</si>
  <si>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</si>
  <si>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</si>
  <si>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Grabbers</t>
  </si>
  <si>
    <t>Science Fiction, Comedy, Thriller, Horror, Mystery</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</si>
  <si>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</si>
  <si>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</si>
  <si>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</si>
  <si>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Original Sin</t>
  </si>
  <si>
    <t>Thriller, Drama, Mystery, Romance</t>
  </si>
  <si>
    <t>A young man is plunged into a life of subterfuge, deceit and mistaken identity in pursuit of a femme fatale whose heart is never quite within his grasp</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</si>
  <si>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</si>
  <si>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</si>
  <si>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Cujo</t>
  </si>
  <si>
    <t>A friendly St. Bernard named "Cujo" contracts rabies and conducts a reign of terror on a small American town.</t>
  </si>
  <si>
    <t>Runaway Bride</t>
  </si>
  <si>
    <t>Having already left three grooms at the altar, Maggie Carpenter is branded "the runaway bride" by jaded New York journalist Ike Graham. But, after his facts are called into question, Ike races to Maggie's hometown to save his reputation and report on her upcoming fourth trip down the aisle â€“ during which he's convinced she'll run again. Though he's there on a muckraking mission, Ike can't help but fall for this breathtaking heartbreaker.</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</si>
  <si>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</si>
  <si>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</si>
  <si>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Out for Justice</t>
  </si>
  <si>
    <t>Gino Felino is an NYPD detective from Brooklyn who knows everyone and everything in his neighborhood. Killing his partner was someone's big mistake... because he's now out for justice.</t>
  </si>
  <si>
    <t>Teen Spirit</t>
  </si>
  <si>
    <t>A shy teenager living on the Isle of Wight dreams of pop stardom. With the help of an unlikely mentor, she enters a singing competition that will test her integrity, talent, and ambition.</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</si>
  <si>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</si>
  <si>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</si>
  <si>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</si>
  <si>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</si>
  <si>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</si>
  <si>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</si>
  <si>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Chloe</t>
  </si>
  <si>
    <t>A doctor hires an escort to seduce her husband, whom she suspects of cheating, though unforeseen events put the family in danger.</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</si>
  <si>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</si>
  <si>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</si>
  <si>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</si>
  <si>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</si>
  <si>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Baywatch</t>
  </si>
  <si>
    <t>Comedy, Action, Crime</t>
  </si>
  <si>
    <t>Devoted lifeguard Mitch Buchannon butts heads with a brash new recruit. Together, they uncover a local criminal plot that threatens the future of the Bay.</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</si>
  <si>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</si>
  <si>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</si>
  <si>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Role Play</t>
  </si>
  <si>
    <t>Emma has a wonderful husband and two kids in the suburbs of New Jersey â€“ she also has a secret life as an assassin for hire â€“ a secret that her husband David discovers when the couple decide to spice up their marriage with a little role play.</t>
  </si>
  <si>
    <t>Galveston</t>
  </si>
  <si>
    <t>After a violent encounter, Roy finds Rocky and sees something in her eyes that prompts a fateful decision. He takes her with him as he flees to Galveston, an action as ill-advised as it is inescapable.</t>
  </si>
  <si>
    <t>Faces in the Crowd</t>
  </si>
  <si>
    <t>A horror-thriller centered on a woman living with "face-blindness" after surviving a serial killer's attack. As she lives with her condition, one in which facial features change each time she loses sight of them, the killer closes in.</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</si>
  <si>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</si>
  <si>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</si>
  <si>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Hollywoodland</t>
  </si>
  <si>
    <t>When Hollywood superstar George Reeves dies in his home, private detective Louis Simo is hired to investigate his death and gets caught in a web of lies involving a big studio executive's wife.</t>
  </si>
  <si>
    <t>Overdrive</t>
  </si>
  <si>
    <t>Thriller, Action, Mystery</t>
  </si>
  <si>
    <t>Master car thieves square off against French gangsters in the South of France with money, women and lives all on the line.</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</si>
  <si>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</si>
  <si>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</si>
  <si>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Bug</t>
  </si>
  <si>
    <t>In Oklahoma, Agnes, a lonely waitress living in an isolated and dilapidated roadside motel, meets Peter, a quiet and mysterious man with whom she establishes a peculiar relationship.</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</si>
  <si>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</si>
  <si>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</si>
  <si>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The 355</t>
  </si>
  <si>
    <t>A group of top female agents from American, British, Chinese, Colombian, and German government agencies are drawn together to try and stop an organization from acquiring a deadly weapon to send the world into chaos.</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</si>
  <si>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</si>
  <si>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</si>
  <si>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</si>
  <si>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</si>
  <si>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</si>
  <si>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</si>
  <si>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</si>
  <si>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</si>
  <si>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</si>
  <si>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</si>
  <si>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</si>
  <si>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</si>
  <si>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Cyberbully</t>
  </si>
  <si>
    <t>A woman tries to help her teenage daughter when she becomes the victim of online bullying.</t>
  </si>
  <si>
    <t>Grudge Match</t>
  </si>
  <si>
    <t>A pair of aging boxing rivals are coaxed out of retirement to fight one final bout -- 30 years after their last match.</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</si>
  <si>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</si>
  <si>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</si>
  <si>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Harry and the Hendersons</t>
  </si>
  <si>
    <t>Comedy, Family, Fantasy, Drama</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</si>
  <si>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</si>
  <si>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How I Became a Superhero</t>
  </si>
  <si>
    <t>Science Fiction, Adventure, Action, Comedy, Thriller</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</si>
  <si>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</si>
  <si>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Irresistible</t>
  </si>
  <si>
    <t>A Democratic political consultant helps a retired Marine colonel run for mayor in a small, conservative Wisconsin town.</t>
  </si>
  <si>
    <t>A father is without the means to pay for his daughter's medical treatment. As a last resort, he partners with a greedy co-worker to rob a casino. When things go awry they're forced to hijack a city bus.</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</si>
  <si>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</si>
  <si>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</si>
  <si>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Hereafter</t>
  </si>
  <si>
    <t>Three people â€” a blue-collar American, a French journalist and a London school boy â€” are touched by death in different ways.</t>
  </si>
  <si>
    <t>Let It Snow</t>
  </si>
  <si>
    <t>In a small town on Christmas Eve, a snowstorm brings together a group of young people. They soon find their friendships and love lives colliding, and come Christmas morning, nothing will be the same.</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</si>
  <si>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</si>
  <si>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</si>
  <si>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Ice Age: Collision Course</t>
  </si>
  <si>
    <t>Adventure, Animation, Family, Comedy</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</si>
  <si>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</si>
  <si>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Walking with Dinosaurs</t>
  </si>
  <si>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</si>
  <si>
    <t>Scooby-Doo</t>
  </si>
  <si>
    <t>Mystery, Adventure, Comedy</t>
  </si>
  <si>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</si>
  <si>
    <t>The Nutcracker and the Four Realms</t>
  </si>
  <si>
    <t>When Claraâ€™s mother leaves her a mysterious gift, she embarks on a journey to four secret realmsâ€”where she discovers her greatest strength could change the world.</t>
  </si>
  <si>
    <t>Them</t>
  </si>
  <si>
    <t>Lucas and Clementine live peacefully in their isolated country house, but one night they wake up to strange noise. They're not alone... and a group of hooded assailants begin to terrorize them throughout the night.</t>
  </si>
  <si>
    <t>End of the Road</t>
  </si>
  <si>
    <t>Recently widowed mom Brenda fights to protect her family during a harrowing road trip when a murder and a missing bag of cash plunge them into danger.</t>
  </si>
  <si>
    <t>A Walk in the Woods</t>
  </si>
  <si>
    <t>After spending two decades in England, Bill Bryson returns to the U.S., where he decides the best way to connect with his homeland is to hike the Appalachian Trail with one of his oldest friends.</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</si>
  <si>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</si>
  <si>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</si>
  <si>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Nancy Drew</t>
  </si>
  <si>
    <t>Family, Adventure, Crime, Mystery, Comedy</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</si>
  <si>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</si>
  <si>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Kristy</t>
  </si>
  <si>
    <t>When a college girl who is alone on campus over the Thanksgiving break is targeted by a group of outcasts, she must conquer her deepest fears to outwit them and fight back.</t>
  </si>
  <si>
    <t>Cobra</t>
  </si>
  <si>
    <t>A tough-on-crime street cop must protect the only surviving witness to a strange murderous cult with far reaching plans.</t>
  </si>
  <si>
    <t>The Unlikely Prince</t>
  </si>
  <si>
    <t>Needing good PR, a snooty princess orchestrates a brief romance with an ordinary guy. But the schlub she picks proves more resourceful than expected.</t>
  </si>
  <si>
    <t>Man of Tai Chi</t>
  </si>
  <si>
    <t>In Beijing, a young martial artist's skill places him in position to experience opportunities and sacrifices.</t>
  </si>
  <si>
    <t>Queen of the Damned</t>
  </si>
  <si>
    <t>Lestat finds acceptance in a tattooed and pierced world, rekindling the desires of all-powerful Akasha.</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</si>
  <si>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</si>
  <si>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</si>
  <si>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After going to extremes to cover up an accident, a corrupt cop's life spirals out of control when he starts receiving threats from a mysterious witness.</t>
  </si>
  <si>
    <t>Squared Love</t>
  </si>
  <si>
    <t>A celebrity journalist and renowned womanizer starts to rethink his life choices after he falls for a mysterious model who leads a double life.</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</si>
  <si>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</si>
  <si>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</si>
  <si>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Happiness Never Comes Alone</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</si>
  <si>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</si>
  <si>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</si>
  <si>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</si>
  <si>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</si>
  <si>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</si>
  <si>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</si>
  <si>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</si>
  <si>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</si>
  <si>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</si>
  <si>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Just Believe</t>
  </si>
  <si>
    <t>The owner of a dilapidated B&amp;B has an idea: in order to dodge bankruptcy, he has to turn his business into a place of worshipâ€”a tax-free activity, where he'll host pilgrims in exchange for a generous donation. He joins forces with an unscrupulous accountant and a failed novelist to come up with his new religion.</t>
  </si>
  <si>
    <t>Above the Law</t>
  </si>
  <si>
    <t>Nico Toscani is an Italian immigrant, American patriot, ex-CIA agent, aikido specialist and unorthodox Chicago policeman. He is as committed to his job as he is to his personalized brand of justiceâ€”expert and thorough bone-crushing.</t>
  </si>
  <si>
    <t>Cuban Fury</t>
  </si>
  <si>
    <t>Beneath Bruce Garrett's under-confident, overweight exterior, the passionate heart of a salsa king lies dormant. Now, one woman is about to reignite his Latin fire.</t>
  </si>
  <si>
    <t>In the Electric Mist</t>
  </si>
  <si>
    <t>Thriller, Drama, Crime, Mystery</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</si>
  <si>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</si>
  <si>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An American village is visited by some unknown life form which leaves the women of the village pregnant. Nine months later, the babies are born, and they all look normal, but it doesn't take the "parents" long to realize that the kids are not human or humane.</t>
  </si>
  <si>
    <t>In Darkness</t>
  </si>
  <si>
    <t>A blind musician hears a murder committed in the apartment upstairs from hers that sends her down a dark path into London's gritty criminal underworld.</t>
  </si>
  <si>
    <t>Wasp Network</t>
  </si>
  <si>
    <t>Havana, Cuba, 1990. RenÃ© GonzÃ¡lez, an airplane pilot, unexpectedly flees the country, leaving behind his wife Olga and his daughter Irma, and begins a new life in Miami, where he becomes a member of an anti-Castro organization.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</si>
  <si>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</si>
  <si>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</si>
  <si>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Burke &amp; Hare</t>
  </si>
  <si>
    <t>Comedy, Thriller, History, Horror</t>
  </si>
  <si>
    <t>Two 19th-century opportunists become serial killers so that they can maintain their profitable business supplying cadavers to an anatomist.</t>
  </si>
  <si>
    <t>Evolution</t>
  </si>
  <si>
    <t>Comedy, Science Fiction, Action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</si>
  <si>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</si>
  <si>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The Black Demon</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</si>
  <si>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</si>
  <si>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</si>
  <si>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</si>
  <si>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</si>
  <si>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</si>
  <si>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</si>
  <si>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</si>
  <si>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</si>
  <si>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</si>
  <si>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Lost Girls</t>
  </si>
  <si>
    <t>Drama, Mystery, Thriller, History</t>
  </si>
  <si>
    <t>When Mari Gilbert's daughter disappears, police inaction drives her own investigation into the gated Long Island community where Shannan was last seen. Her search brings attention to over a dozen murdered prostitutes.</t>
  </si>
  <si>
    <t>Action, Science Fiction, Adventure, Comedy, Family</t>
  </si>
  <si>
    <t>On a quest to find out what happened to his missing brother, a scientist, his nephew and their mountain guide discover a fantastic and dangerous lost world in the center of the earth.</t>
  </si>
  <si>
    <t>Double Lover</t>
  </si>
  <si>
    <t>Romance, Thriller, Drama</t>
  </si>
  <si>
    <t>ChloÃ©, a fragile young woman, falls in love with her psychoanalyst, Paul. A few months later she moves in with him, but soon discovers that her lover is concealing a part of his identity.</t>
  </si>
  <si>
    <t>Mister Happiness</t>
  </si>
  <si>
    <t>A slacker switches up his cleaning job by pretending to be a mental coach's assistant and consults an injured ice skater who has lost her confidence.</t>
  </si>
  <si>
    <t>In the near future, Major is the first of her kind: a human saved from a terrible crash, then cyber-enhanced to be a perfect soldier devoted to stopping the world's most dangerous criminals.</t>
  </si>
  <si>
    <t>The F**k-It List</t>
  </si>
  <si>
    <t>After a prank blows up a studious high school senior's life, he shares a list of certain things he wishes he'd done differently â€” and maybe still can.</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</si>
  <si>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</si>
  <si>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</si>
  <si>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Dracula: Dead and Loving It</t>
  </si>
  <si>
    <t>When a lawyer shows up at the vampire's doorstep, he falls prey to his charms and joins him in his search for fresh blood. Enter Professor Van Helsing, who may be the only one able to vanquish the Count.</t>
  </si>
  <si>
    <t>Yu-Gi-Oh! The Movie</t>
  </si>
  <si>
    <t>Animation, Fantasy, Action, Science Fiction</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</si>
  <si>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</si>
  <si>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</si>
  <si>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</si>
  <si>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</si>
  <si>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</si>
  <si>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Blessed Madness</t>
  </si>
  <si>
    <t>A man dedicated to religion and very faithful husband suddenly finds himself single. The new shop assistant in his shop will overwhelm his life.</t>
  </si>
  <si>
    <t>Haunter</t>
  </si>
  <si>
    <t>A teenager is stuck in a time loop that is not quite the same each time. She must uncover the truth but her actions have consequences for herself and others.</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</si>
  <si>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</si>
  <si>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</si>
  <si>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</si>
  <si>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</si>
  <si>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We Can Be Heroes</t>
  </si>
  <si>
    <t>Family, Action, Fantasy, Comedy</t>
  </si>
  <si>
    <t>When alien invaders capture Earth's superheroes, their kids must learn to work together to save their parents - and the planet.</t>
  </si>
  <si>
    <t>Fist Fight</t>
  </si>
  <si>
    <t>When one school teacher gets the other fired, he is challenged to an after-school fight.</t>
  </si>
  <si>
    <t>Erased</t>
  </si>
  <si>
    <t>A former agent of the CIA and his estranged daughter go on the run after his employers target them for assassination.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</si>
  <si>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</si>
  <si>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</si>
  <si>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The Heir Apparent: Largo Winch</t>
  </si>
  <si>
    <t>After a powerful billionaire is murdered, his secret adoptive son must race to prove his legitimacy, find his father's killers and stop them from taking over his financial empire.</t>
  </si>
  <si>
    <t>High Lane</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</si>
  <si>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</si>
  <si>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Scooby-Doo 2: Monsters Unleashed</t>
  </si>
  <si>
    <t>Mystery, Fantasy, Adventure, Comedy</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</si>
  <si>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</si>
  <si>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Horror, Drama, TV Movie</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</si>
  <si>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</si>
  <si>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</si>
  <si>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Keanu</t>
  </si>
  <si>
    <t>Friends hatch a plot to retrieve a stolen cat by posing as drug dealers for a street gang.</t>
  </si>
  <si>
    <t>After waking up in a hospital with amnesia, professor Robert Langdon and a doctor must race against time to foil a deadly global plot.</t>
  </si>
  <si>
    <t>Somewhere</t>
  </si>
  <si>
    <t>After withdrawing to the Chateau Marmont, a passionless Hollywood actor reexamines his life when his eleven-year-old daughter surprises him with a visit.</t>
  </si>
  <si>
    <t>Drama, Mystery, Thriller, Romance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</si>
  <si>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</si>
  <si>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</si>
  <si>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</si>
  <si>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</si>
  <si>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</si>
  <si>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Amsterdam</t>
  </si>
  <si>
    <t>Mystery, Comedy, Drama</t>
  </si>
  <si>
    <t>In the 1930s, three friendsâ€”a doctor, a nurse, and an attorneyâ€”witness a murder, become suspects themselves and uncover one of the most outrageous plots in American history.</t>
  </si>
  <si>
    <t>Devil</t>
  </si>
  <si>
    <t>A group of people are trapped in an elevator high above Philadelphia, and one of them is the devil.</t>
  </si>
  <si>
    <t>Six Days Seven Nights</t>
  </si>
  <si>
    <t>Comedy, Action, Adventure, Romance</t>
  </si>
  <si>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t>
  </si>
  <si>
    <t>Fortress</t>
  </si>
  <si>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</si>
  <si>
    <t>Problem Child</t>
  </si>
  <si>
    <t>Ben Healy and his social climbing wife Flo adopt fun-loving seven year old Junior. But they soon discover he's a little monster as he turns a camping trip, a birthday party and even a baseball game into comic nightmares.</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</si>
  <si>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</si>
  <si>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</si>
  <si>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The Golden Compass</t>
  </si>
  <si>
    <t>After overhearing a shocking secret, precocious orphan Lyra Belacqua trades her carefree existence roaming the halls of Jordan College for an otherworldly adventure in the far North, unaware that it's part of her destiny.</t>
  </si>
  <si>
    <t>The Wretched</t>
  </si>
  <si>
    <t>A rebellious teenage boy, struggling with his parent's imminent divorce, encounters a terrifying evil after his next-door neighbor becomes possessed by an ancient witch that feasts on children.</t>
  </si>
  <si>
    <t>Red State</t>
  </si>
  <si>
    <t>Set in Middle America, a group of teens receive an online invitation for sex, though they soon encounter Christian fundamentalists with a much more sinister agenda.</t>
  </si>
  <si>
    <t>Didier</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</si>
  <si>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</si>
  <si>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Crank: High Voltage</t>
  </si>
  <si>
    <t>Chelios faces a Chinese mobster who has stolen his nearly indestructible heart and replaced it with a battery-powered ticker that requires regular jolts of electricity to keep working.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</si>
  <si>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</si>
  <si>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</si>
  <si>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End of Days</t>
  </si>
  <si>
    <t>Action, Horror, Fantasy</t>
  </si>
  <si>
    <t>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</si>
  <si>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</si>
  <si>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</si>
  <si>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</si>
  <si>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</si>
  <si>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The Intruder</t>
  </si>
  <si>
    <t>A psychological thriller about a young married couple who buys a beautiful Napa Valley house on several acres of land only to find that the man they bought it from refuses to let go of the property.</t>
  </si>
  <si>
    <t>Dark Shadows</t>
  </si>
  <si>
    <t>Vampire Barnabas Collins is inadvertently freed from his tomb and emerges into the very changed world of 1972. He returns to Collinwood Manor to find that his once-grand estate and family have fallen into ruin.</t>
  </si>
  <si>
    <t>The Story of Us</t>
  </si>
  <si>
    <t>Ben and Katie Jordan are a married couple who go through hard times in fifteen years of marriage.</t>
  </si>
  <si>
    <t>After years of separation, Irena Gallier and her minister brother, Paul, reunite in New Orleans. When zoologists capture a wild panther, Irena is drawn to the cat â€“ and zoo curator Oliver to her. Soon, Paul will have to reveal the family secret: that when sexually aroused, they revert into predatory jungle cats.</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</si>
  <si>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</si>
  <si>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</si>
  <si>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</si>
  <si>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</si>
  <si>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Interceptor</t>
  </si>
  <si>
    <t>A U.S. Army Captain uses her years of tactical training to save humanity from sixteen nuclear missiles launched at the U.S. as a violent attack threatens her remote missile interceptor station.</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</si>
  <si>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</si>
  <si>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</si>
  <si>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Stuart Little</t>
  </si>
  <si>
    <t>The adventures of a heroic and debonair stalwart mouse named Stuart Little with human qualities, who faces some comic misadventures while living with a human family as their child.</t>
  </si>
  <si>
    <t>Two for the Money</t>
  </si>
  <si>
    <t>Comedy, Crime, Drama, Thriller</t>
  </si>
  <si>
    <t>A former college athlete joins forces with a sports consultant to handicap football games for high-rolling gamblers.</t>
  </si>
  <si>
    <t>Newness</t>
  </si>
  <si>
    <t>In contemporary Los Angeles, two millennials navigating a social mediaâ€“driven hookup culture begin a relationship that pushes both emotional and physical boundaries.</t>
  </si>
  <si>
    <t>Attack on Titan II: End of the World</t>
  </si>
  <si>
    <t>Horror, Science Fiction, Action</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</si>
  <si>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</si>
  <si>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Parallels</t>
  </si>
  <si>
    <t>An underground MMA fighter must confront his sister and his past in an adventure through parallel universes</t>
  </si>
  <si>
    <t>And So It Goes</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</si>
  <si>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</si>
  <si>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Love and Honor</t>
  </si>
  <si>
    <t>When a young soldier in Vietnam gets dumped by his hometown girl, he and his best friend decide to go AWOL and return to the States to win her back.</t>
  </si>
  <si>
    <t>Muppets from Space</t>
  </si>
  <si>
    <t>Family, Science Fiction, Fantasy, Comedy</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</si>
  <si>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</si>
  <si>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The Trouble with You</t>
  </si>
  <si>
    <t>Detective Yvonne is the widow of police chief Santi, a local hero in a town on the French Riviera. When she learns he was in fact a crooked cop, she tries to right his wrongs. Crossing paths with Antoine, a victim of Santi, sets off a series of wild events.</t>
  </si>
  <si>
    <t>He Even Has Your Eyes</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</si>
  <si>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</si>
  <si>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April Fool's Day</t>
  </si>
  <si>
    <t>As soon as Muffy St. John and her college friends arrive on her parents' secluded island, someone starts trimming the guest list... one murder at a time.</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</si>
  <si>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</si>
  <si>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</si>
  <si>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The Waterboy</t>
  </si>
  <si>
    <t>Bobby Boucher is a water boy for a struggling college football team. The coach discovers Boucher's hidden rage makes him a tackling machine whose bone-crushing power might vault his team into the playoffs.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</si>
  <si>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</si>
  <si>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</si>
  <si>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Relic</t>
  </si>
  <si>
    <t>When elderly mother Edna inexplicably vanishes, her daughter rushes to the family's decaying home, finding clues of her increasing dementia scattered around the house in her absence.</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</si>
  <si>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</si>
  <si>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</si>
  <si>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Tarzan II</t>
  </si>
  <si>
    <t>When one of his missteps puts his family in jeopardy, Tarzan decides they would be better off without him.</t>
  </si>
  <si>
    <t>The Pacifier</t>
  </si>
  <si>
    <t>Comedy, Family, Action</t>
  </si>
  <si>
    <t>Navy SEAL Shane Wolfe is handed a new assignment: Protect the five Plummer kids from enemies of their recently deceased father -- a government scientist whose top-secret experiment remains hidden in the kids' house.</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</si>
  <si>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</si>
  <si>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</si>
  <si>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The Paramedic</t>
  </si>
  <si>
    <t>Unable to face his new reality in a wheelchair, Ãngel develops a deadly obsession with the woman who left him and unleashes a sinister revenge plot.</t>
  </si>
  <si>
    <t>The Brats</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</si>
  <si>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</si>
  <si>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Rememory</t>
  </si>
  <si>
    <t>The widow of a wise professor stumbles upon one of his inventions that's able to record and play a person's memory.</t>
  </si>
  <si>
    <t>Transformers: The Last Knight</t>
  </si>
  <si>
    <t>Autobots and Decepticons are at war, with humans on the sidelines. Optimus Prime is gone. The key to saving our future lies buried in the secrets of the past, in the hidden history of Transformers on Earth.</t>
  </si>
  <si>
    <t>Resident Evil: Afterlife</t>
  </si>
  <si>
    <t>Action, Adventure, Horror, Science Fiction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</si>
  <si>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</si>
  <si>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Good Burger</t>
  </si>
  <si>
    <t>Two L.A. teens with summer jobs at Good Burger try to save their small restaurant when a corporate giant burger franchise moves in across the street.</t>
  </si>
  <si>
    <t>6 Souls</t>
  </si>
  <si>
    <t>A female forensic psychiatrist discovers that all of one of her patient's multiple personalities are murder victims. She will have to find out what's happening before her time is finished.</t>
  </si>
  <si>
    <t>The Children</t>
  </si>
  <si>
    <t>A relaxing Christmas vacation turns into a terrifying fight for survival as the children begin to turn on their parents</t>
  </si>
  <si>
    <t>Freddy vs. Jason</t>
  </si>
  <si>
    <t>Freddy enlists Jason to kill on his behalf on Elm Street, after realizing that he can't haunt dreams because people no longer fear him.</t>
  </si>
  <si>
    <t>Angel Eyes</t>
  </si>
  <si>
    <t>A story about a seemingly unlikely couple who cross paths under life-threatening circumstances as though they are destined not only to meet but to save each other's lives. Not once, but twice.</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</si>
  <si>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</si>
  <si>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</si>
  <si>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</si>
  <si>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</si>
  <si>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</si>
  <si>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</si>
  <si>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Bedazzled</t>
  </si>
  <si>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</si>
  <si>
    <t>Krull</t>
  </si>
  <si>
    <t>A prince and a fellowship of companions set out to rescue his bride from a fortress of alien invaders who have arrived on their home planet.</t>
  </si>
  <si>
    <t>The Vanished</t>
  </si>
  <si>
    <t>Thriller, Horror, Crime, Action</t>
  </si>
  <si>
    <t>A family vacation takes a terrifying turn when parents Paul and Wendy discover their young daughter has vanished without a trace. Stopping at nothing to find her, the search for the truth leads to a shocking revelation.</t>
  </si>
  <si>
    <t>Bad Trip</t>
  </si>
  <si>
    <t>This mix of a scripted buddy comedy road movie and a real hidden camera prank show follows the outrageous misadventures of two buds stuck in a rut who embark on a cross-country road trip to NYC. The storyline sets up shocking real pranks.</t>
  </si>
  <si>
    <t>Vegas Vacation</t>
  </si>
  <si>
    <t>The Griswold family hits the road again for a typically ill-fated vacation, this time to the glitzy mecca of slots and showgirlsâ€”Las Vegas.</t>
  </si>
  <si>
    <t>1BR</t>
  </si>
  <si>
    <t>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</si>
  <si>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Hansel &amp; Gretel: Witch Hunters</t>
  </si>
  <si>
    <t>Fantasy, Horror, Action</t>
  </si>
  <si>
    <t>After getting a taste for blood as children, Hansel and Gretel have become the ultimate vigilantes, hell-bent on retribution. Now, unbeknownst to them, Hansel and Gretel have become the hunted, and must face an evil far greater than witches... their past.</t>
  </si>
  <si>
    <t>Whatsoeverly</t>
  </si>
  <si>
    <t>Corrupt and sleazy entrepreneur Cetto La Qualunque comes back to Italy and "jumps into politics" lest his law-abiding opponent, Giovanni De Santis, is elected as mayor.</t>
  </si>
  <si>
    <t>Little Nicholas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</si>
  <si>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</si>
  <si>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Final Score</t>
  </si>
  <si>
    <t>When a stadium is seized by a group of heavily armed criminals during a major sporting event, an ex-soldier must use all his military skills to save both the daughter of a fallen comrade and the huge crowd unaware of the danger.</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</si>
  <si>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</si>
  <si>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</si>
  <si>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Morbius</t>
  </si>
  <si>
    <t>Action, Science Fiction, Fantasy</t>
  </si>
  <si>
    <t>Dangerously ill with a rare blood disorder, and determined to save others suffering his same fate, Dr. Michael Morbius attempts a desperate gamble. What at first appears to be a radical success soon reveals itself to be a remedy potentially worse than the disease.</t>
  </si>
  <si>
    <t>Fantozzi to the Rescue</t>
  </si>
  <si>
    <t>Fantozzi is now retired but continues to go to the office where it is held up as a fine example of employees intending to do career.</t>
  </si>
  <si>
    <t>Fast Food Nation</t>
  </si>
  <si>
    <t>A dramatised examination of the health issues and social consequences of America's love affair with fast food.</t>
  </si>
  <si>
    <t>Sanctum</t>
  </si>
  <si>
    <t>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t>
  </si>
  <si>
    <t>Bride of Chucky</t>
  </si>
  <si>
    <t>Comedy, Horror, Romance</t>
  </si>
  <si>
    <t>Chucky is reborn when his old flame, Tiffany, rescues his battered doll parts from a police impound.</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</si>
  <si>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</si>
  <si>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</si>
  <si>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The Night Eats the World</t>
  </si>
  <si>
    <t>After waking up to find himself all alone in an apartment where a massive party was being held the night before, Sam is immediately forced to face a terrifying reality: the living dead have invaded the streets of Paris.</t>
  </si>
  <si>
    <t>Nightwatch</t>
  </si>
  <si>
    <t>A law student takes a job as a night watchman at a morgue and begins to discover clues that implicate him as the suspect in a series of murders.</t>
  </si>
  <si>
    <t>Tequila Sunrise</t>
  </si>
  <si>
    <t>Thriller, Crime, Romance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</si>
  <si>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</si>
  <si>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 young woman seeking self-improvement enlists the help of a renowned hypnotist but, after a handful of intense sessions, discovers unexpected and deadly consequences.</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</si>
  <si>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</si>
  <si>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</si>
  <si>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</si>
  <si>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</si>
  <si>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Standoff</t>
  </si>
  <si>
    <t>A troubled veteran gets a chance at redemption by protecting a girl from an assassin after she witnesses a murder. Holding a shotgun with a single shell, he engages in physical and psychological warfare in a desperate fight for the girl's life.</t>
  </si>
  <si>
    <t>Berberian Sound Studio</t>
  </si>
  <si>
    <t>In the 1970s, a British sound technician is brought to Italy to work on the sound effects for a gruesome horror film. His nightmarish task slowly takes over his psyche, driving him to confront his own past.</t>
  </si>
  <si>
    <t>Killing Them Softly</t>
  </si>
  <si>
    <t>Jackie Cogan is an enforcer hired to restore order after three dumb guys rob a Mob protected card game, causing the local criminal economy to collapse.</t>
  </si>
  <si>
    <t>Hot Tub Time Machine</t>
  </si>
  <si>
    <t>Science Fiction, Comedy, Adventure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</si>
  <si>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</si>
  <si>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</si>
  <si>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</si>
  <si>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Jingle All the Way</t>
  </si>
  <si>
    <t>Family, Comedy, Adventure</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</si>
  <si>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</si>
  <si>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 Castle for Christmas</t>
  </si>
  <si>
    <t>To escape a scandal, a bestselling author journeys to Scotland, where she falls in love with a castle -- and faces off with the grumpy duke who owns it.</t>
  </si>
  <si>
    <t>Comedy, Science Fiction, Horror</t>
  </si>
  <si>
    <t>Nell, Simon, and their boy Art are ready to welcome friends and family for what promises to be a perfect Christmas gathering. Perfect except for one thing: everyone is going to die.</t>
  </si>
  <si>
    <t>Wonderstruck</t>
  </si>
  <si>
    <t>The story of a young boy in the Midwest is told simultaneously with a tale about a young girl in New York from fifty years ago as they both seek the same mysterious connection.</t>
  </si>
  <si>
    <t>Lovelace</t>
  </si>
  <si>
    <t>Story of Linda Lovelace, who is used and abused by the porn industry at the behest of her coercive husband, before taking control of her life.</t>
  </si>
  <si>
    <t>All Good Things</t>
  </si>
  <si>
    <t>Mystery, Thriller, Romance</t>
  </si>
  <si>
    <t>Newly-discovered facts, court records and speculation are used to elaborate the true love story and murder mystery of the most notorious unsolved murder case in New York history.</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</si>
  <si>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</si>
  <si>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</si>
  <si>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</si>
  <si>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</si>
  <si>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</si>
  <si>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</si>
  <si>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</si>
  <si>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</si>
  <si>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The Possession</t>
  </si>
  <si>
    <t>A young girl buys an antique box at a yard sale, unaware that inside the collectible lives a malicious ancient spirit. The girl's father teams with his ex-wife to find a way to end the curse upon their child.</t>
  </si>
  <si>
    <t>Percy Jackson: Sea of Monsters</t>
  </si>
  <si>
    <t>In their quest to confront the ultimate evil, Percy and his friends battle swarms of mythical creatures to find the mythical Golden Fleece and to stop an ancient evil from rising.</t>
  </si>
  <si>
    <t>Willy's Wonderland</t>
  </si>
  <si>
    <t>Action, Horror, Comedy</t>
  </si>
  <si>
    <t>When his car breaks down, a quiet loner agrees to clean an abandoned family fun center in exchange for repairs. He soon finds himself waging war against possessed animatronic mascots while trapped inside Willy's Wonderland.</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</si>
  <si>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</si>
  <si>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</si>
  <si>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</si>
  <si>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</si>
  <si>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</si>
  <si>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The Rewrite</t>
  </si>
  <si>
    <t>An Oscar-winning writer in a slump leaves Hollywood to teach screenwriting at a college on the East Coast, where he falls for a single mom taking classes there.</t>
  </si>
  <si>
    <t>Transcendence</t>
  </si>
  <si>
    <t>Thriller, Science Fiction, Drama, Mystery</t>
  </si>
  <si>
    <t>Two leading computer scientists work toward their goal of Technological Singularity,  as a radical anti-technology organization fights to prevent them from creating a world where computers can transcend the abilities of the human brain.</t>
  </si>
  <si>
    <t>The Final Cut</t>
  </si>
  <si>
    <t>Set in a world with memory implants, Alan Hakman is a 'cutter'â€”someone with the power of final edit over people's recorded historiesâ€”but his latest assignment puts him in great danger.</t>
  </si>
  <si>
    <t>The Last Days</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</si>
  <si>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</si>
  <si>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Ninja</t>
  </si>
  <si>
    <t>A westerner named Casey, studying Ninjutsu in Japan, is asked by the Sensei to return to New York to protect the legendary Yoroi Bitsu, an armored chest that contains the weapons of the last Koga Ninja.</t>
  </si>
  <si>
    <t>I Now Pronounce You Chuck &amp; Larry</t>
  </si>
  <si>
    <t>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t>
  </si>
  <si>
    <t>The Out-Laws</t>
  </si>
  <si>
    <t>Romance, Action, Comedy</t>
  </si>
  <si>
    <t>A straight-laced bank manager is about to marry the love of his life. When his bank is held up by infamous Ghost Bandits during his wedding week, he believes his future in-laws who just arrived in town, are the infamous Out-Laws.</t>
  </si>
  <si>
    <t>65 million years ago, the only 2 survivors of a spaceship from Somaris that crash-landed on Earth, must fend off dinosaurs to reach the escape vessel in time before an imminent asteroid strike threatens to destroy the planet.</t>
  </si>
  <si>
    <t>As he helps a young artist with her upcoming exhibition, the owner of a mannequin shop's deadly, suppressed desires come to the surface.</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</si>
  <si>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</si>
  <si>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</si>
  <si>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</si>
  <si>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</si>
  <si>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Parker</t>
  </si>
  <si>
    <t>A thief with a unique code of professional ethics is double-crossed by his crew and left for dead. Assuming a new disguise and forming an unlikely alliance with a woman on the inside, he looks to hijack the score of the crew's latest heist.</t>
  </si>
  <si>
    <t>The Scarlet Letter</t>
  </si>
  <si>
    <t>Drama, Romance, Western</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</si>
  <si>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</si>
  <si>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Poor but Rich</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</si>
  <si>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</si>
  <si>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Starry Eyes</t>
  </si>
  <si>
    <t>A hopeful young starlet uncovers the ominous origins of the Hollywood elite and enters into a deadly agreement in exchange for fame and fortune.</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</si>
  <si>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</si>
  <si>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</si>
  <si>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</si>
  <si>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</si>
  <si>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Alvin and the Chipmunks: The Road Chip</t>
  </si>
  <si>
    <t>Family, Adventure, Comedy, Music</t>
  </si>
  <si>
    <t>Through a series of misunderstandings, Alvin, Simon and Theodore come to believe that Dave is going to propose to his new girlfriend in New York City - and dump them. They have three days to get to him and stop the proposal.</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</si>
  <si>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</si>
  <si>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</si>
  <si>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</si>
  <si>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</si>
  <si>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t>
  </si>
  <si>
    <t>Love in the Villa</t>
  </si>
  <si>
    <t>A young woman takes a trip to romantic Verona, Italy, after a breakup, only to find that the villa she reserved was double-booked, and she'll have to share her vacation with a cynical British man.</t>
  </si>
  <si>
    <t>The Fifth Estate</t>
  </si>
  <si>
    <t>A look at the relationship between WikiLeaks founder Julian Assange and his early supporter and eventual colleague Daniel Domscheit-Berg, and how the website's growth and influence led to an irreparable rift between the two friends.</t>
  </si>
  <si>
    <t>War of the Buttons</t>
  </si>
  <si>
    <t>1960. The thrilling battles waged by a band of kids from two rival villages in the southern French countryside.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</si>
  <si>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</si>
  <si>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</si>
  <si>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Topaz</t>
  </si>
  <si>
    <t>Copenhagen, Denmark, 1962. When a high-ranking Soviet official decides to change sides, a French intelligence agent is caught up in a cold, silent and bloody spy war in which his own family will play a decisive role.</t>
  </si>
  <si>
    <t>About Last Night</t>
  </si>
  <si>
    <t>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t>
  </si>
  <si>
    <t>Case dÃ©part</t>
  </si>
  <si>
    <t>Two contempo Frenchmen of Antillean descent visit their ancestor's time as well as their land in the slavery-themed French era.</t>
  </si>
  <si>
    <t>Citizens of a small town are infected by a biological weapon that causes its victims to become violently insane. As uninfected citizens struggle to survive, the military readies its own response.</t>
  </si>
  <si>
    <t>Primeval</t>
  </si>
  <si>
    <t>Adventure, Horror, Action</t>
  </si>
  <si>
    <t>A news team is sent to Burundi to capture and bring home a legendary 25-foot crocodile. Their difficult task turns potentially deadly when a warlord targets them for death.</t>
  </si>
  <si>
    <t>In 1955, young photographer Dennis Stock develops a close bond with actor James Dean while shooting pictures of the rising Hollywood star.</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</si>
  <si>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</si>
  <si>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</si>
  <si>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God's Not Dead</t>
  </si>
  <si>
    <t>After he refuses to disavow his faith, a devout Christian student must prove the existence of God or else his college philosophy professor will fail him.</t>
  </si>
  <si>
    <t>A Million Ways to Die in the West</t>
  </si>
  <si>
    <t>As a cowardly farmer begins to fall for the mysterious new woman in town, he must put his new-found courage to the test when her husband, a notorious gun-slinger, announces his arrival.</t>
  </si>
  <si>
    <t>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</si>
  <si>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</si>
  <si>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</si>
  <si>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</si>
  <si>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</si>
  <si>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The Sentinel</t>
  </si>
  <si>
    <t>A secret service agent is framed as the mole in an assassination attempt on the president. He must clear his name and foil another assassination attempt while on the run from a relentless FBI agent.</t>
  </si>
  <si>
    <t>The Chronicles of Riddick: Dark Fury</t>
  </si>
  <si>
    <t>Animation, Action, Science Fiction, Thriller</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</si>
  <si>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</si>
  <si>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Incredible But True</t>
  </si>
  <si>
    <t>Comedy, Drama, Fantasy, Mystery</t>
  </si>
  <si>
    <t>Alain and Marie moved to the suburb house of their dreams. But the real estate agent warned them: what is in the basement may well change their lives forever.</t>
  </si>
  <si>
    <t>Aniara</t>
  </si>
  <si>
    <t>A ship carrying settlers to a new home on Mars after Earth is rendered uninhabitable is knocked off-course, causing the passengers to consider their place in the universe.</t>
  </si>
  <si>
    <t>A chief mechanic at a factory, haunted by apocalyptic nightmares, becomes a hero when Earth is invaded by a mysterious army bent on destruction.</t>
  </si>
  <si>
    <t>Tracers</t>
  </si>
  <si>
    <t>Wanted by the mafia, a New York City bike messenger escapes into the world of parkour after meeting a beautiful stranger.</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</si>
  <si>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</si>
  <si>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</si>
  <si>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Meander</t>
  </si>
  <si>
    <t>Horror, Science Fiction, Drama, Thriller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</si>
  <si>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</si>
  <si>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An agoraphobic woman living alone in New York begins spying on her new neighbors only to witness a disturbing act of violence.</t>
  </si>
  <si>
    <t>Science Fiction, Mystery, Thriller, Romance</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</si>
  <si>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</si>
  <si>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</si>
  <si>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</si>
  <si>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La banda dei Babbi Natale</t>
  </si>
  <si>
    <t>On Christmas Eve, three friends dressed as Santa Clauses are arrested in what seems to be a burglary and taken to the police, accused of being the infamous "Santa Claus Gang". While trying to prove their innocence, the trio explains why they found themselves in such a strange situation.</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</si>
  <si>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</si>
  <si>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</si>
  <si>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</si>
  <si>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</si>
  <si>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</si>
  <si>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</si>
  <si>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Replicas</t>
  </si>
  <si>
    <t>A scientist becomes obsessed with returning his family to normalcy after a terrible accident.</t>
  </si>
  <si>
    <t>The Woman</t>
  </si>
  <si>
    <t>A lawyer puts his family in jeopardy when he captures the last member of a violent clan and tries to forcibly tame her.</t>
  </si>
  <si>
    <t>Diabolik - Ginko Attacks</t>
  </si>
  <si>
    <t>Diabolik narrowly escapes Inspector Ginko's latest trap, leaving his partner in crime Eva Kant behind. Furious, Eva offers Ginko her help in capturing him, but the former has to face first the return of an old flame of his, noblewoman Altea.</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</si>
  <si>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</si>
  <si>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</si>
  <si>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</si>
  <si>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</si>
  <si>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Money Talks</t>
  </si>
  <si>
    <t>Sought by police and criminals, a small-time huckster makes a deal with a TV newsman for protection.</t>
  </si>
  <si>
    <t>A nurse is forced to spring a wounded murder suspect from the hospital when the manâ€™s brother kidnaps his pregnant wife and wants to make a trade.</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</si>
  <si>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</si>
  <si>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</si>
  <si>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Franklyn</t>
  </si>
  <si>
    <t>Fantasy, Thriller, Drama</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</si>
  <si>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</si>
  <si>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The Weekend Away</t>
  </si>
  <si>
    <t>When her best friend vanishes during a girls' trip to Croatia, Beth races to figure out what happened. But each clue yields another unsettling deception.</t>
  </si>
  <si>
    <t>Desperados</t>
  </si>
  <si>
    <t>A panicked young woman and her two best friends fly to Mexico to delete a ranting email she sent to her new boyfriend. On arrival, they run into her former beau, who soon gets caught up in their frantic scheme.</t>
  </si>
  <si>
    <t>The Warning</t>
  </si>
  <si>
    <t>Thriller, Drama, Fantasy</t>
  </si>
  <si>
    <t>Ten-year-old Nico receives a threatening letter and now his life is in danger. No one seems to believe him except one person that he doesn't know.</t>
  </si>
  <si>
    <t>Circle</t>
  </si>
  <si>
    <t>Science Fiction, Mystery, Drama, Thriller, Horror</t>
  </si>
  <si>
    <t>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t>
  </si>
  <si>
    <t>Tin Cup</t>
  </si>
  <si>
    <t>A washed up golf pro working at a driving range tries to qualify for the US Open in order to win the heart of his succesful rival's girlfriend.</t>
  </si>
  <si>
    <t>Antitrust</t>
  </si>
  <si>
    <t>A computer programmer's dream job at a hot Portland-based firm turns nightmarish when he discovers his boss has a secret and ruthless means of dispatching anti-trust problems.</t>
  </si>
  <si>
    <t>All the Old Knives</t>
  </si>
  <si>
    <t>When the CIA discovers one of its agents leaked information that cost more than 100 people their lives, veteran operative Henry Pelham is assigned to root out the mole with his former lover and colleague Celia Harrison.</t>
  </si>
  <si>
    <t>Jennifer Eight</t>
  </si>
  <si>
    <t>John Berlin, a big-city cop from LA moves to a small-town police force and immediately finds himself investigating a murder. Using theories rejected by his colleagues, Berlin meets a young blind woman named Helena, whom he is attracted to. Meanwhile, a serial killer is on the looseâ€”and only John knows it.</t>
  </si>
  <si>
    <t>Lonely Hearts</t>
  </si>
  <si>
    <t>In the late 1940s, a murderous couple known as the 'The Lonely Hearts Killers' kills close to a dozen people. Two detectives try to nab the duo who find their targets via the personals in the paper.</t>
  </si>
  <si>
    <t>Teenage Mutant Ninja Turtles: Out of the Shadows</t>
  </si>
  <si>
    <t>Action, Adventure, Comedy, Family, Science Fiction</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</si>
  <si>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</si>
  <si>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The Seventh Sign</t>
  </si>
  <si>
    <t>Abby is a pregnant woman with a curious new boarder in the apartment over her garage. Turns out he's heaven-sent and is speeding along the Apocalypse by bloodying rivers, egging on plagues and following scripture word for word.</t>
  </si>
  <si>
    <t>Bandidas</t>
  </si>
  <si>
    <t>Action, Comedy, Western, Crime</t>
  </si>
  <si>
    <t>Set in the late 19th century. When a ruthless robber baron takes away everything they cherish, a rough-and-tumble, idealistic peasant and a sophisticated heiress embark on a quest for justice, vengeanceâ€¦and a few good heists.</t>
  </si>
  <si>
    <t>Fatale</t>
  </si>
  <si>
    <t>After a one-night stand, a successful married man finds himself entangled and tricked in a female detective's latest investigation murder scheme.</t>
  </si>
  <si>
    <t>Horror, Drama, Thriller, Fantasy</t>
  </si>
  <si>
    <t>With the world under attack by deadly creatures who hunt by sound, a teen and her family seek refuge outside the city and encounter a mysterious cult.</t>
  </si>
  <si>
    <t>Full Speed</t>
  </si>
  <si>
    <t>Family, Comedy, Action</t>
  </si>
  <si>
    <t>A family together with their grandpa go on a vacation, when their new car won't stop and it nearly escapes crashing into a hundred cars.</t>
  </si>
  <si>
    <t>The Great Wall</t>
  </si>
  <si>
    <t>European mercenaries searching for black powder become embroiled in the defense of the Great Wall of China against a horde of monstrous creatures.</t>
  </si>
  <si>
    <t>101 Dalmatians II: Patch's London Adventure</t>
  </si>
  <si>
    <t>Being one of 101 takes its toll on Patch, who doesn't feel unique. When he's accidentally left behind on moving day, he meets his idol, Thunderbolt, who enlists him on a publicity campaign.</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</si>
  <si>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</si>
  <si>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</si>
  <si>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Beach Rats</t>
  </si>
  <si>
    <t>On the outskirts of Brooklyn, Frankie, an aimless teenager, suffocates under the oppressive glare cast by his family and a toxic group of delinquent friends. Struggling with his own identity, Frankie begins to scour hookup sites for older men.</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</si>
  <si>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</si>
  <si>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</si>
  <si>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Mars Needs Moms</t>
  </si>
  <si>
    <t>When Martians suddenly abduct his mom, mischievous Milo rushes to the rescue and discovers why all moms are so special.</t>
  </si>
  <si>
    <t>I.Q.</t>
  </si>
  <si>
    <t>Albert Einstein helps a young man who's in love with Einstein's niece to catch her attention by pretending temporarily to be a great physicist.</t>
  </si>
  <si>
    <t>Yamakasi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</si>
  <si>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</si>
  <si>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The Net</t>
  </si>
  <si>
    <t>Crime, Drama, Mystery, Thriller, Action</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</si>
  <si>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</si>
  <si>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</si>
  <si>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</si>
  <si>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Mad Dog and Glory</t>
  </si>
  <si>
    <t>Comedy, Crime, Romance, Drama</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</si>
  <si>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</si>
  <si>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Billy Lynn's Long Halftime Walk</t>
  </si>
  <si>
    <t>19-year-old Billy Lynn is brought home for a victory tour after a harrowing Iraq battle. Through flashbacks the film shows what really happened to his squad â€“ contrasting the realities of war with America's perceptions.</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</si>
  <si>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</si>
  <si>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</si>
  <si>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</si>
  <si>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Black Death</t>
  </si>
  <si>
    <t>Drama, History, Horror</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</si>
  <si>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</si>
  <si>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How to Lose Friends &amp; Alienate People</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</si>
  <si>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</si>
  <si>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Dorian Gray</t>
  </si>
  <si>
    <t>Fantasy, Drama, Thriller</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</si>
  <si>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</si>
  <si>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</si>
  <si>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</si>
  <si>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</si>
  <si>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</si>
  <si>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</si>
  <si>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</si>
  <si>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The Truth About Cats &amp; Dogs</t>
  </si>
  <si>
    <t>A successful veterinarian and radio show host with low self-esteem asks her model friend to impersonate her when a handsome man wants to see her.</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</si>
  <si>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</si>
  <si>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</si>
  <si>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The Remaining</t>
  </si>
  <si>
    <t>When a group of close-knit friends assemble for the marriage of Skylar and Dan, they have no idea they will witness The Rapture and face a series of catastrophic events turning the celebration into a life-or-death struggle.</t>
  </si>
  <si>
    <t>We're Back! A Dinosaur's Story</t>
  </si>
  <si>
    <t>Animation, Science Fiction, Family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</si>
  <si>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</si>
  <si>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</si>
  <si>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</si>
  <si>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</si>
  <si>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</si>
  <si>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</si>
  <si>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</si>
  <si>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The Exorcist: Believer</t>
  </si>
  <si>
    <t>Since his wife's death, Victor has raised his daughter Angela alone. After she and her friend return from a three-day disappearance with missing memories, they begin displaying frightening behavior reminiscent of the MacNeil possession fifty years prior.</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</si>
  <si>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</si>
  <si>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</si>
  <si>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Sharpay's Fabulous Adventure</t>
  </si>
  <si>
    <t>Family, Music</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</si>
  <si>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</si>
  <si>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The Rocker</t>
  </si>
  <si>
    <t>In the 1980s, a drummer is abandoned by his band just before they become rock superstars. Twenty years later, the drummer sees his second chance at stardom arise when he is asked to perform with his teenage nephew's high school rock band.</t>
  </si>
  <si>
    <t>Up for Love</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</si>
  <si>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</si>
  <si>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Kidnapping Mr. Heineken</t>
  </si>
  <si>
    <t>Drama, Action, Crime, Thriller, Mystery</t>
  </si>
  <si>
    <t>The true story of the kidnapping of Freddy Heineken, the grandson of the founder of the Heineken brewery, and his driver. They were released after a ransom of 35 million Dutch guilders was paid.</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</si>
  <si>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</si>
  <si>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</si>
  <si>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6 Days</t>
  </si>
  <si>
    <t>London, England, April 1980. Six terrorists assault the Embassy of Iran and take hostages. For six days, tense negotiations are held while the authorities decide whether a military squad should intervene.</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</si>
  <si>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</si>
  <si>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</si>
  <si>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Timecop</t>
  </si>
  <si>
    <t>Thriller, Science Fiction, Action, Crime</t>
  </si>
  <si>
    <t>An officer for a security agency that regulates time travel, must fend for his life against a shady politician who has a tie to his past.</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</si>
  <si>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</si>
  <si>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</si>
  <si>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Don Jon</t>
  </si>
  <si>
    <t>A New Jersey guy dedicated to his family, friends, and church, develops unrealistic expectations from watching porn and works to find happiness and intimacy with his potential true love.</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</si>
  <si>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</si>
  <si>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</si>
  <si>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Saw 3D</t>
  </si>
  <si>
    <t>As a deadly battle rages over Jigsaw's brutal legacy, a group of Jigsaw survivors gathers to seek the support of self-help guru and fellow survivor Bobby Dagen, a man whose own dark secrets unleash a new wave of terror.</t>
  </si>
  <si>
    <t>How to Talk to Girls at Parties</t>
  </si>
  <si>
    <t>Comedy, Music, Romance, Science Fiction</t>
  </si>
  <si>
    <t>In 1970s London, a teenage outsider named Enn falls in love with a rebellious alien girl named Zan, who has come to Earth for a party. Together, they navigate the complexities of intergalactic culture and the trials of first love.</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</si>
  <si>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</si>
  <si>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</si>
  <si>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</si>
  <si>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</si>
  <si>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</si>
  <si>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</si>
  <si>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</si>
  <si>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</si>
  <si>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</si>
  <si>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</si>
  <si>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Stand Up Guys</t>
  </si>
  <si>
    <t>Thriller, Comedy, Action</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</si>
  <si>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</si>
  <si>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</si>
  <si>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</si>
  <si>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The Last Summer</t>
  </si>
  <si>
    <t>Standing on the precipice of adulthood, a group of friends navigate new relationships, while reexamining others, during their final summer before college.</t>
  </si>
  <si>
    <t>Adult World</t>
  </si>
  <si>
    <t>Amy, a naive college graduate who believes she's destined to be a great poet, begrudgingly accepts a job at a sex shop while she pursues a mentorship with reclusive writer Rat Billings.</t>
  </si>
  <si>
    <t>Leaves of Grass</t>
  </si>
  <si>
    <t>An Ivy League professor returns home, where his pot-growing twin brother has concocted a plan to take down a local drug lord.</t>
  </si>
  <si>
    <t>Gabriel</t>
  </si>
  <si>
    <t>Fantasy, Horror, Action, Science Fiction</t>
  </si>
  <si>
    <t>Gabriel tells the story of an archangel who fights to bring light back to purgatory - a place where darkness rules - and save the souls of the city's inhabitants.</t>
  </si>
  <si>
    <t>Jack Frost</t>
  </si>
  <si>
    <t>Comedy, Family, Drama, Fantasy</t>
  </si>
  <si>
    <t>A father, who can't keep his promises, dies in a car accident. One year later, he returns as a snowman, who has the final chance to put things right with his son before he is gone forever.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</si>
  <si>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</si>
  <si>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</si>
  <si>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</si>
  <si>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</si>
  <si>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</si>
  <si>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</si>
  <si>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Stowaway</t>
  </si>
  <si>
    <t>Science Fiction, Drama, Thriller, Adventure</t>
  </si>
  <si>
    <t>A three-person crew on a mission to Mars faces an impossible choice when an unplanned passenger jeopardizes the lives of everyone on board.</t>
  </si>
  <si>
    <t>Berlin Syndrome</t>
  </si>
  <si>
    <t>Mystery, Drama, Horror</t>
  </si>
  <si>
    <t>A passionate holiday romance leads to an obsessive relationship when an Australian photojournalist wakes one morning in a Berlin apartment and is unable to leave.</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</si>
  <si>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</si>
  <si>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</si>
  <si>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Bringing Down the House</t>
  </si>
  <si>
    <t>Uptight lawyer Peter Sanderson wants to dive back into dating after his divorce and has a hard time meeting the right women. He tries online dating and lucks out when he starts chatting with a fellow lawyer. The two agree to meet in the flesh, but the woman he meets â€” an escaped African-American convict named Charlene â€” is not what he expected. Peter is freaked out, but Charlene tries to convinces him to take her case and prove her innocence. Along the way, she wreaks havoc on his middle-class life as he gets a lesson in learning to lighten up.</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</si>
  <si>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</si>
  <si>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</si>
  <si>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</si>
  <si>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</si>
  <si>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Would You Rather</t>
  </si>
  <si>
    <t>Desperate to help her ailing brother, a young woman agrees to compete in a deadly game of "Would You Rather" hosted by a sadistic aristocrat.</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</si>
  <si>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</si>
  <si>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</si>
  <si>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Immortals</t>
  </si>
  <si>
    <t>Fantasy, Action, Drama</t>
  </si>
  <si>
    <t>Theseus is a mortal man chosen by Zeus to lead the fight against the ruthless King Hyperion, who is on a rampage across Greece to obtain a weapon that can destroy humanity.</t>
  </si>
  <si>
    <t>Beyond Re-Animator</t>
  </si>
  <si>
    <t>Horror, Thriller, Science Fiction, Comedy</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</si>
  <si>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</si>
  <si>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Lord of Illusions</t>
  </si>
  <si>
    <t>During a routine case in L.A., NY private investigator Harry D'Amour stumbles over members of a fanatic cult who are preparing for the resurrection of their leader Nix, a powerful magician who was killed 13 years earlier.</t>
  </si>
  <si>
    <t>The Tall Man</t>
  </si>
  <si>
    <t>When her child goes missing, a mother looks to unravel the legend of the Tall Man, an entity who allegedly abducts children.</t>
  </si>
  <si>
    <t>Neuilly Yo Mama!</t>
  </si>
  <si>
    <t>Samy moves from the underdeveloped crime-ridden French suburb to the riches of Neuilly.</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</si>
  <si>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</si>
  <si>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</si>
  <si>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Spiral: From the Book of Saw</t>
  </si>
  <si>
    <t>Horror, Crime, Mystery</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</si>
  <si>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</si>
  <si>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t>
  </si>
  <si>
    <t>XOXO</t>
  </si>
  <si>
    <t>XOXO follows six strangers whose lives collide in one frenetic, dream-chasing, hopelessly romantic night.</t>
  </si>
  <si>
    <t>Love Is in the Air</t>
  </si>
  <si>
    <t>Antoine is a lawyer living in New York. On his way back to France for the final round of a job interview, Antoine finds himself sitting right next to his ex-girlfriend Julie. With a seven-hour flight ahead of them, they are going to have to speak to each other.</t>
  </si>
  <si>
    <t>Paranormal Activity: Tokyo Night</t>
  </si>
  <si>
    <t>Koichi takes care of his sister, who has recently returned from a trip abroad in the United States as she is not well. While caring for her, he records evidence of ghosts in their home.</t>
  </si>
  <si>
    <t>The Adventures of Buckaroo Banzai Across the 8th Dimension</t>
  </si>
  <si>
    <t>Science Fiction, Comedy, Adventure, Romance</t>
  </si>
  <si>
    <t>Adventurer/surgeon/rock musician Buckaroo Banzai and his band of men, the Hong Kong Cavaliers, take on evil alien invaders from the 8th dimension.</t>
  </si>
  <si>
    <t>The Takedown</t>
  </si>
  <si>
    <t>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</si>
  <si>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</si>
  <si>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</si>
  <si>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Womb</t>
  </si>
  <si>
    <t>A woman's consuming love forces her to bear the clone of her dead beloved. From his infancy to manhood, she faces the unavoidable complexities of her controversial decision.</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</si>
  <si>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</si>
  <si>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</si>
  <si>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</si>
  <si>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</si>
  <si>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Michael has a great job, has his 4 best friends, and is in love with a beautiful girl at 30. He loves Jenna but his life seems predictable until someone else enters his life. It seems that everybody's having relationship problems.</t>
  </si>
  <si>
    <t>RoboCop 2</t>
  </si>
  <si>
    <t>Action, Adventure, Crime, Science Fiction, Thriller</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</si>
  <si>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</si>
  <si>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The Desperate Hour</t>
  </si>
  <si>
    <t>A woman desperately races to save her child after police place her hometown on lockdown due to an active shooter incident.</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</si>
  <si>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</si>
  <si>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</si>
  <si>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A Boss in the Living Room</t>
  </si>
  <si>
    <t>Cristina lives a peaceful life until her older brother Ciro, who has to attend a trial, asks to spend house arrests at Cristinaâ€™s home.</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</si>
  <si>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</si>
  <si>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</si>
  <si>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Georgia Rule</t>
  </si>
  <si>
    <t>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t>
  </si>
  <si>
    <t>Zoe</t>
  </si>
  <si>
    <t>Science Fiction, Romance, Thriller</t>
  </si>
  <si>
    <t>Two colleagues at a revolutionary research lab design technology to improve and perfect romantic relationships. As their work progresses, their discoveries become more profound.</t>
  </si>
  <si>
    <t>Un fantastico via vai</t>
  </si>
  <si>
    <t>Middle-aged family man Arnaldo is kicked out by his wife because of a misunderstanding. Instead of despairing, Arnaldo takes advantage of the situation to turn around his unsatisfying adult life by going to live in a flat shared with four university students.</t>
  </si>
  <si>
    <t>Paranormal Activity</t>
  </si>
  <si>
    <t>After a young, middle-class couple moves into what seems like a typical suburban house, they become increasingly disturbed by a presence that may or may not be demonic but is certainly the most active in the middle of the night.</t>
  </si>
  <si>
    <t>Midnight in the Switchgrass</t>
  </si>
  <si>
    <t>FBI Agent Karl Helter and his partner Rebecca Lombardo are very close to busting a sex-trafficking ring. When they realize their investigation has crossed the path of a brutal serial killer, they team up with a FDLE agent to put an end to the infamous 'Truck Stop Killer'.</t>
  </si>
  <si>
    <t>Wilson</t>
  </si>
  <si>
    <t>Middle-aged and divorced, Wilson finds himself lonely, smug, and obsessed with his past.</t>
  </si>
  <si>
    <t>Austin Powers in Goldmember</t>
  </si>
  <si>
    <t>Comedy, Crime, Science Fiction</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</si>
  <si>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</si>
  <si>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Guarding Tess</t>
  </si>
  <si>
    <t>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t>
  </si>
  <si>
    <t>Scream 3</t>
  </si>
  <si>
    <t>While Sidney Prescott lives in safely guarded seclusion, bodies begin dropping around the Hollywood set of STAB 3, the latest movie based on the gruesome Woodsboro killings.</t>
  </si>
  <si>
    <t>Casper Meets Wendy</t>
  </si>
  <si>
    <t>Family, Fantasy, Comedy, TV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</si>
  <si>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</si>
  <si>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The Accidental Spy</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</si>
  <si>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</si>
  <si>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The Dark Half</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</si>
  <si>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</si>
  <si>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Grace of Monaco</t>
  </si>
  <si>
    <t>The story of former Hollywood star Grace Kelly's crisis of marriage and identity, during a political dispute between Monaco's Prince Rainier III and France's Charles De Gaulle, and a looming French invasion of Monaco in the early 1960s.</t>
  </si>
  <si>
    <t>When three skiers find themselves stranded on a chair lift at a New England ski resort that has closed for the next week, they are forced to make life or death choices that prove to be more perilous than staying put and freezing to death.</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</si>
  <si>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</si>
  <si>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</si>
  <si>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</si>
  <si>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</si>
  <si>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While We're Young</t>
  </si>
  <si>
    <t>An uptight documentary filmmaker and his wife find their lives loosened up a bit after befriending a free-spirited younger couple.</t>
  </si>
  <si>
    <t>Day of the Woman</t>
  </si>
  <si>
    <t>A young and beautiful career woman rents a back-woods cabin to write her first novel. Attacked by a group of local lowlifes and left for dead, she devises a horrific plan to inflict revenge.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</si>
  <si>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</si>
  <si>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</si>
  <si>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</si>
  <si>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</si>
  <si>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Jimmy Neutron: Boy Genius</t>
  </si>
  <si>
    <t>Family, Action, Adventure, Animation, Comedy, Science Fiction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</si>
  <si>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</si>
  <si>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</si>
  <si>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</si>
  <si>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Tarzan &amp; Jane</t>
  </si>
  <si>
    <t>With the first anniversary of her wedding to Tarzan beckoning, Jane ponders how to make it the perfect English celebration.</t>
  </si>
  <si>
    <t>Mission to Mars</t>
  </si>
  <si>
    <t>When contact is lost with the crew of the first Mars expedition, a rescue mission is launched to discover their fate.</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</si>
  <si>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</si>
  <si>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</si>
  <si>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</si>
  <si>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</si>
  <si>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The Men Who Stare at Goats</t>
  </si>
  <si>
    <t>A reporter in Iraq might just have the story of a lifetime when he meets Lyn Cassady, a guy who claims to be a former member of the U.S. Army's New Earth Army, a unit that employs paranormal powers in their missions.</t>
  </si>
  <si>
    <t>My Big Fat Greek Wedding 2</t>
  </si>
  <si>
    <t>The continuing adventures of the Portokalos family. A follow-up to the 2002 comedy, "My Big Fat Greek Wedding."</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</si>
  <si>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</si>
  <si>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</si>
  <si>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The Signal</t>
  </si>
  <si>
    <t>On a road trip, Nic and two friends are drawn to an isolated area by a computer genius. When everything suddenly goes dark, Nic regains consciousness â€“ only to find himself in a waking nightmare.</t>
  </si>
  <si>
    <t>Die Another Day</t>
  </si>
  <si>
    <t>James Bond is sent to investigate the connection between a North Korean terrorist and a diamond mogul, who is funding the development of an international space weapon.</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</si>
  <si>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</si>
  <si>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</si>
  <si>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Flight of the Phoenix</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</si>
  <si>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</si>
  <si>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Tin &amp; Tina</t>
  </si>
  <si>
    <t>After a traumatic miscarriage, Lola and her husband Adolfo adopt Tin and Tina, a lovely albino brother and sister with an ultra-catholic education that makes them interpret Holy Bible verbatim.</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</si>
  <si>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</si>
  <si>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</si>
  <si>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I Love You in Every Language in the World</t>
  </si>
  <si>
    <t>Divorced high school PE teacher Gilberto falls in love with Margherita, unaware that she is the mother of Paolina, a student that has been sending him "I love you" notes written in every language in the world.</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</si>
  <si>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</si>
  <si>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</si>
  <si>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</si>
  <si>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</si>
  <si>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Monster Family</t>
  </si>
  <si>
    <t>The Wishbone family are far from happy. In an attempt to reconnect as a family, they plan a fun night out. However, the plan backfires when they are cursed and all turned into Monsters.</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</si>
  <si>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</si>
  <si>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</si>
  <si>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</si>
  <si>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</si>
  <si>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On the eve of her 17th birthday, Mari and friend Phyllis set off from her family home to attend a rock concert in the city. Attempting to score some drugs on the way, the pair run afoul of a group of vicious crooks, headed up by the sadistic Krug.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</si>
  <si>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</si>
  <si>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</si>
  <si>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</si>
  <si>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</si>
  <si>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</si>
  <si>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</si>
  <si>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Barbarella</t>
  </si>
  <si>
    <t>Science Fiction, Adventure, Comedy, Fantasy</t>
  </si>
  <si>
    <t>In the far future, a highly sexual woman is tasked with finding and stopping the evil Durand-Durand. Along the way she encounters various unusual people.</t>
  </si>
  <si>
    <t>Cry Macho</t>
  </si>
  <si>
    <t>Mike Milo, a one-time rodeo star and washed-up horse breeder, takes a job from an ex-boss to bring the man's young son home from Mexico.</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</si>
  <si>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</si>
  <si>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Gretel &amp; Hansel</t>
  </si>
  <si>
    <t>Fantasy, Horror, Mystery</t>
  </si>
  <si>
    <t>A long time ago in a distant fairy tale countryside, a young girl leads her little brother into a dark wood in desperate search of food and work, only to stumble upon a nexus of terrifying evil.</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</si>
  <si>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</si>
  <si>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</si>
  <si>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Grand Piano</t>
  </si>
  <si>
    <t>Moments before his comeback performance, a concert pianist who suffers from stage fright discovers a note written on his music sheet.</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</si>
  <si>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</si>
  <si>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</si>
  <si>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Karen, a single mother, gifts her son Andy a Buddi doll for his birthday, unaware of its more sinister nature. A contemporary re-imagining of the 1988 horror classic.</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</si>
  <si>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</si>
  <si>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</si>
  <si>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Jack Reacher: Never Go Back</t>
  </si>
  <si>
    <t>When Major Susan Turner is arrested for treason, ex-investigator Jack Reacher undertakes the challenging task to prove her innocence and ends up exposing a shocking conspiracy.</t>
  </si>
  <si>
    <t>Get Him to the Greek</t>
  </si>
  <si>
    <t>Adventure, Comedy, 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</si>
  <si>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</si>
  <si>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</si>
  <si>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</si>
  <si>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</si>
  <si>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</si>
  <si>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</si>
  <si>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Solomon Kane</t>
  </si>
  <si>
    <t>A nomadic 16th century warrior, condemned to hell for his brutal past, seeks redemption by renouncing violence, but finds some things are worth burning for as he fights to free a young Puritan woman from the grip of evil.</t>
  </si>
  <si>
    <t>The Relic</t>
  </si>
  <si>
    <t>A homicide detective teams up with an evolutionary biologist to hunt a giant creature that is killing people in a Chicago museum.</t>
  </si>
  <si>
    <t>Scary Movie 3</t>
  </si>
  <si>
    <t>In the third installment of the Scary Movie franchise, news anchorwoman Cindy Campbell has to investigate mysterious crop circles and killing video tapes, and help the President stop an alien invasion in the process.</t>
  </si>
  <si>
    <t>Jaws 2</t>
  </si>
  <si>
    <t>Police chief Brody must protect the citizens of Amity after a second monstrous shark begins terrorizing the waters.</t>
  </si>
  <si>
    <t>Psycho Goreman</t>
  </si>
  <si>
    <t>Siblings Mimi and Luke unwittingly resurrect an ancient alien overlord. Using a magical amulet, they force the monster to obey their childish whims, and accidentally attract a roguesâ€™ gallery of intergalactic assassins to small-town suburbia.</t>
  </si>
  <si>
    <t>Elvis &amp; Nixon</t>
  </si>
  <si>
    <t>In 1970, a few days before Christmas, Elvis Presley showed up on the White House lawn seeking to be deputized into the Bureau of Narcotics and Dangerous Drugs by the President himself.</t>
  </si>
  <si>
    <t>Little Indian, Big City</t>
  </si>
  <si>
    <t>Adventure, Drama, Family, Comedy</t>
  </si>
  <si>
    <t>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</si>
  <si>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</si>
  <si>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</si>
  <si>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Critters 2</t>
  </si>
  <si>
    <t>Three bounty hunters from space fly back to the town of Grovers Bend, hoping to save local residents from a new batch of Critter eggs.</t>
  </si>
  <si>
    <t>A group of unwitting teens are stranded near a strange wax museum and soon must fight to survive and keep from becoming the next exhibit.</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</si>
  <si>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</si>
  <si>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</si>
  <si>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</si>
  <si>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</si>
  <si>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</si>
  <si>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Wishmaster</t>
  </si>
  <si>
    <t>The Djinn having been released from his ancient prison seeks to capture the soul of the woman who discovered him, thereby opening a portal and freeing his fellow Djinn to take over the earth.</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</si>
  <si>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</si>
  <si>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</si>
  <si>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</si>
  <si>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</si>
  <si>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6th Day</t>
  </si>
  <si>
    <t>Science Fiction, Action, Mystery, Drama</t>
  </si>
  <si>
    <t>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</si>
  <si>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The New Guy</t>
  </si>
  <si>
    <t>Nerdy high school senior Dizzy Harrison has finally gotten lucky -- after purposely getting expelled, he takes lessons in 'badass cool' from a convict and enrolls at a new school. But can he keep up the ruse?</t>
  </si>
  <si>
    <t>iBoy</t>
  </si>
  <si>
    <t>After an accident, Tom wakes from a coma to discover that fragments of his smart phone have been embedded in his head, and worse, that returning to normal teenage life is impossible because he has developed a strange set of super powers.</t>
  </si>
  <si>
    <t>Triple 9</t>
  </si>
  <si>
    <t>A gang of criminals and corrupt cops plan the murder of a police officer in order to pull off their biggest heist yet across town.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</si>
  <si>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</si>
  <si>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</si>
  <si>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An American Werewolf in Paris</t>
  </si>
  <si>
    <t>An American man unwittingly gets involved with werewolves who have developed a serum allowing them to transform at will.</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</si>
  <si>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</si>
  <si>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</si>
  <si>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Rim of the World</t>
  </si>
  <si>
    <t>Stranded at a summer camp when aliens attack the planet, four teens with nothing in common embark on a perilous mission to save the world.</t>
  </si>
  <si>
    <t>Occupied France; Lebrac leads a play war between two rival kid gangs, but a girl he likes, who's Jewish, is in danger of being discovered by local Nazi sympathisers. Lebrac and the village must now respond to the reality of what's happening.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</si>
  <si>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</si>
  <si>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</si>
  <si>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Who's Harry Crumb?</t>
  </si>
  <si>
    <t>Harry Crumb is a bumbling and inept private investigator who is hired to solve the kidnapping of a young heiress which he's not expected to solve because his employer is the mastermind behind the kidnapping.</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</si>
  <si>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</si>
  <si>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</si>
  <si>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</si>
  <si>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</si>
  <si>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</si>
  <si>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</si>
  <si>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</si>
  <si>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</si>
  <si>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Deadfall</t>
  </si>
  <si>
    <t>A thriller that follows two siblings who decide to fend for themselves in the wake of a botched casino heist, and their unlikely reunion during another family's Thanksgiving celebration.</t>
  </si>
  <si>
    <t>Larry Crowne</t>
  </si>
  <si>
    <t>When he suddenly finds himself without his long-standing blue-collar job, Larry Crowne enrolls at his local college to start over. There, he becomes part of an eclectic community of students and develops a crush on his teacher.</t>
  </si>
  <si>
    <t>Ong Bak 3</t>
  </si>
  <si>
    <t>Action, Adventure, History</t>
  </si>
  <si>
    <t>Tien is captured and almost beaten to death before he is saved and brought back to the Kana Khone villagers. There he is taught meditation and how to deal with his Karma, but very soon his arch rival returns challenging Tien for a final duel.</t>
  </si>
  <si>
    <t>Knockaround Guys</t>
  </si>
  <si>
    <t>Four sons of well-known New York mobsters must retrieve a bag of cash from a small Montana town ruled by a corrupt sheriff.</t>
  </si>
  <si>
    <t>Captain Corelli's Mandolin</t>
  </si>
  <si>
    <t>When a fisherman leaves to fight with the Greek army during World War II, his fiancÃ©e falls in love with the local Italian commander.</t>
  </si>
  <si>
    <t>Red Riding Hood</t>
  </si>
  <si>
    <t>Thriller, Drama, Fantasy, Mystery, Horror</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</si>
  <si>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</si>
  <si>
    <t>When in Rome</t>
  </si>
  <si>
    <t>Adventure, Family, Romance</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</si>
  <si>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</si>
  <si>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The Boondock Saints II: All Saints Day</t>
  </si>
  <si>
    <t>Skillfully framed by an unknown enemy for the murder of a priest, wanted vigilante MacManus brothers Murphy and Connor must come out of hiding on a sheep farm in Ireland to fight for justice in Boston.</t>
  </si>
  <si>
    <t>Thick as Thieves</t>
  </si>
  <si>
    <t>A master thief recruits a notorious thief to help him steal two famous Faberge eggs from an impenetrable vault in an effort to pull off one final job and repay his debt to the Russian mob.</t>
  </si>
  <si>
    <t>Truth or Dare</t>
  </si>
  <si>
    <t>A harmless game of "Truth or Dare" among friends turns deadly when someoneâ€”or somethingâ€”begins to punish those who tell a lieâ€”or refuse the dare.</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</si>
  <si>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</si>
  <si>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</si>
  <si>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</si>
  <si>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</si>
  <si>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Intrusion</t>
  </si>
  <si>
    <t>When a husband and wife move to a small town, a home invasion leaves the wife traumatized and suspicious that those around her might not be who they seem.</t>
  </si>
  <si>
    <t>After fishing out coins from a water fountain in Italy, cynical New Yorker Beth Harper finds herself being wooed by several ardent suitors. As she deals with the attention, Beth tries to figure out whether a charming reporter really loves her.</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</si>
  <si>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</si>
  <si>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</si>
  <si>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Passenger 57</t>
  </si>
  <si>
    <t>An infamous terrorist has evaded capture for a long time by being extremely clever and ruthless. Things get interesting when he hijacks a plane carrying famous security expert John Cutter, who isn't about to stand for this sort of thing.</t>
  </si>
  <si>
    <t>Out of the Blue</t>
  </si>
  <si>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</si>
  <si>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</si>
  <si>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</si>
  <si>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</si>
  <si>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</si>
  <si>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Paradise Hills</t>
  </si>
  <si>
    <t>Fantasy, Science Fiction, Thriller</t>
  </si>
  <si>
    <t>A young woman is sent to Paradise Hills to be reformed, only to learn that the high-class facility's beautiful facade hides a sinister secret.</t>
  </si>
  <si>
    <t>Pan</t>
  </si>
  <si>
    <t>Fantasy, Adventure, Family, 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</si>
  <si>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</si>
  <si>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</si>
  <si>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</si>
  <si>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Tanguy</t>
  </si>
  <si>
    <t>Tanguy is 28 years old and still living with his parents. They think it's time he moves out. He doesn't, so they hatch a plan.</t>
  </si>
  <si>
    <t>The League of Extraordinary Gentlemen</t>
  </si>
  <si>
    <t>Fantasy, Action, Thriller, Science Fiction</t>
  </si>
  <si>
    <t>To prevent a world war from breaking out, famous characters from Victorian literature band together to do battle against a cunning villain.</t>
  </si>
  <si>
    <t>The Escort</t>
  </si>
  <si>
    <t>Desperate for a good story, a sex-addicted journalist throws himself into the world of high-class escorts when he starts following a Stanford-educated prostitute.</t>
  </si>
  <si>
    <t>G.B.F.</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</si>
  <si>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</si>
  <si>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</si>
  <si>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</si>
  <si>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Open Grave</t>
  </si>
  <si>
    <t>A man awakes-- without memory -- in a pit full of bodies and must figure out if the people who rescued him are the killers, or if he is the murderer.</t>
  </si>
  <si>
    <t>The Sacrament</t>
  </si>
  <si>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</si>
  <si>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</si>
  <si>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</si>
  <si>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</si>
  <si>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</si>
  <si>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Guess Who</t>
  </si>
  <si>
    <t>When a young African-American woman brings her fiancÃ© home to meet her parents, she's neglected to mention one tiny detail - he's white.</t>
  </si>
  <si>
    <t>I Know What You Did Last Summer</t>
  </si>
  <si>
    <t>After an accident on a winding road, four teens make the fatal mistake of dumping their victim's body into the sea. Exactly one year later, the deadly secret resurfaces as they're stalked by a hook-handed figure.</t>
  </si>
  <si>
    <t>Fatal</t>
  </si>
  <si>
    <t>Fatal... a diminutive for Fatal Bazooka, a bling-bling and hardcore rapper. A huge music star. Millions of fans, tens of hits, 4 Â« Artist of the year Â» Music Awards of Music, a range of fashion, a magazine, and soon his own amusement park : Fataland. He is the undisputed number one, until...</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</si>
  <si>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</si>
  <si>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</si>
  <si>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Killers</t>
  </si>
  <si>
    <t>When an elite assassin marries a beautiful computer whiz after a whirlwind romance, he gives up the gun and settles down with his new bride. That is, until he learns that someone from his past has put a contract out on his life.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</si>
  <si>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</si>
  <si>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</si>
  <si>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</si>
  <si>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Wild Hogs</t>
  </si>
  <si>
    <t>Restless and ready for an adventure, four suburban bikers leave the safety of their subdivision and head out on the open road. But complications ensue when they cross paths with an intimidating band of New Mexico bikers known as the Del Fuegos.</t>
  </si>
  <si>
    <t>Baby Mama</t>
  </si>
  <si>
    <t>A successful, single businesswoman who dreams of having a baby discovers she is infertile and hires a working class woman to be her unlikely surrogate.</t>
  </si>
  <si>
    <t>Parental Guidance</t>
  </si>
  <si>
    <t>Artie and Diane agree to look after their three grandkids when their type-A helicopter parents need to leave town for work. Problems arise when the kids' 21st-century behavior collides with Artie and Diane's old-school methods.</t>
  </si>
  <si>
    <t>The Immature: The Trip</t>
  </si>
  <si>
    <t>After the events of the first movie, the "immatures" go on a trip to the Greek island of Paros.</t>
  </si>
  <si>
    <t>The Key</t>
  </si>
  <si>
    <t>Art professor Nino Rolfe attempts to break down his wife Teresa's conventional modesty. Noticing her affection for their daughter's fiancÃ©, Nino instigates her sexual interest in him - setting off a chain of unexpected events and emotional complications...</t>
  </si>
  <si>
    <t>The Oxford Murders</t>
  </si>
  <si>
    <t>At Oxford University, a professor and a grad student work together to try and stop a potential series of murders seemingly linked by mathematical symbols.</t>
  </si>
  <si>
    <t>Edtv</t>
  </si>
  <si>
    <t>Video store clerk Ed agrees to have his life filmed by a camera crew for a tv network.</t>
  </si>
  <si>
    <t>Senior Year</t>
  </si>
  <si>
    <t>A thirty-seven-year-old woman wakes up from a twenty-year coma and returns to the high school where she was once a popular cheerleader to finish her senior year and become prom queen.</t>
  </si>
  <si>
    <t>The Overnight</t>
  </si>
  <si>
    <t>Mystery, Comedy</t>
  </si>
  <si>
    <t>Alex, Emily, and their son, RJ, are new to Los Angeles. A chance meeting at the park introduces them to the mysterious Kurt, Charlotte, and Max. A family â€œplaydateâ€ becomes increasingly interesting as the night goes on.</t>
  </si>
  <si>
    <t>The Ruins</t>
  </si>
  <si>
    <t>Americans Amy, Stacy, Jeff and Eric look for fun during a sunny holiday in Mexico, but they get much more than that after visiting an archaeological dig in the jungle.</t>
  </si>
  <si>
    <t>Prime</t>
  </si>
  <si>
    <t>A career driven professional from Manhattan is wooed by a young painter, who also happens to be the son of her psychoanalyst.</t>
  </si>
  <si>
    <t>Hostel</t>
  </si>
  <si>
    <t>Three backpackers head to a Slovakian city that promises to meet their hedonistic expectations, with no idea of the hell that awaits them.</t>
  </si>
  <si>
    <t>A counter-terrorism expert takes a job protecting a young heiress. After an attempted kidnapping puts both of their lives in danger, they must flee.</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</si>
  <si>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</si>
  <si>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</si>
  <si>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The Boy</t>
  </si>
  <si>
    <t>A young American woman takes a job as a nanny in a remote English village, soon discovering that the family's eight-year-old son is a life-sized doll that comes with a list of strict rules.</t>
  </si>
  <si>
    <t>I Love You, Beth Cooper</t>
  </si>
  <si>
    <t>A valedictorian's declaration of love for a high-school cheerleader launches a night of revelry, reflection and romance for a group of graduating seniors.</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</si>
  <si>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</si>
  <si>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</si>
  <si>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Brahms: The Boy II</t>
  </si>
  <si>
    <t>After a family moves into the Heelshire Mansion, their young son soon makes friends with a life-like doll called Brahms.</t>
  </si>
  <si>
    <t>Thanks for Sharing</t>
  </si>
  <si>
    <t>A romantic comedy that brings together three disparate characters who are learning to face a challenging and often confusing world as they struggle together against a common demonâ€”sex addiction.</t>
  </si>
  <si>
    <t>My Life Without Me</t>
  </si>
  <si>
    <t>A fatally ill mother with only two months to live creates a list of things she wants to do before she dies without telling her family of her illness.</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</si>
  <si>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</si>
  <si>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</si>
  <si>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In an isolated rural community of Quebec, Canada, some inhabitants attack other people, hungry for human flesh. A few survivors gather and go deep into the forest to escape them.</t>
  </si>
  <si>
    <t>Walk of Shame</t>
  </si>
  <si>
    <t>A reporter's dream of becoming a news anchor is compromised after a one-night stand leaves her stranded in downtown L.A. without a phone, car, ID or money - and only 8 hours to make it to the most important job interview of her life.</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</si>
  <si>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</si>
  <si>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</si>
  <si>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Death to Smoochy</t>
  </si>
  <si>
    <t>Tells the story of Rainbow Randolph, the corrupt, costumed star of a popular children's TV show, who is fired over a bribery scandal and replaced by squeaky-clean Smoochy, a puffy fuchsia rhinoceros. As Smoochy catapults to fame - scoring hit ratings and the affections of a network executive - Randolph makes the unsuspecting rhino the target of his numerous outrageous attempts to exact revenge and reclaim his status as America's sweetheart.</t>
  </si>
  <si>
    <t>The Virtuoso</t>
  </si>
  <si>
    <t>Danger, deception and murder descend upon a sleepy town when a professional assassin accepts a new assignment from his enigmatic boss.</t>
  </si>
  <si>
    <t>The Package</t>
  </si>
  <si>
    <t>When a group of teenagers goes on a spring break camping trip, an unfortunate accident sets off a race to save their friendâ€™s most prized possession.</t>
  </si>
  <si>
    <t>Victor Frankenstein</t>
  </si>
  <si>
    <t>Eccentric scientist Victor Von Frankenstein creates a grotesque creature in an unorthodox scientific experiment.</t>
  </si>
  <si>
    <t>The Forgotten</t>
  </si>
  <si>
    <t>Thriller, Drama, Mystery, Science Fiction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</si>
  <si>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</si>
  <si>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Grimsby</t>
  </si>
  <si>
    <t>Wrongfully accused and on the run, a top MI6 assassin joins forces with his long-lost, football hooligan brother to save the world from a sinister plot.</t>
  </si>
  <si>
    <t>A secret admirer's crush on a high school athlete takes a fatal turn.</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</si>
  <si>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</si>
  <si>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</si>
  <si>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The Tournament</t>
  </si>
  <si>
    <t>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t>
  </si>
  <si>
    <t>Moschettieri del Re - La penultima missione</t>
  </si>
  <si>
    <t>In 17th-century France, the Queen brings the Three Musketeers â€” Athos, Porthos, Aramis, and an aging d'Artagnan â€” back from retirement for one last job: saving her son Louis and the whole kingdom.</t>
  </si>
  <si>
    <t>The 5th Wave</t>
  </si>
  <si>
    <t>16-year-old Cassie Sullivan tries to survive in a world devastated by the waves of an alien invasion that has already decimated the population and knocked mankind back to the Stone Age.</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</si>
  <si>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</si>
  <si>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</si>
  <si>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</si>
  <si>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</si>
  <si>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</si>
  <si>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</si>
  <si>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Alexander</t>
  </si>
  <si>
    <t>War, History, Action, Adventure, Drama, Romance</t>
  </si>
  <si>
    <t>Alexander, the King of Macedonia, leads his legions against the giant Persian Empire. After defeating the Persians, he leads his army across the then known world, venturing farther than any westerner had ever gone, all the way to India.</t>
  </si>
  <si>
    <t>The Ones Below</t>
  </si>
  <si>
    <t>A young affluent couple expecting their first child hits it off with the new couple that moves in downstairs, until a dinner party between them ends in a shocking accident.</t>
  </si>
  <si>
    <t>Two disconnected sisters are summoned to clean out their childhood bedrooms before their parents sell their family home.</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</si>
  <si>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</si>
  <si>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</si>
  <si>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</si>
  <si>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</si>
  <si>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Ma che bella sorpresa</t>
  </si>
  <si>
    <t>High school professor Guido is a hopeless romantic whose life falls apart after his girlfriend leaves him for another man. Paolo, a former student of his, helps him to exit his depression, only in order to become a PE teacher himself.</t>
  </si>
  <si>
    <t>The American</t>
  </si>
  <si>
    <t>Dispatched to a small Italian town to await further orders, assassin Jack embarks on a double life that may be more relaxing than is good for him.</t>
  </si>
  <si>
    <t>Hollow Man</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</si>
  <si>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</si>
  <si>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</si>
  <si>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</si>
  <si>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Zardoz</t>
  </si>
  <si>
    <t>In the far future, a savage trained only to kill finds a way into the community of bored immortals that alone preserves humanity's achievements.</t>
  </si>
  <si>
    <t>Dark Star</t>
  </si>
  <si>
    <t>A group of scientists are sent on a mission to destroy unstable planets. Twenty years into their mission, they have to battle their alien mascot as well as a "sensitive" and intelligent bombing device that starts to question the meaning of its existence.</t>
  </si>
  <si>
    <t>Acts of Vengeance</t>
  </si>
  <si>
    <t>A fast-talking lawyer transforms his body and takes a vow of silence, not to be broken until he finds out who killed his wife and daughter and has his revenge.</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</si>
  <si>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</si>
  <si>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</si>
  <si>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She's Funny That Way</t>
  </si>
  <si>
    <t>On the set of a playwright's new project, a love triangle forms between his wife, her ex-lover, and the call girl-turned-actress cast in the production.</t>
  </si>
  <si>
    <t>Bleeding Steel</t>
  </si>
  <si>
    <t>Jackie Chan stars as a hardened special forces agent who fights to protect a young woman from a sinister criminal gang. At the same time, he feels a special connection to the young woman, like they met in a different life.</t>
  </si>
  <si>
    <t>The Void</t>
  </si>
  <si>
    <t>Mystery, Horror, Science Fiction</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</si>
  <si>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</si>
  <si>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</si>
  <si>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</si>
  <si>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The Corsican File</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</si>
  <si>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</si>
  <si>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Me Time</t>
  </si>
  <si>
    <t>With his family away, a devoted stay-at-home dad enjoys his first me time in years by joining his hard-partying old friend on a wild birthday adventure.</t>
  </si>
  <si>
    <t>Hubie Halloween</t>
  </si>
  <si>
    <t>Comedy, Mystery, Horror</t>
  </si>
  <si>
    <t>Hubie Dubois, despite his devotion to his hometown of Salem, Massachusetts (and its legendary Halloween celebration), is a figure of mockery for kids and adults alike. But this year, something really is going bump in the night, and itâ€™s up to Hubie to save Halloween.</t>
  </si>
  <si>
    <t>Come to Daddy</t>
  </si>
  <si>
    <t>After receiving a cryptic letter from his estranged father, Norval travels to his dadâ€™s oceanfront home for what he hopes will be a positive experience. If only heâ€™d known the dark truth about his old man beforehand.</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</si>
  <si>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</si>
  <si>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</si>
  <si>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Bring It On Again</t>
  </si>
  <si>
    <t>When new students can't get onto their college cheerleading team, they form their own squad and prepare for a cheer off.</t>
  </si>
  <si>
    <t>Private Benjamin</t>
  </si>
  <si>
    <t>A sheltered young high society woman joins the US Army on a whim and finds herself in a more difficult situation than she ever expected.</t>
  </si>
  <si>
    <t>Around the World in 80 Days</t>
  </si>
  <si>
    <t>A bet pits a British inventor, a Chinese thief and a French artist on a worldwide adventure that they can circle the globe in 80 days.</t>
  </si>
  <si>
    <t>Die Hart</t>
  </si>
  <si>
    <t>Kevin Hart - playing a version of himself - is on a death-defying quest to become an action star. And with a little help from John Travolta, Nathalie Emmanuel, and Josh Hartnett - he just might pull it off.</t>
  </si>
  <si>
    <t>Almost Christmas</t>
  </si>
  <si>
    <t>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</si>
  <si>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</si>
  <si>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</si>
  <si>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A man has only three and a half days and limited resources to discover why he was imprisoned in a nondescript room for 20 years without any explanation.</t>
  </si>
  <si>
    <t>The Nines</t>
  </si>
  <si>
    <t>A troubled actor, a television show runner, and an acclaimed videogame designer find their lives intertwining in mysterious and unsettling ways.</t>
  </si>
  <si>
    <t>Waiting for the Barbarians</t>
  </si>
  <si>
    <t>At an isolated frontier outpost, a colonial magistrate suffers a crisis of conscience when an army colonel arrives looking to interrogate the locals about an impending uprising, using cruel tactics that horrify the magistrate.</t>
  </si>
  <si>
    <t>Breathe In</t>
  </si>
  <si>
    <t>When a foreign exchange student arrives in a small upstate New York town, she challenges the dynamics of her host family's relationships and alters their lives forever.</t>
  </si>
  <si>
    <t>D3: The Mighty Ducks</t>
  </si>
  <si>
    <t>The Ducks are offered scholarships at Eden Hall Academy but struggle with their new coach's methods and come under pressure from the board to retain their scholarships before their big game against the Varsity team.</t>
  </si>
  <si>
    <t>24 Hours to Live</t>
  </si>
  <si>
    <t>Action, Science Fiction, Thriller, Mystery</t>
  </si>
  <si>
    <t>An assassin seeks redemption after being given a second chance at life.</t>
  </si>
  <si>
    <t>Cop Car</t>
  </si>
  <si>
    <t>Two kids find themselves in the centre of a deadly game of cat and mouse after taking a sheriff's cruiser for a joy ride.</t>
  </si>
  <si>
    <t>Domino</t>
  </si>
  <si>
    <t>The story of the life of Domino Harvey, who abandoned her career as a Ford model to become a bounty hunter.</t>
  </si>
  <si>
    <t>S1m0ne</t>
  </si>
  <si>
    <t>Science Fiction, Comedy, Drama, Fantasy, Romance</t>
  </si>
  <si>
    <t>The career of a disillusioned producer, who is desperate for a hit, is endangered when his star walks off the film set. Forced to think fast, the producer decides to digitally create an actress "Simone" to sub for the star â€” the first totally believable synthetic actress.</t>
  </si>
  <si>
    <t>xXx</t>
  </si>
  <si>
    <t>Action, Adventure, Thriller, Crime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</si>
  <si>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</si>
  <si>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Imagine That</t>
  </si>
  <si>
    <t>A financial executive who can't stop his career downspiral is invited into his daughter's imaginary world, where solutions to his problems await.</t>
  </si>
  <si>
    <t>Adventure, Horror, Thriller, Science Fiction</t>
  </si>
  <si>
    <t>Underwater deep-sea miners encounter a Soviet wreck and bring back a dangerous cargo to their base on the ocean floor with horrifying results. The crew of the mining base must fight to survive against a genetic mutation that hunts them down one by one.</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</si>
  <si>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</si>
  <si>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</si>
  <si>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Surveillance</t>
  </si>
  <si>
    <t>An FBI agent tracks a serial killer with the help of three of his would-be victims - all of whom have wildly different stories to tell.</t>
  </si>
  <si>
    <t>Unicorn Store</t>
  </si>
  <si>
    <t>Fantasy, Drama, Comedy</t>
  </si>
  <si>
    <t>A woman named Kit moves back to her parent's house, where she receives a mysterious invitation that would fulfill her childhood dreams.</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</si>
  <si>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</si>
  <si>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</si>
  <si>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</si>
  <si>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</si>
  <si>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The story of CARGO takes place on rusty space-freighter KASSANDRA on its way to Station 42. The young medic LAURA is the only one awake on board while the rest of the crew lies frozen in hibernation sleep. In 4 months will Laura's shift be over.</t>
  </si>
  <si>
    <t>Alpha and Omega</t>
  </si>
  <si>
    <t>Animation, Family, Comedy, Adventure, Romance</t>
  </si>
  <si>
    <t>Two young wolves at opposite ends of their pack's social order are thrown together into a foreign land and need each other to return home, but love complicates everything.</t>
  </si>
  <si>
    <t>I'm Back</t>
  </si>
  <si>
    <t>Benito Mussolini resurfaces in Rome 72 years after his death, as if not a single day had passed. Finding a country still full of problems, both old and new, his firebrand rhetoric wins him once again the hearts and minds of millions of Italians â€” who see him as a wacky reenactor who speaks inconvenient truths to power.</t>
  </si>
  <si>
    <t>Intolerable Cruelty</t>
  </si>
  <si>
    <t>A revenge-seeking gold digger marries a womanizing Beverly Hills lawyer with the intention of making a killing in the divorce.</t>
  </si>
  <si>
    <t>The Wedding Planner</t>
  </si>
  <si>
    <t>San Francisco's premiere wedding planner, Mary Fiore is rescued from an accident by the man of her dreams, pediatrician Steve Edison, only to find he is the fiancÃ© of her latest client. As Mary continues making their wedding arrangements, she and Steve are put into a string of uncomfortable situations that force them to face their mutual attraction.</t>
  </si>
  <si>
    <t>Bird Box Barcelona</t>
  </si>
  <si>
    <t>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t>
  </si>
  <si>
    <t>Table 19</t>
  </si>
  <si>
    <t>Eloise, having been relieved of maid of honor duties after being unceremoniously dumped by the best man via text, decides to attend the wedding anyway â€“ only to find herself seated with five fellow-unwanted guests at the dreaded Table 19.</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</si>
  <si>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</si>
  <si>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</si>
  <si>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Jennifer's Body</t>
  </si>
  <si>
    <t>Jennifer, a gorgeous, seductive cheerleader takes evil to a whole new level after she's possessed by a sinister demon. Now it's up to her best friend to stop Jennifer's reign of terror before it's too late.</t>
  </si>
  <si>
    <t>Horror, Crime, Drama</t>
  </si>
  <si>
    <t>A simple yet proud rancher conspires to murder his wife for financial gain, convincing his teenage son to participate.</t>
  </si>
  <si>
    <t>A young undercover FBI agent infiltrates a gang of thieves who share a common interest in extreme sports. A remake of the 1991 film, "Point Break".</t>
  </si>
  <si>
    <t>Hammamet</t>
  </si>
  <si>
    <t>The last years of Bettino Craxi, one of the most important and controversial italian leader of the 1980's.</t>
  </si>
  <si>
    <t>The Riot Club</t>
  </si>
  <si>
    <t>Two first-year students at Oxford University join a secret society and learn that their reputations can be made or destroyed over the course of one evening.</t>
  </si>
  <si>
    <t>Igor</t>
  </si>
  <si>
    <t>Animation, Comedy, Family, Fantasy, Horror</t>
  </si>
  <si>
    <t>A clichÃ© hunchbacked evil scientist's assistant aspires to become a scientist himself, much to the displeasure of the rest of the evil science community.</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</si>
  <si>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</si>
  <si>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</si>
  <si>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Southbound</t>
  </si>
  <si>
    <t>Fantasy, Thriller, Horror, 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</si>
  <si>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</si>
  <si>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</si>
  <si>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</si>
  <si>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</si>
  <si>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</si>
  <si>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Intruders</t>
  </si>
  <si>
    <t>Anna suffers from agoraphobia so crippling that when a trio of criminals break into her house, she cannot bring herself to flee. But what the intruders don't realize is that agoraphobia is not her only psychosis.</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</si>
  <si>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</si>
  <si>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</si>
  <si>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The Machine</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</si>
  <si>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</si>
  <si>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</si>
  <si>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</si>
  <si>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Cedar Rapids</t>
  </si>
  <si>
    <t>A naive Midwesterner insurance salesman travels to a big-city convention in an effort to save the jobs of his co-workers.</t>
  </si>
  <si>
    <t>Catch and Release</t>
  </si>
  <si>
    <t>For a grieving fiancÃ©e, learning to love again requires the help of her late love's three best friends.</t>
  </si>
  <si>
    <t>The Marine</t>
  </si>
  <si>
    <t>A group of diamond thieves on the run kidnap the wife of a recently discharged marine who goes on a chase through the South Carolinian wilderness to retrieve her.</t>
  </si>
  <si>
    <t>All You Need is Crime</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</si>
  <si>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</si>
  <si>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Raised by wild animals since childhood, Mowgli is drawn away from the jungle by the beautiful Kitty. But Mowgli must eventually face corrupt Capt. Boone, who wants both Kitty's hand and the treasures of Monkey City â€“ a place only Mowgli can find.</t>
  </si>
  <si>
    <t>Because I Said So</t>
  </si>
  <si>
    <t>In an effort to prevent family history from repeating itself, meddlesome mom Daphne Wilder attempts to set up her youngest daughter, Milly, with Mr. Right. Meanwhile, her other daughters try to keep their mom's good intentions under control.</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</si>
  <si>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</si>
  <si>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</si>
  <si>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Mexican</t>
  </si>
  <si>
    <t>Action, Comedy, Crime, Romance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</si>
  <si>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</si>
  <si>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Men in Black: International</t>
  </si>
  <si>
    <t>The Men in Black have always protected the Earth from the scum of the universe. In this new adventure, they tackle their biggest, most global threat to date: a mole in the Men in Black organization.</t>
  </si>
  <si>
    <t>Closed Circuit</t>
  </si>
  <si>
    <t>Mystery, Drama, Crime, Thriller</t>
  </si>
  <si>
    <t>A high-profile terrorism case unexpectedly binds together two ex-lovers on the defense team - testing the limits of their loyalties and placing their lives in jeopardy.</t>
  </si>
  <si>
    <t>Rubber</t>
  </si>
  <si>
    <t>Comedy, Drama, Fantasy, Horror, Mystery</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</si>
  <si>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</si>
  <si>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</si>
  <si>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</si>
  <si>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Piranha</t>
  </si>
  <si>
    <t>When flesh-eating piranhas are accidently released into a summer resort's rivers, the guests become their next meal.</t>
  </si>
  <si>
    <t>Nim's Island</t>
  </si>
  <si>
    <t>A young girl inhabits an isolated island with her scientist father and communicates with a reclusive author of the novel she's reading.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</si>
  <si>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</si>
  <si>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</si>
  <si>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Man of the Year</t>
  </si>
  <si>
    <t>Comedy, Romance, Thriller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</si>
  <si>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</si>
  <si>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</si>
  <si>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</si>
  <si>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Podium</t>
  </si>
  <si>
    <t>Bernand FrÃ©deric is a mediocre bank executive. He's married and has a son. He used to have another profession: being French star Claude Francois. Now, with the Imitators Gala Night coming up, he must choose between his wife or the only thing that makes him happy: the applause.</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</si>
  <si>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</si>
  <si>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</si>
  <si>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Hail, Caesar!</t>
  </si>
  <si>
    <t>When a Hollywood star mysteriously disappears in the middle of filming, the studio sends their fixer to get him back.</t>
  </si>
  <si>
    <t>Oz the Great and Powerful</t>
  </si>
  <si>
    <t>Oscar Diggs, a small-time circus illusionist and con-artist, is whisked from Kansas to the Land of Oz where the inhabitants assume he's the great wizard of prophecy, there to save Oz from the clutches of evil.</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</si>
  <si>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</si>
  <si>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</si>
  <si>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A Score to Settle</t>
  </si>
  <si>
    <t>A former mob enforcer who is released from prison after serving 22 years for a crime he didn't commit sets out on a path for revenge against the people who wronged him.</t>
  </si>
  <si>
    <t>101 Dalmatians</t>
  </si>
  <si>
    <t>An evil, high-fashion designer plots to steal Dalmatian puppies in order to make an extravagant fur coat, but instead creates an extravagant mess.</t>
  </si>
  <si>
    <t>Sleepless</t>
  </si>
  <si>
    <t>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t>
  </si>
  <si>
    <t>Naomi and Ely's No Kiss List</t>
  </si>
  <si>
    <t>The bonds between Naomi and Ely are tested when they fall for the same guy.</t>
  </si>
  <si>
    <t>Suicide Squad</t>
  </si>
  <si>
    <t>From DC Comics comes the Suicide Squad, an antihero team of incarcerated supervillains who act as deniable assets for the United States government, undertaking high-risk black ops missions in exchange for commuted prison sentences.</t>
  </si>
  <si>
    <t>Science Fiction, Action, Adventure, Comedy</t>
  </si>
  <si>
    <t>When a kingpin threatens New York City, a group of mutated turtle warriors must emerge from the shadows to protect their home.</t>
  </si>
  <si>
    <t>Thinner</t>
  </si>
  <si>
    <t>An obese lawyer finds himself growing "Thinner" when an old Romani man places a hex on him. Now the lawyer must call upon his friends in organized crime to help him persuade the old man to lift the curse. Time is running out for the desperate lawyer as he draws closer to his own death, and grows ever thinner.</t>
  </si>
  <si>
    <t>Nocturne</t>
  </si>
  <si>
    <t>Horror, Mystery, Thriller, Music</t>
  </si>
  <si>
    <t>Inside the halls of an elite arts academy, a timid music student begins to outshine her more accomplished and outgoing twin sister when she discovers a mysterious notebook belonging to a recently deceased classmate.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</si>
  <si>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</si>
  <si>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</si>
  <si>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The Stuff</t>
  </si>
  <si>
    <t>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t>
  </si>
  <si>
    <t>Love Addict</t>
  </si>
  <si>
    <t>Gabriel can't resist a beautiful woman. But his womanizing attitude is taking a toll on his career and social life. He decides to hire a life coach to help him.</t>
  </si>
  <si>
    <t>A Madea Family Funeral</t>
  </si>
  <si>
    <t>A joyous family reunion becomes a hilarious nightmare as Madea and the crew travel to backwoods Georgia, where they find themselves unexpectedly planning a funeral that might unveil unpleasant family secrets.</t>
  </si>
  <si>
    <t>Winchester</t>
  </si>
  <si>
    <t>San Jose, California, 1906. Isolated in her labyrinthine mansion, eccentric firearm heiress Sarah Winchester believes that she is being haunted by the souls of those killed by the guns manufactured by her company.</t>
  </si>
  <si>
    <t>The Last Five Years</t>
  </si>
  <si>
    <t>In New York, a struggling actress and a successful writer sing about their failed marriage from two perspectives.</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</si>
  <si>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</si>
  <si>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</si>
  <si>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Seeking Justice</t>
  </si>
  <si>
    <t>After his wife is assaulted, a husband enlists the services of a vigilante group to help him settle the score.</t>
  </si>
  <si>
    <t>London Boulevard</t>
  </si>
  <si>
    <t>A parolee falls for a reclusive movie star while trying to evade a ruthless gangster.</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</si>
  <si>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</si>
  <si>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</si>
  <si>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Silent Night, Deadly Night</t>
  </si>
  <si>
    <t>Billy Chapman, who was traumatized by his parents' Christmas Eve murder, then brutalized by sadistic orphanage nuns, grows up to dress as jolly St. Nick for a yuletide rampage to punish the naughty.</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</si>
  <si>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</si>
  <si>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</si>
  <si>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Vidocq</t>
  </si>
  <si>
    <t>Fantasy, Action, Thriller, Crime, Science Fiction, Mystery</t>
  </si>
  <si>
    <t>Paris, 1830. In the heart of the town, Vidocq, a famous detective, disappears as he fights the Alchemist, an assassin that he has been pursuing for a few months. His young biographer, Etienne Boisset, decides to avenge Vidocq's death and takes the investigation on...</t>
  </si>
  <si>
    <t>Memoirs of an Invisible Man</t>
  </si>
  <si>
    <t>After a freak accident, an invisible yuppie runs for his life from a treacherous CIA official while trying to cope with his new life.</t>
  </si>
  <si>
    <t>AVP: Alien vs. Predator</t>
  </si>
  <si>
    <t>Adventure, Science Fiction, Action, Horror</t>
  </si>
  <si>
    <t>When scientists discover something in the Arctic that appears to be a buried Pyramid, they send a research team out to investigate. Little do they know that they are about to step into a hunting ground where Aliens are grown as sport for the Predator race.</t>
  </si>
  <si>
    <t>She-Devil</t>
  </si>
  <si>
    <t>A cunning and resourceful housewife vows revenge on her husband when he begins an affair with a wealthy romance novelist.</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</si>
  <si>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</si>
  <si>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</si>
  <si>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</si>
  <si>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</si>
  <si>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</si>
  <si>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Sahara</t>
  </si>
  <si>
    <t>Action, Adventure, Comedy, Drama, Mystery</t>
  </si>
  <si>
    <t>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t>
  </si>
  <si>
    <t>A troubled psychologist is sent to investigate the crew of an isolated research station orbiting a bizarre planet.</t>
  </si>
  <si>
    <t>Dark Places</t>
  </si>
  <si>
    <t>A woman who survived the brutal killing of her family as a child is forced to confront the events of that day.</t>
  </si>
  <si>
    <t>The Worst Christmas of My Life</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</si>
  <si>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</si>
  <si>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</si>
  <si>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</si>
  <si>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Kidz</t>
  </si>
  <si>
    <t>Sara and Nicola are expecting their second son. Through the late Mattia Torre's sharp look, all the joys and sorrows of being a parent in the modern day Italy are unraveled in an absolutely brilliant and witty way.</t>
  </si>
  <si>
    <t>The Legend of Tarzan</t>
  </si>
  <si>
    <t>Tarzan, having acclimated to life in London, is called back to his former home in the jungle to investigate the activities at a mining encampment.</t>
  </si>
  <si>
    <t>St. Trinian's</t>
  </si>
  <si>
    <t>Comedy, Family, Science Fiction</t>
  </si>
  <si>
    <t>When their beloved school is threatened with closure should the powers that be fail to raise the proper funds, the girls scheme to steal a priceless painting and use the profits to pull St. Trinian's out of the red.</t>
  </si>
  <si>
    <t>Daddy Day Care</t>
  </si>
  <si>
    <t>Two men get laid off and have to become stay-at-home dads when they can't find jobs, which inspires them to open their own day-care center.</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</si>
  <si>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</si>
  <si>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</si>
  <si>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</si>
  <si>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Bill &amp; Ted Face the Music</t>
  </si>
  <si>
    <t>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</si>
  <si>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King Cobra</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</si>
  <si>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</si>
  <si>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No One Lives</t>
  </si>
  <si>
    <t>A gang of ruthless highway killers kidnap a wealthy couple traveling cross country only to shockingly discover that things are not what they seem.</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</si>
  <si>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</si>
  <si>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</si>
  <si>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</si>
  <si>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</si>
  <si>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Free Willy 2: The Adventure Home</t>
  </si>
  <si>
    <t>Family, Adventure, Drama, Comedy</t>
  </si>
  <si>
    <t>Jesse becomes reunited with Willy three years after the whale's jump to freedom as the teenager tries to rescue the killer whale and other orcas from an oil spill.</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</si>
  <si>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</si>
  <si>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</si>
  <si>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</si>
  <si>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</si>
  <si>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Grande, grosso e Verdone</t>
  </si>
  <si>
    <t>A comic movie divided in three episodes.</t>
  </si>
  <si>
    <t>A war-hardened Crusader and his Moorish commander mount an audacious revolt against the corrupt English crown.</t>
  </si>
  <si>
    <t>Beauty &amp; the Briefcase</t>
  </si>
  <si>
    <t>Romance, Comedy, TV Movie</t>
  </si>
  <si>
    <t>A freelance writer looking for romance sells a story to Cosmopolitan magazine about finding love in the workplace and goes undercover at a Finance Company.</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</si>
  <si>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</si>
  <si>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</si>
  <si>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</si>
  <si>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</si>
  <si>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The Libertine</t>
  </si>
  <si>
    <t>The story of John Wilmot, a.k.a. the Earl of Rochester, a 17th century poet who famously drank and debauched his way to an early grave, only to earn posthumous critical acclaim for his life's work.</t>
  </si>
  <si>
    <t>Tremors: A Cold Day in Hell</t>
  </si>
  <si>
    <t>Burt Gummer and Travis Welker find themselves in a fight for survival after investigating deadly giant worm attacks in the Canadian arctic.</t>
  </si>
  <si>
    <t>Muse</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</si>
  <si>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</si>
  <si>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Absolutely Anything</t>
  </si>
  <si>
    <t>Eccentric aliens give a man the power to do anything he wants to determine if Earth is worth saving.</t>
  </si>
  <si>
    <t>The Grudge</t>
  </si>
  <si>
    <t>An American nurse living and working in Tokyo is exposed to a mysterious supernatural curse, one that locks a person in a powerful rage before claiming their life and spreading to another victim.</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</si>
  <si>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</si>
  <si>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</si>
  <si>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Beowulf</t>
  </si>
  <si>
    <t>A 6th-century Scandinavian warrior named Beowulf embarks on a mission to slay the man-like ogre, Grendel.</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</si>
  <si>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</si>
  <si>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</si>
  <si>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</si>
  <si>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</si>
  <si>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</si>
  <si>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</si>
  <si>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</si>
  <si>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</si>
  <si>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</si>
  <si>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</si>
  <si>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Lara Croft: Tomb Raider</t>
  </si>
  <si>
    <t>Adventure, Fantasy, Action, Thriller</t>
  </si>
  <si>
    <t>English aristocrat Lara Croft is skilled in hand-to-hand combat and in the midst of a battle with a secret society. The shapely archaeologist moonlights as a tomb raider to recover lost antiquities and meets her match in the wicked Powell, who's in search of a powerful relic.</t>
  </si>
  <si>
    <t>The Nun</t>
  </si>
  <si>
    <t>A priest with a haunted past and a novice on the threshold of her final vows are sent by the Vatican to investigate the death of a young nun in Romania and confront a malevolent force in the form of a demonic nun.</t>
  </si>
  <si>
    <t>Cooties</t>
  </si>
  <si>
    <t>A mysterious virus hits an isolated elementary school, transforming the kids into a feral swarm of mass savages. An unlikely hero must lead a motley band of teachers in the fight of their lives.</t>
  </si>
  <si>
    <t>Duplicity</t>
  </si>
  <si>
    <t>Two romantically-engaged corporate spies team up to manipulate a corporate race to corner the market on a medical innovation that will reap huge profits and enable them to lead an extravagant lifestyle together.</t>
  </si>
  <si>
    <t>Air Buddies</t>
  </si>
  <si>
    <t>Five puppies are shocked to find out that their parents, Buddy and Molly, have been abducted and face obstacles while trying to rescue them.</t>
  </si>
  <si>
    <t>The Million Dollar Hotel</t>
  </si>
  <si>
    <t>The Million Dollar Hotel starts with a jump from a roof top that clears up a death in a hotel that was burning to the ground where a lot of strange people had been living.</t>
  </si>
  <si>
    <t>Red Dot</t>
  </si>
  <si>
    <t>On a hiking trip to rekindle their marriage, a couple find themselves fleeing for their lives in the unforgiving wilderness from an unknown shooter.</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</si>
  <si>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</si>
  <si>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</si>
  <si>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</si>
  <si>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</si>
  <si>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</si>
  <si>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</si>
  <si>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</si>
  <si>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</si>
  <si>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</si>
  <si>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The Ewok Adventure</t>
  </si>
  <si>
    <t>Adventure, Family, Fantasy, Science Fiction, TV Movie</t>
  </si>
  <si>
    <t>Wicket the Ewok and his friends agree to help two shipwrecked human children, Mace and Cindel, on a quest to find their parents.</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</si>
  <si>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</si>
  <si>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</si>
  <si>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The Big Hit</t>
  </si>
  <si>
    <t>Action, Adventure, Comedy, Thriller, Crime, Drama</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</si>
  <si>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</si>
  <si>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Trapped in a London subway station, a woman who's being pursued by a potential attacker heads into the unknown labyrinth of tunnels beneath the city's streets</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</si>
  <si>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</si>
  <si>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</si>
  <si>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Planes</t>
  </si>
  <si>
    <t>Dusty is a cropdusting plane who dreams of competing in a famous aerial race. The problem? He is hopelessly afraid of heights. With the support of his mentor Skipper and a host of new friends, Dusty sets off to make his dreams come true.</t>
  </si>
  <si>
    <t>Paranormal Activity 3</t>
  </si>
  <si>
    <t>In 1988, young sisters Katie and Kristi befriend an invisible entity who resides in their home.</t>
  </si>
  <si>
    <t>The Descent: Part 2</t>
  </si>
  <si>
    <t>Adventure, Horror, Thriller</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</si>
  <si>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</si>
  <si>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Birthday Girl</t>
  </si>
  <si>
    <t>John is a mild-mannered banker who has never been lucky in love. Fed up with waiting for the right girl to come along, John takes a chance on a Russian mail-order bride arranged via the Internet, where he is introduced to Nadia. John's fondness for Nadia grows... until the sudden arrival of Nadia's gregarious cousins makes John realize that he's in over his head.</t>
  </si>
  <si>
    <t>Gringo</t>
  </si>
  <si>
    <t>An American businessman with a stake in a pharmaceutical company that's about to go public finds his life is thrown into turmoil by an incident in Mexico.</t>
  </si>
  <si>
    <t>Playing It Cool</t>
  </si>
  <si>
    <t>A young man meets and instantly falls in love with an engaged woman.</t>
  </si>
  <si>
    <t>Horsemen</t>
  </si>
  <si>
    <t>Crime, Drama, Horror, Mystery, Thriller</t>
  </si>
  <si>
    <t>A recently widowed detective still grieving over his wife's death discovers a shocking connection between himself and the suspects in a serial killing spree linked to the Four Horsemen of the Apocalypse.</t>
  </si>
  <si>
    <t>In the Land of Women</t>
  </si>
  <si>
    <t>After a bad breakup with his girlfriend leaves him heartbroken, Carter Webb moves to Michigan to take care of his ailing grandmother. Once there, he gets mixed up in the lives of the mother and daughters who live across the street.</t>
  </si>
  <si>
    <t>The Karate Kid Part III</t>
  </si>
  <si>
    <t>Action, Family, Drama, Adventure</t>
  </si>
  <si>
    <t>Despondent over the closing of his karate school, Cobra Kai teacher John Kreese joins a ruthless businessman and martial artist to get revenge on Daniel and Mr. Miyagi.</t>
  </si>
  <si>
    <t>Lake Placid</t>
  </si>
  <si>
    <t>Horror, Comedy, Action, Science Fiction, Thriller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</si>
  <si>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</si>
  <si>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Sinister 2</t>
  </si>
  <si>
    <t>A young mother and her twin sons move into a rural house that's marked for death.</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</si>
  <si>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</si>
  <si>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</si>
  <si>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</si>
  <si>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</si>
  <si>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Destroyer</t>
  </si>
  <si>
    <t>When Erin Bell was a young cop, she was given an undercover assignment that ended badly and destroyed her life. Years later, she must face her demons in order to make peace with her past.</t>
  </si>
  <si>
    <t>Ignorance Is Bliss</t>
  </si>
  <si>
    <t>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</si>
  <si>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Addicted</t>
  </si>
  <si>
    <t>A gallerist risks her family and flourishing career when she enters into an affair with a talented painter and slowly loses control of her life.</t>
  </si>
  <si>
    <t>Serial (Bad) Weddings 2</t>
  </si>
  <si>
    <t>Claude and Marie Verneuil face a new crisis. The four spouses of their daughters, David, Rachid, Chao and Charles decided to leave France for various reasons. Here they are imagining their lives elsewhere.</t>
  </si>
  <si>
    <t>Coexister</t>
  </si>
  <si>
    <t>Under the pressure of his boss, a music producer decides to set up a group consisting of a rabbi, a priest and an imam to make them sing the living together. But the religious he recruits are far from being saints ...</t>
  </si>
  <si>
    <t>Herbie Goes to Monte Carlo</t>
  </si>
  <si>
    <t>Romance, Comedy, Family, Action, Adventure</t>
  </si>
  <si>
    <t>Herbie, the Volkswagen Beetle with a mind of its own, is racing in the Monte Carlo Rally. But thieves have hidden a cache of stolen diamonds in Herbie's gas tank, and are now trying to get them back.</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</si>
  <si>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</si>
  <si>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</si>
  <si>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Earthquake Bird</t>
  </si>
  <si>
    <t>Tokyo, Japan, 1989. Lucy Fly, a foreigner who works as a translator, begins a passionate relationship with Teiji, a mysterious man obsessed with photography.</t>
  </si>
  <si>
    <t>Unforgettable</t>
  </si>
  <si>
    <t>Julia moves in with her fiancÃ©, David, but his ex-wife and her own haunting past join forces to rock her quiet suburban existence.</t>
  </si>
  <si>
    <t>Earth to Echo</t>
  </si>
  <si>
    <t>Family, Adventure, Science Fiction</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</si>
  <si>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</si>
  <si>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Third Person</t>
  </si>
  <si>
    <t>An acclaimed novelist struggles to write an analysis of love in one of three stories, each set in a different city, that detail the beginning, middle and end of a relationship.</t>
  </si>
  <si>
    <t>Pushing Tin</t>
  </si>
  <si>
    <t>Two air traffic controllers who thrive on living dangerously compete to outdo each other on several levels.</t>
  </si>
  <si>
    <t>Sky Captain and the World of Tomorrow</t>
  </si>
  <si>
    <t>Mystery, Action, Thriller, Science Fiction, Adventure</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</si>
  <si>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</si>
  <si>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</si>
  <si>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</si>
  <si>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Child's Play 3</t>
  </si>
  <si>
    <t>Eight years after seemingly destroying the killer doll, teen Andy Barclay is placed in a military school, and the spirit of Chucky returns to renew his quest and seek vengeance after being recreated from a mass of melted plastic.</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</si>
  <si>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</si>
  <si>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</si>
  <si>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</si>
  <si>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</si>
  <si>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Rogue City</t>
  </si>
  <si>
    <t>Caught in the crosshairs of police corruption and Marseilleâ€™s warring gangs, a loyal cop must protect his squad by taking matters into his own hands.</t>
  </si>
  <si>
    <t>Tesla</t>
  </si>
  <si>
    <t>The story of the Promethean struggles of Nikola Tesla, as he attempts to transcend entrenched technologyâ€”including his own previous workâ€”by pioneering a system of wireless energy that would change the world.</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</si>
  <si>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</si>
  <si>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</si>
  <si>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USS Indianapolis: Men of Courage</t>
  </si>
  <si>
    <t>Action, 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</si>
  <si>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</si>
  <si>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</si>
  <si>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</si>
  <si>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Butter</t>
  </si>
  <si>
    <t>An adopted girl discovers her talent for butter carving and finds herself pitted against an ambitious local woman in their Iowa town's annual contest.</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</si>
  <si>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</si>
  <si>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</si>
  <si>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Greenberg</t>
  </si>
  <si>
    <t>A New Yorker moves to Los Angeles in order to figure out his life while he housesits for his brother, and he soon sparks with his brother's assistant.</t>
  </si>
  <si>
    <t>The Solitude of Prime Numbers</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</si>
  <si>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</si>
  <si>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This Is 40</t>
  </si>
  <si>
    <t>Pete and Debbie are both about to turn 40, their kids hate each other, both of their businesses are failing, they're on the verge of losing their house, and their relationship is threatening to fall apart.</t>
  </si>
  <si>
    <t>I Could Never Be Your Woman</t>
  </si>
  <si>
    <t>Mother Nature loves to cause mischief, and she steps in to help two love-starved souls find happiness. She helps an aging professional woman and single mother, Rosie, who's unlucky in love find her match with Adam, a much younger man. As their relationship blossoms beyond physical attraction, matters complicate when her adolescent daughter starts to fall for a handsome local boy.</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</si>
  <si>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</si>
  <si>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</si>
  <si>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No One Gets Out Alive</t>
  </si>
  <si>
    <t>An immigrant in search of the American dream is forced to take a room in a boarding house and soon finds herself in a nightmare from which she can't escape.</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</si>
  <si>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</si>
  <si>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</si>
  <si>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The Big Wedding</t>
  </si>
  <si>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</si>
  <si>
    <t>Abduction</t>
  </si>
  <si>
    <t>For many years, Nathan Harper has had the uneasy feeling that life with his family isn't quite what it seems. As he draws closer to uncovering the truth, he is hunted by assassins, forcing him to flee with his neighbor, Karen, the only person he can trust.</t>
  </si>
  <si>
    <t>New Year's Eve</t>
  </si>
  <si>
    <t>The lives of several couples and singles in New York intertwine over the course of New Year's Eve.</t>
  </si>
  <si>
    <t>Funny People</t>
  </si>
  <si>
    <t>Famous and wealthy funnyman George Simmons doesn't give much thought to how he treats people until a doctor delivers stunning health news, forcing George to reevaluate his priorities with a little help from aspiring stand-up comic Ira.</t>
  </si>
  <si>
    <t>RV</t>
  </si>
  <si>
    <t>Family, Comedy, Romance, Drama</t>
  </si>
  <si>
    <t>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t>
  </si>
  <si>
    <t>Simply Black</t>
  </si>
  <si>
    <t>A failed 40 year old comedian wants to organize the first Black protests in France but meeting with other French celebrities of the Black community will make it a whole new adventure.</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</si>
  <si>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</si>
  <si>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</si>
  <si>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Backcountry</t>
  </si>
  <si>
    <t>A couple on a deep-wilderness hike become hopelessly lost within an aggressive black bear's territory.</t>
  </si>
  <si>
    <t>Curse of Chucky</t>
  </si>
  <si>
    <t>After her mother's mysterious death, Nica begins to suspect that the talking, red-haired doll her visiting niece has been playing with may be the key to the mounting bloodshed and chaos.</t>
  </si>
  <si>
    <t>Super Troopers 2</t>
  </si>
  <si>
    <t>When an international border dispute arises between the U.S. and Canada, the Super Troopers- Mac, Thorny, Foster, Rabbit and Farva, are called in to set up a new Highway Patrol station in the disputed area.</t>
  </si>
  <si>
    <t>Sentinelle</t>
  </si>
  <si>
    <t>Transferred home after a traumatizing combat mission, a highly trained French soldier uses her lethal skills to hunt down the man who hurt her sister.</t>
  </si>
  <si>
    <t>Mom or Dad?</t>
  </si>
  <si>
    <t>A divorced couple fights for the custody of their three children: neither of them wants it. Mom wants to leave them to dad, and vice versa.</t>
  </si>
  <si>
    <t>Free Birds</t>
  </si>
  <si>
    <t>Two turkeys from opposite sides of the tracks must put aside their differences and team up to travel back in time to change the course of historyâ€”and get turkey off the holiday menu for good.</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</si>
  <si>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</si>
  <si>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The Divide</t>
  </si>
  <si>
    <t>Survivors of a nuclear attack are grouped together for days in the basement of their apartment building, where fear and dwindling supplies wear away at their dynamic.</t>
  </si>
  <si>
    <t>Dead Weight</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</si>
  <si>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</si>
  <si>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The Delta Force</t>
  </si>
  <si>
    <t>Action, Thriller, Adventure, War</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</si>
  <si>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</si>
  <si>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Exodus: Gods and Kings</t>
  </si>
  <si>
    <t>The defiant leader Moses rises up against the Egyptian Pharaoh Ramses, setting 400,000 slaves on a monumental journey of escape from Egypt and its terrifying cycle of deadly plagues.</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</si>
  <si>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</si>
  <si>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</si>
  <si>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Underworld: Blood Wars</t>
  </si>
  <si>
    <t>Fantasy, Action, Thriller, Horror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</si>
  <si>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</si>
  <si>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Night Moves</t>
  </si>
  <si>
    <t>The story about three radical environmentalists coming together to execute the most intense protest of their lives: the explosion of a hydroelectric dam.</t>
  </si>
  <si>
    <t>Identity Thief</t>
  </si>
  <si>
    <t>When a mild-mannered businessman learns his identity has been stolen, he hits the road in an attempt to foil the thief -- a trip that puts him in the path of a deceptively harmless-looking woman.</t>
  </si>
  <si>
    <t>The Black Hole</t>
  </si>
  <si>
    <t>Adventure, Family, Science Fiction, Action</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</si>
  <si>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</si>
  <si>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Beyond the Reach</t>
  </si>
  <si>
    <t>A high-rolling corporate shark and his impoverished young guide play the most dangerous game during a hunting trip in the Mojave Desert.</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</si>
  <si>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</si>
  <si>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</si>
  <si>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</si>
  <si>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</si>
  <si>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</si>
  <si>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</si>
  <si>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</si>
  <si>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</si>
  <si>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Friday the 13th Part III</t>
  </si>
  <si>
    <t>An idyllic summer turns into a nightmare of unspeakable terror for yet another group of naÃ¯ve counselors. Ignoring Camp Crystal Lake's bloody legacy, one by one they fall victim to the maniacal Jason, who stalks them at every turn...</t>
  </si>
  <si>
    <t>L.A. screenwriter David Sumner relocates with his wife, Amy, to her hometown in the deep South. There, while tensions build between them, a brewing conflict with locals becomes a threat to them both.</t>
  </si>
  <si>
    <t>Beverly Hills Cop III</t>
  </si>
  <si>
    <t>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</si>
  <si>
    <t>Hostile</t>
  </si>
  <si>
    <t>Drama, Horror, Romance, Science Fiction</t>
  </si>
  <si>
    <t>Juliette, a lone survivor of an apocalyptic era, fights to survive against hunger, thirst, a broken leg and strange disturbing creatures that only come out at nighttime.</t>
  </si>
  <si>
    <t>Barnyard</t>
  </si>
  <si>
    <t>When the farmer's away, all the animals play, and sing, and dance. Eventually, though, someone has to step in and run things, a responsibility that ends up going to Otis, a carefree cow.</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</si>
  <si>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</si>
  <si>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</si>
  <si>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</si>
  <si>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</si>
  <si>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</si>
  <si>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The Benchwarmers</t>
  </si>
  <si>
    <t>A trio of guys try and make up for missed opportunities in childhood by forming a three-player baseball team to compete against standard little league squads.</t>
  </si>
  <si>
    <t>365 Days: This Day</t>
  </si>
  <si>
    <t>Laura and Massimo are back and hotter than ever. But the reunited couple's new beginning is complicated by Massimoâ€™s family ties and a mysterious man who enters Lauraâ€™s life to win her heart and trust, at any cost.</t>
  </si>
  <si>
    <t>We Accept Miracles</t>
  </si>
  <si>
    <t>Fired from his HR job in the big city, Fulvio returns home and sees a leaky pipe in his brother's church as the way to save the crumbling town.</t>
  </si>
  <si>
    <t>Only God Forgives</t>
  </si>
  <si>
    <t>Julian, who runs a Thai boxing club as a front organization for his family's drug smuggling operation, is forced by his mother Crystal to find and kill the individual responsible for his brother's recent death.</t>
  </si>
  <si>
    <t>A Good Old Fashioned Orgy</t>
  </si>
  <si>
    <t>A group of 30-year-olds who have been friends since high school attempt to throw an end-of-summer orgy.</t>
  </si>
  <si>
    <t>Nothing to Declare</t>
  </si>
  <si>
    <t>During the elimination of the Belgian/French border in the 90s, a Belgian customs officer is forced to team up with one of his French counterparts.</t>
  </si>
  <si>
    <t>Return to Sleepaway Camp</t>
  </si>
  <si>
    <t>Mystery, Horror, Comedy</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</si>
  <si>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</si>
  <si>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</si>
  <si>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</si>
  <si>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In the Blood</t>
  </si>
  <si>
    <t>When her husband goes missing during their Caribbean vacation, a woman sets off on her own to take down the men she thinks are responsible.</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</si>
  <si>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</si>
  <si>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</si>
  <si>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</si>
  <si>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</si>
  <si>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</si>
  <si>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</si>
  <si>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</si>
  <si>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Kung Fu Yoga</t>
  </si>
  <si>
    <t>Comedy, Mystery, Family, Action, Adventure</t>
  </si>
  <si>
    <t>Two professors team up to locate a lost treasure and embark on an adventure that takes them from a Tibetan ice cave to Dubai, and to a mountain temple in India.</t>
  </si>
  <si>
    <t>Antigang</t>
  </si>
  <si>
    <t>As a rowdy team of detectives clashes with their disciplined new boss, they must catch a vicious band of robbers who are wreaking havoc on their city.</t>
  </si>
  <si>
    <t>A Perfect Plan</t>
  </si>
  <si>
    <t>Successful woman in love tries to break her family curse of every first marriage ending in divorce, by dashing to the altar with a random stranger before marrying her boyfriend.</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</si>
  <si>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</si>
  <si>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</si>
  <si>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Cam</t>
  </si>
  <si>
    <t>A young camgirl discovers that sheâ€™s inexplicably been replaced on her site with an exact replica of herself.</t>
  </si>
  <si>
    <t>Tamara Drewe</t>
  </si>
  <si>
    <t>A young newspaper writer returns to her hometown in the English countryside, where her childhood home is being prepped for sale.</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</si>
  <si>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</si>
  <si>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</si>
  <si>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</si>
  <si>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</si>
  <si>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</si>
  <si>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</si>
  <si>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When the Bough Breaks</t>
  </si>
  <si>
    <t>A surrogate mother harbors a deadly secret desire for a family of her own with the husband who is expecting to raise her child.</t>
  </si>
  <si>
    <t>The Bounty Hunter</t>
  </si>
  <si>
    <t>A revered bounty hunter's latest gig is rather satisfying, as his bail-skipper is his ex-wife, who has no intention of getting nabbed without a fight.</t>
  </si>
  <si>
    <t>Planet 51</t>
  </si>
  <si>
    <t>When Earth astronaut Capt. Chuck Baker arrives on Planet 51 -- a world reminiscent of American suburbia circa 1950 -- he tries to avoid capture, recover his spaceship and make it home safely, all with the help of an empathetic little green being.</t>
  </si>
  <si>
    <t>Big Fat Liar</t>
  </si>
  <si>
    <t>After one of his class papers is stolen and turned into a movie, a young student and his best friend exact a hilarious, slapstick revenge on the Hollywood hot shot who has taken credit!</t>
  </si>
  <si>
    <t>The Family Fang</t>
  </si>
  <si>
    <t>A brother and sister return to their family home in search of their world famous parents who have disappeared.</t>
  </si>
  <si>
    <t>Black Water</t>
  </si>
  <si>
    <t>Adventure, Drama, Horror</t>
  </si>
  <si>
    <t>A trio of tourists on a fishing trip in the mangrove swamps of Northern Australia are left to fend for themselves when their tour guide is killed by a crocodile.</t>
  </si>
  <si>
    <t>Lying and Stealing</t>
  </si>
  <si>
    <t>Crime, Comedy, Drama</t>
  </si>
  <si>
    <t>Hoping to leave his criminal lifestyle behind him, a successful art thief teams up with a sexy con woman to pull off the ultimate heist and set himself free.</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</si>
  <si>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</si>
  <si>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</si>
  <si>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Into the Forest</t>
  </si>
  <si>
    <t>In the not too distant future, two young women who live in a remote ancient forest discover the world around them is on the brink of an apocalypse. Informed only by rumor, they fight intruders, disease, loneliness &amp; starvation.</t>
  </si>
  <si>
    <t>Shimmer Lake</t>
  </si>
  <si>
    <t>Shot in reverse day-by-day through a weekâ€”a local sheriff embarks on a quest to unlock the mystery of three small-town criminals and a bank heist gone wrong.</t>
  </si>
  <si>
    <t>It Comes at Night</t>
  </si>
  <si>
    <t>Secure within a desolate home as an unnatural threat terrorizes the world, a man has established a tenuous domestic order with his wife and son, but this will soon be put to test when a desperate young family arrives seeking refuge.</t>
  </si>
  <si>
    <t>Hitman: Agent 47</t>
  </si>
  <si>
    <t>An assassin teams up with a woman to help her find her father and uncover the mysteries of her ancestry.</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</si>
  <si>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</si>
  <si>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</si>
  <si>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Escape from L.A.</t>
  </si>
  <si>
    <t>Into the 9.6-quaked Los Angeles of 2013 comes Snake Plissken. His job: wade through L.A.'s ruined landmarks to retrieve a doomsday device.</t>
  </si>
  <si>
    <t>The Wolfman</t>
  </si>
  <si>
    <t>Horror, History, Drama, Thriller</t>
  </si>
  <si>
    <t>Lawrence Talbot, an American man on a visit to Victorian London to make amends with his estranged father, gets bitten by a werewolf and, after a moonlight transformation, leaves him with a savage hunger for flesh.</t>
  </si>
  <si>
    <t>Poseidon</t>
  </si>
  <si>
    <t>Adventure, Action, Drama, Thriller</t>
  </si>
  <si>
    <t>A packed cruise ship traveling the Atlantic is hit and overturned by a massive wave, compelling the passengers to begin a dramatic fight for their lives.</t>
  </si>
  <si>
    <t>La Abuela (The Grandmother)</t>
  </si>
  <si>
    <t>Susana leaves her life in Paris, where she works as a model, and returns to Madrid to take care of her grandmother Pilar.</t>
  </si>
  <si>
    <t>Automata</t>
  </si>
  <si>
    <t>Jacq Vaucan, an insurance agent of ROC robotics corporation, routinely investigates the case of manipulating a robot. What he discovers will have profound consequences for the future of humanity.</t>
  </si>
  <si>
    <t>A Nightmare on Elm Street 4: The Dream Master</t>
  </si>
  <si>
    <t>Freddy Krueger is resurrected from his apparent demise, and rapidly tracks down and kills the remainder of the Elm Street kids. However, Kristen, who can draw others into her dreams, wills her special ability to her new friend, Alice.</t>
  </si>
  <si>
    <t>Welcome to the Punch</t>
  </si>
  <si>
    <t>When notorious criminal Jacob Sternwood is forced to return to London, it gives detective Max Lewinsky one last chance to take down the man he's always been after.</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</si>
  <si>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</si>
  <si>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</si>
  <si>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</si>
  <si>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</si>
  <si>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Open Season 2</t>
  </si>
  <si>
    <t>After falling head over hooves in love with Giselle, Elliot's road to the altar takes a slight detour when Mr. Weenie is kidnapped by a group of pampered pets determined to return him to his owners.</t>
  </si>
  <si>
    <t>The Presidio</t>
  </si>
  <si>
    <t>Action, Crime, Mystery, Thriller</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</si>
  <si>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</si>
  <si>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Our Brand Is Crisis</t>
  </si>
  <si>
    <t>Based on the documentary "Our Brand Is Crisis", this feature focuses on the use of American political campaign strategies in South America.</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</si>
  <si>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</si>
  <si>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</si>
  <si>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The story revolves around a top-secret resort for retired U.S. intelligence officers. A group of criminals led by Balzary breach the compound, hellbent on revenge on Robert, forcing the retired officer and his son to save the day.</t>
  </si>
  <si>
    <t>Problem Child 2</t>
  </si>
  <si>
    <t>Junior and his father, Ben, move from Cold River to Mortville. Junior becomes threatened by Ben's desire to date again and find a new mother for Junior, and sabotages each of his dates.</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</si>
  <si>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</si>
  <si>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</si>
  <si>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Phantom</t>
  </si>
  <si>
    <t>The haunted Captain of a Soviet submarine holds the fate of the world in his hands. Forced to leave his family behind, he is charged with leading a covert mission cloaked in mystery.</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</si>
  <si>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</si>
  <si>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</si>
  <si>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</si>
  <si>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</si>
  <si>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Husk</t>
  </si>
  <si>
    <t>A group of friends stranded near a desolate cornfield find shelter in an old farmhouse, though they soon discover the dwelling is the center of a supernatural ritual.</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</si>
  <si>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</si>
  <si>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</si>
  <si>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</si>
  <si>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</si>
  <si>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Money Train</t>
  </si>
  <si>
    <t>When a vengeful New York transit cop decides to steal a trainload of subway fares, his foster brotherâ€”a fellow copâ€”tries to protect him.</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</si>
  <si>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</si>
  <si>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Wind Chill</t>
  </si>
  <si>
    <t>Two college students share a ride home for the holidays. When they break down on a deserted stretch of road, they're preyed upon by the ghosts of people who have died there.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</si>
  <si>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</si>
  <si>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</si>
  <si>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</si>
  <si>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One Night at McCool's</t>
  </si>
  <si>
    <t>Jewel murders her boyfriend and moves in with Randy, a bartender at McCool's. His cousin Carl is driven crazy by Jewel while Detective Dehling who is investigating the murder also gets smitten by her.</t>
  </si>
  <si>
    <t>The Captive</t>
  </si>
  <si>
    <t>Eight years after the disappearance of Cassandra, some disturbing incidents seem to indicate that she's still alive. Police, parents and Cassandra herself, will try to unravel the mystery of her disappearance.</t>
  </si>
  <si>
    <t>My Name Is Bruce</t>
  </si>
  <si>
    <t>B Movie Legend Bruce Campbell is mistaken for his character Ash from the Evil Dead trilogy and forced to fight a real monster in a small town in Oregon.</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</si>
  <si>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</si>
  <si>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</si>
  <si>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</si>
  <si>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</si>
  <si>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Battleship</t>
  </si>
  <si>
    <t>Thriller, Action, Adventure, Science Fiction</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</si>
  <si>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</si>
  <si>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Hostel: Part II</t>
  </si>
  <si>
    <t>Three American college students studying abroad are lured to a Slovakian hostel, and discover the grim reality behind it.</t>
  </si>
  <si>
    <t>A Classic Horror Story</t>
  </si>
  <si>
    <t>Five people travelling by camper crash into a tree. When they recover, the road they were driving on has been replaced by an impenetrable forest and a wooden house.</t>
  </si>
  <si>
    <t>A Hologram for the King</t>
  </si>
  <si>
    <t>Alan Clay, a struggling American businessman, travels to Saudi Arabia to sell a new technology to the King, only to be challenged by endless Middle Eastern bureaucracy, a perpetually absent monarch, and a suspicious growth on his back.</t>
  </si>
  <si>
    <t>Blue Steel</t>
  </si>
  <si>
    <t>Megan Turner, a rookie NYC cop, foils an armed robbery on her first day and then engages in a cat-and-mouse game with one of the witnesses who becomes obsessed with her.</t>
  </si>
  <si>
    <t>The Campaign</t>
  </si>
  <si>
    <t>Two rival politicians compete to win an election to represent their small North Carolina congressional district in the United States House of Representatives.</t>
  </si>
  <si>
    <t>In the days after the attack on Pearl Harbor, panic grips California, where a military officer leads a mob chasing a Japanese sub.</t>
  </si>
  <si>
    <t>Legion</t>
  </si>
  <si>
    <t>When God loses faith in humankind, he sends his legion of angels to bring on the Apocalypse. Humanity's only hope for survival lies in a group of strangers trapped in an out-of-the-way, desert diner with the Archangel Michael.</t>
  </si>
  <si>
    <t>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</si>
  <si>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</si>
  <si>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Frenemies</t>
  </si>
  <si>
    <t>Drama, Family, TV Movie, Comedy</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</si>
  <si>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</si>
  <si>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New in Town</t>
  </si>
  <si>
    <t>Lucy Hill is an ambitious up-and-coming executive living in Miami. She loves her shoes, her cars, and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</si>
  <si>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Comedy, Mystery, Crime, Adventure, Family</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</si>
  <si>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</si>
  <si>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All My Friends Are Dead</t>
  </si>
  <si>
    <t>A group of friends at a New Yearâ€™s Eve party go through a whirlwind of events that exposes secrets, breaks hearts â€” and leads to a shocking outcome.</t>
  </si>
  <si>
    <t>Fading Gigolo</t>
  </si>
  <si>
    <t>Fioravante decides to become a professional Don Juan as a way of making money to help his cash-strapped friend, Murray. With Murray acting as his "manager", the duo quickly finds themselves caught up in the crosscurrents of love and money.</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</si>
  <si>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</si>
  <si>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</si>
  <si>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Shadow in the Cloud</t>
  </si>
  <si>
    <t>Horror, Action, War</t>
  </si>
  <si>
    <t>A WWII pilot traveling with top secret documents on a B-17 Flying Fortress encounters an evil presence on board the flight.</t>
  </si>
  <si>
    <t>A naive young man assumes a dead man's identity and finds himself embroiled in an underground world of power, violence, and chance where men gamble behind closed doors on the lives of other men.</t>
  </si>
  <si>
    <t>R.I.P.D.</t>
  </si>
  <si>
    <t>A recently slain cop joins a team of undead police officers working for the Rest in Peace Department and tries to find the man who murdered him.</t>
  </si>
  <si>
    <t>Replicant</t>
  </si>
  <si>
    <t>Scientists create a genetic clone of a serial killer in order to help catch the killer, teaming up with two cops.</t>
  </si>
  <si>
    <t>Mystery Men</t>
  </si>
  <si>
    <t>Adventure, Fantasy, Action, Comedy, Science Fiction</t>
  </si>
  <si>
    <t>When Champion City's hero Captain Amazing is kidnapped by the recently paroled supervillain Casanova Frankenstein, a trio of average, everyday superheroes -- Mr. Furious, the Shoveler and the Blue Raja -- assemble a new super team to save him.</t>
  </si>
  <si>
    <t>The Brothers Grimm</t>
  </si>
  <si>
    <t>Adventure, Fantasy, Action, Comedy, Thriller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</si>
  <si>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</si>
  <si>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</si>
  <si>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7 Days in Entebbe</t>
  </si>
  <si>
    <t>In 1976, four hijackers take over an Air France airplane en route from Tel Aviv to Paris and force it to land in Entebbe, Uganda. With 248 passengers on board, one of the most daring rescue missions ever is set in motion.</t>
  </si>
  <si>
    <t>The Two Faces of January</t>
  </si>
  <si>
    <t>1962. A con artist, his wife, and a dangerous stranger are caught up in the murder of a private detective and are forced to try and escape Athens.</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</si>
  <si>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</si>
  <si>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</si>
  <si>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Very Good Girls</t>
  </si>
  <si>
    <t>Two New York City girls make a pact to lose their virginity during their first summer out of high school. When they both fall for the same street artist, the friends find their connection tested for the first time.</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</si>
  <si>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</si>
  <si>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</si>
  <si>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Q</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</si>
  <si>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</si>
  <si>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Alien Abduction</t>
  </si>
  <si>
    <t>A vacationing family encounters an alien threat in this pulse-pounding thriller based on the real-life Brown Mountain Lights phenomenon in North Carolina.</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</si>
  <si>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</si>
  <si>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</si>
  <si>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Pet</t>
  </si>
  <si>
    <t>A man bumps into an old crush and becomes obsessed. After several failed attempts at winning her over, he kidnaps her and holds her captive underneath the animal shelter where he works.</t>
  </si>
  <si>
    <t>Race to Witch Mountain</t>
  </si>
  <si>
    <t>Adventure, Family, Fantasy, Science Fiction, Thriller, Action</t>
  </si>
  <si>
    <t>A taxi driver gets more than he bargained for when he picks up two teen runaways. Not only does the pair possess supernatural powers, but they're also trying desperately to escape people who have made them their targets.</t>
  </si>
  <si>
    <t>Dennis the Menace</t>
  </si>
  <si>
    <t>Mr. Wilson's ever-present annoyance comes in the form of one mischievous kid named Dennis. But he'll need Dennis's tricks to uncover a collection of gold coins that go missing when a shady drifter named Switchblade Sam comes to town.</t>
  </si>
  <si>
    <t>Pet Sematary: Bloodlines</t>
  </si>
  <si>
    <t>In 1969, young Jud Crandall has dreams of leaving his hometown behind, but soon discovers sinister secrets buried within and is forced to confront a dark family history that forever binds him to Ludlow.</t>
  </si>
  <si>
    <t>The Jack in the Box</t>
  </si>
  <si>
    <t>When a vintage Jack-in-the-box is un-earthed and opened, it's new owners soon have reason to believe the creepy clown doll within has a life of its own.</t>
  </si>
  <si>
    <t>Ma</t>
  </si>
  <si>
    <t>Sue Ann is a loner who keeps to herself in her quiet Ohio town. One day, she is asked by Maggie, a new teenager in town, to buy some booze for her and her friends, and Sue Ann sees the chance to make some unsuspecting, if younger, friends of her own.</t>
  </si>
  <si>
    <t>The Boss</t>
  </si>
  <si>
    <t>A titan of industry is sent to prison after she's caught for insider trading. When she emerges ready to rebrand herself as America's latest sweetheart, not everyone she screwed over is so quick to forgive and forget.</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</si>
  <si>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</si>
  <si>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</si>
  <si>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Firewall</t>
  </si>
  <si>
    <t>State-of-the-art security system creator Jack Stanfield has cemented his reputation as a man who's thought of everything. But when a criminal finds a way into his personal life, everything Jack holds dear is suddenly at stake.</t>
  </si>
  <si>
    <t>Crocodile Dundee II</t>
  </si>
  <si>
    <t>Australian outback expert protects his New York love from gangsters who've followed her down under.</t>
  </si>
  <si>
    <t>Four Rooms</t>
  </si>
  <si>
    <t>It's Ted the Bellhop's first night on the job...and the hotel's very unusual guests are about to place him in some outrageous predicaments. It seems that this evening's room service is serving up one unbelievable happening after another.</t>
  </si>
  <si>
    <t>The Midnight Man</t>
  </si>
  <si>
    <t>A girl and her friends find a game in the attic that summons a creature known as The Midnight Man, who uses their worst fears against them.</t>
  </si>
  <si>
    <t>Roberto Benigni adapts the classic children's tale by Carlo Collodi for the big-budget family-oriented comedy Pinocchio.</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</si>
  <si>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</si>
  <si>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</si>
  <si>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Dom Hemingway</t>
  </si>
  <si>
    <t>After spending 12 years in prison for keeping his mouth shut, notorious safe-cracker Dom Hemingway is back on the streets of London looking to collect what he's owed.</t>
  </si>
  <si>
    <t>21 &amp; Over</t>
  </si>
  <si>
    <t>Brilliant student Jeff Chang has the most important interview of his life tomorrow.  But today is still his birthday, what starts off as a casual celebration with friends evolves into a night of debauchery that risks to derail his life plan.</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</si>
  <si>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</si>
  <si>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</si>
  <si>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Neighbors 2: Sorority Rising</t>
  </si>
  <si>
    <t>A sorority moves in next door to the home of Mac and Kelly Radner who have a young child. The Radner's enlist their former nemeses from the fraternity to help battle the raucous sisters.</t>
  </si>
  <si>
    <t>Italiano medio</t>
  </si>
  <si>
    <t>A committed environmentalist whose hyperfixation with everything that's wrong with the world is taking a toll on his marriage tries a pill that reduces human brain capacity from the usual 20% to a mere 2%.</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</si>
  <si>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</si>
  <si>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</si>
  <si>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</si>
  <si>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Fantozzi in Heaven</t>
  </si>
  <si>
    <t>One by one, with a sweet but inexorable rate, Ugo's colleagues, go to a better life. When Ugo is attending at one of the innumerable funerals, he and the priest remain involved in an accident. The doctor says that Ugo as only one week left to live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</si>
  <si>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</si>
  <si>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</si>
  <si>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</si>
  <si>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</si>
  <si>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Censor</t>
  </si>
  <si>
    <t>A film screener at the BBFC, who has earned an unsavory reputation for being the strictest censor of violent films, begins to spiral out of control after viewing a low budget horror movie with similarities to the disappearance of her sister.</t>
  </si>
  <si>
    <t>3 from Hell</t>
  </si>
  <si>
    <t>Horror, Crime, Action</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</si>
  <si>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</si>
  <si>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Father Figures</t>
  </si>
  <si>
    <t>Upon learning that their mother has been lying to them for years about their allegedly deceased father, two fraternal twin brothers hit the road in order to find him.</t>
  </si>
  <si>
    <t>The Parisian B*</t>
  </si>
  <si>
    <t>Thirty-year-old Camilla, realizes that she doesn't have the life she deserves and decides that the only destiny worthy of her is that of a royal princess.</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</si>
  <si>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</si>
  <si>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Fantasy Island</t>
  </si>
  <si>
    <t>Horror, Fantasy, Adventure, Mystery</t>
  </si>
  <si>
    <t>A group of contest winners arrive at an island hotel to live out their dreams, only to find themselves trapped in nightmare scenarios.</t>
  </si>
  <si>
    <t>Bandslam</t>
  </si>
  <si>
    <t>A high school social outcast and the popular girl bond through a shared love of music.</t>
  </si>
  <si>
    <t>Big Momma's House</t>
  </si>
  <si>
    <t>When a street-smart FBI agent is sent to Georgia to protect a beautiful single mother and her son from an escaped convict, he is forced to impersonate a crass Southern granny known as Big Momma in order to remain incognito.</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</si>
  <si>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</si>
  <si>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</si>
  <si>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Expelled</t>
  </si>
  <si>
    <t>Felix is a legendary prankster who gets expelled from his high school and, with his friendâ€™s help, stops at nothing to hide it from his parents.</t>
  </si>
  <si>
    <t>Redirected</t>
  </si>
  <si>
    <t>Four friends become stranded in Eastern Europe and have to become hit men, prostitutes, corrupt cops, smugglers and more to make it home.</t>
  </si>
  <si>
    <t>Stay Alive</t>
  </si>
  <si>
    <t>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 â€” they die for real!</t>
  </si>
  <si>
    <t>Ava</t>
  </si>
  <si>
    <t>A black ops assassin is forced to fight for her own survival after a job goes dangerously wrong.</t>
  </si>
  <si>
    <t>The Vigil</t>
  </si>
  <si>
    <t>A man providing overnight watch to a deceased member of his former Orthodox Jewish community finds himself opposite a malevolent entity.</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</si>
  <si>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</si>
  <si>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</si>
  <si>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Sgt. Bilko</t>
  </si>
  <si>
    <t>The US army is known for churning out lean mean fighting machines intent on protecting our great nation. Sergeant Ernie Bilko is the leader of a ragtag group of the sorriest soldiers ever to enlist in the armed forces.</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</si>
  <si>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</si>
  <si>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</si>
  <si>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Barbecue</t>
  </si>
  <si>
    <t>On his 50th birthday, a man who's been watching his weight, health and temper all his life suffers a heart attack. He's been doing everything he was told he should do and it still didn't help. He decides to turn the page and let loose.</t>
  </si>
  <si>
    <t>Cold Pursuit</t>
  </si>
  <si>
    <t>Action, Crime, Thriller, Comedy</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</si>
  <si>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</si>
  <si>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Come tu mi vuoi</t>
  </si>
  <si>
    <t>Giada is a overachieving student who works to pay for college. Riccardo is a spoiled brat who answers her tutoring ad in order to improve his abysmal grades. She's shy and homely. He's handsome and brazen. As they say, opposites attract.</t>
  </si>
  <si>
    <t>Alvin and the Chipmunks</t>
  </si>
  <si>
    <t>Comedy, Family, Fantasy, Animation</t>
  </si>
  <si>
    <t>A struggling songwriter named Dave Seville finds success when he comes across a trio of singing chipmunks: mischievous leader Alvin, brainy Simon, and chubby, impressionable Theodore.</t>
  </si>
  <si>
    <t>Marauders</t>
  </si>
  <si>
    <t>An untraceable group of elite bank robbers is chased by a suicidal FBI agent who uncovers a deeper purpose behind the robbery-homicides.</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</si>
  <si>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</si>
  <si>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</si>
  <si>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</si>
  <si>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</si>
  <si>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Hard Rain</t>
  </si>
  <si>
    <t>An armored car driver tries to elude a gang of thieves while a flood ravages the countryside.</t>
  </si>
  <si>
    <t>I Think We're Alone Now</t>
  </si>
  <si>
    <t>After a catastrophe destroys most of humanity, recluse Del lives in his small, empty town, content with the utopia he has methodically created for himself, until an interloper, young Grace, disrupts his solitude.</t>
  </si>
  <si>
    <t>The Core</t>
  </si>
  <si>
    <t>Action, Thriller, Adventure, Science Fiction</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</si>
  <si>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</si>
  <si>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</si>
  <si>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</si>
  <si>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10 Years</t>
  </si>
  <si>
    <t>A group of friends reunite ten years after their high-school graduation.</t>
  </si>
  <si>
    <t>The hot-headed young D'Artagnan along with three former legendary but now down on their luck Musketeers must unite and defeat a beautiful double agent and her villainous employer from seizing the French throne and engulfing Europe in war.</t>
  </si>
  <si>
    <t>An American family on holiday in Africa becomes lost in a game reserve and stalked by vicious killer lions.</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</si>
  <si>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</si>
  <si>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</si>
  <si>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Violinist Sydney Wells was accidentally blinded by her sister Helen when she was five years old. She submits to a cornea transplantation, and while recovering from the operation, she realizes that she is seeing dead people.</t>
  </si>
  <si>
    <t>In Bed with 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</si>
  <si>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</si>
  <si>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Saludos Amigos</t>
  </si>
  <si>
    <t>Animation, Adventure, Music</t>
  </si>
  <si>
    <t>A whimsical blend of live action and animation, "Saludos Amigos"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"El Gaucho" Goofy tries on the cowboy way of life....South American-style.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</si>
  <si>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</si>
  <si>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</si>
  <si>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</si>
  <si>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</si>
  <si>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Trainwreck</t>
  </si>
  <si>
    <t>Having thought that monogamy was never possible, a commitment-phobic career woman may have to face her fears when she meets a good guy.</t>
  </si>
  <si>
    <t>House at the End of the Street</t>
  </si>
  <si>
    <t>A mother and daughter move to a new town and find themselves living next door to a house where a young girl murdered her parents. When the daughter befriends the surviving son, she learns the story is far from over.</t>
  </si>
  <si>
    <t>Spiderhead</t>
  </si>
  <si>
    <t>A prisoner in a state-of-the-art penitentiary begins to question the purpose of the emotion-controlling drugs he's testing for a pharmaceutical genius.</t>
  </si>
  <si>
    <t>Hangman</t>
  </si>
  <si>
    <t>A homicide detective teams up with a criminal profiler to catch a serial killer whose crimes are inspired by the children's game, Hangman.</t>
  </si>
  <si>
    <t>Starship Troopers: Invasion</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</si>
  <si>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</si>
  <si>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</si>
  <si>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</si>
  <si>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Puppet Master</t>
  </si>
  <si>
    <t>Alex Whitaker and three other gifted psychics investigate rumors that the secret of life has been discovered by master puppeteer, Andre Toulon, in the form of five killer puppets uniquely qualified for murder and mayhem.</t>
  </si>
  <si>
    <t>Air America</t>
  </si>
  <si>
    <t>Action, Adventure, Comedy, Drama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</si>
  <si>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</si>
  <si>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</si>
  <si>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</si>
  <si>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</si>
  <si>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</si>
  <si>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Christmas with a View</t>
  </si>
  <si>
    <t>Romance, Family, TV Movie</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</si>
  <si>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</si>
  <si>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</si>
  <si>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</si>
  <si>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Suddenly Heaven</t>
  </si>
  <si>
    <t>Lorenzo is a confirmed bachelor who creates atmospheric SFX for movies. His beliefs about love are put to the test when he meets Amaranta, a beautiful woman who has commissioned a fake snowfall as a surprise to her boyfriendâ€”who doesn't show up, forcing Lorenzo to take his place in the romantic trip Amaranta had planned.</t>
  </si>
  <si>
    <t>Drillbit Taylor</t>
  </si>
  <si>
    <t>Dealing with a sociopathic school bully, three high school freshmen hire a low-budget bodyguard to protect them, not realizing he is just a homeless beggar and petty thief looking for some easy cash.</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</si>
  <si>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</si>
  <si>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</si>
  <si>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</si>
  <si>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</si>
  <si>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That's My Boy</t>
  </si>
  <si>
    <t>While in his teens, Donny fathered a son, Todd, and raised him as a single parent up until Todd's 18th birthday. Now, after not seeing each other for years, Todd's world comes crashing down when Donny resurfaces just before Todd's wedding.</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</si>
  <si>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</si>
  <si>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</si>
  <si>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</si>
  <si>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</si>
  <si>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Spy Kids</t>
  </si>
  <si>
    <t>Action, Comedy, Family, 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</si>
  <si>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</si>
  <si>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</si>
  <si>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</si>
  <si>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Laws of Attraction</t>
  </si>
  <si>
    <t>Amidst a sea of litigation, two New York City divorce lawyers find love.</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</si>
  <si>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</si>
  <si>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</si>
  <si>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Perfect Stranger</t>
  </si>
  <si>
    <t>A journalist goes undercover to ferret out businessman Harrison Hill as her best friend's killer. Posing as one of his temps, she enters into a game of online cat-and-mouse.</t>
  </si>
  <si>
    <t>Cult of Chucky</t>
  </si>
  <si>
    <t>Confined to an asylum for the criminally insane for the past four years, Nica is wrongly convinced that she, not Chucky, murdered her entire family... until a string of grisly deaths occur after her psychiatrist introduces a new group therapy tool -- a "Good Guy" doll.</t>
  </si>
  <si>
    <t>Judge Dredd</t>
  </si>
  <si>
    <t>In a dystopian future, Dredd, the most famous judge (a cop with instant field judiciary powers) is convicted for a crime he did not commit while his murderous counterpart escapes.</t>
  </si>
  <si>
    <t>Scary Movie 2</t>
  </si>
  <si>
    <t>While the original parodied slasher flicks like Scream, Keenen Ivory Wayans's sequel to Scary Movie takes comedic aim at haunted house movies. A group of students visit a mansion called "Hell House," and murderous high jinks ensue.</t>
  </si>
  <si>
    <t>The Swarm</t>
  </si>
  <si>
    <t>A single mother breeds locusts as high-protein foods but has trouble getting them to reproduce until she finds they have a taste for blood.</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</si>
  <si>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</si>
  <si>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</si>
  <si>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Young Adult</t>
  </si>
  <si>
    <t>A divorced writer from the Midwest returns to her hometown to reconnect with an old flame, who's now married with a family.</t>
  </si>
  <si>
    <t>Encino Man</t>
  </si>
  <si>
    <t>High school misfits Stoney and Dave discover a long-frozen primeval man buried in their backyard. But the thawed-out Linkâ€”as the boys have named himâ€”quickly becomes a wild card in the teens' already zany Southern California lives. After a shave and some new clothes, Link's presence at school makes the daily drudgery a lot more interesting.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</si>
  <si>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</si>
  <si>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</si>
  <si>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47 Meters Down</t>
  </si>
  <si>
    <t>Thriller, Adventure, Horror</t>
  </si>
  <si>
    <t>Two sisters on Mexican vacation are trapped in a shark observation cage at the bottom of the ocean, with oxygen running low and great whites circling nearby, they have less than an hour of air left to figure out how to get to the surface.</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</si>
  <si>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</si>
  <si>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</si>
  <si>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Morgan</t>
  </si>
  <si>
    <t>A corporate risk-management consultant must determine whether or not to terminate an artificial being's life that was made in a laboratory environment.</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</si>
  <si>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</si>
  <si>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</si>
  <si>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Arthur 3: The War of the Two Worlds</t>
  </si>
  <si>
    <t>Animation, Adventure, Fantasy, Family</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</si>
  <si>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</si>
  <si>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Cry_Wolf</t>
  </si>
  <si>
    <t>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t>
  </si>
  <si>
    <t>100 Girls</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</si>
  <si>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</si>
  <si>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</si>
  <si>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</si>
  <si>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Marlowe</t>
  </si>
  <si>
    <t>Private detective Philip Marlowe becomes embroiled in an investigation involving a wealthy Californian family after a beautiful blonde hires him to track down her former lover.</t>
  </si>
  <si>
    <t>Family Is Family</t>
  </si>
  <si>
    <t>Valentin D is a hot designer architect who claims to be an orphan because he is too ashamed to admit he is the son of working-class scrap metal merchants from the north of France.</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</si>
  <si>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</si>
  <si>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</si>
  <si>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Not Another Teen Movie</t>
  </si>
  <si>
    <t>On a bet, a gridiron hero at John Hughes High School sets out to turn a bespectacled plain Jane into a beautiful and popular prom queen in this outrageous send-up of the teen movies of the 1980s and '90s.</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</si>
  <si>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</si>
  <si>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</si>
  <si>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War on Everyone</t>
  </si>
  <si>
    <t>Two corrupt cops in New Mexico set out to blackmail and frame every criminal unfortunate enough to cross their path. Things take a sinister turn, however, when they try to intimidate someone who is more dangerous than they are. Or is he?</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</si>
  <si>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</si>
  <si>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</si>
  <si>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Hatchet</t>
  </si>
  <si>
    <t>When a group of tourists on a New Orleans haunted swamp tour find themselves stranded in the wilderness, their evening of fun and spooks turns into a horrific nightmare.</t>
  </si>
  <si>
    <t>Tremors 3: Back to Perfection</t>
  </si>
  <si>
    <t>Action, Comedy, Horror, Science Fiction, Thriller</t>
  </si>
  <si>
    <t>Survivalist Burt Gummer returns home to Perfection, to find that the little town has been shaken up again by morphing, man-eating Graboids.</t>
  </si>
  <si>
    <t>A Nightmare on Elm Street Part 2: Freddy's Revenge</t>
  </si>
  <si>
    <t>Jesse Walsh moves with his family into the home of the lone survivor from a series of attacks by dream-stalking monster, Freddy Krueger. There, he is bedeviled by nightmares and inexplicably violent impulses.</t>
  </si>
  <si>
    <t>Fantastic Four</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</si>
  <si>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</si>
  <si>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To the Wonder</t>
  </si>
  <si>
    <t>After falling in love in Paris, Marina and Neil come to Oklahoma, where problems arise. Their church's Spanish-born pastor struggles with his faith, while Neil encounters a woman from his childhood.</t>
  </si>
  <si>
    <t>The Perfect Score</t>
  </si>
  <si>
    <t>Six high school seniors decide to break into the Princeton Testing Center so they can steal the answers to their upcoming SAT tests and all get perfect scores.</t>
  </si>
  <si>
    <t>History, War, Drama</t>
  </si>
  <si>
    <t>Based on the 1836 standoff between a group of Texan and Tejano men, led by Davy Crockett and Jim Bowie, and Mexican dictator Santa Anna's forces at the Alamo in San Antonio, Texas.</t>
  </si>
  <si>
    <t>Batman Ninja</t>
  </si>
  <si>
    <t>Batman, along with many of his allies and adversaries, finds himself transported to feudal Japan by Gorilla Grodd's time displacement machine.</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</si>
  <si>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</si>
  <si>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</si>
  <si>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Priest</t>
  </si>
  <si>
    <t>Action, Fantasy, Horror, Thriller</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</si>
  <si>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</si>
  <si>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Welcome to the North</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</si>
  <si>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</si>
  <si>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</si>
  <si>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</si>
  <si>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</si>
  <si>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</si>
  <si>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Thriller, Adventure, Fantasy</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</si>
  <si>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</si>
  <si>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The French Kissers</t>
  </si>
  <si>
    <t>An awkward adolescent boy and his angst-ridden friends try their best to fit in amongst a cast of varied characters.</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</si>
  <si>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</si>
  <si>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</si>
  <si>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</si>
  <si>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</si>
  <si>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The Turning</t>
  </si>
  <si>
    <t>A young woman quits her teaching job to be a private tutor for two wealthy young kids, but soon starts to suspect thereâ€™s more to their house than what meets the eye.</t>
  </si>
  <si>
    <t>Special Correspondents</t>
  </si>
  <si>
    <t>A radio journalist and his technician get in over their heads when they hatch a scheme to fake their own kidnapping during a rebel uprising in South America and hide out in New York instead.</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</si>
  <si>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</si>
  <si>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</si>
  <si>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Eight Legged Freaks</t>
  </si>
  <si>
    <t>Action, Comedy, Horror, Thriller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</si>
  <si>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</si>
  <si>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 genetic engineering experiment gone horribly awry turns a large flock of docile sheep into unrelenting killing machines.</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</si>
  <si>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</si>
  <si>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</si>
  <si>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The Forger</t>
  </si>
  <si>
    <t>A former child art prodigy and second generation petty thief arranges to buy his way out of prison to spend time with his ailing son, only to be forced to alter his plans and commit one more job for the man who financed his release.</t>
  </si>
  <si>
    <t>Annabelle</t>
  </si>
  <si>
    <t>A couple begins to experience terrifying supernatural occurrences involving a vintage doll shortly after their home is invaded by satanic cultists.</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</si>
  <si>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</si>
  <si>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</si>
  <si>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</si>
  <si>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</si>
  <si>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Ben 10: Race Against Time</t>
  </si>
  <si>
    <t>Action, Family, Science Fiction</t>
  </si>
  <si>
    <t>Ben, Gwen, and Max must stop an extraterrestrial who plans to open a gateway that leads to an alien invasion.</t>
  </si>
  <si>
    <t>Domestic Disturbance</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</si>
  <si>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</si>
  <si>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</si>
  <si>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</si>
  <si>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Rocky V</t>
  </si>
  <si>
    <t>A lifetime of taking shots has ended Rockyâ€™s career, and a crooked accountant has left him broke. Inspired by the memory of his trainer, however, Rocky finds glory in training and takes on an up-and-coming boxer.</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</si>
  <si>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</si>
  <si>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Fantozzi The Return</t>
  </si>
  <si>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</si>
  <si>
    <t>The Atticus Institute</t>
  </si>
  <si>
    <t>In the early 1970s, Dr. Henry West creates an institute to find people with supernatural abilities. When Judith Winstead comes to the facility, she exhibits amazing abilities that the military wants to turn into a weapon.</t>
  </si>
  <si>
    <t>The Town that Dreaded Sundown</t>
  </si>
  <si>
    <t>A masked maniac terrorizes the same small community where a murderer known as the Phantom Killer struck decades earlier.</t>
  </si>
  <si>
    <t>Ratchet &amp; Clank</t>
  </si>
  <si>
    <t>When the galaxy comes under the threat of a nefarious space captain, a mechanic and his newfound robot ally join an elite squad of combatants to save the universe.</t>
  </si>
  <si>
    <t>The Smurfs 2</t>
  </si>
  <si>
    <t>Fantasy, Family, Comedy, 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</si>
  <si>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</si>
  <si>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Don't Be Afraid of the Dark</t>
  </si>
  <si>
    <t>A young girl sent to live with her father and his new girlfriend discovers creatures in her new home who want to claim her as one of their own.</t>
  </si>
  <si>
    <t>Bounce</t>
  </si>
  <si>
    <t>A man switches plane tickets with another man who dies in that plane in a crash. The man falls in love with the deceased one's wife.</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</si>
  <si>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</si>
  <si>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</si>
  <si>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When a new enemy threatens the innocent, Hercules must lead his fearless team of warriors in a battle against overwhelming odds.</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</si>
  <si>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</si>
  <si>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</si>
  <si>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Kiss Me Again</t>
  </si>
  <si>
    <t>A look at the lives of Carlo, Giulia, and their friends some 10 years after the events of L'Ultimo bacio.</t>
  </si>
  <si>
    <t>88 Minutes</t>
  </si>
  <si>
    <t>Famed forensic psychiatrist Dr. Jack Gramm enjoys a reputation as one of the most sought-after profilers around. His expert testimony has resulted in the conviction of many criminals, including serial killer Jon Forster. On the eve of Forster's execution, one of Gramm's students is murdered in a vicious copycat crime, and Gramm himself receives an ominous message informing him that he has less than 90 minutes to live.</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</si>
  <si>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</si>
  <si>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</si>
  <si>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The Blackcoat's Daughter</t>
  </si>
  <si>
    <t>Two young students at a prestigious prep school for girls are assailed by an evil, invisible power when they are stranded at the school over winter break.</t>
  </si>
  <si>
    <t>The To Do List</t>
  </si>
  <si>
    <t>Feeling pressured to become more sexually experienced before she goes to college, Brandy Klark makes a list of things to accomplish before hitting campus in the fall.</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</si>
  <si>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</si>
  <si>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</si>
  <si>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Hop</t>
  </si>
  <si>
    <t>E.B., the Easter Bunny's teenage son, heads to Hollywood, determined to become a drummer in a rock 'n' roll band. In L.A., he's taken in by Fred after the out-of-work slacker hits E.B. with his car.</t>
  </si>
  <si>
    <t>Collateral Damage</t>
  </si>
  <si>
    <t>Firefighter Gordon Brewer is plunged into the complex and dangerous world of international terrorism after he loses his wife and child in a bombing credited to Claudio 'The Wolf' Perrini.</t>
  </si>
  <si>
    <t>Men Vs Women</t>
  </si>
  <si>
    <t>From married couples to platonic roommates to testy rivals with romantic chemistry, the never-ending battle of the sexes gets personal.</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</si>
  <si>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</si>
  <si>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</si>
  <si>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Lost River</t>
  </si>
  <si>
    <t>Billy, a single mother of two, is led into a macabre underworld while her teenage son, Bones, discovers a secret road leading to an underwater town. Both Billy and Bones must dive deep into the mystery if their family is to survive.</t>
  </si>
  <si>
    <t>30 Minutes or Less</t>
  </si>
  <si>
    <t>Two fledgling criminals kidnap a pizza delivery guy, strap a bomb to his chest, and advise him that he has mere hours to rob a bank or else...</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</si>
  <si>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</si>
  <si>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</si>
  <si>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Action, Thriller, Crime, Drama, Romance</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</si>
  <si>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</si>
  <si>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</si>
  <si>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</si>
  <si>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</si>
  <si>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</si>
  <si>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The Three Stooges</t>
  </si>
  <si>
    <t>While trying to save their childhood orphanage, Moe, Larry and Curly inadvertently stumble into a murder plot and wind up starring in a reality TV show.</t>
  </si>
  <si>
    <t>Battle: Los Angeles</t>
  </si>
  <si>
    <t>When once distant UFOs become a terrifying threat attacking Earth, a Marine staff sergeant and his team take it upon themselves to face the enemy and protect what remains of the planet.</t>
  </si>
  <si>
    <t>Color of Night</t>
  </si>
  <si>
    <t>Romance, Mystery, Thriller</t>
  </si>
  <si>
    <t>A color-blind psychiatrist is stalked by an unknown killer after taking over his murdered friend's therapy group and becomes embroiled in an intense affair with a mysterious woman who may be connected to the crime.</t>
  </si>
  <si>
    <t>Into the Woods</t>
  </si>
  <si>
    <t>In a woods filled with magic and fairy tale characters, a baker and his wife set out to end the curse put on them by their neighbor, a spiteful witch.</t>
  </si>
  <si>
    <t>Clown</t>
  </si>
  <si>
    <t>A loving father finds a clown suit for his son's birthday party, only to realize the suit is part of an evil curse that turns its wearer into a killer.</t>
  </si>
  <si>
    <t>Nine Lives</t>
  </si>
  <si>
    <t>A stuffy businessman finds himself trapped inside the body of his family's cat.</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</si>
  <si>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</si>
  <si>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</si>
  <si>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 group of young adults visit a boarded up campsite named Crystal Lake where they soon encounter the mysterious Jason Voorhees and his deadly intentions.</t>
  </si>
  <si>
    <t>High Life</t>
  </si>
  <si>
    <t>A father and his daughter struggle to survive in deep space where they live in isolation.</t>
  </si>
  <si>
    <t>Texas Killing Fields</t>
  </si>
  <si>
    <t>In the Texas bayous, a local homicide detective teams up with a cop from New York City to investigate a series of unsolved murders.</t>
  </si>
  <si>
    <t>Paranormal Activity 2</t>
  </si>
  <si>
    <t>Just as Daniel and Kristi welcome a newborn baby into their home, a demonic presence begins terrorizing them, tearing apart their perfect world and turning it into an inescapable nightmare.</t>
  </si>
  <si>
    <t>The NeverEnding Story II: The Next Chapter</t>
  </si>
  <si>
    <t>Drama, Family, Fantasy, Adventure</t>
  </si>
  <si>
    <t>Once again, Bastian is transported to the world of Fantasia which he recently managed to save from destruction. However, the land is now being destroyed by an evil sorceress, Xayide, so he must join up with Atreyu and face the Emptiness once more.</t>
  </si>
  <si>
    <t>The Skulls</t>
  </si>
  <si>
    <t>A senior at an Ivy League college, who depends on scholarships and working on the side, gets accepted into the secret society The Skulls. He hopes it betters chances at Harvard but The Skulls is not what he thought and comes at a price.</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</si>
  <si>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</si>
  <si>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</si>
  <si>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The Chase</t>
  </si>
  <si>
    <t>Adventure, Comedy, Action, Crime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</si>
  <si>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</si>
  <si>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</si>
  <si>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</si>
  <si>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The Midnight Sky</t>
  </si>
  <si>
    <t>A lone scientist in the Arctic races to contact a crew of astronauts returning home to a mysterious global catastrophe.</t>
  </si>
  <si>
    <t>Quarantine</t>
  </si>
  <si>
    <t>A television reporter and her cameraman are trapped inside a building quarantined by the CDC after the outbreak of a mysterious virus which turns humans into bloodthirsty killers.</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</si>
  <si>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</si>
  <si>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</si>
  <si>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</si>
  <si>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</si>
  <si>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</si>
  <si>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</si>
  <si>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</si>
  <si>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</si>
  <si>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Boo 2! A Madea Halloween</t>
  </si>
  <si>
    <t>Madea and the gang encounter monsters, goblins and boogeymen at a haunted campground.</t>
  </si>
  <si>
    <t>A Christmas Horror Story</t>
  </si>
  <si>
    <t>Christmas is supposed to be a time of joy, peace and goodwill. But for some folks in the small town of Bailey Downs, it turns into something much less festive.</t>
  </si>
  <si>
    <t>Sausage Party</t>
  </si>
  <si>
    <t>Adventure, Animation, Comedy, Fantasy</t>
  </si>
  <si>
    <t>Hot dog Frank leads a group of supermarket products on a quest to discover the truth about their existence and what really happens when they become chosen to leave the grocery store.</t>
  </si>
  <si>
    <t>We Are What We Are</t>
  </si>
  <si>
    <t>The Parkers, reclusive people who cling to ancient customs, find their secret lives threatened when a torrential downpour and the death of the family matriarch forces daughters Iris and Rose to assume special responsibilities.</t>
  </si>
  <si>
    <t>Thriller, Science Fiction, Action, Adventure</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</si>
  <si>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</si>
  <si>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The Manual of Love</t>
  </si>
  <si>
    <t>Four intertwined stories on the joys and sorrows of love.</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</si>
  <si>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</si>
  <si>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</si>
  <si>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Lara Croft: Tomb Raider - The Cradle of Life</t>
  </si>
  <si>
    <t>Tasked by MI6 to find the mythologicalÂ Pandora's Box, an ancient object supposedly containing one of the deadliest plagues on Earth, Lara Croft must beat evil Nobel Prize-winning scientist turned bioterroristÂ Jonathan Reiss to it.</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</si>
  <si>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</si>
  <si>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</si>
  <si>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</si>
  <si>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</si>
  <si>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</si>
  <si>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 Beautiful Wife</t>
  </si>
  <si>
    <t>Mariano has been married for 10 years with Miranda, a woman way out of his league. Their small-town life is disrupted by womanizing photographer Andrea, who â€” struck by her good looks â€” offers Miranda a one-time modelling job. Albeit hesitant, the couple eventually accepts his invitation to the Seychelles...</t>
  </si>
  <si>
    <t>Night Swim</t>
  </si>
  <si>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</si>
  <si>
    <t>Escape from Planet Earth</t>
  </si>
  <si>
    <t>Animation, Comedy, Adventure, Family, Science Fiction</t>
  </si>
  <si>
    <t>Astronaut Scorch Supernova finds himself caught in a trap when he responds to an SOS from a notoriously dangerous alien planet.</t>
  </si>
  <si>
    <t>Henry's Crime</t>
  </si>
  <si>
    <t>An aimless man is sent to prison for a crime he did not commit, an ex-con targets the same bank he was sent away for robbing.</t>
  </si>
  <si>
    <t>Picture Perfect</t>
  </si>
  <si>
    <t>A young advertising executive's life becomes increasingly complicated when, in order to impress her boss, she pretends to be engaged to a man she has just met.</t>
  </si>
  <si>
    <t>You Choose!</t>
  </si>
  <si>
    <t>Even at the age of 40, Juliette is used to other people making decisions for her. When she meets two guys she likes, she has to finally make her own decision.</t>
  </si>
  <si>
    <t>Arthur and the Revenge of Maltazard</t>
  </si>
  <si>
    <t>Arthur answers a distress call from Princess Selenia, who is menaced by the nefarious Maltazard.</t>
  </si>
  <si>
    <t>Barely Lethal</t>
  </si>
  <si>
    <t>Adventure, Comedy, Action, Romance</t>
  </si>
  <si>
    <t>A 16-year-old international assassin yearning for a "normal" adolescence fakes her own death and enrolls as a senior in a suburban high school. She quickly learns that being popular can be more painful than getting water-boarded.</t>
  </si>
  <si>
    <t>All Hallows' Eve</t>
  </si>
  <si>
    <t>While watching two children on Halloween night, a babysitter finds an old VHS tape in the kids' trick or treat bag. The tape features three tales of terror, all linked together by a murderous clown.</t>
  </si>
  <si>
    <t>Masterminds</t>
  </si>
  <si>
    <t>A night guard at an armored car company in the Southern U.S. organizes one of the biggest bank heists in American history.</t>
  </si>
  <si>
    <t>The Order</t>
  </si>
  <si>
    <t>Fantasy, Horror, Mystery, Thriller, Romance, Drama</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</si>
  <si>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</si>
  <si>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Fool's Gold</t>
  </si>
  <si>
    <t>Adventure, Romance, Comedy</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</si>
  <si>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</si>
  <si>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</si>
  <si>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</si>
  <si>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Curve</t>
  </si>
  <si>
    <t>Soon-to-be bride on her way to a wedding rehearsal is having second thoughts and decides to take a detour. Car breaks down and a hitchiker offers help. Could it be fate?</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</si>
  <si>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</si>
  <si>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</si>
  <si>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Life of Crime</t>
  </si>
  <si>
    <t>Two common criminals get more than they bargained for after kidnapping the wife of a corrupt real-estate developer who shows no interest in paying the $1 million dollar ransom for her safe return.</t>
  </si>
  <si>
    <t>Dr. Louis Creed and his wife, Rachel, move from Boston to Ludlow, in rural Maine, with their two young children. Hidden in the woods near the new family home, Ellie, their eldest daughter, discovers a mysterious cemetery where the pets of community members are buried.</t>
  </si>
  <si>
    <t>Staying Alive</t>
  </si>
  <si>
    <t>It's five years later and Tony Manero's Saturday Night Fever is still burning. Now he's strutting toward his biggest challenger yet - making it as a dancer on the Broadway stage.</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</si>
  <si>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</si>
  <si>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</si>
  <si>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</si>
  <si>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</si>
  <si>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</si>
  <si>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</si>
  <si>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Action, History, Adventure, Drama</t>
  </si>
  <si>
    <t>A falsely accused nobleman survives years of slavery to take vengeance on his best friend who betrayed him.</t>
  </si>
  <si>
    <t>A Few Best Men</t>
  </si>
  <si>
    <t>A groom and his three best men travel to the Australian outback for a wedding.</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</si>
  <si>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</si>
  <si>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</si>
  <si>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Chain Reaction</t>
  </si>
  <si>
    <t>Two researchers in a green alternative energy project forced on the run when they are framed for murder and treason.</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</si>
  <si>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</si>
  <si>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</si>
  <si>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Three lighthouse keepers on an uninhabited island off the coast of Scotland discover something that isn't theirs to keep.</t>
  </si>
  <si>
    <t>Paranoia</t>
  </si>
  <si>
    <t>An entry-level employee at a powerful corporation finds himself occupying a corner office, but at a dangerous priceâ€”he must spy on his boss's old mentor to secure for him a multi-billion dollar advantage.</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</si>
  <si>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</si>
  <si>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</si>
  <si>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Herbie Fully Loaded</t>
  </si>
  <si>
    <t>Comedy, Family, Adventure, Fantasy, Romance</t>
  </si>
  <si>
    <t>Maggie Peyton, the new owner of Number 53 - the free-wheelin' Volkswagen bug with a mind of its own - puts the car through its paces on the road to becoming a NASCAR competitor.</t>
  </si>
  <si>
    <t>Are We Done Yet?</t>
  </si>
  <si>
    <t>Newlyweds Nick and Suzanne decide to move to the suburbs to provide a better life for their two kids. But their idea of a dream home is disturbed by a contractor with a bizarre approach to business.</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</si>
  <si>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</si>
  <si>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</si>
  <si>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</si>
  <si>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</si>
  <si>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Cut Bank</t>
  </si>
  <si>
    <t>25-year-old Dwayne McLaren, a former athlete turned auto mechanic, dreams of getting out of tiny Cut Bank, Montana the coldest town in America. But his effort to do so sets in motion a deadly series of events that change his life and the life of the town forever...</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</si>
  <si>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</si>
  <si>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</si>
  <si>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City by the Sea</t>
  </si>
  <si>
    <t>Vincent LaMarca is a dedicated and well-respected New York City police detective who has gone to great lengths to distance himself from his past, but then makes the terrible discovery that his own son has fallen into a life of crime.</t>
  </si>
  <si>
    <t>Legionnaire</t>
  </si>
  <si>
    <t>Action, War, Adventure, History</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</si>
  <si>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</si>
  <si>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French Women</t>
  </si>
  <si>
    <t>A story about 11 girls living in Paris. Each of them has its own problems: career, love life, children. Every girl has their complexes and virtues. They always look elegant, hiding their inner feelings. Will they reach all the goals and overcome all their difficulties?</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</si>
  <si>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</si>
  <si>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</si>
  <si>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The Ring Two</t>
  </si>
  <si>
    <t>After the ordeal with Samara, Rachel and Aiden move to a rural town. But soon Rachel learns about the death of a girl in a similar fashion. To save Aiden, she must dig into Samara's past even further.</t>
  </si>
  <si>
    <t>Wrath of the Titans</t>
  </si>
  <si>
    <t>Perseus tries to live a quieter life as a village fisherman while - dangerously weakened by humanity's lack of devotion - the gods are losing control of the long-imprisoned Titans and their ferocious leader, Kronos.</t>
  </si>
  <si>
    <t>Boo! A Madea Halloween</t>
  </si>
  <si>
    <t>Madea winds up in the middle of mayhem when she spends a hilarious, haunted Halloween fending off killers, paranormal poltergeists, ghosts, ghouls, and zombies while keeping a watchful eye on a group of misbehaving teens.</t>
  </si>
  <si>
    <t>The Canal</t>
  </si>
  <si>
    <t>A man who suspects his wife is cheating on him begins having nightmarish visions of an evil presence that he believes inhabits his house.</t>
  </si>
  <si>
    <t>Cosmopolis</t>
  </si>
  <si>
    <t>Riding across Manhattan in a stretch limo during a riot in order to get a haircut, a 28-year-old billionaire asset manager's life begins to crumble.</t>
  </si>
  <si>
    <t>Pixels</t>
  </si>
  <si>
    <t>Video game experts are recruited by the military to fight 1980s-era video game characters who've attacked New York.</t>
  </si>
  <si>
    <t>Fire Down Below</t>
  </si>
  <si>
    <t>When an EPA representative is murdered in a small Appalachian community, EPA undercover agent Jack Taggart is sent inâ€”posing as a handyman working with a Christian relief agencyâ€”to determine what happened.</t>
  </si>
  <si>
    <t>Satan</t>
  </si>
  <si>
    <t>A group of young people leave a disco and bump into a shepherd who is ready to spend his night worshipping Satan.</t>
  </si>
  <si>
    <t>Ibiza</t>
  </si>
  <si>
    <t>She could do the responsible thing. Or she could go to Ibiza with her best friends to chase down a hot DJ. Easy choice.</t>
  </si>
  <si>
    <t>Abraham Lincoln: Vampire Hunter</t>
  </si>
  <si>
    <t>President Lincoln's mother is killed by a supernatural creature, which fuels his passion to crush vampires and their slave-owning helpers.</t>
  </si>
  <si>
    <t>Iron Sky</t>
  </si>
  <si>
    <t>In the last moments of World War II, a secret Nazi space program evaded destruction by fleeing to the Dark Side of the Moon. During 70 years of utter secrecy, the Nazis construct a gigantic space fortress with a massive armada of flying saucers.</t>
  </si>
  <si>
    <t>The Man</t>
  </si>
  <si>
    <t>A case of mistaken identity forces a Federal agent and a dental supply salesman to team up as they speed through the streets of Detroit to pull off a sting operation and solve the murder of the agent's former partner.</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</si>
  <si>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</si>
  <si>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</si>
  <si>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The Contract</t>
  </si>
  <si>
    <t>Attempting to recover from a recent family trauma by escaping into the woods for a peaceful hiking trip, an ex-lawman and his young son stumble across a dangerous contract killer.</t>
  </si>
  <si>
    <t>I'm So Excited!</t>
  </si>
  <si>
    <t>Something has gone wrong with the landing gear of a plane en route from Madrid to Mexico City. The group of eccentric travelers on the flight, defenseless in the face of danger, indulge in colourful confessionals, while the outlandish crew attempts to find ways to entertain them.</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</si>
  <si>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</si>
  <si>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</si>
  <si>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Maggie's Plan</t>
  </si>
  <si>
    <t>Maggie's plan to have a baby on her own with a sperm donor is derailed when she falls in love with John, an older married professor, destroying his volatile marriage to the brilliant and impossible Georgette. But three years later, married to John with one daughter, Maggie is out of love and in a quandary: what do you do when you suspect your man and his ex-wife are actually perfect for each other?</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</si>
  <si>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</si>
  <si>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Margotâ€™s tumultuous life, reviving volatile memories that bring her face to face with her past.</t>
  </si>
  <si>
    <t>America's Sweethearts</t>
  </si>
  <si>
    <t>In the midst of a nasty public breakup of married movie stars, a studio publicist scrambles to put a cap on the escalating situation as the couple's latest film has found it's only print kidnapped by the director.</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</si>
  <si>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</si>
  <si>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</si>
  <si>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Ring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</si>
  <si>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</si>
  <si>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</si>
  <si>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</si>
  <si>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</si>
  <si>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</si>
  <si>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Following a wild night out with his Best Man, Rob Anderson wakes up to find himself naked in an elevator on the morning of his wedding day and is forced to relive the morning over and over again.</t>
  </si>
  <si>
    <t>The Dark Tower</t>
  </si>
  <si>
    <t>Fantasy, Action, Science Fiction</t>
  </si>
  <si>
    <t>A boy haunted by visions of a parallel world aids its disillusioned guardian in preventing the destruction of the nexus of universes known as the Dark Tower.</t>
  </si>
  <si>
    <t>The Rich, the Pauper and the Butler</t>
  </si>
  <si>
    <t>A wealthy broker, his loyal butler, and a poor street seller all see their social positions change in a twist of fate.</t>
  </si>
  <si>
    <t>Joe Versus the Volcano</t>
  </si>
  <si>
    <t>Hypochondriac Joe Banks finds out he has six months to live, quits his dead end job, musters the courage to ask his co-worker out on a date, and is then hired to jump into a volcano by a mysterious visitor.</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</si>
  <si>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</si>
  <si>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</si>
  <si>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Surviving Christmas</t>
  </si>
  <si>
    <t>Drew Latham is an executive leading an empty, shallow life with only wealth on his side. Facing another lonely Christmas ahead, he revisits his old childhood home in the hope of reliving some old holiday memories â€“ but he finds that the house in which he was raised is no longer the home in which he grew up.</t>
  </si>
  <si>
    <t>Red Planet</t>
  </si>
  <si>
    <t>Astronauts search for solutions to save a dying Earth by searching on Mars, only to have the mission go terribly awry.</t>
  </si>
  <si>
    <t>Hit &amp; Run</t>
  </si>
  <si>
    <t>When former getaway driver Charlie Bronson jeopardises his Witness Protection Plan identity in order to help his girlfriend get to Los Angeles, the feds and Charlie's former gang chase them on the road.</t>
  </si>
  <si>
    <t>Three Steps Over Heaven</t>
  </si>
  <si>
    <t>A bad boy and a socialite girl hook-up.</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</si>
  <si>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</si>
  <si>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</si>
  <si>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Armored</t>
  </si>
  <si>
    <t>Action, Crime, Drama, Thriller, Mystery</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</si>
  <si>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</si>
  <si>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The Perfect Guy</t>
  </si>
  <si>
    <t>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t>
  </si>
  <si>
    <t>The Tunnel</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</si>
  <si>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</si>
  <si>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</si>
  <si>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</si>
  <si>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Win a Date with Tad Hamilton!</t>
  </si>
  <si>
    <t>A small-town girl wins a date with a Hollywood star through a contest. When the date goes better than expected, a love triangle forms between the girl, the celebrity, and the girl's best friend.</t>
  </si>
  <si>
    <t>Children of the Corn</t>
  </si>
  <si>
    <t>A traveling couple end up in an abandoned Nebraska town inhabited by a cult of murderous children who worship a demon that lives in the local cornfields.</t>
  </si>
  <si>
    <t>Alvin and the Chipmunks: Chipwrecked</t>
  </si>
  <si>
    <t>Comedy, Fantasy, Family, Music, Animation</t>
  </si>
  <si>
    <t>Playing around while aboard a cruise ship, the Chipmunks and Chipettes accidentally go overboard and end up marooned in a tropical paradise. They discover their new turf is not as deserted as it seems.</t>
  </si>
  <si>
    <t>Ex</t>
  </si>
  <si>
    <t>Six people struggling with their relationship, or lack thereof, cross paths with their respective exes â€” and discover they might still harbor feelings for each other.</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</si>
  <si>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</si>
  <si>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</si>
  <si>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</si>
  <si>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</si>
  <si>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</si>
  <si>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</si>
  <si>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Masters of the Universe</t>
  </si>
  <si>
    <t>Action, Fantasy, Science Fiction, Adventure, Thriller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</si>
  <si>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</si>
  <si>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Urban Legend</t>
  </si>
  <si>
    <t>A college campus is plagued by a vicious serial killer murdering students in ways that correspond to various urban legends.</t>
  </si>
  <si>
    <t>47 Meters Down: Uncaged</t>
  </si>
  <si>
    <t>Horror, Drama, Adventure</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</si>
  <si>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</si>
  <si>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The Tuxedo</t>
  </si>
  <si>
    <t>Thriller, Action, Comedy, Science Fiction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</si>
  <si>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</si>
  <si>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</si>
  <si>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</si>
  <si>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Madame Bovary</t>
  </si>
  <si>
    <t>The classic story of Emma Bovary, the beautiful wife of a small-town doctor in 19th century France, who engages in extra marital affairs in an attempt to advance her social status.</t>
  </si>
  <si>
    <t>Wrong Turn 4: Bloody Beginnings</t>
  </si>
  <si>
    <t>A group of friends take refuge in a deserted sanatorium after they are left stranded in a snowstorm. Later, the place becomes a death trap when man-eating cannibals surround them.</t>
  </si>
  <si>
    <t>The Green Inferno</t>
  </si>
  <si>
    <t>A group of student activists travel from New York City to the Amazon to save the rainforest.  However, once they arrive in this vast green landscape, they soon discover that they are not aloneâ€¦ and that no good deed goes unpunished.</t>
  </si>
  <si>
    <t>Prom Night</t>
  </si>
  <si>
    <t>At a high school senior prom, a masked killer stalks four teenagers who were responsible for the accidental death of a classmate six years prior.</t>
  </si>
  <si>
    <t>Music, Comedy, Drama, Romance</t>
  </si>
  <si>
    <t>An updated version of the 1980 musical, which centered on the students of the New York Academy of Performing Arts.</t>
  </si>
  <si>
    <t>Nine Months</t>
  </si>
  <si>
    <t>When he finds out his longtime girlfriend is pregnant, a commitment-phobe realizes he might have to change his lifestyle for better or much, much worse.</t>
  </si>
  <si>
    <t>My Cousin Rachel</t>
  </si>
  <si>
    <t>A young Englishman plots revenge against his mysterious, beautiful cousin, believing that she murdered his guardian. But his feelings become complicated as he finds himself falling under the beguiling spell of her charms.</t>
  </si>
  <si>
    <t>Hot Pursuit</t>
  </si>
  <si>
    <t>An uptight by-the-book cop must protect the widow of a drug boss from crooked cops and gunmen.</t>
  </si>
  <si>
    <t>Ra.One</t>
  </si>
  <si>
    <t>When the titular antagonist of an action game takes on physical form, it's only the game's less powerful protagonist who can save their creator's family.</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</si>
  <si>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</si>
  <si>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</si>
  <si>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Bratz</t>
  </si>
  <si>
    <t>Comedy, Music, Family</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</si>
  <si>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</si>
  <si>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Hick</t>
  </si>
  <si>
    <t>A pistol-packing teen meets an unstable rebel and a cocaine-snorting drifter as she hitchhikes her way out West.</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</si>
  <si>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</si>
  <si>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</si>
  <si>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Men at Work</t>
  </si>
  <si>
    <t>Two garbage men find the body of a city councilman in a trash can on their route. With help from a supervisor, the duo must solve the case and find the man's killer while hiding the body from the cops.</t>
  </si>
  <si>
    <t>Michael</t>
  </si>
  <si>
    <t>Tabloid reporters are sent by their editor to investigate after the paper recieves a letter from a woman claiming an angel is living with her.</t>
  </si>
  <si>
    <t>The Do-Over</t>
  </si>
  <si>
    <t>The life of a bank manager is turned upside down when a friend from his past manipulates him into faking his own death and taking off on an adventure.</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</si>
  <si>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</si>
  <si>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</si>
  <si>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</si>
  <si>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Major League II</t>
  </si>
  <si>
    <t>After losing in the ALCS the year before, the Cleveland Indians are determined to make it into the World Series this time! However, they first have to contend with Rachel Phelps again when she buys back the team.</t>
  </si>
  <si>
    <t>The Curse of La Llorona</t>
  </si>
  <si>
    <t>In 1970s Los Angeles, ignoring the eerie warning of a troubled mother suspected of child endangerment, a social worker and her own young kids are soon drawn into a frightening supernatural realm.</t>
  </si>
  <si>
    <t>Haywire</t>
  </si>
  <si>
    <t>A black ops soldier seeks payback after she is betrayed and left for dead.</t>
  </si>
  <si>
    <t>First Kill</t>
  </si>
  <si>
    <t>A police chief tries to solve a kidnapping that involves a bank robber holding a young boy hostage.</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</si>
  <si>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</si>
  <si>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</si>
  <si>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Timeline</t>
  </si>
  <si>
    <t>A group of archaeological students become trapped in the past when they go there to retrieve their professor. The group must survive in 14th century France long enough to be rescued.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</si>
  <si>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</si>
  <si>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</si>
  <si>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Quarantine 2: Terminal</t>
  </si>
  <si>
    <t>A plane is taken over by a mysterious virus. When the plane lands it is placed under quarantine. Now a group of survivors must band together to survive the quarantine.</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</si>
  <si>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</si>
  <si>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</si>
  <si>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</si>
  <si>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Skiptrace</t>
  </si>
  <si>
    <t>Action, Comedy, Thriller, Mystery</t>
  </si>
  <si>
    <t>A detective from Hong Kong teams up with an American gambler to battle against a notorious Chinese criminal.</t>
  </si>
  <si>
    <t>The Stepford Wives</t>
  </si>
  <si>
    <t>What does it take to become a Stepford wife, a woman perfect beyond belief? Ask the Stepford husbands, who've created this high-tech, terrifying little town.</t>
  </si>
  <si>
    <t>The Art of War</t>
  </si>
  <si>
    <t>Crime, Action, Adventure</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</si>
  <si>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</si>
  <si>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</si>
  <si>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</si>
  <si>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Billionaire Boys Club</t>
  </si>
  <si>
    <t>A group of wealthy boys in Los Angeles during the early 1980s establishes a get rich quick scam that turns deadly.</t>
  </si>
  <si>
    <t>Love Lasts Three Years</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</si>
  <si>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</si>
  <si>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Synchronicity</t>
  </si>
  <si>
    <t>A daring physicist travels into the past to stop a mysterious woman from stealing his invention. But once there, he uncovers a surprising truth about the machine, the woman, and his own fractured reality.</t>
  </si>
  <si>
    <t>The Hunter's Prayer</t>
  </si>
  <si>
    <t>An assassin forges an unlikely partnership with one of his targets: a woman seeking revenge for the murder of her family.</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</si>
  <si>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</si>
  <si>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</si>
  <si>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</si>
  <si>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</si>
  <si>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Animation, Action, Adventure, 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</si>
  <si>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</si>
  <si>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The Reef</t>
  </si>
  <si>
    <t>A great white shark hunts the crew of a capsized sailboat along the Great Barrier Reef.</t>
  </si>
  <si>
    <t>Aliens in the Attic</t>
  </si>
  <si>
    <t>Adventure, Comedy, Family, Fantasy, Science Fiction</t>
  </si>
  <si>
    <t>A group of kids must protect their vacation home from invading aliens.</t>
  </si>
  <si>
    <t>The Angriest Man in Brooklyn</t>
  </si>
  <si>
    <t>After learning that a brain aneurysm will kill him in about 90 minutes, a perpetually unhappy man struggles to come to terms with his fate and make amends with everyone he has ever hurt.</t>
  </si>
  <si>
    <t>Action, Adventure, Horror, Science Fiction, Thriller</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</si>
  <si>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</si>
  <si>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Fire with Fire</t>
  </si>
  <si>
    <t>A fireman takes an unexpected course of action when a man whom he's been ordered to testify againstâ€”after being held up at a local convenience storeâ€”threatens him.</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</si>
  <si>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</si>
  <si>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</si>
  <si>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Cabin Fever</t>
  </si>
  <si>
    <t>A group of five college graduates rent a cabin in the woods and begin to fall victim to a horrifying flesh-eating virus, which attracts the unwanted attention of the homicidal locals.</t>
  </si>
  <si>
    <t>Cyborg</t>
  </si>
  <si>
    <t>A martial artist hunts a killer in a plague-infested urban dump of the future.</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</si>
  <si>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</si>
  <si>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</si>
  <si>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</si>
  <si>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</si>
  <si>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</si>
  <si>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</si>
  <si>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The Crucifixion</t>
  </si>
  <si>
    <t>When a priest is jailed for the murder of a nun on whom he was performing an exorcism, an investigative journalist strives to determine whether he in fact murdered a mentally ill person, or if he lost the battle with a demonic presence.</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</si>
  <si>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</si>
  <si>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</si>
  <si>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Mickey Blue Eyes</t>
  </si>
  <si>
    <t>An English auctioneer proposes to the daughter of a mafia kingpin, only to realize that certain "favors" would be asked of him.</t>
  </si>
  <si>
    <t>Hatchet III</t>
  </si>
  <si>
    <t>Horror, Thriller, Comedy, Action</t>
  </si>
  <si>
    <t>A search and recovery team heads into Victor Crowleyâ€™s haunted swamp to pick up the pieces, and Marybeth learns the secret to ending the voodoo curse that has left Victor Crowley terrorizing Honey Island Swamp for decades.</t>
  </si>
  <si>
    <t>Playing for Keeps</t>
  </si>
  <si>
    <t>A former sports star who's fallen on hard times starts coaching his son's soccer team in an attempt to get his life together.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</si>
  <si>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</si>
  <si>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</si>
  <si>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Addio fottuti musi verdi</t>
  </si>
  <si>
    <t>Young Ciro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</si>
  <si>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Based on a True Story</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</si>
  <si>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</si>
  <si>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Let Us Prey</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</si>
  <si>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</si>
  <si>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</si>
  <si>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</si>
  <si>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</si>
  <si>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</si>
  <si>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An American Pickle</t>
  </si>
  <si>
    <t>An immigrant worker at a pickle factory is accidentally preserved for 100 years and wakes up in modern day Brooklyn. He learns his only surviving relative is his great grandson, a computer coder who he canâ€™t connect with.</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</si>
  <si>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</si>
  <si>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</si>
  <si>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Back to Mom's</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</si>
  <si>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</si>
  <si>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</si>
  <si>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</si>
  <si>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Reindeer Games</t>
  </si>
  <si>
    <t>After assuming his dead cellmate's identity to get with his girlfriend, an ex-con finds himself the reluctant participant in a casino heist.</t>
  </si>
  <si>
    <t>Wish Upon</t>
  </si>
  <si>
    <t>A teenage girl discovers a box with magical powers, but those powers comes with a deadly price.</t>
  </si>
  <si>
    <t>The Incredible Burt Wonderstone</t>
  </si>
  <si>
    <t>After breaking up with his longtime stage partner, a famous but jaded Vegas magician fights for relevance when a new, "hip" street magician appears on the scene.</t>
  </si>
  <si>
    <t>Immortal</t>
  </si>
  <si>
    <t>In the distant future, Earth is occupied by ancient gods and genetically altered humans. When a god is sentenced to death he seeks a new human host and a woman to bear his child.</t>
  </si>
  <si>
    <t>Noah</t>
  </si>
  <si>
    <t>A man who suffers visions of an apocalyptic deluge takes measures to protect his family from the coming flood.</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</si>
  <si>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</si>
  <si>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Drop Zone</t>
  </si>
  <si>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</si>
  <si>
    <t>The Hurricane Heist</t>
  </si>
  <si>
    <t>Thieves attempt a massive heist against the U.S. Treasury as a Category 5 hurricane approaches one of its Mint facilities.</t>
  </si>
  <si>
    <t>Survivor</t>
  </si>
  <si>
    <t>A Foreign Service Officer in London tries to prevent a terrorist attack set to hit New York, but is forced to go on the run when she is framed for crimes she did not commit.</t>
  </si>
  <si>
    <t>Bait</t>
  </si>
  <si>
    <t>A freak tsunami traps shoppers at a coastal Australian supermarket inside the building ... along with a 12-foot great white shark.</t>
  </si>
  <si>
    <t>Cube Zero</t>
  </si>
  <si>
    <t>A young programmer whose job is to watch over the reality-warping Cube defies orders to rescue an innocent mother trapped in one of its rooms.</t>
  </si>
  <si>
    <t>You People</t>
  </si>
  <si>
    <t>A new couple and their families reckon with modern love amid culture clashes, societal expectations and generational differences.</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</si>
  <si>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</si>
  <si>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</si>
  <si>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Our Happy Holiday</t>
  </si>
  <si>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</si>
  <si>
    <t>12 Feet Deep</t>
  </si>
  <si>
    <t>Two sisters are trapped under the fiberglass cover of an Olympic sized public pool and must brave the cold and each other to survive the harrowing night.</t>
  </si>
  <si>
    <t>Tall Girl 2</t>
  </si>
  <si>
    <t>After Jodi Kreyman gains popularity, her miscommunications start causing rifts with those around her and now she really needs to "stand tall".</t>
  </si>
  <si>
    <t>The Haunted Mansion</t>
  </si>
  <si>
    <t>Thriller, Fantasy, Comedy, Family, Mystery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</si>
  <si>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</si>
  <si>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Five medical students, hoping to understand the mystery of what lies beyond life, embark on a dangerous experiment. When their hearts are stopped for a short period of time, they have a near-death experienceâ€¦</t>
  </si>
  <si>
    <t>Jay and Silent Bob Reboot</t>
  </si>
  <si>
    <t>Jay and Silent Bob embark on a cross-country mission to stop Hollywood from rebooting a film based on their comic book characters Bluntman and Chronic.</t>
  </si>
  <si>
    <t>Wild Card</t>
  </si>
  <si>
    <t>When a Las Vegas bodyguard with lethal skills and a gambling problem gets in trouble with the mob, he has one last playâ€¦ and it's all or nothing.</t>
  </si>
  <si>
    <t>Jenny's Wedding</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</si>
  <si>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</si>
  <si>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The Pact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</si>
  <si>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</si>
  <si>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</si>
  <si>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</si>
  <si>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Gods of Egypt</t>
  </si>
  <si>
    <t>A common thief joins a mythical god on a quest through Egypt.</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</si>
  <si>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</si>
  <si>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</si>
  <si>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Fantasy, Science Fiction, Horror</t>
  </si>
  <si>
    <t>Five kids wake up in a world where everybody has disappeared.</t>
  </si>
  <si>
    <t>Z for Zachariah</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</si>
  <si>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</si>
  <si>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Cockneys vs Zombies</t>
  </si>
  <si>
    <t>A group of Cockneys arm themselves to rescue their elderly relative and his retirement home friends who are trapped and fighting off a zombie attack during a zombie apocalypse in the East End of London.</t>
  </si>
  <si>
    <t>Wrong Turn 3: Left for Dead</t>
  </si>
  <si>
    <t>A group of people find themselves trapped in the backwoods of West Virginia, fighting for their lives against a group of vicious and horribly disfigured inbred cannibals.</t>
  </si>
  <si>
    <t>Legally Blonde 2: Red, White &amp; Blonde</t>
  </si>
  <si>
    <t>Now a rising young lawyer, Elle Woods is about to make partner at her firm, but when she finds out her dog's relatives are being used as cosmetic test subjects, she heads to Washington D.C. to fight for animal rights.</t>
  </si>
  <si>
    <t>Roper, a hostage negotiator catches a murderous bank robber after a blown heist. The bank robber escapes and immediately goes after the man who put him behind bars.</t>
  </si>
  <si>
    <t>Hell Fest</t>
  </si>
  <si>
    <t>On Halloween night at a horror theme park, a costumed killer begins slaying innocent patrons who believe that it's all part of the festivities.</t>
  </si>
  <si>
    <t>Amityville II: The Possession</t>
  </si>
  <si>
    <t>A local priest tries to rid 112 Ocean Avenue of unclean spirits, but what he doesn't yet suspect is that teen Sonny Montelli has been possessed, body and soul, by a murderous demon bent on total destruction.</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</si>
  <si>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</si>
  <si>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</si>
  <si>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Babylon A.D.</t>
  </si>
  <si>
    <t>A veteran-turned-mercenary is hired to take a young woman with a secret from post-apocalyptic Eastern Europe to New York City.</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</si>
  <si>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</si>
  <si>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</si>
  <si>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Runner Runner</t>
  </si>
  <si>
    <t>When a poor college student who cracks an online poker game goes bust, he arranges a face-to-face with the man he thinks cheated him, a sly offshore entrepreneur.</t>
  </si>
  <si>
    <t>OSS 117: From Africa with Love</t>
  </si>
  <si>
    <t>Comedy, Adventure, Action</t>
  </si>
  <si>
    <t>1981. Hubert Bonisseur de la Bath, aka OSS 117, is back. For this new mission - more delicate, more dangerous and more torrid than ever - he is forced to team up with a young new colleague, the promising OSS 1001.</t>
  </si>
  <si>
    <t>The Beach Bum</t>
  </si>
  <si>
    <t>An irreverent comedy about the misadventures of Moondog, a rebellious stoner and lovable rogue who lives large.</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</si>
  <si>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</si>
  <si>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</si>
  <si>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occurrencesâ€”and there is a constant drip from the ceiling in her daughter's bedroomâ€¦</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</si>
  <si>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</si>
  <si>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</si>
  <si>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Viral</t>
  </si>
  <si>
    <t>Following the outbreak of a virus that wipes out the majority of the human population, a young woman documents her family's new life in quarantine and tries to protect her infected sister.</t>
  </si>
  <si>
    <t>Darkness</t>
  </si>
  <si>
    <t>A teenage girl moves into a remote country home with her family, only to discover that the gloomy old house has a horrifying past that threatens to destroy them.</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</si>
  <si>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</si>
  <si>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</si>
  <si>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Love Wedding Repeat</t>
  </si>
  <si>
    <t>While trying to make his sister's wedding day go smoothly, Jack finds himself juggling an angry ex-girlfriend, an uninvited guest with a secret, a misplaced sleep sedative, and the girl that got away in alternate versions of the same day.</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</si>
  <si>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</si>
  <si>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</si>
  <si>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</si>
  <si>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</si>
  <si>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Hellraiser III: Hell on Earth</t>
  </si>
  <si>
    <t>Pinhead is set loose on the sinful streets of New York City to create chaos with a fresh cadre of Cenobitic kin.</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</si>
  <si>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</si>
  <si>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</si>
  <si>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White Girl</t>
  </si>
  <si>
    <t>Summer, New York City. A college girl falls hard for a guy she just met. After a night of partying goes wrong, she goes to wild extremes to get him back.</t>
  </si>
  <si>
    <t>Tremors 4: The Legend Begins</t>
  </si>
  <si>
    <t>Action, Comedy, Horror, Western</t>
  </si>
  <si>
    <t>In 1889, seventeen men die under mysterious circumstances, and spooked by recent events, the miners who populate the town leave in droves until there's nothing left but a shell of a community.</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</si>
  <si>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</si>
  <si>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</si>
  <si>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The Black Dahlia</t>
  </si>
  <si>
    <t>In 1940s Los Angeles, two former boxers-turned-cops must grapple with corruption, narcissism, stag films and family madness as they pursue the killer of an aspiring young actress.</t>
  </si>
  <si>
    <t>The Rage: Carrie 2</t>
  </si>
  <si>
    <t>Following the suicide of her only friend, outcast teen Rachel Lang's life begins a downward spiral that will not only affect her but take everyone around her down in horrifying fashion.</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</si>
  <si>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</si>
  <si>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</si>
  <si>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Misconduct</t>
  </si>
  <si>
    <t>An ambitious lawyer finds himself caught in a power struggle between a corrupt pharmaceutical executive and his firmâ€™s senior partner. When the case takes a deadly turn, he must race to uncover the truth before he loses everything.</t>
  </si>
  <si>
    <t>High-Rise</t>
  </si>
  <si>
    <t>Life for the residents of a tower block begins to run out of control.</t>
  </si>
  <si>
    <t>The Predator</t>
  </si>
  <si>
    <t>When a young boy accidentally triggers the universe's most lethal hunters' return to Earth, only a ragtag crew of ex-soldiers and a disgruntled scientist can prevent the end of the human race.</t>
  </si>
  <si>
    <t>Lavender</t>
  </si>
  <si>
    <t>A photographer struggling with memory loss discovers her pictures may indicate something sinister is hitting close to home.</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</si>
  <si>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</si>
  <si>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</si>
  <si>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Horse Girl</t>
  </si>
  <si>
    <t>A socially awkward woman with a fondness for arts and crafts, horses, and supernatural crime shows finds her increasingly lucid dreams trickling into her waking life.</t>
  </si>
  <si>
    <t>Fantasy, Comedy, Romance, Science Fiction</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</si>
  <si>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</si>
  <si>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</si>
  <si>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</si>
  <si>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Alvin and the Chipmunks: The Squeakquel</t>
  </si>
  <si>
    <t>Comedy, Family, Animation, Fantasy, Music</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</si>
  <si>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</si>
  <si>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BrÃ¼no</t>
  </si>
  <si>
    <t>Flamboyantly gay Austrian television reporter Bruno stirs up trouble with unsuspecting guests and large crowds through brutally frank interviews and painfully hilarious public displays of homosexuality.</t>
  </si>
  <si>
    <t>Kiss of Death</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</si>
  <si>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</si>
  <si>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</si>
  <si>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</si>
  <si>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Spy Kids 2: The Island of Lost Dreams</t>
  </si>
  <si>
    <t>Action, Adventure, Family, Comedy, Science Fiction, Drama</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</si>
  <si>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</si>
  <si>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</si>
  <si>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</si>
  <si>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</si>
  <si>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</si>
  <si>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Sherlock Gnomes</t>
  </si>
  <si>
    <t>Animation, Family, Fantasy, Comedy, Adventure, Mystery</t>
  </si>
  <si>
    <t>Garden gnomes Gnomeo &amp; Juliet recruit renown detective Sherlock Gnomes to investigate the mysterious disappearance of other garden ornaments.</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</si>
  <si>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</si>
  <si>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</si>
  <si>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Captive State</t>
  </si>
  <si>
    <t>Science Fiction, Action, Adventure, Horror, Thriller</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</si>
  <si>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</si>
  <si>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</si>
  <si>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Indovina chi viene a Natale?</t>
  </si>
  <si>
    <t>A very extended family gathers for the Christmas holidays, after the death of the breadwinner Leonardo Sereni, famous singer. The eldest son Julius, with his wife Marina, has a panettone factory.</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</si>
  <si>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</si>
  <si>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</si>
  <si>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Twin Murders: The Silence of the White City</t>
  </si>
  <si>
    <t>Vitoria-Gasteiz, Basque Country, Spain, 2019. Two corpses appear in the crypt of the Old Cathedral. Police officer Unai LÃ³pez de Ayala, an expert in criminal profiling, must hunt down the ritual murderer who has been terrorizing the city for two decades.</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</si>
  <si>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</si>
  <si>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</si>
  <si>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The Maiden Heist</t>
  </si>
  <si>
    <t>A comedy centered on three museum security guards who devise a plan to steal back the artworks to which they have become attached after they are transferred to another museum.</t>
  </si>
  <si>
    <t>The Texas Chainsaw Massacre 2</t>
  </si>
  <si>
    <t>With the help of a radio DJ, Texas ranger Lefty Enright finds his way to the cannibalistic Sawyer family's underground slaughter shop, where he seeks to avenge the brutal murder of his kin.</t>
  </si>
  <si>
    <t>Semi-Pro</t>
  </si>
  <si>
    <t>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t>
  </si>
  <si>
    <t>Horizon Line</t>
  </si>
  <si>
    <t>A couple flying on a small plane to attend a tropical island wedding must fight for their lives after their pilot suffers a heart attack.</t>
  </si>
  <si>
    <t>Snow Dogs</t>
  </si>
  <si>
    <t>When a Miami dentist inherits a team of sled dogs, he's got to learn the trade or lose his pack to a crusty mountain man.</t>
  </si>
  <si>
    <t>You Get Me</t>
  </si>
  <si>
    <t>After arguing with his girlfriend, Ali, Tyler lands in the arms of sexy new girl, Holly. The next morning, he finds that not only does Ali agree to take him back, but Holly is a new student at their school and is dead set on her new man.</t>
  </si>
  <si>
    <t>The Hunters</t>
  </si>
  <si>
    <t>Adventure, TV Movie</t>
  </si>
  <si>
    <t>Imagine if all mythical artifacts, from Jason's Golden Fleece to Cinderella's glass slippers, were real. Well, they are -- and for centuries, a secret society called the Hunters has been sworn to protect them from an evil force called the Krugen.</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</si>
  <si>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</si>
  <si>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</si>
  <si>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A diplomatic couple adopts the son of the devil without knowing it. A remake of the classic horror film of the same name from 1976.</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</si>
  <si>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</si>
  <si>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</si>
  <si>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The Last Legion</t>
  </si>
  <si>
    <t>Action, Adventure, Fantasy, War</t>
  </si>
  <si>
    <t>As the Roman empire crumbles, young Romulus Augustus flees the city and embarks on a perilous voyage to Britain to track down a legion of supporters.</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</si>
  <si>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</si>
  <si>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Our House</t>
  </si>
  <si>
    <t>Ethan is suffering enormous guilt after his parents are killed in a car accident. He quits a promising future at MIT and work on a revolutionary experiment in order to care for his younger siblings.</t>
  </si>
  <si>
    <t>The Volcano</t>
  </si>
  <si>
    <t>The eruption of the Icelandic volcano EyjafjallajÃ¶kull causes major disruptions to travelers' plans around the world. For Alain and ValÃ©rie, it's a catastrophe. Because to make it to the small Greek village in time for their daughter's wedding, this divorced couple, whose mutual hatred knows no bounds, will be obliged to set out on the road together.</t>
  </si>
  <si>
    <t>Voice from the Stone</t>
  </si>
  <si>
    <t>Mystery, Thriller, Drama, Romance</t>
  </si>
  <si>
    <t>Verena is a nurse who arrives at an old mansion in Italy to help a young boy who has fallen silent since the sudden passing of his mother.</t>
  </si>
  <si>
    <t>Employee of the Month</t>
  </si>
  <si>
    <t>When he hears that the new female employee digs ambitious men who are the store employee of the month, a slacker gets his act together but finds himself in competition with his rival, an ambitious co-worker.</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</si>
  <si>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</si>
  <si>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</si>
  <si>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</si>
  <si>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Dreamcatcher</t>
  </si>
  <si>
    <t>Drama, Horror, Science Fiction, Thriller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</si>
  <si>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</si>
  <si>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George of the Jungle</t>
  </si>
  <si>
    <t>Adventure, Comedy, Family, Romance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</si>
  <si>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</si>
  <si>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Buffy the Vampire Slayer</t>
  </si>
  <si>
    <t>Blonde, bouncy Buffy is your typical high school cheerleader. But all that changes when a strange man informs her she's been chosen by fate to kill vampires.</t>
  </si>
  <si>
    <t>Madame Web</t>
  </si>
  <si>
    <t>Forced to confront revelations about her past, paramedic Cassandra Webb forges a relationship with three young women destined for powerful futures...if they can all survive a deadly present.</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</si>
  <si>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</si>
  <si>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</si>
  <si>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</si>
  <si>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</si>
  <si>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</si>
  <si>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</si>
  <si>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</si>
  <si>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</si>
  <si>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</si>
  <si>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</si>
  <si>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</si>
  <si>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</si>
  <si>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</si>
  <si>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Pathfinder</t>
  </si>
  <si>
    <t>A Viking boy is left behind after his clan battles a Native American tribe. Raised within the tribe, he ultimately becomes their savior in a fight against the Norsemen.</t>
  </si>
  <si>
    <t>Detention</t>
  </si>
  <si>
    <t>As a killer named Cinderhella stalks the student body at the high school in Grizzly Lake, a group of co-eds band together to survive while they're all serving detention.</t>
  </si>
  <si>
    <t>Confessions of a Teenage Drama Queen</t>
  </si>
  <si>
    <t>When the always dramatic Lola and her family move form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</si>
  <si>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</si>
  <si>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</si>
  <si>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Cowboys &amp; Aliens</t>
  </si>
  <si>
    <t>Action, Science Fiction, Thriller, 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</si>
  <si>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</si>
  <si>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</si>
  <si>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</si>
  <si>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</si>
  <si>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</si>
  <si>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</si>
  <si>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</si>
  <si>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Artemis Fowl</t>
  </si>
  <si>
    <t>Adventure, Fantasy, Science Fiction, Family, Action</t>
  </si>
  <si>
    <t>Artemis Fowl is a 12-year-old genius and descendant of a long line of criminal masterminds. He soon finds himself in an epic battle against a race of powerful underground fairies who may be behind his father's disappearance.</t>
  </si>
  <si>
    <t>The English Teacher</t>
  </si>
  <si>
    <t>Teacher Linda Sinclair balances her staid home life with an incredible passion for her subject, but her routine is forever altered when a former star pupil and his unsupportive father reenter her life.</t>
  </si>
  <si>
    <t>Kill Me Three Times</t>
  </si>
  <si>
    <t>While on a seemingly routine job, a jaded hit man discovers that he's not the only one with his target in the crosshairs.</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</si>
  <si>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</si>
  <si>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</si>
  <si>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The Possession of Hannah Grace</t>
  </si>
  <si>
    <t>When a cop who is just out of rehab takes the graveyard shift in a city hospital morgue, she faces a series of bizarre, violent events caused by an evil entity in one of the corpses.</t>
  </si>
  <si>
    <t>The Cloverfield Paradox</t>
  </si>
  <si>
    <t>Orbiting above a planet on the brink of war, scientists test a device to solve an energy crisis and end up face-to-face with a dark alternate reality.</t>
  </si>
  <si>
    <t>Renegades</t>
  </si>
  <si>
    <t>In the midst of the Balkan wars, a squad of Navy SEALs attempts to unravel a long-forgotten mystery after discovering an enormous treasure trove hidden at the bottom of a lake in Serbia.</t>
  </si>
  <si>
    <t>The Guilt Trip</t>
  </si>
  <si>
    <t>An inventor and his mom hit the road together so he can sell his latest invention.</t>
  </si>
  <si>
    <t>The Final Destination</t>
  </si>
  <si>
    <t>After a young man's premonition of a deadly race-car crash helps saves the lives of his peers, Death sets out to collect those who evaded their end.</t>
  </si>
  <si>
    <t>Saving Silverman</t>
  </si>
  <si>
    <t>A pair of buddies conspire to save their best friend from marrying the wrong woman, a cold-hearted beauty who snatches him from them and breaks up their Neil Diamond cover band.</t>
  </si>
  <si>
    <t>Little Evil</t>
  </si>
  <si>
    <t>Gary, who has just married Samantha, the woman of his dreams, discovers that her six-year-old son may be the Antichrist.</t>
  </si>
  <si>
    <t>On the Road</t>
  </si>
  <si>
    <t>Dean and Sal are the portrait of the Beat Generation. Their search for "It" results in a fast paced, energetic roller coaster ride with highs and lows throughout the U.S.</t>
  </si>
  <si>
    <t>Psycho III</t>
  </si>
  <si>
    <t>When Maureen Coyle, a suicidal nun who resembles Norman's former victim, Marion Crane, arrives at the motel, all bets are off and "Mother" is less than happy.</t>
  </si>
  <si>
    <t>The Fly II</t>
  </si>
  <si>
    <t>Martin Brundle, born of the human/fly, is adopted by his father's place of employment (Bartok Inc.) while the employees simply wait for his mutant chromosomes to come out of their dormant state.</t>
  </si>
  <si>
    <t>El Camino Christmas</t>
  </si>
  <si>
    <t>A young man seeking a father he has never met, through no fault of his own, ends up barricaded in a liquor store with five other people on Christmas Eve in the fictitious town of El Camino, NV.</t>
  </si>
  <si>
    <t>Mute</t>
  </si>
  <si>
    <t>Science Fiction, Mystery, Thriller</t>
  </si>
  <si>
    <t>A mute man with a violent past is forced to take on the teeming underworld of a near-future Berlin as he searches for his missing girlfriend.</t>
  </si>
  <si>
    <t>Bad Teacher</t>
  </si>
  <si>
    <t>A lazy, incompetent middle school teacher who hates her job and her students is forced to return to her job to make enough money for a boob job after her rich fiancÃ© dumps her.</t>
  </si>
  <si>
    <t>Diana</t>
  </si>
  <si>
    <t>During the last two years of her life, Princess Diana campaigns against the use of land mines and has a secret love affair with a Pakistani heart surgeon.</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</si>
  <si>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</si>
  <si>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War Machine</t>
  </si>
  <si>
    <t>A rock star general bent on winning the â€œimpossibleâ€ war in Afghanistan takes us inside the complex machinery of modern war. Inspired by the true story of General Stanley McChrystal.</t>
  </si>
  <si>
    <t>Knights of Badassdom</t>
  </si>
  <si>
    <t>Adventure, Fantasy, Horror, Comedy</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</si>
  <si>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</si>
  <si>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</si>
  <si>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</si>
  <si>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Bullet to the Head</t>
  </si>
  <si>
    <t>After watching their respective partners die, a cop and a hitman form an alliance in order to bring down their common enemy.</t>
  </si>
  <si>
    <t>Max Steel</t>
  </si>
  <si>
    <t>The adventures of teenager Max McGrath and alien companion Steel, who must harness and combine their tremendous new powers to evolve into the turbo-charged superhero Max Steel.</t>
  </si>
  <si>
    <t>An amusement park mogul offers a random group of diverse people $1 million to spend the night in a decrepit former mental institution.</t>
  </si>
  <si>
    <t>Norbit</t>
  </si>
  <si>
    <t>A mild-mannered guy who is engaged to a monstrous woman meets the woman of his dreams, and schemes to find a way to be with her.</t>
  </si>
  <si>
    <t>They Came Together</t>
  </si>
  <si>
    <t>A small business owner is about to lose her shop to a major corporate development.</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</si>
  <si>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</si>
  <si>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</si>
  <si>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A mouthy and feisty taxicab driver has hot tips for a green and inept cop set on solving a string of New York City bank robberies committed by a quartet of female Brazilian bank robbers.</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</si>
  <si>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</si>
  <si>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</si>
  <si>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</si>
  <si>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</si>
  <si>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Joe Dirt</t>
  </si>
  <si>
    <t>Mystery, Adventure, Comedy, Romance, Drama</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</si>
  <si>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</si>
  <si>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</si>
  <si>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</si>
  <si>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Skylines</t>
  </si>
  <si>
    <t>When a virus threatens to turn the now earth-dwelling friendly alien hybrids against humans, Captain Rose Corley must lead a team of elite mercenaries on a mission to the alien world in order to save what's left of humanity.</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</si>
  <si>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</si>
  <si>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</si>
  <si>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Freaks â€“ You're One of Us</t>
  </si>
  <si>
    <t>After having a chance encounter with a mysterious character, Wendy, a young working class mother, discovers that she has super powers.</t>
  </si>
  <si>
    <t>An American Haunting</t>
  </si>
  <si>
    <t>Based on the true events of the only case in US History where a spirit caused the death of a man.</t>
  </si>
  <si>
    <t>White Noise</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</si>
  <si>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</si>
  <si>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Inconceivable</t>
  </si>
  <si>
    <t>A mother looks to escape her abusive past by moving to a new town where she befriends another mother, who grows suspicious of her.</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</si>
  <si>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</si>
  <si>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Yogi Bear</t>
  </si>
  <si>
    <t>Comedy, Family, Animation, Adventure</t>
  </si>
  <si>
    <t>A documentary filmmaker travels to Jellystone Park to shoot a project and soon crosses paths with Yogi Bear, his sidekick Boo-Boo, and Ranger Smith.</t>
  </si>
  <si>
    <t>Babe: Pig in the City</t>
  </si>
  <si>
    <t>Family, Adventure, Comedy, Drama</t>
  </si>
  <si>
    <t>Babe, fresh from his victory in the sheepherding contest, returns to Farmer Hoggett's farm, but after Farmer Hoggett is injured and unable to work, Babe has to go to the big city to save the farm.</t>
  </si>
  <si>
    <t>The Scorpion King</t>
  </si>
  <si>
    <t>Action, Adventure, Fantasy, Drama</t>
  </si>
  <si>
    <t>In ancient Egypt, peasant Mathayus is hired to exact revenge on the powerful Memnon and the sorceress Cassandra, who are ready to overtake Balthazar's village. Amid betrayals, thieves, abductions and more, Mathayus strives to bring justice to his complicated world.</t>
  </si>
  <si>
    <t>Rebound</t>
  </si>
  <si>
    <t>An acclaimed college hoops coach is demoted to a junior varsity team after a public meltdown.</t>
  </si>
  <si>
    <t>The Medallion</t>
  </si>
  <si>
    <t>Thriller, Fantasy, Action, Comedy</t>
  </si>
  <si>
    <t>A Hong Kong detective suffers a fatal accident involving a mysterious medallion and is transformed into an immortal warrior with superhuman powers.</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</si>
  <si>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</si>
  <si>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</si>
  <si>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</si>
  <si>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</si>
  <si>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The Slumber Party Massacre</t>
  </si>
  <si>
    <t>Trish invites her high school basketball teammates over for a night they'll never forget -- or survive -- when an unexpected guest crashes the party: an escaped psychopath with a portable power drill.</t>
  </si>
  <si>
    <t>Are We There Yet?</t>
  </si>
  <si>
    <t>Family, Adventure, Comedy, Romance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</si>
  <si>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</si>
  <si>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Penny Pincher!</t>
  </si>
  <si>
    <t>FranÃ§ois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FranÃ§ois problems. Because lie can sometimes be expensive. Very expensiveâ€¦</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</si>
  <si>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</si>
  <si>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</si>
  <si>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See You Yesterday</t>
  </si>
  <si>
    <t>Science Fiction, Drama, Adventure, Crime, Action</t>
  </si>
  <si>
    <t>As two teen prodigies try to master the art of time travel, a tragic police shooting sends them on a series of dangerous trips to the past.</t>
  </si>
  <si>
    <t>Slaughterhouse Rulez</t>
  </si>
  <si>
    <t>Action, Comedy, Fantasy, Horror</t>
  </si>
  <si>
    <t>An illustrious British boarding school becomes a bloody battleground when a mysterious sinkhole appears at a nearby fracking site unleashing unspeakable horror.</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</si>
  <si>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</si>
  <si>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</si>
  <si>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</si>
  <si>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</si>
  <si>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Without a Paddle</t>
  </si>
  <si>
    <t>Comedy, Action, Adventure, Thriller</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</si>
  <si>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</si>
  <si>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The Tuche Family: The American Dream</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</si>
  <si>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</si>
  <si>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</si>
  <si>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</si>
  <si>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</si>
  <si>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</si>
  <si>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</si>
  <si>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</si>
  <si>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Science Fiction Volume One: The Osiris Child</t>
  </si>
  <si>
    <t>Set in the future in a time of interplanetary colonization, an unlikely pair race against an impending global crisis and are confronted by the monsters that live inside us all.</t>
  </si>
  <si>
    <t>Ogni maledetto Natale</t>
  </si>
  <si>
    <t>Massimo Marinelli Lops and Giulia Colardo meet by chance in Rome and fall in love. Giulia asks Massimo to spend Christmas Eve with her family.</t>
  </si>
  <si>
    <t>Garfield: A Tail of Two Kitties</t>
  </si>
  <si>
    <t>Animation, Comedy, Family, Adventure, Drama, Fantasy</t>
  </si>
  <si>
    <t>Jon and Garfield visit the United Kingdom, where a case of mistaken cat identity finds Garfield ruling over a castle. His reign is soon jeopardized by the nefarious Lord Dargis, who has designs on the estate.</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</si>
  <si>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</si>
  <si>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</si>
  <si>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Evan Almighty</t>
  </si>
  <si>
    <t>Junior congressman Evan Baxter, whose wish is to "change the world" is heard by none other than God. When God appears with the perplexing request to build an ark, Evan is sure he is losing it.</t>
  </si>
  <si>
    <t>On the Other Side of the Tracks</t>
  </si>
  <si>
    <t>Two mismatched cops team up to investigate the murder of a business mogul's wife.</t>
  </si>
  <si>
    <t>A drunken playboy stands to lose a wealthy inheritance when he falls for a woman that his family doesn't like.</t>
  </si>
  <si>
    <t>Budapest</t>
  </si>
  <si>
    <t>Two best friends stuck in boring jobs become bachelor party planners in Budapest.</t>
  </si>
  <si>
    <t>Last Days</t>
  </si>
  <si>
    <t>The life and struggles of a notorious rock musician seeping into a pit of loneliness whose everyday life involves friends and family seeking financial aid and favors, inspired by rock music legend Kurt Cobain and his final hours.</t>
  </si>
  <si>
    <t>Down a Dark Hall</t>
  </si>
  <si>
    <t>Horror, Mystery, Thriller, Fantasy, Drama</t>
  </si>
  <si>
    <t>Kit, a troubled girl, is sent to the exclusive Blackwood boarding school, where she discovers that only four other female students have been admitted to learn the four pillars of knowledge under the ominous wing of the mysterious headmistress Madame Duret.</t>
  </si>
  <si>
    <t>Ghost Rider</t>
  </si>
  <si>
    <t>Thriller, Action, Fantasy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</si>
  <si>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</si>
  <si>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</si>
  <si>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</si>
  <si>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</si>
  <si>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</si>
  <si>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Burying the Ex</t>
  </si>
  <si>
    <t>Before horror enthusiast Max can break things off with his girlfriend Evelyn she dies in a bus accident. In time, Max meets another woman only to have Evelyn resurface as a zombie ready to resume their relationship.</t>
  </si>
  <si>
    <t>Dumb and Dumber To</t>
  </si>
  <si>
    <t>20 years since their first adventure, Lloyd and Harry go on a road trip to find Harry's newly discovered daughter, who was given up for adoption.</t>
  </si>
  <si>
    <t>Lady in the Water</t>
  </si>
  <si>
    <t>Drama, Fantasy, Mystery</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</si>
  <si>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</si>
  <si>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Fantasy, Horror, Action, Adventure</t>
  </si>
  <si>
    <t>Hellboy comes to England, where he must defeat Nimue, Merlin's consort and the Blood Queen. But their battle will bring about the end of the world, a fate he desperately tries to turn away.</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</si>
  <si>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</si>
  <si>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</si>
  <si>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Diary of the Dead</t>
  </si>
  <si>
    <t>A terrified group of college film students record the pandemic rise of flesh-eating zombies while struggling for their own survival.</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</si>
  <si>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</si>
  <si>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</si>
  <si>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Grave Encounters 2</t>
  </si>
  <si>
    <t>Tortured by the ghosts of the demonized insane asylum that killed the crew of GRAVE ENCOUNTERS, film students fight to escape death as their own paranormal investigation goes terribly wrong in this horrifying sequel.</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</si>
  <si>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</si>
  <si>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</si>
  <si>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The Rental</t>
  </si>
  <si>
    <t>Two couples on an oceanside getaway grow suspicious that the host of their seemingly perfect rental house may be spying on them. Before long, what should have been a celebratory weekend trip turns into something far more sinister.</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</si>
  <si>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</si>
  <si>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</si>
  <si>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Twisted</t>
  </si>
  <si>
    <t>Action, Adventure, Crime, Drama, Thriller</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</si>
  <si>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</si>
  <si>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The Lawnmower Man</t>
  </si>
  <si>
    <t>A simple man is turned into a genius through the application of computer science.</t>
  </si>
  <si>
    <t>Agent Cody Banks 2: Destination London</t>
  </si>
  <si>
    <t>Comedy, Action, Adventure, Family, Romance</t>
  </si>
  <si>
    <t>With all-new gadgets, high-flying action, exciting chases and a wisecracking new handler, Derek (Anthony Anderson), Cody has to retrieve the device before the world's leaders fall under the evil control of a diabolical villain.</t>
  </si>
  <si>
    <t>Tifosi</t>
  </si>
  <si>
    <t>Four different stories about italian football teamâ€™s supporter.</t>
  </si>
  <si>
    <t>The Covenant</t>
  </si>
  <si>
    <t>Fantasy, Horror, Adventure, Action</t>
  </si>
  <si>
    <t>Four young men who belong to a supernatural legacy are forced to battle a fifth power long thought to have died out. Another great force they must contend with is the jealousy and suspicion that threatens to tear them apart.</t>
  </si>
  <si>
    <t>Dude, Where's My Car?</t>
  </si>
  <si>
    <t>Two stoners wake up after a night of partying and cannot remember where they parked their car.</t>
  </si>
  <si>
    <t>Friend Request</t>
  </si>
  <si>
    <t>Enjoying college life as a popular student, Laura shares everything with her more than 800 friends on Facebook. But one day, after accepting a friend request from a  social outcast named Marina, Lauraâ€™s life is cursed...</t>
  </si>
  <si>
    <t>Camping</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</si>
  <si>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Patrickâ€™s well proportioned tent, not knowing that, thanks to a series of mishaps, it will be their home for several days...</t>
  </si>
  <si>
    <t>Leprechaun</t>
  </si>
  <si>
    <t>A demonic leprechaun terrorizes a group of young people whom he believes stole his gold.</t>
  </si>
  <si>
    <t>Spinning Man</t>
  </si>
  <si>
    <t>Evan Birch is a family man and esteemed professor at a distinguished university. When a female student goes missing, police Detective Malloy has reason to be suspicious when crucial evidence makes Evan the prime suspect in her disappearance.</t>
  </si>
  <si>
    <t>Showgirls</t>
  </si>
  <si>
    <t>Fresh to Las Vegas with no connections, Nomi Malone takes a job as an exotic dancer. Her talents are quickly noticed by Cristal, a headlining dancer who senses an opportunity to bolster her own act. But Nomi wonâ€™t play second fiddle and soon begins her venomous path to the top, ruthlessly backstabbing anyone who gets in her way.</t>
  </si>
  <si>
    <t>Shocker</t>
  </si>
  <si>
    <t>About to be electrocuted for a catalog of heinous crimes, the unrepentant Horace Pinker transforms into a terrifying energy source. Only young athlete Jonathan Parker, with an uncanny connection to him through bizarre dreams, can fight the powerful demon.</t>
  </si>
  <si>
    <t>The Bonfire of the Vanities</t>
  </si>
  <si>
    <t>After his mistress runs over a black teen, a Wall Street hotshot sees his life unravel in the spotlight; A down-and-out reporter breaks the story and opportunists clamber to use it to their advantage.</t>
  </si>
  <si>
    <t>Peter Pan &amp; Wendy</t>
  </si>
  <si>
    <t>Family, Fantasy, Action, Adventure</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</si>
  <si>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</si>
  <si>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I Am Wrath</t>
  </si>
  <si>
    <t>A man is out for justice after a group of corrupt police officers are unable to catch his wife's killer.</t>
  </si>
  <si>
    <t>Air Bud</t>
  </si>
  <si>
    <t>A lonely boy befriends a stray dog who has a natural talent for basketball and together they experience the highs and lows of life as their friendship remains solid through a series of escapades.</t>
  </si>
  <si>
    <t>Hulk</t>
  </si>
  <si>
    <t>Bruce Banner, a genetics researcher with a tragic past, suffers massive radiation exposure in his laboratory that causes him to transform into a raging green monster when he gets angry.</t>
  </si>
  <si>
    <t>7 Women and a Murder</t>
  </si>
  <si>
    <t>When the family patriarch is murdered, seven women find themselves trapped together in his mansion to solve the mystery.</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</si>
  <si>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</si>
  <si>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</si>
  <si>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The Wild</t>
  </si>
  <si>
    <t>An adolescent lion is accidentally shipped from the New York Zoo to Africa. Now running free, his zoo pals must put aside their differences to help bring him back.</t>
  </si>
  <si>
    <t>Mirrors 2</t>
  </si>
  <si>
    <t>When Max, who is recovering from a traumatic accident, takes a job as a nighttime security guard, he begins to see visions of a young mysterious woman in the store's mirror.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</si>
  <si>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</si>
  <si>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</si>
  <si>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Darkness Falls</t>
  </si>
  <si>
    <t>A vengeful spirit has taken the form of the Tooth Fairy to exact vengeance on the town that lynched her 150 years earlier. Her only opposition is the only child, now grown up, who has survived her before.</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</si>
  <si>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</si>
  <si>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</si>
  <si>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Joe's Apartment</t>
  </si>
  <si>
    <t>A nice guy has just moved to New York and discovers that he must share his run-down apartment with a couple thousand singing, dancing cockroaches.</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</si>
  <si>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</si>
  <si>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</si>
  <si>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In the Tall Grass</t>
  </si>
  <si>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</si>
  <si>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</si>
  <si>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</si>
  <si>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A newly married couple discovers disturbing, ghostly images in photographs they develop after a tragic accident. Fearing the manifestations may be connected, they investigate and learn that some mysteries are better left unsolved.</t>
  </si>
  <si>
    <t>The Hills Have Eyes 2</t>
  </si>
  <si>
    <t>A group of National Guard trainees on a routine mission find themselves up against cannibalistic mutants in the New Mexico desert.</t>
  </si>
  <si>
    <t>Fatman</t>
  </si>
  <si>
    <t>A rowdy, unorthodox Santa Claus is fighting to save his declining business. Meanwhile, Billy, a neglected and precocious 12 year old, hires a hit man to kill Santa after receiving a lump of coal in his stocking.</t>
  </si>
  <si>
    <t>Collide</t>
  </si>
  <si>
    <t>An American backpacker gets involved with a ring of drug smugglers as their driver, and winds up on the run from his employers across Cologneâ€™s autobahns.</t>
  </si>
  <si>
    <t>An architect's desire to speak with his wife from beyond the grave using EVP (Electronic Voice Phenomenon), becomes an obsession with supernatural repercussions.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</si>
  <si>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</si>
  <si>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</si>
  <si>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Open Water</t>
  </si>
  <si>
    <t>Two divers are left out at sea without a boat. Thereâ€™s nothing but water for miles, unless they look at whatâ€™s underneath them...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</si>
  <si>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</si>
  <si>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</si>
  <si>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The Brice Man</t>
  </si>
  <si>
    <t>A wannabe surfer parties on the French Riviera while awaiting the perfect wave.</t>
  </si>
  <si>
    <t>Jeruzalem</t>
  </si>
  <si>
    <t>Horror, Action, Science Fiction, Thriller</t>
  </si>
  <si>
    <t>When a couple of American young adults fly to Israel to visit the city of Jerusalem, a biblical nightmare falls upon the city.</t>
  </si>
  <si>
    <t>A group of friends are lured to an isolated cabin by a promise of heavy partying, only to find themselves in a nightmarish game of truth or dare.</t>
  </si>
  <si>
    <t>Killing Season</t>
  </si>
  <si>
    <t>Two veterans of the Bosnian War, one American, one Serbian, clash in the remote Smoky Mountain wilderness.</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</si>
  <si>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</si>
  <si>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</si>
  <si>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Big Mommas: Like Father, Like Son</t>
  </si>
  <si>
    <t>FBI agent Malcolm Turner and his 17-year-old son, Trent, go undercover at an all-girls performing arts school after Trent witnesses a murder. Posing as Big Momma and Charmaine, they must find the murderer before he finds them.</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</si>
  <si>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</si>
  <si>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</si>
  <si>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Congo</t>
  </si>
  <si>
    <t>Eight people embark on an expedition into the Congo, a mysterious expanse of unexplored Africa where human greed and the laws of nature have gone berserk. When the thrill-seekers -- some with ulterior motives -- stumble across a race of killer apes.</t>
  </si>
  <si>
    <t>Pompeii</t>
  </si>
  <si>
    <t>Action, Adventure, History, Romance, 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</si>
  <si>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</si>
  <si>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I Give It a Year</t>
  </si>
  <si>
    <t>After a quick courtship, two lovers hastily decide to tie the knot. As their first year of marriage unfolds, temptation and incompatibility put their relationship in jeopardy.</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</si>
  <si>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</si>
  <si>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</si>
  <si>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The Man with the Iron Fists</t>
  </si>
  <si>
    <t>In feudal China, a blacksmith who makes weapons for a small village is put in the position where he must defend himself and his fellow villagers.</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</si>
  <si>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</si>
  <si>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</si>
  <si>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</si>
  <si>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</si>
  <si>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</si>
  <si>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</si>
  <si>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My Soul to Take</t>
  </si>
  <si>
    <t>On the day the Riverton Ripper vanished without a trace, seven children were born. Today, they're all turning 16... and turning up dead.</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</si>
  <si>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</si>
  <si>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</si>
  <si>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ex-fiancÃ©e to end their relationship. However, Patrick may find that the trick is on him, for he soon begins to fall in love with his uptight adversary.</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</si>
  <si>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</si>
  <si>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</si>
  <si>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</si>
  <si>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</si>
  <si>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The Cured</t>
  </si>
  <si>
    <t>What happens when the undead return to life? In a world ravaged for years by a virus that turns the infected into zombie-like cannibals, a cure is at last found and the wrenching process of reintegrating the survivors back into society begins.</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</si>
  <si>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</si>
  <si>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</si>
  <si>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Showtime</t>
  </si>
  <si>
    <t>A spoof of buddy cop movies where two very different cops are forced to team up on a new reality based T.V. cop show.</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</si>
  <si>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</si>
  <si>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</si>
  <si>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The film that brings back horror icon Freddy Krueger as a darker and more sinister character than ever before. While Freddy is on the prowl, a group of teenagers being stalked soon learn they all have a common factor making them targets for this twisted killer.</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</si>
  <si>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</si>
  <si>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</si>
  <si>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</si>
  <si>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</si>
  <si>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Valentine</t>
  </si>
  <si>
    <t>Four friends start to receive morbid Valentine cards and realise they are being stalked by someone they had spurned 13 years ago. A masked killer is on the loose and Valentine's day is soon approaching.</t>
  </si>
  <si>
    <t>Spending the summer at a Catskills resort with her family, Frances "Baby" Houseman falls in love with the camp's dance instructor, Johnny Castle, and nothing is ever the same for anyone in the Houseman family.</t>
  </si>
  <si>
    <t>The Crow: Salvation</t>
  </si>
  <si>
    <t>Action, Thriller, Crime, Fantasy, Mystery, Horror</t>
  </si>
  <si>
    <t>Alex Corvis returns to the world of the living to avenge the murder of his girlfriend, who he was wrongly accused of killing. But first he must uncover the truth about who really killed her.</t>
  </si>
  <si>
    <t>The Grudge 2</t>
  </si>
  <si>
    <t>A young woman encounters a malevolent supernatural force while searching for her missing sister in Tokyo, a mean high school prank goes horribly wrong, and strange things begin happening in a Chicago apartment building.</t>
  </si>
  <si>
    <t>Howl</t>
  </si>
  <si>
    <t>When passengers on a train are attacked by a creature, they must band together in order to survive until morning.</t>
  </si>
  <si>
    <t>Bulletproof Monk</t>
  </si>
  <si>
    <t>A mysterious and immortal Tibetan kung fu master, who has spent the last 60 years traveling around the world protecting the ancient Scroll of the Ultimate, mentors a selfish street kid in the ancient intricacies of kung fu.</t>
  </si>
  <si>
    <t>Bliss</t>
  </si>
  <si>
    <t>Science Fiction, Romance, Drama</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</si>
  <si>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</si>
  <si>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Dude</t>
  </si>
  <si>
    <t>Four best friends negotiate loss and major life changes during the last two weeks of high school.</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</si>
  <si>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</si>
  <si>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</si>
  <si>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</si>
  <si>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</si>
  <si>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Suspect Zero</t>
  </si>
  <si>
    <t>A killer is on the loose, and an FBI agent sifts through clues and learns that the bloodthirsty felon's victims of choice are other serial killers.</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</si>
  <si>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</si>
  <si>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</si>
  <si>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Thunder Force</t>
  </si>
  <si>
    <t>In a world where supervillains are commonplace, two estranged childhood best friends reunite after one devises a treatment that gives them powers to protect their city.</t>
  </si>
  <si>
    <t>Superman III</t>
  </si>
  <si>
    <t>Comedy, Science Fiction, Action, Adventure</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</si>
  <si>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</si>
  <si>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Mortdecai</t>
  </si>
  <si>
    <t>An art dealer, Charles Mortdecai, searches for a stolen painting rumored to contain a secret code that gains access to hidden Nazi gold.</t>
  </si>
  <si>
    <t>Spread</t>
  </si>
  <si>
    <t>A gigolo must contend with the prospect that he has found true love.</t>
  </si>
  <si>
    <t>View from the Top</t>
  </si>
  <si>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</si>
  <si>
    <t>Jem and the Holograms</t>
  </si>
  <si>
    <t>Music, Family, Drama</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</si>
  <si>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</si>
  <si>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Down to Earth</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</si>
  <si>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</si>
  <si>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</si>
  <si>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</si>
  <si>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Fantasy, Thriller, Action, Adventure, Horror</t>
  </si>
  <si>
    <t>Though safely entombed in a crypt deep beneath the unforgiving desert, an ancient queen whose destiny was unjustly taken from her is awakened in our current day, bringing with her malevolence grown over millennia, and terrors that defy human comprehension.</t>
  </si>
  <si>
    <t>Welcome Aboard</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</si>
  <si>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</si>
  <si>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Valiant</t>
  </si>
  <si>
    <t>Family, Animation, Adventure, Comedy, War</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</si>
  <si>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</si>
  <si>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After being recruited by a group of unconventional thieves, renowned criminal Richard Pace finds himself caught up in an elaborate gold heist that promises to have far-reaching implications on his life and the lives of countless others.</t>
  </si>
  <si>
    <t>Superchondriac</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</si>
  <si>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</si>
  <si>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</si>
  <si>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</si>
  <si>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Don't Knock Twice</t>
  </si>
  <si>
    <t>A mother desperate to reconnect with her troubled daughter becomes embroiled in the urban legend of a demonic witch.</t>
  </si>
  <si>
    <t>College Road Trip</t>
  </si>
  <si>
    <t>Comedy, Family, Action, Adventure</t>
  </si>
  <si>
    <t>When an overachieving high school student decides to travel around the country to choose the perfect college, her overprotective cop father also decides to accompany her in order to keep her on the straight and narrow.</t>
  </si>
  <si>
    <t>Spanish Affair 2</t>
  </si>
  <si>
    <t>Amaia after breaking up with Rafa, falls in love with a Catalonian. Koldo, her father, goes to Sevilla to persuade Rafa to go to Catalonia and take Amaia's heart back.</t>
  </si>
  <si>
    <t>Wanderlust</t>
  </si>
  <si>
    <t>Rattled by sudden unemployment, a Manhattan couple surveys alternative living options, ultimately deciding to experiment with living on a rural commune where free love rules.</t>
  </si>
  <si>
    <t>The Oranges</t>
  </si>
  <si>
    <t>A man's affair with his friend's much-younger daughter throws two neighboring families into turmoil.</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</si>
  <si>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</si>
  <si>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</si>
  <si>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</si>
  <si>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</si>
  <si>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Women Vs Men</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</si>
  <si>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</si>
  <si>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Hatchet II</t>
  </si>
  <si>
    <t>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</si>
  <si>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Big Game</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</si>
  <si>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</si>
  <si>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Made in America</t>
  </si>
  <si>
    <t>A young black woman discovers that her father was a sperm donor, and if that wasn't bad enough, he's white.</t>
  </si>
  <si>
    <t>Cube 2: Hypercube</t>
  </si>
  <si>
    <t>Eight strangers awaken with no memory, in a puzzling cube-shaped room where the laws of physics do not always apply.</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</si>
  <si>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</si>
  <si>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</si>
  <si>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</si>
  <si>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</si>
  <si>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Virtuosity</t>
  </si>
  <si>
    <t>Action, Crime, Science Fiction, Thriller</t>
  </si>
  <si>
    <t>The Law Enforcement Technology Advancement Centre (LETAC) has developed SID version 6.7: a Sadistic, Intelligent, and Dangerous virtual reality entity which is synthesized from the personalities of more than 150 serial killers, and only one man can stop him.</t>
  </si>
  <si>
    <t>Aloha</t>
  </si>
  <si>
    <t>A celebrated military contractor returns to the site of his greatest career triumphs and re-connects with a long-ago love while unexpectedly falling for the hard-charging Air Force watchdog assigned to him.</t>
  </si>
  <si>
    <t>Problemos</t>
  </si>
  <si>
    <t>When a pandemic strikes the world, Victor and his family get stuck within a hippie community.</t>
  </si>
  <si>
    <t>Tremors 5: Bloodlines</t>
  </si>
  <si>
    <t>Action, Adventure, Comedy, Horror, Science Fiction</t>
  </si>
  <si>
    <t>When Gummer is hired to capture a deadly creature terrorizing South Africa, he and his new sidekick, Travis Welker, engage in another battle of survival against the fiercely aggressive Graboids.</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</si>
  <si>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</si>
  <si>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</si>
  <si>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</si>
  <si>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</si>
  <si>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Killing Me Softly</t>
  </si>
  <si>
    <t>A woman grows suspicious of her controlling husband after she discovers secrets about the women in his past.</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</si>
  <si>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</si>
  <si>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</si>
  <si>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The Rezort</t>
  </si>
  <si>
    <t>The ReZort, a post apocalyptic safari, offers paying guests the opportunity to kill zombies in the wake of an outbreak.</t>
  </si>
  <si>
    <t>Would I Lie to You? 3</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</si>
  <si>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</si>
  <si>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Me and Marilyn</t>
  </si>
  <si>
    <t>During a sÃ©ance with some friends, divorced carny Gualtiero successfully conjures the spirit of Marilyn Monroe â€” although he's the only one who can see her. With Marilyn's help, he'll win back his wife, who left him for a lion tamer, and his teen daughter.</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</si>
  <si>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</si>
  <si>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</si>
  <si>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Random Hearts</t>
  </si>
  <si>
    <t>After losing their spouses in a plane crash, an internal affairs cop and a congresswoman find each other's keys in each other's loved ones' possessions and discover that the two were having an affair.</t>
  </si>
  <si>
    <t>Agent Cody Banks</t>
  </si>
  <si>
    <t>Action, Adventure, Comedy, Family</t>
  </si>
  <si>
    <t>Recruited by the U.S. government to be a special agent, nerdy teenager Cody Banks must get closer to cute classmate Natalie in order to learn about an evil plan hatched by her father. But despite the agent persona, Cody struggles with teen angst.</t>
  </si>
  <si>
    <t>Open Water 2 : Adrift</t>
  </si>
  <si>
    <t>A weekend cruise on a luxurious party yacht goes horribly wrong for a group of old high-school friends when they get stuck in the water many miles from shore and a happy reunion turns into a fight for survival.</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</si>
  <si>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</si>
  <si>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</si>
  <si>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A mother and her 10-year old daughter are trapped in a forest. There is something in this forest. Something unlike anything they have heard before. Something that lurks in the darkness and itâ€™s coming after them.</t>
  </si>
  <si>
    <t>Everly</t>
  </si>
  <si>
    <t>After she betrays a powerful mob boss, a woman matches wits and weaponry with a legion of killers who are out to collect the bounty on the heads of her and her family.</t>
  </si>
  <si>
    <t>Blackhat</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</si>
  <si>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</si>
  <si>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Exists</t>
  </si>
  <si>
    <t>A group of friends venture into the remote Texas woods for a party weekend and find themselves stalked by Bigfoot.</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</si>
  <si>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</si>
  <si>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</si>
  <si>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Sandy Wexler</t>
  </si>
  <si>
    <t>When a hapless but dedicated talent manager signs his first client who actually has talent, his career finally starts to take off.</t>
  </si>
  <si>
    <t>Premature</t>
  </si>
  <si>
    <t>On the most important day of his young life, a high school senior is forced to relive his failed attempt at losing his virginity over and over again, until he gets it right.</t>
  </si>
  <si>
    <t>Drive Angry</t>
  </si>
  <si>
    <t>Fantasy, Thriller, Action, 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</si>
  <si>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</si>
  <si>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</si>
  <si>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</si>
  <si>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</si>
  <si>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</si>
  <si>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Wine Country</t>
  </si>
  <si>
    <t>A group of friends head to the land of oaky Chardonnays and big, bold Cabernet Sauvignons for one member of the squadâ€™s 50th birthday party.</t>
  </si>
  <si>
    <t>A Serbian Film</t>
  </si>
  <si>
    <t>Retired porn star Milos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</si>
  <si>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Scary Movie 4</t>
  </si>
  <si>
    <t>Cindy finds out the house she lives in is haunted by a little boy and goes on a quest to find out who killed him and why. Also, Alien "Tr-iPods" are invading the world and she has to uncover the secret in order to stop them.</t>
  </si>
  <si>
    <t>Jeepers Creepers: Reborn</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</si>
  <si>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</si>
  <si>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Bad Company</t>
  </si>
  <si>
    <t>When a Harvard-educated CIA agent is killed during an operation, the secret agency recruits his twin brother.</t>
  </si>
  <si>
    <t>30 Days Max</t>
  </si>
  <si>
    <t>Rayane is a scared and clumsy young cop who is constantly mocked by other cops. The day his doctor wrongly tells him that he has only thirty days to live, he understands that this is his last chance to become a hero within his police station and impress his colleague StÃ©phanie. The eternal fearful man then turns into a real hothead who will take all the risks to catch a big drug lord...</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</si>
  <si>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</si>
  <si>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</si>
  <si>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Turistas</t>
  </si>
  <si>
    <t>A group of young backpackers' vacation turns sour when a bus accident leaves them marooned in a remote Brazilian rural area that holds an ominous secret.</t>
  </si>
  <si>
    <t>Game Over, Man!</t>
  </si>
  <si>
    <t>Three friends are on the verge of getting their video game financed when their benefactor is taken hostage by terrorists.</t>
  </si>
  <si>
    <t>Gambit</t>
  </si>
  <si>
    <t>An art curator decides to seek revenge on his abusive boss by conning him into buying a fake Monet, but his plan requires the help of an eccentric and unpredictable Texas rodeo queen.</t>
  </si>
  <si>
    <t>The Butterfly Effect 3: Revelations</t>
  </si>
  <si>
    <t>Science Fiction, Thriller, Drama, Crime</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</si>
  <si>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</si>
  <si>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</si>
  <si>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</si>
  <si>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Tusk</t>
  </si>
  <si>
    <t>When his best friend and podcast co-host goes missing in the backwoods of Canada, a young guy joins forces with his friend's girlfriend to search for him.</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</si>
  <si>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</si>
  <si>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</si>
  <si>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</si>
  <si>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</si>
  <si>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</si>
  <si>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</si>
  <si>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</si>
  <si>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</si>
  <si>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</si>
  <si>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</si>
  <si>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</si>
  <si>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</si>
  <si>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Taxi 5</t>
  </si>
  <si>
    <t>A police officer who's transfered in the police of Marseille gets assigned to take down a group of Italian robbers who drive the powerfull Ferrari's with the older niece of Daniel, a terrible driver who gets the legendary white taxi.</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</si>
  <si>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</si>
  <si>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</si>
  <si>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Life After Beth</t>
  </si>
  <si>
    <t>Romance, Comedy, Horror</t>
  </si>
  <si>
    <t>Zach is devastated by the unexpected death of his girlfriend, Beth. When she mysteriously returns, he gets a second chance at love. Soon his whole world turns upside down...</t>
  </si>
  <si>
    <t>10,000 BC</t>
  </si>
  <si>
    <t>Adventure, Action, Drama, Fantasy</t>
  </si>
  <si>
    <t>A prehistoric epic that follows a young mammoth hunter's journey through uncharted territory to secure the future of his tribe.</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</si>
  <si>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</si>
  <si>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</si>
  <si>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17 Girls</t>
  </si>
  <si>
    <t>When Camille accidentally becomes pregnant, she encourages her friends and fellow high school classmates to follow suit. It's only a matter of time, before seventeen girls in the high school are pregnant and the town is thrown into a world of chaos.</t>
  </si>
  <si>
    <t>Rampart</t>
  </si>
  <si>
    <t>The story follows veteran police officer Dave Brown, the last of the renegade cops, as he struggles to take care of his family, and fights for his own survival.</t>
  </si>
  <si>
    <t>Proud Mary</t>
  </si>
  <si>
    <t>Mary is a hit woman working for an organized crime family in Boston, whose life is completely turned around when she meets a young boy whose path she crosses when a professional hit goes bad.</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</si>
  <si>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</si>
  <si>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</si>
  <si>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A group of teenagers fear for their lives in the swamps of Louisiana, chased by Mr. Jangles, a man possessed by 13 evil souls, and now relentless in his pursuit of new victims.</t>
  </si>
  <si>
    <t>Sliver</t>
  </si>
  <si>
    <t>A woman moves into an apartment in Manhattan and learns that the previous tenant's life ended mysteriously after they fell from the balcony.</t>
  </si>
  <si>
    <t>Coffee &amp; Kareem</t>
  </si>
  <si>
    <t>A Detroit cop reluctantly teams with his girlfriend's 11-year-old son to clear his name and take down the city's most ruthless criminal.</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</si>
  <si>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</si>
  <si>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MacGruber</t>
  </si>
  <si>
    <t>Ex-special operative MacGruber is called back into action to take down his archenemy, Dieter Von Cunth, who's in possession of a nuclear warhead and bent on destroying Washington, DC.</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</si>
  <si>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</si>
  <si>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</si>
  <si>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</si>
  <si>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Anacondas: The Hunt for the Blood Orchid</t>
  </si>
  <si>
    <t>Adventure, Fantasy, Action, Horror</t>
  </si>
  <si>
    <t>The blood orchid - a rare flower that could hold the secret of eternal life and be worth a fortune to the company that finds it first. Led by a pharmaceutical research team, a scientific expedition sets out to go and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 eaters that will go after anyone that crosses in their path.</t>
  </si>
  <si>
    <t>School for Scoundrels</t>
  </si>
  <si>
    <t>A young guy short on luck, enrolls in a class to build confidence to help win over the girl of his dreams, which becomes complicated when his teacher has the same agenda.</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</si>
  <si>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</si>
  <si>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</si>
  <si>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Jupiter Ascending</t>
  </si>
  <si>
    <t>Science Fiction, Fantasy, Action</t>
  </si>
  <si>
    <t>In a universe where human genetic material is the most precious commodity, an impoverished young Earth woman becomes the key to strategic maneuvers and internal strife within a powerful dynastyâ€¦</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</si>
  <si>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</si>
  <si>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</si>
  <si>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The Emoji Movie</t>
  </si>
  <si>
    <t>Gene, a multi-expressional emoji, sets out on a journey to become a normal emoji.</t>
  </si>
  <si>
    <t>The Night Before the Exams Today</t>
  </si>
  <si>
    <t>In 2006, as World Cup fever sweeps Italy, high school senior Luca falls hard for dolphin trainer Azzurra and stumbles on a family secret -- right before his exams.</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</si>
  <si>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</si>
  <si>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</si>
  <si>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Teaching Mrs. Tingle</t>
  </si>
  <si>
    <t>Comedy, Crime, Horror, Thriller</t>
  </si>
  <si>
    <t>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</si>
  <si>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t>
  </si>
  <si>
    <t>G-Force</t>
  </si>
  <si>
    <t>Animation, Family, Fantasy, Action, Adventure, Comedy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</si>
  <si>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</si>
  <si>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</si>
  <si>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</si>
  <si>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Fear and Desire</t>
  </si>
  <si>
    <t>After their airplane crashes behind enemy lines, four soldiers must survive and try to find a way back to their battalion. However, when they come across a local peasant girl the horrors of war quickly become apparent.</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</si>
  <si>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</si>
  <si>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</si>
  <si>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Poison Ivy</t>
  </si>
  <si>
    <t>A seductive teen befriends an introverted high school student and schemes her way into the lives of her wealthy family.</t>
  </si>
  <si>
    <t>Be Cool</t>
  </si>
  <si>
    <t>Disenchanted with the movie industry, Chili Palmer tries the music industry, meeting and romancing a widow of a music executive along the way.</t>
  </si>
  <si>
    <t>The Late Bloomer</t>
  </si>
  <si>
    <t>A sex therapist goes through puberty after the successful removal of a benign tumor resting against his pituitary gland. He experiences all the changes and effects of puberty over a three-week period.</t>
  </si>
  <si>
    <t>The Strays</t>
  </si>
  <si>
    <t>A Black woman's meticulously crafted life of privilege starts to unravel when two strangers show up in her quaint suburban town.</t>
  </si>
  <si>
    <t>Wildling</t>
  </si>
  <si>
    <t>Horror, Fantasy, Thriller, Drama</t>
  </si>
  <si>
    <t>A young woman held in captivity discovers the realities of truth and lies in the outside world.</t>
  </si>
  <si>
    <t>Serial Teachers</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</si>
  <si>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</si>
  <si>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Cursed</t>
  </si>
  <si>
    <t>A werewolf loose in Los Angeles changes the lives of three young adults who, after being mauled by the beast, learn that the only way to break the curse put upon them is to kill the one who started it all.</t>
  </si>
  <si>
    <t>Seed of Chucky</t>
  </si>
  <si>
    <t>This time around, Chucky and his homicidal honey, Tiffany, are brought back to life by their orphan offspring, Glen. Then the horror goes Hollywood as Chucky unleashes his own brand of murderous mayhem!</t>
  </si>
  <si>
    <t>Hellraiser: Inferno</t>
  </si>
  <si>
    <t>A detective solves the puzzle box that releases the diabolical demon, Pinhead. As those around him begin to meet tragic fates, he sets out to conquer the horrifying villain.</t>
  </si>
  <si>
    <t>Snakes on a Plane</t>
  </si>
  <si>
    <t>Action, Crime, Thriller, Adventure</t>
  </si>
  <si>
    <t>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t>
  </si>
  <si>
    <t>The Lords of Salem</t>
  </si>
  <si>
    <t>Heidi, a radio DJ, is sent a box containing a record - a "gift from the Lords". The sounds within the grooves trigger flashbacks of her town's violent past. Is Heidi going mad, or are the Lords back to take revenge on Salem, Massachusetts?</t>
  </si>
  <si>
    <t>Friday the 13th Part VII: The New Blood</t>
  </si>
  <si>
    <t>Tina Shepard, a telekinetic teenage girl, accidentally unchains Jason from his watery grave.</t>
  </si>
  <si>
    <t>Action Point</t>
  </si>
  <si>
    <t>A daredevil designs and operates his own theme park with his friends.</t>
  </si>
  <si>
    <t>Tank Girl</t>
  </si>
  <si>
    <t>After a comet disrupts the rain cycle of Earth, the planet has become a desolate, barren desert by the year 2033. With resources scarce, Kesslee â€” head of the powerful and evil Water &amp; Power Corporation, the de facto government â€” has taken control of the water supply. Unwilling to cower under Kesslee's tyrannical rule, a pair of outlaws known as Tank Girl and Jet Girl rise up, joining the mysterious rebel Rippers to destroy the corrupt system.</t>
  </si>
  <si>
    <t>6 Years</t>
  </si>
  <si>
    <t>A young couple bound by a seemingly ideal love, begins to unravel as unexpected opportunities spin them down a volatile and violent path and threaten the future they had always imagined.</t>
  </si>
  <si>
    <t>Horror, Thriller, Fantasy, Mystery</t>
  </si>
  <si>
    <t>Dr. David Marrow invites three distinct individuals to the eerie and isolated Hill House to be subjects for a sleep disorder study. The unfortunate guests discover that Marrow is far more interested in the sinister mansion itself â€” and they soon see the true nature of its horror.</t>
  </si>
  <si>
    <t>Labor Pains</t>
  </si>
  <si>
    <t>A young woman pretends to be pregnant in order to avoid being fired from her job. When that gets her a bunch of special treatment by everyone involved in her life, she tries to keep up the lie for nine months.</t>
  </si>
  <si>
    <t>From Prada to Nada</t>
  </si>
  <si>
    <t>Two spoiled Beverly Hills sisters who have been left penniless after their father's sudden death are forced to move in with their estranged aunt in East Los Angeles.</t>
  </si>
  <si>
    <t>The Dead Don't Die</t>
  </si>
  <si>
    <t>In a small peaceful town, zombies suddenly rise to terrorize the town. Now three bespectacled police officers and a strange Scottish morgue expert must band together to defeat the undead.</t>
  </si>
  <si>
    <t>The Week Of</t>
  </si>
  <si>
    <t>The parents of a soon-to-be married couple make the final preparations for the wedding ceremony.</t>
  </si>
  <si>
    <t>Father of the Year</t>
  </si>
  <si>
    <t>Two college grads return to their hometown, where a hypothetical question -- whose dad would win in a fight? -- leads to mass mayhem.</t>
  </si>
  <si>
    <t>Here Come the Teachers</t>
  </si>
  <si>
    <t>The Manzoni High School in Milan is the worst in Italy. When the percentage of those promoted falls to 12%, it's time for the last resort: to entrust the classes to the worst of the available teachers.</t>
  </si>
  <si>
    <t>Zookeeper</t>
  </si>
  <si>
    <t>Comedy, Romance, Family</t>
  </si>
  <si>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</si>
  <si>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</si>
  <si>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</si>
  <si>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What Just Happened</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</si>
  <si>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</si>
  <si>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The 15:17 to Paris</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</si>
  <si>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</si>
  <si>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Candyman: Farewell to the Flesh</t>
  </si>
  <si>
    <t>Annie, a young schoolteacher struggling to solve the brutal murder of her father, unwittingly summons the "Candyman" to New Orleans, where she learns the secret of his power, and discovers the link that connects them.</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</si>
  <si>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</si>
  <si>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</si>
  <si>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Batman Forever</t>
  </si>
  <si>
    <t>Action, Crime, Fantasy</t>
  </si>
  <si>
    <t>Batman must battle a disfigured district attorney and a disgruntled former employee with help from an amorous psychologist and a young circus acrobat.</t>
  </si>
  <si>
    <t>Bachelorette</t>
  </si>
  <si>
    <t>Three friends are asked to be bridesmaids at a wedding of a woman they used to ridicule back in high school.</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</si>
  <si>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</si>
  <si>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</si>
  <si>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In an oppressive future, a 'fireman' whose duty is to destroy all books begins to question his task.</t>
  </si>
  <si>
    <t>The Bling Ring</t>
  </si>
  <si>
    <t>Inspired by actual events, a group of fame-obsessed teenagers use the Internet to track celebrities' whereabouts in order to rob their homes.</t>
  </si>
  <si>
    <t>Casper: A Spirited Beginning</t>
  </si>
  <si>
    <t>Adventure, Family, Comedy, Fantasy</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</si>
  <si>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</si>
  <si>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Several people start receiving voice-mails from their future selves -- messages which include the date, time, and some of the details of their deaths.</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</si>
  <si>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</si>
  <si>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</si>
  <si>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The Seeker: The Dark Is Rising</t>
  </si>
  <si>
    <t>Adventure, Drama, Fantasy, Family, Thriller</t>
  </si>
  <si>
    <t>A boy's life is turned upside down when he learns that he is the last of a group of immortal warriors who have dedicated their lives to fighting the forces of the dark.</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</si>
  <si>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</si>
  <si>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</si>
  <si>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</si>
  <si>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</si>
  <si>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</si>
  <si>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</si>
  <si>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Bad Santa 2</t>
  </si>
  <si>
    <t>Comedy, Crime, Drama, Mystery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</si>
  <si>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</si>
  <si>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The Colony</t>
  </si>
  <si>
    <t>Forced underground by the next ice age, a struggling outpost of survivors must fight to preserve humanity against a threat even more savage than nature.</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</si>
  <si>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</si>
  <si>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</si>
  <si>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</si>
  <si>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</si>
  <si>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Two</t>
  </si>
  <si>
    <t>Two people, a man and a woman, wake up naked and with their abdomens attached to each other.</t>
  </si>
  <si>
    <t>Five carnival workers are kidnapped and held hostage in an abandoned, Hell-like compound where they are forced to participate in a violent game, the goal of which is to survive twelve hours against a gang of sadistic clowns.</t>
  </si>
  <si>
    <t>Incarnate</t>
  </si>
  <si>
    <t>An exorcist comes up against an evil from his past when he uses his skills to enter the mind of a nine year old boy.</t>
  </si>
  <si>
    <t>Jessabelle</t>
  </si>
  <si>
    <t>A young woman recuperating at her father's run-down home after a tragic accident soon encounters a terrifying presence with a connection to her long-deceased mother.</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</si>
  <si>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</si>
  <si>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</si>
  <si>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A Nightmare on Elm Street: The Dream Child</t>
  </si>
  <si>
    <t>Alice finds the deadly dreams of Freddy Krueger starting once again. This time, the taunting murderer is striking through the sleeping mind of her unborn child.</t>
  </si>
  <si>
    <t>Phantoms</t>
  </si>
  <si>
    <t>In the peaceful town of Snowfield, Colorado something evil has wiped out the community. And now, its up to a group of people to stop it, or at least get out of Snowfield alive.</t>
  </si>
  <si>
    <t>Fullmetal Alchemist</t>
  </si>
  <si>
    <t>Fantasy, Action, Science Fiction, Adventure</t>
  </si>
  <si>
    <t>Two alchemist brothers go on a quest for the Philosopher's Stone after an attempt to revive their dead mother goes horribly wrong.</t>
  </si>
  <si>
    <t>Junior</t>
  </si>
  <si>
    <t>Alex is in love with Sandra since childhood but has never dared approach her.He asks Antoine, a lonely writer to help him seduce her, because in his time he was the only one to conquer the heart of the mother.</t>
  </si>
  <si>
    <t>Paranormal Activity 4</t>
  </si>
  <si>
    <t>It has been five years since the disappearance of Katie and Hunter, and a suburban family witness strange events in their neighborhood when a woman and a mysterious child move in.</t>
  </si>
  <si>
    <t>The Innkeepers</t>
  </si>
  <si>
    <t>During the final days at the Yankee Pedlar Inn, two employees determined to reveal the hotel's haunted past begin to experience disturbing events as old guests check in for a stay.</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</si>
  <si>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</si>
  <si>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</si>
  <si>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</si>
  <si>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</si>
  <si>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</si>
  <si>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</si>
  <si>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Spawn</t>
  </si>
  <si>
    <t>Action, Adventure, Fantasy, Horror, Science Fiction, Thriller</t>
  </si>
  <si>
    <t>After being murdered by corrupt colleagues in a covert government agency, Al Simmons makes a pact with the devil to be resurrected to see his beloved wife Wanda. In exchange for his return to Earth, Simmons agrees to lead Hell's Army in the destruction of mankind.</t>
  </si>
  <si>
    <t>Swamp Thing</t>
  </si>
  <si>
    <t>Mutated by his own secret formula, Dr. Alec Holland becomes Swamp Thing -  a half human, half plant superhero who will stop at nothing to rescue government agent Alice Cable and defeat his evil arch nemesis Arcane... even if it costs him his life.</t>
  </si>
  <si>
    <t>Underdog</t>
  </si>
  <si>
    <t>Family, Action, Adventure, Comedy, Fantasy, Science Fiction</t>
  </si>
  <si>
    <t>A lab accident gives a beagle named Shoeshine some serious superpowers -- a secret that the dog eventually shares with the young boy who becomes his owner and friend.</t>
  </si>
  <si>
    <t>Exorcist: The Beginning</t>
  </si>
  <si>
    <t>Years before Father Merrin helped save Regan MacNeilâ€™s soul, he first encounters the demon Pazuzu in East Africa.</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</si>
  <si>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</si>
  <si>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</si>
  <si>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</si>
  <si>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</si>
  <si>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 Vigilante</t>
  </si>
  <si>
    <t>A once-abused woman devotes herself to ridding victims of their domestic abusers while hunting down the one she must kill to be truly free.</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</si>
  <si>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</si>
  <si>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</si>
  <si>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Hold the Dark</t>
  </si>
  <si>
    <t>In the grim Alaskan winter, a naturalist hunts for wolves blamed for killing a local boy, but he soon finds himself swept into a chilling mystery.</t>
  </si>
  <si>
    <t>Honeymoon</t>
  </si>
  <si>
    <t>Young newlyweds Paul and Bea travel to a remote lake cottage for their honeymoon, where the promise of private romance awaits them. Shortly after arriving, Paul finds Bea wandering and disoriented in the middle of the night.</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</si>
  <si>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</si>
  <si>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</si>
  <si>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Stealth</t>
  </si>
  <si>
    <t>Deeply ensconced in a top-secret military program, three pilots struggle to bring an artificial intelligence program under control ... before it initiates the next world war.</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</si>
  <si>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</si>
  <si>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</si>
  <si>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</si>
  <si>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</si>
  <si>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Northmen: A Viking Saga</t>
  </si>
  <si>
    <t>A band of Vikings cross enemy lines and a panicked race begins. The losers will pay with their lives.</t>
  </si>
  <si>
    <t>Sleight</t>
  </si>
  <si>
    <t>Drama, Thriller, Action, Science Fiction</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</si>
  <si>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</si>
  <si>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</si>
  <si>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</si>
  <si>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Home Sweet Hell</t>
  </si>
  <si>
    <t>Don Champagne seems to have it all, but when his wife, Mona, learns of his affair with a pretty new salesgirl, she will stop at nothing to maintain their storybook life.</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</si>
  <si>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</si>
  <si>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</si>
  <si>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</si>
  <si>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</si>
  <si>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The Man Who Killed Hitler and Then the Bigfoot</t>
  </si>
  <si>
    <t>Drama, Adventure, Fantasy</t>
  </si>
  <si>
    <t>Decades after serving in WWII and assassinating Adolf Hitler, a legendary American war veteran must now hunt down the fabled Bigfoot.</t>
  </si>
  <si>
    <t>Tekken</t>
  </si>
  <si>
    <t>Crime, Drama, Action, Thriller, 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</si>
  <si>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</si>
  <si>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Windfall</t>
  </si>
  <si>
    <t>A man breaks into a tech billionaire's empty vacation home, but things go sideways when the arrogant mogul and his wife arrive for a last-minute getaway.</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</si>
  <si>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</si>
  <si>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</si>
  <si>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The Layover</t>
  </si>
  <si>
    <t>When their plane is rerouted due to a hurricane warning, two single female best friends find themselves competing for the same guy during an extended layover in St. Louis.</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</si>
  <si>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</si>
  <si>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</si>
  <si>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Virus</t>
  </si>
  <si>
    <t>When the crew of an American tugboat boards an abandoned Russian research vessel, the alien life form aboard regards them as a virus which must be destroyed.</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</si>
  <si>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</si>
  <si>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</si>
  <si>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Dominion: Prequel to The Exorcist</t>
  </si>
  <si>
    <t>Father Merrin takes a sabbatical from the Church to devote himself to history and archaeology as he struggles with his shattered faith.</t>
  </si>
  <si>
    <t>Teenage Mutant Ninja Turtles III</t>
  </si>
  <si>
    <t>Action, Adventure, Comedy, Family, Fantasy, Science Fiction</t>
  </si>
  <si>
    <t>The four turtles travel back in time to the days of the legendary and deadly samurai in ancient Japan, where they train to perfect the art of becoming one. The turtles also assist a small village in an uprising.</t>
  </si>
  <si>
    <t>Rock the Kasbah</t>
  </si>
  <si>
    <t>Comedy, Music, War</t>
  </si>
  <si>
    <t>A washed-up music producer finds one last shot at redemption with a golden-voiced young girl in Afghanistan. However, when jealousy gets the better of a disgruntled ex-boyfriend, he decides to oppose the young star with talent of his own.</t>
  </si>
  <si>
    <t>Contracted</t>
  </si>
  <si>
    <t>After being drugged and raped at a party, a young woman contracts what she thinks is an STD, but it's actually something much worse.</t>
  </si>
  <si>
    <t>The Cave</t>
  </si>
  <si>
    <t>Action, Adventure, Horror, Thriller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</si>
  <si>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</si>
  <si>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Mom and Dad</t>
  </si>
  <si>
    <t>In a suburban community, moms and dads, one after the other, mysteriously feel the irresistible impulse to attack and kill their own offspring.</t>
  </si>
  <si>
    <t>Did You Hear About the Morgans?</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</si>
  <si>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</si>
  <si>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Black Knight</t>
  </si>
  <si>
    <t>Martin Lawrence plays Jamal, an employee in Medieval World amusement park. After nearly drowning in the moat, he awakens to find himself in 14th century England.</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</si>
  <si>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</si>
  <si>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</si>
  <si>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</si>
  <si>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</si>
  <si>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Management</t>
  </si>
  <si>
    <t>A traveling art saleswoman tries to shake off a flaky motel manager who falls for her and won't leave her alone.</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</si>
  <si>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</si>
  <si>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</si>
  <si>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Pet Sematary II</t>
  </si>
  <si>
    <t>The "sematary" is up to its old zombie-raising tricks again. This time, the protagonists are Jeff Matthews, whose mother died in a Hollywood stage accident, and Drew Gilbert, a boy coping with an abusive stepfather.</t>
  </si>
  <si>
    <t>Max Payne</t>
  </si>
  <si>
    <t>A DEA agent whose family was slain as part of a conspiracy, and an assassin out to avenge her sister's death, join forces to solve a series of murders in New York City.</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</si>
  <si>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</si>
  <si>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</si>
  <si>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Hollywoo</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</si>
  <si>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</si>
  <si>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</si>
  <si>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</si>
  <si>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</si>
  <si>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</si>
  <si>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The Next Karate Kid</t>
  </si>
  <si>
    <t>Action, Drama, Family, Adventure</t>
  </si>
  <si>
    <t>Mr. Miyagi decides to take Julie, a troubled teenager, under his wing after he learns that she blames herself for her parents' demise and struggles to adjust with her grandmother and fellow pupils.</t>
  </si>
  <si>
    <t>Action, Fantasy, Comedy</t>
  </si>
  <si>
    <t>Following a ghost invasion of Manhattan, paranormal enthusiasts Erin Gilbert and Abby Yates, nuclear engineer Jillian Holtzmann, and subway worker Patty Tolan band together to stop the otherworldly threat.</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</si>
  <si>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</si>
  <si>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</si>
  <si>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Slumber</t>
  </si>
  <si>
    <t>A sleep doctor tries to protect a family from a demon that feeds on people in their nightmares.</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</si>
  <si>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</si>
  <si>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</si>
  <si>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Coneheads</t>
  </si>
  <si>
    <t>Comedy, Science Fiction, Family</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</si>
  <si>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</si>
  <si>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</si>
  <si>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</si>
  <si>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Loser</t>
  </si>
  <si>
    <t>On a university scholarship, a good natured student from the midwest gets a crash course in city life while dealing with three evil roommates. He befriends a virtually homeless college student whom he falls for, but she's dating a nasty professor.</t>
  </si>
  <si>
    <t>Laurie Strode struggles to come to terms with her brother Michael's deadly return to Haddonfield, Illinois. Meanwhile, Michael prepares for another reunion with his sister.</t>
  </si>
  <si>
    <t>Supergirl</t>
  </si>
  <si>
    <t>Adventure, Fantasy, Action, Science Fiction</t>
  </si>
  <si>
    <t>After losing a powerful orb, Kara, Superman's cousin, comes to Earth to retrieve it and instead finds herself up against a wicked witch.</t>
  </si>
  <si>
    <t>Knock Knock</t>
  </si>
  <si>
    <t>When a devoted husband and father is left home alone for the weekend, two stranded young women unexpectedly knock on his door for help. What starts out as a kind gesture results in a dangerous seduction and a deadly game of cat and mouse.</t>
  </si>
  <si>
    <t>Visions</t>
  </si>
  <si>
    <t>After moving to a vineyard with her family, a pregnant woman experiences horrifying visions.</t>
  </si>
  <si>
    <t>Nicholas on Holiday</t>
  </si>
  <si>
    <t>It's the end of the school year. The long-awaited moment of the holidays is arrive. The little Nicolas, her parents and Grandma take the road towards the sea, and settle in for some time at the Hotel Beau-Rivage.</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</si>
  <si>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</si>
  <si>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</si>
  <si>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The Duel</t>
  </si>
  <si>
    <t>A Texas Ranger investigates a series of unexplained deaths in a town called Helena.</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</si>
  <si>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</si>
  <si>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Look Who's Talking Now!</t>
  </si>
  <si>
    <t>When high-powered executive Samantha LeBon hatches a scheme to spend a romantic Christmas with her new employee â€“ the unsuspecting, blithesome James â€“ his wife, their kids and their two dogs, Rocks and Daphne, must rescue him before he makes a terrible mistake.</t>
  </si>
  <si>
    <t>Downsizing</t>
  </si>
  <si>
    <t>A kindly occupational therapist undergoes a new procedure to be shrunken to four inches tall so that he and his wife can help save the planet and afford a nice lifestyle at the same time.</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</si>
  <si>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</si>
  <si>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</si>
  <si>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Neuilly sa mÃ¨re, sa mÃ¨re !</t>
  </si>
  <si>
    <t>In 2008, Sami Benboudaoud discovered the hell of Neuilly-sur-Seine. Ten years later, now that everything is for the best for Sami who brilliantly completes his studies of political science, nothing will go for his cousin Charles of Chazelle.</t>
  </si>
  <si>
    <t>I, Frankenstein</t>
  </si>
  <si>
    <t>200 years after his shocking creation, Dr. Frankenstein's creature, Adam, still walks the earth. But when he finds himself in the middle of a war over the fate of humanity, Adam discovers he holds the key that could destroy humankind.</t>
  </si>
  <si>
    <t>Knock Off</t>
  </si>
  <si>
    <t>A fashion designer and his CIA agent business partner must join forces to stop a group of terrorists from smuggling explosives in counterfeit jeans during the handover of Hong Kong.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</si>
  <si>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</si>
  <si>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</si>
  <si>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Teeth</t>
  </si>
  <si>
    <t>Dawn is an active member of her high-school chastity club but, when she meets Tobey, nature takes its course, and the pair answer the call. They suddenly learn she is a living example of the vagina dentata myth, when the encounter takes a grisly turn.</t>
  </si>
  <si>
    <t>Tammy</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</si>
  <si>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</si>
  <si>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</si>
  <si>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</si>
  <si>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ArsÃ¨ne Lupin</t>
  </si>
  <si>
    <t>Romance, Action, Adventure, Crime, Mystery</t>
  </si>
  <si>
    <t>As the daring thief ArsÃ¨ne Lupin ransacks the homes of wealthy Parisians, the police, with a secret weapon in their arsenal, attempt to ferret him out.</t>
  </si>
  <si>
    <t>If I Were a Boy</t>
  </si>
  <si>
    <t>Jeanne wakes up one morning and her life is about to take a funny turn, at first sight nothing has changed in her - to a small detail.</t>
  </si>
  <si>
    <t>Monolith</t>
  </si>
  <si>
    <t>A mother and her son plan a surprise visit to Los Angeles to see her husband/his father. Halfway there they get into a terrible accident in the middle of nowhere and now must fight to survive.</t>
  </si>
  <si>
    <t>Halloween 5: The Revenge of Michael Myers</t>
  </si>
  <si>
    <t>One year later, Michael Myers' traumatized young niece is horrified to discover she has a telepathic bond with her evil uncle... and that he is on the way back to Haddonfield to begin the carnage again.</t>
  </si>
  <si>
    <t>The Cold Light of Day</t>
  </si>
  <si>
    <t>After his family is kidnapped during their sailing trip in Spain, a young Wall Street trader is confronted by the people responsible: intelligence agents looking to recover a mysterious briefcase.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</si>
  <si>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</si>
  <si>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</si>
  <si>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The Titan</t>
  </si>
  <si>
    <t>On a bleak future Earth, a soldier endures a radical genetic transformation to save humanity. But his wife fears he's becoming more creature than man.</t>
  </si>
  <si>
    <t>Red Sonja</t>
  </si>
  <si>
    <t>The tyrant Gedren seeks the total power in a world of barbarism. She raids the city Hablac and kills the keeper of a talisman that gives her great power. Red Sonja, sister of the keeper, sets out with her magic sword to overthrow Gedren.</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</si>
  <si>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</si>
  <si>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</si>
  <si>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Beverly Hills Chihuahua</t>
  </si>
  <si>
    <t>Comedy, Family, Adventure, Romance</t>
  </si>
  <si>
    <t>A pampered Beverly Hills chihuahua named Chloe who, while on vacation in Mexico with her owner Viv's niece, Rachel, gets lost and must rely on her friends to help her get back home before she is caught by a dognapper who wants to ransom her.</t>
  </si>
  <si>
    <t>Wild Wild West</t>
  </si>
  <si>
    <t>Action, Adventure, Comedy, Science Fiction, Western</t>
  </si>
  <si>
    <t>Legless Southern inventor Dr. Arliss Loveless plans to rekindle the Civil War by assassinating President U.S. Grant. Only two men can stop him: gunfighter James West and master-of-disguise and inventor Artemus Gordon. The two must team up to thwart Loveless' plans.</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</si>
  <si>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</si>
  <si>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</si>
  <si>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A haunting erotic fairytale about Lucy, a young University student drawn into a mysterious hidden world of beauty and desire.</t>
  </si>
  <si>
    <t>A Good Marriage</t>
  </si>
  <si>
    <t>After 25 years of a good marriage, what will Darcy do once she discovers her husband's sinister secret?</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</si>
  <si>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</si>
  <si>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</si>
  <si>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</si>
  <si>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</si>
  <si>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Your Highness</t>
  </si>
  <si>
    <t>Comedy, Fantasy, Adventure, Action</t>
  </si>
  <si>
    <t>A fantasy movie about an arrogant, lazy prince and his more heroic brother who must complete a quest in order to save their father's kingdom.</t>
  </si>
  <si>
    <t>Serving Sara</t>
  </si>
  <si>
    <t>When Sara is served divorce papers while she is in New York, she is stunned. Not about to lose the fortune she amassed with her self-serving Texan husband, she makes an offer to her process server, Joe, that sets them off on a wild trip across the country.</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</si>
  <si>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</si>
  <si>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</si>
  <si>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Serial Teachers 2</t>
  </si>
  <si>
    <t>The worst teachers of France landed in England for an ultra-secret mission. With Boulard, the King of the Dunces, they are parachuted in the best school of the country, and they will apply their famous methods on the future of the nation.</t>
  </si>
  <si>
    <t>Get a Job</t>
  </si>
  <si>
    <t>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</si>
  <si>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</si>
  <si>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</si>
  <si>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</si>
  <si>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Gotti</t>
  </si>
  <si>
    <t>John Gotti rises to the top of the New York underworld to become the boss of the Gambino crime family. His life takes a tumultuous turn as he faces tragedy, multiple trials and a prison sentence.</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</si>
  <si>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</si>
  <si>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</si>
  <si>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The Bag Man</t>
  </si>
  <si>
    <t>A criminal waits in a seedy motel for his boss after killing several men to steal a bag.</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</si>
  <si>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</si>
  <si>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</si>
  <si>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Lolo</t>
  </si>
  <si>
    <t>On holiday in the south of France, chic Parisian sophisticate Violette meets life-loving IT geek Jean-RenÃ©. Against all odds, thereâ€™s a real chemistry between them and at the end of the summer, Jean-RenÃ© wastes no time in joining his beloved in Paris. But thereâ€™s trouble in paradise, and a third party swiftly appears to shatter the coupleâ€™s idyll: Lolo, Violetteâ€™s ultra-possessive 19-year-old son, who is determined to get rid of his motherâ€™s lover, whatever it takesâ€¦</t>
  </si>
  <si>
    <t>Material Girls</t>
  </si>
  <si>
    <t>Two wealthy sisters, both heiresses to their family's cosmetics fortune, are given a wake-up call when a scandal and ensuing investigation strip them of their wealth.</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</si>
  <si>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</si>
  <si>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</si>
  <si>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Edison</t>
  </si>
  <si>
    <t>In the troubled city of Edison, a young journalist, his jaded editor, and an honest investigator from the district attorney's office join forces to gather evidence against corrupt members of an elite police unit.</t>
  </si>
  <si>
    <t>Diary of a Wimpy Kid: The Long Haul</t>
  </si>
  <si>
    <t>A Heffley family road trip to attend Meemaw's 90th birthday party goes hilariously off course thanks to Greg's newest scheme to get to a video gaming convention.</t>
  </si>
  <si>
    <t>How Do You Know</t>
  </si>
  <si>
    <t>After being cut from the USA softball team and feeling a bit past her prime, Lisa finds herself evaluating her life and in the middle of a love triangle, as a corporate guy in crisis competes with her current, baseball-playing beau.</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</si>
  <si>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</si>
  <si>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</si>
  <si>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Bis</t>
  </si>
  <si>
    <t>Ã‰ric and Patrice have been friends since high school. Over the years, they have both taken very different paths: Ã‰ric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</si>
  <si>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The Pyramid</t>
  </si>
  <si>
    <t>An archaeological team attempt to unlock the secrets of a lost pyramid only to find themselves hunted by an insidious creature.</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</si>
  <si>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</si>
  <si>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Demonic</t>
  </si>
  <si>
    <t>A police officer and a psychologist investigate the deaths of five people who were killed while trying to summon ghosts.</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</si>
  <si>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</si>
  <si>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Paranormal Activity: The Ghost Dimension</t>
  </si>
  <si>
    <t>Using a special camera that can see spirits, a family must protect their daughter from an evil entity with a sinister plan.</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</si>
  <si>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</si>
  <si>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</si>
  <si>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November Criminals</t>
  </si>
  <si>
    <t>When Addison investigates the murder of his friend Kevin with the help of Phoebe, they discover that the truth is darker than they had ever imagined.</t>
  </si>
  <si>
    <t>Do Not Disturb</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</si>
  <si>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</si>
  <si>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Clinical</t>
  </si>
  <si>
    <t>A psychiatrist tries to put her life back together after a violent attack by seeking to repair the life of a new patient, but he has his own terrifying history.</t>
  </si>
  <si>
    <t>Dr. Dolittle 2</t>
  </si>
  <si>
    <t>Comedy, Family, Romance, Fantasy</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</si>
  <si>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</si>
  <si>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Vacanze di Natale 2000</t>
  </si>
  <si>
    <t>Milanese and Naples people go to Cortina d'Ampezzo on Christmas holidays</t>
  </si>
  <si>
    <t>Blues Brothers 2000</t>
  </si>
  <si>
    <t>Music, Action, Comedy, Crime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</si>
  <si>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</si>
  <si>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Welcome Home</t>
  </si>
  <si>
    <t>A couple try to repair their damaged union in an Italian vacation paradise. Then they discover the owner's intentions.</t>
  </si>
  <si>
    <t>Zoom</t>
  </si>
  <si>
    <t>Family, Comedy, Adventure, Action, Science Fiction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</si>
  <si>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</si>
  <si>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The Farm</t>
  </si>
  <si>
    <t>The young couple Nora (Nora Yessayan) and Alec (Alec Gaylord) are on their way back from a long road trip. In a  desert town they want to take a break, but when they wake up the next morning when they wake up the next morning, they are no longer in the motel they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and fed cages, fattened up and fed by their torturers, only to be slaughtered, disemboweled and eaten as a delicacy by their torturers. For the young couple begins a fight for bare survival.</t>
  </si>
  <si>
    <t>A widowed child psychologist lives in an isolated existence in rural New England. When caught in a deadly winter storm, she must find a way to rescue a young boy before he disappears forever.</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</si>
  <si>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</si>
  <si>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</si>
  <si>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</si>
  <si>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</si>
  <si>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</si>
  <si>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</si>
  <si>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Kidnapping Stella</t>
  </si>
  <si>
    <t>Snatched off the street and held for ransom, a bound and gagged woman uses her limited powers to derail her two masked abductors' carefully laid plans.</t>
  </si>
  <si>
    <t>Wrecked</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</si>
  <si>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</si>
  <si>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Kangaroo Jack</t>
  </si>
  <si>
    <t>Action, Adventure, Comedy, Family, Crime</t>
  </si>
  <si>
    <t>Two childhood friends â€” a New York hairstylist and a wanna-be musician â€” get mixed-up with the mob and are forced to deliver $50,000 to Australia, but things go all wrong when the money is lost to a wild kangaroo.</t>
  </si>
  <si>
    <t>Clockstoppers</t>
  </si>
  <si>
    <t>Adventure, Family, Science Fiction, Thriller</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</si>
  <si>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</si>
  <si>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The Cat in the Hat</t>
  </si>
  <si>
    <t>During a rainy day, and while their mother is out, Conrad and Sally, and their pet fish, are visited by the mischievous Cat in the Hat. Fun soon turns to mayhem, and the siblings must figure out how to rid themselves of the maniacal Cat.</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</si>
  <si>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</si>
  <si>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</si>
  <si>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The Darkest Hour</t>
  </si>
  <si>
    <t>Horror, Action, Thriller, Science Fiction</t>
  </si>
  <si>
    <t>In Moscow, five young people lead the charge against an alien race which has attacked Earth via our power supply.</t>
  </si>
  <si>
    <t>Room(h)ates</t>
  </si>
  <si>
    <t>Delphine and Yvan divorce. While his financial situation does not allow him to find a home, Yvan remembers that he owns 20% of his ex-wife's house. He then returned to live with Delphine, in his 20%. The two ex will discover the joys of forced housemates.</t>
  </si>
  <si>
    <t>Les Tuche 3</t>
  </si>
  <si>
    <t>After a groundbreaking presidential election, Jeff Tuche becomes the new President of France and moves in the Elysee with his family to govern the country.</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</si>
  <si>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</si>
  <si>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</si>
  <si>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Chouchou</t>
  </si>
  <si>
    <t>Choukri, alias Chouchou, a transvestite Maghrebi with clear eyes, comes illegally to Paris to find his nephew. Hired as an assistant by a psychotherapist, known for his good mood, he also work as a waiter in a transvestite cabaret of Clichy where he meets Stanislas.</t>
  </si>
  <si>
    <t>Meet Dave</t>
  </si>
  <si>
    <t>Comedy, Science Fiction, Adventure, Family</t>
  </si>
  <si>
    <t>A crew of miniature aliens operate a spaceship that has a human form. While trying to save their planet, the aliens encounter a new problem, as their ship becomes smitten with an Earth woman.</t>
  </si>
  <si>
    <t>How It Ends</t>
  </si>
  <si>
    <t>Science Fiction, Thriller, Mystery, Action, Adventure</t>
  </si>
  <si>
    <t>A desperate father tries to return home to his pregnant wife after a mysterious apocalyptic event turns everything to chaos.</t>
  </si>
  <si>
    <t>The Counselor</t>
  </si>
  <si>
    <t>A lawyer finds himself in far over his head when he attempts to get involved in drug trafficking.</t>
  </si>
  <si>
    <t>The Lazarus Effect</t>
  </si>
  <si>
    <t>Horror, Thriller, Mystery, Science Fiction</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</si>
  <si>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</si>
  <si>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Bigbug</t>
  </si>
  <si>
    <t>Science Fiction, Comedy</t>
  </si>
  <si>
    <t>Set in the world of 2045, where communities have robotic helpers, a group of suburbanites are locked in for their protection by their household robots, while a rogue, self-aware AI android revolt uprising takes place outside.</t>
  </si>
  <si>
    <t>[REC]Â³ Genesis</t>
  </si>
  <si>
    <t>A pair of newlyweds must fight to survive when their wedding reception descends into chaos and carnage when their guests become infected by a virus that turns them into hungry zombies.</t>
  </si>
  <si>
    <t>Boat Trip</t>
  </si>
  <si>
    <t>Two guys whose love lives are a wreck look forward to finding ladies on the high seas. Unfortunately, they've mistakenly been booked on a gay cruise.</t>
  </si>
  <si>
    <t>Hellraiser: Bloodline</t>
  </si>
  <si>
    <t>Three generations of the same family deal with the consequences of unleashing the forces of hell.</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</si>
  <si>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</si>
  <si>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</si>
  <si>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</si>
  <si>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</si>
  <si>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A Very Murray Christmas</t>
  </si>
  <si>
    <t>Bill Murray worries no one will show up to his TV show due to a massive snowstorm in New York City. Through luck and perseverance, guests arrive at Gothamâ€™s Carlyle Hotel to help him â€” dancing and singing in holiday spirit.</t>
  </si>
  <si>
    <t>Rage</t>
  </si>
  <si>
    <t>When the Russian mob kidnaps the daughter of a reformed criminal, he rounds up his old crew and seeks his own brand of justice.</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</si>
  <si>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</si>
  <si>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</si>
  <si>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Nobody Sleeps in the Woods Tonight</t>
  </si>
  <si>
    <t>Addicted to technology, a group of teens attends a rehabilitation camp in the forest, but a sinister force there intends to take them offline forever.</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</si>
  <si>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</si>
  <si>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</si>
  <si>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Beyond Skyline</t>
  </si>
  <si>
    <t>Detective Mark Corley storms his way onto an alien spaceship to rescue his estranged son. When the ship crashes in Southeast Asia, he forges an alliance with a band of survivors to take back the planet once and for all.</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</si>
  <si>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</si>
  <si>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</si>
  <si>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Nurse 3-D</t>
  </si>
  <si>
    <t>Abby Russell, a beautiful, dedicated nurse with a sinister side, has a secret life in which she targets and punishes dishonest men.</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</si>
  <si>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</si>
  <si>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</si>
  <si>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</si>
  <si>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</si>
  <si>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Daredevil</t>
  </si>
  <si>
    <t>A man blinded in a childhood accident fights crime using his superhumanly-elevated remaining senses.</t>
  </si>
  <si>
    <t>Bel Ami</t>
  </si>
  <si>
    <t>Georges Duroy travels through 1890s Paris, from cockroach ridden garrets to opulent salons, using his wits and powers of seduction to rise from poverty to wealth, from a prostituteâ€™s embrace to passionate trysts with wealthy beauties, in a world where politics and media jostle for influence, where sex is power and celebrity an obsession.</t>
  </si>
  <si>
    <t>With Open Arms</t>
  </si>
  <si>
    <t>Jean-Ã‰tienne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Jean-Ã‰tienne Fougerole accepts the challenge, for fear of being discredited. The same evening, a family of Roma rings the door of his Marnes-la-Coquette villa and the writer feels obliged to house them.</t>
  </si>
  <si>
    <t>Great White</t>
  </si>
  <si>
    <t>A sea plane is destroyed in a freak accident, five people find themselves drifting on a raft. At the mercy of the tide and with no hope of rescue, the helpless situation takes a horrifying turn when they are terrorized by a ravenous great white.</t>
  </si>
  <si>
    <t>The Woman in Black 2: Angel of Death</t>
  </si>
  <si>
    <t>40 years after the first haunting at Eel Marsh House, a group of children evacuated from WWII London arrive, awakening the house's darkest inhabitant.</t>
  </si>
  <si>
    <t>The Bad Batch</t>
  </si>
  <si>
    <t>Arlen is sent to a fenced-off wasteland where undesirables are exiled to when she is kidnapped by a group of cannibals. She escapes and ends up on a journey to reunite a missing girl with her father.</t>
  </si>
  <si>
    <t>Infini</t>
  </si>
  <si>
    <t>A search and rescue team are transported through deep space to a distant mining colony to save the sole survivor of a biological outbreak.  During their mission, they find a lethal weapon which is set to arrive on Earth within the hour.</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</si>
  <si>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</si>
  <si>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</si>
  <si>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The New Daughter</t>
  </si>
  <si>
    <t>John James is a writer; his wife has left him. He moves with his two middle-school children to an isolated house off a dirt road in South Carolina. The property has an Indian burial mound, which fascinates his daughter, Louisa, who's entering puberty.</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</si>
  <si>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</si>
  <si>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</si>
  <si>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Animal Kingdom: Let's Go Ape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</si>
  <si>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</si>
  <si>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</si>
  <si>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</si>
  <si>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Toys</t>
  </si>
  <si>
    <t>Family, Fantasy, Comedy, Science Fiction</t>
  </si>
  <si>
    <t>Leslie Zevo is a fun-loving inventor who must save his late father's toy factory from his evil uncle, Leland, a war-mongering general who rules the operation with an iron fist and builds weapons disguised as toys.</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</si>
  <si>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</si>
  <si>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</si>
  <si>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Sexual Chronicles of a French Family</t>
  </si>
  <si>
    <t>Three generations of a French family open up about their sexual experiences and desires after young Romain is caught masturbating in his biology class.</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</si>
  <si>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</si>
  <si>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</si>
  <si>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Home Alone: The Holiday Heist</t>
  </si>
  <si>
    <t>Comedy, Family, TV Movie</t>
  </si>
  <si>
    <t>10-year-old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</si>
  <si>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Marmaduke</t>
  </si>
  <si>
    <t>When Phil and Debbie Winslow relocate from their native Kansas to the sunny climes of Orange County, their big-hearted, havoc-wreaking Great Dane gets a taste of the dog's life, California-style.</t>
  </si>
  <si>
    <t>Lesbian Vampire Killers</t>
  </si>
  <si>
    <t>With their women having been enslaved by a pack of lesbian vampires, the remaining menfolk of a rural town send two hapless young lads out onto the moors as a sacrifice.</t>
  </si>
  <si>
    <t>Dracula 2000</t>
  </si>
  <si>
    <t>Thriller, Horror, Action, Fantasy</t>
  </si>
  <si>
    <t>When a team of techno-savvy thieves break into a high-security vault, they don't discover priceless works of art... they find a crypt unopened for 100 years.</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</si>
  <si>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</si>
  <si>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</si>
  <si>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Holy Man</t>
  </si>
  <si>
    <t>In a world governed by commerce, Ricky and Kate, dedicated employees, find their lives forever changed when they encounter the enigmatic stranger G. As they navigate the realm of commerce, their paths intertwine in a surreal dance of love, loss, and redemption. G's presence, amplified through the pervasive influence of globalized television, casts a spell that reverberates beyond Ricky and Kate, impacting the lives of those who bear witness to their intertwined destinies.</t>
  </si>
  <si>
    <t>After eight years apart, three childhood friends - Lucy, Kit, and Mimi - rediscover their friendship on a cross-country trip. With barely a plan, practically no money but plenty of dreams, the girls catch a lift with Mimi's handsome friend Ben in his convertible. Along the way they not only gather experiences that will change their lives, but they also discover how important it is to hold onto their hearts' desires.</t>
  </si>
  <si>
    <t>The Forest</t>
  </si>
  <si>
    <t>Set in the Aokigahara Forest, a real-life place in Japan where people go to end their lives. Against this backdrop, a young American woman comes in search of her twin sister, who has mysteriously disappeared.</t>
  </si>
  <si>
    <t>The 11 Commandments</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</si>
  <si>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</si>
  <si>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Emelie</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</si>
  <si>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twistedâ€”and she is not who she seems to be.</t>
  </si>
  <si>
    <t>Stormbreaker</t>
  </si>
  <si>
    <t>Adventure, Action, Family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</si>
  <si>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</si>
  <si>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Passion</t>
  </si>
  <si>
    <t>The rivalry between the manipulative boss of an advertising agency and her talented protÃ©gÃ©e escalates from stealing credit to public humiliation to murder.</t>
  </si>
  <si>
    <t>Family for Rent</t>
  </si>
  <si>
    <t>Forty-year-old Paul-AndrÃ© is a timid, rather introverted man. Rich but alone, he is deeply bored and ends up concluding that what he needs is a family. Violette, a forty-year-old full of energy, is threatened with eviction and is afraid she'll lose custody of her two children. Paul-AndrÃ© then proposes a totally above the board contract to rent the family in exchange for him paying off Violette's debts. For better and for worse..</t>
  </si>
  <si>
    <t>Patient Zero</t>
  </si>
  <si>
    <t>Horror, Thriller, Action, Drama</t>
  </si>
  <si>
    <t>After an unprecedented global pandemic has turned the majority of humankind into violent infected beings, Morgan, a man gifted with the ability to speak the infected's new language, leads the last survivors on a hunt for patient zero and a cure.</t>
  </si>
  <si>
    <t>Balls of Fury</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</si>
  <si>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</si>
  <si>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</si>
  <si>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</si>
  <si>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</si>
  <si>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</si>
  <si>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Mean Girls 2</t>
  </si>
  <si>
    <t>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t>
  </si>
  <si>
    <t>All Cheerleaders Die</t>
  </si>
  <si>
    <t>When tragedy rocks Blackfoot High, rebellious outsider MÃ¤ddy Killian shocks the student body by joining the cheerleading squad. After a confrontation with the football team, MÃ¤ddy and her new cheerleader friends are sent on a supernatural roller coaster ride which leaves a path of destruction none of them may be able to escape.</t>
  </si>
  <si>
    <t>Vive la France</t>
  </si>
  <si>
    <t>Muzafar and Feruz are two easy going shepherds from Taboulistan, a tiny country in Asia that is unknown to the rest of the world. To alert the world to his countryâ€™s existence, the son of Taboulistanâ€™s president decides to instigate a program of publicity terrorism. To that end, he recruits our two naive shepherds, their mission: to destroy the Eiffel Tower! But the France that Muzafar and Feruz discover is far from what they had expected...</t>
  </si>
  <si>
    <t>Spring Breakers</t>
  </si>
  <si>
    <t>After four college girls rob a restaurant to fund their spring break in Florida, they get entangled with a weird dude with his own criminal agenda.</t>
  </si>
  <si>
    <t>Jungle 2 Jungle</t>
  </si>
  <si>
    <t>Uptight New York City executive, Michael Cromwell, pursues his soon-to-be ex-wife to South America and returns home with the son he never knew he hadâ€”a boy raised in a tribal village in Brazil. Armed with only his blowgun, the 13-year-old Mimi-Siku discovers that the world outside his jungle home is indeed a strange place.</t>
  </si>
  <si>
    <t>Blair Witch</t>
  </si>
  <si>
    <t>Students on a camping trip discover something sinister is lurking beyond the trees.</t>
  </si>
  <si>
    <t>Texas Chainsaw Massacre</t>
  </si>
  <si>
    <t>After nearly 50 years of hiding, Leatherface returns to terrorize a group of idealistic influencers who accidentally disrupt his carefully shielded world in a remote Texas town.</t>
  </si>
  <si>
    <t>Sorry if I Want to Marry You</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</si>
  <si>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</si>
  <si>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The Phantom</t>
  </si>
  <si>
    <t>The 21st successor to the role of Bengalla's resident superhero must travel to New York to prevent a rich madman from obtaining three magic skulls that would give him the secret to ultimate power.</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</si>
  <si>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</si>
  <si>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him,Â Nick and Jacob take him for another trip in the hot tub. They emerge in the year 2025, where they must figure out who shot Lou and prevent it from happening again.</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</si>
  <si>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</si>
  <si>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</si>
  <si>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Natale sul Nilo</t>
  </si>
  <si>
    <t>A womanizing lawyer follows his wife and son to a trip to Egypt in a last-ditch effort to make up for his infidelities. Also travelling to Egypt is a bumbling police chief who's desperate to keep his rebellious daughter from becoming a showgirl. The two meet during a Nile cruise. Calamity ensues.</t>
  </si>
  <si>
    <t>And Soon the Darkness</t>
  </si>
  <si>
    <t>Horror, Thriller, Crime, Mystery</t>
  </si>
  <si>
    <t>When two American girls on a bike trip in a remote part of Argentina split up and one of them goes missing, the other must find her before her worst fears are realized.</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</si>
  <si>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</si>
  <si>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</si>
  <si>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The Snowman</t>
  </si>
  <si>
    <t>Detective Harry Hole investigates the disappearance of a woman whose pink scarf is found wrapped around an ominous looking snowman.</t>
  </si>
  <si>
    <t>Club Dread</t>
  </si>
  <si>
    <t>When a serial killer interrupts the fun at the swanky Coconut Pete's Coconut Beach Resort -- a hedonistic island paradise for swingers --- it's up to the club's staff to stop the violence ... or at least hide it!</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</si>
  <si>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</si>
  <si>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</si>
  <si>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Rattlesnake</t>
  </si>
  <si>
    <t>After a mysterious woman saves her daughter from a deadly snakebite, a single mother must repay the debt by killing a stranger before sundown.</t>
  </si>
  <si>
    <t>Grimcutty</t>
  </si>
  <si>
    <t>A suburban teen girl and her little brother must stop a terrifying internet meme brought to life by the hysteria of their parents.</t>
  </si>
  <si>
    <t>Cats &amp; Dogs: The Revenge of Kitty Galore</t>
  </si>
  <si>
    <t>Family, Adventure, Comedy, Fantasy, Action, Animation</t>
  </si>
  <si>
    <t>The ongoing war between the canine and feline species is put on hold when they join forces to thwart a rogue cat spy with her own sinister plans for conquest.</t>
  </si>
  <si>
    <t>A family's suburban home is invaded by angry spirits. When the terrifying apparitions escalate their attacks and take the youngest daughter, the family must come together to rescue her.</t>
  </si>
  <si>
    <t>Asterix at the Olympic Games</t>
  </si>
  <si>
    <t>Fantasy, Adventure, Comedy, Family</t>
  </si>
  <si>
    <t>AstÃ©rix and ObÃ©lix have to win the Olympic Games in order to help their friend Alafolix marry Princess Irina. Brutus uses every trick in the book to have his own team win the game, and get rid of his father Julius Caesar in the process.</t>
  </si>
  <si>
    <t>Halloween III: Season of the Witch</t>
  </si>
  <si>
    <t>A terrified toy salesman is mysteriously attacked, and at the hospital, babbles and clutches the year's most popular Halloween costume, an eerie pumpkin mask. Suddenly, Doctor Daniel Challis finds himself thrust into a terrifying nightmare.</t>
  </si>
  <si>
    <t>Gulliver's Travels</t>
  </si>
  <si>
    <t>Family, Comedy, Adventure, Fantasy</t>
  </si>
  <si>
    <t>Travel writer Lemuel Gulliver takes an assignment in Bermuda, but ends up on the island of Liliput, where he towers over its tiny citizens.</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</si>
  <si>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</si>
  <si>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</si>
  <si>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Action, Horror</t>
  </si>
  <si>
    <t>When a small Colorado town is overrun by the flesh hungry dead, a small group of survivors try to escape in a last ditch effort to stay alive.</t>
  </si>
  <si>
    <t>Force of Nature</t>
  </si>
  <si>
    <t>A gang of thieves plan a heist during a hurricane and encounter trouble when a disgraced cop tries to force everyone in the building to evacuate.</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</si>
  <si>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</si>
  <si>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</si>
  <si>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Final Girl</t>
  </si>
  <si>
    <t>Veronica, the new girl in town, is lured into the woods by a group of senior boys looking to make her a victim. But the boys don't know that Veronica's been trained to handle herself in surprisingly lethal ways.</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</si>
  <si>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</si>
  <si>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</si>
  <si>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Freedomland</t>
  </si>
  <si>
    <t>A black police detective must solve a strange case of a kidnapped boy and deal with a big racial protest.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</si>
  <si>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</si>
  <si>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</si>
  <si>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The Ridiculous 6</t>
  </si>
  <si>
    <t>When his long-lost outlaw father returns, Tommy "White Knife" Stockburn goes on an adventure-filled journey across the Old West with his five brothers.</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</si>
  <si>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</si>
  <si>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</si>
  <si>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Cuties</t>
  </si>
  <si>
    <t>Amy, an 11-year-old girl, joins a group of dancers named â€œthe cutiesâ€ at school, and rapidly grows aware of her burgeoning femininityâ€”upsetting her mother and her values in the process.</t>
  </si>
  <si>
    <t>Anaconda</t>
  </si>
  <si>
    <t>A "National Geographic" film crew is taken hostage by an insane hunter, who takes them along on his quest to capture the world's largest - and deadliest - snake.</t>
  </si>
  <si>
    <t>Rock'n Roll</t>
  </si>
  <si>
    <t>Guillaume Canet is told by a young co-star that he's no longer Rock'n' Roll and can't sell films anymore. He then tries to prove her wrong and gets help from his girlfriend, Marion Cotillard.</t>
  </si>
  <si>
    <t>Le Crocodile du Botswanga</t>
  </si>
  <si>
    <t>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</si>
  <si>
    <t>Alex Cross</t>
  </si>
  <si>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</si>
  <si>
    <t>I Don't Know How She Does It</t>
  </si>
  <si>
    <t>A comedy centered on the life of Kate Reddy, a finance executive who is the breadwinner for her husband and two kids.</t>
  </si>
  <si>
    <t>Il cosmo sul comÃ²</t>
  </si>
  <si>
    <t>Four comedic episodes framed within the story of a tyrannical Zen master and his two hapless disciples.</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</si>
  <si>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</si>
  <si>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</si>
  <si>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The Unborn</t>
  </si>
  <si>
    <t>A young woman fights the spirit that is slowly taking possession of her.</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</si>
  <si>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</si>
  <si>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</si>
  <si>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Half Past Dead</t>
  </si>
  <si>
    <t>A man goes undercover in a hi-tech prison to find out information to help prosecute those who killed his wife. While there, he stumbles onto a plot involving a death-row inmate and his $200 million stash of gold.</t>
  </si>
  <si>
    <t>All I See Is You</t>
  </si>
  <si>
    <t>A blind woman's relationship with her husband changes when she regains her sight and discovers disturbing details about themselves.</t>
  </si>
  <si>
    <t>A research scientist becomes the world's first pregnant man in order to test a drug he and a colleague have designed for expectant women. To carry out the trial, he has an embryo implant, believing that he will only carry the baby for three months â€“ hardly expecting to face the prospect of giving birth.</t>
  </si>
  <si>
    <t>Bangkok Dangerous</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</si>
  <si>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</si>
  <si>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A mature podiatrist, his girlfriend and her teenage children travel Ibiza to live a crazy holidays.</t>
  </si>
  <si>
    <t>Aliens vs Predator: Requiem</t>
  </si>
  <si>
    <t>Fantasy, Action, Science Fiction, Thriller, Horror</t>
  </si>
  <si>
    <t>After a horrifying PredAlien crash-lands near a small Colorado town, killing everyone it encounters and producing countless Alien offspring, a lone Predator arrives to "clean up" the infestation.</t>
  </si>
  <si>
    <t>A Walk in Time</t>
  </si>
  <si>
    <t>While visiting Universal Studios in Hollywood along with their respective families, two Italian tourists get on a real time machine and got lost in time. Professor Mortimer effort to rescue them result in trips through various ages of ancient Italy.</t>
  </si>
  <si>
    <t>Halloween: The Curse of Michael Myers</t>
  </si>
  <si>
    <t>Six years after being kidnapped by a cult, Jamie tries to escape the clutches of her serial killer uncle, Michael Myers.</t>
  </si>
  <si>
    <t>A group of sorority sisters, snowed in over the holiday break, tries desperately to survive the night as a relentless killer terrorizes and murders them, one by one.</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</si>
  <si>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</si>
  <si>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</si>
  <si>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</si>
  <si>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</si>
  <si>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Escape Plan 2: Hades</t>
  </si>
  <si>
    <t>Action, Thriller, Mystery, Crime, Adventure</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</si>
  <si>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</si>
  <si>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The Adventures of Sharkboy and Lavagirl</t>
  </si>
  <si>
    <t>Adventure, Family, Science Fiction</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</si>
  <si>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</si>
  <si>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</si>
  <si>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In the Cut</t>
  </si>
  <si>
    <t>Following the gruesome murder of a young woman in her neighborhood, an English teacher living in New York City â€” as if to test the limits of her own safety â€”propels herself into an impossibly risky sexual liaison with a police detective.</t>
  </si>
  <si>
    <t>Black Water: Abyss</t>
  </si>
  <si>
    <t>Horror, Action, Adventure</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</si>
  <si>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</si>
  <si>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Winnie the Pooh: Blood and Honey</t>
  </si>
  <si>
    <t>Christopher Robin is headed off to college and he has abandoned his old friends, Pooh and Piglet, which then leads to the duo embracing their inner monsters.</t>
  </si>
  <si>
    <t>Ouija</t>
  </si>
  <si>
    <t>A group of friends must confront their most terrifying fears when they awaken the dark powers of an ancient spirit board.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</si>
  <si>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</si>
  <si>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</si>
  <si>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Aftershock</t>
  </si>
  <si>
    <t>Mayhem and death follow when an earthquake traps a group of tourists in a Chilean town.</t>
  </si>
  <si>
    <t>Southland Tales</t>
  </si>
  <si>
    <t>Science Fiction, Thriller, Comedy</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</si>
  <si>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</si>
  <si>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Double Team</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</si>
  <si>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</si>
  <si>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Christmas in Miami</t>
  </si>
  <si>
    <t>In Christmastime Miami, heartbroken divorcÃ©e Giorgio invites himself to stay at his best friend Mario's â€” unaware that the latter is having an affair with his ex-wife â€” and ends up pursued by Mario's barely-of-age daughter; nosy and out-of-touch Ranuccio crashes his son's sex-themed holidays before ending up in a series of mishaps with Giorgio.</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</si>
  <si>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</si>
  <si>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</si>
  <si>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Police Academy 6: City Under Siege</t>
  </si>
  <si>
    <t>Our favourite police men are called together to deal with a gang who rob banks and jewelers. Using their various talents as well as their extraordinary luck, the crooks stand no chance against our men and women in blue.</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</si>
  <si>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</si>
  <si>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</si>
  <si>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Dr. Dolittle 3</t>
  </si>
  <si>
    <t>Lisa Dolittle sends her daughter to 'Durango', a Dude Ranch, to find herself. While there, she uses her talent to talk to the animals in order to save Durango from being taken over by a neighboring Ranch.</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</si>
  <si>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</si>
  <si>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</si>
  <si>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A young female embezzler arrives at the Bates Motel, which has terrible secrets of its own.</t>
  </si>
  <si>
    <t>Hoodwinked Too! Hood VS. Evil</t>
  </si>
  <si>
    <t>Red Riding Hood is training in the group of Sister Hoods, when she and the Wolf are called to examine the sudden mysterious disappearance of Hansel and Gretel.</t>
  </si>
  <si>
    <t>2 Alone in Paris</t>
  </si>
  <si>
    <t>A bumbling Paris policeman is doggedly determined to capture the master thief that repeatedly eludes him, even when they're the last two men on Earth.</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</si>
  <si>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</si>
  <si>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</si>
  <si>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</si>
  <si>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</si>
  <si>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Beethoven's 3rd</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</si>
  <si>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</si>
  <si>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Spy Kids 3-D: Game Over</t>
  </si>
  <si>
    <t>Carmen's caught in a virtual reality game designed by the Kids' new nemesis, the Toymaker. It's up to Juni to save his sister, and ultimately the world.</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</si>
  <si>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</si>
  <si>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</si>
  <si>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Ghosts of Mars</t>
  </si>
  <si>
    <t>In 2176, a Martian police unit is sent to pick up a highly dangerous criminal at a remote mining post. Upon arrival, the cops find the post deserted and something far more dangerous than any criminal â€” the original inhabitants of Mars, hellbent on getting their planet back.</t>
  </si>
  <si>
    <t>Iron Sky: The Coming Race</t>
  </si>
  <si>
    <t>Action, Comedy, Fantasy, Science Fiction</t>
  </si>
  <si>
    <t>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t>
  </si>
  <si>
    <t>The Trust</t>
  </si>
  <si>
    <t>A pair of cops investigating a drug invasion stumble upon a mysterious bank vault.</t>
  </si>
  <si>
    <t>Monkeybone</t>
  </si>
  <si>
    <t>Adventure, Fantasy, Animation, Comedy, Science Fiction</t>
  </si>
  <si>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</si>
  <si>
    <t>Dog Eat Dog</t>
  </si>
  <si>
    <t>Carved from a lifetime of experience that runs the gamut from incarceration to liberation, Dog Eat Dog is the story of three men who are all out of prison and now have the task of adapting themselves to civilian life.</t>
  </si>
  <si>
    <t>Eragon</t>
  </si>
  <si>
    <t>Fantasy, Action, Adventure, Family</t>
  </si>
  <si>
    <t>In his homeland of Alagaesia, a farm boy happens upon a dragon's egg -- a discovery that leads him on a predestined journey where he realized he's the one person who can defend his home against an evil king.</t>
  </si>
  <si>
    <t>Asterix &amp; Obelix: God Save Britannia</t>
  </si>
  <si>
    <t>Asterix crosses the channel to help second-cousin Anticlimax face down Julius Caesar and invading Romans.</t>
  </si>
  <si>
    <t>My Super Ex-Girlfriend</t>
  </si>
  <si>
    <t>When New York architect Matt Saunders dumps his new girlfriend Jenny Johnson - a smart, sexy and reluctant superhero known as G-Girl - she uses her powers to make his life a living hell!</t>
  </si>
  <si>
    <t>Love Wrecked</t>
  </si>
  <si>
    <t>Family, Romance</t>
  </si>
  <si>
    <t>On a Caribbean cruise, Jenny is marooned on a beach with her rock and roll idol. Deliriously in love with the idea of time alone with him, she manages to hide the fact that they're a stone's throw away from their resort.</t>
  </si>
  <si>
    <t>Friends with Money</t>
  </si>
  <si>
    <t>As she reaches her mid-thirties and quits her lucrative job, singleton Olivia finds herself unsure about her future and her relationships with her successful and wealthy friends. She begins to envy the security of her richer friends and, although their lives may seem easier, Olivia's friends have their problems too: screenwriters Christine and Patrick are unable to collaborate on their latest project, Jane and Aaron have lost the romance in their relationship, and Franny and Matt have difficulties handling the demands of parenthood.</t>
  </si>
  <si>
    <t>Dead Rising: Watchtower</t>
  </si>
  <si>
    <t>A group of people fight to survive in a zombie infested town.</t>
  </si>
  <si>
    <t>Outcast</t>
  </si>
  <si>
    <t>A mysterious warrior teams up with the daughter and son of a deposed Chinese Emperor to defeat their cruel brother, who seeks their deaths.</t>
  </si>
  <si>
    <t>Bushwick</t>
  </si>
  <si>
    <t>When an unknown military force invades Bushwick, a Brooklyn neighborhood, young student Lucy and war veteran Stupe must rely on each other to escape and survive.</t>
  </si>
  <si>
    <t>Who Would You Take to a Deserted Island?</t>
  </si>
  <si>
    <t>On their last night together, four longtime flatmates' lives are suddenly upended when a secret is revealed during the course of an evening celebration.</t>
  </si>
  <si>
    <t>Open Windows</t>
  </si>
  <si>
    <t>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t>
  </si>
  <si>
    <t>Amar</t>
  </si>
  <si>
    <t>Romance</t>
  </si>
  <si>
    <t>Laura and Carlos love each other as if every day was the last, and perhaps that first love intensity is what will tear them apart a year later.</t>
  </si>
  <si>
    <t>A Wrinkle in Time</t>
  </si>
  <si>
    <t>Adventure, Science Fiction, Family, Fantasy</t>
  </si>
  <si>
    <t>After the disappearance of her scientist father, three peculiar beings send Meg, her brother, and her friend to space in order to find him.</t>
  </si>
  <si>
    <t>The Quiet Ones</t>
  </si>
  <si>
    <t>A professor and his students perform a dangerous experiment that causes a young woman to lose her sanity.</t>
  </si>
  <si>
    <t>Natale a Rio</t>
  </si>
  <si>
    <t>Fabio is in love with his colleague Linda, but she has never even seen him until he's mistaken for her boyfriend. Paolo and Mario leave for a luxurious vacation in Rio de Janeiro for Christmas, without knowing that their sons have booked a trip for the same low-cost destination and, for a problem of homonymy between fathers and sons, the two holidays are exchanged.</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</si>
  <si>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</si>
  <si>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</si>
  <si>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Hostel: Part III</t>
  </si>
  <si>
    <t>Set in Las Vegas, the film centers on a man who attends his best friend's bachelor party, unaware of an insidious agenda that plays into hunting humans.</t>
  </si>
  <si>
    <t>Paparazzi</t>
  </si>
  <si>
    <t>A  montley group of free-lance photographers are desperate to grab a good shot of a celebrity.</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</si>
  <si>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</si>
  <si>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</si>
  <si>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Catch.44</t>
  </si>
  <si>
    <t>The lives of three female assassins take a sudden turn when their charming boss lures them into one last job. They soon find themselves thrust into a bizarre situation involving a psychotic hit man, a grizzled trucker and a delusional line cook.</t>
  </si>
  <si>
    <t>Critters 3</t>
  </si>
  <si>
    <t>As fanged, furious furballs viciously invade an L.A. apartment building and sink their teeth into the low-rent tenants, Josh leads the battle to beat back the conniving critters and save the planet.</t>
  </si>
  <si>
    <t>Bewitched</t>
  </si>
  <si>
    <t>Thinking he can overshadow an unknown actress in the part, an egocentric actor unknowingly gets a witch cast in an upcoming television remake of the classic show "Bewitched".</t>
  </si>
  <si>
    <t>Vampire in Brooklyn</t>
  </si>
  <si>
    <t>Detective Rita Veder is assigned to a baffling serial murder case. After examining the crime scene â€” a corpse-filled ship found adrift at sea â€” she meets Maximilian, a smooth-talking Caribbean playboy determined to romance her.</t>
  </si>
  <si>
    <t>The Three Brothers: The Return</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</si>
  <si>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</si>
  <si>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</si>
  <si>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</si>
  <si>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Horror, Science Fiction, Mystery, Drama</t>
  </si>
  <si>
    <t>When the dead discover a means to contact the living through electronic devices, cellphones and computers become open gateways to monstrosities and destruction.</t>
  </si>
  <si>
    <t>Welcome to the Jungle</t>
  </si>
  <si>
    <t>A company retreat on a tropical island goes terribly awry.</t>
  </si>
  <si>
    <t>Porn in the Hood</t>
  </si>
  <si>
    <t>3 childhood friends who have never left their hometown in the suburb try to get into porn as a way of earning easy money.</t>
  </si>
  <si>
    <t>Guardians</t>
  </si>
  <si>
    <t>Action, Adventure, Comedy, Fantasy, Science Fiction, Thriller</t>
  </si>
  <si>
    <t>During the Cold War, an organization called "Patriot" created a super-hero squad, which includes members of multiple soviet republics. For years, the heroes had to hide their identities, but in hard times they must show themselves again.</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</si>
  <si>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</si>
  <si>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</si>
  <si>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Elektra</t>
  </si>
  <si>
    <t>Elektra the warrior survives a near-death experience, becomes an assassin-for-hire, and tries to protect her two latest targets, a single father and his young daughter, from a group of supernatural assassins.</t>
  </si>
  <si>
    <t>Superfast!</t>
  </si>
  <si>
    <t>Undercover cop Lucas White joins Vin Serento's gang of illegal street racers. They are fast and they are furious and they plan to double cross Los Angeles kingpin Juan Carlos de la Sol, who hides his cash in a downtown Taco Bell.</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</si>
  <si>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</si>
  <si>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</si>
  <si>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Donna's senior prom is supposed to be the best night of her life, though a sadistic killer from her past has different plans for her and her friends.</t>
  </si>
  <si>
    <t>Happily N'Ever After</t>
  </si>
  <si>
    <t>An alliance of evil-doers, led by Frieda, looks to take over Fairy Tale Land. But when Ella realizes her stepmother is out to ruin her storybook existence, she takes a dramatic turn and blossoms into the leader of the resistance effort.</t>
  </si>
  <si>
    <t>The Usual Idiots: The Movie</t>
  </si>
  <si>
    <t>A movie based on the italian sitcom "I Soliti Idioti".</t>
  </si>
  <si>
    <t>Van Wilder 2: The Rise of Taj</t>
  </si>
  <si>
    <t>Taj Mahal Badalandabad leaves Coolidge College behind for the halls of Camford University in England, where he looks to continue his education, and teach an uptight student how to make the most out of her academic career.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</si>
  <si>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</si>
  <si>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</si>
  <si>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</si>
  <si>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</si>
  <si>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ATM</t>
  </si>
  <si>
    <t>After leaving their company Christmas Party together, David Hargrove and Emily Brandtâ€™s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manâ€™s deadly game of cat-and-mouse.</t>
  </si>
  <si>
    <t>Mr. Woodcock</t>
  </si>
  <si>
    <t>Taken aback by his mother's wedding announcement, a young man returns home in an effort to stop her from marrying his old high school gym teacher, a man who made high school hell for generations of students.</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</si>
  <si>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</si>
  <si>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</si>
  <si>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</si>
  <si>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</si>
  <si>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</si>
  <si>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</si>
  <si>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Family, Adventure, Fantasy, Romance, Drama</t>
  </si>
  <si>
    <t>A young reporter and his niece discover a beautiful and enchanting creature they believe to be the real little mermaid.</t>
  </si>
  <si>
    <t>The Dream Team</t>
  </si>
  <si>
    <t>A former footballer living in Brittany enlists his old teammates to help the local fisherman to win some games in order to raise money and save jobs.</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</si>
  <si>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</si>
  <si>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</si>
  <si>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Malevolent</t>
  </si>
  <si>
    <t>A brother-sister team who fake paranormal encounters for cash get more than they bargained for when a job at a haunted estate turns very, very real.</t>
  </si>
  <si>
    <t>Skyline</t>
  </si>
  <si>
    <t>Science Fiction, Adventure, Action, Thriller</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</si>
  <si>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</si>
  <si>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Titanic II</t>
  </si>
  <si>
    <t>Action, Thriller, Romance, Adventure</t>
  </si>
  <si>
    <t>On the 100th anniversary of the original voyage, a modern luxury liner christened "Titanic 2," follows the path of its namesake. But when a tsunami hurls an ice berg into the new ship's path, the passengers and crew must fight to avoid a similar fate.</t>
  </si>
  <si>
    <t>XX</t>
  </si>
  <si>
    <t>This all-female horror anthology features four dark tales from four fiercely talented women.</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</si>
  <si>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</si>
  <si>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</si>
  <si>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</si>
  <si>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</si>
  <si>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Hard Kill</t>
  </si>
  <si>
    <t>The work of billionaire tech CEO Donovan Chalmers is so valuable that he hires mercenaries to protect it, and a terrorist group kidnaps his daughter just to get it.</t>
  </si>
  <si>
    <t>Home Sweet Home Alone</t>
  </si>
  <si>
    <t>Comedy, Crime, Family</t>
  </si>
  <si>
    <t>After being left at home by himself for the holidays, 10-year-old Max Mercer must work to defend his home from a married couple who tries to steal back a valuable heirloom.</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</si>
  <si>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</si>
  <si>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</si>
  <si>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Belleville Cop</t>
  </si>
  <si>
    <t>When a childhood friend from Miami gets killed after he comes to warn of encroaching drug gangs, Baaba moves to Miami and teams up with a local officer to bring down the criminals.</t>
  </si>
  <si>
    <t>Shark Night 3D</t>
  </si>
  <si>
    <t>A weekend at a lake house in the Louisiana Gulf turns into a nightmare for seven vacationers as they are subjected to fresh-water shark attacks.</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</si>
  <si>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</si>
  <si>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</si>
  <si>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Capone</t>
  </si>
  <si>
    <t>The 47-year old Al Capone, after 10 years in prison, starts suffering from dementia and comes to be haunted by his violent past.</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</si>
  <si>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</si>
  <si>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</si>
  <si>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Bullet Head</t>
  </si>
  <si>
    <t>A group of career criminals finds itself trapped in a warehouse with the law â€“ and an Attack Dog named DeNiro closing in.</t>
  </si>
  <si>
    <t>Natale a New York</t>
  </si>
  <si>
    <t>During the holidays of Christmas, three groups of funny characters depart from Italy to spend the Christmas season in New York City.</t>
  </si>
  <si>
    <t>Boogeyman</t>
  </si>
  <si>
    <t>Thriller, Horror, Drama, Mystery</t>
  </si>
  <si>
    <t>Every culture has one â€“ the horrible monster fueling young children's nightmares. But for Tim, the Boogeyman still lives in his memories as a creature that devoured his father 16 years ago. Is the Boogeyman real, or did Tim make it up to explain why his father abandoned his family?</t>
  </si>
  <si>
    <t>Natale in crociera</t>
  </si>
  <si>
    <t>Paolo Cioffa, as Christmas approaches, is ready to leave on a cruise with his mistress Magda Venni, freed by his wife Francesca Zanchi and his son Federico, who is about to go skiing.</t>
  </si>
  <si>
    <t>Hellraiser: Hellseeker</t>
  </si>
  <si>
    <t>When the puzzle box is once again solved, Pinhead and his legion demolish all who dare oppose them. But standing in his way is the only person who has defeated Cenobites of the past.</t>
  </si>
  <si>
    <t>Good Guys Go to Heaven, Bad Guys Go to Pattaya</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</si>
  <si>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</si>
  <si>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</si>
  <si>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30 Days of Night: Dark Days</t>
  </si>
  <si>
    <t>After surviving the incidents in Barrow, Alaska, Stella Olemaun relocates to Los Angeles, where she intentionally attracts the attention of the local vampire population in order to avenge the death of her husband, Eben.</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</si>
  <si>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</si>
  <si>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</si>
  <si>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The Gallows</t>
  </si>
  <si>
    <t>20 years after a horrific accident during a small town school play, students at the school resurrect the failed show in a misguided attempt to honor the anniversary of the tragedy - but soon discover that some things are better left alone.</t>
  </si>
  <si>
    <t>Holidays</t>
  </si>
  <si>
    <t>An anthology feature film that puts a uniquely dark and original spin on some of the most iconic and beloved holidays of all time by challenging our folklore, traditions and assumptions.</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</si>
  <si>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</si>
  <si>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</si>
  <si>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All About Steve</t>
  </si>
  <si>
    <t>After one short blind date, Mary Horowitz, a brilliant and eccentric crossword constructor, is convinced that Steve, a CCN cameraman, is her soul mate. Because his job takes him hither and yon, she crisscrosses the country following Steve, with the encouragement of a reporter, turning up at media events he's at to convince him they are perfect for each other. Along the way, she befriends an assortment of misfits who accept her for who she is, leading her to reassess her reasons for this strange journey.</t>
  </si>
  <si>
    <t>Year One</t>
  </si>
  <si>
    <t>When a couple of lazy hunter-gatherers are banished from their primitive village, they set off on an epic journey through the ancient world.</t>
  </si>
  <si>
    <t>Friday the 13th Part VIII: Jason Takes Manhattan</t>
  </si>
  <si>
    <t>Jason ships out aboard a teen-filled "love boat" bound for New York, which he soon transforms into the ultimate voyage of the damned.</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</si>
  <si>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</si>
  <si>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</si>
  <si>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The Anomaly</t>
  </si>
  <si>
    <t>A former soldier is taken captive and awakens in the back of a van where he learns that he only has less than 10 minutes to figure out how he got there.</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</si>
  <si>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</si>
  <si>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</si>
  <si>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</si>
  <si>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</si>
  <si>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All Ladies Do It</t>
  </si>
  <si>
    <t>After five years of marriage, Diana discovers the joys of adultery, claiming that she can save her failing relationship through betrayal.</t>
  </si>
  <si>
    <t>IO</t>
  </si>
  <si>
    <t>As a young scientist searches for a way to save a dying Earth, she finds a connection with a man who's racing to catch the last shuttle off the planet.</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</si>
  <si>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</si>
  <si>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</si>
  <si>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Asterix &amp; Obelix: The Middle Kingdom</t>
  </si>
  <si>
    <t>Gallic heroes and forever friends Asterix and Obelix journey to China to help Princess Sa See save the Empress and her land from a nefarious prince.</t>
  </si>
  <si>
    <t>Zombeavers</t>
  </si>
  <si>
    <t>College friends find their weekend of sex and debauchery ruined when deadly zombie beavers swarm their riverside cabin.</t>
  </si>
  <si>
    <t>The Prince</t>
  </si>
  <si>
    <t>A family man who turns out to be a retired mob enforcer must travel across the country to find his daughter who has gone missing.</t>
  </si>
  <si>
    <t>Jonah Hex</t>
  </si>
  <si>
    <t>Action, Western, Drama, Fantasy, 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</si>
  <si>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</si>
  <si>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Area 51</t>
  </si>
  <si>
    <t>Three young conspiracy theorists attempt to uncover the mysteries of Area 51, the government's secret location rumored to have hosted encounters with alien beings. What they find at this hidden facility exposes unimaginable secrets.</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</si>
  <si>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</si>
  <si>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</si>
  <si>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Ducoboo</t>
  </si>
  <si>
    <t>Ducoboo is a very inventive dunce and joker, he is very resourceful at finding new ways to copy from his neighbor, to cheat or to defy the teacher's authority.</t>
  </si>
  <si>
    <t>Zoolander 2</t>
  </si>
  <si>
    <t>Derek and Hansel are modelling again when an opposing company attempts to take them out from the business.</t>
  </si>
  <si>
    <t>Exposed</t>
  </si>
  <si>
    <t>After witnessing a miracle, a young Latina woman experiences strange things as a police detective searches for the truth behind his partner's death.</t>
  </si>
  <si>
    <t>The Requin</t>
  </si>
  <si>
    <t>A couple on a romantic getaway find themselves stranded at sea when a tropical storm sweeps away their villa. In order to survive, they are forced to fight the elements, while sharks circle below.</t>
  </si>
  <si>
    <t>Shrooms</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</si>
  <si>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</si>
  <si>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The Boy Next Door</t>
  </si>
  <si>
    <t>A recently cheated on married woman falls for a younger man who has moved in next door, but their torrid affair soon takes a dangerous turn.</t>
  </si>
  <si>
    <t>The Houses October Built</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</si>
  <si>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</si>
  <si>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Flight 7500</t>
  </si>
  <si>
    <t>Flight 7500 departs Los Angeles International Airport bound for Tokyo. As the overnight flight makes its way over the Pacific Ocean during its ten-hour course, the passengers encounter what appears to be a supernatural force in the cabin.</t>
  </si>
  <si>
    <t>From Dusk Till Dawn 3: The Hangman's Daughter</t>
  </si>
  <si>
    <t>Western, Horror, Thriller</t>
  </si>
  <si>
    <t>Narrowly escaping death, outlaw Johnny Madrid goes on the run with the hangman's sensuous daughter Esmeralda by his side.</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</si>
  <si>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</si>
  <si>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</si>
  <si>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Fifty Shades of Black</t>
  </si>
  <si>
    <t>An inexperienced college student meets a wealthy businessman whose sexual practices put a strain on their relationship.</t>
  </si>
  <si>
    <t>Godsend</t>
  </si>
  <si>
    <t>A couple agree to have their deceased son cloned under the supervision of an enigmatic doctor, but bizarre things start to happen years after his rebirth.</t>
  </si>
  <si>
    <t>Aspirante vedovo</t>
  </si>
  <si>
    <t>A ne'er-do-well who's married to a millionnaire realizes his financial trouble might be solved if his wife was dead - and sets out a plot to achieve just that. A remake of Dino Risi's "il vedovo".</t>
  </si>
  <si>
    <t>Dr. T &amp; the Women</t>
  </si>
  <si>
    <t>A successful Texas gynecologist finds himself amid a bevy of women and their problems â€“ his wifeâ€™s breakdown, his daughter's fake marriage, his other daughterâ€™s conspiracy theories, and his secretaryâ€™s crush. Craving time for himself, he finds solace in a kind outsider.</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</si>
  <si>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</si>
  <si>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</si>
  <si>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Envy</t>
  </si>
  <si>
    <t>A man becomes increasingly jealous of his friend's newfound success.</t>
  </si>
  <si>
    <t>Captivity</t>
  </si>
  <si>
    <t>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t>
  </si>
  <si>
    <t>Survival of the Dead</t>
  </si>
  <si>
    <t>On a small island off the coast of Delaware, two families are locked in a struggle for power and control over the fate of the undead.</t>
  </si>
  <si>
    <t>The Island of Dr. Moreau</t>
  </si>
  <si>
    <t>A shipwrecked sailor stumbles upon a mysterious island and is shocked to discover that a brilliant scientist and his lab assistant have found a way to combine human and animal DNAâ€”with horrific results.</t>
  </si>
  <si>
    <t>V/H/S: Viral</t>
  </si>
  <si>
    <t>As the streets of Los Angeles overflow with camera-wielding gawkers seeking to capture images of a bizarre police pursuit, the same people who sought to exploit the suffering of others for amusement on the Internet become the stars of a gruesome viral video from which no one gets out alive.</t>
  </si>
  <si>
    <t>The Shaggy Dog</t>
  </si>
  <si>
    <t>The tale of a workaholic dad-turned-dog who finds that being man's best friend shows him the most important job - being a great dad.</t>
  </si>
  <si>
    <t>Doom: Annihilation</t>
  </si>
  <si>
    <t>A group of UAC Marines responds to a distress call from a top-secret scientific base on Phobos, a Martian moon, only to discover it's been overrun by demons.</t>
  </si>
  <si>
    <t>Two estranged sisters are forced to rob a bank in order to save their brother. But this is no ordinary bank.</t>
  </si>
  <si>
    <t>Jiu Jitsu</t>
  </si>
  <si>
    <t>Every six years, an ancient order of jiu-jitsu fighters joins forces to battle a vicious race of alien invaders. But when a celebrated war hero goes down in defeat, the fate of the planet and mankind hangs in the balance.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</si>
  <si>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</si>
  <si>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</si>
  <si>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Camping 2</t>
  </si>
  <si>
    <t>Jean-Pierre Savelli is a forty-something employee of an insurance company in Clermont-Ferrand who finds himself facing a mid-life crisis. When his fiancÃ©e ValÃ©rie decides to put their relationship on hold, he changes his holiday plans and heads for the Flots Bleus camping site near Arcachon. Jean-Pierre had been hoping for peace and calm. Instead he meets Patrick Chirac and his entourage of inveterate holidaymakers...</t>
  </si>
  <si>
    <t>Natale in India</t>
  </si>
  <si>
    <t>Destinies intertwined for two antithetical people who meet during a trip to India, where lots of misunderstandings and funny situations will take place.</t>
  </si>
  <si>
    <t>Space Chimps</t>
  </si>
  <si>
    <t>Animation, Family, Adventure, Comedy, Science Fiction</t>
  </si>
  <si>
    <t>Three chimps are sent into space to explore the possibility of alien life when an unmanned space shuttle crash lands on an uncharted planet.</t>
  </si>
  <si>
    <t>Brazen</t>
  </si>
  <si>
    <t>Mystery writer Grace Miller has killer instincts when it comes to motive - and she'll need every bit of expertise to help solve her sister's murder.</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</si>
  <si>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</si>
  <si>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</si>
  <si>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A Sound of Thunder</t>
  </si>
  <si>
    <t>Thriller, Science Fiction, Adventure, Action</t>
  </si>
  <si>
    <t>When a hunter sent back to the prehistoric era runs off the path he must not leave, he causes a chain reaction that alters history in disastrous ways.</t>
  </si>
  <si>
    <t>The Human Centipede 2 (Full Sequence)</t>
  </si>
  <si>
    <t>Inspired by the fictional Dr. Heiter, disturbed loner Martin dreams of creating a 12-person centipede and sets out to realize his sick fantasy.</t>
  </si>
  <si>
    <t>The Mansion</t>
  </si>
  <si>
    <t>A band of students comes to celebrate the New Year in an old manor house isolated from everything. But soon after their arrival, strange events disrupt the atmosphere, before the party turns squarely to the nightmare ...</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</si>
  <si>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</si>
  <si>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</si>
  <si>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</si>
  <si>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</si>
  <si>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</si>
  <si>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</si>
  <si>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Aladdin 2</t>
  </si>
  <si>
    <t>After freeing Baghdad from its terrible ruler, Aladin delays his marriage to the princess until a new dictator arrives to take over the city.</t>
  </si>
  <si>
    <t>Spice World</t>
  </si>
  <si>
    <t>Adventure, Fantasy, Drama, Comedy, Music</t>
  </si>
  <si>
    <t>World famous pop group the Spice Girls zip around London in their luxurious double decker tour bus having various adventures and performing for their fans.</t>
  </si>
  <si>
    <t>The Humanity Bureau</t>
  </si>
  <si>
    <t>In 2030 the world is in a permanent state of economic recession and facing serious environmental problems as a result of global warming.</t>
  </si>
  <si>
    <t>A macho type man becomes entangled with an independent-minded girl.</t>
  </si>
  <si>
    <t>Killing Gunther</t>
  </si>
  <si>
    <t>A group of eccentric assassins are fed up with Gunther, the world's greatest hitman, and decide to kill him â€“ but their plan turns into a series of bungled encounters as Gunther seems to always be one step ahead.</t>
  </si>
  <si>
    <t>American Heist</t>
  </si>
  <si>
    <t>Two brothers, both with troubled paths, find themselves in the middle of one last bank job.</t>
  </si>
  <si>
    <t>Monsters: Dark Continent</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</si>
  <si>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</si>
  <si>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Sharknado 5: Global Swarming</t>
  </si>
  <si>
    <t>Action, Comedy, Science Fiction, TV Movie, Horror</t>
  </si>
  <si>
    <t>Fin and his wife April travel around the world to save their young son who's trapped inside a sharknado.</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</si>
  <si>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</si>
  <si>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</si>
  <si>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Hellraiser: Hellworld</t>
  </si>
  <si>
    <t>When five hardcore Internet gamers are invited to a special party thrown by the website Hellworld, they endure a night of unspeakable terror.</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</si>
  <si>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</si>
  <si>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</si>
  <si>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</si>
  <si>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</si>
  <si>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Daddy Day Camp</t>
  </si>
  <si>
    <t>Seeking to offer his son the satisfying summer camp experience that eluded him as a child, the operator of a neighborhood daycare center opens his own camp, only to face financial hardship and stiff competition from a rival camp.</t>
  </si>
  <si>
    <t>The Darkness</t>
  </si>
  <si>
    <t>A family returns from a Grand Canyon vacation with a supernatural presence in tow.</t>
  </si>
  <si>
    <t>A hiking trip into the wild turns into a desperate bid for survival for five friends on the run from a mysterious shooter.</t>
  </si>
  <si>
    <t>Camping 3</t>
  </si>
  <si>
    <t>Like every summer, our friends, the Pics, Jacky and Laurette, Gatineau, recently divorced from Sopie, and Patrick Chirac, ever true to form, get together at the Blue Waves camping grounds._x000D_ This year, Patrick has decided to try car sharing. Believing that he'll travel through France alone with Vanessa, he finds himself accompanied by three young Dijon inhabitants: smooth-talking Robert, good-looking Benji and loudmouth JosÃ©. Of course, after car sharing Patrick is forced to try out bed sharing...</t>
  </si>
  <si>
    <t>Highlander: The Final Dimension</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</si>
  <si>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</si>
  <si>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Dylan Dog: Dead of Night</t>
  </si>
  <si>
    <t>Action, Comedy, Horror, Mystery, Science Fiction, Thriller</t>
  </si>
  <si>
    <t>Supernatural private eye, Dylan Dog, seeks out the monsters of the Louisiana bayou in his signature red shirt, black jacket and blue jeans.</t>
  </si>
  <si>
    <t>Highlander II: The Quickening</t>
  </si>
  <si>
    <t>Fantasy, Action, Adventure, Thriller</t>
  </si>
  <si>
    <t>In the year 2024, the ozone layer is believed to have been destroyed, and it's up to MacLeod and Ramirez to set things right. Opposition comes from both the planet Ziest (MacLeod and Ramirez's homeworld) and a corporation profiting from the supposed lack of ozone. Also, flashbacks show the story behind MacLeod and Ramirez's exile from Ziest.</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</si>
  <si>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</si>
  <si>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</si>
  <si>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Siberia</t>
  </si>
  <si>
    <t>Lucas, a diamond trader who travels to Saint Petersburg to arrange a sale, discovers that his Russian business partner has left his hotel and gone to a small Siberian village, so Lucas also heads there to try find him.</t>
  </si>
  <si>
    <t>The Spirit</t>
  </si>
  <si>
    <t>Action, Comedy, Crime, Fantasy, Drama</t>
  </si>
  <si>
    <t>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</si>
  <si>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Gallowwalkers</t>
  </si>
  <si>
    <t>Action, Horror, Western</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</si>
  <si>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</si>
  <si>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In the Name of the King: A Dungeon Siege Tale</t>
  </si>
  <si>
    <t>Adventure, Fantasy, Action, Drama</t>
  </si>
  <si>
    <t>A man named Farmer sets out to rescue his kidnapped wife and avenge the death of his son â€“ two acts committed by the Krugs, a race of animal-warriors who are controlled by the evil Gallian.</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</si>
  <si>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</si>
  <si>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</si>
  <si>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The Devil Inside</t>
  </si>
  <si>
    <t>In Italy, a woman becomes involved in a series of unauthorized exorcisms during her mission to discover what happened to her mother, who allegedly murdered three people during her own exorcism.</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</si>
  <si>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</si>
  <si>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</si>
  <si>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The New Adventures of Aladdin</t>
  </si>
  <si>
    <t>A pair of losers working at department store plan to rob the place after it closes. When a bunch of kids show up begging for a story, the men launch into an improvised version of Aladdin.</t>
  </si>
  <si>
    <t>While staying at a remote cabin for a week-long vacation, a group of five college friends succumb to an infectious, flesh-eating disease.</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</si>
  <si>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</si>
  <si>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</si>
  <si>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</si>
  <si>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</si>
  <si>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</si>
  <si>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</si>
  <si>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</si>
  <si>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</si>
  <si>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</si>
  <si>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</si>
  <si>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The Bubble</t>
  </si>
  <si>
    <t>Sneaking out. Hooking up. Melting down. The cast and crew of a blockbuster action franchise attempt to shoot a sequel while quarantining at a posh hotel.</t>
  </si>
  <si>
    <t>Day of the Dead: Bloodline</t>
  </si>
  <si>
    <t>In a world overrun by zombies, military personnel and survivalists live in an underground bunker while they seek a cure.</t>
  </si>
  <si>
    <t>The Last Airbender</t>
  </si>
  <si>
    <t>The story follows the adventures of Aang, a young successor to a long line of Avatars, who must put his childhood ways aside and stop the Fire Nation from enslaving the Water, Earth and Air nations.</t>
  </si>
  <si>
    <t>Hellraiser: Deader</t>
  </si>
  <si>
    <t>When a tough-as-nails reporter is lead to a mysterious cult and the evil Pinhead, any moment could be her last.</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</si>
  <si>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</si>
  <si>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</si>
  <si>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The Last Exorcism Part II</t>
  </si>
  <si>
    <t>As Nell Sweetzer tries to build a new life, the evil force that once possessed her returns with an even more horrific plan.</t>
  </si>
  <si>
    <t>Safari</t>
  </si>
  <si>
    <t>Richard Dacier owns a tour agency specialized on organizing safaris for European tourists eager to confront the African wild life. Actually, he took the job after his father and never went into the savanna by himself. As he owes big money to some mobster, he is compelled to convey a fake tourist, with a suspicious suitcase, toward Mozambic. To avoid suspicion from the authorities, he is supposed to tour a group of tourists as usual. The only problem - he is completely unexperienced as a guide!</t>
  </si>
  <si>
    <t>The Poison Rose</t>
  </si>
  <si>
    <t>A down-on-his-luck PI is hired by his old flame to investigate a murder. But while the case at first appears routine, it slowly reveals itself to be a complex interwoven web of crimes, suspects and dead bodies.</t>
  </si>
  <si>
    <t>Freddy Got Fingered</t>
  </si>
  <si>
    <t>An unemployed cartoonist moves back in with his parents and younger brother Freddy. When his parents demand he leave, he begins to spread rumors that his father is sexually abusing Freddy.</t>
  </si>
  <si>
    <t>Sharknado 3: Oh Hell No!</t>
  </si>
  <si>
    <t>Action, TV Movie, Science Fiction, Comedy, Horror</t>
  </si>
  <si>
    <t>The sharks take bite out of the East Coast when the sharknado hits Washington, D.C. and Orlando, Florida.</t>
  </si>
  <si>
    <t>Yoga Hosers</t>
  </si>
  <si>
    <t>Two teenage yoga enthusiasts team up with a legendary man-hunter to battle with an ancient evil presence that is threatening their major party plans.</t>
  </si>
  <si>
    <t>The Return of the Texas Chainsaw Massacre</t>
  </si>
  <si>
    <t>When a helpful family invites two lost couples in for a good ol' down-home massacre, the prom night teens find themselves all dressed up... with no place to escape.</t>
  </si>
  <si>
    <t>Postal</t>
  </si>
  <si>
    <t>Comedy, Action, Crime, Adventure, Thriller</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</si>
  <si>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</si>
  <si>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Devil's Due</t>
  </si>
  <si>
    <t>An unexpected pregnancy takes a terrifying turn for newlyweds Zach and Samantha McCall.</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</si>
  <si>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</si>
  <si>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</si>
  <si>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Halloween: Resurrection</t>
  </si>
  <si>
    <t>Reality programmers at DangerTainment select a group of thrill-seeking teenagers to spend one night in the childhood home of serial killer Michael Myers. Their planned live broadcast turns deadly when Michael decides to crash the party.</t>
  </si>
  <si>
    <t>Catwoman</t>
  </si>
  <si>
    <t>Action, Fantasy, Crime</t>
  </si>
  <si>
    <t>Liquidated after discovering a corporate conspiracy, mild-mannered graphic artist Patience Phillips washes up on an island, where she's resurrected and endowed with the prowess of a cat â€” and she's eager to use her new skills... as a vigilante. Before you can say "cat and mouse", handsome gumshoe Tom Lone is on her tail, fascinated by both of her personas.</t>
  </si>
  <si>
    <t>During Christmas break, the women at Hawthorne College start being preyed upon by an unknown stalker. Riley, a girl dealing with her own trauma, decides to take matters into her own hands before her and her friends are murdered too.</t>
  </si>
  <si>
    <t>Melissa P.</t>
  </si>
  <si>
    <t>An adolescent girl, living with her mother and her grandmother, will have her first sexual experiences in a heavy and excessive way.</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</si>
  <si>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</si>
  <si>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</si>
  <si>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</si>
  <si>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</si>
  <si>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Street Fighter</t>
  </si>
  <si>
    <t>Col. Guile and various other martial arts heroes fight against the tyranny of Dictator M. Bison and his cohorts.</t>
  </si>
  <si>
    <t>Movie 43</t>
  </si>
  <si>
    <t>Fifteen directors and an all-star cast created this twisted comedy that follows three teens on the hunt for the world's most banned film.</t>
  </si>
  <si>
    <t>From Dusk Till Dawn 2: Texas Blood Money</t>
  </si>
  <si>
    <t>Crime, Action, Horror, Thriller</t>
  </si>
  <si>
    <t>A bank-robbing gang of misfits heads to Mexico with the blueprints for the perfect million-dollar heist, but when one of the crooks wanders into the wrong bar, the thieving cohorts develop a thirst for blood.</t>
  </si>
  <si>
    <t>Sharknado 2: The Second One</t>
  </si>
  <si>
    <t>A freak weather system turns its deadly fury on New York City, unleashing a Sharknado on the population and its most cherished, iconic sites - and only Fin and April can save the Big Apple.</t>
  </si>
  <si>
    <t>The Recall</t>
  </si>
  <si>
    <t>When five friends vacation at a remote lake house, they expect nothing less then a good time, unaware that Earth is under attack by an alien invasion and mass-abductions.</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</si>
  <si>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</si>
  <si>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</si>
  <si>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Dark Crimes</t>
  </si>
  <si>
    <t>Tadek, a Polish detective, becomes suspicious of a controversial author when the incidents described in his unpublished novel resemble the inner workings of an unsolved murder.</t>
  </si>
  <si>
    <t>The Disappointments Room</t>
  </si>
  <si>
    <t>A mother and her young son release unimaginable horrors from the attic of their rural dream home.</t>
  </si>
  <si>
    <t>Dragon Wars: D-War</t>
  </si>
  <si>
    <t>Fantasy, Drama, Horror, Action, Thriller, Science Fiction</t>
  </si>
  <si>
    <t>Based on the Korean legend, unknown creatures will return and devastate the planet. Reporter Ethan Kendrick is called in to investigate the matter.</t>
  </si>
  <si>
    <t>Jason Goes to Hell: The Final Friday</t>
  </si>
  <si>
    <t>Jason Voorhees is tracked down and blown to bits by a special FBI task force, reborn with the bone-chilling ability to assume the identity of anyone he touches.</t>
  </si>
  <si>
    <t>When a former CIA operative is kidnapped by a group of terrorists, his son learns there is no plan for his father to be savedâ€”so he launches his own rescue operation.</t>
  </si>
  <si>
    <t>Exorcist II: The Heretic</t>
  </si>
  <si>
    <t>Bizarre nightmares plague Regan MacNeil four years after her possession and exorcism. Has the demon returned? And if so, can the combined faith and knowledge of a Vatican investigator and a research specialist free her from its grasp?</t>
  </si>
  <si>
    <t>I Know Who Killed Me</t>
  </si>
  <si>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</si>
  <si>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Horror, Thriller, Drama, Mystery</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</si>
  <si>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</si>
  <si>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Sharknado 4: The 4th Awakens</t>
  </si>
  <si>
    <t>The new installment of the Sharknado franchise takes place 5 years after Sharknado 3: Oh Hell No! There have been no Sharknados in the intervening years, but now theyâ€™re appearing again in unexpected ways.</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</si>
  <si>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</si>
  <si>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</si>
  <si>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Cabin Fever 2: Spring Fever</t>
  </si>
  <si>
    <t>A high school prom faces a deadly threat: a flesh-eating virus that spreads via a popular brand of bottled water.</t>
  </si>
  <si>
    <t>Six friends test their intelligence when an escape room they participate in takes a dark and twisted turn.</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</si>
  <si>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</si>
  <si>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</si>
  <si>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</si>
  <si>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</si>
  <si>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</si>
  <si>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</si>
  <si>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I Am the Pretty Thing That Lives in the House</t>
  </si>
  <si>
    <t>A young nurse takes care of an elderly author who lives in a haunted house.</t>
  </si>
  <si>
    <t>Swiped</t>
  </si>
  <si>
    <t>James, a college freshman and computer genius, is enlisted by his womanizing roommate, Lance, to code the ultimate hook-up app. But when James discovers that his divorced mother is using the app, unexpected consequences ensue.</t>
  </si>
  <si>
    <t>Captain America</t>
  </si>
  <si>
    <t>Action, Adventure, Science Fiction, War</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</si>
  <si>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</si>
  <si>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The Mother of Tears</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</si>
  <si>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</si>
  <si>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Lucky Luke</t>
  </si>
  <si>
    <t>Comedy, Western, Adventure</t>
  </si>
  <si>
    <t>Fearless gunslinger, Lucky Luke, is ordered by the President to bring peace to Daisy Town.</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</si>
  <si>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</si>
  <si>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</si>
  <si>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</si>
  <si>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</si>
  <si>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Double Dragon</t>
  </si>
  <si>
    <t>Two brothers have half of a powerful ancient Chinese talisman. An evil gang leader has the other half, and determines to get the brothers' half and have a complete medallion so he can gain absolute power.</t>
  </si>
  <si>
    <t>Mr. Magoo</t>
  </si>
  <si>
    <t>Mr. Magoo, a man with terrible eyesight, gets caught up in a museum robbery.</t>
  </si>
  <si>
    <t>Natale in Sudafrica</t>
  </si>
  <si>
    <t>Carlo, on vacation in South Africa with his second wife Susanna meets her younger brother Giorgio.</t>
  </si>
  <si>
    <t>George of the Jungle 2</t>
  </si>
  <si>
    <t>George and Ursula now have a son, George Junior, so Ursula's mother arrives to try and take them back to "civilization".</t>
  </si>
  <si>
    <t>SPF-18</t>
  </si>
  <si>
    <t>18-year-old Penny Cooper spent years pining for Johnny Sanders Jr., but when a mysterious musician shows up on the beach, Penny is torn.</t>
  </si>
  <si>
    <t>Four young outsiders teleport to a dangerous universe, which alters their physical form in shocking ways. Their lives irrevocably upended, the team must learn to harness their daunting new abilities and work together to save Earth from a former friend turned enemy.</t>
  </si>
  <si>
    <t>S. Darko</t>
  </si>
  <si>
    <t>Thriller, Crime, Science Fiction, Mystery</t>
  </si>
  <si>
    <t>Seven years after the events of the first film, Samantha Darko finds herself stranded in a small desert town after her car breaks down where she is plagued by bizarre visions telling of the universe's end. As a result, she must face her own demons, and in doing so, save the world and herself.</t>
  </si>
  <si>
    <t>Super Mario Bros.</t>
  </si>
  <si>
    <t>Mario and Luigi, plumbers from Brooklyn, find themselves in an alternate universe where evolved dinosaurs live in hi-tech squalor. They're the only hope to save our universe from invasion by the dino dictator, Koopa.</t>
  </si>
  <si>
    <t>Action, Adventure, Thriller, Science Fiction, Comedy</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</si>
  <si>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</si>
  <si>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</si>
  <si>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</si>
  <si>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Disco</t>
  </si>
  <si>
    <t>Didier Travolta is a 40-year-old disco music fan who has no job, lives with his mother, and has a son he hasn't seen for a while. The mother of his son refuses to send him their son for the holidays unless he can offer him a real vacation, not just going to bars of the French port city of Le Havre. Penniless, the only way he can see his son is by winning a dance contest organized by his friend Jackson, with the prize of a vacation to Australia for two.</t>
  </si>
  <si>
    <t>The NeverEnding Story III</t>
  </si>
  <si>
    <t>A young boy must restore order when a group of bullies steal the magical book that acts as a portal between Earth and the imaginary world of Fantasia.</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</si>
  <si>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</si>
  <si>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Street Fighter: The Legend of Chun-Li</t>
  </si>
  <si>
    <t>When a teenager, Chun-Li witnesses the kidnapping of her father by wealthy crime lord M. Bison. When she grows up, she goes on a quest for vengeance and becomes the famous crime-fighter of the Street Fighter universe.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</si>
  <si>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</si>
  <si>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</si>
  <si>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</si>
  <si>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</si>
  <si>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</si>
  <si>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</si>
  <si>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Batman &amp; Robin</t>
  </si>
  <si>
    <t>Batman and Robin deal with relationship issues while preventing Mr. Freeze and Poison Ivy from attacking Gotham City.</t>
  </si>
  <si>
    <t>Dungeons &amp; Dragons</t>
  </si>
  <si>
    <t>The Empire of Izmer is a divided land: elite magicians called â€œmagesâ€ rule while lowly commoners are powerless. When Empress Savina vows to bring equality and prosperity to her land, the evil mage Profion plots to depose her.</t>
  </si>
  <si>
    <t>Piranha 3DD</t>
  </si>
  <si>
    <t>After the events at Lake Victoria, the prehistoric school of blood-thirsty piranhas make their way into swimming pools, plumbing, and a newly opened water park.</t>
  </si>
  <si>
    <t>Smiley</t>
  </si>
  <si>
    <t>After learning of an urban legend in which a demented serial killer named SMILEY can be summoned through the internet, mentally fragile Ashley must decide whether she is losing her mind or becoming Smiley's next victim.</t>
  </si>
  <si>
    <t>Starship Troopers 2: Hero of the Federation</t>
  </si>
  <si>
    <t>Adventure, Horror, Action, Science Fiction</t>
  </si>
  <si>
    <t>In the sequel to Paul Verhoeven's loved/reviled sci-fi film, a group of troopers taking refuge in an abandoned outpost after fighting alien bugs, failing to realize that more danger lays in wait.</t>
  </si>
  <si>
    <t>400 Days</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</si>
  <si>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</si>
  <si>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</si>
  <si>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</si>
  <si>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Slender Man</t>
  </si>
  <si>
    <t>In a small town in Massachusetts, four high school girls perform a ritual in an attempt to debunk the lore of Slender Man. When one of the girls goes mysteriously missing, they begin to suspect that she is, in fact, his latest victim.</t>
  </si>
  <si>
    <t>Satanic</t>
  </si>
  <si>
    <t>Four friends on their way to Coachella stop off in Los Angeles to tour true-crime occult sites, only to encounter a mysterious young runaway who puts them on a terrifying path to ultimate horror.</t>
  </si>
  <si>
    <t>Coco is a French comedy released in 2009 and produced by Gad Elmaleh. This is the first embodiment of the actor, adapted from a sketch in the show La Vie Normale. Coco talks about organizing a Bar Mitzvah.</t>
  </si>
  <si>
    <t>A sheriff investigating the disappearance of a young girl from a small island discovers there's a larger mystery to solve among the island's secretive, neo-pagan community.</t>
  </si>
  <si>
    <t>Holmes &amp; Watson</t>
  </si>
  <si>
    <t>Mystery, Adventure, Comedy, Crime</t>
  </si>
  <si>
    <t>Detective Sherlock Holmes and Dr. John Watson join forces to investigate a murder at Buckingham Palace. They soon learn that they have only four days to solve the case, or the queen will become the next victim.</t>
  </si>
  <si>
    <t>Book of Shadows: Blair Witch 2</t>
  </si>
  <si>
    <t>Young adults become fascinated by the events of the three missing filmmakers in Maryland, so they decide to go into the same woods and find out what really happened.</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</si>
  <si>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</si>
  <si>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</si>
  <si>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Crime, Fantasy, Horror</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</si>
  <si>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</si>
  <si>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</si>
  <si>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Left Behind</t>
  </si>
  <si>
    <t>A small group of survivors are left behind after millions of people suddenly vanish during the rapture and the world is plunged into chaos and destruction.</t>
  </si>
  <si>
    <t>Brice 3</t>
  </si>
  <si>
    <t>Brice is back. The world has changed, but not him. When his best friend, Marius, calls for help, he goes on a wild adventure that will lead him to the other side of the world... Travel shapes youth but will he remain the king of the "casse" ?</t>
  </si>
  <si>
    <t>Date Movie</t>
  </si>
  <si>
    <t>Spoof of romantic comedies which focuses on a man, his crush, his parents, and her father.</t>
  </si>
  <si>
    <t>Stan Helsing</t>
  </si>
  <si>
    <t>A spoof on many horror movie series. Ending his shift at the video rental, Stan's picked up by his BFF and 2 cute girls, all going to a Halloween party. Will they even get there?</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</si>
  <si>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</si>
  <si>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</si>
  <si>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The Starving Games</t>
  </si>
  <si>
    <t>In this Hunger Games spoof, Kantmiss Evershot must fight for her life in the 75th annual Starving Games, where she could also win an old ham, a coupon for a foot-long sub, and a partially eaten pickle.</t>
  </si>
  <si>
    <t>Plan 9 from Outer Space</t>
  </si>
  <si>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â€œSoloboniteâ€ that would threaten the universe. When the population of Hollywood and Washington DC sees flying saucers on the sky, a colonel, a police lieutenant, a commercial pilot, his wife and a policeman try to stop the aliens.</t>
  </si>
  <si>
    <t>Son of the Mask</t>
  </si>
  <si>
    <t>Fantasy, Comedy, Family, Adventure</t>
  </si>
  <si>
    <t>Tim Avery, an aspiring cartoonist, finds himself in a predicament when his dog stumbles upon the mask of Loki. Then after conceiving an infant son "born of the mask", he discovers just how looney child raising can be.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</si>
  <si>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</si>
  <si>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</si>
  <si>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</si>
  <si>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</si>
  <si>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Cats</t>
  </si>
  <si>
    <t>A tribe of cats called the Jellicles must decide yearly which one will ascend to the Heaviside Layer and come back to a new Jellicle life.</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</si>
  <si>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</si>
  <si>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</si>
  <si>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</si>
  <si>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</si>
  <si>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The Visitors: Bastille Day</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</si>
  <si>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</si>
  <si>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Baby Geniuses</t>
  </si>
  <si>
    <t>Scientist hold talking, super-intelligent babies captive, but things take a turn for the worse when a mix-up occurs between a baby genius and its twin.</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</si>
  <si>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</si>
  <si>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</si>
  <si>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Inspector Gadget 2</t>
  </si>
  <si>
    <t>After capturing Claw, all the criminals have gone into hiding. Until Claw escapes! Gadget thinks he will get the case, but everyone else has other plans. A new version of the Gadget project is unveiled in the form of G2. Strict orders are given for Gadget to stay away from G2 and every crime scene, but Gadget feels he is needed more than anyone.</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</si>
  <si>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</si>
  <si>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</si>
  <si>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French Fried Vacations 3: Friends Forever</t>
  </si>
  <si>
    <t>After the Club Med and skiing, what happened to the BronzÃ©s 27 years later? Early response: the same, and worse.</t>
  </si>
  <si>
    <t>Jaws: The Revenge</t>
  </si>
  <si>
    <t>Adventure, Thriller, Horror</t>
  </si>
  <si>
    <t>After another deadly shark attack, Ellen Brody decides she has had enough of New England's Amity Island and moves to the Caribbean to join her son, Michael, and his family. But a great white shark has followed her there, hungry for more lives.</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</si>
  <si>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</si>
  <si>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</si>
  <si>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OlÃ©</t>
  </si>
  <si>
    <t>Two quarreling teachers vie for the same woman. In the same time the two will have to accompany a class on a trip in Spain.</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</si>
  <si>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</si>
  <si>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</si>
  <si>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Johnny is a successful banker with great respect for and dedication to the people in his life, especially his future wife Lisa. The happy-go-lucky guy sees his world being torn apart when his friends begin to betray him one-by-one.</t>
  </si>
  <si>
    <t>Wounds</t>
  </si>
  <si>
    <t>Disturbing and mysterious things begin to happen to a bartender in New Orleans after he picks up a phone left behind at his bar.</t>
  </si>
  <si>
    <t>Fuga da Reuma Park</t>
  </si>
  <si>
    <t>Old and forgotten, comedian Aldo is brought by his sons into a nursing home called Reuma Park where he finds his old friends and partners Giovanni and Giacomo.</t>
  </si>
  <si>
    <t>In this fast action-packed thriller, Jonathan, Marcus, and Aurora compete in a dangerous, fierce sport called Rollerball. Although, Johnathan and Marcus try to quit, cruel and vindictive promoter Alexi Petrovich encourages them to still participate.</t>
  </si>
  <si>
    <t>Troll 2</t>
  </si>
  <si>
    <t>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</si>
  <si>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</si>
  <si>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</si>
  <si>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Sharknado</t>
  </si>
  <si>
    <t>Horror, Comedy, Science Fiction, Action, TV Movie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</si>
  <si>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</si>
  <si>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Brain Drain</t>
  </si>
  <si>
    <t>Five deadbeat, sex-crazed friends forge their resumes to enroll in the prestigious University of Oxford to help one of them end up with the girl he's in love with.</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</si>
  <si>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</si>
  <si>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</si>
  <si>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The Human Centipede 3 (Final Sequence)</t>
  </si>
  <si>
    <t>Taking inspiration from The Human Centipede films, the warden of a notorious and troubled prison looks to create a 500-person human centipede as a solution to his problems.</t>
  </si>
  <si>
    <t>FearDotCom</t>
  </si>
  <si>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</si>
  <si>
    <t>The Open House</t>
  </si>
  <si>
    <t>A teenager and his mother find themselves besieged by threatening forces when they move into a new house.</t>
  </si>
  <si>
    <t>Lucky Luke and the Daltons</t>
  </si>
  <si>
    <t>Joe and Averell are the eldest and youngest of the four Dalton brothers, the worst outlaws in Wild West history...</t>
  </si>
  <si>
    <t>The Star Wars Holiday Special</t>
  </si>
  <si>
    <t>Fantasy, Science Fiction, Family, TV Movie</t>
  </si>
  <si>
    <t>Luke Skywalker and Han Solo battle evil Imperial forces to help Chewbacca reach his imperiled family on the Wookiee planet - in time for Life Day, their most important day of the year!</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</si>
  <si>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</si>
  <si>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</si>
  <si>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</si>
  <si>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</si>
  <si>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Disaster Movie</t>
  </si>
  <si>
    <t>The filmmaking team behind the hits "Scary Movie," "Date Movie," "Epic Movie" and "Meet The Spartans" this time puts its unique, inimitable stamp on one of the biggest and most bloated movie genres of all time -- the disaster film.</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</si>
  <si>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</si>
  <si>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</si>
  <si>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Dragonball Evolution</t>
  </si>
  <si>
    <t>Action, Adventure, Fantasy, Science Fiction, Thriller</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</si>
  <si>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</si>
  <si>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Birdemic: Shock and Terror</t>
  </si>
  <si>
    <t>Romance, Horror, Thriller</t>
  </si>
  <si>
    <t>A platoon of eagles and vultures attacks the residents of a small town. Many people die. It's not known what caused the flying menace to attack. Two people manage to fight back, but will they survive Birdemic?</t>
  </si>
  <si>
    <t>Year</t>
  </si>
  <si>
    <t>Decade</t>
  </si>
  <si>
    <t>Av.vote.Per</t>
  </si>
  <si>
    <t>Pop.Per</t>
  </si>
  <si>
    <t>Row Labels</t>
  </si>
  <si>
    <t>Grand Total</t>
  </si>
  <si>
    <t>Count of id</t>
  </si>
  <si>
    <t>Average of popularity</t>
  </si>
  <si>
    <t>Average of vote_average</t>
  </si>
  <si>
    <t>1900s</t>
  </si>
  <si>
    <t>1910s</t>
  </si>
  <si>
    <t>1920s</t>
  </si>
  <si>
    <t>1930s</t>
  </si>
  <si>
    <t>1940s</t>
  </si>
  <si>
    <t>1950s</t>
  </si>
  <si>
    <t>1960s</t>
  </si>
  <si>
    <t>1970s</t>
  </si>
  <si>
    <t>1980s</t>
  </si>
  <si>
    <t>1990s</t>
  </si>
  <si>
    <t>2000s</t>
  </si>
  <si>
    <t>2010s</t>
  </si>
  <si>
    <t>2020s</t>
  </si>
  <si>
    <t>DEC</t>
  </si>
  <si>
    <t>CNT</t>
  </si>
  <si>
    <t>Decadez</t>
  </si>
  <si>
    <t>Year+s</t>
  </si>
  <si>
    <t>1900-1909</t>
  </si>
  <si>
    <t>1910-1919</t>
  </si>
  <si>
    <t>1920-1929</t>
  </si>
  <si>
    <t>1930-1939</t>
  </si>
  <si>
    <t>1940-1949</t>
  </si>
  <si>
    <t>1950-1959</t>
  </si>
  <si>
    <t>1960-1969</t>
  </si>
  <si>
    <t>1970-1979</t>
  </si>
  <si>
    <t>1980-1989</t>
  </si>
  <si>
    <t>1990-1999</t>
  </si>
  <si>
    <t>2000-2009</t>
  </si>
  <si>
    <t>2010-2019</t>
  </si>
  <si>
    <t>2020-2030</t>
  </si>
  <si>
    <t>Average of Pop.Per</t>
  </si>
  <si>
    <t>Column Labels</t>
  </si>
  <si>
    <t>https://www.imdb.com/title/tt0112870/</t>
  </si>
  <si>
    <t>Dilwale Dulhania Le Jayenge (1995) - IMDb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</si>
</sst>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0">
    <xf numFmtId="0" fontId="0" fillId="0" borderId="0" xfId="0"/>
    <xf numFmtId="14" fontId="0" fillId="0" borderId="0" xfId="0" applyNumberFormat="1"/>
    <xf numFmtId="16"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0" fillId="33" borderId="0" xfId="0" applyFill="1"/>
    <xf numFmtId="49" fontId="0" fillId="0" borderId="0" xfId="0" applyNumberFormat="1" applyAlignment="1">
      <alignment horizontal="left"/>
    </xf>
    <xf numFmtId="10" fontId="0" fillId="0" borderId="0" xfId="0" applyNumberForma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0" formatCode="General"/>
    </dxf>
    <dxf>
      <numFmt numFmtId="0" formatCode="General"/>
    </dxf>
    <dxf>
      <numFmt numFmtId="0" formatCode="General"/>
    </dxf>
    <dxf>
      <numFmt numFmtId="0" formatCode="General"/>
    </dxf>
    <dxf>
      <numFmt numFmtId="19" formatCode="dd/mm/yyyy"/>
    </dxf>
    <dxf>
      <font>
        <color theme="0"/>
      </font>
      <fill>
        <patternFill>
          <bgColor rgb="FF5C0000"/>
        </patternFill>
      </fill>
    </dxf>
    <dxf>
      <font>
        <color theme="0"/>
      </font>
      <fill>
        <patternFill>
          <bgColor rgb="FF800000"/>
        </patternFill>
      </fill>
    </dxf>
  </dxfs>
  <tableStyles count="1" defaultTableStyle="TableStyleMedium2" defaultPivotStyle="PivotStyleLight16">
    <tableStyle name="Slicer Style 1" pivot="0" table="0" count="5" xr9:uid="{E65A3429-1FC6-4B7C-A2B4-6E89FA041A8C}">
      <tableStyleElement type="wholeTable" dxfId="7"/>
      <tableStyleElement type="headerRow" dxfId="6"/>
    </tableStyle>
  </tableStyles>
  <colors>
    <mruColors>
      <color rgb="FF5C0000"/>
      <color rgb="FFFF7D7D"/>
      <color rgb="FFF999B0"/>
      <color rgb="FFFFB3B3"/>
      <color rgb="FFFF4D4D"/>
      <color rgb="FFFF1A1A"/>
      <color rgb="FFE50914"/>
      <color rgb="FF730000"/>
      <color rgb="FF660000"/>
      <color rgb="FF800000"/>
    </mruColors>
  </colors>
  <extLst>
    <ext xmlns:x14="http://schemas.microsoft.com/office/spreadsheetml/2009/9/main" uri="{46F421CA-312F-682f-3DD2-61675219B42D}">
      <x14:dxfs count="2">
        <dxf>
          <border>
            <left style="thin">
              <color auto="1"/>
            </left>
            <right style="thin">
              <color auto="1"/>
            </right>
            <top style="thin">
              <color auto="1"/>
            </top>
            <bottom style="thin">
              <color auto="1"/>
            </bottom>
          </border>
        </dxf>
        <dxf>
          <font>
            <color theme="0"/>
          </font>
          <fill>
            <patternFill>
              <b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 type="selectedItemWithNoData"/>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[CinematicTrendsDashboard.xlsx]Pie!PivotTable1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800000"/>
                </a:solidFill>
              </a:rPr>
              <a:t>Top 5 languages with most movies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0000"/>
          </a:solidFill>
          <a:ln w="25400">
            <a:solidFill>
              <a:schemeClr val="tx1"/>
            </a:solidFill>
          </a:ln>
          <a:effectLst/>
          <a:sp3d contourW="25400">
            <a:contourClr>
              <a:schemeClr val="tx1"/>
            </a:contourClr>
          </a:sp3d>
        </c:spPr>
      </c:pivotFmt>
      <c:pivotFmt>
        <c:idx val="2"/>
        <c:spPr>
          <a:solidFill>
            <a:srgbClr val="E60000"/>
          </a:solidFill>
          <a:ln w="25400">
            <a:solidFill>
              <a:schemeClr val="tx1"/>
            </a:solidFill>
          </a:ln>
          <a:effectLst/>
          <a:sp3d contourW="25400">
            <a:contourClr>
              <a:schemeClr val="tx1"/>
            </a:contourClr>
          </a:sp3d>
        </c:spPr>
      </c:pivotFmt>
      <c:pivotFmt>
        <c:idx val="3"/>
        <c:spPr>
          <a:solidFill>
            <a:srgbClr val="FF1A1A"/>
          </a:solidFill>
          <a:ln w="25400">
            <a:solidFill>
              <a:schemeClr val="tx1"/>
            </a:solidFill>
          </a:ln>
          <a:effectLst/>
          <a:sp3d contourW="25400">
            <a:contourClr>
              <a:schemeClr val="tx1"/>
            </a:contourClr>
          </a:sp3d>
        </c:spPr>
      </c:pivotFmt>
      <c:pivotFmt>
        <c:idx val="4"/>
        <c:spPr>
          <a:solidFill>
            <a:srgbClr val="FF4D4D"/>
          </a:solidFill>
          <a:ln w="25400">
            <a:solidFill>
              <a:schemeClr val="tx1"/>
            </a:solidFill>
          </a:ln>
          <a:effectLst/>
          <a:sp3d contourW="25400">
            <a:contourClr>
              <a:schemeClr val="tx1"/>
            </a:contourClr>
          </a:sp3d>
        </c:spPr>
      </c:pivotFmt>
      <c:pivotFmt>
        <c:idx val="5"/>
        <c:spPr>
          <a:solidFill>
            <a:srgbClr val="FFB3B3"/>
          </a:solidFill>
          <a:ln w="25400">
            <a:solidFill>
              <a:schemeClr val="tx1"/>
            </a:solidFill>
          </a:ln>
          <a:effectLst/>
          <a:sp3d contourW="25400">
            <a:contourClr>
              <a:schemeClr val="tx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Pie!$B$3</c:f>
              <c:strCache>
                <c:ptCount val="1"/>
                <c:pt idx="0">
                  <c:v>Total</c:v>
                </c:pt>
              </c:strCache>
            </c:strRef>
          </c:tx>
          <c:spPr>
            <a:ln>
              <a:solidFill>
                <a:schemeClr val="tx1"/>
              </a:solidFill>
            </a:ln>
          </c:spPr>
          <c:dPt>
            <c:idx val="0"/>
            <c:bubble3D val="0"/>
            <c:spPr>
              <a:solidFill>
                <a:srgbClr val="800000"/>
              </a:solidFill>
              <a:ln w="25400">
                <a:solidFill>
                  <a:schemeClr val="tx1"/>
                </a:solidFill>
              </a:ln>
              <a:effectLst/>
              <a:sp3d contourW="25400">
                <a:contourClr>
                  <a:schemeClr val="tx1"/>
                </a:contourClr>
              </a:sp3d>
            </c:spPr>
            <c:extLst>
              <c:ext xmlns:c16="http://schemas.microsoft.com/office/drawing/2014/chart" uri="{C3380CC4-5D6E-409C-BE32-E72D297353CC}">
                <c16:uniqueId val="{00000002-080D-4ED5-A4BF-717A72D37834}"/>
              </c:ext>
            </c:extLst>
          </c:dPt>
          <c:dPt>
            <c:idx val="1"/>
            <c:bubble3D val="0"/>
            <c:spPr>
              <a:solidFill>
                <a:srgbClr val="FFB3B3"/>
              </a:solidFill>
              <a:ln w="25400">
                <a:solidFill>
                  <a:schemeClr val="tx1"/>
                </a:solidFill>
              </a:ln>
              <a:effectLst/>
              <a:sp3d contourW="25400">
                <a:contourClr>
                  <a:schemeClr val="tx1"/>
                </a:contourClr>
              </a:sp3d>
            </c:spPr>
            <c:extLst>
              <c:ext xmlns:c16="http://schemas.microsoft.com/office/drawing/2014/chart" uri="{C3380CC4-5D6E-409C-BE32-E72D297353CC}">
                <c16:uniqueId val="{00000006-080D-4ED5-A4BF-717A72D37834}"/>
              </c:ext>
            </c:extLst>
          </c:dPt>
          <c:dPt>
            <c:idx val="2"/>
            <c:bubble3D val="0"/>
            <c:spPr>
              <a:solidFill>
                <a:srgbClr val="E60000"/>
              </a:solidFill>
              <a:ln w="25400">
                <a:solidFill>
                  <a:schemeClr val="tx1"/>
                </a:solidFill>
              </a:ln>
              <a:effectLst/>
              <a:sp3d contourW="25400">
                <a:contourClr>
                  <a:schemeClr val="tx1"/>
                </a:contourClr>
              </a:sp3d>
            </c:spPr>
            <c:extLst>
              <c:ext xmlns:c16="http://schemas.microsoft.com/office/drawing/2014/chart" uri="{C3380CC4-5D6E-409C-BE32-E72D297353CC}">
                <c16:uniqueId val="{00000003-080D-4ED5-A4BF-717A72D37834}"/>
              </c:ext>
            </c:extLst>
          </c:dPt>
          <c:dPt>
            <c:idx val="3"/>
            <c:bubble3D val="0"/>
            <c:spPr>
              <a:solidFill>
                <a:srgbClr val="FF1A1A"/>
              </a:solidFill>
              <a:ln w="25400">
                <a:solidFill>
                  <a:schemeClr val="tx1"/>
                </a:solidFill>
              </a:ln>
              <a:effectLst/>
              <a:sp3d contourW="25400">
                <a:contourClr>
                  <a:schemeClr val="tx1"/>
                </a:contourClr>
              </a:sp3d>
            </c:spPr>
            <c:extLst>
              <c:ext xmlns:c16="http://schemas.microsoft.com/office/drawing/2014/chart" uri="{C3380CC4-5D6E-409C-BE32-E72D297353CC}">
                <c16:uniqueId val="{00000004-080D-4ED5-A4BF-717A72D37834}"/>
              </c:ext>
            </c:extLst>
          </c:dPt>
          <c:dPt>
            <c:idx val="4"/>
            <c:bubble3D val="0"/>
            <c:spPr>
              <a:solidFill>
                <a:srgbClr val="FF4D4D"/>
              </a:solidFill>
              <a:ln w="25400">
                <a:solidFill>
                  <a:schemeClr val="tx1"/>
                </a:solidFill>
              </a:ln>
              <a:effectLst/>
              <a:sp3d contourW="25400">
                <a:contourClr>
                  <a:schemeClr val="tx1"/>
                </a:contourClr>
              </a:sp3d>
            </c:spPr>
            <c:extLst>
              <c:ext xmlns:c16="http://schemas.microsoft.com/office/drawing/2014/chart" uri="{C3380CC4-5D6E-409C-BE32-E72D297353CC}">
                <c16:uniqueId val="{00000005-080D-4ED5-A4BF-717A72D378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Pie!$A$4:$A$9</c:f>
              <c:strCache>
                <c:ptCount val="5"/>
                <c:pt idx="0">
                  <c:v>en</c:v>
                </c:pt>
                <c:pt idx="1">
                  <c:v>es</c:v>
                </c:pt>
                <c:pt idx="2">
                  <c:v>fr</c:v>
                </c:pt>
                <c:pt idx="3">
                  <c:v>it</c:v>
                </c:pt>
                <c:pt idx="4">
                  <c:v>ja</c:v>
                </c:pt>
              </c:strCache>
            </c:strRef>
          </c:cat>
          <c:val>
            <c:numRef>
              <c:f>Pie!$B$4:$B$9</c:f>
              <c:numCache>
                <c:formatCode>General</c:formatCode>
                <c:ptCount val="5"/>
                <c:pt idx="0">
                  <c:v>7446</c:v>
                </c:pt>
                <c:pt idx="1">
                  <c:v>168</c:v>
                </c:pt>
                <c:pt idx="2">
                  <c:v>591</c:v>
                </c:pt>
                <c:pt idx="3">
                  <c:v>333</c:v>
                </c:pt>
                <c:pt idx="4">
                  <c:v>258</c:v>
                </c:pt>
              </c:numCache>
            </c:numRef>
          </c:val>
          <c:extLst>
            <c:ext xmlns:c16="http://schemas.microsoft.com/office/drawing/2014/chart" uri="{C3380CC4-5D6E-409C-BE32-E72D297353CC}">
              <c16:uniqueId val="{00000000-080D-4ED5-A4BF-717A72D3783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[CinematicTrendsDashboard.xlsx]Bar!PivotTable2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Bar!$B$3</c:f>
              <c:strCache>
                <c:ptCount val="1"/>
                <c:pt idx="0">
                  <c:v>Total</c:v>
                </c:pt>
              </c:strCache>
            </c:strRef>
          </c:tx>
          <c:spPr>
            <a:solidFill>
              <a:schemeClr val="accent1"/>
            </a:solidFill>
            <a:ln>
              <a:noFill/>
            </a:ln>
            <a:effectLst/>
          </c:spPr>
          <c:invertIfNegative val="0"/>
          <c:cat>
            <c:strRef>
              <c:f>Bar!$A$4:$A$14</c:f>
              <c:strCache>
                <c:ptCount val="10"/>
                <c:pt idx="0">
                  <c:v>Civil War</c:v>
                </c:pt>
                <c:pt idx="1">
                  <c:v>Dune: Part Two</c:v>
                </c:pt>
                <c:pt idx="2">
                  <c:v>Godzilla x Kong: The New Empire</c:v>
                </c:pt>
                <c:pt idx="3">
                  <c:v>Immaculate</c:v>
                </c:pt>
                <c:pt idx="4">
                  <c:v>Kung Fu Panda 4</c:v>
                </c:pt>
                <c:pt idx="5">
                  <c:v>Madame Web</c:v>
                </c:pt>
                <c:pt idx="6">
                  <c:v>Migration</c:v>
                </c:pt>
                <c:pt idx="7">
                  <c:v>No Way Up</c:v>
                </c:pt>
                <c:pt idx="8">
                  <c:v>Rebel Moon - Part Two: The Scargiver</c:v>
                </c:pt>
                <c:pt idx="9">
                  <c:v>The Three Musketeers: Milady</c:v>
                </c:pt>
              </c:strCache>
            </c:strRef>
          </c:cat>
          <c:val>
            <c:numRef>
              <c:f>Bar!$B$4:$B$14</c:f>
              <c:numCache>
                <c:formatCode>General</c:formatCode>
                <c:ptCount val="10"/>
                <c:pt idx="0">
                  <c:v>620.06100000000004</c:v>
                </c:pt>
                <c:pt idx="1">
                  <c:v>1488.9169999999999</c:v>
                </c:pt>
                <c:pt idx="2">
                  <c:v>1611.66</c:v>
                </c:pt>
                <c:pt idx="3">
                  <c:v>883.66899999999998</c:v>
                </c:pt>
                <c:pt idx="4">
                  <c:v>1347.4110000000001</c:v>
                </c:pt>
                <c:pt idx="5">
                  <c:v>702.779</c:v>
                </c:pt>
                <c:pt idx="6">
                  <c:v>640.65200000000004</c:v>
                </c:pt>
                <c:pt idx="7">
                  <c:v>1532.9059999999999</c:v>
                </c:pt>
                <c:pt idx="8">
                  <c:v>1523.65</c:v>
                </c:pt>
                <c:pt idx="9">
                  <c:v>842.01400000000001</c:v>
                </c:pt>
              </c:numCache>
            </c:numRef>
          </c:val>
          <c:extLst>
            <c:ext xmlns:c16="http://schemas.microsoft.com/office/drawing/2014/chart" uri="{C3380CC4-5D6E-409C-BE32-E72D297353CC}">
              <c16:uniqueId val="{00000000-74BB-40FE-8D84-11E21D192165}"/>
            </c:ext>
          </c:extLst>
        </c:ser>
        <c:dLbls>
          <c:showLegendKey val="0"/>
          <c:showVal val="0"/>
          <c:showCatName val="0"/>
          <c:showSerName val="0"/>
          <c:showPercent val="0"/>
          <c:showBubbleSize val="0"/>
        </c:dLbls>
        <c:gapWidth val="182"/>
        <c:axId val="1718920959"/>
        <c:axId val="1718921919"/>
      </c:barChart>
      <c:catAx>
        <c:axId val="171892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921919"/>
        <c:crosses val="autoZero"/>
        <c:auto val="1"/>
        <c:lblAlgn val="ctr"/>
        <c:lblOffset val="100"/>
        <c:noMultiLvlLbl val="0"/>
      </c:catAx>
      <c:valAx>
        <c:axId val="1718921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892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[CinematicTrendsDashboard.xlsx]Column!PivotTable3</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Top 10 Voted 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800000"/>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Column!$B$3</c:f>
              <c:strCache>
                <c:ptCount val="1"/>
                <c:pt idx="0">
                  <c:v>Total</c:v>
                </c:pt>
              </c:strCache>
            </c:strRef>
          </c:tx>
          <c:spPr>
            <a:solidFill>
              <a:srgbClr val="800000"/>
            </a:solidFill>
            <a:ln w="19050">
              <a:solidFill>
                <a:schemeClr val="tx1"/>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Column!$A$4:$A$15</c:f>
              <c:strCache>
                <c:ptCount val="11"/>
                <c:pt idx="0">
                  <c:v>Dilwale Dulhania Le Jayenge</c:v>
                </c:pt>
                <c:pt idx="1">
                  <c:v>Parasite</c:v>
                </c:pt>
                <c:pt idx="2">
                  <c:v>Schindler's List</c:v>
                </c:pt>
                <c:pt idx="3">
                  <c:v>Spirited Away</c:v>
                </c:pt>
                <c:pt idx="4">
                  <c:v>The Dark Knight</c:v>
                </c:pt>
                <c:pt idx="5">
                  <c:v>The Godfather</c:v>
                </c:pt>
                <c:pt idx="6">
                  <c:v>The Godfather Part II</c:v>
                </c:pt>
                <c:pt idx="7">
                  <c:v>The Good, the Bad and the Ugly</c:v>
                </c:pt>
                <c:pt idx="8">
                  <c:v>The Green Mile</c:v>
                </c:pt>
                <c:pt idx="9">
                  <c:v>The Shawshank Redemption</c:v>
                </c:pt>
                <c:pt idx="10">
                  <c:v>Your Name.</c:v>
                </c:pt>
              </c:strCache>
            </c:strRef>
          </c:cat>
          <c:val>
            <c:numRef>
              <c:f>Column!$B$4:$B$15</c:f>
              <c:numCache>
                <c:formatCode>General</c:formatCode>
                <c:ptCount val="11"/>
                <c:pt idx="0">
                  <c:v>8.5359999999999996</c:v>
                </c:pt>
                <c:pt idx="1">
                  <c:v>8.51</c:v>
                </c:pt>
                <c:pt idx="2">
                  <c:v>8.5670000000000002</c:v>
                </c:pt>
                <c:pt idx="3">
                  <c:v>8.5370000000000008</c:v>
                </c:pt>
                <c:pt idx="4">
                  <c:v>8.5</c:v>
                </c:pt>
                <c:pt idx="5">
                  <c:v>8.6950000000000003</c:v>
                </c:pt>
                <c:pt idx="6">
                  <c:v>8.577</c:v>
                </c:pt>
                <c:pt idx="7">
                  <c:v>8.5</c:v>
                </c:pt>
                <c:pt idx="8">
                  <c:v>8.5060000000000002</c:v>
                </c:pt>
                <c:pt idx="9">
                  <c:v>8.7029999999999994</c:v>
                </c:pt>
                <c:pt idx="10">
                  <c:v>8.5</c:v>
                </c:pt>
              </c:numCache>
            </c:numRef>
          </c:val>
          <c:extLst>
            <c:ext xmlns:c16="http://schemas.microsoft.com/office/drawing/2014/chart" uri="{C3380CC4-5D6E-409C-BE32-E72D297353CC}">
              <c16:uniqueId val="{00000000-707F-471B-8DEE-B525C11F8D8C}"/>
            </c:ext>
          </c:extLst>
        </c:ser>
        <c:dLbls>
          <c:dLblPos val="outEnd"/>
          <c:showLegendKey val="0"/>
          <c:showVal val="1"/>
          <c:showCatName val="0"/>
          <c:showSerName val="0"/>
          <c:showPercent val="0"/>
          <c:showBubbleSize val="0"/>
        </c:dLbls>
        <c:gapWidth val="150"/>
        <c:axId val="281836511"/>
        <c:axId val="281831711"/>
      </c:barChart>
      <c:catAx>
        <c:axId val="2818365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81831711"/>
        <c:crosses val="autoZero"/>
        <c:auto val="1"/>
        <c:lblAlgn val="ctr"/>
        <c:lblOffset val="100"/>
        <c:noMultiLvlLbl val="0"/>
      </c:catAx>
      <c:valAx>
        <c:axId val="281831711"/>
        <c:scaling>
          <c:orientation val="minMax"/>
        </c:scaling>
        <c:delete val="1"/>
        <c:axPos val="l"/>
        <c:numFmt formatCode="General" sourceLinked="1"/>
        <c:majorTickMark val="out"/>
        <c:minorTickMark val="none"/>
        <c:tickLblPos val="nextTo"/>
        <c:crossAx val="28183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[CinematicTrendsDashboard.xlsx]Column!PivotTable3</c:name>
    <c:fmtId val="1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Top 10 Voted 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800000"/>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0000"/>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00000"/>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0000"/>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00000"/>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Column!$B$3</c:f>
              <c:strCache>
                <c:ptCount val="1"/>
                <c:pt idx="0">
                  <c:v>Total</c:v>
                </c:pt>
              </c:strCache>
            </c:strRef>
          </c:tx>
          <c:spPr>
            <a:solidFill>
              <a:srgbClr val="800000"/>
            </a:solidFill>
            <a:ln w="19050">
              <a:solidFill>
                <a:schemeClr val="tx1"/>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Column!$A$4:$A$15</c:f>
              <c:strCache>
                <c:ptCount val="11"/>
                <c:pt idx="0">
                  <c:v>Dilwale Dulhania Le Jayenge</c:v>
                </c:pt>
                <c:pt idx="1">
                  <c:v>Parasite</c:v>
                </c:pt>
                <c:pt idx="2">
                  <c:v>Schindler's List</c:v>
                </c:pt>
                <c:pt idx="3">
                  <c:v>Spirited Away</c:v>
                </c:pt>
                <c:pt idx="4">
                  <c:v>The Dark Knight</c:v>
                </c:pt>
                <c:pt idx="5">
                  <c:v>The Godfather</c:v>
                </c:pt>
                <c:pt idx="6">
                  <c:v>The Godfather Part II</c:v>
                </c:pt>
                <c:pt idx="7">
                  <c:v>The Good, the Bad and the Ugly</c:v>
                </c:pt>
                <c:pt idx="8">
                  <c:v>The Green Mile</c:v>
                </c:pt>
                <c:pt idx="9">
                  <c:v>The Shawshank Redemption</c:v>
                </c:pt>
                <c:pt idx="10">
                  <c:v>Your Name.</c:v>
                </c:pt>
              </c:strCache>
            </c:strRef>
          </c:cat>
          <c:val>
            <c:numRef>
              <c:f>Column!$B$4:$B$15</c:f>
              <c:numCache>
                <c:formatCode>General</c:formatCode>
                <c:ptCount val="11"/>
                <c:pt idx="0">
                  <c:v>8.5359999999999996</c:v>
                </c:pt>
                <c:pt idx="1">
                  <c:v>8.51</c:v>
                </c:pt>
                <c:pt idx="2">
                  <c:v>8.5670000000000002</c:v>
                </c:pt>
                <c:pt idx="3">
                  <c:v>8.5370000000000008</c:v>
                </c:pt>
                <c:pt idx="4">
                  <c:v>8.5</c:v>
                </c:pt>
                <c:pt idx="5">
                  <c:v>8.6950000000000003</c:v>
                </c:pt>
                <c:pt idx="6">
                  <c:v>8.577</c:v>
                </c:pt>
                <c:pt idx="7">
                  <c:v>8.5</c:v>
                </c:pt>
                <c:pt idx="8">
                  <c:v>8.5060000000000002</c:v>
                </c:pt>
                <c:pt idx="9">
                  <c:v>8.7029999999999994</c:v>
                </c:pt>
                <c:pt idx="10">
                  <c:v>8.5</c:v>
                </c:pt>
              </c:numCache>
            </c:numRef>
          </c:val>
          <c:extLst>
            <c:ext xmlns:c16="http://schemas.microsoft.com/office/drawing/2014/chart" uri="{C3380CC4-5D6E-409C-BE32-E72D297353CC}">
              <c16:uniqueId val="{00000000-8A3B-41EF-B0A4-F1004C45FDAB}"/>
            </c:ext>
          </c:extLst>
        </c:ser>
        <c:dLbls>
          <c:dLblPos val="outEnd"/>
          <c:showLegendKey val="0"/>
          <c:showVal val="1"/>
          <c:showCatName val="0"/>
          <c:showSerName val="0"/>
          <c:showPercent val="0"/>
          <c:showBubbleSize val="0"/>
        </c:dLbls>
        <c:gapWidth val="150"/>
        <c:axId val="281836511"/>
        <c:axId val="281831711"/>
      </c:barChart>
      <c:catAx>
        <c:axId val="2818365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281831711"/>
        <c:crosses val="autoZero"/>
        <c:auto val="1"/>
        <c:lblAlgn val="ctr"/>
        <c:lblOffset val="100"/>
        <c:noMultiLvlLbl val="0"/>
      </c:catAx>
      <c:valAx>
        <c:axId val="281831711"/>
        <c:scaling>
          <c:orientation val="minMax"/>
        </c:scaling>
        <c:delete val="1"/>
        <c:axPos val="l"/>
        <c:numFmt formatCode="General" sourceLinked="1"/>
        <c:majorTickMark val="out"/>
        <c:minorTickMark val="none"/>
        <c:tickLblPos val="nextTo"/>
        <c:crossAx val="28183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solidFill>
      <a:round/>
    </a:ln>
    <a:effectLst/>
  </c:spPr>
  <c:txPr>
    <a:bodyPr/>
    <a:lstStyle/>
    <a:p>
      <a:pPr>
        <a:defRPr baseline="0">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[CinematicTrendsDashboard.xlsx]Line!PivotTable5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800000"/>
                </a:solidFill>
              </a:rPr>
              <a:t>Top 10 voted Genres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80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Line!$B$3</c:f>
              <c:strCache>
                <c:ptCount val="1"/>
                <c:pt idx="0">
                  <c:v>Total</c:v>
                </c:pt>
              </c:strCache>
            </c:strRef>
          </c:tx>
          <c:spPr>
            <a:ln w="28575" cap="rnd">
              <a:solidFill>
                <a:srgbClr val="800000"/>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Line!$A$4:$A$14</c:f>
              <c:strCache>
                <c:ptCount val="10"/>
                <c:pt idx="0">
                  <c:v>Adventure, Fantasy, Animation</c:v>
                </c:pt>
                <c:pt idx="1">
                  <c:v>Animation, Action, Science Fiction, Drama</c:v>
                </c:pt>
                <c:pt idx="2">
                  <c:v>Animation, Comedy, Romance</c:v>
                </c:pt>
                <c:pt idx="3">
                  <c:v>Animation, Drama, War</c:v>
                </c:pt>
                <c:pt idx="4">
                  <c:v>Animation, Fantasy, Romance, Drama</c:v>
                </c:pt>
                <c:pt idx="5">
                  <c:v>Animation, Romance, Drama, Fantasy</c:v>
                </c:pt>
                <c:pt idx="6">
                  <c:v>Animation, Thriller</c:v>
                </c:pt>
                <c:pt idx="7">
                  <c:v>Family, Animation, Drama</c:v>
                </c:pt>
                <c:pt idx="8">
                  <c:v>Fantasy, Animation, Adventure</c:v>
                </c:pt>
                <c:pt idx="9">
                  <c:v>Romance, Animation</c:v>
                </c:pt>
              </c:strCache>
            </c:strRef>
          </c:cat>
          <c:val>
            <c:numRef>
              <c:f>Line!$B$4:$B$14</c:f>
              <c:numCache>
                <c:formatCode>General</c:formatCode>
                <c:ptCount val="10"/>
                <c:pt idx="0">
                  <c:v>8.3000000000000007</c:v>
                </c:pt>
                <c:pt idx="1">
                  <c:v>8.2479999999999993</c:v>
                </c:pt>
                <c:pt idx="2">
                  <c:v>8.3580000000000005</c:v>
                </c:pt>
                <c:pt idx="3">
                  <c:v>8.4640000000000004</c:v>
                </c:pt>
                <c:pt idx="4">
                  <c:v>8.3000000000000007</c:v>
                </c:pt>
                <c:pt idx="5">
                  <c:v>8.234</c:v>
                </c:pt>
                <c:pt idx="6">
                  <c:v>8.3070000000000004</c:v>
                </c:pt>
                <c:pt idx="7">
                  <c:v>8.2560000000000002</c:v>
                </c:pt>
                <c:pt idx="8">
                  <c:v>8.4120000000000008</c:v>
                </c:pt>
                <c:pt idx="9">
                  <c:v>8.4469999999999992</c:v>
                </c:pt>
              </c:numCache>
            </c:numRef>
          </c:val>
          <c:smooth val="0"/>
          <c:extLst>
            <c:ext xmlns:c16="http://schemas.microsoft.com/office/drawing/2014/chart" uri="{C3380CC4-5D6E-409C-BE32-E72D297353CC}">
              <c16:uniqueId val="{00000000-4486-40A4-BBC6-4C9FFFA1D564}"/>
            </c:ext>
          </c:extLst>
        </c:ser>
        <c:dLbls>
          <c:dLblPos val="t"/>
          <c:showLegendKey val="0"/>
          <c:showVal val="1"/>
          <c:showCatName val="0"/>
          <c:showSerName val="0"/>
          <c:showPercent val="0"/>
          <c:showBubbleSize val="0"/>
        </c:dLbls>
        <c:marker val="1"/>
        <c:smooth val="0"/>
        <c:axId val="281803871"/>
        <c:axId val="281799551"/>
      </c:lineChart>
      <c:catAx>
        <c:axId val="28180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99551"/>
        <c:crosses val="autoZero"/>
        <c:auto val="1"/>
        <c:lblAlgn val="ctr"/>
        <c:lblOffset val="100"/>
        <c:noMultiLvlLbl val="0"/>
      </c:catAx>
      <c:valAx>
        <c:axId val="281799551"/>
        <c:scaling>
          <c:orientation val="minMax"/>
        </c:scaling>
        <c:delete val="1"/>
        <c:axPos val="l"/>
        <c:numFmt formatCode="General" sourceLinked="1"/>
        <c:majorTickMark val="none"/>
        <c:minorTickMark val="none"/>
        <c:tickLblPos val="nextTo"/>
        <c:crossAx val="28180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[CinematicTrendsDashboard.xlsx]Area!PivotTable6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800000"/>
                </a:solidFill>
              </a:rPr>
              <a:t>Top 10 Popular 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8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0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60000"/>
          </a:solidFill>
          <a:ln w="25400">
            <a:noFill/>
          </a:ln>
          <a:effectLst/>
        </c:spPr>
        <c:dLbl>
          <c:idx val="0"/>
          <c:layout>
            <c:manualLayout>
              <c:x val="8.0032012805122052E-3"/>
              <c:y val="-0.198761811665037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60000"/>
          </a:solidFill>
          <a:ln w="25400">
            <a:noFill/>
          </a:ln>
          <a:effectLst/>
        </c:spPr>
        <c:dLbl>
          <c:idx val="0"/>
          <c:layout>
            <c:manualLayout>
              <c:x val="-1.2004801920768308E-2"/>
              <c:y val="-0.14662756598240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60000"/>
          </a:solidFill>
          <a:ln w="25400">
            <a:noFill/>
          </a:ln>
          <a:effectLst/>
        </c:spPr>
        <c:dLbl>
          <c:idx val="0"/>
          <c:layout>
            <c:manualLayout>
              <c:x val="1.0004001600640182E-2"/>
              <c:y val="-7.82013685239491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60000"/>
          </a:solidFill>
          <a:ln w="25400">
            <a:noFill/>
          </a:ln>
          <a:effectLst/>
        </c:spPr>
        <c:dLbl>
          <c:idx val="0"/>
          <c:layout>
            <c:manualLayout>
              <c:x val="4.0016006402561026E-3"/>
              <c:y val="-2.606712284131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60000"/>
          </a:solidFill>
          <a:ln w="25400">
            <a:noFill/>
          </a:ln>
          <a:effectLst/>
        </c:spPr>
        <c:dLbl>
          <c:idx val="0"/>
          <c:layout>
            <c:manualLayout>
              <c:x val="-3.6680915461282095E-17"/>
              <c:y val="-3.91006842619745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660000"/>
          </a:solidFill>
          <a:ln w="25400">
            <a:noFill/>
          </a:ln>
          <a:effectLst/>
        </c:spPr>
        <c:dLbl>
          <c:idx val="0"/>
          <c:layout>
            <c:manualLayout>
              <c:x val="-3.6680915461282095E-17"/>
              <c:y val="-2.28087324861519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660000"/>
          </a:solidFill>
          <a:ln w="25400">
            <a:noFill/>
          </a:ln>
          <a:effectLst/>
        </c:spPr>
        <c:dLbl>
          <c:idx val="0"/>
          <c:layout>
            <c:manualLayout>
              <c:x val="-1.8340457730641047E-17"/>
              <c:y val="-1.62919517758227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660000"/>
          </a:solidFill>
          <a:ln w="25400">
            <a:noFill/>
          </a:ln>
          <a:effectLst/>
        </c:spPr>
        <c:dLbl>
          <c:idx val="0"/>
          <c:layout>
            <c:manualLayout>
              <c:x val="2.0008003201280465E-3"/>
              <c:y val="-9.77517106549365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Area!$B$3</c:f>
              <c:strCache>
                <c:ptCount val="1"/>
                <c:pt idx="0">
                  <c:v>Total</c:v>
                </c:pt>
              </c:strCache>
            </c:strRef>
          </c:tx>
          <c:spPr>
            <a:solidFill>
              <a:srgbClr val="660000"/>
            </a:solidFill>
            <a:ln w="25400">
              <a:noFill/>
            </a:ln>
            <a:effectLst/>
          </c:spPr>
          <c:dPt>
            <c:idx val="0"/>
            <c:bubble3D val="0"/>
            <c:extLst>
              <c:ext xmlns:c16="http://schemas.microsoft.com/office/drawing/2014/chart" uri="{C3380CC4-5D6E-409C-BE32-E72D297353CC}">
                <c16:uniqueId val="{00000009-BBEA-4F5E-84E7-FC1C555F5F5C}"/>
              </c:ext>
            </c:extLst>
          </c:dPt>
          <c:dPt>
            <c:idx val="1"/>
            <c:bubble3D val="0"/>
            <c:extLst>
              <c:ext xmlns:c16="http://schemas.microsoft.com/office/drawing/2014/chart" uri="{C3380CC4-5D6E-409C-BE32-E72D297353CC}">
                <c16:uniqueId val="{00000008-BBEA-4F5E-84E7-FC1C555F5F5C}"/>
              </c:ext>
            </c:extLst>
          </c:dPt>
          <c:dPt>
            <c:idx val="2"/>
            <c:bubble3D val="0"/>
            <c:extLst>
              <c:ext xmlns:c16="http://schemas.microsoft.com/office/drawing/2014/chart" uri="{C3380CC4-5D6E-409C-BE32-E72D297353CC}">
                <c16:uniqueId val="{00000007-BBEA-4F5E-84E7-FC1C555F5F5C}"/>
              </c:ext>
            </c:extLst>
          </c:dPt>
          <c:dPt>
            <c:idx val="3"/>
            <c:bubble3D val="0"/>
            <c:extLst>
              <c:ext xmlns:c16="http://schemas.microsoft.com/office/drawing/2014/chart" uri="{C3380CC4-5D6E-409C-BE32-E72D297353CC}">
                <c16:uniqueId val="{00000006-BBEA-4F5E-84E7-FC1C555F5F5C}"/>
              </c:ext>
            </c:extLst>
          </c:dPt>
          <c:dPt>
            <c:idx val="4"/>
            <c:bubble3D val="0"/>
            <c:extLst>
              <c:ext xmlns:c16="http://schemas.microsoft.com/office/drawing/2014/chart" uri="{C3380CC4-5D6E-409C-BE32-E72D297353CC}">
                <c16:uniqueId val="{00000005-BBEA-4F5E-84E7-FC1C555F5F5C}"/>
              </c:ext>
            </c:extLst>
          </c:dPt>
          <c:dPt>
            <c:idx val="6"/>
            <c:bubble3D val="0"/>
            <c:extLst>
              <c:ext xmlns:c16="http://schemas.microsoft.com/office/drawing/2014/chart" uri="{C3380CC4-5D6E-409C-BE32-E72D297353CC}">
                <c16:uniqueId val="{00000004-BBEA-4F5E-84E7-FC1C555F5F5C}"/>
              </c:ext>
            </c:extLst>
          </c:dPt>
          <c:dPt>
            <c:idx val="7"/>
            <c:bubble3D val="0"/>
            <c:extLst>
              <c:ext xmlns:c16="http://schemas.microsoft.com/office/drawing/2014/chart" uri="{C3380CC4-5D6E-409C-BE32-E72D297353CC}">
                <c16:uniqueId val="{00000002-BBEA-4F5E-84E7-FC1C555F5F5C}"/>
              </c:ext>
            </c:extLst>
          </c:dPt>
          <c:dPt>
            <c:idx val="8"/>
            <c:bubble3D val="0"/>
            <c:extLst>
              <c:ext xmlns:c16="http://schemas.microsoft.com/office/drawing/2014/chart" uri="{C3380CC4-5D6E-409C-BE32-E72D297353CC}">
                <c16:uniqueId val="{00000003-BBEA-4F5E-84E7-FC1C555F5F5C}"/>
              </c:ext>
            </c:extLst>
          </c:dPt>
          <c:dLbls>
            <c:dLbl>
              <c:idx val="0"/>
              <c:layout>
                <c:manualLayout>
                  <c:x val="2.0008003201280465E-3"/>
                  <c:y val="-9.77517106549365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BEA-4F5E-84E7-FC1C555F5F5C}"/>
                </c:ext>
              </c:extLst>
            </c:dLbl>
            <c:dLbl>
              <c:idx val="1"/>
              <c:layout>
                <c:manualLayout>
                  <c:x val="-1.8340457730641047E-17"/>
                  <c:y val="-1.62919517758227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BEA-4F5E-84E7-FC1C555F5F5C}"/>
                </c:ext>
              </c:extLst>
            </c:dLbl>
            <c:dLbl>
              <c:idx val="2"/>
              <c:layout>
                <c:manualLayout>
                  <c:x val="-3.6680915461282095E-17"/>
                  <c:y val="-2.28087324861519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BEA-4F5E-84E7-FC1C555F5F5C}"/>
                </c:ext>
              </c:extLst>
            </c:dLbl>
            <c:dLbl>
              <c:idx val="3"/>
              <c:layout>
                <c:manualLayout>
                  <c:x val="-3.6680915461282095E-17"/>
                  <c:y val="-3.91006842619745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BEA-4F5E-84E7-FC1C555F5F5C}"/>
                </c:ext>
              </c:extLst>
            </c:dLbl>
            <c:dLbl>
              <c:idx val="4"/>
              <c:layout>
                <c:manualLayout>
                  <c:x val="4.0016006402561026E-3"/>
                  <c:y val="-2.6067122841316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BEA-4F5E-84E7-FC1C555F5F5C}"/>
                </c:ext>
              </c:extLst>
            </c:dLbl>
            <c:dLbl>
              <c:idx val="6"/>
              <c:layout>
                <c:manualLayout>
                  <c:x val="1.0004001600640182E-2"/>
                  <c:y val="-7.82013685239491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BEA-4F5E-84E7-FC1C555F5F5C}"/>
                </c:ext>
              </c:extLst>
            </c:dLbl>
            <c:dLbl>
              <c:idx val="7"/>
              <c:layout>
                <c:manualLayout>
                  <c:x val="8.0032012805122052E-3"/>
                  <c:y val="-0.198761811665037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BEA-4F5E-84E7-FC1C555F5F5C}"/>
                </c:ext>
              </c:extLst>
            </c:dLbl>
            <c:dLbl>
              <c:idx val="8"/>
              <c:layout>
                <c:manualLayout>
                  <c:x val="-1.2004801920768308E-2"/>
                  <c:y val="-0.14662756598240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BEA-4F5E-84E7-FC1C555F5F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Area!$A$4:$A$14</c:f>
              <c:strCache>
                <c:ptCount val="10"/>
                <c:pt idx="0">
                  <c:v>Adventure, Fantasy, Animation</c:v>
                </c:pt>
                <c:pt idx="1">
                  <c:v>Animation, Action, Science Fiction, Drama</c:v>
                </c:pt>
                <c:pt idx="2">
                  <c:v>Animation, Comedy, Romance</c:v>
                </c:pt>
                <c:pt idx="3">
                  <c:v>Animation, Drama, War</c:v>
                </c:pt>
                <c:pt idx="4">
                  <c:v>Animation, Fantasy, Romance, Drama</c:v>
                </c:pt>
                <c:pt idx="5">
                  <c:v>Animation, Romance, Drama, Fantasy</c:v>
                </c:pt>
                <c:pt idx="6">
                  <c:v>Animation, Thriller</c:v>
                </c:pt>
                <c:pt idx="7">
                  <c:v>Family, Animation, Drama</c:v>
                </c:pt>
                <c:pt idx="8">
                  <c:v>Fantasy, Animation, Adventure</c:v>
                </c:pt>
                <c:pt idx="9">
                  <c:v>Romance, Animation</c:v>
                </c:pt>
              </c:strCache>
            </c:strRef>
          </c:cat>
          <c:val>
            <c:numRef>
              <c:f>Area!$B$4:$B$14</c:f>
              <c:numCache>
                <c:formatCode>0.00%</c:formatCode>
                <c:ptCount val="10"/>
                <c:pt idx="0">
                  <c:v>1.8826602766053638E-2</c:v>
                </c:pt>
                <c:pt idx="1">
                  <c:v>6.9016909347697246E-3</c:v>
                </c:pt>
                <c:pt idx="2">
                  <c:v>8.4530000557117256E-3</c:v>
                </c:pt>
                <c:pt idx="3">
                  <c:v>1.38139725818522E-4</c:v>
                </c:pt>
                <c:pt idx="4">
                  <c:v>8.1297530972963845E-3</c:v>
                </c:pt>
                <c:pt idx="5">
                  <c:v>4.642185486131432E-3</c:v>
                </c:pt>
                <c:pt idx="6">
                  <c:v>1.5539107524449177E-2</c:v>
                </c:pt>
                <c:pt idx="7">
                  <c:v>3.3595581319064552E-2</c:v>
                </c:pt>
                <c:pt idx="8">
                  <c:v>2.4863999482952141E-2</c:v>
                </c:pt>
                <c:pt idx="9">
                  <c:v>4.1289964047156232E-3</c:v>
                </c:pt>
              </c:numCache>
            </c:numRef>
          </c:val>
          <c:extLst>
            <c:ext xmlns:c16="http://schemas.microsoft.com/office/drawing/2014/chart" uri="{C3380CC4-5D6E-409C-BE32-E72D297353CC}">
              <c16:uniqueId val="{00000000-2714-40F0-BB2B-B95BDEEBC638}"/>
            </c:ext>
          </c:extLst>
        </c:ser>
        <c:dLbls>
          <c:showLegendKey val="0"/>
          <c:showVal val="1"/>
          <c:showCatName val="0"/>
          <c:showSerName val="0"/>
          <c:showPercent val="0"/>
          <c:showBubbleSize val="0"/>
        </c:dLbls>
        <c:axId val="281795231"/>
        <c:axId val="281804831"/>
      </c:areaChart>
      <c:catAx>
        <c:axId val="28179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804831"/>
        <c:crosses val="autoZero"/>
        <c:auto val="1"/>
        <c:lblAlgn val="ctr"/>
        <c:lblOffset val="100"/>
        <c:noMultiLvlLbl val="0"/>
      </c:catAx>
      <c:valAx>
        <c:axId val="281804831"/>
        <c:scaling>
          <c:orientation val="minMax"/>
        </c:scaling>
        <c:delete val="1"/>
        <c:axPos val="l"/>
        <c:numFmt formatCode="0.00%" sourceLinked="1"/>
        <c:majorTickMark val="none"/>
        <c:minorTickMark val="none"/>
        <c:tickLblPos val="nextTo"/>
        <c:crossAx val="281795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[CinematicTrendsDashboard.xlsx]Sheet8!PivotTable8</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baseline="0">
                <a:solidFill>
                  <a:srgbClr val="800000"/>
                </a:solidFill>
                <a:latin typeface="Calibri" panose="020F0502020204030204"/>
              </a:rPr>
              <a:t>Movies over the decades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8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0000"/>
          </a:solidFill>
          <a:ln>
            <a:noFill/>
          </a:ln>
          <a:effectLst/>
        </c:spPr>
      </c:pivotFmt>
    </c:pivotFmts>
    <c:plotArea>
      <c:layout/>
      <c:barChart>
        <c:barDir val="col"/>
        <c:grouping val="clustered"/>
        <c:varyColors val="0"/>
        <c:ser>
          <c:idx val="0"/>
          <c:order val="0"/>
          <c:tx>
            <c:strRef>
              <c:f>Sheet8!$B$3</c:f>
              <c:strCache>
                <c:ptCount val="1"/>
                <c:pt idx="0">
                  <c:v>Total</c:v>
                </c:pt>
              </c:strCache>
            </c:strRef>
          </c:tx>
          <c:spPr>
            <a:solidFill>
              <a:srgbClr val="8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Sheet8!$A$4:$A$17</c:f>
              <c:strCache>
                <c:ptCount val="13"/>
                <c:pt idx="0">
                  <c:v>1900-1909</c:v>
                </c:pt>
                <c:pt idx="1">
                  <c:v>1910-1919</c:v>
                </c:pt>
                <c:pt idx="2">
                  <c:v>1920-1929</c:v>
                </c:pt>
                <c:pt idx="3">
                  <c:v>1930-1939</c:v>
                </c:pt>
                <c:pt idx="4">
                  <c:v>1940-1949</c:v>
                </c:pt>
                <c:pt idx="5">
                  <c:v>1950-1959</c:v>
                </c:pt>
                <c:pt idx="6">
                  <c:v>1960-1969</c:v>
                </c:pt>
                <c:pt idx="7">
                  <c:v>1970-1979</c:v>
                </c:pt>
                <c:pt idx="8">
                  <c:v>1980-1989</c:v>
                </c:pt>
                <c:pt idx="9">
                  <c:v>1990-1999</c:v>
                </c:pt>
                <c:pt idx="10">
                  <c:v>2000-2009</c:v>
                </c:pt>
                <c:pt idx="11">
                  <c:v>2010-2019</c:v>
                </c:pt>
                <c:pt idx="12">
                  <c:v>2020-2030</c:v>
                </c:pt>
              </c:strCache>
            </c:strRef>
          </c:cat>
          <c:val>
            <c:numRef>
              <c:f>Sheet8!$B$4:$B$17</c:f>
              <c:numCache>
                <c:formatCode>General</c:formatCode>
                <c:ptCount val="13"/>
                <c:pt idx="0">
                  <c:v>2</c:v>
                </c:pt>
                <c:pt idx="1">
                  <c:v>3</c:v>
                </c:pt>
                <c:pt idx="2">
                  <c:v>18</c:v>
                </c:pt>
                <c:pt idx="3">
                  <c:v>39</c:v>
                </c:pt>
                <c:pt idx="4">
                  <c:v>79</c:v>
                </c:pt>
                <c:pt idx="5">
                  <c:v>137</c:v>
                </c:pt>
                <c:pt idx="6">
                  <c:v>224</c:v>
                </c:pt>
                <c:pt idx="7">
                  <c:v>315</c:v>
                </c:pt>
                <c:pt idx="8">
                  <c:v>654</c:v>
                </c:pt>
                <c:pt idx="9">
                  <c:v>1122</c:v>
                </c:pt>
                <c:pt idx="10">
                  <c:v>2162</c:v>
                </c:pt>
                <c:pt idx="11">
                  <c:v>3491</c:v>
                </c:pt>
                <c:pt idx="12">
                  <c:v>1089</c:v>
                </c:pt>
              </c:numCache>
            </c:numRef>
          </c:val>
          <c:extLst>
            <c:ext xmlns:c16="http://schemas.microsoft.com/office/drawing/2014/chart" uri="{C3380CC4-5D6E-409C-BE32-E72D297353CC}">
              <c16:uniqueId val="{00000000-6B13-4790-B94E-3FE9AE6D5C18}"/>
            </c:ext>
          </c:extLst>
        </c:ser>
        <c:dLbls>
          <c:dLblPos val="outEnd"/>
          <c:showLegendKey val="0"/>
          <c:showVal val="1"/>
          <c:showCatName val="0"/>
          <c:showSerName val="0"/>
          <c:showPercent val="0"/>
          <c:showBubbleSize val="0"/>
        </c:dLbls>
        <c:gapWidth val="10"/>
        <c:overlap val="-10"/>
        <c:axId val="672637183"/>
        <c:axId val="672640063"/>
      </c:barChart>
      <c:catAx>
        <c:axId val="672637183"/>
        <c:scaling>
          <c:orientation val="minMax"/>
        </c:scaling>
        <c:delete val="0"/>
        <c:axPos val="b"/>
        <c:numFmt formatCode="#,##0_);\(#,##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2640063"/>
        <c:crosses val="autoZero"/>
        <c:auto val="0"/>
        <c:lblAlgn val="ctr"/>
        <c:lblOffset val="100"/>
        <c:noMultiLvlLbl val="0"/>
      </c:catAx>
      <c:valAx>
        <c:axId val="672640063"/>
        <c:scaling>
          <c:orientation val="minMax"/>
        </c:scaling>
        <c:delete val="1"/>
        <c:axPos val="l"/>
        <c:numFmt formatCode="General" sourceLinked="1"/>
        <c:majorTickMark val="none"/>
        <c:minorTickMark val="none"/>
        <c:tickLblPos val="nextTo"/>
        <c:crossAx val="67263718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[CinematicTrendsDashboard.xlsx]Sheet2!PivotTable1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u="none" strike="noStrike" kern="1200" spc="0" baseline="0">
                <a:solidFill>
                  <a:schemeClr val="bg1"/>
                </a:solidFill>
              </a:rPr>
              <a:t>Top 10 Popular 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66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60000"/>
          </a:solidFill>
          <a:ln>
            <a:noFill/>
          </a:ln>
          <a:effectLst/>
        </c:spPr>
        <c:dLbl>
          <c:idx val="0"/>
          <c:layout>
            <c:manualLayout>
              <c:x val="5.5556176926746925E-3"/>
              <c:y val="-0.20300836968757749"/>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60000"/>
          </a:solidFill>
          <a:ln>
            <a:noFill/>
          </a:ln>
          <a:effectLst/>
        </c:spPr>
        <c:dLbl>
          <c:idx val="0"/>
          <c:layout>
            <c:manualLayout>
              <c:x val="0"/>
              <c:y val="-4.629629629629629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60000"/>
          </a:solidFill>
          <a:ln>
            <a:noFill/>
          </a:ln>
          <a:effectLst/>
        </c:spPr>
        <c:dLbl>
          <c:idx val="0"/>
          <c:layout>
            <c:manualLayout>
              <c:x val="-2.7777777777777779E-3"/>
              <c:y val="-6.944444444444453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60000"/>
          </a:solidFill>
          <a:ln>
            <a:noFill/>
          </a:ln>
          <a:effectLst/>
        </c:spPr>
        <c:dLbl>
          <c:idx val="0"/>
          <c:layout>
            <c:manualLayout>
              <c:x val="0"/>
              <c:y val="-7.40740740740740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60000"/>
          </a:solidFill>
          <a:ln>
            <a:noFill/>
          </a:ln>
          <a:effectLst/>
        </c:spPr>
        <c:dLbl>
          <c:idx val="0"/>
          <c:layout>
            <c:manualLayout>
              <c:x val="-1.388888888888899E-2"/>
              <c:y val="-7.407407407407415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504593175853001E-2"/>
          <c:y val="0.17171296296296296"/>
          <c:w val="0.91725218722659674"/>
          <c:h val="0.41160906969962086"/>
        </c:manualLayout>
      </c:layout>
      <c:areaChart>
        <c:grouping val="standard"/>
        <c:varyColors val="0"/>
        <c:ser>
          <c:idx val="0"/>
          <c:order val="0"/>
          <c:tx>
            <c:strRef>
              <c:f>Sheet2!$B$3</c:f>
              <c:strCache>
                <c:ptCount val="1"/>
                <c:pt idx="0">
                  <c:v>Total</c:v>
                </c:pt>
              </c:strCache>
            </c:strRef>
          </c:tx>
          <c:spPr>
            <a:solidFill>
              <a:srgbClr val="660000"/>
            </a:solidFill>
            <a:ln>
              <a:noFill/>
            </a:ln>
            <a:effectLst/>
          </c:spPr>
          <c:dPt>
            <c:idx val="1"/>
            <c:bubble3D val="0"/>
            <c:extLst>
              <c:ext xmlns:c16="http://schemas.microsoft.com/office/drawing/2014/chart" uri="{C3380CC4-5D6E-409C-BE32-E72D297353CC}">
                <c16:uniqueId val="{00000003-BB2E-4C60-A845-81C084E7C10F}"/>
              </c:ext>
            </c:extLst>
          </c:dPt>
          <c:dPt>
            <c:idx val="3"/>
            <c:bubble3D val="0"/>
            <c:extLst>
              <c:ext xmlns:c16="http://schemas.microsoft.com/office/drawing/2014/chart" uri="{C3380CC4-5D6E-409C-BE32-E72D297353CC}">
                <c16:uniqueId val="{00000004-BB2E-4C60-A845-81C084E7C10F}"/>
              </c:ext>
            </c:extLst>
          </c:dPt>
          <c:dPt>
            <c:idx val="4"/>
            <c:bubble3D val="0"/>
            <c:extLst>
              <c:ext xmlns:c16="http://schemas.microsoft.com/office/drawing/2014/chart" uri="{C3380CC4-5D6E-409C-BE32-E72D297353CC}">
                <c16:uniqueId val="{00000002-BB2E-4C60-A845-81C084E7C10F}"/>
              </c:ext>
            </c:extLst>
          </c:dPt>
          <c:dPt>
            <c:idx val="6"/>
            <c:bubble3D val="0"/>
            <c:extLst>
              <c:ext xmlns:c16="http://schemas.microsoft.com/office/drawing/2014/chart" uri="{C3380CC4-5D6E-409C-BE32-E72D297353CC}">
                <c16:uniqueId val="{00000005-BB2E-4C60-A845-81C084E7C10F}"/>
              </c:ext>
            </c:extLst>
          </c:dPt>
          <c:dPt>
            <c:idx val="8"/>
            <c:bubble3D val="0"/>
            <c:extLst>
              <c:ext xmlns:c16="http://schemas.microsoft.com/office/drawing/2014/chart" uri="{C3380CC4-5D6E-409C-BE32-E72D297353CC}">
                <c16:uniqueId val="{00000006-BB2E-4C60-A845-81C084E7C10F}"/>
              </c:ext>
            </c:extLst>
          </c:dPt>
          <c:dLbls>
            <c:dLbl>
              <c:idx val="1"/>
              <c:layout>
                <c:manualLayout>
                  <c:x val="0"/>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B2E-4C60-A845-81C084E7C10F}"/>
                </c:ext>
              </c:extLst>
            </c:dLbl>
            <c:dLbl>
              <c:idx val="3"/>
              <c:layout>
                <c:manualLayout>
                  <c:x val="-2.7777777777777779E-3"/>
                  <c:y val="-6.9444444444444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B2E-4C60-A845-81C084E7C10F}"/>
                </c:ext>
              </c:extLst>
            </c:dLbl>
            <c:dLbl>
              <c:idx val="4"/>
              <c:layout>
                <c:manualLayout>
                  <c:x val="5.5556176926746925E-3"/>
                  <c:y val="-0.203008369687577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B2E-4C60-A845-81C084E7C10F}"/>
                </c:ext>
              </c:extLst>
            </c:dLbl>
            <c:dLbl>
              <c:idx val="6"/>
              <c:layout>
                <c:manualLayout>
                  <c:x val="0"/>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B2E-4C60-A845-81C084E7C10F}"/>
                </c:ext>
              </c:extLst>
            </c:dLbl>
            <c:dLbl>
              <c:idx val="8"/>
              <c:layout>
                <c:manualLayout>
                  <c:x val="-1.388888888888899E-2"/>
                  <c:y val="-7.40740740740741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B2E-4C60-A845-81C084E7C10F}"/>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Sheet2!$A$4:$A$14</c:f>
              <c:strCache>
                <c:ptCount val="10"/>
                <c:pt idx="0">
                  <c:v>Action, Adventure, Thriller, Crime</c:v>
                </c:pt>
                <c:pt idx="1">
                  <c:v>Action, Fantasy, Comedy</c:v>
                </c:pt>
                <c:pt idx="2">
                  <c:v>Action, Horror, Thriller</c:v>
                </c:pt>
                <c:pt idx="3">
                  <c:v>Animation, Action, Adventure, Comedy, Family</c:v>
                </c:pt>
                <c:pt idx="4">
                  <c:v>Animation, Action, Family, Comedy, Fantasy</c:v>
                </c:pt>
                <c:pt idx="5">
                  <c:v>Comedy, Crime, Action, Drama</c:v>
                </c:pt>
                <c:pt idx="6">
                  <c:v>Science Fiction, Action, Drama</c:v>
                </c:pt>
                <c:pt idx="7">
                  <c:v>Science Fiction, Adventure</c:v>
                </c:pt>
                <c:pt idx="8">
                  <c:v>Science Fiction, Mystery, Adventure</c:v>
                </c:pt>
                <c:pt idx="9">
                  <c:v>Science Fiction, Romance, Comedy</c:v>
                </c:pt>
              </c:strCache>
            </c:strRef>
          </c:cat>
          <c:val>
            <c:numRef>
              <c:f>Sheet2!$B$4:$B$14</c:f>
              <c:numCache>
                <c:formatCode>General</c:formatCode>
                <c:ptCount val="10"/>
                <c:pt idx="0">
                  <c:v>376.44499999999999</c:v>
                </c:pt>
                <c:pt idx="1">
                  <c:v>454.74700000000001</c:v>
                </c:pt>
                <c:pt idx="2">
                  <c:v>410.66674999999998</c:v>
                </c:pt>
                <c:pt idx="3">
                  <c:v>348.0335</c:v>
                </c:pt>
                <c:pt idx="4">
                  <c:v>1347.4110000000001</c:v>
                </c:pt>
                <c:pt idx="5">
                  <c:v>288.26400000000001</c:v>
                </c:pt>
                <c:pt idx="6">
                  <c:v>400.65000000000003</c:v>
                </c:pt>
                <c:pt idx="7">
                  <c:v>315.1382857142857</c:v>
                </c:pt>
                <c:pt idx="8">
                  <c:v>341.70100000000002</c:v>
                </c:pt>
                <c:pt idx="9">
                  <c:v>322.80700000000002</c:v>
                </c:pt>
              </c:numCache>
            </c:numRef>
          </c:val>
          <c:extLst>
            <c:ext xmlns:c16="http://schemas.microsoft.com/office/drawing/2014/chart" uri="{C3380CC4-5D6E-409C-BE32-E72D297353CC}">
              <c16:uniqueId val="{00000000-BB2E-4C60-A845-81C084E7C10F}"/>
            </c:ext>
          </c:extLst>
        </c:ser>
        <c:dLbls>
          <c:showLegendKey val="0"/>
          <c:showVal val="1"/>
          <c:showCatName val="0"/>
          <c:showSerName val="0"/>
          <c:showPercent val="0"/>
          <c:showBubbleSize val="0"/>
        </c:dLbls>
        <c:axId val="476635760"/>
        <c:axId val="476636240"/>
      </c:areaChart>
      <c:catAx>
        <c:axId val="476635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476636240"/>
        <c:crosses val="autoZero"/>
        <c:auto val="1"/>
        <c:lblAlgn val="ctr"/>
        <c:lblOffset val="100"/>
        <c:noMultiLvlLbl val="0"/>
      </c:catAx>
      <c:valAx>
        <c:axId val="476636240"/>
        <c:scaling>
          <c:orientation val="minMax"/>
        </c:scaling>
        <c:delete val="1"/>
        <c:axPos val="l"/>
        <c:numFmt formatCode="General" sourceLinked="1"/>
        <c:majorTickMark val="none"/>
        <c:minorTickMark val="none"/>
        <c:tickLblPos val="nextTo"/>
        <c:crossAx val="476635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[CinematicTrendsDashboard.xlsx]Area!PivotTable6</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Top 10 Popular 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8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0000"/>
          </a:solidFill>
          <a:ln>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8135545653082857E-17"/>
              <c:y val="-0.12864169504351117"/>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9.2081031307550652E-3"/>
              <c:y val="-0.1399924328414680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8135545653082857E-17"/>
              <c:y val="-8.702232311766938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3.0693677102516881E-3"/>
              <c:y val="-9.080590238365500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9.2081031307550652E-3"/>
              <c:y val="-9.458948164964056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5.675368898978440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
              <c:y val="-0.12485811577752558"/>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3.0693677102516881E-3"/>
              <c:y val="-8.702232311766938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
              <c:y val="-7.1888006053726888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66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660000"/>
          </a:solidFill>
          <a:ln>
            <a:noFill/>
          </a:ln>
          <a:effectLst/>
        </c:spPr>
        <c:dLbl>
          <c:idx val="0"/>
          <c:layout>
            <c:manualLayout>
              <c:x val="0"/>
              <c:y val="-3.4052213393870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660000"/>
          </a:solidFill>
          <a:ln>
            <a:noFill/>
          </a:ln>
          <a:effectLst/>
        </c:spPr>
        <c:dLbl>
          <c:idx val="0"/>
          <c:layout>
            <c:manualLayout>
              <c:x val="6.1387354205033762E-3"/>
              <c:y val="-0.139992432841468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660000"/>
          </a:solidFill>
          <a:ln>
            <a:noFill/>
          </a:ln>
          <a:effectLst/>
        </c:spPr>
        <c:dLbl>
          <c:idx val="0"/>
          <c:layout>
            <c:manualLayout>
              <c:x val="-9.2081031307550652E-3"/>
              <c:y val="-6.05372682557700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660000"/>
          </a:solidFill>
          <a:ln>
            <a:noFill/>
          </a:ln>
          <a:effectLst/>
        </c:spPr>
        <c:dLbl>
          <c:idx val="0"/>
          <c:layout>
            <c:manualLayout>
              <c:x val="3.0693677102516881E-3"/>
              <c:y val="-5.67536889897843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660000"/>
          </a:solidFill>
          <a:ln>
            <a:noFill/>
          </a:ln>
          <a:effectLst/>
        </c:spPr>
        <c:dLbl>
          <c:idx val="0"/>
          <c:layout>
            <c:manualLayout>
              <c:x val="0"/>
              <c:y val="-5.67536889897844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660000"/>
          </a:solidFill>
          <a:ln>
            <a:noFill/>
          </a:ln>
          <a:effectLst/>
        </c:spPr>
        <c:dLbl>
          <c:idx val="0"/>
          <c:layout>
            <c:manualLayout>
              <c:x val="0"/>
              <c:y val="-6.0537268255769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66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660000"/>
          </a:solidFill>
          <a:ln>
            <a:noFill/>
          </a:ln>
          <a:effectLst/>
        </c:spPr>
        <c:dLbl>
          <c:idx val="0"/>
          <c:layout>
            <c:manualLayout>
              <c:x val="0"/>
              <c:y val="-6.0537268255769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660000"/>
          </a:solidFill>
          <a:ln>
            <a:noFill/>
          </a:ln>
          <a:effectLst/>
        </c:spPr>
        <c:dLbl>
          <c:idx val="0"/>
          <c:layout>
            <c:manualLayout>
              <c:x val="0"/>
              <c:y val="-3.4052213393870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660000"/>
          </a:solidFill>
          <a:ln>
            <a:noFill/>
          </a:ln>
          <a:effectLst/>
        </c:spPr>
        <c:dLbl>
          <c:idx val="0"/>
          <c:layout>
            <c:manualLayout>
              <c:x val="0"/>
              <c:y val="-5.67536889897844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660000"/>
          </a:solidFill>
          <a:ln>
            <a:noFill/>
          </a:ln>
          <a:effectLst/>
        </c:spPr>
        <c:dLbl>
          <c:idx val="0"/>
          <c:layout>
            <c:manualLayout>
              <c:x val="3.0693677102516881E-3"/>
              <c:y val="-5.67536889897843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660000"/>
          </a:solidFill>
          <a:ln>
            <a:noFill/>
          </a:ln>
          <a:effectLst/>
        </c:spPr>
        <c:dLbl>
          <c:idx val="0"/>
          <c:layout>
            <c:manualLayout>
              <c:x val="6.1387354205033762E-3"/>
              <c:y val="-0.139992432841468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660000"/>
          </a:solidFill>
          <a:ln>
            <a:noFill/>
          </a:ln>
          <a:effectLst/>
        </c:spPr>
        <c:dLbl>
          <c:idx val="0"/>
          <c:layout>
            <c:manualLayout>
              <c:x val="-9.2081031307550652E-3"/>
              <c:y val="-6.05372682557700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66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660000"/>
          </a:solidFill>
          <a:ln>
            <a:noFill/>
          </a:ln>
          <a:effectLst/>
        </c:spPr>
        <c:dLbl>
          <c:idx val="0"/>
          <c:layout>
            <c:manualLayout>
              <c:x val="0"/>
              <c:y val="-6.05372682557699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660000"/>
          </a:solidFill>
          <a:ln>
            <a:noFill/>
          </a:ln>
          <a:effectLst/>
        </c:spPr>
        <c:dLbl>
          <c:idx val="0"/>
          <c:layout>
            <c:manualLayout>
              <c:x val="0"/>
              <c:y val="-3.4052213393870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660000"/>
          </a:solidFill>
          <a:ln>
            <a:noFill/>
          </a:ln>
          <a:effectLst/>
        </c:spPr>
        <c:dLbl>
          <c:idx val="0"/>
          <c:layout>
            <c:manualLayout>
              <c:x val="0"/>
              <c:y val="-5.67536889897844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660000"/>
          </a:solidFill>
          <a:ln>
            <a:noFill/>
          </a:ln>
          <a:effectLst/>
        </c:spPr>
        <c:dLbl>
          <c:idx val="0"/>
          <c:layout>
            <c:manualLayout>
              <c:x val="3.0693677102516881E-3"/>
              <c:y val="-5.67536889897843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660000"/>
          </a:solidFill>
          <a:ln>
            <a:noFill/>
          </a:ln>
          <a:effectLst/>
        </c:spPr>
        <c:dLbl>
          <c:idx val="0"/>
          <c:layout>
            <c:manualLayout>
              <c:x val="6.1387354205033762E-3"/>
              <c:y val="-0.139992432841468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660000"/>
          </a:solidFill>
          <a:ln>
            <a:noFill/>
          </a:ln>
          <a:effectLst/>
        </c:spPr>
        <c:dLbl>
          <c:idx val="0"/>
          <c:layout>
            <c:manualLayout>
              <c:x val="-9.2081031307550652E-3"/>
              <c:y val="-6.05372682557700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487500537842626E-2"/>
          <c:y val="0.12085369827305312"/>
          <c:w val="0.89640147440586315"/>
          <c:h val="0.4252945680314365"/>
        </c:manualLayout>
      </c:layout>
      <c:areaChart>
        <c:grouping val="standard"/>
        <c:varyColors val="0"/>
        <c:ser>
          <c:idx val="0"/>
          <c:order val="0"/>
          <c:tx>
            <c:strRef>
              <c:f>Area!$B$3</c:f>
              <c:strCache>
                <c:ptCount val="1"/>
                <c:pt idx="0">
                  <c:v>Total</c:v>
                </c:pt>
              </c:strCache>
            </c:strRef>
          </c:tx>
          <c:spPr>
            <a:solidFill>
              <a:srgbClr val="660000"/>
            </a:solidFill>
            <a:ln>
              <a:noFill/>
            </a:ln>
            <a:effectLst/>
          </c:spPr>
          <c:dPt>
            <c:idx val="2"/>
            <c:bubble3D val="0"/>
            <c:extLst>
              <c:ext xmlns:c16="http://schemas.microsoft.com/office/drawing/2014/chart" uri="{C3380CC4-5D6E-409C-BE32-E72D297353CC}">
                <c16:uniqueId val="{00000001-EE35-4F07-9710-33595F3A3989}"/>
              </c:ext>
            </c:extLst>
          </c:dPt>
          <c:dPt>
            <c:idx val="3"/>
            <c:bubble3D val="0"/>
            <c:extLst>
              <c:ext xmlns:c16="http://schemas.microsoft.com/office/drawing/2014/chart" uri="{C3380CC4-5D6E-409C-BE32-E72D297353CC}">
                <c16:uniqueId val="{00000000-EE35-4F07-9710-33595F3A3989}"/>
              </c:ext>
            </c:extLst>
          </c:dPt>
          <c:dPt>
            <c:idx val="5"/>
            <c:bubble3D val="0"/>
            <c:extLst>
              <c:ext xmlns:c16="http://schemas.microsoft.com/office/drawing/2014/chart" uri="{C3380CC4-5D6E-409C-BE32-E72D297353CC}">
                <c16:uniqueId val="{00000002-EE35-4F07-9710-33595F3A3989}"/>
              </c:ext>
            </c:extLst>
          </c:dPt>
          <c:dPt>
            <c:idx val="6"/>
            <c:bubble3D val="0"/>
            <c:extLst>
              <c:ext xmlns:c16="http://schemas.microsoft.com/office/drawing/2014/chart" uri="{C3380CC4-5D6E-409C-BE32-E72D297353CC}">
                <c16:uniqueId val="{00000003-EE35-4F07-9710-33595F3A3989}"/>
              </c:ext>
            </c:extLst>
          </c:dPt>
          <c:dPt>
            <c:idx val="7"/>
            <c:bubble3D val="0"/>
            <c:extLst>
              <c:ext xmlns:c16="http://schemas.microsoft.com/office/drawing/2014/chart" uri="{C3380CC4-5D6E-409C-BE32-E72D297353CC}">
                <c16:uniqueId val="{00000004-EE35-4F07-9710-33595F3A3989}"/>
              </c:ext>
            </c:extLst>
          </c:dPt>
          <c:dPt>
            <c:idx val="8"/>
            <c:bubble3D val="0"/>
            <c:extLst>
              <c:ext xmlns:c16="http://schemas.microsoft.com/office/drawing/2014/chart" uri="{C3380CC4-5D6E-409C-BE32-E72D297353CC}">
                <c16:uniqueId val="{00000005-EE35-4F07-9710-33595F3A3989}"/>
              </c:ext>
            </c:extLst>
          </c:dPt>
          <c:dLbls>
            <c:dLbl>
              <c:idx val="2"/>
              <c:layout>
                <c:manualLayout>
                  <c:x val="0"/>
                  <c:y val="-6.0537268255769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35-4F07-9710-33595F3A3989}"/>
                </c:ext>
              </c:extLst>
            </c:dLbl>
            <c:dLbl>
              <c:idx val="3"/>
              <c:layout>
                <c:manualLayout>
                  <c:x val="0"/>
                  <c:y val="-3.4052213393870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E35-4F07-9710-33595F3A3989}"/>
                </c:ext>
              </c:extLst>
            </c:dLbl>
            <c:dLbl>
              <c:idx val="5"/>
              <c:layout>
                <c:manualLayout>
                  <c:x val="0"/>
                  <c:y val="-5.67536889897844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E35-4F07-9710-33595F3A3989}"/>
                </c:ext>
              </c:extLst>
            </c:dLbl>
            <c:dLbl>
              <c:idx val="6"/>
              <c:layout>
                <c:manualLayout>
                  <c:x val="3.0693677102516881E-3"/>
                  <c:y val="-5.67536889897843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35-4F07-9710-33595F3A3989}"/>
                </c:ext>
              </c:extLst>
            </c:dLbl>
            <c:dLbl>
              <c:idx val="7"/>
              <c:layout>
                <c:manualLayout>
                  <c:x val="6.1387354205033762E-3"/>
                  <c:y val="-0.139992432841468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E35-4F07-9710-33595F3A3989}"/>
                </c:ext>
              </c:extLst>
            </c:dLbl>
            <c:dLbl>
              <c:idx val="8"/>
              <c:layout>
                <c:manualLayout>
                  <c:x val="-9.2081031307550652E-3"/>
                  <c:y val="-6.05372682557700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35-4F07-9710-33595F3A39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Area!$A$4:$A$14</c:f>
              <c:strCache>
                <c:ptCount val="10"/>
                <c:pt idx="0">
                  <c:v>Adventure, Fantasy, Animation</c:v>
                </c:pt>
                <c:pt idx="1">
                  <c:v>Animation, Action, Science Fiction, Drama</c:v>
                </c:pt>
                <c:pt idx="2">
                  <c:v>Animation, Comedy, Romance</c:v>
                </c:pt>
                <c:pt idx="3">
                  <c:v>Animation, Drama, War</c:v>
                </c:pt>
                <c:pt idx="4">
                  <c:v>Animation, Fantasy, Romance, Drama</c:v>
                </c:pt>
                <c:pt idx="5">
                  <c:v>Animation, Romance, Drama, Fantasy</c:v>
                </c:pt>
                <c:pt idx="6">
                  <c:v>Animation, Thriller</c:v>
                </c:pt>
                <c:pt idx="7">
                  <c:v>Family, Animation, Drama</c:v>
                </c:pt>
                <c:pt idx="8">
                  <c:v>Fantasy, Animation, Adventure</c:v>
                </c:pt>
                <c:pt idx="9">
                  <c:v>Romance, Animation</c:v>
                </c:pt>
              </c:strCache>
            </c:strRef>
          </c:cat>
          <c:val>
            <c:numRef>
              <c:f>Area!$B$4:$B$14</c:f>
              <c:numCache>
                <c:formatCode>0.00%</c:formatCode>
                <c:ptCount val="10"/>
                <c:pt idx="0">
                  <c:v>1.8826602766053638E-2</c:v>
                </c:pt>
                <c:pt idx="1">
                  <c:v>6.9016909347697246E-3</c:v>
                </c:pt>
                <c:pt idx="2">
                  <c:v>8.4530000557117256E-3</c:v>
                </c:pt>
                <c:pt idx="3">
                  <c:v>1.38139725818522E-4</c:v>
                </c:pt>
                <c:pt idx="4">
                  <c:v>8.1297530972963845E-3</c:v>
                </c:pt>
                <c:pt idx="5">
                  <c:v>4.642185486131432E-3</c:v>
                </c:pt>
                <c:pt idx="6">
                  <c:v>1.5539107524449177E-2</c:v>
                </c:pt>
                <c:pt idx="7">
                  <c:v>3.3595581319064552E-2</c:v>
                </c:pt>
                <c:pt idx="8">
                  <c:v>2.4863999482952141E-2</c:v>
                </c:pt>
                <c:pt idx="9">
                  <c:v>4.1289964047156232E-3</c:v>
                </c:pt>
              </c:numCache>
            </c:numRef>
          </c:val>
          <c:extLst>
            <c:ext xmlns:c16="http://schemas.microsoft.com/office/drawing/2014/chart" uri="{C3380CC4-5D6E-409C-BE32-E72D297353CC}">
              <c16:uniqueId val="{00000006-EE35-4F07-9710-33595F3A3989}"/>
            </c:ext>
          </c:extLst>
        </c:ser>
        <c:dLbls>
          <c:showLegendKey val="0"/>
          <c:showVal val="1"/>
          <c:showCatName val="0"/>
          <c:showSerName val="0"/>
          <c:showPercent val="0"/>
          <c:showBubbleSize val="0"/>
        </c:dLbls>
        <c:axId val="281795231"/>
        <c:axId val="281804831"/>
      </c:areaChart>
      <c:catAx>
        <c:axId val="28179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281804831"/>
        <c:crosses val="autoZero"/>
        <c:auto val="1"/>
        <c:lblAlgn val="ctr"/>
        <c:lblOffset val="100"/>
        <c:noMultiLvlLbl val="0"/>
      </c:catAx>
      <c:valAx>
        <c:axId val="281804831"/>
        <c:scaling>
          <c:orientation val="minMax"/>
        </c:scaling>
        <c:delete val="1"/>
        <c:axPos val="l"/>
        <c:numFmt formatCode="0.00%" sourceLinked="1"/>
        <c:majorTickMark val="none"/>
        <c:minorTickMark val="none"/>
        <c:tickLblPos val="nextTo"/>
        <c:crossAx val="281795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[CinematicTrendsDashboard.xlsx]Sheet2!PivotTable1</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u="none" strike="noStrike" kern="1200" spc="0" baseline="0">
                <a:solidFill>
                  <a:schemeClr val="bg1"/>
                </a:solidFill>
              </a:rPr>
              <a:t>Top 10 Popular 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66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60000"/>
          </a:solidFill>
          <a:ln>
            <a:noFill/>
          </a:ln>
          <a:effectLst/>
        </c:spPr>
        <c:dLbl>
          <c:idx val="0"/>
          <c:layout>
            <c:manualLayout>
              <c:x val="5.5556176926746925E-3"/>
              <c:y val="-0.20300836968757749"/>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60000"/>
          </a:solidFill>
          <a:ln>
            <a:noFill/>
          </a:ln>
          <a:effectLst/>
        </c:spPr>
        <c:dLbl>
          <c:idx val="0"/>
          <c:layout>
            <c:manualLayout>
              <c:x val="0"/>
              <c:y val="-4.629629629629629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60000"/>
          </a:solidFill>
          <a:ln>
            <a:noFill/>
          </a:ln>
          <a:effectLst/>
        </c:spPr>
        <c:dLbl>
          <c:idx val="0"/>
          <c:layout>
            <c:manualLayout>
              <c:x val="-2.7777777777777779E-3"/>
              <c:y val="-6.944444444444453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60000"/>
          </a:solidFill>
          <a:ln>
            <a:noFill/>
          </a:ln>
          <a:effectLst/>
        </c:spPr>
        <c:dLbl>
          <c:idx val="0"/>
          <c:layout>
            <c:manualLayout>
              <c:x val="0"/>
              <c:y val="-7.40740740740740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60000"/>
          </a:solidFill>
          <a:ln>
            <a:noFill/>
          </a:ln>
          <a:effectLst/>
        </c:spPr>
        <c:dLbl>
          <c:idx val="0"/>
          <c:layout>
            <c:manualLayout>
              <c:x val="-1.388888888888899E-2"/>
              <c:y val="-7.407407407407415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6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60000"/>
          </a:solidFill>
          <a:ln>
            <a:noFill/>
          </a:ln>
          <a:effectLst/>
        </c:spPr>
        <c:dLbl>
          <c:idx val="0"/>
          <c:layout>
            <c:manualLayout>
              <c:x val="0"/>
              <c:y val="-4.629629629629629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660000"/>
          </a:solidFill>
          <a:ln>
            <a:noFill/>
          </a:ln>
          <a:effectLst/>
        </c:spPr>
        <c:dLbl>
          <c:idx val="0"/>
          <c:layout>
            <c:manualLayout>
              <c:x val="-2.7777777777777779E-3"/>
              <c:y val="-6.944444444444453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660000"/>
          </a:solidFill>
          <a:ln>
            <a:noFill/>
          </a:ln>
          <a:effectLst/>
        </c:spPr>
        <c:dLbl>
          <c:idx val="0"/>
          <c:layout>
            <c:manualLayout>
              <c:x val="5.5556176926746925E-3"/>
              <c:y val="-0.20300836968757749"/>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660000"/>
          </a:solidFill>
          <a:ln>
            <a:noFill/>
          </a:ln>
          <a:effectLst/>
        </c:spPr>
        <c:dLbl>
          <c:idx val="0"/>
          <c:layout>
            <c:manualLayout>
              <c:x val="0"/>
              <c:y val="-7.40740740740740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660000"/>
          </a:solidFill>
          <a:ln>
            <a:noFill/>
          </a:ln>
          <a:effectLst/>
        </c:spPr>
        <c:dLbl>
          <c:idx val="0"/>
          <c:layout>
            <c:manualLayout>
              <c:x val="-1.388888888888899E-2"/>
              <c:y val="-7.407407407407415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66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660000"/>
          </a:solidFill>
          <a:ln>
            <a:noFill/>
          </a:ln>
          <a:effectLst/>
        </c:spPr>
        <c:dLbl>
          <c:idx val="0"/>
          <c:layout>
            <c:manualLayout>
              <c:x val="0"/>
              <c:y val="-4.629629629629629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660000"/>
          </a:solidFill>
          <a:ln>
            <a:noFill/>
          </a:ln>
          <a:effectLst/>
        </c:spPr>
        <c:dLbl>
          <c:idx val="0"/>
          <c:layout>
            <c:manualLayout>
              <c:x val="-2.7777777777777779E-3"/>
              <c:y val="-6.944444444444453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660000"/>
          </a:solidFill>
          <a:ln>
            <a:noFill/>
          </a:ln>
          <a:effectLst/>
        </c:spPr>
        <c:dLbl>
          <c:idx val="0"/>
          <c:layout>
            <c:manualLayout>
              <c:x val="5.5556176926746925E-3"/>
              <c:y val="-0.20300836968757749"/>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660000"/>
          </a:solidFill>
          <a:ln>
            <a:noFill/>
          </a:ln>
          <a:effectLst/>
        </c:spPr>
        <c:dLbl>
          <c:idx val="0"/>
          <c:layout>
            <c:manualLayout>
              <c:x val="0"/>
              <c:y val="-7.40740740740740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660000"/>
          </a:solidFill>
          <a:ln>
            <a:noFill/>
          </a:ln>
          <a:effectLst/>
        </c:spPr>
        <c:dLbl>
          <c:idx val="0"/>
          <c:layout>
            <c:manualLayout>
              <c:x val="-1.388888888888899E-2"/>
              <c:y val="-7.407407407407415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66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660000"/>
          </a:solidFill>
          <a:ln>
            <a:noFill/>
          </a:ln>
          <a:effectLst/>
        </c:spPr>
        <c:dLbl>
          <c:idx val="0"/>
          <c:layout>
            <c:manualLayout>
              <c:x val="0"/>
              <c:y val="-4.629629629629629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660000"/>
          </a:solidFill>
          <a:ln>
            <a:noFill/>
          </a:ln>
          <a:effectLst/>
        </c:spPr>
        <c:dLbl>
          <c:idx val="0"/>
          <c:layout>
            <c:manualLayout>
              <c:x val="-2.7777777777777779E-3"/>
              <c:y val="-6.944444444444453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660000"/>
          </a:solidFill>
          <a:ln>
            <a:noFill/>
          </a:ln>
          <a:effectLst/>
        </c:spPr>
        <c:dLbl>
          <c:idx val="0"/>
          <c:layout>
            <c:manualLayout>
              <c:x val="5.5556176926746925E-3"/>
              <c:y val="-0.20300836968757749"/>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660000"/>
          </a:solidFill>
          <a:ln>
            <a:noFill/>
          </a:ln>
          <a:effectLst/>
        </c:spPr>
        <c:dLbl>
          <c:idx val="0"/>
          <c:layout>
            <c:manualLayout>
              <c:x val="0"/>
              <c:y val="-7.40740740740740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660000"/>
          </a:solidFill>
          <a:ln>
            <a:noFill/>
          </a:ln>
          <a:effectLst/>
        </c:spPr>
        <c:dLbl>
          <c:idx val="0"/>
          <c:layout>
            <c:manualLayout>
              <c:x val="-1.388888888888899E-2"/>
              <c:y val="-7.407407407407415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660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660000"/>
          </a:solidFill>
          <a:ln>
            <a:noFill/>
          </a:ln>
          <a:effectLst/>
        </c:spPr>
        <c:dLbl>
          <c:idx val="0"/>
          <c:layout>
            <c:manualLayout>
              <c:x val="0"/>
              <c:y val="-4.629629629629629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660000"/>
          </a:solidFill>
          <a:ln>
            <a:noFill/>
          </a:ln>
          <a:effectLst/>
        </c:spPr>
        <c:dLbl>
          <c:idx val="0"/>
          <c:layout>
            <c:manualLayout>
              <c:x val="-2.7777777777777779E-3"/>
              <c:y val="-6.9444444444444531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660000"/>
          </a:solidFill>
          <a:ln>
            <a:noFill/>
          </a:ln>
          <a:effectLst/>
        </c:spPr>
        <c:dLbl>
          <c:idx val="0"/>
          <c:layout>
            <c:manualLayout>
              <c:x val="5.5556176926746925E-3"/>
              <c:y val="-0.20300836968757749"/>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660000"/>
          </a:solidFill>
          <a:ln>
            <a:noFill/>
          </a:ln>
          <a:effectLst/>
        </c:spPr>
        <c:dLbl>
          <c:idx val="0"/>
          <c:layout>
            <c:manualLayout>
              <c:x val="0"/>
              <c:y val="-7.407407407407407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660000"/>
          </a:solidFill>
          <a:ln>
            <a:noFill/>
          </a:ln>
          <a:effectLst/>
        </c:spPr>
        <c:dLbl>
          <c:idx val="0"/>
          <c:layout>
            <c:manualLayout>
              <c:x val="-1.388888888888899E-2"/>
              <c:y val="-7.4074074074074153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504593175853015E-2"/>
          <c:y val="0.17171296420711915"/>
          <c:w val="0.91725218722659674"/>
          <c:h val="0.41160906969962086"/>
        </c:manualLayout>
      </c:layout>
      <c:areaChart>
        <c:grouping val="standard"/>
        <c:varyColors val="0"/>
        <c:ser>
          <c:idx val="0"/>
          <c:order val="0"/>
          <c:tx>
            <c:strRef>
              <c:f>Sheet2!$B$3</c:f>
              <c:strCache>
                <c:ptCount val="1"/>
                <c:pt idx="0">
                  <c:v>Total</c:v>
                </c:pt>
              </c:strCache>
            </c:strRef>
          </c:tx>
          <c:spPr>
            <a:solidFill>
              <a:srgbClr val="660000"/>
            </a:solidFill>
            <a:ln>
              <a:noFill/>
            </a:ln>
            <a:effectLst/>
          </c:spPr>
          <c:dPt>
            <c:idx val="1"/>
            <c:bubble3D val="0"/>
            <c:extLst>
              <c:ext xmlns:c16="http://schemas.microsoft.com/office/drawing/2014/chart" uri="{C3380CC4-5D6E-409C-BE32-E72D297353CC}">
                <c16:uniqueId val="{00000000-0F02-4A6D-AFBA-74D9A92DF168}"/>
              </c:ext>
            </c:extLst>
          </c:dPt>
          <c:dPt>
            <c:idx val="3"/>
            <c:bubble3D val="0"/>
            <c:extLst>
              <c:ext xmlns:c16="http://schemas.microsoft.com/office/drawing/2014/chart" uri="{C3380CC4-5D6E-409C-BE32-E72D297353CC}">
                <c16:uniqueId val="{00000001-0F02-4A6D-AFBA-74D9A92DF168}"/>
              </c:ext>
            </c:extLst>
          </c:dPt>
          <c:dPt>
            <c:idx val="4"/>
            <c:bubble3D val="0"/>
            <c:extLst>
              <c:ext xmlns:c16="http://schemas.microsoft.com/office/drawing/2014/chart" uri="{C3380CC4-5D6E-409C-BE32-E72D297353CC}">
                <c16:uniqueId val="{00000002-0F02-4A6D-AFBA-74D9A92DF168}"/>
              </c:ext>
            </c:extLst>
          </c:dPt>
          <c:dPt>
            <c:idx val="6"/>
            <c:bubble3D val="0"/>
            <c:extLst>
              <c:ext xmlns:c16="http://schemas.microsoft.com/office/drawing/2014/chart" uri="{C3380CC4-5D6E-409C-BE32-E72D297353CC}">
                <c16:uniqueId val="{00000003-0F02-4A6D-AFBA-74D9A92DF168}"/>
              </c:ext>
            </c:extLst>
          </c:dPt>
          <c:dPt>
            <c:idx val="8"/>
            <c:bubble3D val="0"/>
            <c:extLst>
              <c:ext xmlns:c16="http://schemas.microsoft.com/office/drawing/2014/chart" uri="{C3380CC4-5D6E-409C-BE32-E72D297353CC}">
                <c16:uniqueId val="{00000004-0F02-4A6D-AFBA-74D9A92DF168}"/>
              </c:ext>
            </c:extLst>
          </c:dPt>
          <c:dLbls>
            <c:dLbl>
              <c:idx val="1"/>
              <c:layout>
                <c:manualLayout>
                  <c:x val="0"/>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F02-4A6D-AFBA-74D9A92DF168}"/>
                </c:ext>
              </c:extLst>
            </c:dLbl>
            <c:dLbl>
              <c:idx val="3"/>
              <c:layout>
                <c:manualLayout>
                  <c:x val="-2.7777777777777779E-3"/>
                  <c:y val="-6.9444444444444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F02-4A6D-AFBA-74D9A92DF168}"/>
                </c:ext>
              </c:extLst>
            </c:dLbl>
            <c:dLbl>
              <c:idx val="4"/>
              <c:layout>
                <c:manualLayout>
                  <c:x val="5.5556176926746925E-3"/>
                  <c:y val="-0.203008369687577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F02-4A6D-AFBA-74D9A92DF168}"/>
                </c:ext>
              </c:extLst>
            </c:dLbl>
            <c:dLbl>
              <c:idx val="6"/>
              <c:layout>
                <c:manualLayout>
                  <c:x val="0"/>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F02-4A6D-AFBA-74D9A92DF168}"/>
                </c:ext>
              </c:extLst>
            </c:dLbl>
            <c:dLbl>
              <c:idx val="8"/>
              <c:layout>
                <c:manualLayout>
                  <c:x val="-1.388888888888899E-2"/>
                  <c:y val="-7.40740740740741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F02-4A6D-AFBA-74D9A92DF168}"/>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Sheet2!$A$4:$A$14</c:f>
              <c:strCache>
                <c:ptCount val="10"/>
                <c:pt idx="0">
                  <c:v>Action, Adventure, Thriller, Crime</c:v>
                </c:pt>
                <c:pt idx="1">
                  <c:v>Action, Fantasy, Comedy</c:v>
                </c:pt>
                <c:pt idx="2">
                  <c:v>Action, Horror, Thriller</c:v>
                </c:pt>
                <c:pt idx="3">
                  <c:v>Animation, Action, Adventure, Comedy, Family</c:v>
                </c:pt>
                <c:pt idx="4">
                  <c:v>Animation, Action, Family, Comedy, Fantasy</c:v>
                </c:pt>
                <c:pt idx="5">
                  <c:v>Comedy, Crime, Action, Drama</c:v>
                </c:pt>
                <c:pt idx="6">
                  <c:v>Science Fiction, Action, Drama</c:v>
                </c:pt>
                <c:pt idx="7">
                  <c:v>Science Fiction, Adventure</c:v>
                </c:pt>
                <c:pt idx="8">
                  <c:v>Science Fiction, Mystery, Adventure</c:v>
                </c:pt>
                <c:pt idx="9">
                  <c:v>Science Fiction, Romance, Comedy</c:v>
                </c:pt>
              </c:strCache>
            </c:strRef>
          </c:cat>
          <c:val>
            <c:numRef>
              <c:f>Sheet2!$B$4:$B$14</c:f>
              <c:numCache>
                <c:formatCode>General</c:formatCode>
                <c:ptCount val="10"/>
                <c:pt idx="0">
                  <c:v>376.44499999999999</c:v>
                </c:pt>
                <c:pt idx="1">
                  <c:v>454.74700000000001</c:v>
                </c:pt>
                <c:pt idx="2">
                  <c:v>410.66674999999998</c:v>
                </c:pt>
                <c:pt idx="3">
                  <c:v>348.0335</c:v>
                </c:pt>
                <c:pt idx="4">
                  <c:v>1347.4110000000001</c:v>
                </c:pt>
                <c:pt idx="5">
                  <c:v>288.26400000000001</c:v>
                </c:pt>
                <c:pt idx="6">
                  <c:v>400.65000000000003</c:v>
                </c:pt>
                <c:pt idx="7">
                  <c:v>315.1382857142857</c:v>
                </c:pt>
                <c:pt idx="8">
                  <c:v>341.70100000000002</c:v>
                </c:pt>
                <c:pt idx="9">
                  <c:v>322.80700000000002</c:v>
                </c:pt>
              </c:numCache>
            </c:numRef>
          </c:val>
          <c:extLst>
            <c:ext xmlns:c16="http://schemas.microsoft.com/office/drawing/2014/chart" uri="{C3380CC4-5D6E-409C-BE32-E72D297353CC}">
              <c16:uniqueId val="{00000005-0F02-4A6D-AFBA-74D9A92DF168}"/>
            </c:ext>
          </c:extLst>
        </c:ser>
        <c:dLbls>
          <c:showLegendKey val="0"/>
          <c:showVal val="1"/>
          <c:showCatName val="0"/>
          <c:showSerName val="0"/>
          <c:showPercent val="0"/>
          <c:showBubbleSize val="0"/>
        </c:dLbls>
        <c:axId val="476635760"/>
        <c:axId val="476636240"/>
      </c:areaChart>
      <c:catAx>
        <c:axId val="476635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476636240"/>
        <c:crosses val="autoZero"/>
        <c:auto val="1"/>
        <c:lblAlgn val="ctr"/>
        <c:lblOffset val="100"/>
        <c:noMultiLvlLbl val="0"/>
      </c:catAx>
      <c:valAx>
        <c:axId val="476636240"/>
        <c:scaling>
          <c:orientation val="minMax"/>
        </c:scaling>
        <c:delete val="1"/>
        <c:axPos val="l"/>
        <c:numFmt formatCode="General" sourceLinked="1"/>
        <c:majorTickMark val="none"/>
        <c:minorTickMark val="none"/>
        <c:tickLblPos val="nextTo"/>
        <c:crossAx val="476635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[CinematicTrendsDashboard.xlsx]Sheet3!PivotTable2</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t>Popularity of Movies over the decades wrt language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999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1A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F7D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Sheet3!$B$3:$B$4</c:f>
              <c:strCache>
                <c:ptCount val="1"/>
                <c:pt idx="0">
                  <c:v>en</c:v>
                </c:pt>
              </c:strCache>
            </c:strRef>
          </c:tx>
          <c:spPr>
            <a:solidFill>
              <a:srgbClr val="5C0000"/>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Sheet3!$B$5:$B$18</c:f>
              <c:numCache>
                <c:formatCode>General</c:formatCode>
                <c:ptCount val="13"/>
                <c:pt idx="0">
                  <c:v>12.34</c:v>
                </c:pt>
                <c:pt idx="1">
                  <c:v>15.69</c:v>
                </c:pt>
                <c:pt idx="2">
                  <c:v>36.87590909090909</c:v>
                </c:pt>
                <c:pt idx="3">
                  <c:v>35.854676470588231</c:v>
                </c:pt>
                <c:pt idx="4">
                  <c:v>43.043698630136973</c:v>
                </c:pt>
                <c:pt idx="5">
                  <c:v>36.29567999999999</c:v>
                </c:pt>
                <c:pt idx="6">
                  <c:v>40.344140624999987</c:v>
                </c:pt>
                <c:pt idx="7">
                  <c:v>52.060091703056791</c:v>
                </c:pt>
                <c:pt idx="8">
                  <c:v>48.671067518248201</c:v>
                </c:pt>
                <c:pt idx="9">
                  <c:v>48.30354414784393</c:v>
                </c:pt>
                <c:pt idx="10">
                  <c:v>42.770067222222174</c:v>
                </c:pt>
                <c:pt idx="11">
                  <c:v>50.877441361450259</c:v>
                </c:pt>
                <c:pt idx="12">
                  <c:v>84.090304038004689</c:v>
                </c:pt>
              </c:numCache>
            </c:numRef>
          </c:val>
          <c:extLst>
            <c:ext xmlns:c16="http://schemas.microsoft.com/office/drawing/2014/chart" uri="{C3380CC4-5D6E-409C-BE32-E72D297353CC}">
              <c16:uniqueId val="{00000000-338B-40F3-8AC2-EE21C4293F28}"/>
            </c:ext>
          </c:extLst>
        </c:ser>
        <c:ser>
          <c:idx val="1"/>
          <c:order val="1"/>
          <c:tx>
            <c:strRef>
              <c:f>Sheet3!$C$3:$C$4</c:f>
              <c:strCache>
                <c:ptCount val="1"/>
                <c:pt idx="0">
                  <c:v>fi</c:v>
                </c:pt>
              </c:strCache>
            </c:strRef>
          </c:tx>
          <c:spPr>
            <a:solidFill>
              <a:srgbClr val="E50914"/>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Sheet3!$C$5:$C$18</c:f>
              <c:numCache>
                <c:formatCode>General</c:formatCode>
                <c:ptCount val="13"/>
                <c:pt idx="8">
                  <c:v>36.0015</c:v>
                </c:pt>
                <c:pt idx="10">
                  <c:v>12.526999999999999</c:v>
                </c:pt>
                <c:pt idx="11">
                  <c:v>42.7</c:v>
                </c:pt>
                <c:pt idx="12">
                  <c:v>61.372999999999998</c:v>
                </c:pt>
              </c:numCache>
            </c:numRef>
          </c:val>
          <c:extLst>
            <c:ext xmlns:c16="http://schemas.microsoft.com/office/drawing/2014/chart" uri="{C3380CC4-5D6E-409C-BE32-E72D297353CC}">
              <c16:uniqueId val="{00000002-338B-40F3-8AC2-EE21C4293F28}"/>
            </c:ext>
          </c:extLst>
        </c:ser>
        <c:ser>
          <c:idx val="2"/>
          <c:order val="2"/>
          <c:tx>
            <c:strRef>
              <c:f>Sheet3!$D$3:$D$4</c:f>
              <c:strCache>
                <c:ptCount val="1"/>
                <c:pt idx="0">
                  <c:v>nb</c:v>
                </c:pt>
              </c:strCache>
            </c:strRef>
          </c:tx>
          <c:spPr>
            <a:solidFill>
              <a:srgbClr val="F999B0"/>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Sheet3!$D$5:$D$18</c:f>
              <c:numCache>
                <c:formatCode>General</c:formatCode>
                <c:ptCount val="13"/>
                <c:pt idx="11">
                  <c:v>38.075000000000003</c:v>
                </c:pt>
              </c:numCache>
            </c:numRef>
          </c:val>
          <c:extLst>
            <c:ext xmlns:c16="http://schemas.microsoft.com/office/drawing/2014/chart" uri="{C3380CC4-5D6E-409C-BE32-E72D297353CC}">
              <c16:uniqueId val="{00000000-45FE-4843-B5E7-F96607A35975}"/>
            </c:ext>
          </c:extLst>
        </c:ser>
        <c:ser>
          <c:idx val="3"/>
          <c:order val="3"/>
          <c:tx>
            <c:strRef>
              <c:f>Sheet3!$E$3:$E$4</c:f>
              <c:strCache>
                <c:ptCount val="1"/>
                <c:pt idx="0">
                  <c:v>te</c:v>
                </c:pt>
              </c:strCache>
            </c:strRef>
          </c:tx>
          <c:spPr>
            <a:solidFill>
              <a:srgbClr val="FF1A1A"/>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Sheet3!$E$5:$E$18</c:f>
              <c:numCache>
                <c:formatCode>General</c:formatCode>
                <c:ptCount val="13"/>
                <c:pt idx="11">
                  <c:v>32.427499999999995</c:v>
                </c:pt>
                <c:pt idx="12">
                  <c:v>59.348999999999997</c:v>
                </c:pt>
              </c:numCache>
            </c:numRef>
          </c:val>
          <c:extLst>
            <c:ext xmlns:c16="http://schemas.microsoft.com/office/drawing/2014/chart" uri="{C3380CC4-5D6E-409C-BE32-E72D297353CC}">
              <c16:uniqueId val="{00000001-45FE-4843-B5E7-F96607A35975}"/>
            </c:ext>
          </c:extLst>
        </c:ser>
        <c:ser>
          <c:idx val="4"/>
          <c:order val="4"/>
          <c:tx>
            <c:strRef>
              <c:f>Sheet3!$F$3:$F$4</c:f>
              <c:strCache>
                <c:ptCount val="1"/>
                <c:pt idx="0">
                  <c:v>uk</c:v>
                </c:pt>
              </c:strCache>
            </c:strRef>
          </c:tx>
          <c:spPr>
            <a:solidFill>
              <a:srgbClr val="FF7D7D"/>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Sheet3!$F$5:$F$18</c:f>
              <c:numCache>
                <c:formatCode>General</c:formatCode>
                <c:ptCount val="13"/>
                <c:pt idx="12">
                  <c:v>76.085000000000008</c:v>
                </c:pt>
              </c:numCache>
            </c:numRef>
          </c:val>
          <c:extLst>
            <c:ext xmlns:c16="http://schemas.microsoft.com/office/drawing/2014/chart" uri="{C3380CC4-5D6E-409C-BE32-E72D297353CC}">
              <c16:uniqueId val="{00000002-45FE-4843-B5E7-F96607A35975}"/>
            </c:ext>
          </c:extLst>
        </c:ser>
        <c:dLbls>
          <c:showLegendKey val="0"/>
          <c:showVal val="0"/>
          <c:showCatName val="0"/>
          <c:showSerName val="0"/>
          <c:showPercent val="0"/>
          <c:showBubbleSize val="0"/>
        </c:dLbls>
        <c:gapWidth val="182"/>
        <c:overlap val="100"/>
        <c:axId val="591001856"/>
        <c:axId val="591000896"/>
      </c:barChart>
      <c:catAx>
        <c:axId val="59100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1000896"/>
        <c:crosses val="autoZero"/>
        <c:auto val="1"/>
        <c:lblAlgn val="ctr"/>
        <c:lblOffset val="100"/>
        <c:noMultiLvlLbl val="0"/>
      </c:catAx>
      <c:valAx>
        <c:axId val="591000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10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[CinematicTrendsDashboard.xlsx]Pie!PivotTable1</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chemeClr val="bg1"/>
                </a:solidFill>
              </a:rPr>
              <a:t>Top 5 languages with most movies</a:t>
            </a:r>
          </a:p>
        </c:rich>
      </c:tx>
      <c:layout>
        <c:manualLayout>
          <c:xMode val="edge"/>
          <c:yMode val="edge"/>
          <c:x val="0.21562489063867019"/>
          <c:y val="2.77777777777777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0000"/>
          </a:solidFill>
          <a:ln w="25400">
            <a:solidFill>
              <a:schemeClr val="tx1"/>
            </a:solidFill>
          </a:ln>
          <a:effectLst/>
          <a:sp3d contourW="25400">
            <a:contourClr>
              <a:schemeClr val="tx1"/>
            </a:contourClr>
          </a:sp3d>
        </c:spPr>
      </c:pivotFmt>
      <c:pivotFmt>
        <c:idx val="2"/>
        <c:spPr>
          <a:solidFill>
            <a:srgbClr val="E60000"/>
          </a:solidFill>
          <a:ln w="25400">
            <a:solidFill>
              <a:schemeClr val="tx1"/>
            </a:solidFill>
          </a:ln>
          <a:effectLst/>
          <a:sp3d contourW="25400">
            <a:contourClr>
              <a:schemeClr val="tx1"/>
            </a:contourClr>
          </a:sp3d>
        </c:spPr>
      </c:pivotFmt>
      <c:pivotFmt>
        <c:idx val="3"/>
        <c:spPr>
          <a:solidFill>
            <a:srgbClr val="FF1A1A"/>
          </a:solidFill>
          <a:ln w="25400">
            <a:solidFill>
              <a:schemeClr val="tx1"/>
            </a:solidFill>
          </a:ln>
          <a:effectLst/>
          <a:sp3d contourW="25400">
            <a:contourClr>
              <a:schemeClr val="tx1"/>
            </a:contourClr>
          </a:sp3d>
        </c:spPr>
      </c:pivotFmt>
      <c:pivotFmt>
        <c:idx val="4"/>
        <c:spPr>
          <a:solidFill>
            <a:srgbClr val="FF4D4D"/>
          </a:solidFill>
          <a:ln w="25400">
            <a:solidFill>
              <a:schemeClr val="tx1"/>
            </a:solidFill>
          </a:ln>
          <a:effectLst/>
          <a:sp3d contourW="25400">
            <a:contourClr>
              <a:schemeClr val="tx1"/>
            </a:contourClr>
          </a:sp3d>
        </c:spPr>
      </c:pivotFmt>
      <c:pivotFmt>
        <c:idx val="5"/>
        <c:spPr>
          <a:solidFill>
            <a:srgbClr val="FFB3B3"/>
          </a:solidFill>
          <a:ln w="25400">
            <a:solidFill>
              <a:schemeClr val="tx1"/>
            </a:solidFill>
          </a:ln>
          <a:effectLst/>
          <a:sp3d contourW="25400">
            <a:contourClr>
              <a:schemeClr val="tx1"/>
            </a:contourClr>
          </a:sp3d>
        </c:spPr>
      </c:pivotFmt>
      <c:pivotFmt>
        <c:idx val="6"/>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00000"/>
          </a:solidFill>
          <a:ln w="25400">
            <a:solidFill>
              <a:schemeClr val="tx1"/>
            </a:solidFill>
          </a:ln>
          <a:effectLst/>
          <a:sp3d contourW="25400">
            <a:contourClr>
              <a:schemeClr val="tx1"/>
            </a:contourClr>
          </a:sp3d>
        </c:spPr>
      </c:pivotFmt>
      <c:pivotFmt>
        <c:idx val="8"/>
        <c:spPr>
          <a:solidFill>
            <a:srgbClr val="FFB3B3"/>
          </a:solidFill>
          <a:ln w="25400">
            <a:solidFill>
              <a:schemeClr val="tx1"/>
            </a:solidFill>
          </a:ln>
          <a:effectLst/>
          <a:sp3d contourW="25400">
            <a:contourClr>
              <a:schemeClr val="tx1"/>
            </a:contourClr>
          </a:sp3d>
        </c:spPr>
      </c:pivotFmt>
      <c:pivotFmt>
        <c:idx val="9"/>
        <c:spPr>
          <a:solidFill>
            <a:srgbClr val="E60000"/>
          </a:solidFill>
          <a:ln w="25400">
            <a:solidFill>
              <a:schemeClr val="tx1"/>
            </a:solidFill>
          </a:ln>
          <a:effectLst/>
          <a:sp3d contourW="25400">
            <a:contourClr>
              <a:schemeClr val="tx1"/>
            </a:contourClr>
          </a:sp3d>
        </c:spPr>
      </c:pivotFmt>
      <c:pivotFmt>
        <c:idx val="10"/>
        <c:spPr>
          <a:solidFill>
            <a:srgbClr val="FF1A1A"/>
          </a:solidFill>
          <a:ln w="25400">
            <a:solidFill>
              <a:schemeClr val="tx1"/>
            </a:solidFill>
          </a:ln>
          <a:effectLst/>
          <a:sp3d contourW="25400">
            <a:contourClr>
              <a:schemeClr val="tx1"/>
            </a:contourClr>
          </a:sp3d>
        </c:spPr>
      </c:pivotFmt>
      <c:pivotFmt>
        <c:idx val="11"/>
        <c:spPr>
          <a:solidFill>
            <a:srgbClr val="FF4D4D"/>
          </a:solidFill>
          <a:ln w="25400">
            <a:solidFill>
              <a:schemeClr val="tx1"/>
            </a:solidFill>
          </a:ln>
          <a:effectLst/>
          <a:sp3d contourW="25400">
            <a:contourClr>
              <a:schemeClr val="tx1"/>
            </a:contourClr>
          </a:sp3d>
        </c:spPr>
      </c:pivotFmt>
      <c:pivotFmt>
        <c:idx val="12"/>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00000"/>
          </a:solidFill>
          <a:ln w="25400">
            <a:solidFill>
              <a:schemeClr val="tx1"/>
            </a:solidFill>
          </a:ln>
          <a:effectLst/>
          <a:sp3d contourW="25400">
            <a:contourClr>
              <a:schemeClr val="tx1"/>
            </a:contourClr>
          </a:sp3d>
        </c:spPr>
      </c:pivotFmt>
      <c:pivotFmt>
        <c:idx val="14"/>
        <c:spPr>
          <a:solidFill>
            <a:srgbClr val="FFB3B3"/>
          </a:solidFill>
          <a:ln w="25400">
            <a:solidFill>
              <a:schemeClr val="tx1"/>
            </a:solidFill>
          </a:ln>
          <a:effectLst/>
          <a:sp3d contourW="25400">
            <a:contourClr>
              <a:schemeClr val="tx1"/>
            </a:contourClr>
          </a:sp3d>
        </c:spPr>
      </c:pivotFmt>
      <c:pivotFmt>
        <c:idx val="15"/>
        <c:spPr>
          <a:solidFill>
            <a:srgbClr val="E60000"/>
          </a:solidFill>
          <a:ln w="25400">
            <a:solidFill>
              <a:schemeClr val="tx1"/>
            </a:solidFill>
          </a:ln>
          <a:effectLst/>
          <a:sp3d contourW="25400">
            <a:contourClr>
              <a:schemeClr val="tx1"/>
            </a:contourClr>
          </a:sp3d>
        </c:spPr>
      </c:pivotFmt>
      <c:pivotFmt>
        <c:idx val="16"/>
        <c:spPr>
          <a:solidFill>
            <a:srgbClr val="FF1A1A"/>
          </a:solidFill>
          <a:ln w="25400">
            <a:solidFill>
              <a:schemeClr val="tx1"/>
            </a:solidFill>
          </a:ln>
          <a:effectLst/>
          <a:sp3d contourW="25400">
            <a:contourClr>
              <a:schemeClr val="tx1"/>
            </a:contourClr>
          </a:sp3d>
        </c:spPr>
      </c:pivotFmt>
      <c:pivotFmt>
        <c:idx val="17"/>
        <c:spPr>
          <a:solidFill>
            <a:srgbClr val="FF4D4D"/>
          </a:solidFill>
          <a:ln w="25400">
            <a:solidFill>
              <a:schemeClr val="tx1"/>
            </a:solidFill>
          </a:ln>
          <a:effectLst/>
          <a:sp3d contourW="25400">
            <a:contourClr>
              <a:schemeClr val="tx1"/>
            </a:contourClr>
          </a:sp3d>
        </c:spPr>
      </c:pivotFmt>
      <c:pivotFmt>
        <c:idx val="18"/>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800000"/>
          </a:solidFill>
          <a:ln w="25400">
            <a:solidFill>
              <a:schemeClr val="tx1"/>
            </a:solidFill>
          </a:ln>
          <a:effectLst/>
          <a:sp3d contourW="25400">
            <a:contourClr>
              <a:schemeClr val="tx1"/>
            </a:contourClr>
          </a:sp3d>
        </c:spPr>
      </c:pivotFmt>
      <c:pivotFmt>
        <c:idx val="20"/>
        <c:spPr>
          <a:solidFill>
            <a:srgbClr val="FFB3B3"/>
          </a:solidFill>
          <a:ln w="25400">
            <a:solidFill>
              <a:schemeClr val="tx1"/>
            </a:solidFill>
          </a:ln>
          <a:effectLst/>
          <a:sp3d contourW="25400">
            <a:contourClr>
              <a:schemeClr val="tx1"/>
            </a:contourClr>
          </a:sp3d>
        </c:spPr>
      </c:pivotFmt>
      <c:pivotFmt>
        <c:idx val="21"/>
        <c:spPr>
          <a:solidFill>
            <a:srgbClr val="E60000"/>
          </a:solidFill>
          <a:ln w="25400">
            <a:solidFill>
              <a:schemeClr val="tx1"/>
            </a:solidFill>
          </a:ln>
          <a:effectLst/>
          <a:sp3d contourW="25400">
            <a:contourClr>
              <a:schemeClr val="tx1"/>
            </a:contourClr>
          </a:sp3d>
        </c:spPr>
      </c:pivotFmt>
      <c:pivotFmt>
        <c:idx val="22"/>
        <c:spPr>
          <a:solidFill>
            <a:srgbClr val="FF1A1A"/>
          </a:solidFill>
          <a:ln w="25400">
            <a:solidFill>
              <a:schemeClr val="tx1"/>
            </a:solidFill>
          </a:ln>
          <a:effectLst/>
          <a:sp3d contourW="25400">
            <a:contourClr>
              <a:schemeClr val="tx1"/>
            </a:contourClr>
          </a:sp3d>
        </c:spPr>
      </c:pivotFmt>
      <c:pivotFmt>
        <c:idx val="23"/>
        <c:spPr>
          <a:solidFill>
            <a:srgbClr val="FF4D4D"/>
          </a:solidFill>
          <a:ln w="25400">
            <a:solidFill>
              <a:schemeClr val="tx1"/>
            </a:solidFill>
          </a:ln>
          <a:effectLst/>
          <a:sp3d contourW="25400">
            <a:contourClr>
              <a:schemeClr val="tx1"/>
            </a:contourClr>
          </a:sp3d>
        </c:spPr>
      </c:pivotFmt>
      <c:pivotFmt>
        <c:idx val="24"/>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800000"/>
          </a:solidFill>
          <a:ln w="25400">
            <a:solidFill>
              <a:schemeClr val="tx1"/>
            </a:solidFill>
          </a:ln>
          <a:effectLst/>
          <a:sp3d contourW="25400">
            <a:contourClr>
              <a:schemeClr val="tx1"/>
            </a:contourClr>
          </a:sp3d>
        </c:spPr>
      </c:pivotFmt>
      <c:pivotFmt>
        <c:idx val="26"/>
        <c:spPr>
          <a:solidFill>
            <a:srgbClr val="FFB3B3"/>
          </a:solidFill>
          <a:ln w="25400">
            <a:solidFill>
              <a:schemeClr val="tx1"/>
            </a:solidFill>
          </a:ln>
          <a:effectLst/>
          <a:sp3d contourW="25400">
            <a:contourClr>
              <a:schemeClr val="tx1"/>
            </a:contourClr>
          </a:sp3d>
        </c:spPr>
      </c:pivotFmt>
      <c:pivotFmt>
        <c:idx val="27"/>
        <c:spPr>
          <a:solidFill>
            <a:srgbClr val="E60000"/>
          </a:solidFill>
          <a:ln w="25400">
            <a:solidFill>
              <a:schemeClr val="tx1"/>
            </a:solidFill>
          </a:ln>
          <a:effectLst/>
          <a:sp3d contourW="25400">
            <a:contourClr>
              <a:schemeClr val="tx1"/>
            </a:contourClr>
          </a:sp3d>
        </c:spPr>
      </c:pivotFmt>
      <c:pivotFmt>
        <c:idx val="28"/>
        <c:spPr>
          <a:solidFill>
            <a:srgbClr val="FF1A1A"/>
          </a:solidFill>
          <a:ln w="25400">
            <a:solidFill>
              <a:schemeClr val="tx1"/>
            </a:solidFill>
          </a:ln>
          <a:effectLst/>
          <a:sp3d contourW="25400">
            <a:contourClr>
              <a:schemeClr val="tx1"/>
            </a:contourClr>
          </a:sp3d>
        </c:spPr>
      </c:pivotFmt>
      <c:pivotFmt>
        <c:idx val="29"/>
        <c:spPr>
          <a:solidFill>
            <a:srgbClr val="FF4D4D"/>
          </a:solidFill>
          <a:ln w="25400">
            <a:solidFill>
              <a:schemeClr val="tx1"/>
            </a:solidFill>
          </a:ln>
          <a:effectLst/>
          <a:sp3d contourW="25400">
            <a:contourClr>
              <a:schemeClr val="tx1"/>
            </a:contourClr>
          </a:sp3d>
        </c:spPr>
      </c:pivotFmt>
      <c:pivotFmt>
        <c:idx val="30"/>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800000"/>
          </a:solidFill>
          <a:ln w="25400">
            <a:solidFill>
              <a:schemeClr val="tx1"/>
            </a:solidFill>
          </a:ln>
          <a:effectLst/>
          <a:sp3d contourW="25400">
            <a:contourClr>
              <a:schemeClr val="tx1"/>
            </a:contourClr>
          </a:sp3d>
        </c:spPr>
      </c:pivotFmt>
      <c:pivotFmt>
        <c:idx val="32"/>
        <c:spPr>
          <a:solidFill>
            <a:srgbClr val="FFB3B3"/>
          </a:solidFill>
          <a:ln w="25400">
            <a:solidFill>
              <a:schemeClr val="tx1"/>
            </a:solidFill>
          </a:ln>
          <a:effectLst/>
          <a:sp3d contourW="25400">
            <a:contourClr>
              <a:schemeClr val="tx1"/>
            </a:contourClr>
          </a:sp3d>
        </c:spPr>
      </c:pivotFmt>
      <c:pivotFmt>
        <c:idx val="33"/>
        <c:spPr>
          <a:solidFill>
            <a:srgbClr val="E60000"/>
          </a:solidFill>
          <a:ln w="25400">
            <a:solidFill>
              <a:schemeClr val="tx1"/>
            </a:solidFill>
          </a:ln>
          <a:effectLst/>
          <a:sp3d contourW="25400">
            <a:contourClr>
              <a:schemeClr val="tx1"/>
            </a:contourClr>
          </a:sp3d>
        </c:spPr>
      </c:pivotFmt>
      <c:pivotFmt>
        <c:idx val="34"/>
        <c:spPr>
          <a:solidFill>
            <a:srgbClr val="FF1A1A"/>
          </a:solidFill>
          <a:ln w="25400">
            <a:solidFill>
              <a:schemeClr val="tx1"/>
            </a:solidFill>
          </a:ln>
          <a:effectLst/>
          <a:sp3d contourW="25400">
            <a:contourClr>
              <a:schemeClr val="tx1"/>
            </a:contourClr>
          </a:sp3d>
        </c:spPr>
      </c:pivotFmt>
      <c:pivotFmt>
        <c:idx val="35"/>
        <c:spPr>
          <a:solidFill>
            <a:srgbClr val="FF4D4D"/>
          </a:solidFill>
          <a:ln w="25400">
            <a:solidFill>
              <a:schemeClr val="tx1"/>
            </a:solidFill>
          </a:ln>
          <a:effectLst/>
          <a:sp3d contourW="25400">
            <a:contourClr>
              <a:schemeClr val="tx1"/>
            </a:contourClr>
          </a:sp3d>
        </c:spPr>
      </c:pivotFmt>
      <c:pivotFmt>
        <c:idx val="36"/>
        <c:spPr>
          <a:solidFill>
            <a:schemeClr val="accent1"/>
          </a:solidFill>
          <a:ln w="25400">
            <a:solidFill>
              <a:schemeClr val="tx1"/>
            </a:solidFill>
          </a:ln>
          <a:effectLst/>
          <a:sp3d contourW="25400">
            <a:contourClr>
              <a:schemeClr val="tx1"/>
            </a:contourClr>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800000"/>
          </a:solidFill>
          <a:ln w="25400">
            <a:solidFill>
              <a:schemeClr val="tx1">
                <a:lumMod val="75000"/>
                <a:lumOff val="25000"/>
              </a:schemeClr>
            </a:solidFill>
          </a:ln>
          <a:effectLst/>
          <a:sp3d contourW="25400">
            <a:contourClr>
              <a:schemeClr val="tx1">
                <a:lumMod val="75000"/>
                <a:lumOff val="25000"/>
              </a:schemeClr>
            </a:contourClr>
          </a:sp3d>
        </c:spPr>
      </c:pivotFmt>
      <c:pivotFmt>
        <c:idx val="38"/>
        <c:spPr>
          <a:solidFill>
            <a:srgbClr val="FFB3B3"/>
          </a:solidFill>
          <a:ln w="25400">
            <a:solidFill>
              <a:schemeClr val="tx1"/>
            </a:solidFill>
          </a:ln>
          <a:effectLst/>
          <a:sp3d contourW="25400">
            <a:contourClr>
              <a:schemeClr val="tx1"/>
            </a:contourClr>
          </a:sp3d>
        </c:spPr>
      </c:pivotFmt>
      <c:pivotFmt>
        <c:idx val="39"/>
        <c:spPr>
          <a:solidFill>
            <a:srgbClr val="E60000"/>
          </a:solidFill>
          <a:ln w="25400">
            <a:solidFill>
              <a:schemeClr val="tx1"/>
            </a:solidFill>
          </a:ln>
          <a:effectLst/>
          <a:sp3d contourW="25400">
            <a:contourClr>
              <a:schemeClr val="tx1"/>
            </a:contourClr>
          </a:sp3d>
        </c:spPr>
      </c:pivotFmt>
      <c:pivotFmt>
        <c:idx val="40"/>
        <c:spPr>
          <a:solidFill>
            <a:srgbClr val="FF1A1A"/>
          </a:solidFill>
          <a:ln w="25400">
            <a:solidFill>
              <a:schemeClr val="tx1"/>
            </a:solidFill>
          </a:ln>
          <a:effectLst/>
          <a:sp3d contourW="25400">
            <a:contourClr>
              <a:schemeClr val="tx1"/>
            </a:contourClr>
          </a:sp3d>
        </c:spPr>
      </c:pivotFmt>
      <c:pivotFmt>
        <c:idx val="41"/>
        <c:spPr>
          <a:solidFill>
            <a:srgbClr val="FF4D4D"/>
          </a:solidFill>
          <a:ln w="25400">
            <a:solidFill>
              <a:schemeClr val="tx1"/>
            </a:solidFill>
          </a:ln>
          <a:effectLst/>
          <a:sp3d contourW="25400">
            <a:contourClr>
              <a:schemeClr val="tx1"/>
            </a:contourClr>
          </a:sp3d>
        </c:spPr>
      </c:pivotFmt>
      <c:pivotFmt>
        <c:idx val="42"/>
        <c:spPr>
          <a:solidFill>
            <a:schemeClr val="accent1"/>
          </a:solidFill>
          <a:ln w="25400">
            <a:solidFill>
              <a:schemeClr val="tx1"/>
            </a:solidFill>
          </a:ln>
          <a:effectLst/>
          <a:sp3d contourW="25400">
            <a:contourClr>
              <a:schemeClr val="tx1"/>
            </a:contourClr>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800000"/>
          </a:solidFill>
          <a:ln w="25400">
            <a:solidFill>
              <a:schemeClr val="tx1">
                <a:lumMod val="75000"/>
                <a:lumOff val="25000"/>
              </a:schemeClr>
            </a:solidFill>
          </a:ln>
          <a:effectLst/>
          <a:sp3d contourW="25400">
            <a:contourClr>
              <a:schemeClr val="tx1">
                <a:lumMod val="75000"/>
                <a:lumOff val="25000"/>
              </a:schemeClr>
            </a:contourClr>
          </a:sp3d>
        </c:spPr>
      </c:pivotFmt>
      <c:pivotFmt>
        <c:idx val="44"/>
        <c:spPr>
          <a:solidFill>
            <a:srgbClr val="FFB3B3"/>
          </a:solidFill>
          <a:ln w="25400">
            <a:solidFill>
              <a:schemeClr val="tx1"/>
            </a:solidFill>
          </a:ln>
          <a:effectLst/>
          <a:sp3d contourW="25400">
            <a:contourClr>
              <a:schemeClr val="tx1"/>
            </a:contourClr>
          </a:sp3d>
        </c:spPr>
      </c:pivotFmt>
      <c:pivotFmt>
        <c:idx val="45"/>
        <c:spPr>
          <a:solidFill>
            <a:srgbClr val="E60000"/>
          </a:solidFill>
          <a:ln w="25400">
            <a:solidFill>
              <a:schemeClr val="tx1"/>
            </a:solidFill>
          </a:ln>
          <a:effectLst/>
          <a:sp3d contourW="25400">
            <a:contourClr>
              <a:schemeClr val="tx1"/>
            </a:contourClr>
          </a:sp3d>
        </c:spPr>
      </c:pivotFmt>
      <c:pivotFmt>
        <c:idx val="46"/>
        <c:spPr>
          <a:solidFill>
            <a:srgbClr val="FF1A1A"/>
          </a:solidFill>
          <a:ln w="25400">
            <a:solidFill>
              <a:schemeClr val="tx1"/>
            </a:solidFill>
          </a:ln>
          <a:effectLst/>
          <a:sp3d contourW="25400">
            <a:contourClr>
              <a:schemeClr val="tx1"/>
            </a:contourClr>
          </a:sp3d>
        </c:spPr>
      </c:pivotFmt>
      <c:pivotFmt>
        <c:idx val="47"/>
        <c:spPr>
          <a:solidFill>
            <a:srgbClr val="FF4D4D"/>
          </a:solidFill>
          <a:ln w="25400">
            <a:solidFill>
              <a:schemeClr val="tx1"/>
            </a:solidFill>
          </a:ln>
          <a:effectLst/>
          <a:sp3d contourW="25400">
            <a:contourClr>
              <a:schemeClr val="tx1"/>
            </a:contourClr>
          </a:sp3d>
        </c:spPr>
      </c:pivotFmt>
      <c:pivotFmt>
        <c:idx val="48"/>
        <c:spPr>
          <a:solidFill>
            <a:schemeClr val="accent1"/>
          </a:solidFill>
          <a:ln w="25400">
            <a:solidFill>
              <a:schemeClr val="tx1"/>
            </a:solidFill>
          </a:ln>
          <a:effectLst/>
          <a:sp3d contourW="25400">
            <a:contourClr>
              <a:schemeClr val="tx1"/>
            </a:contourClr>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800000"/>
          </a:solidFill>
          <a:ln w="25400">
            <a:solidFill>
              <a:schemeClr val="tx1">
                <a:lumMod val="75000"/>
                <a:lumOff val="25000"/>
              </a:schemeClr>
            </a:solidFill>
          </a:ln>
          <a:effectLst/>
          <a:sp3d contourW="25400">
            <a:contourClr>
              <a:schemeClr val="tx1">
                <a:lumMod val="75000"/>
                <a:lumOff val="25000"/>
              </a:schemeClr>
            </a:contourClr>
          </a:sp3d>
        </c:spPr>
      </c:pivotFmt>
      <c:pivotFmt>
        <c:idx val="50"/>
        <c:spPr>
          <a:solidFill>
            <a:srgbClr val="FFB3B3"/>
          </a:solidFill>
          <a:ln w="25400">
            <a:solidFill>
              <a:schemeClr val="tx1"/>
            </a:solidFill>
          </a:ln>
          <a:effectLst/>
          <a:sp3d contourW="25400">
            <a:contourClr>
              <a:schemeClr val="tx1"/>
            </a:contourClr>
          </a:sp3d>
        </c:spPr>
      </c:pivotFmt>
      <c:pivotFmt>
        <c:idx val="51"/>
        <c:spPr>
          <a:solidFill>
            <a:srgbClr val="E60000"/>
          </a:solidFill>
          <a:ln w="25400">
            <a:solidFill>
              <a:schemeClr val="tx1"/>
            </a:solidFill>
          </a:ln>
          <a:effectLst/>
          <a:sp3d contourW="25400">
            <a:contourClr>
              <a:schemeClr val="tx1"/>
            </a:contourClr>
          </a:sp3d>
        </c:spPr>
      </c:pivotFmt>
      <c:pivotFmt>
        <c:idx val="52"/>
        <c:spPr>
          <a:solidFill>
            <a:srgbClr val="FF1A1A"/>
          </a:solidFill>
          <a:ln w="25400">
            <a:solidFill>
              <a:schemeClr val="tx1"/>
            </a:solidFill>
          </a:ln>
          <a:effectLst/>
          <a:sp3d contourW="25400">
            <a:contourClr>
              <a:schemeClr val="tx1"/>
            </a:contourClr>
          </a:sp3d>
        </c:spPr>
      </c:pivotFmt>
      <c:pivotFmt>
        <c:idx val="53"/>
        <c:spPr>
          <a:solidFill>
            <a:srgbClr val="FF4D4D"/>
          </a:solidFill>
          <a:ln w="25400">
            <a:solidFill>
              <a:schemeClr val="tx1"/>
            </a:solidFill>
          </a:ln>
          <a:effectLst/>
          <a:sp3d contourW="25400">
            <a:contourClr>
              <a:schemeClr val="tx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Pie!$B$3</c:f>
              <c:strCache>
                <c:ptCount val="1"/>
                <c:pt idx="0">
                  <c:v>Total</c:v>
                </c:pt>
              </c:strCache>
            </c:strRef>
          </c:tx>
          <c:spPr>
            <a:ln>
              <a:solidFill>
                <a:schemeClr val="tx1"/>
              </a:solidFill>
            </a:ln>
          </c:spPr>
          <c:dPt>
            <c:idx val="0"/>
            <c:bubble3D val="0"/>
            <c:spPr>
              <a:solidFill>
                <a:srgbClr val="800000"/>
              </a:solidFill>
              <a:ln w="25400">
                <a:solidFill>
                  <a:schemeClr val="tx1">
                    <a:lumMod val="75000"/>
                    <a:lumOff val="25000"/>
                  </a:schemeClr>
                </a:solidFill>
              </a:ln>
              <a:effectLst/>
              <a:sp3d contourW="25400">
                <a:contourClr>
                  <a:schemeClr val="tx1">
                    <a:lumMod val="75000"/>
                    <a:lumOff val="25000"/>
                  </a:schemeClr>
                </a:contourClr>
              </a:sp3d>
            </c:spPr>
            <c:extLst>
              <c:ext xmlns:c16="http://schemas.microsoft.com/office/drawing/2014/chart" uri="{C3380CC4-5D6E-409C-BE32-E72D297353CC}">
                <c16:uniqueId val="{00000001-0420-4F38-ABB3-D92DA07C5DA6}"/>
              </c:ext>
            </c:extLst>
          </c:dPt>
          <c:dPt>
            <c:idx val="1"/>
            <c:bubble3D val="0"/>
            <c:spPr>
              <a:solidFill>
                <a:srgbClr val="FFB3B3"/>
              </a:solidFill>
              <a:ln w="25400">
                <a:solidFill>
                  <a:schemeClr val="tx1"/>
                </a:solidFill>
              </a:ln>
              <a:effectLst/>
              <a:sp3d contourW="25400">
                <a:contourClr>
                  <a:schemeClr val="tx1"/>
                </a:contourClr>
              </a:sp3d>
            </c:spPr>
            <c:extLst>
              <c:ext xmlns:c16="http://schemas.microsoft.com/office/drawing/2014/chart" uri="{C3380CC4-5D6E-409C-BE32-E72D297353CC}">
                <c16:uniqueId val="{00000003-0420-4F38-ABB3-D92DA07C5DA6}"/>
              </c:ext>
            </c:extLst>
          </c:dPt>
          <c:dPt>
            <c:idx val="2"/>
            <c:bubble3D val="0"/>
            <c:spPr>
              <a:solidFill>
                <a:srgbClr val="E60000"/>
              </a:solidFill>
              <a:ln w="25400">
                <a:solidFill>
                  <a:schemeClr val="tx1"/>
                </a:solidFill>
              </a:ln>
              <a:effectLst/>
              <a:sp3d contourW="25400">
                <a:contourClr>
                  <a:schemeClr val="tx1"/>
                </a:contourClr>
              </a:sp3d>
            </c:spPr>
            <c:extLst>
              <c:ext xmlns:c16="http://schemas.microsoft.com/office/drawing/2014/chart" uri="{C3380CC4-5D6E-409C-BE32-E72D297353CC}">
                <c16:uniqueId val="{00000005-0420-4F38-ABB3-D92DA07C5DA6}"/>
              </c:ext>
            </c:extLst>
          </c:dPt>
          <c:dPt>
            <c:idx val="3"/>
            <c:bubble3D val="0"/>
            <c:spPr>
              <a:solidFill>
                <a:srgbClr val="FF1A1A"/>
              </a:solidFill>
              <a:ln w="25400">
                <a:solidFill>
                  <a:schemeClr val="tx1"/>
                </a:solidFill>
              </a:ln>
              <a:effectLst/>
              <a:sp3d contourW="25400">
                <a:contourClr>
                  <a:schemeClr val="tx1"/>
                </a:contourClr>
              </a:sp3d>
            </c:spPr>
            <c:extLst>
              <c:ext xmlns:c16="http://schemas.microsoft.com/office/drawing/2014/chart" uri="{C3380CC4-5D6E-409C-BE32-E72D297353CC}">
                <c16:uniqueId val="{00000007-0420-4F38-ABB3-D92DA07C5DA6}"/>
              </c:ext>
            </c:extLst>
          </c:dPt>
          <c:dPt>
            <c:idx val="4"/>
            <c:bubble3D val="0"/>
            <c:spPr>
              <a:solidFill>
                <a:srgbClr val="FF4D4D"/>
              </a:solidFill>
              <a:ln w="25400">
                <a:solidFill>
                  <a:schemeClr val="tx1"/>
                </a:solidFill>
              </a:ln>
              <a:effectLst/>
              <a:sp3d contourW="25400">
                <a:contourClr>
                  <a:schemeClr val="tx1"/>
                </a:contourClr>
              </a:sp3d>
            </c:spPr>
            <c:extLst>
              <c:ext xmlns:c16="http://schemas.microsoft.com/office/drawing/2014/chart" uri="{C3380CC4-5D6E-409C-BE32-E72D297353CC}">
                <c16:uniqueId val="{00000009-0420-4F38-ABB3-D92DA07C5DA6}"/>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Pie!$A$4:$A$9</c:f>
              <c:strCache>
                <c:ptCount val="5"/>
                <c:pt idx="0">
                  <c:v>en</c:v>
                </c:pt>
                <c:pt idx="1">
                  <c:v>es</c:v>
                </c:pt>
                <c:pt idx="2">
                  <c:v>fr</c:v>
                </c:pt>
                <c:pt idx="3">
                  <c:v>it</c:v>
                </c:pt>
                <c:pt idx="4">
                  <c:v>ja</c:v>
                </c:pt>
              </c:strCache>
            </c:strRef>
          </c:cat>
          <c:val>
            <c:numRef>
              <c:f>Pie!$B$4:$B$9</c:f>
              <c:numCache>
                <c:formatCode>General</c:formatCode>
                <c:ptCount val="5"/>
                <c:pt idx="0">
                  <c:v>7446</c:v>
                </c:pt>
                <c:pt idx="1">
                  <c:v>168</c:v>
                </c:pt>
                <c:pt idx="2">
                  <c:v>591</c:v>
                </c:pt>
                <c:pt idx="3">
                  <c:v>333</c:v>
                </c:pt>
                <c:pt idx="4">
                  <c:v>258</c:v>
                </c:pt>
              </c:numCache>
            </c:numRef>
          </c:val>
          <c:extLst>
            <c:ext xmlns:c16="http://schemas.microsoft.com/office/drawing/2014/chart" uri="{C3380CC4-5D6E-409C-BE32-E72D297353CC}">
              <c16:uniqueId val="{0000000A-0420-4F38-ABB3-D92DA07C5DA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[CinematicTrendsDashboard.xlsx]Sheet3!PivotTable2</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t>Popularity of Movies over the decades wrt language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0000"/>
          </a:solidFill>
          <a:ln>
            <a:noFill/>
          </a:ln>
          <a:effectLst/>
        </c:spPr>
        <c:marker>
          <c:symbol val="none"/>
        </c:marker>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50914"/>
          </a:solidFill>
          <a:ln>
            <a:noFill/>
          </a:ln>
          <a:effectLst/>
        </c:spPr>
        <c:marker>
          <c:symbol val="none"/>
        </c:marker>
      </c:pivotFmt>
      <c:pivotFmt>
        <c:idx val="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999B0"/>
          </a:solidFill>
          <a:ln>
            <a:noFill/>
          </a:ln>
          <a:effectLst/>
        </c:spPr>
        <c:marker>
          <c:symbol val="none"/>
        </c:marker>
      </c:pivotFmt>
      <c:pivotFmt>
        <c:idx val="2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1A1A"/>
          </a:solidFill>
          <a:ln>
            <a:noFill/>
          </a:ln>
          <a:effectLst/>
        </c:spPr>
        <c:marker>
          <c:symbol val="none"/>
        </c:marker>
      </c:pivotFmt>
      <c:pivotFmt>
        <c:idx val="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F7D7D"/>
          </a:solidFill>
          <a:ln>
            <a:noFill/>
          </a:ln>
          <a:effectLst/>
        </c:spPr>
        <c:marker>
          <c:symbol val="none"/>
        </c:marker>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5C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F999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FF1A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FF7D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5C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F999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FF1A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FF7D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pivotFmt>
    </c:pivotFmts>
    <c:plotArea>
      <c:layout/>
      <c:barChart>
        <c:barDir val="bar"/>
        <c:grouping val="stacked"/>
        <c:varyColors val="0"/>
        <c:ser>
          <c:idx val="0"/>
          <c:order val="0"/>
          <c:tx>
            <c:strRef>
              <c:f>Sheet3!$B$3:$B$4</c:f>
              <c:strCache>
                <c:ptCount val="1"/>
                <c:pt idx="0">
                  <c:v>en</c:v>
                </c:pt>
              </c:strCache>
            </c:strRef>
          </c:tx>
          <c:spPr>
            <a:solidFill>
              <a:schemeClr val="accent1"/>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Sheet3!$B$5:$B$18</c:f>
              <c:numCache>
                <c:formatCode>General</c:formatCode>
                <c:ptCount val="13"/>
                <c:pt idx="0">
                  <c:v>12.34</c:v>
                </c:pt>
                <c:pt idx="1">
                  <c:v>15.69</c:v>
                </c:pt>
                <c:pt idx="2">
                  <c:v>36.87590909090909</c:v>
                </c:pt>
                <c:pt idx="3">
                  <c:v>35.854676470588231</c:v>
                </c:pt>
                <c:pt idx="4">
                  <c:v>43.043698630136973</c:v>
                </c:pt>
                <c:pt idx="5">
                  <c:v>36.29567999999999</c:v>
                </c:pt>
                <c:pt idx="6">
                  <c:v>40.344140624999987</c:v>
                </c:pt>
                <c:pt idx="7">
                  <c:v>52.060091703056791</c:v>
                </c:pt>
                <c:pt idx="8">
                  <c:v>48.671067518248201</c:v>
                </c:pt>
                <c:pt idx="9">
                  <c:v>48.30354414784393</c:v>
                </c:pt>
                <c:pt idx="10">
                  <c:v>42.770067222222174</c:v>
                </c:pt>
                <c:pt idx="11">
                  <c:v>50.877441361450259</c:v>
                </c:pt>
                <c:pt idx="12">
                  <c:v>84.090304038004689</c:v>
                </c:pt>
              </c:numCache>
            </c:numRef>
          </c:val>
          <c:extLst>
            <c:ext xmlns:c16="http://schemas.microsoft.com/office/drawing/2014/chart" uri="{C3380CC4-5D6E-409C-BE32-E72D297353CC}">
              <c16:uniqueId val="{00000000-6A39-40BA-905E-0332EE5506B2}"/>
            </c:ext>
          </c:extLst>
        </c:ser>
        <c:ser>
          <c:idx val="1"/>
          <c:order val="1"/>
          <c:tx>
            <c:strRef>
              <c:f>Sheet3!$C$3:$C$4</c:f>
              <c:strCache>
                <c:ptCount val="1"/>
                <c:pt idx="0">
                  <c:v>fi</c:v>
                </c:pt>
              </c:strCache>
            </c:strRef>
          </c:tx>
          <c:spPr>
            <a:solidFill>
              <a:schemeClr val="accent2"/>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Sheet3!$C$5:$C$18</c:f>
              <c:numCache>
                <c:formatCode>General</c:formatCode>
                <c:ptCount val="13"/>
                <c:pt idx="8">
                  <c:v>36.0015</c:v>
                </c:pt>
                <c:pt idx="10">
                  <c:v>12.526999999999999</c:v>
                </c:pt>
                <c:pt idx="11">
                  <c:v>42.7</c:v>
                </c:pt>
                <c:pt idx="12">
                  <c:v>61.372999999999998</c:v>
                </c:pt>
              </c:numCache>
            </c:numRef>
          </c:val>
          <c:extLst>
            <c:ext xmlns:c16="http://schemas.microsoft.com/office/drawing/2014/chart" uri="{C3380CC4-5D6E-409C-BE32-E72D297353CC}">
              <c16:uniqueId val="{00000001-6A39-40BA-905E-0332EE5506B2}"/>
            </c:ext>
          </c:extLst>
        </c:ser>
        <c:ser>
          <c:idx val="2"/>
          <c:order val="2"/>
          <c:tx>
            <c:strRef>
              <c:f>Sheet3!$D$3:$D$4</c:f>
              <c:strCache>
                <c:ptCount val="1"/>
                <c:pt idx="0">
                  <c:v>nb</c:v>
                </c:pt>
              </c:strCache>
            </c:strRef>
          </c:tx>
          <c:spPr>
            <a:solidFill>
              <a:schemeClr val="accent3"/>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Sheet3!$D$5:$D$18</c:f>
              <c:numCache>
                <c:formatCode>General</c:formatCode>
                <c:ptCount val="13"/>
                <c:pt idx="11">
                  <c:v>38.075000000000003</c:v>
                </c:pt>
              </c:numCache>
            </c:numRef>
          </c:val>
          <c:extLst>
            <c:ext xmlns:c16="http://schemas.microsoft.com/office/drawing/2014/chart" uri="{C3380CC4-5D6E-409C-BE32-E72D297353CC}">
              <c16:uniqueId val="{00000000-F358-492E-9F32-D7BA7F9B436D}"/>
            </c:ext>
          </c:extLst>
        </c:ser>
        <c:ser>
          <c:idx val="3"/>
          <c:order val="3"/>
          <c:tx>
            <c:strRef>
              <c:f>Sheet3!$E$3:$E$4</c:f>
              <c:strCache>
                <c:ptCount val="1"/>
                <c:pt idx="0">
                  <c:v>te</c:v>
                </c:pt>
              </c:strCache>
            </c:strRef>
          </c:tx>
          <c:spPr>
            <a:solidFill>
              <a:schemeClr val="accent4"/>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Sheet3!$E$5:$E$18</c:f>
              <c:numCache>
                <c:formatCode>General</c:formatCode>
                <c:ptCount val="13"/>
                <c:pt idx="11">
                  <c:v>32.427499999999995</c:v>
                </c:pt>
                <c:pt idx="12">
                  <c:v>59.348999999999997</c:v>
                </c:pt>
              </c:numCache>
            </c:numRef>
          </c:val>
          <c:extLst>
            <c:ext xmlns:c16="http://schemas.microsoft.com/office/drawing/2014/chart" uri="{C3380CC4-5D6E-409C-BE32-E72D297353CC}">
              <c16:uniqueId val="{00000001-F358-492E-9F32-D7BA7F9B436D}"/>
            </c:ext>
          </c:extLst>
        </c:ser>
        <c:ser>
          <c:idx val="4"/>
          <c:order val="4"/>
          <c:tx>
            <c:strRef>
              <c:f>Sheet3!$F$3:$F$4</c:f>
              <c:strCache>
                <c:ptCount val="1"/>
                <c:pt idx="0">
                  <c:v>uk</c:v>
                </c:pt>
              </c:strCache>
            </c:strRef>
          </c:tx>
          <c:spPr>
            <a:solidFill>
              <a:schemeClr val="accent5"/>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Sheet3!$F$5:$F$18</c:f>
              <c:numCache>
                <c:formatCode>General</c:formatCode>
                <c:ptCount val="13"/>
                <c:pt idx="12">
                  <c:v>76.085000000000008</c:v>
                </c:pt>
              </c:numCache>
            </c:numRef>
          </c:val>
          <c:extLst>
            <c:ext xmlns:c16="http://schemas.microsoft.com/office/drawing/2014/chart" uri="{C3380CC4-5D6E-409C-BE32-E72D297353CC}">
              <c16:uniqueId val="{00000002-F358-492E-9F32-D7BA7F9B436D}"/>
            </c:ext>
          </c:extLst>
        </c:ser>
        <c:dLbls>
          <c:showLegendKey val="0"/>
          <c:showVal val="0"/>
          <c:showCatName val="0"/>
          <c:showSerName val="0"/>
          <c:showPercent val="0"/>
          <c:showBubbleSize val="0"/>
        </c:dLbls>
        <c:gapWidth val="182"/>
        <c:overlap val="100"/>
        <c:axId val="591001856"/>
        <c:axId val="591000896"/>
      </c:barChart>
      <c:catAx>
        <c:axId val="59100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1000896"/>
        <c:crosses val="autoZero"/>
        <c:auto val="1"/>
        <c:lblAlgn val="ctr"/>
        <c:lblOffset val="100"/>
        <c:noMultiLvlLbl val="0"/>
      </c:catAx>
      <c:valAx>
        <c:axId val="591000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10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[CinematicTrendsDashboard.xlsx]Pie!PivotTable1</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800000"/>
                </a:solidFill>
              </a:rPr>
              <a:t>Top 5 languages with most movies</a:t>
            </a:r>
          </a:p>
        </c:rich>
      </c:tx>
      <c:layout>
        <c:manualLayout>
          <c:xMode val="edge"/>
          <c:yMode val="edge"/>
          <c:x val="0.21562489063867019"/>
          <c:y val="2.77777777777777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0000"/>
          </a:solidFill>
          <a:ln w="25400">
            <a:solidFill>
              <a:schemeClr val="tx1"/>
            </a:solidFill>
          </a:ln>
          <a:effectLst/>
          <a:sp3d contourW="25400">
            <a:contourClr>
              <a:schemeClr val="tx1"/>
            </a:contourClr>
          </a:sp3d>
        </c:spPr>
      </c:pivotFmt>
      <c:pivotFmt>
        <c:idx val="2"/>
        <c:spPr>
          <a:solidFill>
            <a:srgbClr val="E60000"/>
          </a:solidFill>
          <a:ln w="25400">
            <a:solidFill>
              <a:schemeClr val="tx1"/>
            </a:solidFill>
          </a:ln>
          <a:effectLst/>
          <a:sp3d contourW="25400">
            <a:contourClr>
              <a:schemeClr val="tx1"/>
            </a:contourClr>
          </a:sp3d>
        </c:spPr>
      </c:pivotFmt>
      <c:pivotFmt>
        <c:idx val="3"/>
        <c:spPr>
          <a:solidFill>
            <a:srgbClr val="FF1A1A"/>
          </a:solidFill>
          <a:ln w="25400">
            <a:solidFill>
              <a:schemeClr val="tx1"/>
            </a:solidFill>
          </a:ln>
          <a:effectLst/>
          <a:sp3d contourW="25400">
            <a:contourClr>
              <a:schemeClr val="tx1"/>
            </a:contourClr>
          </a:sp3d>
        </c:spPr>
      </c:pivotFmt>
      <c:pivotFmt>
        <c:idx val="4"/>
        <c:spPr>
          <a:solidFill>
            <a:srgbClr val="FF4D4D"/>
          </a:solidFill>
          <a:ln w="25400">
            <a:solidFill>
              <a:schemeClr val="tx1"/>
            </a:solidFill>
          </a:ln>
          <a:effectLst/>
          <a:sp3d contourW="25400">
            <a:contourClr>
              <a:schemeClr val="tx1"/>
            </a:contourClr>
          </a:sp3d>
        </c:spPr>
      </c:pivotFmt>
      <c:pivotFmt>
        <c:idx val="5"/>
        <c:spPr>
          <a:solidFill>
            <a:srgbClr val="FFB3B3"/>
          </a:solidFill>
          <a:ln w="25400">
            <a:solidFill>
              <a:schemeClr val="tx1"/>
            </a:solidFill>
          </a:ln>
          <a:effectLst/>
          <a:sp3d contourW="25400">
            <a:contourClr>
              <a:schemeClr val="tx1"/>
            </a:contourClr>
          </a:sp3d>
        </c:spPr>
      </c:pivotFmt>
      <c:pivotFmt>
        <c:idx val="6"/>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00000"/>
          </a:solidFill>
          <a:ln w="25400">
            <a:solidFill>
              <a:schemeClr val="tx1"/>
            </a:solidFill>
          </a:ln>
          <a:effectLst/>
          <a:sp3d contourW="25400">
            <a:contourClr>
              <a:schemeClr val="tx1"/>
            </a:contourClr>
          </a:sp3d>
        </c:spPr>
      </c:pivotFmt>
      <c:pivotFmt>
        <c:idx val="8"/>
        <c:spPr>
          <a:solidFill>
            <a:srgbClr val="FFB3B3"/>
          </a:solidFill>
          <a:ln w="25400">
            <a:solidFill>
              <a:schemeClr val="tx1"/>
            </a:solidFill>
          </a:ln>
          <a:effectLst/>
          <a:sp3d contourW="25400">
            <a:contourClr>
              <a:schemeClr val="tx1"/>
            </a:contourClr>
          </a:sp3d>
        </c:spPr>
      </c:pivotFmt>
      <c:pivotFmt>
        <c:idx val="9"/>
        <c:spPr>
          <a:solidFill>
            <a:srgbClr val="E60000"/>
          </a:solidFill>
          <a:ln w="25400">
            <a:solidFill>
              <a:schemeClr val="tx1"/>
            </a:solidFill>
          </a:ln>
          <a:effectLst/>
          <a:sp3d contourW="25400">
            <a:contourClr>
              <a:schemeClr val="tx1"/>
            </a:contourClr>
          </a:sp3d>
        </c:spPr>
      </c:pivotFmt>
      <c:pivotFmt>
        <c:idx val="10"/>
        <c:spPr>
          <a:solidFill>
            <a:srgbClr val="FF1A1A"/>
          </a:solidFill>
          <a:ln w="25400">
            <a:solidFill>
              <a:schemeClr val="tx1"/>
            </a:solidFill>
          </a:ln>
          <a:effectLst/>
          <a:sp3d contourW="25400">
            <a:contourClr>
              <a:schemeClr val="tx1"/>
            </a:contourClr>
          </a:sp3d>
        </c:spPr>
      </c:pivotFmt>
      <c:pivotFmt>
        <c:idx val="11"/>
        <c:spPr>
          <a:solidFill>
            <a:srgbClr val="FF4D4D"/>
          </a:solidFill>
          <a:ln w="25400">
            <a:solidFill>
              <a:schemeClr val="tx1"/>
            </a:solidFill>
          </a:ln>
          <a:effectLst/>
          <a:sp3d contourW="25400">
            <a:contourClr>
              <a:schemeClr val="tx1"/>
            </a:contourClr>
          </a:sp3d>
        </c:spPr>
      </c:pivotFmt>
      <c:pivotFmt>
        <c:idx val="12"/>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00000"/>
          </a:solidFill>
          <a:ln w="25400">
            <a:solidFill>
              <a:schemeClr val="tx1"/>
            </a:solidFill>
          </a:ln>
          <a:effectLst/>
          <a:sp3d contourW="25400">
            <a:contourClr>
              <a:schemeClr val="tx1"/>
            </a:contourClr>
          </a:sp3d>
        </c:spPr>
      </c:pivotFmt>
      <c:pivotFmt>
        <c:idx val="14"/>
        <c:spPr>
          <a:solidFill>
            <a:srgbClr val="FFB3B3"/>
          </a:solidFill>
          <a:ln w="25400">
            <a:solidFill>
              <a:schemeClr val="tx1"/>
            </a:solidFill>
          </a:ln>
          <a:effectLst/>
          <a:sp3d contourW="25400">
            <a:contourClr>
              <a:schemeClr val="tx1"/>
            </a:contourClr>
          </a:sp3d>
        </c:spPr>
      </c:pivotFmt>
      <c:pivotFmt>
        <c:idx val="15"/>
        <c:spPr>
          <a:solidFill>
            <a:srgbClr val="E60000"/>
          </a:solidFill>
          <a:ln w="25400">
            <a:solidFill>
              <a:schemeClr val="tx1"/>
            </a:solidFill>
          </a:ln>
          <a:effectLst/>
          <a:sp3d contourW="25400">
            <a:contourClr>
              <a:schemeClr val="tx1"/>
            </a:contourClr>
          </a:sp3d>
        </c:spPr>
      </c:pivotFmt>
      <c:pivotFmt>
        <c:idx val="16"/>
        <c:spPr>
          <a:solidFill>
            <a:srgbClr val="FF1A1A"/>
          </a:solidFill>
          <a:ln w="25400">
            <a:solidFill>
              <a:schemeClr val="tx1"/>
            </a:solidFill>
          </a:ln>
          <a:effectLst/>
          <a:sp3d contourW="25400">
            <a:contourClr>
              <a:schemeClr val="tx1"/>
            </a:contourClr>
          </a:sp3d>
        </c:spPr>
      </c:pivotFmt>
      <c:pivotFmt>
        <c:idx val="17"/>
        <c:spPr>
          <a:solidFill>
            <a:srgbClr val="FF4D4D"/>
          </a:solidFill>
          <a:ln w="25400">
            <a:solidFill>
              <a:schemeClr val="tx1"/>
            </a:solidFill>
          </a:ln>
          <a:effectLst/>
          <a:sp3d contourW="25400">
            <a:contourClr>
              <a:schemeClr val="tx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Pie!$B$3</c:f>
              <c:strCache>
                <c:ptCount val="1"/>
                <c:pt idx="0">
                  <c:v>Total</c:v>
                </c:pt>
              </c:strCache>
            </c:strRef>
          </c:tx>
          <c:spPr>
            <a:ln>
              <a:solidFill>
                <a:schemeClr val="tx1"/>
              </a:solidFill>
            </a:ln>
          </c:spPr>
          <c:dPt>
            <c:idx val="0"/>
            <c:bubble3D val="0"/>
            <c:spPr>
              <a:solidFill>
                <a:srgbClr val="800000"/>
              </a:solidFill>
              <a:ln w="25400">
                <a:solidFill>
                  <a:schemeClr val="tx1"/>
                </a:solidFill>
              </a:ln>
              <a:effectLst/>
              <a:sp3d contourW="25400">
                <a:contourClr>
                  <a:schemeClr val="tx1"/>
                </a:contourClr>
              </a:sp3d>
            </c:spPr>
            <c:extLst>
              <c:ext xmlns:c16="http://schemas.microsoft.com/office/drawing/2014/chart" uri="{C3380CC4-5D6E-409C-BE32-E72D297353CC}">
                <c16:uniqueId val="{00000001-D675-42C2-92C3-59D3ABC3366E}"/>
              </c:ext>
            </c:extLst>
          </c:dPt>
          <c:dPt>
            <c:idx val="1"/>
            <c:bubble3D val="0"/>
            <c:spPr>
              <a:solidFill>
                <a:srgbClr val="FFB3B3"/>
              </a:solidFill>
              <a:ln w="25400">
                <a:solidFill>
                  <a:schemeClr val="tx1"/>
                </a:solidFill>
              </a:ln>
              <a:effectLst/>
              <a:sp3d contourW="25400">
                <a:contourClr>
                  <a:schemeClr val="tx1"/>
                </a:contourClr>
              </a:sp3d>
            </c:spPr>
            <c:extLst>
              <c:ext xmlns:c16="http://schemas.microsoft.com/office/drawing/2014/chart" uri="{C3380CC4-5D6E-409C-BE32-E72D297353CC}">
                <c16:uniqueId val="{00000003-D675-42C2-92C3-59D3ABC3366E}"/>
              </c:ext>
            </c:extLst>
          </c:dPt>
          <c:dPt>
            <c:idx val="2"/>
            <c:bubble3D val="0"/>
            <c:spPr>
              <a:solidFill>
                <a:srgbClr val="E60000"/>
              </a:solidFill>
              <a:ln w="25400">
                <a:solidFill>
                  <a:schemeClr val="tx1"/>
                </a:solidFill>
              </a:ln>
              <a:effectLst/>
              <a:sp3d contourW="25400">
                <a:contourClr>
                  <a:schemeClr val="tx1"/>
                </a:contourClr>
              </a:sp3d>
            </c:spPr>
            <c:extLst>
              <c:ext xmlns:c16="http://schemas.microsoft.com/office/drawing/2014/chart" uri="{C3380CC4-5D6E-409C-BE32-E72D297353CC}">
                <c16:uniqueId val="{00000005-D675-42C2-92C3-59D3ABC3366E}"/>
              </c:ext>
            </c:extLst>
          </c:dPt>
          <c:dPt>
            <c:idx val="3"/>
            <c:bubble3D val="0"/>
            <c:spPr>
              <a:solidFill>
                <a:srgbClr val="FF1A1A"/>
              </a:solidFill>
              <a:ln w="25400">
                <a:solidFill>
                  <a:schemeClr val="tx1"/>
                </a:solidFill>
              </a:ln>
              <a:effectLst/>
              <a:sp3d contourW="25400">
                <a:contourClr>
                  <a:schemeClr val="tx1"/>
                </a:contourClr>
              </a:sp3d>
            </c:spPr>
            <c:extLst>
              <c:ext xmlns:c16="http://schemas.microsoft.com/office/drawing/2014/chart" uri="{C3380CC4-5D6E-409C-BE32-E72D297353CC}">
                <c16:uniqueId val="{00000007-D675-42C2-92C3-59D3ABC3366E}"/>
              </c:ext>
            </c:extLst>
          </c:dPt>
          <c:dPt>
            <c:idx val="4"/>
            <c:bubble3D val="0"/>
            <c:spPr>
              <a:solidFill>
                <a:srgbClr val="FF4D4D"/>
              </a:solidFill>
              <a:ln w="25400">
                <a:solidFill>
                  <a:schemeClr val="tx1"/>
                </a:solidFill>
              </a:ln>
              <a:effectLst/>
              <a:sp3d contourW="25400">
                <a:contourClr>
                  <a:schemeClr val="tx1"/>
                </a:contourClr>
              </a:sp3d>
            </c:spPr>
            <c:extLst>
              <c:ext xmlns:c16="http://schemas.microsoft.com/office/drawing/2014/chart" uri="{C3380CC4-5D6E-409C-BE32-E72D297353CC}">
                <c16:uniqueId val="{00000009-D675-42C2-92C3-59D3ABC336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Pie!$A$4:$A$9</c:f>
              <c:strCache>
                <c:ptCount val="5"/>
                <c:pt idx="0">
                  <c:v>en</c:v>
                </c:pt>
                <c:pt idx="1">
                  <c:v>es</c:v>
                </c:pt>
                <c:pt idx="2">
                  <c:v>fr</c:v>
                </c:pt>
                <c:pt idx="3">
                  <c:v>it</c:v>
                </c:pt>
                <c:pt idx="4">
                  <c:v>ja</c:v>
                </c:pt>
              </c:strCache>
            </c:strRef>
          </c:cat>
          <c:val>
            <c:numRef>
              <c:f>Pie!$B$4:$B$9</c:f>
              <c:numCache>
                <c:formatCode>General</c:formatCode>
                <c:ptCount val="5"/>
                <c:pt idx="0">
                  <c:v>7446</c:v>
                </c:pt>
                <c:pt idx="1">
                  <c:v>168</c:v>
                </c:pt>
                <c:pt idx="2">
                  <c:v>591</c:v>
                </c:pt>
                <c:pt idx="3">
                  <c:v>333</c:v>
                </c:pt>
                <c:pt idx="4">
                  <c:v>258</c:v>
                </c:pt>
              </c:numCache>
            </c:numRef>
          </c:val>
          <c:extLst>
            <c:ext xmlns:c16="http://schemas.microsoft.com/office/drawing/2014/chart" uri="{C3380CC4-5D6E-409C-BE32-E72D297353CC}">
              <c16:uniqueId val="{0000000A-D675-42C2-92C3-59D3ABC3366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[CinematicTrendsDashboard.xlsx]Pie!PivotTable1</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chemeClr val="bg1"/>
                </a:solidFill>
              </a:rPr>
              <a:t>Top 5 languages with most movies</a:t>
            </a:r>
          </a:p>
        </c:rich>
      </c:tx>
      <c:layout>
        <c:manualLayout>
          <c:xMode val="edge"/>
          <c:yMode val="edge"/>
          <c:x val="0.21562489063867019"/>
          <c:y val="2.77777777777777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0000"/>
          </a:solidFill>
          <a:ln w="25400">
            <a:solidFill>
              <a:schemeClr val="tx1"/>
            </a:solidFill>
          </a:ln>
          <a:effectLst/>
          <a:sp3d contourW="25400">
            <a:contourClr>
              <a:schemeClr val="tx1"/>
            </a:contourClr>
          </a:sp3d>
        </c:spPr>
      </c:pivotFmt>
      <c:pivotFmt>
        <c:idx val="2"/>
        <c:spPr>
          <a:solidFill>
            <a:srgbClr val="E60000"/>
          </a:solidFill>
          <a:ln w="25400">
            <a:solidFill>
              <a:schemeClr val="tx1"/>
            </a:solidFill>
          </a:ln>
          <a:effectLst/>
          <a:sp3d contourW="25400">
            <a:contourClr>
              <a:schemeClr val="tx1"/>
            </a:contourClr>
          </a:sp3d>
        </c:spPr>
      </c:pivotFmt>
      <c:pivotFmt>
        <c:idx val="3"/>
        <c:spPr>
          <a:solidFill>
            <a:srgbClr val="FF1A1A"/>
          </a:solidFill>
          <a:ln w="25400">
            <a:solidFill>
              <a:schemeClr val="tx1"/>
            </a:solidFill>
          </a:ln>
          <a:effectLst/>
          <a:sp3d contourW="25400">
            <a:contourClr>
              <a:schemeClr val="tx1"/>
            </a:contourClr>
          </a:sp3d>
        </c:spPr>
      </c:pivotFmt>
      <c:pivotFmt>
        <c:idx val="4"/>
        <c:spPr>
          <a:solidFill>
            <a:srgbClr val="FF4D4D"/>
          </a:solidFill>
          <a:ln w="25400">
            <a:solidFill>
              <a:schemeClr val="tx1"/>
            </a:solidFill>
          </a:ln>
          <a:effectLst/>
          <a:sp3d contourW="25400">
            <a:contourClr>
              <a:schemeClr val="tx1"/>
            </a:contourClr>
          </a:sp3d>
        </c:spPr>
      </c:pivotFmt>
      <c:pivotFmt>
        <c:idx val="5"/>
        <c:spPr>
          <a:solidFill>
            <a:srgbClr val="FFB3B3"/>
          </a:solidFill>
          <a:ln w="25400">
            <a:solidFill>
              <a:schemeClr val="tx1"/>
            </a:solidFill>
          </a:ln>
          <a:effectLst/>
          <a:sp3d contourW="25400">
            <a:contourClr>
              <a:schemeClr val="tx1"/>
            </a:contourClr>
          </a:sp3d>
        </c:spPr>
      </c:pivotFmt>
      <c:pivotFmt>
        <c:idx val="6"/>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00000"/>
          </a:solidFill>
          <a:ln w="25400">
            <a:solidFill>
              <a:schemeClr val="tx1"/>
            </a:solidFill>
          </a:ln>
          <a:effectLst/>
          <a:sp3d contourW="25400">
            <a:contourClr>
              <a:schemeClr val="tx1"/>
            </a:contourClr>
          </a:sp3d>
        </c:spPr>
      </c:pivotFmt>
      <c:pivotFmt>
        <c:idx val="8"/>
        <c:spPr>
          <a:solidFill>
            <a:srgbClr val="FFB3B3"/>
          </a:solidFill>
          <a:ln w="25400">
            <a:solidFill>
              <a:schemeClr val="tx1"/>
            </a:solidFill>
          </a:ln>
          <a:effectLst/>
          <a:sp3d contourW="25400">
            <a:contourClr>
              <a:schemeClr val="tx1"/>
            </a:contourClr>
          </a:sp3d>
        </c:spPr>
      </c:pivotFmt>
      <c:pivotFmt>
        <c:idx val="9"/>
        <c:spPr>
          <a:solidFill>
            <a:srgbClr val="E60000"/>
          </a:solidFill>
          <a:ln w="25400">
            <a:solidFill>
              <a:schemeClr val="tx1"/>
            </a:solidFill>
          </a:ln>
          <a:effectLst/>
          <a:sp3d contourW="25400">
            <a:contourClr>
              <a:schemeClr val="tx1"/>
            </a:contourClr>
          </a:sp3d>
        </c:spPr>
      </c:pivotFmt>
      <c:pivotFmt>
        <c:idx val="10"/>
        <c:spPr>
          <a:solidFill>
            <a:srgbClr val="FF1A1A"/>
          </a:solidFill>
          <a:ln w="25400">
            <a:solidFill>
              <a:schemeClr val="tx1"/>
            </a:solidFill>
          </a:ln>
          <a:effectLst/>
          <a:sp3d contourW="25400">
            <a:contourClr>
              <a:schemeClr val="tx1"/>
            </a:contourClr>
          </a:sp3d>
        </c:spPr>
      </c:pivotFmt>
      <c:pivotFmt>
        <c:idx val="11"/>
        <c:spPr>
          <a:solidFill>
            <a:srgbClr val="FF4D4D"/>
          </a:solidFill>
          <a:ln w="25400">
            <a:solidFill>
              <a:schemeClr val="tx1"/>
            </a:solidFill>
          </a:ln>
          <a:effectLst/>
          <a:sp3d contourW="25400">
            <a:contourClr>
              <a:schemeClr val="tx1"/>
            </a:contourClr>
          </a:sp3d>
        </c:spPr>
      </c:pivotFmt>
      <c:pivotFmt>
        <c:idx val="12"/>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800000"/>
          </a:solidFill>
          <a:ln w="25400">
            <a:solidFill>
              <a:schemeClr val="tx1"/>
            </a:solidFill>
          </a:ln>
          <a:effectLst/>
          <a:sp3d contourW="25400">
            <a:contourClr>
              <a:schemeClr val="tx1"/>
            </a:contourClr>
          </a:sp3d>
        </c:spPr>
      </c:pivotFmt>
      <c:pivotFmt>
        <c:idx val="14"/>
        <c:spPr>
          <a:solidFill>
            <a:srgbClr val="FFB3B3"/>
          </a:solidFill>
          <a:ln w="25400">
            <a:solidFill>
              <a:schemeClr val="tx1"/>
            </a:solidFill>
          </a:ln>
          <a:effectLst/>
          <a:sp3d contourW="25400">
            <a:contourClr>
              <a:schemeClr val="tx1"/>
            </a:contourClr>
          </a:sp3d>
        </c:spPr>
      </c:pivotFmt>
      <c:pivotFmt>
        <c:idx val="15"/>
        <c:spPr>
          <a:solidFill>
            <a:srgbClr val="E60000"/>
          </a:solidFill>
          <a:ln w="25400">
            <a:solidFill>
              <a:schemeClr val="tx1"/>
            </a:solidFill>
          </a:ln>
          <a:effectLst/>
          <a:sp3d contourW="25400">
            <a:contourClr>
              <a:schemeClr val="tx1"/>
            </a:contourClr>
          </a:sp3d>
        </c:spPr>
      </c:pivotFmt>
      <c:pivotFmt>
        <c:idx val="16"/>
        <c:spPr>
          <a:solidFill>
            <a:srgbClr val="FF1A1A"/>
          </a:solidFill>
          <a:ln w="25400">
            <a:solidFill>
              <a:schemeClr val="tx1"/>
            </a:solidFill>
          </a:ln>
          <a:effectLst/>
          <a:sp3d contourW="25400">
            <a:contourClr>
              <a:schemeClr val="tx1"/>
            </a:contourClr>
          </a:sp3d>
        </c:spPr>
      </c:pivotFmt>
      <c:pivotFmt>
        <c:idx val="17"/>
        <c:spPr>
          <a:solidFill>
            <a:srgbClr val="FF4D4D"/>
          </a:solidFill>
          <a:ln w="25400">
            <a:solidFill>
              <a:schemeClr val="tx1"/>
            </a:solidFill>
          </a:ln>
          <a:effectLst/>
          <a:sp3d contourW="25400">
            <a:contourClr>
              <a:schemeClr val="tx1"/>
            </a:contourClr>
          </a:sp3d>
        </c:spPr>
      </c:pivotFmt>
      <c:pivotFmt>
        <c:idx val="18"/>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800000"/>
          </a:solidFill>
          <a:ln w="25400">
            <a:solidFill>
              <a:schemeClr val="tx1"/>
            </a:solidFill>
          </a:ln>
          <a:effectLst/>
          <a:sp3d contourW="25400">
            <a:contourClr>
              <a:schemeClr val="tx1"/>
            </a:contourClr>
          </a:sp3d>
        </c:spPr>
      </c:pivotFmt>
      <c:pivotFmt>
        <c:idx val="20"/>
        <c:spPr>
          <a:solidFill>
            <a:srgbClr val="FFB3B3"/>
          </a:solidFill>
          <a:ln w="25400">
            <a:solidFill>
              <a:schemeClr val="tx1"/>
            </a:solidFill>
          </a:ln>
          <a:effectLst/>
          <a:sp3d contourW="25400">
            <a:contourClr>
              <a:schemeClr val="tx1"/>
            </a:contourClr>
          </a:sp3d>
        </c:spPr>
      </c:pivotFmt>
      <c:pivotFmt>
        <c:idx val="21"/>
        <c:spPr>
          <a:solidFill>
            <a:srgbClr val="E60000"/>
          </a:solidFill>
          <a:ln w="25400">
            <a:solidFill>
              <a:schemeClr val="tx1"/>
            </a:solidFill>
          </a:ln>
          <a:effectLst/>
          <a:sp3d contourW="25400">
            <a:contourClr>
              <a:schemeClr val="tx1"/>
            </a:contourClr>
          </a:sp3d>
        </c:spPr>
      </c:pivotFmt>
      <c:pivotFmt>
        <c:idx val="22"/>
        <c:spPr>
          <a:solidFill>
            <a:srgbClr val="FF1A1A"/>
          </a:solidFill>
          <a:ln w="25400">
            <a:solidFill>
              <a:schemeClr val="tx1"/>
            </a:solidFill>
          </a:ln>
          <a:effectLst/>
          <a:sp3d contourW="25400">
            <a:contourClr>
              <a:schemeClr val="tx1"/>
            </a:contourClr>
          </a:sp3d>
        </c:spPr>
      </c:pivotFmt>
      <c:pivotFmt>
        <c:idx val="23"/>
        <c:spPr>
          <a:solidFill>
            <a:srgbClr val="FF4D4D"/>
          </a:solidFill>
          <a:ln w="25400">
            <a:solidFill>
              <a:schemeClr val="tx1"/>
            </a:solidFill>
          </a:ln>
          <a:effectLst/>
          <a:sp3d contourW="25400">
            <a:contourClr>
              <a:schemeClr val="tx1"/>
            </a:contourClr>
          </a:sp3d>
        </c:spPr>
      </c:pivotFmt>
      <c:pivotFmt>
        <c:idx val="24"/>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800000"/>
          </a:solidFill>
          <a:ln w="25400">
            <a:solidFill>
              <a:schemeClr val="tx1"/>
            </a:solidFill>
          </a:ln>
          <a:effectLst/>
          <a:sp3d contourW="25400">
            <a:contourClr>
              <a:schemeClr val="tx1"/>
            </a:contourClr>
          </a:sp3d>
        </c:spPr>
      </c:pivotFmt>
      <c:pivotFmt>
        <c:idx val="26"/>
        <c:spPr>
          <a:solidFill>
            <a:srgbClr val="FFB3B3"/>
          </a:solidFill>
          <a:ln w="25400">
            <a:solidFill>
              <a:schemeClr val="tx1"/>
            </a:solidFill>
          </a:ln>
          <a:effectLst/>
          <a:sp3d contourW="25400">
            <a:contourClr>
              <a:schemeClr val="tx1"/>
            </a:contourClr>
          </a:sp3d>
        </c:spPr>
      </c:pivotFmt>
      <c:pivotFmt>
        <c:idx val="27"/>
        <c:spPr>
          <a:solidFill>
            <a:srgbClr val="E60000"/>
          </a:solidFill>
          <a:ln w="25400">
            <a:solidFill>
              <a:schemeClr val="tx1"/>
            </a:solidFill>
          </a:ln>
          <a:effectLst/>
          <a:sp3d contourW="25400">
            <a:contourClr>
              <a:schemeClr val="tx1"/>
            </a:contourClr>
          </a:sp3d>
        </c:spPr>
      </c:pivotFmt>
      <c:pivotFmt>
        <c:idx val="28"/>
        <c:spPr>
          <a:solidFill>
            <a:srgbClr val="FF1A1A"/>
          </a:solidFill>
          <a:ln w="25400">
            <a:solidFill>
              <a:schemeClr val="tx1"/>
            </a:solidFill>
          </a:ln>
          <a:effectLst/>
          <a:sp3d contourW="25400">
            <a:contourClr>
              <a:schemeClr val="tx1"/>
            </a:contourClr>
          </a:sp3d>
        </c:spPr>
      </c:pivotFmt>
      <c:pivotFmt>
        <c:idx val="29"/>
        <c:spPr>
          <a:solidFill>
            <a:srgbClr val="FF4D4D"/>
          </a:solidFill>
          <a:ln w="25400">
            <a:solidFill>
              <a:schemeClr val="tx1"/>
            </a:solidFill>
          </a:ln>
          <a:effectLst/>
          <a:sp3d contourW="25400">
            <a:contourClr>
              <a:schemeClr val="tx1"/>
            </a:contourClr>
          </a:sp3d>
        </c:spPr>
      </c:pivotFmt>
      <c:pivotFmt>
        <c:idx val="30"/>
        <c:spPr>
          <a:solidFill>
            <a:schemeClr val="accent1"/>
          </a:solidFill>
          <a:ln w="25400">
            <a:solidFill>
              <a:schemeClr val="tx1"/>
            </a:solidFill>
          </a:ln>
          <a:effectLst/>
          <a:sp3d contourW="25400">
            <a:contourClr>
              <a:schemeClr val="tx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800000"/>
          </a:solidFill>
          <a:ln w="25400">
            <a:solidFill>
              <a:schemeClr val="tx1"/>
            </a:solidFill>
          </a:ln>
          <a:effectLst/>
          <a:sp3d contourW="25400">
            <a:contourClr>
              <a:schemeClr val="tx1"/>
            </a:contourClr>
          </a:sp3d>
        </c:spPr>
      </c:pivotFmt>
      <c:pivotFmt>
        <c:idx val="32"/>
        <c:spPr>
          <a:solidFill>
            <a:srgbClr val="FFB3B3"/>
          </a:solidFill>
          <a:ln w="25400">
            <a:solidFill>
              <a:schemeClr val="tx1"/>
            </a:solidFill>
          </a:ln>
          <a:effectLst/>
          <a:sp3d contourW="25400">
            <a:contourClr>
              <a:schemeClr val="tx1"/>
            </a:contourClr>
          </a:sp3d>
        </c:spPr>
      </c:pivotFmt>
      <c:pivotFmt>
        <c:idx val="33"/>
        <c:spPr>
          <a:solidFill>
            <a:srgbClr val="E60000"/>
          </a:solidFill>
          <a:ln w="25400">
            <a:solidFill>
              <a:schemeClr val="tx1"/>
            </a:solidFill>
          </a:ln>
          <a:effectLst/>
          <a:sp3d contourW="25400">
            <a:contourClr>
              <a:schemeClr val="tx1"/>
            </a:contourClr>
          </a:sp3d>
        </c:spPr>
      </c:pivotFmt>
      <c:pivotFmt>
        <c:idx val="34"/>
        <c:spPr>
          <a:solidFill>
            <a:srgbClr val="FF1A1A"/>
          </a:solidFill>
          <a:ln w="25400">
            <a:solidFill>
              <a:schemeClr val="tx1"/>
            </a:solidFill>
          </a:ln>
          <a:effectLst/>
          <a:sp3d contourW="25400">
            <a:contourClr>
              <a:schemeClr val="tx1"/>
            </a:contourClr>
          </a:sp3d>
        </c:spPr>
      </c:pivotFmt>
      <c:pivotFmt>
        <c:idx val="35"/>
        <c:spPr>
          <a:solidFill>
            <a:srgbClr val="FF4D4D"/>
          </a:solidFill>
          <a:ln w="25400">
            <a:solidFill>
              <a:schemeClr val="tx1"/>
            </a:solidFill>
          </a:ln>
          <a:effectLst/>
          <a:sp3d contourW="25400">
            <a:contourClr>
              <a:schemeClr val="tx1"/>
            </a:contourClr>
          </a:sp3d>
        </c:spPr>
      </c:pivotFmt>
      <c:pivotFmt>
        <c:idx val="36"/>
        <c:spPr>
          <a:solidFill>
            <a:schemeClr val="accent1"/>
          </a:solidFill>
          <a:ln w="25400">
            <a:solidFill>
              <a:schemeClr val="tx1"/>
            </a:solidFill>
          </a:ln>
          <a:effectLst/>
          <a:sp3d contourW="25400">
            <a:contourClr>
              <a:schemeClr val="tx1"/>
            </a:contourClr>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800000"/>
          </a:solidFill>
          <a:ln w="25400">
            <a:noFill/>
          </a:ln>
          <a:effectLst/>
          <a:sp3d>
            <a:contourClr>
              <a:schemeClr val="tx1"/>
            </a:contourClr>
          </a:sp3d>
        </c:spPr>
      </c:pivotFmt>
      <c:pivotFmt>
        <c:idx val="38"/>
        <c:spPr>
          <a:solidFill>
            <a:srgbClr val="FFB3B3"/>
          </a:solidFill>
          <a:ln w="25400">
            <a:noFill/>
          </a:ln>
          <a:effectLst/>
          <a:sp3d>
            <a:contourClr>
              <a:schemeClr val="tx1"/>
            </a:contourClr>
          </a:sp3d>
        </c:spPr>
      </c:pivotFmt>
      <c:pivotFmt>
        <c:idx val="39"/>
        <c:spPr>
          <a:solidFill>
            <a:srgbClr val="E60000"/>
          </a:solidFill>
          <a:ln w="25400">
            <a:noFill/>
          </a:ln>
          <a:effectLst/>
          <a:sp3d>
            <a:contourClr>
              <a:schemeClr val="tx1"/>
            </a:contourClr>
          </a:sp3d>
        </c:spPr>
      </c:pivotFmt>
      <c:pivotFmt>
        <c:idx val="40"/>
        <c:spPr>
          <a:solidFill>
            <a:srgbClr val="FF1A1A"/>
          </a:solidFill>
          <a:ln w="25400">
            <a:noFill/>
          </a:ln>
          <a:effectLst/>
          <a:sp3d>
            <a:contourClr>
              <a:schemeClr val="tx1"/>
            </a:contourClr>
          </a:sp3d>
        </c:spPr>
      </c:pivotFmt>
      <c:pivotFmt>
        <c:idx val="41"/>
        <c:spPr>
          <a:solidFill>
            <a:srgbClr val="FF4D4D"/>
          </a:solidFill>
          <a:ln w="25400">
            <a:noFill/>
          </a:ln>
          <a:effectLst/>
          <a:sp3d>
            <a:contourClr>
              <a:schemeClr val="tx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Pie!$B$3</c:f>
              <c:strCache>
                <c:ptCount val="1"/>
                <c:pt idx="0">
                  <c:v>Total</c:v>
                </c:pt>
              </c:strCache>
            </c:strRef>
          </c:tx>
          <c:spPr>
            <a:ln>
              <a:solidFill>
                <a:schemeClr val="tx1"/>
              </a:solidFill>
            </a:ln>
          </c:spPr>
          <c:dPt>
            <c:idx val="0"/>
            <c:bubble3D val="0"/>
            <c:spPr>
              <a:solidFill>
                <a:srgbClr val="800000"/>
              </a:solidFill>
              <a:ln w="25400">
                <a:noFill/>
              </a:ln>
              <a:effectLst/>
              <a:sp3d>
                <a:contourClr>
                  <a:schemeClr val="tx1"/>
                </a:contourClr>
              </a:sp3d>
            </c:spPr>
            <c:extLst>
              <c:ext xmlns:c16="http://schemas.microsoft.com/office/drawing/2014/chart" uri="{C3380CC4-5D6E-409C-BE32-E72D297353CC}">
                <c16:uniqueId val="{00000001-D81C-47D0-99FA-9995B157BE37}"/>
              </c:ext>
            </c:extLst>
          </c:dPt>
          <c:dPt>
            <c:idx val="1"/>
            <c:bubble3D val="0"/>
            <c:spPr>
              <a:solidFill>
                <a:srgbClr val="FFB3B3"/>
              </a:solidFill>
              <a:ln w="25400">
                <a:noFill/>
              </a:ln>
              <a:effectLst/>
              <a:sp3d>
                <a:contourClr>
                  <a:schemeClr val="tx1"/>
                </a:contourClr>
              </a:sp3d>
            </c:spPr>
            <c:extLst>
              <c:ext xmlns:c16="http://schemas.microsoft.com/office/drawing/2014/chart" uri="{C3380CC4-5D6E-409C-BE32-E72D297353CC}">
                <c16:uniqueId val="{00000003-D81C-47D0-99FA-9995B157BE37}"/>
              </c:ext>
            </c:extLst>
          </c:dPt>
          <c:dPt>
            <c:idx val="2"/>
            <c:bubble3D val="0"/>
            <c:spPr>
              <a:solidFill>
                <a:srgbClr val="E60000"/>
              </a:solidFill>
              <a:ln w="25400">
                <a:noFill/>
              </a:ln>
              <a:effectLst/>
              <a:sp3d>
                <a:contourClr>
                  <a:schemeClr val="tx1"/>
                </a:contourClr>
              </a:sp3d>
            </c:spPr>
            <c:extLst>
              <c:ext xmlns:c16="http://schemas.microsoft.com/office/drawing/2014/chart" uri="{C3380CC4-5D6E-409C-BE32-E72D297353CC}">
                <c16:uniqueId val="{00000005-D81C-47D0-99FA-9995B157BE37}"/>
              </c:ext>
            </c:extLst>
          </c:dPt>
          <c:dPt>
            <c:idx val="3"/>
            <c:bubble3D val="0"/>
            <c:spPr>
              <a:solidFill>
                <a:srgbClr val="FF1A1A"/>
              </a:solidFill>
              <a:ln w="25400">
                <a:noFill/>
              </a:ln>
              <a:effectLst/>
              <a:sp3d>
                <a:contourClr>
                  <a:schemeClr val="tx1"/>
                </a:contourClr>
              </a:sp3d>
            </c:spPr>
            <c:extLst>
              <c:ext xmlns:c16="http://schemas.microsoft.com/office/drawing/2014/chart" uri="{C3380CC4-5D6E-409C-BE32-E72D297353CC}">
                <c16:uniqueId val="{00000007-D81C-47D0-99FA-9995B157BE37}"/>
              </c:ext>
            </c:extLst>
          </c:dPt>
          <c:dPt>
            <c:idx val="4"/>
            <c:bubble3D val="0"/>
            <c:spPr>
              <a:solidFill>
                <a:srgbClr val="FF4D4D"/>
              </a:solidFill>
              <a:ln w="25400">
                <a:noFill/>
              </a:ln>
              <a:effectLst/>
              <a:sp3d>
                <a:contourClr>
                  <a:schemeClr val="tx1"/>
                </a:contourClr>
              </a:sp3d>
            </c:spPr>
            <c:extLst>
              <c:ext xmlns:c16="http://schemas.microsoft.com/office/drawing/2014/chart" uri="{C3380CC4-5D6E-409C-BE32-E72D297353CC}">
                <c16:uniqueId val="{00000009-D81C-47D0-99FA-9995B157BE37}"/>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Pie!$A$4:$A$9</c:f>
              <c:strCache>
                <c:ptCount val="5"/>
                <c:pt idx="0">
                  <c:v>en</c:v>
                </c:pt>
                <c:pt idx="1">
                  <c:v>es</c:v>
                </c:pt>
                <c:pt idx="2">
                  <c:v>fr</c:v>
                </c:pt>
                <c:pt idx="3">
                  <c:v>it</c:v>
                </c:pt>
                <c:pt idx="4">
                  <c:v>ja</c:v>
                </c:pt>
              </c:strCache>
            </c:strRef>
          </c:cat>
          <c:val>
            <c:numRef>
              <c:f>Pie!$B$4:$B$9</c:f>
              <c:numCache>
                <c:formatCode>General</c:formatCode>
                <c:ptCount val="5"/>
                <c:pt idx="0">
                  <c:v>7446</c:v>
                </c:pt>
                <c:pt idx="1">
                  <c:v>168</c:v>
                </c:pt>
                <c:pt idx="2">
                  <c:v>591</c:v>
                </c:pt>
                <c:pt idx="3">
                  <c:v>333</c:v>
                </c:pt>
                <c:pt idx="4">
                  <c:v>258</c:v>
                </c:pt>
              </c:numCache>
            </c:numRef>
          </c:val>
          <c:extLst>
            <c:ext xmlns:c16="http://schemas.microsoft.com/office/drawing/2014/chart" uri="{C3380CC4-5D6E-409C-BE32-E72D297353CC}">
              <c16:uniqueId val="{0000000A-D81C-47D0-99FA-9995B157BE37}"/>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[CinematicTrendsDashboard.xlsx]Line!PivotTable5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 10 voted Genres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80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800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800000"/>
            </a:solidFill>
            <a:round/>
          </a:ln>
          <a:effectLst/>
        </c:spPr>
        <c:marker>
          <c:symbol val="circle"/>
          <c:size val="5"/>
          <c:spPr>
            <a:solidFill>
              <a:srgbClr val="5C0000"/>
            </a:solidFill>
            <a:ln w="9525">
              <a:solidFill>
                <a:srgbClr val="5C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Line!$B$3</c:f>
              <c:strCache>
                <c:ptCount val="1"/>
                <c:pt idx="0">
                  <c:v>Total</c:v>
                </c:pt>
              </c:strCache>
            </c:strRef>
          </c:tx>
          <c:spPr>
            <a:ln w="28575" cap="rnd">
              <a:solidFill>
                <a:srgbClr val="800000"/>
              </a:solidFill>
              <a:round/>
            </a:ln>
            <a:effectLst/>
          </c:spPr>
          <c:marker>
            <c:symbol val="circle"/>
            <c:size val="5"/>
            <c:spPr>
              <a:solidFill>
                <a:srgbClr val="5C0000"/>
              </a:solidFill>
              <a:ln w="9525">
                <a:solidFill>
                  <a:srgbClr val="5C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Line!$A$4:$A$14</c:f>
              <c:strCache>
                <c:ptCount val="10"/>
                <c:pt idx="0">
                  <c:v>Adventure, Fantasy, Animation</c:v>
                </c:pt>
                <c:pt idx="1">
                  <c:v>Animation, Action, Science Fiction, Drama</c:v>
                </c:pt>
                <c:pt idx="2">
                  <c:v>Animation, Comedy, Romance</c:v>
                </c:pt>
                <c:pt idx="3">
                  <c:v>Animation, Drama, War</c:v>
                </c:pt>
                <c:pt idx="4">
                  <c:v>Animation, Fantasy, Romance, Drama</c:v>
                </c:pt>
                <c:pt idx="5">
                  <c:v>Animation, Romance, Drama, Fantasy</c:v>
                </c:pt>
                <c:pt idx="6">
                  <c:v>Animation, Thriller</c:v>
                </c:pt>
                <c:pt idx="7">
                  <c:v>Family, Animation, Drama</c:v>
                </c:pt>
                <c:pt idx="8">
                  <c:v>Fantasy, Animation, Adventure</c:v>
                </c:pt>
                <c:pt idx="9">
                  <c:v>Romance, Animation</c:v>
                </c:pt>
              </c:strCache>
            </c:strRef>
          </c:cat>
          <c:val>
            <c:numRef>
              <c:f>Line!$B$4:$B$14</c:f>
              <c:numCache>
                <c:formatCode>General</c:formatCode>
                <c:ptCount val="10"/>
                <c:pt idx="0">
                  <c:v>8.3000000000000007</c:v>
                </c:pt>
                <c:pt idx="1">
                  <c:v>8.2479999999999993</c:v>
                </c:pt>
                <c:pt idx="2">
                  <c:v>8.3580000000000005</c:v>
                </c:pt>
                <c:pt idx="3">
                  <c:v>8.4640000000000004</c:v>
                </c:pt>
                <c:pt idx="4">
                  <c:v>8.3000000000000007</c:v>
                </c:pt>
                <c:pt idx="5">
                  <c:v>8.234</c:v>
                </c:pt>
                <c:pt idx="6">
                  <c:v>8.3070000000000004</c:v>
                </c:pt>
                <c:pt idx="7">
                  <c:v>8.2560000000000002</c:v>
                </c:pt>
                <c:pt idx="8">
                  <c:v>8.4120000000000008</c:v>
                </c:pt>
                <c:pt idx="9">
                  <c:v>8.4469999999999992</c:v>
                </c:pt>
              </c:numCache>
            </c:numRef>
          </c:val>
          <c:smooth val="0"/>
          <c:extLst>
            <c:ext xmlns:c16="http://schemas.microsoft.com/office/drawing/2014/chart" uri="{C3380CC4-5D6E-409C-BE32-E72D297353CC}">
              <c16:uniqueId val="{00000000-89DD-4311-8B0F-5F751479E7AD}"/>
            </c:ext>
          </c:extLst>
        </c:ser>
        <c:dLbls>
          <c:dLblPos val="t"/>
          <c:showLegendKey val="0"/>
          <c:showVal val="1"/>
          <c:showCatName val="0"/>
          <c:showSerName val="0"/>
          <c:showPercent val="0"/>
          <c:showBubbleSize val="0"/>
        </c:dLbls>
        <c:marker val="1"/>
        <c:smooth val="0"/>
        <c:axId val="281803871"/>
        <c:axId val="281799551"/>
      </c:lineChart>
      <c:catAx>
        <c:axId val="28180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281799551"/>
        <c:crosses val="autoZero"/>
        <c:auto val="1"/>
        <c:lblAlgn val="ctr"/>
        <c:lblOffset val="100"/>
        <c:noMultiLvlLbl val="0"/>
      </c:catAx>
      <c:valAx>
        <c:axId val="281799551"/>
        <c:scaling>
          <c:orientation val="minMax"/>
        </c:scaling>
        <c:delete val="1"/>
        <c:axPos val="l"/>
        <c:numFmt formatCode="General" sourceLinked="1"/>
        <c:majorTickMark val="none"/>
        <c:minorTickMark val="none"/>
        <c:tickLblPos val="nextTo"/>
        <c:crossAx val="28180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[CinematicTrendsDashboard.xlsx]Sheet8!PivotTable8</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baseline="0">
                <a:solidFill>
                  <a:schemeClr val="bg1"/>
                </a:solidFill>
                <a:latin typeface="Calibri" panose="020F0502020204030204"/>
              </a:rPr>
              <a:t>Movies over the decades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8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0000"/>
          </a:solidFill>
          <a:ln>
            <a:noFill/>
          </a:ln>
          <a:effectLst/>
        </c:spPr>
      </c:pivotFmt>
      <c:pivotFmt>
        <c:idx val="2"/>
        <c:spPr>
          <a:solidFill>
            <a:srgbClr val="8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0000"/>
          </a:solidFill>
          <a:ln>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rgbClr val="800000"/>
            </a:solidFill>
            <a:ln>
              <a:solidFill>
                <a:schemeClr val="tx1">
                  <a:lumMod val="65000"/>
                  <a:lumOff val="3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Sheet8!$A$4:$A$17</c:f>
              <c:strCache>
                <c:ptCount val="13"/>
                <c:pt idx="0">
                  <c:v>1900-1909</c:v>
                </c:pt>
                <c:pt idx="1">
                  <c:v>1910-1919</c:v>
                </c:pt>
                <c:pt idx="2">
                  <c:v>1920-1929</c:v>
                </c:pt>
                <c:pt idx="3">
                  <c:v>1930-1939</c:v>
                </c:pt>
                <c:pt idx="4">
                  <c:v>1940-1949</c:v>
                </c:pt>
                <c:pt idx="5">
                  <c:v>1950-1959</c:v>
                </c:pt>
                <c:pt idx="6">
                  <c:v>1960-1969</c:v>
                </c:pt>
                <c:pt idx="7">
                  <c:v>1970-1979</c:v>
                </c:pt>
                <c:pt idx="8">
                  <c:v>1980-1989</c:v>
                </c:pt>
                <c:pt idx="9">
                  <c:v>1990-1999</c:v>
                </c:pt>
                <c:pt idx="10">
                  <c:v>2000-2009</c:v>
                </c:pt>
                <c:pt idx="11">
                  <c:v>2010-2019</c:v>
                </c:pt>
                <c:pt idx="12">
                  <c:v>2020-2030</c:v>
                </c:pt>
              </c:strCache>
            </c:strRef>
          </c:cat>
          <c:val>
            <c:numRef>
              <c:f>Sheet8!$B$4:$B$17</c:f>
              <c:numCache>
                <c:formatCode>General</c:formatCode>
                <c:ptCount val="13"/>
                <c:pt idx="0">
                  <c:v>2</c:v>
                </c:pt>
                <c:pt idx="1">
                  <c:v>3</c:v>
                </c:pt>
                <c:pt idx="2">
                  <c:v>18</c:v>
                </c:pt>
                <c:pt idx="3">
                  <c:v>39</c:v>
                </c:pt>
                <c:pt idx="4">
                  <c:v>79</c:v>
                </c:pt>
                <c:pt idx="5">
                  <c:v>137</c:v>
                </c:pt>
                <c:pt idx="6">
                  <c:v>224</c:v>
                </c:pt>
                <c:pt idx="7">
                  <c:v>315</c:v>
                </c:pt>
                <c:pt idx="8">
                  <c:v>654</c:v>
                </c:pt>
                <c:pt idx="9">
                  <c:v>1122</c:v>
                </c:pt>
                <c:pt idx="10">
                  <c:v>2162</c:v>
                </c:pt>
                <c:pt idx="11">
                  <c:v>3491</c:v>
                </c:pt>
                <c:pt idx="12">
                  <c:v>1089</c:v>
                </c:pt>
              </c:numCache>
            </c:numRef>
          </c:val>
          <c:extLst>
            <c:ext xmlns:c16="http://schemas.microsoft.com/office/drawing/2014/chart" uri="{C3380CC4-5D6E-409C-BE32-E72D297353CC}">
              <c16:uniqueId val="{00000000-9C37-4ACC-88F6-574F3FB8871B}"/>
            </c:ext>
          </c:extLst>
        </c:ser>
        <c:dLbls>
          <c:dLblPos val="outEnd"/>
          <c:showLegendKey val="0"/>
          <c:showVal val="1"/>
          <c:showCatName val="0"/>
          <c:showSerName val="0"/>
          <c:showPercent val="0"/>
          <c:showBubbleSize val="0"/>
        </c:dLbls>
        <c:gapWidth val="10"/>
        <c:overlap val="-10"/>
        <c:axId val="672637183"/>
        <c:axId val="672640063"/>
      </c:barChart>
      <c:catAx>
        <c:axId val="672637183"/>
        <c:scaling>
          <c:orientation val="minMax"/>
        </c:scaling>
        <c:delete val="0"/>
        <c:axPos val="b"/>
        <c:numFmt formatCode="#,##0_);\(#,##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2640063"/>
        <c:crosses val="autoZero"/>
        <c:auto val="0"/>
        <c:lblAlgn val="ctr"/>
        <c:lblOffset val="100"/>
        <c:noMultiLvlLbl val="0"/>
      </c:catAx>
      <c:valAx>
        <c:axId val="672640063"/>
        <c:scaling>
          <c:orientation val="minMax"/>
        </c:scaling>
        <c:delete val="1"/>
        <c:axPos val="l"/>
        <c:numFmt formatCode="General" sourceLinked="1"/>
        <c:majorTickMark val="none"/>
        <c:minorTickMark val="none"/>
        <c:tickLblPos val="nextTo"/>
        <c:crossAx val="672637183"/>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[CinematicTrendsDashboard.xlsx]Sheet3!PivotTable2</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t>Popularity of Movies over the decades wrt language</a:t>
            </a:r>
          </a:p>
        </c:rich>
      </c:tx>
      <c:layout>
        <c:manualLayout>
          <c:xMode val="edge"/>
          <c:yMode val="edge"/>
          <c:x val="0.11487540072251116"/>
          <c:y val="2.42424242424242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999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1A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F7D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5C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F999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FF1A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FF7D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5C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F999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FF1A1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FF7D7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Sheet3!$B$3:$B$4</c:f>
              <c:strCache>
                <c:ptCount val="1"/>
                <c:pt idx="0">
                  <c:v>en</c:v>
                </c:pt>
              </c:strCache>
            </c:strRef>
          </c:tx>
          <c:spPr>
            <a:solidFill>
              <a:srgbClr val="5C0000"/>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Sheet3!$B$5:$B$18</c:f>
              <c:numCache>
                <c:formatCode>General</c:formatCode>
                <c:ptCount val="13"/>
                <c:pt idx="0">
                  <c:v>12.34</c:v>
                </c:pt>
                <c:pt idx="1">
                  <c:v>15.69</c:v>
                </c:pt>
                <c:pt idx="2">
                  <c:v>36.87590909090909</c:v>
                </c:pt>
                <c:pt idx="3">
                  <c:v>35.854676470588231</c:v>
                </c:pt>
                <c:pt idx="4">
                  <c:v>43.043698630136973</c:v>
                </c:pt>
                <c:pt idx="5">
                  <c:v>36.29567999999999</c:v>
                </c:pt>
                <c:pt idx="6">
                  <c:v>40.344140624999987</c:v>
                </c:pt>
                <c:pt idx="7">
                  <c:v>52.060091703056791</c:v>
                </c:pt>
                <c:pt idx="8">
                  <c:v>48.671067518248201</c:v>
                </c:pt>
                <c:pt idx="9">
                  <c:v>48.30354414784393</c:v>
                </c:pt>
                <c:pt idx="10">
                  <c:v>42.770067222222174</c:v>
                </c:pt>
                <c:pt idx="11">
                  <c:v>50.877441361450259</c:v>
                </c:pt>
                <c:pt idx="12">
                  <c:v>84.090304038004689</c:v>
                </c:pt>
              </c:numCache>
            </c:numRef>
          </c:val>
          <c:extLst>
            <c:ext xmlns:c16="http://schemas.microsoft.com/office/drawing/2014/chart" uri="{C3380CC4-5D6E-409C-BE32-E72D297353CC}">
              <c16:uniqueId val="{00000000-9BE9-4696-9F41-5D28895FB041}"/>
            </c:ext>
          </c:extLst>
        </c:ser>
        <c:ser>
          <c:idx val="1"/>
          <c:order val="1"/>
          <c:tx>
            <c:strRef>
              <c:f>Sheet3!$C$3:$C$4</c:f>
              <c:strCache>
                <c:ptCount val="1"/>
                <c:pt idx="0">
                  <c:v>fi</c:v>
                </c:pt>
              </c:strCache>
            </c:strRef>
          </c:tx>
          <c:spPr>
            <a:solidFill>
              <a:srgbClr val="E50914"/>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Sheet3!$C$5:$C$18</c:f>
              <c:numCache>
                <c:formatCode>General</c:formatCode>
                <c:ptCount val="13"/>
                <c:pt idx="8">
                  <c:v>36.0015</c:v>
                </c:pt>
                <c:pt idx="10">
                  <c:v>12.526999999999999</c:v>
                </c:pt>
                <c:pt idx="11">
                  <c:v>42.7</c:v>
                </c:pt>
                <c:pt idx="12">
                  <c:v>61.372999999999998</c:v>
                </c:pt>
              </c:numCache>
            </c:numRef>
          </c:val>
          <c:extLst>
            <c:ext xmlns:c16="http://schemas.microsoft.com/office/drawing/2014/chart" uri="{C3380CC4-5D6E-409C-BE32-E72D297353CC}">
              <c16:uniqueId val="{00000001-9BE9-4696-9F41-5D28895FB041}"/>
            </c:ext>
          </c:extLst>
        </c:ser>
        <c:ser>
          <c:idx val="2"/>
          <c:order val="2"/>
          <c:tx>
            <c:strRef>
              <c:f>Sheet3!$D$3:$D$4</c:f>
              <c:strCache>
                <c:ptCount val="1"/>
                <c:pt idx="0">
                  <c:v>nb</c:v>
                </c:pt>
              </c:strCache>
            </c:strRef>
          </c:tx>
          <c:spPr>
            <a:solidFill>
              <a:srgbClr val="F999B0"/>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Sheet3!$D$5:$D$18</c:f>
              <c:numCache>
                <c:formatCode>General</c:formatCode>
                <c:ptCount val="13"/>
                <c:pt idx="11">
                  <c:v>38.075000000000003</c:v>
                </c:pt>
              </c:numCache>
            </c:numRef>
          </c:val>
          <c:extLst>
            <c:ext xmlns:c16="http://schemas.microsoft.com/office/drawing/2014/chart" uri="{C3380CC4-5D6E-409C-BE32-E72D297353CC}">
              <c16:uniqueId val="{00000001-0BC2-44E8-A3B9-0B0F11421EE6}"/>
            </c:ext>
          </c:extLst>
        </c:ser>
        <c:ser>
          <c:idx val="3"/>
          <c:order val="3"/>
          <c:tx>
            <c:strRef>
              <c:f>Sheet3!$E$3:$E$4</c:f>
              <c:strCache>
                <c:ptCount val="1"/>
                <c:pt idx="0">
                  <c:v>te</c:v>
                </c:pt>
              </c:strCache>
            </c:strRef>
          </c:tx>
          <c:spPr>
            <a:solidFill>
              <a:srgbClr val="FF1A1A"/>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Sheet3!$E$5:$E$18</c:f>
              <c:numCache>
                <c:formatCode>General</c:formatCode>
                <c:ptCount val="13"/>
                <c:pt idx="11">
                  <c:v>32.427499999999995</c:v>
                </c:pt>
                <c:pt idx="12">
                  <c:v>59.348999999999997</c:v>
                </c:pt>
              </c:numCache>
            </c:numRef>
          </c:val>
          <c:extLst>
            <c:ext xmlns:c16="http://schemas.microsoft.com/office/drawing/2014/chart" uri="{C3380CC4-5D6E-409C-BE32-E72D297353CC}">
              <c16:uniqueId val="{00000002-0BC2-44E8-A3B9-0B0F11421EE6}"/>
            </c:ext>
          </c:extLst>
        </c:ser>
        <c:ser>
          <c:idx val="4"/>
          <c:order val="4"/>
          <c:tx>
            <c:strRef>
              <c:f>Sheet3!$F$3:$F$4</c:f>
              <c:strCache>
                <c:ptCount val="1"/>
                <c:pt idx="0">
                  <c:v>uk</c:v>
                </c:pt>
              </c:strCache>
            </c:strRef>
          </c:tx>
          <c:spPr>
            <a:solidFill>
              <a:srgbClr val="FF7D7D"/>
            </a:solidFill>
            <a:ln>
              <a:noFill/>
            </a:ln>
            <a:effectLst/>
          </c:spPr>
          <c:invertIfNegative val="0"/>
          <c:cat>
            <c:strRef>
              <c:f>Sheet3!$A$5:$A$18</c:f>
              <c:strCache>
                <c:ptCount val="13"/>
                <c:pt idx="0">
                  <c:v>1900s</c:v>
                </c:pt>
                <c:pt idx="1">
                  <c:v>1910s</c:v>
                </c:pt>
                <c:pt idx="2">
                  <c:v>1920s</c:v>
                </c:pt>
                <c:pt idx="3">
                  <c:v>1930s</c:v>
                </c:pt>
                <c:pt idx="4">
                  <c:v>1940s</c:v>
                </c:pt>
                <c:pt idx="5">
                  <c:v>1950s</c:v>
                </c:pt>
                <c:pt idx="6">
                  <c:v>1960s</c:v>
                </c:pt>
                <c:pt idx="7">
                  <c:v>1970s</c:v>
                </c:pt>
                <c:pt idx="8">
                  <c:v>1980s</c:v>
                </c:pt>
                <c:pt idx="9">
                  <c:v>1990s</c:v>
                </c:pt>
                <c:pt idx="10">
                  <c:v>2000s</c:v>
                </c:pt>
                <c:pt idx="11">
                  <c:v>2010s</c:v>
                </c:pt>
                <c:pt idx="12">
                  <c:v>2020s</c:v>
                </c:pt>
              </c:strCache>
            </c:strRef>
          </c:cat>
          <c:val>
            <c:numRef>
              <c:f>Sheet3!$F$5:$F$18</c:f>
              <c:numCache>
                <c:formatCode>General</c:formatCode>
                <c:ptCount val="13"/>
                <c:pt idx="12">
                  <c:v>76.085000000000008</c:v>
                </c:pt>
              </c:numCache>
            </c:numRef>
          </c:val>
          <c:extLst>
            <c:ext xmlns:c16="http://schemas.microsoft.com/office/drawing/2014/chart" uri="{C3380CC4-5D6E-409C-BE32-E72D297353CC}">
              <c16:uniqueId val="{00000003-0BC2-44E8-A3B9-0B0F11421EE6}"/>
            </c:ext>
          </c:extLst>
        </c:ser>
        <c:dLbls>
          <c:showLegendKey val="0"/>
          <c:showVal val="0"/>
          <c:showCatName val="0"/>
          <c:showSerName val="0"/>
          <c:showPercent val="0"/>
          <c:showBubbleSize val="0"/>
        </c:dLbls>
        <c:gapWidth val="182"/>
        <c:overlap val="100"/>
        <c:axId val="591001856"/>
        <c:axId val="591000896"/>
      </c:barChart>
      <c:catAx>
        <c:axId val="59100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1000896"/>
        <c:crosses val="autoZero"/>
        <c:auto val="1"/>
        <c:lblAlgn val="ctr"/>
        <c:lblOffset val="100"/>
        <c:noMultiLvlLbl val="0"/>
      </c:catAx>
      <c:valAx>
        <c:axId val="591000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10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[CinematicTrendsDashboard.xlsx]Column!PivotTable3</c:name>
    <c:fmtId val="2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Top 10 Voted 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800000"/>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00000"/>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00000"/>
          </a:solidFill>
          <a:ln w="19050">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00000"/>
          </a:solidFill>
          <a:ln w="19050">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00000"/>
          </a:solidFill>
          <a:ln w="19050">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00000"/>
          </a:solidFill>
          <a:ln w="19050">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00000"/>
          </a:solidFill>
          <a:ln w="19050">
            <a:solidFill>
              <a:schemeClr val="tx1">
                <a:lumMod val="75000"/>
                <a:lumOff val="2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069207389538733E-2"/>
          <c:y val="8.6577932988501957E-2"/>
          <c:w val="0.93002417327891818"/>
          <c:h val="0.67489266047626395"/>
        </c:manualLayout>
      </c:layout>
      <c:barChart>
        <c:barDir val="col"/>
        <c:grouping val="clustered"/>
        <c:varyColors val="0"/>
        <c:ser>
          <c:idx val="0"/>
          <c:order val="0"/>
          <c:tx>
            <c:strRef>
              <c:f>Column!$B$3</c:f>
              <c:strCache>
                <c:ptCount val="1"/>
                <c:pt idx="0">
                  <c:v>Total</c:v>
                </c:pt>
              </c:strCache>
            </c:strRef>
          </c:tx>
          <c:spPr>
            <a:solidFill>
              <a:srgbClr val="800000"/>
            </a:solidFill>
            <a:ln w="19050">
              <a:solidFill>
                <a:schemeClr val="tx1">
                  <a:lumMod val="75000"/>
                  <a:lumOff val="25000"/>
                </a:schemeClr>
              </a:solid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Column!$A$4:$A$15</c:f>
              <c:strCache>
                <c:ptCount val="11"/>
                <c:pt idx="0">
                  <c:v>Dilwale Dulhania Le Jayenge</c:v>
                </c:pt>
                <c:pt idx="1">
                  <c:v>Parasite</c:v>
                </c:pt>
                <c:pt idx="2">
                  <c:v>Schindler's List</c:v>
                </c:pt>
                <c:pt idx="3">
                  <c:v>Spirited Away</c:v>
                </c:pt>
                <c:pt idx="4">
                  <c:v>The Dark Knight</c:v>
                </c:pt>
                <c:pt idx="5">
                  <c:v>The Godfather</c:v>
                </c:pt>
                <c:pt idx="6">
                  <c:v>The Godfather Part II</c:v>
                </c:pt>
                <c:pt idx="7">
                  <c:v>The Good, the Bad and the Ugly</c:v>
                </c:pt>
                <c:pt idx="8">
                  <c:v>The Green Mile</c:v>
                </c:pt>
                <c:pt idx="9">
                  <c:v>The Shawshank Redemption</c:v>
                </c:pt>
                <c:pt idx="10">
                  <c:v>Your Name.</c:v>
                </c:pt>
              </c:strCache>
            </c:strRef>
          </c:cat>
          <c:val>
            <c:numRef>
              <c:f>Column!$B$4:$B$15</c:f>
              <c:numCache>
                <c:formatCode>General</c:formatCode>
                <c:ptCount val="11"/>
                <c:pt idx="0">
                  <c:v>8.5359999999999996</c:v>
                </c:pt>
                <c:pt idx="1">
                  <c:v>8.51</c:v>
                </c:pt>
                <c:pt idx="2">
                  <c:v>8.5670000000000002</c:v>
                </c:pt>
                <c:pt idx="3">
                  <c:v>8.5370000000000008</c:v>
                </c:pt>
                <c:pt idx="4">
                  <c:v>8.5</c:v>
                </c:pt>
                <c:pt idx="5">
                  <c:v>8.6950000000000003</c:v>
                </c:pt>
                <c:pt idx="6">
                  <c:v>8.577</c:v>
                </c:pt>
                <c:pt idx="7">
                  <c:v>8.5</c:v>
                </c:pt>
                <c:pt idx="8">
                  <c:v>8.5060000000000002</c:v>
                </c:pt>
                <c:pt idx="9">
                  <c:v>8.7029999999999994</c:v>
                </c:pt>
                <c:pt idx="10">
                  <c:v>8.5</c:v>
                </c:pt>
              </c:numCache>
            </c:numRef>
          </c:val>
          <c:extLst>
            <c:ext xmlns:c16="http://schemas.microsoft.com/office/drawing/2014/chart" uri="{C3380CC4-5D6E-409C-BE32-E72D297353CC}">
              <c16:uniqueId val="{00000000-BB2B-4850-ADB1-5563572C2942}"/>
            </c:ext>
          </c:extLst>
        </c:ser>
        <c:dLbls>
          <c:dLblPos val="outEnd"/>
          <c:showLegendKey val="0"/>
          <c:showVal val="1"/>
          <c:showCatName val="0"/>
          <c:showSerName val="0"/>
          <c:showPercent val="0"/>
          <c:showBubbleSize val="0"/>
        </c:dLbls>
        <c:gapWidth val="150"/>
        <c:axId val="281836511"/>
        <c:axId val="281831711"/>
      </c:barChart>
      <c:catAx>
        <c:axId val="2818365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281831711"/>
        <c:crosses val="autoZero"/>
        <c:auto val="1"/>
        <c:lblAlgn val="ctr"/>
        <c:lblOffset val="100"/>
        <c:noMultiLvlLbl val="0"/>
      </c:catAx>
      <c:valAx>
        <c:axId val="281831711"/>
        <c:scaling>
          <c:orientation val="minMax"/>
        </c:scaling>
        <c:delete val="1"/>
        <c:axPos val="l"/>
        <c:numFmt formatCode="General" sourceLinked="1"/>
        <c:majorTickMark val="out"/>
        <c:minorTickMark val="none"/>
        <c:tickLblPos val="nextTo"/>
        <c:crossAx val="281836511"/>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solidFill>
      <a:round/>
    </a:ln>
    <a:effectLst/>
  </c:spPr>
  <c:txPr>
    <a:bodyPr/>
    <a:lstStyle/>
    <a:p>
      <a:pPr>
        <a:defRPr baseline="0">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Movies over the decades</cx:v>
        </cx:txData>
      </cx:tx>
      <cx:txPr>
        <a:bodyPr spcFirstLastPara="1" vertOverflow="ellipsis" horzOverflow="overflow" wrap="square" lIns="0" tIns="0" rIns="0" bIns="0" anchor="ctr" anchorCtr="1"/>
        <a:lstStyle/>
        <a:p>
          <a:pPr algn="ctr" rtl="0">
            <a:defRPr/>
          </a:pPr>
          <a:r>
            <a:rPr lang="en-US" sz="1400" b="1" i="0" u="none" strike="noStrike" baseline="0">
              <a:solidFill>
                <a:srgbClr val="800000"/>
              </a:solidFill>
              <a:latin typeface="Calibri" panose="020F0502020204030204"/>
            </a:rPr>
            <a:t>Movies over the decades</a:t>
          </a:r>
        </a:p>
      </cx:txPr>
    </cx:title>
    <cx:plotArea>
      <cx:plotAreaRegion>
        <cx:series layoutId="clusteredColumn" uniqueId="{5EB29280-C8E9-4FF1-A907-037A1FA96FF3}">
          <cx:spPr>
            <a:solidFill>
              <a:srgbClr val="800000"/>
            </a:soli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aggregation/>
          </cx:layoutPr>
        </cx:series>
      </cx:plotAreaRegion>
      <cx:axis id="0">
        <cx:catScaling gapWidth="0"/>
        <cx:tick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solidFill>
      <a:schemeClr val="bg2">
        <a:lumMod val="9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Movies over the decades</cx:v>
        </cx:txData>
      </cx:tx>
      <cx:txPr>
        <a:bodyPr spcFirstLastPara="1" vertOverflow="ellipsis" horzOverflow="overflow" wrap="square" lIns="0" tIns="0" rIns="0" bIns="0" anchor="ctr" anchorCtr="1"/>
        <a:lstStyle/>
        <a:p>
          <a:pPr algn="ctr" rtl="0">
            <a:defRPr/>
          </a:pPr>
          <a:r>
            <a:rPr lang="en-US" sz="1400" b="1" i="0" u="none" strike="noStrike" baseline="0">
              <a:solidFill>
                <a:srgbClr val="800000"/>
              </a:solidFill>
              <a:latin typeface="Calibri" panose="020F0502020204030204"/>
            </a:rPr>
            <a:t>Movies over the decades</a:t>
          </a:r>
        </a:p>
      </cx:txPr>
    </cx:title>
    <cx:plotArea>
      <cx:plotAreaRegion>
        <cx:series layoutId="clusteredColumn" uniqueId="{5EB29280-C8E9-4FF1-A907-037A1FA96FF3}">
          <cx:spPr>
            <a:solidFill>
              <a:srgbClr val="800000"/>
            </a:solidFill>
            <a:ln>
              <a:solidFill>
                <a:schemeClr val="tx1"/>
              </a:solidFill>
            </a:ln>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aggregation/>
          </cx:layoutPr>
        </cx:series>
      </cx:plotAreaRegion>
      <cx:axis id="0">
        <cx:catScaling gapWidth="0"/>
        <cx:tick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solidFill>
      <a:schemeClr val="tx1">
        <a:lumMod val="50000"/>
        <a:lumOff val="50000"/>
      </a:schemeClr>
    </a:solidFill>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Movies over the decades</cx:v>
        </cx:txData>
      </cx:tx>
      <cx:txPr>
        <a:bodyPr spcFirstLastPara="1" vertOverflow="ellipsis" horzOverflow="overflow" wrap="square" lIns="0" tIns="0" rIns="0" bIns="0" anchor="ctr" anchorCtr="1"/>
        <a:lstStyle/>
        <a:p>
          <a:pPr algn="ctr" rtl="0">
            <a:defRPr/>
          </a:pPr>
          <a:r>
            <a:rPr lang="en-US" sz="1400" b="1" i="0" u="none" strike="noStrike" baseline="0">
              <a:solidFill>
                <a:srgbClr val="800000"/>
              </a:solidFill>
              <a:latin typeface="Calibri" panose="020F0502020204030204"/>
            </a:rPr>
            <a:t>Movies over the decades</a:t>
          </a:r>
        </a:p>
      </cx:txPr>
    </cx:title>
    <cx:plotArea>
      <cx:plotAreaRegion>
        <cx:series layoutId="clusteredColumn" uniqueId="{5EB29280-C8E9-4FF1-A907-037A1FA96FF3}">
          <cx:spPr>
            <a:solidFill>
              <a:srgbClr val="800000"/>
            </a:soli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aggregation/>
          </cx:layoutPr>
        </cx:series>
      </cx:plotAreaRegion>
      <cx:axis id="0">
        <cx:catScaling gapWidth="0"/>
        <cx:tick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solidFill>
      <a:schemeClr val="tx1">
        <a:lumMod val="50000"/>
        <a:lumOff val="50000"/>
      </a:schemeClr>
    </a:solidFill>
    <a:ln>
      <a:solidFill>
        <a:schemeClr val="tx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Movies over the decades</cx:v>
        </cx:txData>
      </cx:tx>
      <cx:txPr>
        <a:bodyPr spcFirstLastPara="1" vertOverflow="ellipsis" horzOverflow="overflow" wrap="square" lIns="0" tIns="0" rIns="0" bIns="0" anchor="ctr" anchorCtr="1"/>
        <a:lstStyle/>
        <a:p>
          <a:pPr algn="ctr" rtl="0">
            <a:defRPr/>
          </a:pPr>
          <a:r>
            <a:rPr lang="en-US" sz="1400" b="1" i="0" u="none" strike="noStrike" baseline="0">
              <a:solidFill>
                <a:srgbClr val="800000"/>
              </a:solidFill>
              <a:latin typeface="Calibri" panose="020F0502020204030204"/>
            </a:rPr>
            <a:t>Movies over the decades</a:t>
          </a:r>
        </a:p>
      </cx:txPr>
    </cx:title>
    <cx:plotArea>
      <cx:plotAreaRegion>
        <cx:series layoutId="clusteredColumn" uniqueId="{5EB29280-C8E9-4FF1-A907-037A1FA96FF3}">
          <cx:spPr>
            <a:solidFill>
              <a:srgbClr val="800000"/>
            </a:soli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aggregation/>
          </cx:layoutPr>
        </cx:series>
      </cx:plotAreaRegion>
      <cx:axis id="0">
        <cx:catScaling gapWidth="0"/>
        <cx:tick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solidFill>
      <a:schemeClr val="bg2">
        <a:lumMod val="9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hyperlink" Target="https://www.imdb.com/title/tt0108052/?ref_=fn_all_ttl_1" TargetMode="External"/><Relationship Id="rId2" Type="http://schemas.openxmlformats.org/officeDocument/2006/relationships/chart" Target="../charts/chart3.xml"/><Relationship Id="rId1" Type="http://schemas.openxmlformats.org/officeDocument/2006/relationships/hyperlink" Target="https://www.imdb.com/title/tt0112870/" TargetMode="External"/><Relationship Id="rId6" Type="http://schemas.openxmlformats.org/officeDocument/2006/relationships/chart" Target="../charts/chart4.xml"/><Relationship Id="rId5" Type="http://schemas.openxmlformats.org/officeDocument/2006/relationships/hyperlink" Target="https://www.imdb.com/title/tt0468569/" TargetMode="External"/><Relationship Id="rId4" Type="http://schemas.openxmlformats.org/officeDocument/2006/relationships/hyperlink" Target="https://www.imdb.com/title/tt0245429/" TargetMode="External"/></Relationships>
</file>

<file path=xl/drawings/_rels/drawing4.xml.rels><?xml version="1.0" encoding="UTF-8" standalone="yes"?>
<Relationships xmlns="http://schemas.openxmlformats.org/package/2006/relationships"><Relationship Id="rId3" Type="http://schemas.openxmlformats.org/officeDocument/2006/relationships/hyperlink" Target="https://www.imdb.com/title/tt0060196/" TargetMode="External"/><Relationship Id="rId7" Type="http://schemas.openxmlformats.org/officeDocument/2006/relationships/hyperlink" Target="https://www.imdb.com/title/tt5311514/" TargetMode="External"/><Relationship Id="rId2" Type="http://schemas.openxmlformats.org/officeDocument/2006/relationships/hyperlink" Target="https://www.imdb.com/title/tt0468569/" TargetMode="External"/><Relationship Id="rId1" Type="http://schemas.openxmlformats.org/officeDocument/2006/relationships/hyperlink" Target="https://www.imdb.com/title/tt6751668/?ref_=fn_all_ttl_1" TargetMode="External"/><Relationship Id="rId6" Type="http://schemas.openxmlformats.org/officeDocument/2006/relationships/hyperlink" Target="https://www.imdb.com/title/tt0111161/" TargetMode="External"/><Relationship Id="rId5" Type="http://schemas.openxmlformats.org/officeDocument/2006/relationships/hyperlink" Target="https://www.imdb.com/title/tt0120689/" TargetMode="External"/><Relationship Id="rId4" Type="http://schemas.openxmlformats.org/officeDocument/2006/relationships/hyperlink" Target="https://www.imdb.com/title/tt0071562/" TargetMode="External"/></Relationships>
</file>

<file path=xl/drawings/_rels/drawing5.xml.rels><?xml version="1.0" encoding="UTF-8" standalone="yes"?>
<Relationships xmlns="http://schemas.openxmlformats.org/package/2006/relationships"><Relationship Id="rId3" Type="http://schemas.openxmlformats.org/officeDocument/2006/relationships/hyperlink" Target="https://www.imdb.com/title/tt0060196/" TargetMode="External"/><Relationship Id="rId7" Type="http://schemas.openxmlformats.org/officeDocument/2006/relationships/hyperlink" Target="https://www.imdb.com/title/tt5311514/" TargetMode="External"/><Relationship Id="rId2" Type="http://schemas.openxmlformats.org/officeDocument/2006/relationships/hyperlink" Target="https://www.imdb.com/title/tt0468569/" TargetMode="External"/><Relationship Id="rId1" Type="http://schemas.openxmlformats.org/officeDocument/2006/relationships/hyperlink" Target="https://www.imdb.com/title/tt6751668/?ref_=fn_all_ttl_1" TargetMode="External"/><Relationship Id="rId6" Type="http://schemas.openxmlformats.org/officeDocument/2006/relationships/hyperlink" Target="https://www.imdb.com/title/tt0111161/" TargetMode="External"/><Relationship Id="rId5" Type="http://schemas.openxmlformats.org/officeDocument/2006/relationships/hyperlink" Target="https://www.imdb.com/title/tt0120689/" TargetMode="External"/><Relationship Id="rId4" Type="http://schemas.openxmlformats.org/officeDocument/2006/relationships/hyperlink" Target="https://www.imdb.com/title/tt0071562/" TargetMode="Externa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2" Type="http://schemas.microsoft.com/office/2014/relationships/chartEx" Target="../charts/chartEx3.xml"/><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2" Type="http://schemas.microsoft.com/office/2014/relationships/chartEx" Target="../charts/chartEx4.xml"/><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drawing15.xml.rels><?xml version="1.0" encoding="UTF-8" standalone="yes"?>
<Relationships xmlns="http://schemas.openxmlformats.org/package/2006/relationships"><Relationship Id="rId8" Type="http://schemas.openxmlformats.org/officeDocument/2006/relationships/hyperlink" Target="https://www.imdb.com/title/tt0071562/" TargetMode="External"/><Relationship Id="rId3" Type="http://schemas.openxmlformats.org/officeDocument/2006/relationships/hyperlink" Target="https://www.imdb.com/title/tt5311514/" TargetMode="External"/><Relationship Id="rId7" Type="http://schemas.openxmlformats.org/officeDocument/2006/relationships/hyperlink" Target="https://www.imdb.com/title/tt0108052/?ref_=fn_all_ttl_1" TargetMode="External"/><Relationship Id="rId2" Type="http://schemas.openxmlformats.org/officeDocument/2006/relationships/hyperlink" Target="https://www.imdb.com/title/tt6751668/?ref_=fn_all_ttl_1" TargetMode="External"/><Relationship Id="rId1" Type="http://schemas.openxmlformats.org/officeDocument/2006/relationships/hyperlink" Target="https://www.imdb.com/title/tt0112870/" TargetMode="External"/><Relationship Id="rId6" Type="http://schemas.openxmlformats.org/officeDocument/2006/relationships/hyperlink" Target="https://www.imdb.com/title/tt0245429/" TargetMode="External"/><Relationship Id="rId11" Type="http://schemas.openxmlformats.org/officeDocument/2006/relationships/hyperlink" Target="https://www.imdb.com/title/tt0111161/" TargetMode="External"/><Relationship Id="rId5" Type="http://schemas.openxmlformats.org/officeDocument/2006/relationships/hyperlink" Target="https://www.imdb.com/title/tt0468569/" TargetMode="External"/><Relationship Id="rId10" Type="http://schemas.openxmlformats.org/officeDocument/2006/relationships/hyperlink" Target="https://www.imdb.com/title/tt0120689/" TargetMode="External"/><Relationship Id="rId4" Type="http://schemas.openxmlformats.org/officeDocument/2006/relationships/hyperlink" Target="https://www.imdb.com/title/tt0068646/" TargetMode="External"/><Relationship Id="rId9" Type="http://schemas.openxmlformats.org/officeDocument/2006/relationships/hyperlink" Target="https://www.imdb.com/title/tt0060196/" TargetMode="External"/></Relationships>
</file>

<file path=xl/drawings/drawing1.xml><?xml version="1.0" encoding="utf-8"?>
<xdr:wsDr xmlns:xdr="http://schemas.openxmlformats.org/drawingml/2006/spreadsheetDrawing" xmlns:a="http://schemas.openxmlformats.org/drawingml/2006/main">
  <xdr:twoCellAnchor>
    <xdr:from>
      <xdr:col>4</xdr:col>
      <xdr:colOff>342900</xdr:colOff>
      <xdr:row>8</xdr:row>
      <xdr:rowOff>148590</xdr:rowOff>
    </xdr:from>
    <xdr:to>
      <xdr:col>12</xdr:col>
      <xdr:colOff>38100</xdr:colOff>
      <xdr:row>23</xdr:row>
      <xdr:rowOff>148590</xdr:rowOff>
    </xdr:to>
    <xdr:graphicFrame macro="">
      <xdr:nvGraphicFramePr>
        <xdr:cNvPr id="2" name="Chart 1">
          <a:extLst>
            <a:ext uri="{FF2B5EF4-FFF2-40B4-BE49-F238E27FC236}">
              <a16:creationId xmlns:a16="http://schemas.microsoft.com/office/drawing/2014/main" id="{C7660C15-C808-FE3D-79A9-27BE3AFF5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99060</xdr:colOff>
      <xdr:row>8</xdr:row>
      <xdr:rowOff>110490</xdr:rowOff>
    </xdr:from>
    <xdr:to>
      <xdr:col>10</xdr:col>
      <xdr:colOff>403860</xdr:colOff>
      <xdr:row>23</xdr:row>
      <xdr:rowOff>110490</xdr:rowOff>
    </xdr:to>
    <xdr:graphicFrame macro="">
      <xdr:nvGraphicFramePr>
        <xdr:cNvPr id="2" name="Chart 1">
          <a:extLst>
            <a:ext uri="{FF2B5EF4-FFF2-40B4-BE49-F238E27FC236}">
              <a16:creationId xmlns:a16="http://schemas.microsoft.com/office/drawing/2014/main" id="{E60422D4-3FB6-1ECB-C041-6B3ACCCFE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1104900</xdr:colOff>
      <xdr:row>17</xdr:row>
      <xdr:rowOff>144780</xdr:rowOff>
    </xdr:from>
    <xdr:to>
      <xdr:col>0</xdr:col>
      <xdr:colOff>1424940</xdr:colOff>
      <xdr:row>31</xdr:row>
      <xdr:rowOff>144780</xdr:rowOff>
    </xdr:to>
    <xdr:sp macro="" textlink="">
      <xdr:nvSpPr>
        <xdr:cNvPr id="4" name="TextBox 3">
          <a:hlinkClick xmlns:r="http://schemas.openxmlformats.org/officeDocument/2006/relationships" r:id="rId1"/>
          <a:extLst>
            <a:ext uri="{FF2B5EF4-FFF2-40B4-BE49-F238E27FC236}">
              <a16:creationId xmlns:a16="http://schemas.microsoft.com/office/drawing/2014/main" id="{32E9018C-5126-D912-F8E0-2098B28118BA}"/>
            </a:ext>
          </a:extLst>
        </xdr:cNvPr>
        <xdr:cNvSpPr txBox="1"/>
      </xdr:nvSpPr>
      <xdr:spPr>
        <a:xfrm>
          <a:off x="1104900" y="3253740"/>
          <a:ext cx="320040" cy="2560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IN">
              <a:hlinkClick xmlns:r="http://schemas.openxmlformats.org/officeDocument/2006/relationships" r:id=""/>
            </a:rPr>
            <a:t>Dilwale Dulhania Le Jayenge (1995) - IMDb</a:t>
          </a:r>
          <a:endParaRPr lang="en-IN" sz="1100"/>
        </a:p>
      </xdr:txBody>
    </xdr:sp>
    <xdr:clientData/>
  </xdr:twoCellAnchor>
  <xdr:twoCellAnchor>
    <xdr:from>
      <xdr:col>13</xdr:col>
      <xdr:colOff>76200</xdr:colOff>
      <xdr:row>12</xdr:row>
      <xdr:rowOff>22860</xdr:rowOff>
    </xdr:from>
    <xdr:to>
      <xdr:col>13</xdr:col>
      <xdr:colOff>525780</xdr:colOff>
      <xdr:row>27</xdr:row>
      <xdr:rowOff>0</xdr:rowOff>
    </xdr:to>
    <xdr:sp macro="" textlink="">
      <xdr:nvSpPr>
        <xdr:cNvPr id="5" name="Rectangle: Rounded Corners 4">
          <a:extLst>
            <a:ext uri="{FF2B5EF4-FFF2-40B4-BE49-F238E27FC236}">
              <a16:creationId xmlns:a16="http://schemas.microsoft.com/office/drawing/2014/main" id="{91CCDE24-10EE-BF4D-0DE6-5569823B3737}"/>
            </a:ext>
          </a:extLst>
        </xdr:cNvPr>
        <xdr:cNvSpPr/>
      </xdr:nvSpPr>
      <xdr:spPr>
        <a:xfrm>
          <a:off x="10165080" y="2217420"/>
          <a:ext cx="449580" cy="27203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5C0000"/>
            </a:solidFill>
          </a:endParaRPr>
        </a:p>
      </xdr:txBody>
    </xdr:sp>
    <xdr:clientData/>
  </xdr:twoCellAnchor>
  <xdr:oneCellAnchor>
    <xdr:from>
      <xdr:col>13</xdr:col>
      <xdr:colOff>123167</xdr:colOff>
      <xdr:row>12</xdr:row>
      <xdr:rowOff>114300</xdr:rowOff>
    </xdr:from>
    <xdr:ext cx="356893" cy="2590800"/>
    <xdr:sp macro="" textlink="">
      <xdr:nvSpPr>
        <xdr:cNvPr id="6" name="TextBox 5">
          <a:hlinkClick xmlns:r="http://schemas.openxmlformats.org/officeDocument/2006/relationships" r:id="rId1" tooltip="ddlj"/>
          <a:extLst>
            <a:ext uri="{FF2B5EF4-FFF2-40B4-BE49-F238E27FC236}">
              <a16:creationId xmlns:a16="http://schemas.microsoft.com/office/drawing/2014/main" id="{BEB2AAD7-5867-0196-CF2A-EBB77940E738}"/>
            </a:ext>
          </a:extLst>
        </xdr:cNvPr>
        <xdr:cNvSpPr txBox="1"/>
      </xdr:nvSpPr>
      <xdr:spPr>
        <a:xfrm>
          <a:off x="10212047" y="2308860"/>
          <a:ext cx="356893" cy="2590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vert270" wrap="square" rtlCol="0" anchor="b" anchorCtr="0">
          <a:spAutoFit/>
        </a:bodyPr>
        <a:lstStyle/>
        <a:p>
          <a:r>
            <a:rPr lang="en-IN">
              <a:hlinkClick xmlns:r="http://schemas.openxmlformats.org/officeDocument/2006/relationships" r:id=""/>
            </a:rPr>
            <a:t>Dilwale Dulhania Le Jayenge (1995) - IMDb</a:t>
          </a:r>
          <a:endParaRPr lang="en-IN" sz="1100"/>
        </a:p>
      </xdr:txBody>
    </xdr:sp>
    <xdr:clientData/>
  </xdr:oneCellAnchor>
  <xdr:twoCellAnchor>
    <xdr:from>
      <xdr:col>1</xdr:col>
      <xdr:colOff>1135380</xdr:colOff>
      <xdr:row>4</xdr:row>
      <xdr:rowOff>152400</xdr:rowOff>
    </xdr:from>
    <xdr:to>
      <xdr:col>11</xdr:col>
      <xdr:colOff>464820</xdr:colOff>
      <xdr:row>27</xdr:row>
      <xdr:rowOff>160020</xdr:rowOff>
    </xdr:to>
    <xdr:grpSp>
      <xdr:nvGrpSpPr>
        <xdr:cNvPr id="13" name="Group 12">
          <a:extLst>
            <a:ext uri="{FF2B5EF4-FFF2-40B4-BE49-F238E27FC236}">
              <a16:creationId xmlns:a16="http://schemas.microsoft.com/office/drawing/2014/main" id="{B4D1C427-3197-AF59-5C57-EB9692AC8EB5}"/>
            </a:ext>
          </a:extLst>
        </xdr:cNvPr>
        <xdr:cNvGrpSpPr/>
      </xdr:nvGrpSpPr>
      <xdr:grpSpPr>
        <a:xfrm>
          <a:off x="2987040" y="883920"/>
          <a:ext cx="6347460" cy="4213860"/>
          <a:chOff x="2987040" y="883920"/>
          <a:chExt cx="6347460" cy="4213860"/>
        </a:xfrm>
      </xdr:grpSpPr>
      <xdr:graphicFrame macro="">
        <xdr:nvGraphicFramePr>
          <xdr:cNvPr id="2" name="Chart 1">
            <a:extLst>
              <a:ext uri="{FF2B5EF4-FFF2-40B4-BE49-F238E27FC236}">
                <a16:creationId xmlns:a16="http://schemas.microsoft.com/office/drawing/2014/main" id="{09F2D2D7-25DD-9B99-BB27-FF0A767F8AC2}"/>
              </a:ext>
            </a:extLst>
          </xdr:cNvPr>
          <xdr:cNvGraphicFramePr/>
        </xdr:nvGraphicFramePr>
        <xdr:xfrm>
          <a:off x="2987040" y="883920"/>
          <a:ext cx="6347460" cy="421386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7" name="Rectangle 6">
            <a:hlinkClick xmlns:r="http://schemas.openxmlformats.org/officeDocument/2006/relationships" r:id="rId1"/>
            <a:extLst>
              <a:ext uri="{FF2B5EF4-FFF2-40B4-BE49-F238E27FC236}">
                <a16:creationId xmlns:a16="http://schemas.microsoft.com/office/drawing/2014/main" id="{7D9D38F6-7B1E-B052-DDA1-6B351B5BA7D8}"/>
              </a:ext>
            </a:extLst>
          </xdr:cNvPr>
          <xdr:cNvSpPr/>
        </xdr:nvSpPr>
        <xdr:spPr>
          <a:xfrm>
            <a:off x="3909060" y="2674620"/>
            <a:ext cx="205740" cy="1104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304800</xdr:colOff>
      <xdr:row>13</xdr:row>
      <xdr:rowOff>106680</xdr:rowOff>
    </xdr:from>
    <xdr:to>
      <xdr:col>4</xdr:col>
      <xdr:colOff>495300</xdr:colOff>
      <xdr:row>20</xdr:row>
      <xdr:rowOff>152400</xdr:rowOff>
    </xdr:to>
    <xdr:sp macro="" textlink="">
      <xdr:nvSpPr>
        <xdr:cNvPr id="8" name="Rectangle 7">
          <a:hlinkClick xmlns:r="http://schemas.openxmlformats.org/officeDocument/2006/relationships" r:id="rId3"/>
          <a:extLst>
            <a:ext uri="{FF2B5EF4-FFF2-40B4-BE49-F238E27FC236}">
              <a16:creationId xmlns:a16="http://schemas.microsoft.com/office/drawing/2014/main" id="{6716B55B-2D0F-05D7-C619-3ADFB7E0656E}"/>
            </a:ext>
          </a:extLst>
        </xdr:cNvPr>
        <xdr:cNvSpPr/>
      </xdr:nvSpPr>
      <xdr:spPr>
        <a:xfrm>
          <a:off x="4907280" y="2484120"/>
          <a:ext cx="190500" cy="13258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190500</xdr:colOff>
      <xdr:row>14</xdr:row>
      <xdr:rowOff>99060</xdr:rowOff>
    </xdr:from>
    <xdr:to>
      <xdr:col>5</xdr:col>
      <xdr:colOff>403860</xdr:colOff>
      <xdr:row>20</xdr:row>
      <xdr:rowOff>137160</xdr:rowOff>
    </xdr:to>
    <xdr:sp macro="" textlink="">
      <xdr:nvSpPr>
        <xdr:cNvPr id="9" name="Rectangle 8">
          <a:hlinkClick xmlns:r="http://schemas.openxmlformats.org/officeDocument/2006/relationships" r:id="rId4"/>
          <a:extLst>
            <a:ext uri="{FF2B5EF4-FFF2-40B4-BE49-F238E27FC236}">
              <a16:creationId xmlns:a16="http://schemas.microsoft.com/office/drawing/2014/main" id="{11C0FA85-E21E-71E3-A64C-B19C41B40338}"/>
            </a:ext>
          </a:extLst>
        </xdr:cNvPr>
        <xdr:cNvSpPr/>
      </xdr:nvSpPr>
      <xdr:spPr>
        <a:xfrm>
          <a:off x="5402580" y="2659380"/>
          <a:ext cx="213360" cy="11353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60960</xdr:colOff>
      <xdr:row>15</xdr:row>
      <xdr:rowOff>152400</xdr:rowOff>
    </xdr:from>
    <xdr:to>
      <xdr:col>6</xdr:col>
      <xdr:colOff>274320</xdr:colOff>
      <xdr:row>20</xdr:row>
      <xdr:rowOff>137160</xdr:rowOff>
    </xdr:to>
    <xdr:sp macro="" textlink="">
      <xdr:nvSpPr>
        <xdr:cNvPr id="10" name="Rectangle 9">
          <a:hlinkClick xmlns:r="http://schemas.openxmlformats.org/officeDocument/2006/relationships" r:id="rId5"/>
          <a:extLst>
            <a:ext uri="{FF2B5EF4-FFF2-40B4-BE49-F238E27FC236}">
              <a16:creationId xmlns:a16="http://schemas.microsoft.com/office/drawing/2014/main" id="{29C07D78-3480-4BFA-9985-03D0E9B4AD58}"/>
            </a:ext>
          </a:extLst>
        </xdr:cNvPr>
        <xdr:cNvSpPr/>
      </xdr:nvSpPr>
      <xdr:spPr>
        <a:xfrm>
          <a:off x="5882640" y="2895600"/>
          <a:ext cx="213360" cy="8991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23</xdr:row>
      <xdr:rowOff>0</xdr:rowOff>
    </xdr:from>
    <xdr:to>
      <xdr:col>3</xdr:col>
      <xdr:colOff>449580</xdr:colOff>
      <xdr:row>46</xdr:row>
      <xdr:rowOff>7620</xdr:rowOff>
    </xdr:to>
    <xdr:graphicFrame macro="">
      <xdr:nvGraphicFramePr>
        <xdr:cNvPr id="12" name="Chart 11">
          <a:extLst>
            <a:ext uri="{FF2B5EF4-FFF2-40B4-BE49-F238E27FC236}">
              <a16:creationId xmlns:a16="http://schemas.microsoft.com/office/drawing/2014/main" id="{D892AEEE-A7A7-4DB2-8285-E79319D53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0.22089</cdr:x>
      <cdr:y>0.46293</cdr:y>
    </cdr:from>
    <cdr:to>
      <cdr:x>0.2545</cdr:x>
      <cdr:y>0.69078</cdr:y>
    </cdr:to>
    <cdr:sp macro="" textlink="">
      <cdr:nvSpPr>
        <cdr:cNvPr id="2" name="Rectangle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88FEF783-90A0-BEA8-83B8-867BC0363429}"/>
            </a:ext>
          </a:extLst>
        </cdr:cNvPr>
        <cdr:cNvSpPr/>
      </cdr:nvSpPr>
      <cdr:spPr>
        <a:xfrm xmlns:a="http://schemas.openxmlformats.org/drawingml/2006/main">
          <a:off x="1402080" y="1950720"/>
          <a:ext cx="213360" cy="96012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0.53421</cdr:x>
      <cdr:y>0.1811</cdr:y>
    </cdr:from>
    <cdr:to>
      <cdr:x>0.56663</cdr:x>
      <cdr:y>0.69439</cdr:y>
    </cdr:to>
    <cdr:sp macro="" textlink="">
      <cdr:nvSpPr>
        <cdr:cNvPr id="3" name="Rectangle 2">
          <a:hlinkClick xmlns:a="http://schemas.openxmlformats.org/drawingml/2006/main" xmlns:r="http://schemas.openxmlformats.org/officeDocument/2006/relationships" r:id="rId2"/>
          <a:extLst xmlns:a="http://schemas.openxmlformats.org/drawingml/2006/main">
            <a:ext uri="{FF2B5EF4-FFF2-40B4-BE49-F238E27FC236}">
              <a16:creationId xmlns:a16="http://schemas.microsoft.com/office/drawing/2014/main" id="{11C0FA85-E21E-71E3-A64C-B19C41B40338}"/>
            </a:ext>
          </a:extLst>
        </cdr:cNvPr>
        <cdr:cNvSpPr/>
      </cdr:nvSpPr>
      <cdr:spPr>
        <a:xfrm xmlns:a="http://schemas.openxmlformats.org/drawingml/2006/main">
          <a:off x="3390900" y="763140"/>
          <a:ext cx="205740" cy="216294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0.69108</cdr:x>
      <cdr:y>0.47302</cdr:y>
    </cdr:from>
    <cdr:to>
      <cdr:x>0.72029</cdr:x>
      <cdr:y>0.68897</cdr:y>
    </cdr:to>
    <cdr:sp macro="" textlink="">
      <cdr:nvSpPr>
        <cdr:cNvPr id="4" name="Rectangle 3">
          <a:hlinkClick xmlns:a="http://schemas.openxmlformats.org/drawingml/2006/main" xmlns:r="http://schemas.openxmlformats.org/officeDocument/2006/relationships" r:id="rId3"/>
          <a:extLst xmlns:a="http://schemas.openxmlformats.org/drawingml/2006/main">
            <a:ext uri="{FF2B5EF4-FFF2-40B4-BE49-F238E27FC236}">
              <a16:creationId xmlns:a16="http://schemas.microsoft.com/office/drawing/2014/main" id="{11C0FA85-E21E-71E3-A64C-B19C41B40338}"/>
            </a:ext>
          </a:extLst>
        </cdr:cNvPr>
        <cdr:cNvSpPr/>
      </cdr:nvSpPr>
      <cdr:spPr>
        <a:xfrm xmlns:a="http://schemas.openxmlformats.org/drawingml/2006/main">
          <a:off x="4386580" y="1993248"/>
          <a:ext cx="185420" cy="909972"/>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0.61184</cdr:x>
      <cdr:y>0.366</cdr:y>
    </cdr:from>
    <cdr:to>
      <cdr:x>0.64466</cdr:x>
      <cdr:y>0.69078</cdr:y>
    </cdr:to>
    <cdr:sp macro="" textlink="">
      <cdr:nvSpPr>
        <cdr:cNvPr id="5" name="Rectangle 4">
          <a:hlinkClick xmlns:a="http://schemas.openxmlformats.org/drawingml/2006/main" xmlns:r="http://schemas.openxmlformats.org/officeDocument/2006/relationships" r:id="rId4"/>
          <a:extLst xmlns:a="http://schemas.openxmlformats.org/drawingml/2006/main">
            <a:ext uri="{FF2B5EF4-FFF2-40B4-BE49-F238E27FC236}">
              <a16:creationId xmlns:a16="http://schemas.microsoft.com/office/drawing/2014/main" id="{11C0FA85-E21E-71E3-A64C-B19C41B40338}"/>
            </a:ext>
          </a:extLst>
        </cdr:cNvPr>
        <cdr:cNvSpPr/>
      </cdr:nvSpPr>
      <cdr:spPr>
        <a:xfrm xmlns:a="http://schemas.openxmlformats.org/drawingml/2006/main">
          <a:off x="3883660" y="1542252"/>
          <a:ext cx="208280" cy="1368588"/>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0.76911</cdr:x>
      <cdr:y>0.46561</cdr:y>
    </cdr:from>
    <cdr:to>
      <cdr:x>0.79832</cdr:x>
      <cdr:y>0.69078</cdr:y>
    </cdr:to>
    <cdr:sp macro="" textlink="">
      <cdr:nvSpPr>
        <cdr:cNvPr id="6" name="Rectangle 5">
          <a:hlinkClick xmlns:a="http://schemas.openxmlformats.org/drawingml/2006/main" xmlns:r="http://schemas.openxmlformats.org/officeDocument/2006/relationships" r:id="rId5"/>
          <a:extLst xmlns:a="http://schemas.openxmlformats.org/drawingml/2006/main">
            <a:ext uri="{FF2B5EF4-FFF2-40B4-BE49-F238E27FC236}">
              <a16:creationId xmlns:a16="http://schemas.microsoft.com/office/drawing/2014/main" id="{11C0FA85-E21E-71E3-A64C-B19C41B40338}"/>
            </a:ext>
          </a:extLst>
        </cdr:cNvPr>
        <cdr:cNvSpPr/>
      </cdr:nvSpPr>
      <cdr:spPr>
        <a:xfrm xmlns:a="http://schemas.openxmlformats.org/drawingml/2006/main">
          <a:off x="4881880" y="1962036"/>
          <a:ext cx="185420" cy="94880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0.84594</cdr:x>
      <cdr:y>0.17323</cdr:y>
    </cdr:from>
    <cdr:to>
      <cdr:x>0.87755</cdr:x>
      <cdr:y>0.68897</cdr:y>
    </cdr:to>
    <cdr:sp macro="" textlink="">
      <cdr:nvSpPr>
        <cdr:cNvPr id="7" name="Rectangle 6">
          <a:hlinkClick xmlns:a="http://schemas.openxmlformats.org/drawingml/2006/main" xmlns:r="http://schemas.openxmlformats.org/officeDocument/2006/relationships" r:id="rId6"/>
          <a:extLst xmlns:a="http://schemas.openxmlformats.org/drawingml/2006/main">
            <a:ext uri="{FF2B5EF4-FFF2-40B4-BE49-F238E27FC236}">
              <a16:creationId xmlns:a16="http://schemas.microsoft.com/office/drawing/2014/main" id="{11C0FA85-E21E-71E3-A64C-B19C41B40338}"/>
            </a:ext>
          </a:extLst>
        </cdr:cNvPr>
        <cdr:cNvSpPr/>
      </cdr:nvSpPr>
      <cdr:spPr>
        <a:xfrm xmlns:a="http://schemas.openxmlformats.org/drawingml/2006/main">
          <a:off x="5369560" y="729960"/>
          <a:ext cx="200660" cy="217326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0.92397</cdr:x>
      <cdr:y>0.4792</cdr:y>
    </cdr:from>
    <cdr:to>
      <cdr:x>0.95558</cdr:x>
      <cdr:y>0.6962</cdr:y>
    </cdr:to>
    <cdr:sp macro="" textlink="">
      <cdr:nvSpPr>
        <cdr:cNvPr id="8" name="Rectangle 7">
          <a:hlinkClick xmlns:a="http://schemas.openxmlformats.org/drawingml/2006/main" xmlns:r="http://schemas.openxmlformats.org/officeDocument/2006/relationships" r:id="rId7"/>
          <a:extLst xmlns:a="http://schemas.openxmlformats.org/drawingml/2006/main">
            <a:ext uri="{FF2B5EF4-FFF2-40B4-BE49-F238E27FC236}">
              <a16:creationId xmlns:a16="http://schemas.microsoft.com/office/drawing/2014/main" id="{11C0FA85-E21E-71E3-A64C-B19C41B40338}"/>
            </a:ext>
          </a:extLst>
        </cdr:cNvPr>
        <cdr:cNvSpPr/>
      </cdr:nvSpPr>
      <cdr:spPr>
        <a:xfrm xmlns:a="http://schemas.openxmlformats.org/drawingml/2006/main">
          <a:off x="5864860" y="2019300"/>
          <a:ext cx="200660" cy="91440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userShapes>
</file>

<file path=xl/drawings/drawing5.xml><?xml version="1.0" encoding="utf-8"?>
<c:userShapes xmlns:c="http://schemas.openxmlformats.org/drawingml/2006/chart">
  <cdr:relSizeAnchor xmlns:cdr="http://schemas.openxmlformats.org/drawingml/2006/chartDrawing">
    <cdr:from>
      <cdr:x>0.22449</cdr:x>
      <cdr:y>0.47874</cdr:y>
    </cdr:from>
    <cdr:to>
      <cdr:x>0.2545</cdr:x>
      <cdr:y>0.72756</cdr:y>
    </cdr:to>
    <cdr:sp macro="" textlink="">
      <cdr:nvSpPr>
        <cdr:cNvPr id="2" name="Rectangle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88FEF783-90A0-BEA8-83B8-867BC0363429}"/>
            </a:ext>
          </a:extLst>
        </cdr:cNvPr>
        <cdr:cNvSpPr/>
      </cdr:nvSpPr>
      <cdr:spPr>
        <a:xfrm xmlns:a="http://schemas.openxmlformats.org/drawingml/2006/main">
          <a:off x="1424940" y="2316480"/>
          <a:ext cx="190500" cy="120396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0.53421</cdr:x>
      <cdr:y>0.1811</cdr:y>
    </cdr:from>
    <cdr:to>
      <cdr:x>0.56543</cdr:x>
      <cdr:y>0.73018</cdr:y>
    </cdr:to>
    <cdr:sp macro="" textlink="">
      <cdr:nvSpPr>
        <cdr:cNvPr id="3" name="Rectangle 2">
          <a:hlinkClick xmlns:a="http://schemas.openxmlformats.org/drawingml/2006/main" xmlns:r="http://schemas.openxmlformats.org/officeDocument/2006/relationships" r:id="rId2"/>
          <a:extLst xmlns:a="http://schemas.openxmlformats.org/drawingml/2006/main">
            <a:ext uri="{FF2B5EF4-FFF2-40B4-BE49-F238E27FC236}">
              <a16:creationId xmlns:a16="http://schemas.microsoft.com/office/drawing/2014/main" id="{11C0FA85-E21E-71E3-A64C-B19C41B40338}"/>
            </a:ext>
          </a:extLst>
        </cdr:cNvPr>
        <cdr:cNvSpPr/>
      </cdr:nvSpPr>
      <cdr:spPr>
        <a:xfrm xmlns:a="http://schemas.openxmlformats.org/drawingml/2006/main">
          <a:off x="3390900" y="876300"/>
          <a:ext cx="198120" cy="265684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0.69108</cdr:x>
      <cdr:y>0.49291</cdr:y>
    </cdr:from>
    <cdr:to>
      <cdr:x>0.72389</cdr:x>
      <cdr:y>0.72703</cdr:y>
    </cdr:to>
    <cdr:sp macro="" textlink="">
      <cdr:nvSpPr>
        <cdr:cNvPr id="4" name="Rectangle 3">
          <a:hlinkClick xmlns:a="http://schemas.openxmlformats.org/drawingml/2006/main" xmlns:r="http://schemas.openxmlformats.org/officeDocument/2006/relationships" r:id="rId3"/>
          <a:extLst xmlns:a="http://schemas.openxmlformats.org/drawingml/2006/main">
            <a:ext uri="{FF2B5EF4-FFF2-40B4-BE49-F238E27FC236}">
              <a16:creationId xmlns:a16="http://schemas.microsoft.com/office/drawing/2014/main" id="{11C0FA85-E21E-71E3-A64C-B19C41B40338}"/>
            </a:ext>
          </a:extLst>
        </cdr:cNvPr>
        <cdr:cNvSpPr/>
      </cdr:nvSpPr>
      <cdr:spPr>
        <a:xfrm xmlns:a="http://schemas.openxmlformats.org/drawingml/2006/main">
          <a:off x="4386580" y="2385060"/>
          <a:ext cx="208280" cy="113284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0.61305</cdr:x>
      <cdr:y>0.37323</cdr:y>
    </cdr:from>
    <cdr:to>
      <cdr:x>0.64466</cdr:x>
      <cdr:y>0.72861</cdr:y>
    </cdr:to>
    <cdr:sp macro="" textlink="">
      <cdr:nvSpPr>
        <cdr:cNvPr id="5" name="Rectangle 4">
          <a:hlinkClick xmlns:a="http://schemas.openxmlformats.org/drawingml/2006/main" xmlns:r="http://schemas.openxmlformats.org/officeDocument/2006/relationships" r:id="rId4"/>
          <a:extLst xmlns:a="http://schemas.openxmlformats.org/drawingml/2006/main">
            <a:ext uri="{FF2B5EF4-FFF2-40B4-BE49-F238E27FC236}">
              <a16:creationId xmlns:a16="http://schemas.microsoft.com/office/drawing/2014/main" id="{11C0FA85-E21E-71E3-A64C-B19C41B40338}"/>
            </a:ext>
          </a:extLst>
        </cdr:cNvPr>
        <cdr:cNvSpPr/>
      </cdr:nvSpPr>
      <cdr:spPr>
        <a:xfrm xmlns:a="http://schemas.openxmlformats.org/drawingml/2006/main">
          <a:off x="3891280" y="1805940"/>
          <a:ext cx="200660" cy="171958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0.76671</cdr:x>
      <cdr:y>0.48189</cdr:y>
    </cdr:from>
    <cdr:to>
      <cdr:x>0.79832</cdr:x>
      <cdr:y>0.72703</cdr:y>
    </cdr:to>
    <cdr:sp macro="" textlink="">
      <cdr:nvSpPr>
        <cdr:cNvPr id="6" name="Rectangle 5">
          <a:hlinkClick xmlns:a="http://schemas.openxmlformats.org/drawingml/2006/main" xmlns:r="http://schemas.openxmlformats.org/officeDocument/2006/relationships" r:id="rId5"/>
          <a:extLst xmlns:a="http://schemas.openxmlformats.org/drawingml/2006/main">
            <a:ext uri="{FF2B5EF4-FFF2-40B4-BE49-F238E27FC236}">
              <a16:creationId xmlns:a16="http://schemas.microsoft.com/office/drawing/2014/main" id="{11C0FA85-E21E-71E3-A64C-B19C41B40338}"/>
            </a:ext>
          </a:extLst>
        </cdr:cNvPr>
        <cdr:cNvSpPr/>
      </cdr:nvSpPr>
      <cdr:spPr>
        <a:xfrm xmlns:a="http://schemas.openxmlformats.org/drawingml/2006/main">
          <a:off x="4866640" y="2331720"/>
          <a:ext cx="200660" cy="118618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0.84594</cdr:x>
      <cdr:y>0.17323</cdr:y>
    </cdr:from>
    <cdr:to>
      <cdr:x>0.87635</cdr:x>
      <cdr:y>0.72861</cdr:y>
    </cdr:to>
    <cdr:sp macro="" textlink="">
      <cdr:nvSpPr>
        <cdr:cNvPr id="7" name="Rectangle 6">
          <a:hlinkClick xmlns:a="http://schemas.openxmlformats.org/drawingml/2006/main" xmlns:r="http://schemas.openxmlformats.org/officeDocument/2006/relationships" r:id="rId6"/>
          <a:extLst xmlns:a="http://schemas.openxmlformats.org/drawingml/2006/main">
            <a:ext uri="{FF2B5EF4-FFF2-40B4-BE49-F238E27FC236}">
              <a16:creationId xmlns:a16="http://schemas.microsoft.com/office/drawing/2014/main" id="{11C0FA85-E21E-71E3-A64C-B19C41B40338}"/>
            </a:ext>
          </a:extLst>
        </cdr:cNvPr>
        <cdr:cNvSpPr/>
      </cdr:nvSpPr>
      <cdr:spPr>
        <a:xfrm xmlns:a="http://schemas.openxmlformats.org/drawingml/2006/main">
          <a:off x="5369560" y="838200"/>
          <a:ext cx="193040" cy="268732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dr:relSizeAnchor xmlns:cdr="http://schemas.openxmlformats.org/drawingml/2006/chartDrawing">
    <cdr:from>
      <cdr:x>0.92397</cdr:x>
      <cdr:y>0.49134</cdr:y>
    </cdr:from>
    <cdr:to>
      <cdr:x>0.95678</cdr:x>
      <cdr:y>0.73018</cdr:y>
    </cdr:to>
    <cdr:sp macro="" textlink="">
      <cdr:nvSpPr>
        <cdr:cNvPr id="8" name="Rectangle 7">
          <a:hlinkClick xmlns:a="http://schemas.openxmlformats.org/drawingml/2006/main" xmlns:r="http://schemas.openxmlformats.org/officeDocument/2006/relationships" r:id="rId7"/>
          <a:extLst xmlns:a="http://schemas.openxmlformats.org/drawingml/2006/main">
            <a:ext uri="{FF2B5EF4-FFF2-40B4-BE49-F238E27FC236}">
              <a16:creationId xmlns:a16="http://schemas.microsoft.com/office/drawing/2014/main" id="{11C0FA85-E21E-71E3-A64C-B19C41B40338}"/>
            </a:ext>
          </a:extLst>
        </cdr:cNvPr>
        <cdr:cNvSpPr/>
      </cdr:nvSpPr>
      <cdr:spPr>
        <a:xfrm xmlns:a="http://schemas.openxmlformats.org/drawingml/2006/main">
          <a:off x="5864860" y="2377440"/>
          <a:ext cx="208280" cy="115570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449580</xdr:colOff>
      <xdr:row>8</xdr:row>
      <xdr:rowOff>148590</xdr:rowOff>
    </xdr:from>
    <xdr:to>
      <xdr:col>11</xdr:col>
      <xdr:colOff>358140</xdr:colOff>
      <xdr:row>28</xdr:row>
      <xdr:rowOff>68580</xdr:rowOff>
    </xdr:to>
    <xdr:graphicFrame macro="">
      <xdr:nvGraphicFramePr>
        <xdr:cNvPr id="2" name="Chart 1">
          <a:extLst>
            <a:ext uri="{FF2B5EF4-FFF2-40B4-BE49-F238E27FC236}">
              <a16:creationId xmlns:a16="http://schemas.microsoft.com/office/drawing/2014/main" id="{D73E8679-31E7-56F6-F168-68409939B9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693420</xdr:colOff>
      <xdr:row>5</xdr:row>
      <xdr:rowOff>133350</xdr:rowOff>
    </xdr:from>
    <xdr:to>
      <xdr:col>12</xdr:col>
      <xdr:colOff>579120</xdr:colOff>
      <xdr:row>27</xdr:row>
      <xdr:rowOff>7620</xdr:rowOff>
    </xdr:to>
    <xdr:graphicFrame macro="">
      <xdr:nvGraphicFramePr>
        <xdr:cNvPr id="2" name="Chart 1">
          <a:extLst>
            <a:ext uri="{FF2B5EF4-FFF2-40B4-BE49-F238E27FC236}">
              <a16:creationId xmlns:a16="http://schemas.microsoft.com/office/drawing/2014/main" id="{4AE8F823-C318-FA78-DA7D-8AB8786DA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358140</xdr:colOff>
      <xdr:row>4</xdr:row>
      <xdr:rowOff>137160</xdr:rowOff>
    </xdr:from>
    <xdr:to>
      <xdr:col>15</xdr:col>
      <xdr:colOff>358140</xdr:colOff>
      <xdr:row>18</xdr:row>
      <xdr:rowOff>43815</xdr:rowOff>
    </xdr:to>
    <mc:AlternateContent xmlns:mc="http://schemas.openxmlformats.org/markup-compatibility/2006" xmlns:a14="http://schemas.microsoft.com/office/drawing/2010/main">
      <mc:Choice Requires="a14">
        <xdr:graphicFrame macro="">
          <xdr:nvGraphicFramePr>
            <xdr:cNvPr id="3" name="Decade 3">
              <a:extLst>
                <a:ext uri="{FF2B5EF4-FFF2-40B4-BE49-F238E27FC236}">
                  <a16:creationId xmlns:a16="http://schemas.microsoft.com/office/drawing/2014/main" id="{08809BA6-D134-D619-C541-44BEA669A01F}"/>
                </a:ext>
              </a:extLst>
            </xdr:cNvPr>
            <xdr:cNvGraphicFramePr/>
          </xdr:nvGraphicFramePr>
          <xdr:xfrm>
            <a:off x="0" y="0"/>
            <a:ext cx="0" cy="0"/>
          </xdr:xfrm>
          <a:graphic>
            <a:graphicData uri="http://schemas.microsoft.com/office/drawing/2010/slicer">
              <sle:slicer xmlns:sle="http://schemas.microsoft.com/office/drawing/2010/slicer" name="Decade 3"/>
            </a:graphicData>
          </a:graphic>
        </xdr:graphicFrame>
      </mc:Choice>
      <mc:Fallback xmlns="">
        <xdr:sp macro="" textlink="">
          <xdr:nvSpPr>
            <xdr:cNvPr id="0" name=""/>
            <xdr:cNvSpPr>
              <a:spLocks noTextEdit="1"/>
            </xdr:cNvSpPr>
          </xdr:nvSpPr>
          <xdr:spPr>
            <a:xfrm>
              <a:off x="10881360" y="868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289560</xdr:colOff>
      <xdr:row>3</xdr:row>
      <xdr:rowOff>114300</xdr:rowOff>
    </xdr:from>
    <xdr:to>
      <xdr:col>15</xdr:col>
      <xdr:colOff>381000</xdr:colOff>
      <xdr:row>22</xdr:row>
      <xdr:rowOff>171450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DD05981-A763-3182-F750-676C8D1CEB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25240" y="662940"/>
              <a:ext cx="6187440" cy="35318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17</xdr:row>
      <xdr:rowOff>0</xdr:rowOff>
    </xdr:from>
    <xdr:to>
      <xdr:col>9</xdr:col>
      <xdr:colOff>213360</xdr:colOff>
      <xdr:row>32</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0F0AE50-BFDE-43F7-85D3-6FA602448D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61060" y="3108960"/>
              <a:ext cx="5326380" cy="2788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8</xdr:col>
      <xdr:colOff>449580</xdr:colOff>
      <xdr:row>10</xdr:row>
      <xdr:rowOff>80010</xdr:rowOff>
    </xdr:from>
    <xdr:to>
      <xdr:col>16</xdr:col>
      <xdr:colOff>144780</xdr:colOff>
      <xdr:row>25</xdr:row>
      <xdr:rowOff>80010</xdr:rowOff>
    </xdr:to>
    <xdr:graphicFrame macro="">
      <xdr:nvGraphicFramePr>
        <xdr:cNvPr id="2" name="Chart 1">
          <a:extLst>
            <a:ext uri="{FF2B5EF4-FFF2-40B4-BE49-F238E27FC236}">
              <a16:creationId xmlns:a16="http://schemas.microsoft.com/office/drawing/2014/main" id="{AC8CFEE2-57E3-EC93-8C7D-32F423C4F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449580</xdr:colOff>
      <xdr:row>1</xdr:row>
      <xdr:rowOff>30480</xdr:rowOff>
    </xdr:from>
    <xdr:to>
      <xdr:col>9</xdr:col>
      <xdr:colOff>464820</xdr:colOff>
      <xdr:row>9</xdr:row>
      <xdr:rowOff>22860</xdr:rowOff>
    </xdr:to>
    <mc:AlternateContent xmlns:mc="http://schemas.openxmlformats.org/markup-compatibility/2006" xmlns:a14="http://schemas.microsoft.com/office/drawing/2010/main">
      <mc:Choice Requires="a14">
        <xdr:graphicFrame macro="">
          <xdr:nvGraphicFramePr>
            <xdr:cNvPr id="4" name="Decade 5">
              <a:extLst>
                <a:ext uri="{FF2B5EF4-FFF2-40B4-BE49-F238E27FC236}">
                  <a16:creationId xmlns:a16="http://schemas.microsoft.com/office/drawing/2014/main" id="{CAD5BEBA-377D-4728-8777-1123E1C7C4CE}"/>
                </a:ext>
              </a:extLst>
            </xdr:cNvPr>
            <xdr:cNvGraphicFramePr/>
          </xdr:nvGraphicFramePr>
          <xdr:xfrm>
            <a:off x="0" y="0"/>
            <a:ext cx="0" cy="0"/>
          </xdr:xfrm>
          <a:graphic>
            <a:graphicData uri="http://schemas.microsoft.com/office/drawing/2010/slicer">
              <sle:slicer xmlns:sle="http://schemas.microsoft.com/office/drawing/2010/slicer" name="Decade 5"/>
            </a:graphicData>
          </a:graphic>
        </xdr:graphicFrame>
      </mc:Choice>
      <mc:Fallback xmlns="">
        <xdr:sp macro="" textlink="">
          <xdr:nvSpPr>
            <xdr:cNvPr id="0" name=""/>
            <xdr:cNvSpPr>
              <a:spLocks noTextEdit="1"/>
            </xdr:cNvSpPr>
          </xdr:nvSpPr>
          <xdr:spPr>
            <a:xfrm>
              <a:off x="2628900" y="213360"/>
              <a:ext cx="367284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60960</xdr:colOff>
      <xdr:row>9</xdr:row>
      <xdr:rowOff>106680</xdr:rowOff>
    </xdr:from>
    <xdr:to>
      <xdr:col>25</xdr:col>
      <xdr:colOff>510540</xdr:colOff>
      <xdr:row>24</xdr:row>
      <xdr:rowOff>152400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BBC88EF-5018-420B-8D92-9C7612B50F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774680" y="1752600"/>
              <a:ext cx="5326380" cy="2788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xdr:col>
      <xdr:colOff>800100</xdr:colOff>
      <xdr:row>9</xdr:row>
      <xdr:rowOff>171450</xdr:rowOff>
    </xdr:from>
    <xdr:to>
      <xdr:col>9</xdr:col>
      <xdr:colOff>563880</xdr:colOff>
      <xdr:row>28</xdr:row>
      <xdr:rowOff>45720</xdr:rowOff>
    </xdr:to>
    <xdr:graphicFrame macro="">
      <xdr:nvGraphicFramePr>
        <xdr:cNvPr id="2" name="Chart 1">
          <a:extLst>
            <a:ext uri="{FF2B5EF4-FFF2-40B4-BE49-F238E27FC236}">
              <a16:creationId xmlns:a16="http://schemas.microsoft.com/office/drawing/2014/main" id="{6BA2288C-4BBC-FF29-797D-EDA070B9F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10</xdr:row>
      <xdr:rowOff>0</xdr:rowOff>
    </xdr:from>
    <xdr:to>
      <xdr:col>16</xdr:col>
      <xdr:colOff>480060</xdr:colOff>
      <xdr:row>28</xdr:row>
      <xdr:rowOff>64770</xdr:rowOff>
    </xdr:to>
    <xdr:graphicFrame macro="">
      <xdr:nvGraphicFramePr>
        <xdr:cNvPr id="3" name="Chart 2">
          <a:extLst>
            <a:ext uri="{FF2B5EF4-FFF2-40B4-BE49-F238E27FC236}">
              <a16:creationId xmlns:a16="http://schemas.microsoft.com/office/drawing/2014/main" id="{89DE9106-E8AF-4A04-ACCA-0464E4E2D6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0</xdr:rowOff>
    </xdr:from>
    <xdr:to>
      <xdr:col>2</xdr:col>
      <xdr:colOff>83820</xdr:colOff>
      <xdr:row>33</xdr:row>
      <xdr:rowOff>175260</xdr:rowOff>
    </xdr:to>
    <xdr:graphicFrame macro="">
      <xdr:nvGraphicFramePr>
        <xdr:cNvPr id="4" name="Chart 3">
          <a:extLst>
            <a:ext uri="{FF2B5EF4-FFF2-40B4-BE49-F238E27FC236}">
              <a16:creationId xmlns:a16="http://schemas.microsoft.com/office/drawing/2014/main" id="{211D6AD2-FC03-456D-AC7C-6667B2C87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15240</xdr:colOff>
      <xdr:row>10</xdr:row>
      <xdr:rowOff>64770</xdr:rowOff>
    </xdr:from>
    <xdr:to>
      <xdr:col>9</xdr:col>
      <xdr:colOff>525780</xdr:colOff>
      <xdr:row>28</xdr:row>
      <xdr:rowOff>175260</xdr:rowOff>
    </xdr:to>
    <xdr:graphicFrame macro="">
      <xdr:nvGraphicFramePr>
        <xdr:cNvPr id="2" name="Chart 1">
          <a:extLst>
            <a:ext uri="{FF2B5EF4-FFF2-40B4-BE49-F238E27FC236}">
              <a16:creationId xmlns:a16="http://schemas.microsoft.com/office/drawing/2014/main" id="{75E46135-16AB-3693-DC20-3534E9DA7B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11</xdr:row>
      <xdr:rowOff>0</xdr:rowOff>
    </xdr:from>
    <xdr:to>
      <xdr:col>17</xdr:col>
      <xdr:colOff>83820</xdr:colOff>
      <xdr:row>26</xdr:row>
      <xdr:rowOff>30480</xdr:rowOff>
    </xdr:to>
    <xdr:graphicFrame macro="">
      <xdr:nvGraphicFramePr>
        <xdr:cNvPr id="3" name="Chart 2">
          <a:extLst>
            <a:ext uri="{FF2B5EF4-FFF2-40B4-BE49-F238E27FC236}">
              <a16:creationId xmlns:a16="http://schemas.microsoft.com/office/drawing/2014/main" id="{3CA1EDDD-7C64-4661-923C-24B78EBDA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24</xdr:row>
      <xdr:rowOff>0</xdr:rowOff>
    </xdr:from>
    <xdr:to>
      <xdr:col>4</xdr:col>
      <xdr:colOff>632460</xdr:colOff>
      <xdr:row>41</xdr:row>
      <xdr:rowOff>129540</xdr:rowOff>
    </xdr:to>
    <xdr:graphicFrame macro="">
      <xdr:nvGraphicFramePr>
        <xdr:cNvPr id="4" name="Chart 3">
          <a:extLst>
            <a:ext uri="{FF2B5EF4-FFF2-40B4-BE49-F238E27FC236}">
              <a16:creationId xmlns:a16="http://schemas.microsoft.com/office/drawing/2014/main" id="{9218197D-F587-48F5-B5A9-41B31E79E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absolute">
    <xdr:from>
      <xdr:col>13</xdr:col>
      <xdr:colOff>541020</xdr:colOff>
      <xdr:row>9</xdr:row>
      <xdr:rowOff>7620</xdr:rowOff>
    </xdr:from>
    <xdr:to>
      <xdr:col>16</xdr:col>
      <xdr:colOff>541020</xdr:colOff>
      <xdr:row>29</xdr:row>
      <xdr:rowOff>175260</xdr:rowOff>
    </xdr:to>
    <mc:AlternateContent xmlns:mc="http://schemas.openxmlformats.org/markup-compatibility/2006" xmlns:sle15="http://schemas.microsoft.com/office/drawing/2012/slicer">
      <mc:Choice Requires="sle15">
        <xdr:graphicFrame macro="">
          <xdr:nvGraphicFramePr>
            <xdr:cNvPr id="2" name="Decade">
              <a:extLst>
                <a:ext uri="{FF2B5EF4-FFF2-40B4-BE49-F238E27FC236}">
                  <a16:creationId xmlns:a16="http://schemas.microsoft.com/office/drawing/2014/main" id="{F9D50D0B-D934-F7F3-EA23-024F2820E8D3}"/>
                </a:ext>
              </a:extLst>
            </xdr:cNvPr>
            <xdr:cNvGraphicFramePr/>
          </xdr:nvGraphicFramePr>
          <xdr:xfrm>
            <a:off x="0" y="0"/>
            <a:ext cx="0" cy="0"/>
          </xdr:xfrm>
          <a:graphic>
            <a:graphicData uri="http://schemas.microsoft.com/office/drawing/2010/slicer">
              <sle:slicer xmlns:sle="http://schemas.microsoft.com/office/drawing/2010/slicer" name="Decade"/>
            </a:graphicData>
          </a:graphic>
        </xdr:graphicFrame>
      </mc:Choice>
      <mc:Fallback xmlns="">
        <xdr:sp macro="" textlink="">
          <xdr:nvSpPr>
            <xdr:cNvPr id="0" name=""/>
            <xdr:cNvSpPr>
              <a:spLocks noTextEdit="1"/>
            </xdr:cNvSpPr>
          </xdr:nvSpPr>
          <xdr:spPr>
            <a:xfrm>
              <a:off x="10317480" y="1653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22860</xdr:colOff>
      <xdr:row>7</xdr:row>
      <xdr:rowOff>76200</xdr:rowOff>
    </xdr:from>
    <xdr:to>
      <xdr:col>20</xdr:col>
      <xdr:colOff>22860</xdr:colOff>
      <xdr:row>20</xdr:row>
      <xdr:rowOff>165735</xdr:rowOff>
    </xdr:to>
    <mc:AlternateContent xmlns:mc="http://schemas.openxmlformats.org/markup-compatibility/2006" xmlns:sle15="http://schemas.microsoft.com/office/drawing/2012/slicer">
      <mc:Choice Requires="sle15">
        <xdr:graphicFrame macro="">
          <xdr:nvGraphicFramePr>
            <xdr:cNvPr id="3" name="Decade 2">
              <a:extLst>
                <a:ext uri="{FF2B5EF4-FFF2-40B4-BE49-F238E27FC236}">
                  <a16:creationId xmlns:a16="http://schemas.microsoft.com/office/drawing/2014/main" id="{E263E26D-2C17-D49F-B4FD-A7569352DC72}"/>
                </a:ext>
              </a:extLst>
            </xdr:cNvPr>
            <xdr:cNvGraphicFramePr/>
          </xdr:nvGraphicFramePr>
          <xdr:xfrm>
            <a:off x="0" y="0"/>
            <a:ext cx="0" cy="0"/>
          </xdr:xfrm>
          <a:graphic>
            <a:graphicData uri="http://schemas.microsoft.com/office/drawing/2010/slicer">
              <sle:slicer xmlns:sle="http://schemas.microsoft.com/office/drawing/2010/slicer" name="Decade 2"/>
            </a:graphicData>
          </a:graphic>
        </xdr:graphicFrame>
      </mc:Choice>
      <mc:Fallback xmlns="">
        <xdr:sp macro="" textlink="">
          <xdr:nvSpPr>
            <xdr:cNvPr id="0" name=""/>
            <xdr:cNvSpPr>
              <a:spLocks noTextEdit="1"/>
            </xdr:cNvSpPr>
          </xdr:nvSpPr>
          <xdr:spPr>
            <a:xfrm>
              <a:off x="12237720" y="1356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oneCellAnchor>
    <xdr:from>
      <xdr:col>6</xdr:col>
      <xdr:colOff>381000</xdr:colOff>
      <xdr:row>0</xdr:row>
      <xdr:rowOff>91440</xdr:rowOff>
    </xdr:from>
    <xdr:ext cx="5166360" cy="468013"/>
    <xdr:sp macro="" textlink="">
      <xdr:nvSpPr>
        <xdr:cNvPr id="4" name="TextBox 3">
          <a:extLst>
            <a:ext uri="{FF2B5EF4-FFF2-40B4-BE49-F238E27FC236}">
              <a16:creationId xmlns:a16="http://schemas.microsoft.com/office/drawing/2014/main" id="{4D8DCBC2-F916-463C-862C-09475D462973}"/>
            </a:ext>
          </a:extLst>
        </xdr:cNvPr>
        <xdr:cNvSpPr txBox="1"/>
      </xdr:nvSpPr>
      <xdr:spPr>
        <a:xfrm>
          <a:off x="4038600" y="91440"/>
          <a:ext cx="5166360" cy="468013"/>
        </a:xfrm>
        <a:prstGeom prst="rect">
          <a:avLst/>
        </a:prstGeom>
        <a:solidFill>
          <a:schemeClr val="tx1">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b="1">
              <a:solidFill>
                <a:srgbClr val="C00000"/>
              </a:solidFill>
            </a:rPr>
            <a:t>Cinematic Trends Dashboard</a:t>
          </a:r>
        </a:p>
      </xdr:txBody>
    </xdr:sp>
    <xdr:clientData/>
  </xdr:oneCellAnchor>
  <xdr:twoCellAnchor>
    <xdr:from>
      <xdr:col>0</xdr:col>
      <xdr:colOff>167640</xdr:colOff>
      <xdr:row>8</xdr:row>
      <xdr:rowOff>7620</xdr:rowOff>
    </xdr:from>
    <xdr:to>
      <xdr:col>7</xdr:col>
      <xdr:colOff>472440</xdr:colOff>
      <xdr:row>23</xdr:row>
      <xdr:rowOff>7620</xdr:rowOff>
    </xdr:to>
    <xdr:graphicFrame macro="">
      <xdr:nvGraphicFramePr>
        <xdr:cNvPr id="5" name="Chart 4">
          <a:extLst>
            <a:ext uri="{FF2B5EF4-FFF2-40B4-BE49-F238E27FC236}">
              <a16:creationId xmlns:a16="http://schemas.microsoft.com/office/drawing/2014/main" id="{6C530623-69AE-45E1-920E-304DC658D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45720</xdr:colOff>
      <xdr:row>6</xdr:row>
      <xdr:rowOff>30480</xdr:rowOff>
    </xdr:from>
    <xdr:to>
      <xdr:col>23</xdr:col>
      <xdr:colOff>137160</xdr:colOff>
      <xdr:row>21</xdr:row>
      <xdr:rowOff>144780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62D1AF8-6556-48B8-A7E2-80ED9C33AD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970520" y="1127760"/>
              <a:ext cx="618744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0</xdr:colOff>
      <xdr:row>29</xdr:row>
      <xdr:rowOff>0</xdr:rowOff>
    </xdr:from>
    <xdr:to>
      <xdr:col>14</xdr:col>
      <xdr:colOff>15240</xdr:colOff>
      <xdr:row>36</xdr:row>
      <xdr:rowOff>175260</xdr:rowOff>
    </xdr:to>
    <mc:AlternateContent xmlns:mc="http://schemas.openxmlformats.org/markup-compatibility/2006" xmlns:a14="http://schemas.microsoft.com/office/drawing/2010/main">
      <mc:Choice Requires="a14">
        <xdr:graphicFrame macro="">
          <xdr:nvGraphicFramePr>
            <xdr:cNvPr id="2" name="Decade 6">
              <a:extLst>
                <a:ext uri="{FF2B5EF4-FFF2-40B4-BE49-F238E27FC236}">
                  <a16:creationId xmlns:a16="http://schemas.microsoft.com/office/drawing/2014/main" id="{AA9B8F4B-1BB9-47EB-8C2D-4A88F54DB6E3}"/>
                </a:ext>
              </a:extLst>
            </xdr:cNvPr>
            <xdr:cNvGraphicFramePr/>
          </xdr:nvGraphicFramePr>
          <xdr:xfrm>
            <a:off x="0" y="0"/>
            <a:ext cx="0" cy="0"/>
          </xdr:xfrm>
          <a:graphic>
            <a:graphicData uri="http://schemas.microsoft.com/office/drawing/2010/slicer">
              <sle:slicer xmlns:sle="http://schemas.microsoft.com/office/drawing/2010/slicer" name="Decade 6"/>
            </a:graphicData>
          </a:graphic>
        </xdr:graphicFrame>
      </mc:Choice>
      <mc:Fallback xmlns="">
        <xdr:sp macro="" textlink="">
          <xdr:nvSpPr>
            <xdr:cNvPr id="0" name=""/>
            <xdr:cNvSpPr>
              <a:spLocks noTextEdit="1"/>
            </xdr:cNvSpPr>
          </xdr:nvSpPr>
          <xdr:spPr>
            <a:xfrm>
              <a:off x="4876800" y="5303520"/>
              <a:ext cx="367284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oneCellAnchor>
    <xdr:from>
      <xdr:col>7</xdr:col>
      <xdr:colOff>342900</xdr:colOff>
      <xdr:row>0</xdr:row>
      <xdr:rowOff>83820</xdr:rowOff>
    </xdr:from>
    <xdr:ext cx="5166360" cy="468013"/>
    <xdr:sp macro="" textlink="">
      <xdr:nvSpPr>
        <xdr:cNvPr id="3" name="TextBox 2">
          <a:extLst>
            <a:ext uri="{FF2B5EF4-FFF2-40B4-BE49-F238E27FC236}">
              <a16:creationId xmlns:a16="http://schemas.microsoft.com/office/drawing/2014/main" id="{9B729B26-A180-4C4A-8744-0DFA0AE10CDE}"/>
            </a:ext>
          </a:extLst>
        </xdr:cNvPr>
        <xdr:cNvSpPr txBox="1"/>
      </xdr:nvSpPr>
      <xdr:spPr>
        <a:xfrm>
          <a:off x="4610100" y="83820"/>
          <a:ext cx="5166360" cy="468013"/>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400" b="1">
              <a:solidFill>
                <a:srgbClr val="5C0000"/>
              </a:solidFill>
            </a:rPr>
            <a:t>Cinematic Trends Dashboard</a:t>
          </a:r>
        </a:p>
      </xdr:txBody>
    </xdr:sp>
    <xdr:clientData/>
  </xdr:oneCellAnchor>
  <xdr:twoCellAnchor>
    <xdr:from>
      <xdr:col>0</xdr:col>
      <xdr:colOff>99060</xdr:colOff>
      <xdr:row>1</xdr:row>
      <xdr:rowOff>68580</xdr:rowOff>
    </xdr:from>
    <xdr:to>
      <xdr:col>6</xdr:col>
      <xdr:colOff>571500</xdr:colOff>
      <xdr:row>16</xdr:row>
      <xdr:rowOff>99060</xdr:rowOff>
    </xdr:to>
    <xdr:graphicFrame macro="">
      <xdr:nvGraphicFramePr>
        <xdr:cNvPr id="4" name="Chart 3">
          <a:extLst>
            <a:ext uri="{FF2B5EF4-FFF2-40B4-BE49-F238E27FC236}">
              <a16:creationId xmlns:a16="http://schemas.microsoft.com/office/drawing/2014/main" id="{26D212DE-A767-48C3-8761-1B26079B2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129540</xdr:colOff>
      <xdr:row>19</xdr:row>
      <xdr:rowOff>152400</xdr:rowOff>
    </xdr:from>
    <xdr:to>
      <xdr:col>16</xdr:col>
      <xdr:colOff>45720</xdr:colOff>
      <xdr:row>34</xdr:row>
      <xdr:rowOff>163830</xdr:rowOff>
    </xdr:to>
    <xdr:graphicFrame macro="">
      <xdr:nvGraphicFramePr>
        <xdr:cNvPr id="6" name="Chart 5">
          <a:extLst>
            <a:ext uri="{FF2B5EF4-FFF2-40B4-BE49-F238E27FC236}">
              <a16:creationId xmlns:a16="http://schemas.microsoft.com/office/drawing/2014/main" id="{9F6DA660-3DE5-436C-8583-030434C17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45720</xdr:colOff>
      <xdr:row>2</xdr:row>
      <xdr:rowOff>91441</xdr:rowOff>
    </xdr:from>
    <xdr:to>
      <xdr:col>23</xdr:col>
      <xdr:colOff>60960</xdr:colOff>
      <xdr:row>10</xdr:row>
      <xdr:rowOff>83821</xdr:rowOff>
    </xdr:to>
    <mc:AlternateContent xmlns:mc="http://schemas.openxmlformats.org/markup-compatibility/2006" xmlns:a14="http://schemas.microsoft.com/office/drawing/2010/main">
      <mc:Choice Requires="a14">
        <xdr:graphicFrame macro="">
          <xdr:nvGraphicFramePr>
            <xdr:cNvPr id="9" name="Decade 4">
              <a:extLst>
                <a:ext uri="{FF2B5EF4-FFF2-40B4-BE49-F238E27FC236}">
                  <a16:creationId xmlns:a16="http://schemas.microsoft.com/office/drawing/2014/main" id="{1DC62C31-D965-46EF-A334-5D935F731736}"/>
                </a:ext>
              </a:extLst>
            </xdr:cNvPr>
            <xdr:cNvGraphicFramePr/>
          </xdr:nvGraphicFramePr>
          <xdr:xfrm>
            <a:off x="0" y="0"/>
            <a:ext cx="0" cy="0"/>
          </xdr:xfrm>
          <a:graphic>
            <a:graphicData uri="http://schemas.microsoft.com/office/drawing/2010/slicer">
              <sle:slicer xmlns:sle="http://schemas.microsoft.com/office/drawing/2010/slicer" name="Decade 4"/>
            </a:graphicData>
          </a:graphic>
        </xdr:graphicFrame>
      </mc:Choice>
      <mc:Fallback xmlns="">
        <xdr:sp macro="" textlink="">
          <xdr:nvSpPr>
            <xdr:cNvPr id="0" name=""/>
            <xdr:cNvSpPr>
              <a:spLocks noTextEdit="1"/>
            </xdr:cNvSpPr>
          </xdr:nvSpPr>
          <xdr:spPr>
            <a:xfrm>
              <a:off x="10408920" y="457201"/>
              <a:ext cx="367284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144780</xdr:colOff>
      <xdr:row>4</xdr:row>
      <xdr:rowOff>15240</xdr:rowOff>
    </xdr:from>
    <xdr:to>
      <xdr:col>16</xdr:col>
      <xdr:colOff>22860</xdr:colOff>
      <xdr:row>19</xdr:row>
      <xdr:rowOff>15240</xdr:rowOff>
    </xdr:to>
    <xdr:graphicFrame macro="">
      <xdr:nvGraphicFramePr>
        <xdr:cNvPr id="8" name="Chart 7">
          <a:extLst>
            <a:ext uri="{FF2B5EF4-FFF2-40B4-BE49-F238E27FC236}">
              <a16:creationId xmlns:a16="http://schemas.microsoft.com/office/drawing/2014/main" id="{1BB980E9-A49A-493D-9E64-5DAA22BB3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106680</xdr:colOff>
      <xdr:row>17</xdr:row>
      <xdr:rowOff>15240</xdr:rowOff>
    </xdr:from>
    <xdr:to>
      <xdr:col>6</xdr:col>
      <xdr:colOff>579120</xdr:colOff>
      <xdr:row>34</xdr:row>
      <xdr:rowOff>152400</xdr:rowOff>
    </xdr:to>
    <xdr:graphicFrame macro="">
      <xdr:nvGraphicFramePr>
        <xdr:cNvPr id="12" name="Chart 11">
          <a:extLst>
            <a:ext uri="{FF2B5EF4-FFF2-40B4-BE49-F238E27FC236}">
              <a16:creationId xmlns:a16="http://schemas.microsoft.com/office/drawing/2014/main" id="{AE7571F7-FE4A-46C1-A57A-BB82745696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137160</xdr:colOff>
      <xdr:row>11</xdr:row>
      <xdr:rowOff>175260</xdr:rowOff>
    </xdr:from>
    <xdr:to>
      <xdr:col>23</xdr:col>
      <xdr:colOff>304800</xdr:colOff>
      <xdr:row>34</xdr:row>
      <xdr:rowOff>167640</xdr:rowOff>
    </xdr:to>
    <xdr:graphicFrame macro="">
      <xdr:nvGraphicFramePr>
        <xdr:cNvPr id="10" name="Chart 9">
          <a:extLst>
            <a:ext uri="{FF2B5EF4-FFF2-40B4-BE49-F238E27FC236}">
              <a16:creationId xmlns:a16="http://schemas.microsoft.com/office/drawing/2014/main" id="{2EC2D834-3CD4-4539-BCA5-23D278EF2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0.06357</cdr:x>
      <cdr:y>0.45009</cdr:y>
    </cdr:from>
    <cdr:to>
      <cdr:x>0.0945</cdr:x>
      <cdr:y>0.75862</cdr:y>
    </cdr:to>
    <cdr:sp macro="" textlink="">
      <cdr:nvSpPr>
        <cdr:cNvPr id="2" name="Rectangle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A8C6D66E-B836-382F-374D-F60A6052954D}"/>
            </a:ext>
          </a:extLst>
        </cdr:cNvPr>
        <cdr:cNvSpPr/>
      </cdr:nvSpPr>
      <cdr:spPr>
        <a:xfrm xmlns:a="http://schemas.openxmlformats.org/drawingml/2006/main">
          <a:off x="281940" y="1889760"/>
          <a:ext cx="137160" cy="129540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0.14719</cdr:x>
      <cdr:y>0.49546</cdr:y>
    </cdr:from>
    <cdr:to>
      <cdr:x>0.17869</cdr:x>
      <cdr:y>0.75983</cdr:y>
    </cdr:to>
    <cdr:sp macro="" textlink="">
      <cdr:nvSpPr>
        <cdr:cNvPr id="3" name="Rectangle 2">
          <a:hlinkClick xmlns:a="http://schemas.openxmlformats.org/drawingml/2006/main" xmlns:r="http://schemas.openxmlformats.org/officeDocument/2006/relationships" r:id="rId2"/>
          <a:extLst xmlns:a="http://schemas.openxmlformats.org/drawingml/2006/main">
            <a:ext uri="{FF2B5EF4-FFF2-40B4-BE49-F238E27FC236}">
              <a16:creationId xmlns:a16="http://schemas.microsoft.com/office/drawing/2014/main" id="{DABFA0E5-7F0C-70A5-1968-1F1CF9A54AE7}"/>
            </a:ext>
          </a:extLst>
        </cdr:cNvPr>
        <cdr:cNvSpPr/>
      </cdr:nvSpPr>
      <cdr:spPr>
        <a:xfrm xmlns:a="http://schemas.openxmlformats.org/drawingml/2006/main">
          <a:off x="652780" y="2080260"/>
          <a:ext cx="139700" cy="110998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dr:relSizeAnchor xmlns:cdr="http://schemas.openxmlformats.org/drawingml/2006/chartDrawing">
    <cdr:from>
      <cdr:x>0.90893</cdr:x>
      <cdr:y>0.5118</cdr:y>
    </cdr:from>
    <cdr:to>
      <cdr:x>0.94158</cdr:x>
      <cdr:y>0.76165</cdr:y>
    </cdr:to>
    <cdr:sp macro="" textlink="">
      <cdr:nvSpPr>
        <cdr:cNvPr id="4" name="Rectangle 3">
          <a:hlinkClick xmlns:a="http://schemas.openxmlformats.org/drawingml/2006/main" xmlns:r="http://schemas.openxmlformats.org/officeDocument/2006/relationships" r:id="rId3"/>
          <a:extLst xmlns:a="http://schemas.openxmlformats.org/drawingml/2006/main">
            <a:ext uri="{FF2B5EF4-FFF2-40B4-BE49-F238E27FC236}">
              <a16:creationId xmlns:a16="http://schemas.microsoft.com/office/drawing/2014/main" id="{DABFA0E5-7F0C-70A5-1968-1F1CF9A54AE7}"/>
            </a:ext>
          </a:extLst>
        </cdr:cNvPr>
        <cdr:cNvSpPr/>
      </cdr:nvSpPr>
      <cdr:spPr>
        <a:xfrm xmlns:a="http://schemas.openxmlformats.org/drawingml/2006/main">
          <a:off x="4030980" y="2148840"/>
          <a:ext cx="144780" cy="104902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dr:relSizeAnchor xmlns:cdr="http://schemas.openxmlformats.org/drawingml/2006/chartDrawing">
    <cdr:from>
      <cdr:x>0.48053</cdr:x>
      <cdr:y>0.17423</cdr:y>
    </cdr:from>
    <cdr:to>
      <cdr:x>0.51718</cdr:x>
      <cdr:y>0.75499</cdr:y>
    </cdr:to>
    <cdr:sp macro="" textlink="">
      <cdr:nvSpPr>
        <cdr:cNvPr id="5" name="Rectangle 4">
          <a:hlinkClick xmlns:a="http://schemas.openxmlformats.org/drawingml/2006/main" xmlns:r="http://schemas.openxmlformats.org/officeDocument/2006/relationships" r:id="rId4"/>
          <a:extLst xmlns:a="http://schemas.openxmlformats.org/drawingml/2006/main">
            <a:ext uri="{FF2B5EF4-FFF2-40B4-BE49-F238E27FC236}">
              <a16:creationId xmlns:a16="http://schemas.microsoft.com/office/drawing/2014/main" id="{DABFA0E5-7F0C-70A5-1968-1F1CF9A54AE7}"/>
            </a:ext>
          </a:extLst>
        </cdr:cNvPr>
        <cdr:cNvSpPr/>
      </cdr:nvSpPr>
      <cdr:spPr>
        <a:xfrm xmlns:a="http://schemas.openxmlformats.org/drawingml/2006/main">
          <a:off x="2131060" y="731520"/>
          <a:ext cx="162560" cy="243840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dr:relSizeAnchor xmlns:cdr="http://schemas.openxmlformats.org/drawingml/2006/chartDrawing">
    <cdr:from>
      <cdr:x>0.39805</cdr:x>
      <cdr:y>0.44767</cdr:y>
    </cdr:from>
    <cdr:to>
      <cdr:x>0.42898</cdr:x>
      <cdr:y>0.7562</cdr:y>
    </cdr:to>
    <cdr:sp macro="" textlink="">
      <cdr:nvSpPr>
        <cdr:cNvPr id="6" name="Rectangle 5">
          <a:hlinkClick xmlns:a="http://schemas.openxmlformats.org/drawingml/2006/main" xmlns:r="http://schemas.openxmlformats.org/officeDocument/2006/relationships" r:id="rId5"/>
          <a:extLst xmlns:a="http://schemas.openxmlformats.org/drawingml/2006/main">
            <a:ext uri="{FF2B5EF4-FFF2-40B4-BE49-F238E27FC236}">
              <a16:creationId xmlns:a16="http://schemas.microsoft.com/office/drawing/2014/main" id="{DABFA0E5-7F0C-70A5-1968-1F1CF9A54AE7}"/>
            </a:ext>
          </a:extLst>
        </cdr:cNvPr>
        <cdr:cNvSpPr/>
      </cdr:nvSpPr>
      <cdr:spPr>
        <a:xfrm xmlns:a="http://schemas.openxmlformats.org/drawingml/2006/main">
          <a:off x="1765300" y="1879600"/>
          <a:ext cx="137160" cy="129540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dr:relSizeAnchor xmlns:cdr="http://schemas.openxmlformats.org/drawingml/2006/chartDrawing">
    <cdr:from>
      <cdr:x>0.31558</cdr:x>
      <cdr:y>0.44586</cdr:y>
    </cdr:from>
    <cdr:to>
      <cdr:x>0.34651</cdr:x>
      <cdr:y>0.75439</cdr:y>
    </cdr:to>
    <cdr:sp macro="" textlink="">
      <cdr:nvSpPr>
        <cdr:cNvPr id="7" name="Rectangle 6">
          <a:hlinkClick xmlns:a="http://schemas.openxmlformats.org/drawingml/2006/main" xmlns:r="http://schemas.openxmlformats.org/officeDocument/2006/relationships" r:id="rId6"/>
          <a:extLst xmlns:a="http://schemas.openxmlformats.org/drawingml/2006/main">
            <a:ext uri="{FF2B5EF4-FFF2-40B4-BE49-F238E27FC236}">
              <a16:creationId xmlns:a16="http://schemas.microsoft.com/office/drawing/2014/main" id="{DABFA0E5-7F0C-70A5-1968-1F1CF9A54AE7}"/>
            </a:ext>
          </a:extLst>
        </cdr:cNvPr>
        <cdr:cNvSpPr/>
      </cdr:nvSpPr>
      <cdr:spPr>
        <a:xfrm xmlns:a="http://schemas.openxmlformats.org/drawingml/2006/main">
          <a:off x="1399540" y="1871980"/>
          <a:ext cx="137160" cy="129540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dr:relSizeAnchor xmlns:cdr="http://schemas.openxmlformats.org/drawingml/2006/chartDrawing">
    <cdr:from>
      <cdr:x>0.23139</cdr:x>
      <cdr:y>0.39746</cdr:y>
    </cdr:from>
    <cdr:to>
      <cdr:x>0.26117</cdr:x>
      <cdr:y>0.75802</cdr:y>
    </cdr:to>
    <cdr:sp macro="" textlink="">
      <cdr:nvSpPr>
        <cdr:cNvPr id="8" name="Rectangle 7">
          <a:hlinkClick xmlns:a="http://schemas.openxmlformats.org/drawingml/2006/main" xmlns:r="http://schemas.openxmlformats.org/officeDocument/2006/relationships" r:id="rId7"/>
          <a:extLst xmlns:a="http://schemas.openxmlformats.org/drawingml/2006/main">
            <a:ext uri="{FF2B5EF4-FFF2-40B4-BE49-F238E27FC236}">
              <a16:creationId xmlns:a16="http://schemas.microsoft.com/office/drawing/2014/main" id="{DABFA0E5-7F0C-70A5-1968-1F1CF9A54AE7}"/>
            </a:ext>
          </a:extLst>
        </cdr:cNvPr>
        <cdr:cNvSpPr/>
      </cdr:nvSpPr>
      <cdr:spPr>
        <a:xfrm xmlns:a="http://schemas.openxmlformats.org/drawingml/2006/main">
          <a:off x="1026160" y="1668780"/>
          <a:ext cx="132080" cy="151384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dr:relSizeAnchor xmlns:cdr="http://schemas.openxmlformats.org/drawingml/2006/chartDrawing">
    <cdr:from>
      <cdr:x>0.56873</cdr:x>
      <cdr:y>0.3775</cdr:y>
    </cdr:from>
    <cdr:to>
      <cdr:x>0.60252</cdr:x>
      <cdr:y>0.75802</cdr:y>
    </cdr:to>
    <cdr:sp macro="" textlink="">
      <cdr:nvSpPr>
        <cdr:cNvPr id="9" name="Rectangle 8">
          <a:hlinkClick xmlns:a="http://schemas.openxmlformats.org/drawingml/2006/main" xmlns:r="http://schemas.openxmlformats.org/officeDocument/2006/relationships" r:id="rId8"/>
          <a:extLst xmlns:a="http://schemas.openxmlformats.org/drawingml/2006/main">
            <a:ext uri="{FF2B5EF4-FFF2-40B4-BE49-F238E27FC236}">
              <a16:creationId xmlns:a16="http://schemas.microsoft.com/office/drawing/2014/main" id="{DABFA0E5-7F0C-70A5-1968-1F1CF9A54AE7}"/>
            </a:ext>
          </a:extLst>
        </cdr:cNvPr>
        <cdr:cNvSpPr/>
      </cdr:nvSpPr>
      <cdr:spPr>
        <a:xfrm xmlns:a="http://schemas.openxmlformats.org/drawingml/2006/main">
          <a:off x="2522220" y="1584960"/>
          <a:ext cx="149860" cy="159766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dr:relSizeAnchor xmlns:cdr="http://schemas.openxmlformats.org/drawingml/2006/chartDrawing">
    <cdr:from>
      <cdr:x>0.65235</cdr:x>
      <cdr:y>0.44949</cdr:y>
    </cdr:from>
    <cdr:to>
      <cdr:x>0.68328</cdr:x>
      <cdr:y>0.75802</cdr:y>
    </cdr:to>
    <cdr:sp macro="" textlink="">
      <cdr:nvSpPr>
        <cdr:cNvPr id="10" name="Rectangle 9">
          <a:hlinkClick xmlns:a="http://schemas.openxmlformats.org/drawingml/2006/main" xmlns:r="http://schemas.openxmlformats.org/officeDocument/2006/relationships" r:id="rId9"/>
          <a:extLst xmlns:a="http://schemas.openxmlformats.org/drawingml/2006/main">
            <a:ext uri="{FF2B5EF4-FFF2-40B4-BE49-F238E27FC236}">
              <a16:creationId xmlns:a16="http://schemas.microsoft.com/office/drawing/2014/main" id="{DABFA0E5-7F0C-70A5-1968-1F1CF9A54AE7}"/>
            </a:ext>
          </a:extLst>
        </cdr:cNvPr>
        <cdr:cNvSpPr/>
      </cdr:nvSpPr>
      <cdr:spPr>
        <a:xfrm xmlns:a="http://schemas.openxmlformats.org/drawingml/2006/main">
          <a:off x="2893060" y="1887220"/>
          <a:ext cx="137160" cy="129540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dr:relSizeAnchor xmlns:cdr="http://schemas.openxmlformats.org/drawingml/2006/chartDrawing">
    <cdr:from>
      <cdr:x>0.73654</cdr:x>
      <cdr:y>0.49909</cdr:y>
    </cdr:from>
    <cdr:to>
      <cdr:x>0.77148</cdr:x>
      <cdr:y>0.7562</cdr:y>
    </cdr:to>
    <cdr:sp macro="" textlink="">
      <cdr:nvSpPr>
        <cdr:cNvPr id="11" name="Rectangle 10">
          <a:hlinkClick xmlns:a="http://schemas.openxmlformats.org/drawingml/2006/main" xmlns:r="http://schemas.openxmlformats.org/officeDocument/2006/relationships" r:id="rId10"/>
          <a:extLst xmlns:a="http://schemas.openxmlformats.org/drawingml/2006/main">
            <a:ext uri="{FF2B5EF4-FFF2-40B4-BE49-F238E27FC236}">
              <a16:creationId xmlns:a16="http://schemas.microsoft.com/office/drawing/2014/main" id="{DABFA0E5-7F0C-70A5-1968-1F1CF9A54AE7}"/>
            </a:ext>
          </a:extLst>
        </cdr:cNvPr>
        <cdr:cNvSpPr/>
      </cdr:nvSpPr>
      <cdr:spPr>
        <a:xfrm xmlns:a="http://schemas.openxmlformats.org/drawingml/2006/main">
          <a:off x="3266440" y="2095500"/>
          <a:ext cx="154940" cy="107950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dr:relSizeAnchor xmlns:cdr="http://schemas.openxmlformats.org/drawingml/2006/chartDrawing">
    <cdr:from>
      <cdr:x>0.82245</cdr:x>
      <cdr:y>0.16515</cdr:y>
    </cdr:from>
    <cdr:to>
      <cdr:x>0.85567</cdr:x>
      <cdr:y>0.76165</cdr:y>
    </cdr:to>
    <cdr:sp macro="" textlink="">
      <cdr:nvSpPr>
        <cdr:cNvPr id="12" name="Rectangle 11">
          <a:hlinkClick xmlns:a="http://schemas.openxmlformats.org/drawingml/2006/main" xmlns:r="http://schemas.openxmlformats.org/officeDocument/2006/relationships" r:id="rId11"/>
          <a:extLst xmlns:a="http://schemas.openxmlformats.org/drawingml/2006/main">
            <a:ext uri="{FF2B5EF4-FFF2-40B4-BE49-F238E27FC236}">
              <a16:creationId xmlns:a16="http://schemas.microsoft.com/office/drawing/2014/main" id="{DABFA0E5-7F0C-70A5-1968-1F1CF9A54AE7}"/>
            </a:ext>
          </a:extLst>
        </cdr:cNvPr>
        <cdr:cNvSpPr/>
      </cdr:nvSpPr>
      <cdr:spPr>
        <a:xfrm xmlns:a="http://schemas.openxmlformats.org/drawingml/2006/main">
          <a:off x="3647440" y="693420"/>
          <a:ext cx="147320" cy="250444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IN" kern="1200"/>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EE LAKSHMI P G" refreshedDate="45756.486233333337" createdVersion="8" refreshedVersion="8" minRefreshableVersion="3" recordCount="9335" xr:uid="{B6EB98FA-9CA6-4C80-AEED-E59A1FA92663}">
  <cacheSource type="worksheet">
    <worksheetSource name="Table1"/>
  </cacheSource>
  <cacheFields count="13">
    <cacheField name="id" numFmtId="0">
      <sharedItems containsSemiMixedTypes="0" containsString="0" containsNumber="1" containsInteger="1" minValue="2" maxValue="1212073"/>
    </cacheField>
    <cacheField name="title" numFmtId="0">
      <sharedItems containsDate="1" containsMixedTypes="1" minDate="1899-12-31T00:35:04" maxDate="1900-01-01T16:41:04" count="9000">
        <s v="The Shawshank Redemption"/>
        <s v="The Godfather"/>
        <s v="The Godfather Part II"/>
        <s v="Schindler's List"/>
        <s v="12 Angry Men"/>
        <s v="Spirited Away"/>
        <s v="Dilwale Dulhania Le Jayenge"/>
        <s v="The Dark Knight"/>
        <s v="Parasite"/>
        <s v="The Green Mile"/>
        <s v="Your Name."/>
        <s v="Pulp Fiction"/>
        <s v="The Lord of the Rings: The Return of the King"/>
        <s v="Forrest Gump"/>
        <s v="The Good, the Bad and the Ugly"/>
        <s v="GoodFellas"/>
        <s v="Grave of the Fireflies"/>
        <s v="Cinema Paradiso"/>
        <s v="Seven Samurai"/>
        <s v="Life Is Beautiful"/>
        <s v="Dou kyu sei â€“ Classmates"/>
        <s v="Radical"/>
        <s v="Primal: Tales of Savagery"/>
        <s v="Fight Club"/>
        <s v="Psycho"/>
        <s v="Interstellar"/>
        <s v="City of God"/>
        <s v="Gabriel's Inferno"/>
        <s v="Impossible Things"/>
        <s v="Hope"/>
        <s v="Once Upon a Time in America"/>
        <s v="One Flew Over the Cuckoo's Nest"/>
        <s v="Howl's Moving Castle"/>
        <s v="The Lord of the Rings: The Fellowship of the Ring"/>
        <s v="Gabriel's Inferno: Part II"/>
        <s v="Spider-Man: Into the Spider-Verse"/>
        <s v="A Dog's Will"/>
        <s v="Gabriel's Inferno: Part III"/>
        <s v="The Lord of the Rings: The Two Towers"/>
        <s v="The Empire Strikes Back"/>
        <s v="Taylor Swift: Reputation Stadium Tour"/>
        <s v="Harakiri"/>
        <s v="Whiplash"/>
        <s v="The Pianist"/>
        <s v="The Legend of Hei"/>
        <s v="A Silent Voice: The Movie"/>
        <s v="Se7en"/>
        <s v="Spider-Man: Across the Spider-Verse"/>
        <s v="Inception"/>
        <s v="TAYLOR SWIFT | THE ERAS TOUR"/>
        <s v="The Quintessential Quintuplets Movie"/>
        <s v="Rear Window"/>
        <s v="The Silence of the Lambs"/>
        <s v="American History X"/>
        <s v="Princess Mononoke"/>
        <s v="Hotarubi no Mori e"/>
        <s v="The Great Dictator"/>
        <s v="Dedicated to my ex"/>
        <s v="Neon Genesis Evangelion: The End of Evangelion"/>
        <s v="Back to the Future"/>
        <s v="Dead Poets Society"/>
        <s v="Once Upon a Studio"/>
        <s v="Sunset Boulevard"/>
        <s v="High and Low"/>
        <s v="LÃ©on: The Professional"/>
        <s v="Perfect Blue"/>
        <s v="Ikiru"/>
        <s v="Modern Times"/>
        <s v="Once Upon a Time in the West"/>
        <s v="The Boy, the Mole, the Fox and the Horse"/>
        <s v="City Lights"/>
        <s v="Apocalypse Now"/>
        <s v="The Intouchables"/>
        <s v="Life in a Year"/>
        <s v="Woman in the Dunes"/>
        <s v="Le Trou"/>
        <s v="It's a Wonderful Life"/>
        <s v="Given"/>
        <s v="Paths of Glory"/>
        <s v="Five Feet Apart"/>
        <s v="Miracle in Cell No. 7"/>
        <s v="Josee, the Tiger and the Fish"/>
        <s v="The Legend of 1900"/>
        <s v="Dune: Part Two"/>
        <s v="Come and See"/>
        <s v="Oldboy"/>
        <s v="The Lion King"/>
        <s v="Avengers: Endgame"/>
        <s v="Clouds"/>
        <s v="Violet Evergarden: The Movie"/>
        <s v="Klaus"/>
        <s v="Rascal Does Not Dream of a Dreaming Girl"/>
        <s v="Evangelion: 3.0+1.0 Thrice Upon a Time"/>
        <s v="Avengers: Infinity War"/>
        <s v="Green Book"/>
        <s v="Justice League Dark: Apokolips War"/>
        <s v="Puss in Boots: The Last Wish"/>
        <s v="We All Loved Each Other So Much"/>
        <s v="Mommy"/>
        <s v="Demon Slayer -Kimetsu no Yaiba- The Movie: Mugen Train"/>
        <s v="The Handmaiden"/>
        <s v="Wolf Children"/>
        <s v="I Want to Eat Your Pancreas"/>
        <s v="Top Gun: Maverick"/>
        <s v="Inglourious Basterds"/>
        <s v="Out of the Clear Blue Sky"/>
        <s v="The Shining"/>
        <s v="Gladiator"/>
        <s v="The Matrix"/>
        <s v="Coco"/>
        <s v="Witness for the Prosecution"/>
        <s v="Wolfwalkers"/>
        <s v="Saving Private Ryan"/>
        <s v="The Art of Racing in the Rain"/>
        <s v="The Apartment"/>
        <s v="Steven Universe: The Movie"/>
        <s v="A Clockwork Orange"/>
        <s v="The Help"/>
        <s v="The Prestige"/>
        <s v="Jujutsu Kaisen 0"/>
        <s v="Star Wars"/>
        <s v="Shutter Island"/>
        <s v="Il Sorpasso"/>
        <s v="The Shop Around the Corner"/>
        <s v="Bicycle Thieves"/>
        <s v="Hamilton"/>
        <s v="Persona"/>
        <s v="The Seventh Seal"/>
        <s v="Maquia: When the Promised Flower Blooms"/>
        <s v="Hacksaw Ridge"/>
        <s v="20th Century Girl"/>
        <s v="Innocent Voices"/>
        <s v="The Usual Suspects"/>
        <s v="Violet Evergarden: Eternity and the Auto Memory Doll"/>
        <s v="There's Still Tomorrow"/>
        <s v="Michael Jackson's Thriller"/>
        <s v="Memento"/>
        <s v="Doctor Who: The Day of the Doctor"/>
        <s v="Investigation of a Citizen Above Suspicion"/>
        <s v="The Kid"/>
        <s v="My Mom Is a Character 3"/>
        <s v="My Hero Academia: Heroes Rising"/>
        <s v="Django Unchained"/>
        <s v="Better Days"/>
        <s v="Tokyo Story"/>
        <s v="The Departed"/>
        <s v="Scarface"/>
        <s v="Vertigo"/>
        <s v="Zack Snyder's Justice League"/>
        <s v="Stalker"/>
        <s v="Joker"/>
        <s v="Casablanca"/>
        <s v="Singin' in the Rain"/>
        <s v="8Â½"/>
        <s v="Capernaum"/>
        <s v="Silenced"/>
        <s v="Good Will Hunting"/>
        <s v="Togo"/>
        <s v="Scenes from a Marriage"/>
        <s v="Taxi Driver"/>
        <s v="Alien"/>
        <s v="Piper"/>
        <s v="Call Me by Your Name"/>
        <s v="Central Station"/>
        <s v="Along with the Gods: The Last 49 Days"/>
        <s v="The Great War"/>
        <s v="The Truman Show"/>
        <s v="Portrait of a Lady on Fire"/>
        <s v="Palmer"/>
        <s v="Wonder"/>
        <s v="Metropolis"/>
        <s v="My Friends"/>
        <s v="The Hate U Give"/>
        <s v="Soul"/>
        <s v="Full Metal Jacket"/>
        <s v="Miraculous World: New York, United HeroeZ"/>
        <s v="Purple Hearts"/>
        <s v="The Father"/>
        <s v="Reservoir Dogs"/>
        <s v="Wild Strawberries"/>
        <s v="Dr. Strangelove or: How I Learned to Stop Worrying and Love the Bomb"/>
        <s v="Lock, Stock and Two Smoking Barrels"/>
        <s v="The Invisible Guest"/>
        <s v="KONOSUBA â€“ God's blessing on this wonderful world! Legend of Crimson"/>
        <s v="Double Indemnity"/>
        <s v="I corti"/>
        <s v="Guillermo del Toro's Pinocchio"/>
        <s v="New Gods: Nezha Reborn"/>
        <s v="Terminator 2: Judgment Day"/>
        <s v="Oppenheimer"/>
        <s v="In the Mood for Love"/>
        <s v="La Dolce Vita"/>
        <s v="Mortal Kombat Legends: Scorpion's Revenge"/>
        <s v="Me Against You: Mr. S's Vendetta"/>
        <s v="Yojimbo"/>
        <s v="Sansho the Bailiff"/>
        <s v="The Hunt"/>
        <s v="Bound by Honor"/>
        <s v="Some Like It Hot"/>
        <s v="Incendies"/>
        <s v="All About Eve"/>
        <s v="Paris, Texas"/>
        <s v="Big Deal on Madonna Street"/>
        <s v="Harry Potter and the Deathly Hallows: Part 2"/>
        <s v="Eternal Sunshine of the Spotless Mind"/>
        <s v="Rashomon"/>
        <s v="Prisoners"/>
        <s v="M"/>
        <s v="Children of Paradise"/>
        <s v="La Haine"/>
        <s v="Das Boot"/>
        <s v="WALLÂ·E"/>
        <s v="Ayla: The Daughter of War"/>
        <s v="Along with the Gods: The Two Worlds"/>
        <s v="Red Beard"/>
        <s v="There Will Be Blood"/>
        <s v="Pride &amp; Prejudice"/>
        <s v="The Tale of The Princess Kaguya"/>
        <s v="Bo Burnham: Inside"/>
        <s v="Monster"/>
        <s v="2001: A Space Odyssey"/>
        <s v="Three Billboards Outside Ebbing, Missouri"/>
        <s v="Lion"/>
        <s v="Ran"/>
        <s v="Believe Me: The Abduction of Lisa McVey"/>
        <s v="My Neighbor Totoro"/>
        <s v="Sherlock Jr."/>
        <s v="A Taxi Driver"/>
        <s v="Far from the Tree"/>
        <s v="Prayers for Bobby"/>
        <s v="Society of the Snow"/>
        <s v="Memories of Murder"/>
        <s v="All Your Faces"/>
        <s v="The Best of Youth"/>
        <s v="VeinteaÃ±era, divorciada y fantÃ¡stica"/>
        <s v="The Thing"/>
        <s v="Hidden Figures"/>
        <s v="Elite Squad"/>
        <s v="A Dog's Journey"/>
        <s v="Bo Burnham: Make Happy"/>
        <s v="The Grand Budapest Hotel"/>
        <s v="Rocco and His Brothers"/>
        <s v="How to Train Your Dragon: Homecoming"/>
        <s v="The Elephant Man"/>
        <s v="The 400 Blows"/>
        <s v="On My Skin"/>
        <s v="A Special Day"/>
        <s v="My Name Is Khan"/>
        <s v="Amadeus"/>
        <s v="Andrei Rublev"/>
        <s v="The Young and the Damned"/>
        <s v="The Wages of Fear"/>
        <s v="Sound of Freedom"/>
        <s v="Gifted"/>
        <s v="The Second Mother"/>
        <s v="The Wolf of Wall Street"/>
        <s v="Judgment at Nuremberg"/>
        <s v="El mesero"/>
        <s v="Paper Lives"/>
        <s v="Cruella"/>
        <s v="Jojo Rabbit"/>
        <s v="Room"/>
        <s v="The Lives of Others"/>
        <s v="For a Few Dollars More"/>
        <s v="The Sting"/>
        <s v="Red, White &amp; Royal Blue"/>
        <s v="Love, Simon"/>
        <s v="Requiem for a Dream"/>
        <s v="American Beauty"/>
        <s v="Dial M for Murder"/>
        <s v="Harry Potter and the Prisoner of Azkaban"/>
        <s v="Toto, Peppino, and the Hussy"/>
        <s v="Simone: Woman of the Century"/>
        <s v="Loving Vincent"/>
        <s v="The Deer Hunter"/>
        <s v="Casino"/>
        <s v="Song of the Sea"/>
        <s v="In a Heartbeat"/>
        <s v="Black Beauty"/>
        <s v="Citizen Kane"/>
        <s v="Hachi: A Dog's Tale"/>
        <s v="Rome, Open City"/>
        <s v="Weathering with You"/>
        <s v="Bingo: The King of the Mornings"/>
        <s v="Ford v Ferrari"/>
        <s v="The Imitation Game"/>
        <s v="Barry Lyndon"/>
        <s v="Flipped"/>
        <s v="The Gold Rush"/>
        <s v="The Secret in Their Eyes"/>
        <s v="The Circus"/>
        <s v="Lawrence of Arabia"/>
        <s v="To Kill a Mockingbird"/>
        <s v="Paperman"/>
        <s v="The Passion of Joan of Arc"/>
        <s v="Late Spring"/>
        <s v="Like Stars on Earth"/>
        <s v="Tae Guk Gi: The Brotherhood of War"/>
        <n v="1917"/>
        <s v="Gran Torino"/>
        <s v="Autumn Sonata"/>
        <s v="Chungking Express"/>
        <s v="Kill Bill: The Whole Bloody Affair"/>
        <s v="3 Idiots"/>
        <s v="Bohemian Rhapsody"/>
        <s v="Castaway on the Moon"/>
        <s v="Dersu Uzala"/>
        <s v="Suzume"/>
        <s v="Nights of Cabiria"/>
        <s v="My Fault"/>
        <s v="North by Northwest"/>
        <s v="Pink Floyd: The Wall"/>
        <s v="Mirror"/>
        <s v="Castle in the Sky"/>
        <s v="Pather Panchali"/>
        <s v="Catch Me If You Can"/>
        <s v="Beyond the Universe"/>
        <s v="Ugetsu"/>
        <s v="The Treasure of the Sierra Madre"/>
        <s v="Nobody"/>
        <s v="Guardians of the Galaxy Vol. 3"/>
        <s v="Toy Story"/>
        <s v="Nobody Knows"/>
        <s v="Before Sunrise"/>
        <s v="Kill Bill: Vol. 1"/>
        <s v="Forgotten"/>
        <s v="Trainspotting"/>
        <s v="Spider-Man: No Way Home"/>
        <s v="The Boy and the Beast"/>
        <s v="No Manches Frida 2"/>
        <s v="My Father's Violin"/>
        <s v="Army of Shadows"/>
        <s v="Kitbull"/>
        <s v="The Red Shoes"/>
        <s v="The General"/>
        <s v="Tel chi el telÃ¹n"/>
        <s v="Three Men and a Leg"/>
        <s v="Love Exposure"/>
        <s v="Up"/>
        <s v="Rope"/>
        <s v="Gone with the Wind"/>
        <s v="Ivan Vasilyevich Changes His Profession"/>
        <s v="Million Dollar Baby"/>
        <s v="The Sixth Sense"/>
        <s v="Flamin' Hot"/>
        <s v="The Cranes Are Flying"/>
        <s v="The Hidden Fortress"/>
        <s v="Where Hands Touch"/>
        <s v="Akira"/>
        <s v="The Way He Looks"/>
        <s v="When Marnie Was There"/>
        <s v="Jurassic Park"/>
        <s v="CODA"/>
        <s v="The Great Escape"/>
        <s v="The Cabinet of Dr. Caligari"/>
        <s v="12 Years a Slave"/>
        <s v="Sanjuro"/>
        <s v="The Iron Giant"/>
        <s v="Braveheart"/>
        <s v="Nimona"/>
        <s v="Throne of Blood"/>
        <s v="The Exterminating Angel"/>
        <s v="No Country for Old Men"/>
        <s v="Aliens"/>
        <s v="NausicaÃ¤ of the Valley of the Wind"/>
        <s v="What Ever Happened to Baby Jane?"/>
        <s v="Raging Bull"/>
        <s v="Whisper of the Heart"/>
        <s v="Farewell My Concubine"/>
        <s v="Blade Runner"/>
        <s v="Limelight"/>
        <s v="The Postman"/>
        <s v="Raise the Red Lantern"/>
        <s v="A Man Escaped"/>
        <s v="Ne Zha"/>
        <s v="La Notte"/>
        <s v="Dallas Buyers Club"/>
        <s v="Ghost in the Shell"/>
        <s v="The Third Man"/>
        <s v="A Trip to the Moon"/>
        <s v="On the Waterfront"/>
        <s v="Raiders of the Lost Ark"/>
        <s v="In This Corner of the World"/>
        <s v="Me Before You"/>
        <s v="Ron's Gone Wrong"/>
        <s v="Cries and Whispers"/>
        <s v="Don't Look Now... We're Being Shot At!"/>
        <s v="The Mitchells vs. the Machines"/>
        <s v="Children of Heaven"/>
        <s v="La Strada"/>
        <s v="Rebecca"/>
        <s v="Unforgiven"/>
        <s v="Wish Dragon"/>
        <s v="Three Colors: Red"/>
        <s v="About Time"/>
        <s v="The Boy Who Harnessed the Wind"/>
        <s v="Dangal"/>
        <s v="Where Is My Friend's House?"/>
        <s v="Heat"/>
        <s v="Chinatown"/>
        <s v="Inside Out"/>
        <s v="Batman: The Dark Knight Returns, Part 2"/>
        <s v="Freedom Writers"/>
        <s v="Harry Potter and the Philosopher's Stone"/>
        <s v="Remi, Nobody's Boy"/>
        <s v="Mulan"/>
        <s v="Captain Fantastic"/>
        <s v="Tokyo Godfathers"/>
        <s v="Persepolis"/>
        <s v="Dragon Ball Super: Super Hero"/>
        <s v="AmÃ©lie"/>
        <s v="Guardians of the Galaxy"/>
        <s v="Amarcord"/>
        <s v="A Street Cat Named Bob"/>
        <s v="Titanic"/>
        <s v="Argentina, 1985"/>
        <s v="Regular Show: The Movie"/>
        <s v="La La Land"/>
        <s v="The Pursuit of Happyness"/>
        <s v="Finch"/>
        <s v="Bad Genius"/>
        <s v="La Maison en Petits Cubes"/>
        <s v="V for Vendetta"/>
        <s v="Thirteen Lives"/>
        <s v="Dragon Ball Super: Broly"/>
        <s v="The Greatest Showman"/>
        <s v="Return of the Jedi"/>
        <s v="A Whisker Away"/>
        <s v="In the Name of the Father"/>
        <s v="Miraculous World: Shanghai â€“ The Legend of Ladydragon"/>
        <s v="A Separation"/>
        <s v="Divorce Italian Style"/>
        <s v="The Night of the Hunter"/>
        <s v="Gone Girl"/>
        <s v="Ordet"/>
        <s v="Ben-Hur"/>
        <s v="My Hero Academia: Two Heroes"/>
        <s v="Vincent"/>
        <s v="Perfect Days"/>
        <s v="Just Mercy"/>
        <s v="The Notebook"/>
        <s v="Diabolique"/>
        <s v="Charm City Kings"/>
        <s v="Little Women"/>
        <s v="The Cameraman"/>
        <s v="Roman Holiday"/>
        <s v="Mr. Smith Goes to Washington"/>
        <s v="Young Frankenstein"/>
        <s v="Justice League: The Flashpoint Paradox"/>
        <s v="Z"/>
        <s v="Yi Yi"/>
        <s v="Kill Bill: Vol. 2"/>
        <s v="Sing 2"/>
        <s v="El Infierno"/>
        <s v="Close-Up"/>
        <s v="Faust"/>
        <s v="La JetÃ©e"/>
        <s v="Wild Tales"/>
        <s v="Coraline"/>
        <s v="Sing Street"/>
        <s v="Dancer in the Dark"/>
        <s v="Perfect Strangers"/>
        <s v="Shoplifters"/>
        <s v="Mamma Roma"/>
        <s v="The Whale"/>
        <s v="Raya and the Last Dragon"/>
        <s v="The Battle of Algiers"/>
        <s v="Umberto D."/>
        <s v="Downfall"/>
        <s v="Fargo"/>
        <s v="Spring, Summer, Fall, Winter... and Spring"/>
        <s v="In the Arms of an Assassin"/>
        <s v="We Are the Nobles"/>
        <s v="Redeeming Love"/>
        <s v="Ivan's Childhood"/>
        <n v="1900"/>
        <s v="All My Life"/>
        <s v="Her"/>
        <s v="A Bronx Tale"/>
        <s v="A Beautiful Mind"/>
        <s v="See You Up There"/>
        <s v="Sunrise: A Song of Two Humans"/>
        <s v="Gran Turismo"/>
        <s v="Emancipation"/>
        <s v="The Witch: Part 1. The Subversion"/>
        <s v="Sherlock: The Abominable Bride"/>
        <s v="The Theory of Everything"/>
        <s v="I'm No Longer Here"/>
        <s v="Grand Illusion"/>
        <s v="Winter Light"/>
        <s v="Stand by Me"/>
        <s v="Paper Moon"/>
        <s v="Knives Out"/>
        <s v="The Breadwinner"/>
        <s v="Mary and Max"/>
        <s v="Papillon"/>
        <s v="Dances with Wolves"/>
        <s v="Close to the Horizon"/>
        <s v="Isle of Dogs"/>
        <s v="Departures"/>
        <s v="To Be or Not to Be"/>
        <s v="Indiana Jones and the Last Crusade"/>
        <s v="The Summit of the Gods"/>
        <s v="An Egg Rescue"/>
        <s v="The Specials"/>
        <s v="Warrior"/>
        <s v="A Fistful of Dollars"/>
        <s v="The Big Lebowski"/>
        <s v="Ace in the Hole"/>
        <s v="Monsters, Inc."/>
        <s v="My Way"/>
        <s v="Two Women"/>
        <s v="The Boy in the Striped Pyjamas"/>
        <s v="Feast"/>
        <s v="Nostalgia"/>
        <s v="Joint Security Area"/>
        <s v="Mulholland Dr."/>
        <s v="The Nightmare Before Christmas"/>
        <s v="Carlito's Way"/>
        <s v="The Grapes of Wrath"/>
        <s v="Words on Bathroom Walls"/>
        <s v="Dog Day Afternoon"/>
        <s v="Luca"/>
        <s v="Love, Rosie"/>
        <s v="La luna"/>
        <s v="Solaris"/>
        <s v="Us Again"/>
        <s v="Werckmeister Harmonies"/>
        <s v="The Best Offer"/>
        <s v="It Happened One Night"/>
        <s v="The Bridge on the River Kwai"/>
        <s v="Kiki's Delivery Service"/>
        <s v="Rosemary's Baby"/>
        <s v="Rififi"/>
        <s v="Rio Bravo"/>
        <s v="A Bag of Marbles"/>
        <s v="A Short Film About Love"/>
        <s v="How to Train Your Dragon"/>
        <s v="The Marquis of Grillo"/>
        <s v="Network"/>
        <s v="Anatomy of a Murder"/>
        <s v="Finding Nemo"/>
        <s v="Godzilla Minus One"/>
        <s v="Kagemusha"/>
        <s v="We Bare Bears: The Movie"/>
        <s v="Mr. Nobody"/>
        <s v="Infernal Affairs"/>
        <s v="Before Sunset"/>
        <s v="Millennium Actress"/>
        <s v="Ratatouille"/>
        <s v="The Shadow in My Eye"/>
        <s v="Tampopo"/>
        <s v="Day for Night"/>
        <s v="Mulholland Drive"/>
        <s v="Dogman"/>
        <s v="Spotlight"/>
        <s v="Logan"/>
        <s v="Harry Potter and the Goblet of Fire"/>
        <s v="White Collar Blues"/>
        <s v="The Virgin Spring"/>
        <s v="My Life as a Zucchini"/>
        <s v="Snatch"/>
        <s v="The Gangster, the Cop, the Devil"/>
        <s v="Elite Squad: The Enemy Within"/>
        <s v="3-Iron"/>
        <s v="Polisse"/>
        <s v="A Moment to Remember"/>
        <s v="Freaks"/>
        <s v="Into the Wild"/>
        <s v="Paprika"/>
        <s v="Io Capitano"/>
        <s v="Past Lives"/>
        <s v="The Working Class Goes to Heaven"/>
        <s v="Monty Python and the Holy Grail"/>
        <s v="A Million Miles Away"/>
        <s v="One Hundred Steps"/>
        <s v="Land of Mine"/>
        <s v="Bajrangi Bhaijaan"/>
        <s v="Pirates of the Caribbean: The Curse of the Black Pearl"/>
        <s v="Don't Be Bad"/>
        <s v="I Saw the Devil"/>
        <s v="Porco Rosso"/>
        <s v="Interstella 5555: The 5tory of the 5ecret 5tar 5ystem"/>
        <s v="Brokeback Mountain"/>
        <s v="Midnight Sun"/>
        <s v="The Normal Heart"/>
        <s v="Gifted Hands: The Ben Carson Story"/>
        <s v="Fantastic Mr. Fox"/>
        <s v="The Best Years of Our Lives"/>
        <s v="Tod@s Caen"/>
        <s v="Lisbela and the Prisoner"/>
        <s v="Toy Story 3"/>
        <s v="The King of Comedy"/>
        <s v="Poor Things"/>
        <s v="The Heist of the Century"/>
        <s v="Luck"/>
        <s v="Everything Everywhere All at Once"/>
        <s v="Dune"/>
        <s v="The Perks of Being a Wallflower"/>
        <s v="Teen Titans: Trouble in Tokyo"/>
        <s v="L.A. Confidential"/>
        <s v="Fail Safe"/>
        <s v="War Room"/>
        <s v="Partly Cloudy"/>
        <s v="Evangelion: 2.0 You Can (Not) Advance"/>
        <s v="The Dinner Game"/>
        <s v="Straight Outta Nowhere: Scooby-Doo! Meets Courage the Cowardly Dog"/>
        <s v="Le SamouraÃ¯"/>
        <s v="Never Look Away"/>
        <s v="Rocky"/>
        <s v="Scent of a Woman"/>
        <s v="Straight Outta Compton"/>
        <s v="Die Hard"/>
        <s v="The Wind Rises"/>
        <s v="The Man Who Shot Liberty Valance"/>
        <s v="Guy Ritchie's The Covenant"/>
        <s v="Ernest &amp; Celestine"/>
        <s v="Nine Queens"/>
        <s v="God's Own Country"/>
        <s v="Presto"/>
        <s v="Close"/>
        <s v="Donnie Darko"/>
        <s v="The Dark Knight Rises"/>
        <s v="The Girl Who Leapt Through Time"/>
        <s v="The Wrong Trousers"/>
        <s v="The Untouchables"/>
        <s v="RRR"/>
        <s v="Hustle"/>
        <s v="One Life"/>
        <s v="Deep Red"/>
        <s v="Angel's Egg"/>
        <s v="Touch of Evil"/>
        <s v="Dogville"/>
        <s v="Wings of Desire"/>
        <s v="Mustang"/>
        <s v="Amour"/>
        <s v="Short Term 12"/>
        <s v="The Ten Commandments"/>
        <s v="Shelter"/>
        <s v="No Game No Life: Zero"/>
        <s v="A Man Called Otto"/>
        <s v="A Woman Under the Influence"/>
        <s v="Ninja Scroll"/>
        <s v="Awakenings"/>
        <s v="Life of Brian"/>
        <s v="Safety Last!"/>
        <s v="Pan's Labyrinth"/>
        <s v="Do the Right Thing"/>
        <s v="Rain Man"/>
        <s v="Back to the Future Part II"/>
        <s v="Big Fish"/>
        <s v="The Outlaws"/>
        <s v="Harry Potter and the Deathly Hallows: Part 1"/>
        <s v="The Killer"/>
        <s v="Monsieur Verdoux"/>
        <s v="The Chaser"/>
        <s v="PlayTime"/>
        <s v="Misery"/>
        <s v="Crooks in Clover"/>
        <s v="Train to Busan"/>
        <s v="Maudie"/>
        <s v="Through a Glass Darkly"/>
        <s v="Notorious"/>
        <s v="How to Train Your Dragon: The Hidden World"/>
        <s v="Vivre Sa Vie"/>
        <s v="The Hateful Eight"/>
        <s v="Ip Man"/>
        <s v="Fanny and Alexander"/>
        <s v="Annie Hall"/>
        <s v="Red Shoes and the Seven Dwarfs"/>
        <s v="The Color Purple"/>
        <s v="All Quiet on the Western Front"/>
        <s v="Two Is a Family"/>
        <s v="The Breakfast Club"/>
        <s v="Platoon"/>
        <s v="Zootopia"/>
        <s v="Nothing Left to Do But Cry"/>
        <s v="Marriage Story"/>
        <s v="Ponyo"/>
        <s v="The Last: Naruto the Movie"/>
        <s v="A Walk to Remember"/>
        <s v="Manhattan"/>
        <s v="The King and the Mockingbird"/>
        <s v="L'Eclisse"/>
        <s v="Underground"/>
        <s v="The King's Speech"/>
        <s v="John Wick: Chapter 4"/>
        <s v="Batman: Under the Red Hood"/>
        <s v="Mystic River"/>
        <s v="Shrek"/>
        <s v="The Blues Brothers"/>
        <s v="Rich in Love"/>
        <s v="I, Daniel Blake"/>
        <s v="Three Steps Above Heaven"/>
        <s v="Temple Grandin"/>
        <s v="Big Hero 6"/>
        <s v="Beauty and the Beast"/>
        <s v="Sound of Metal"/>
        <s v="Batman: The Dark Knight Returns, Part 1"/>
        <s v="Kabhi Khushi Kabhie Gham"/>
        <s v="The Holdovers"/>
        <s v="Accattone"/>
        <s v="The Seven Deadly Sins: Cursed by Light"/>
        <s v="My Mom Is a Character"/>
        <s v="My Policeman"/>
        <s v="Magnolia"/>
        <s v="Marriage Italian Style"/>
        <s v="Azur &amp; Asmar: The Princes' Quest"/>
        <s v="The Exorcist"/>
        <s v="Who's Afraid of Virginia Woolf?"/>
        <s v="Slumdog Millionaire"/>
        <s v="Tetris"/>
        <s v="Sword Art Online: The Movie â€“ Ordinal Scale"/>
        <s v="Hiroshima Mon Amour"/>
        <s v="Philadelphia"/>
        <s v="Cool Hand Luke"/>
        <s v="Still Walking"/>
        <s v="Belle"/>
        <s v="BPM (Beats per Minute)"/>
        <s v="Pride"/>
        <s v="Instructions Not Included"/>
        <s v="The Sound of Music"/>
        <s v="The Straight Story"/>
        <s v="Back to the Outback"/>
        <s v="Prey"/>
        <s v="Mother"/>
        <s v="Descendants 3"/>
        <s v="No Manches Frida"/>
        <s v="Rush"/>
        <s v="Harry Potter and the Chamber of Secrets"/>
        <s v="The Chorus"/>
        <s v="Divines"/>
        <s v="The Maltese Falcon"/>
        <s v="Selena"/>
        <s v="The Celebration"/>
        <s v="Ali: Fear Eats the Soul"/>
        <s v="Edward Scissorhands"/>
        <s v="A Charlie Brown Christmas"/>
        <s v="Duck, You Sucker"/>
        <s v="Hotel Rwanda"/>
        <s v="Miraculous: Ladybug &amp; Cat Noir, The Movie"/>
        <s v="The Avengers"/>
        <s v="Constantine: City of Demons - The Movie"/>
        <s v="Holding the Man"/>
        <s v="Day &amp; Night"/>
        <s v="If Anything Happens I Love You"/>
        <s v="The Trial of the Chicago 7"/>
        <s v="The Leopard"/>
        <s v="Nightcrawler"/>
        <s v="The Searchers"/>
        <s v="Batman Begins"/>
        <s v="Girl in the Basement"/>
        <s v="PK"/>
        <s v="The Broken Circle Breakdown"/>
        <s v="The Incredibles"/>
        <s v="Fried Green Tomatoes"/>
        <s v="The Bridges of Madison County"/>
        <s v="Stalag 17"/>
        <s v="Drishyam"/>
        <s v="Fallen Angels"/>
        <s v="Inherit the Wind"/>
        <s v="Cowboy Bebop: The Movie"/>
        <s v="Nosferatu"/>
        <s v="The Sacrifice"/>
        <s v="The Red Balloon"/>
        <s v="Onward"/>
        <s v="Fiddler on the Roof"/>
        <s v="The Ox-Bow Incident"/>
        <s v="A Matter of Life and Death"/>
        <s v="The Eight Mountains"/>
        <s v="Moonrise Kingdom"/>
        <s v="Jean de Florette"/>
        <s v="Marcel the Shell with Shoes On"/>
        <s v="Father There Is Only One"/>
        <s v="Kwaidan"/>
        <s v="Spirit: Stallion of the Cimarron"/>
        <s v="Harry Potter and the Half-Blood Prince"/>
        <s v="The Man from Nowhere"/>
        <s v="Knockin' on Heaven's Door"/>
        <s v="The Woman King"/>
        <s v="White Snake"/>
        <s v="Don't Blame the Kid"/>
        <s v="Black Cat, White Cat"/>
        <s v="Rurouni Kenshin: The Final"/>
        <s v="Meshes of the Afternoon"/>
        <s v="The Blind Side"/>
        <s v="Free Fall"/>
        <s v="Little Miss Sunshine"/>
        <s v="Aftersun"/>
        <s v="The Batman"/>
        <s v="Fireworks"/>
        <s v="The Hustler"/>
        <s v="The Martian"/>
        <s v="Sleuth"/>
        <s v="Black Swan"/>
        <s v="Boys"/>
        <s v="Charade"/>
        <s v="Cousins"/>
        <s v="The Gentlemen"/>
        <s v="For Love and Gold"/>
        <s v="Brief Encounter"/>
        <s v="Harry Potter and the Order of the Phoenix"/>
        <s v="Strangers on a Train"/>
        <s v="The Super Mario Bros. Movie"/>
        <s v="Time of the Gypsies"/>
        <s v="ClÃ©o from 5 to 7"/>
        <s v="Bacurau"/>
        <s v="Dreams"/>
        <s v="The Conformist"/>
        <s v="High Noon"/>
        <s v="The Warriors"/>
        <s v="The Princess Bride"/>
        <s v="Brazil"/>
        <s v="King Richard"/>
        <s v="The Traitor"/>
        <s v="Kind Hearts and Coronets"/>
        <s v="tick, tick... BOOM!"/>
        <s v="Rurouni Kenshin Part III: The Legend Ends"/>
        <s v="Harvey"/>
        <s v="Ricky Gervais: Humanity"/>
        <s v="Embrace of the Serpent"/>
        <s v="Mississippi Burning"/>
        <s v="Hunt for the Wilderpeople"/>
        <s v="How to Train Your Dragon 2"/>
        <s v="Lucky and Zorba"/>
        <s v="The Children's Hour"/>
        <s v="Tangerines"/>
        <s v="All the President's Men"/>
        <s v="Breakfast at Tiffany's"/>
        <s v="What's Eating Gilbert Grape"/>
        <s v="The Young Girls of Rochefort"/>
        <s v="Geri's Game"/>
        <s v="Onibaba"/>
        <s v="The Kissing Booth 2"/>
        <s v="Captain America: The Winter Soldier"/>
        <s v="The Turin Horse"/>
        <s v="Memoirs of a Geisha"/>
        <s v="Fantastic Planet"/>
        <s v="Andhadhun"/>
        <s v="Eddie Murphy: Delirious"/>
        <s v="Cast Away"/>
        <s v="The Killing"/>
        <s v="Roma"/>
        <s v="Germany, Year Zero"/>
        <s v="The Terminator"/>
        <s v="The Count of Monte Cristo"/>
        <s v="Corpus Christi"/>
        <s v="Scooby-Doo on Zombie Island"/>
        <s v="Jaws"/>
        <s v="Taste of Cherry"/>
        <s v="Elemental"/>
        <s v="My Mom Is a Character 2"/>
        <s v="My Friends Act II"/>
        <s v="Three Colors: Blue"/>
        <s v="Rurouni Kenshin: The Beginning"/>
        <s v="Bad Seeds"/>
        <s v="Operation Y and Other Shurik's Adventures"/>
        <s v="I Vitelloni"/>
        <s v="Primal Fear"/>
        <s v="The Secret World of Arrietty"/>
        <s v="All the Bright Places"/>
        <s v="Like Father, Like Son"/>
        <s v="Laurence Anyways"/>
        <s v="Ask Me If I'm Happy"/>
        <s v="Shottas"/>
        <s v="Planet of the Apes"/>
        <s v="The Tenant"/>
        <s v="Aladdin"/>
        <s v="The Graduate"/>
        <s v="White Heat"/>
        <s v="All About My Mother"/>
        <s v="The Fabelmans"/>
        <s v="Atonement"/>
        <s v="Five Nights at Freddy's"/>
        <s v="Boogie Nights"/>
        <s v="Another Round"/>
        <s v="Wrath of Man"/>
        <s v="Iron Man"/>
        <s v="Arsenic and Old Lace"/>
        <s v="Victoria"/>
        <s v="The Big Heat"/>
        <s v="The Lost Weekend"/>
        <s v="October Sky"/>
        <s v="Lilya 4-ever"/>
        <s v="Persian Lessons"/>
        <s v="Little Eggs: A Frozen Rescue"/>
        <s v="Quo Vadis, Aida?"/>
        <s v="Hair Love"/>
        <s v="Detachment"/>
        <s v="Cat on a Hot Tin Roof"/>
        <s v="The Black Phone"/>
        <s v="Kubo and the Two Strings"/>
        <s v="The Last Picture Show"/>
        <s v="A Little Princess"/>
        <s v="Stagecoach"/>
        <s v="Rurouni Kenshin Part II: Kyoto Inferno"/>
        <s v="Kingsman: The Secret Service"/>
        <s v="The Fallout"/>
        <s v="Brother"/>
        <s v="The Last Emperor"/>
        <s v="Amores Perros"/>
        <s v="Entergalactic"/>
        <s v="Mortal Kombat Legends: Battle of the Realms"/>
        <s v="The Man from Earth"/>
        <s v="Sniper: The White Raven"/>
        <s v="Laura"/>
        <s v="A Streetcar Named Desire"/>
        <s v="I'm Starting from Three"/>
        <s v="Viridiana"/>
        <s v="The Spirit of the Beehive"/>
        <s v="A Short Film About Killing"/>
        <s v="In the Heat of the Night"/>
        <s v="To All the Boys I've Loved Before"/>
        <s v="Yu-Gi-Oh!: The Dark Side of Dimensions"/>
        <s v="Remember the Titans"/>
        <s v="Blue Velvet"/>
        <s v="Anatomy of a Fall"/>
        <s v="Steins;Gate: The Movie - Load Region of DÃ©jÃ  Vu"/>
        <s v="Il Divo"/>
        <s v="The Sicilian Clan"/>
        <s v="Avatar: The Way of Water"/>
        <s v="Mediterraneo"/>
        <s v="Get Out"/>
        <s v="Mickey's Christmas Carol"/>
        <s v="The World's Fastest Indian"/>
        <s v="Battleship Potemkin"/>
        <s v="One Cut of the Dead"/>
        <s v="Le Cercle Rouge"/>
        <s v="A Dog's Purpose"/>
        <s v="Guardians of the Galaxy Vol. 2"/>
        <s v="Godzilla vs. Kong"/>
        <s v="The Iron Claw"/>
        <s v="Stand and Deliver"/>
        <s v="Breakthrough"/>
        <s v="Berserk: The Golden Age Arc III - The Advent"/>
        <s v="Night of the Living Dead"/>
        <s v="Fitzcarraldo"/>
        <s v="Sweet Smell of Success"/>
        <s v="Anastasia"/>
        <s v="Mildred Pierce"/>
        <s v="The Philadelphia Story"/>
        <s v="The Wild Bunch"/>
        <s v="Edge of Tomorrow"/>
        <s v="Boyz n the Hood"/>
        <s v="The Others"/>
        <s v="The Raid 2"/>
        <s v="I Still Believe"/>
        <s v="A Man Called Ove"/>
        <s v="Deadpool"/>
        <s v="Giant"/>
        <s v="Forever My Girl"/>
        <s v="Steamboat Bill, Jr."/>
        <s v="Children of Men"/>
        <s v="Heroic Losers"/>
        <s v="Sword of the Stranger"/>
        <s v="The Big Country"/>
        <s v="Butch Cassidy and the Sundance Kid"/>
        <s v="Groundhog Day"/>
        <s v="The Little Prince"/>
        <s v="Honor Society"/>
        <s v="Fireproof"/>
        <s v="Seven Pounds"/>
        <s v="The Irishman"/>
        <s v="Encanto"/>
        <s v="Tangled"/>
        <s v="Being There"/>
        <s v="The Banker"/>
        <s v="The Longest Ride"/>
        <s v="Courageous"/>
        <s v="Evangelion: 1.0 You Are (Not) Alone"/>
        <s v="Elevator to the Gallows"/>
        <s v="Tombstone"/>
        <s v="Sleepers"/>
        <s v="Twelve Monkeys"/>
        <s v="Who Am I"/>
        <s v="Spies in Disguise"/>
        <s v="Ready Player One"/>
        <s v="Arrival"/>
        <s v="Winter Sleep"/>
        <s v="King Kong"/>
        <s v="Les MisÃ©rables"/>
        <s v="JFK"/>
        <s v="Confessions"/>
        <s v="The Ultimate Gift"/>
        <s v="Changeling"/>
        <s v="Billy Elliot"/>
        <s v="The Fault in Our Stars"/>
        <s v="Manon of the Spring"/>
        <s v="Godzilla"/>
        <s v="Beasts of No Nation"/>
        <s v="The Fall"/>
        <s v="I Origins"/>
        <s v="The Dirty Dozen"/>
        <s v="Toy Story 2"/>
        <s v="The Danish Girl"/>
        <s v="Thor: Ragnarok"/>
        <s v="Mad Max: Fury Road"/>
        <s v="Ferris Bueller's Day Off"/>
        <s v="Harold and Maude"/>
        <s v="A Prophet"/>
        <s v="Scarlet Street"/>
        <s v="The Big Sleep"/>
        <s v="Feel the Beat"/>
        <s v="Mysterious Skin"/>
        <s v="American Gangster"/>
        <s v="The Holy Mountain"/>
        <s v="The Longest Day"/>
        <s v="Jules and Jim"/>
        <s v="Out of the Past"/>
        <s v="The Greatest Beer Run Ever"/>
        <s v="Boruto: Naruto the Movie"/>
        <s v="Road to Ninja: Naruto the Movie"/>
        <s v="Eyes Without a Face"/>
        <s v="10 Things I Hate About You"/>
        <s v="The Curious Case of Benjamin Button"/>
        <s v="The Last Samurai"/>
        <s v="Searching"/>
        <s v="The Wizard of Oz"/>
        <s v="Anonymously Yours"/>
        <s v="Tell It to the Bees"/>
        <s v="Sin Nombre"/>
        <s v="Barbie in the 12 Dancing Princesses"/>
        <s v="Our Little Sister"/>
        <s v="Avatar"/>
        <s v="Imagine Me &amp; You"/>
        <s v="Trollhunters: Rise of the Titans"/>
        <s v="Thelma &amp; Louise"/>
        <s v="The Hand of God"/>
        <s v="The Garden of Words"/>
        <s v="Desert Flower"/>
        <s v="Talk to Her"/>
        <s v="The Sea Inside"/>
        <s v="Mary Poppins"/>
        <s v="What We Do in the Shadows"/>
        <s v="Drive"/>
        <s v="Au Hasard Balthazar"/>
        <s v="Purple Noon"/>
        <s v="Three Wishes for Cinderella"/>
        <s v="My Hero Academia: World Heroes' Mission"/>
        <s v="Bao"/>
        <s v="Coach Carter"/>
        <s v="Apocalypto"/>
        <s v="Dolls"/>
        <s v="The Bad Guys"/>
        <s v="The Hobbit: The Desolation of Smaug"/>
        <s v="Work It"/>
        <s v="Ex Machina"/>
        <s v="The Round Up"/>
        <s v="Happy Together"/>
        <s v="Carandiru"/>
        <s v="The Valet"/>
        <s v="Lost Highway"/>
        <s v="The Anthem of the Heart"/>
        <s v="I Am Sam"/>
        <s v="Ride Your Wave"/>
        <s v="Moana"/>
        <s v="To All the Boys: Always and Forever"/>
        <s v="Maurice"/>
        <s v="Moulin Rouge!"/>
        <s v="The Call of the Wild"/>
        <s v="Moon"/>
        <s v="They Call Me Trinity"/>
        <s v="The Butterfly Effect"/>
        <s v="East of Eden"/>
        <s v="The Diving Bell and the Butterfly"/>
        <s v="The Consequences of Love"/>
        <s v="The Game"/>
        <s v="My Man Godfrey"/>
        <s v="BÄhubali: The Beginning"/>
        <s v="Kramer vs. Kramer"/>
        <s v="Synecdoche, New York"/>
        <s v="The Beasts"/>
        <s v="Shang-Chi and the Legend of the Ten Rings"/>
        <s v="Blade Runner 2049"/>
        <s v="The Body"/>
        <s v="We Need to Talk About Kevin"/>
        <s v="Zindagi Na Milegi Dobara"/>
        <s v="Vampire Hunter D: Bloodlust"/>
        <s v="The Emperor's New Groove"/>
        <s v="Gattaca"/>
        <s v="The Tomorrow War"/>
        <s v="Beautiful Boy"/>
        <s v="In a Lonely Place"/>
        <s v="Angels with Dirty Faces"/>
        <s v="Guess Who's Coming to Dinner"/>
        <s v="Casino Royale"/>
        <s v="Eat Drink Man Woman"/>
        <s v="Girl, Interrupted"/>
        <s v="Halloween"/>
        <s v="Z-O-M-B-I-E-S 2"/>
        <s v="Mission: Impossible - Dead Reckoning Part One"/>
        <s v="The Wolf's Call"/>
        <s v="Pandora"/>
        <s v="Italian Race"/>
        <s v="The Servant"/>
        <s v="Hot Fuzz"/>
        <s v="Corpse Bride"/>
        <s v="Spartacus"/>
        <s v="Where the Crawdads Sing"/>
        <s v="Good Bye, Lenin!"/>
        <s v="Captain Phillips"/>
        <s v="Secrets &amp; Lies"/>
        <s v="Fatherhood"/>
        <s v="Manchester by the Sea"/>
        <s v="Undisputed III: Redemption"/>
        <s v="Gandhi"/>
        <s v="Evil Dead II"/>
        <s v="Carl's Date"/>
        <s v="The Seven Deadly Sins: Prisoners of the Sky"/>
        <s v="Lady Snowblood"/>
        <s v="Breathless"/>
        <s v="The Fifth Element"/>
        <s v="Lady Vengeance"/>
        <s v="Champions"/>
        <s v="The Book of Life"/>
        <s v="Treasure Planet"/>
        <s v="Blood Diamond"/>
        <s v="The Rules of the Game"/>
        <s v="A Close Shave"/>
        <s v="Elvis"/>
        <s v="Me and Earl and the Dying Girl"/>
        <s v="The Conjuring"/>
        <s v="Rurouni Kenshin Part I: Origins"/>
        <s v="Donnie Brasco"/>
        <s v="Band of Outsiders"/>
        <s v="The Flu"/>
        <s v="Bianca"/>
        <s v="Serpico"/>
        <s v="Cinderella Man"/>
        <s v="Doctor Zhivago"/>
        <s v="Shaun of the Dead"/>
        <s v="True Romance"/>
        <s v="Dragon Ball Z: The History of Trunks"/>
        <s v="My Dinner with Andre"/>
        <s v="Somewhere in Time"/>
        <s v="Devdas"/>
        <s v="The Call"/>
        <s v="Custody"/>
        <s v="The Blue Umbrella"/>
        <s v="4 Months, 3 Weeks and 2 Days"/>
        <s v="Bringing Up Baby"/>
        <s v="Rebel Without a Cause"/>
        <s v="Hotel Mumbai"/>
        <s v="Where Eagles Dare"/>
        <s v="Teen Titans Go! vs. Teen Titans"/>
        <s v="Midnight in Paris"/>
        <s v="Let the Right One In"/>
        <s v="Malcolm X"/>
        <s v="A Few Good Men"/>
        <s v="The Book of Henry"/>
        <s v="From Up on Poppy Hill"/>
        <s v="The Second Tragic Fantozzi"/>
        <s v="The Wrestler"/>
        <s v="Teen Wolf: The Movie"/>
        <s v="Paul, Apostle of Christ"/>
        <s v="Little Big Man"/>
        <s v="The Man Who Wasn't There"/>
        <s v="Emergency Declaration"/>
        <s v="Instant Family"/>
        <s v="Still Life"/>
        <s v="Hard Boiled"/>
        <s v="The Revenant"/>
        <s v="Father There Is Only One 2"/>
        <s v="The Suicide Squad"/>
        <s v="Shadow of a Doubt"/>
        <s v="Love and Death"/>
        <s v="The Conversation"/>
        <s v="Night on Earth"/>
        <s v="The Worst Person in the World"/>
        <s v="Fury"/>
        <s v="X-Men: Days of Future Past"/>
        <s v="The Girl with the Dragon Tattoo"/>
        <s v="Lilo &amp; Stitch"/>
        <s v="My Sassy Girl"/>
        <s v="The Crow"/>
        <s v="Dragon Ball Z: Bardock - The Father of Goku"/>
        <s v="Lupin the Third: The Castle of Cagliostro"/>
        <s v="The Machinist"/>
        <s v="Gilda"/>
        <s v="The Birds"/>
        <s v="Escape from Alcatraz"/>
        <s v="I Stand Alone"/>
        <s v="The French Connection"/>
        <s v="All Three of Us"/>
        <s v="The Magnificent Seven"/>
        <s v="Predator"/>
        <s v="Dark Waters"/>
        <s v="Zodiac"/>
        <s v="Who Framed Roger Rabbit"/>
        <s v="Sonic the Hedgehog 2"/>
        <s v="The Train"/>
        <s v="Sabrina"/>
        <s v="Control"/>
        <s v="My Fair Lady"/>
        <s v="L'Avventura"/>
        <s v="Sling Blade"/>
        <s v="Empire of the Sun"/>
        <s v="The Goonies"/>
        <s v="One, Two, Three"/>
        <s v="Migration"/>
        <s v="The Witcher: Nightmare of the Wolf"/>
        <s v="The Favourite"/>
        <s v="E.T. the Extra-Terrestrial"/>
        <s v="The Quiet Girl"/>
        <s v="The Lighthouse"/>
        <s v="BlacKkKlansman"/>
        <s v="The Skin I Live In"/>
        <s v="The Manchurian Candidate"/>
        <s v="Before Midnight"/>
        <s v="BURNÂ·E"/>
        <s v="Midnight Cowboy"/>
        <s v="Badlands"/>
        <s v="Almost Famous"/>
        <s v="Barfi!"/>
        <s v="Midnight Express"/>
        <s v="Au Revoir les Enfants"/>
        <s v="The Asphalt Jungle"/>
        <s v="Free Guy"/>
        <s v="The Insult"/>
        <s v="My Left Foot: The Story of Christy Brown"/>
        <s v="Menace II Society"/>
        <s v="The Thin Man"/>
        <s v="Suspiria"/>
        <s v="Lou"/>
        <s v="The Day of the Jackal"/>
        <s v="Yesterday, Today and Tomorrow"/>
        <s v="Dragon Ball Z: Fusion Reborn"/>
        <s v="I Killed My Mother"/>
        <s v="Fear City: A Family-Style Comedy"/>
        <s v="The Odd Couple"/>
        <s v="PAW Patrol: Mighty Pups"/>
        <s v="The Great Beauty"/>
        <s v="One Piece Film: Z"/>
        <s v="Boyhood"/>
        <s v="Police Story"/>
        <s v="The Discreet Charm of the Bourgeoisie"/>
        <s v="Hercules"/>
        <s v="Willy Wonka &amp; the Chocolate Factory"/>
        <s v="Hero"/>
        <s v="The White Ribbon"/>
        <s v="Patton"/>
        <s v="The Wave"/>
        <s v="The Double Life of VÃ©ronique"/>
        <s v="The Passion of the Christ"/>
        <s v="Cyrano, My Love"/>
        <s v="Mr. Deeds Goes to Town"/>
        <s v="Hannah and Her Sisters"/>
        <s v="mid90s"/>
        <s v="A Star Is Born"/>
        <s v="Toy Story 4"/>
        <s v="Once Upon a Time in Anatolia"/>
        <s v="The Two Popes"/>
        <s v="Redline"/>
        <s v="Facing the Giants"/>
        <s v="Black Narcissus"/>
        <s v="Training Day"/>
        <s v="Bonnie and Clyde"/>
        <s v="I, Tonya"/>
        <s v="The Sandlot"/>
        <s v="Waking Life"/>
        <s v="Kikujiro"/>
        <s v="Ninotchka"/>
        <s v="A Quiet Place Part II"/>
        <s v="Kuch Kuch Hota Hai"/>
        <s v="Ed Wood"/>
        <s v="The Croods: A New Age"/>
        <s v="Still Alice"/>
        <s v="Cold Eyes"/>
        <s v="L'Atalante"/>
        <s v="My Cousin Vinny"/>
        <s v="Walk the Line"/>
        <s v="Killers of the Flower Moon"/>
        <s v="Fearless"/>
        <s v="Upgrade"/>
        <s v="Carol"/>
        <s v="Rogue One: A Star Wars Story"/>
        <s v="The Silence"/>
        <s v="Aguirre, the Wrath of God"/>
        <s v="First Blood"/>
        <s v="The Man Who Would Be King"/>
        <s v="Dawn of the Dead"/>
        <s v="Leo"/>
        <s v="I Lost My Body"/>
        <s v="The Shack"/>
        <s v="Sonatine"/>
        <s v="I Can Only Imagine"/>
        <s v="The SpongeBob Movie: Sponge on the Run"/>
        <s v="Prison Break: The Final Break"/>
        <s v="In Bruges"/>
        <s v="A Grand Day Out"/>
        <s v="Deadpool 2"/>
        <s v="Kes"/>
        <s v="It's the Great Pumpkin, Charlie Brown"/>
        <s v="Key Largo"/>
        <s v="The Book Thief"/>
        <s v="Scott Pilgrim vs. the World"/>
        <s v="The Return"/>
        <s v="After Hours"/>
        <s v="The Invisible Man"/>
        <s v="The Secret Life of Bees"/>
        <s v="The First Day of the Rest of Your Life"/>
        <s v="No Man's Land"/>
        <s v="The Royal Tenenbaums"/>
        <s v="Ghostbusters"/>
        <s v="Barbie: Princess Charm School"/>
        <s v="Days of Heaven"/>
        <s v="Bride of Frankenstein"/>
        <s v="Abominable"/>
        <s v="How the Grinch Stole Christmas!"/>
        <s v="All of Us Strangers"/>
        <s v="Fist of Legend"/>
        <s v="Eyes Wide Shut"/>
        <s v="Johnny Got His Gun"/>
        <s v="The Red Turtle"/>
        <s v="Balloon"/>
        <s v="Aquarius"/>
        <s v="Human Capital"/>
        <s v="Gaslight"/>
        <s v="Zorba the Greek"/>
        <s v="Glory"/>
        <s v="Lucky Number Slevin"/>
        <s v="Bullet Train"/>
        <s v="Breaking the Waves"/>
        <s v="Crush"/>
        <s v="Sisu"/>
        <s v="The Wolf and the Lion"/>
        <s v="The Age of Adaline"/>
        <s v="Sorry If I Call You Love"/>
        <s v="The Man Who Copied"/>
        <s v="That's Life"/>
        <s v="Frankenstein"/>
        <s v="Black Sunday"/>
        <s v="For the Birds"/>
        <s v="The Name of the Rose"/>
        <s v="The Devils"/>
        <s v="A Bittersweet Life"/>
        <s v="Black Book"/>
        <s v="The Killing Fields"/>
        <s v="Mr &amp; Mme Adelman"/>
        <s v="You Can't Take It with You"/>
        <s v="A Pure Formality"/>
        <s v="All That Jazz"/>
        <s v="How to Steal a Million"/>
        <s v="About Fate"/>
        <s v="Little Tickles"/>
        <s v="Happiness"/>
        <s v="Kal Ho Naa Ho"/>
        <s v="Missing"/>
        <s v="High School of the Dead: Drifters of the Dead"/>
        <s v="Summer Wars"/>
        <s v="Back to the Future Part III"/>
        <s v="Extraction 2"/>
        <s v="Live Twice, Love Once"/>
        <s v="Mirage"/>
        <s v="Incredibles 2"/>
        <s v="Men of Honor"/>
        <s v="A Perfect World"/>
        <s v="Volver"/>
        <s v="Sweet Bean"/>
        <s v="This Is England"/>
        <s v="Invasion of the Body Snatchers"/>
        <s v="The Bourne Identity"/>
        <s v="Adam's Apples"/>
        <s v="Batman: Mask of the Phantasm"/>
        <s v="The Vanishing"/>
        <s v="Birdman or (The Unexpected Virtue of Ignorance)"/>
        <s v="In Cold Blood"/>
        <s v="Pretty Woman"/>
        <s v="The Dirt"/>
        <s v="Hedwig and the Angry Inch"/>
        <s v="The Fugitive"/>
        <s v="Letters from Iwo Jima"/>
        <s v="The Best of Me"/>
        <s v="Play It Again, Sam"/>
        <s v="Breathe"/>
        <s v="The Incredible Shrinking Man"/>
        <s v="Man on Fire"/>
        <s v="Mixed by Erry"/>
        <s v="Balkan Line"/>
        <s v="One Piece: Strong World"/>
        <s v="Crimes and Misdemeanors"/>
        <s v="The Day the Earth Stood Still"/>
        <s v="Kung Fury"/>
        <s v="The 36th Chamber of Shaolin"/>
        <s v="Dirty Harry"/>
        <s v="Batman: The Long Halloween, Part One"/>
        <s v="Phantom of the Paradise"/>
        <s v="Sympathy for Mr. Vengeance"/>
        <s v="Miller's Crossing"/>
        <s v="Barton Fink"/>
        <s v="Three Colors: White"/>
        <s v="New World"/>
        <s v="The Flowers of War"/>
        <s v="The Rocky Horror Picture Show"/>
        <s v="Barbie as The Princess &amp; the Pauper"/>
        <s v="Ip Man 2"/>
        <s v="The Big Blue"/>
        <s v="South Park: Post COVID: The Return of COVID"/>
        <s v="Justice Society: World War II"/>
        <s v="18 Presents"/>
        <s v="Paddington 2"/>
        <s v="The Insider"/>
        <s v="The Reader"/>
        <s v="The Swimmers"/>
        <s v="The Artist"/>
        <s v="My Darling Clementine"/>
        <s v="Star Trek II: The Wrath of Khan"/>
        <s v="The Last Letter from Your Lover"/>
        <s v="In Safe Hands"/>
        <s v="The Conjuring: The Devil Made Me Do It"/>
        <s v="Dunkirk"/>
        <s v="To Have and Have Not"/>
        <s v="Bram Stoker's Dracula"/>
        <s v="The Devil's Advocate"/>
        <s v="The Man Who Knew Too Much"/>
        <s v="Sin City"/>
        <s v="Rise"/>
        <s v="Stargirl"/>
        <s v="The Verdict"/>
        <s v="The Innocents"/>
        <s v="The Beekeeper"/>
        <s v="The Banshees of Inisherin"/>
        <s v="Fabrizio De AndrÃ©: Principe libero"/>
        <s v="The Lady Vanishes"/>
        <s v="Oslo, August 31st"/>
        <s v="Cold War"/>
        <s v="McFarland, USA"/>
        <s v="Baby Driver"/>
        <s v="The Unforgivable"/>
        <s v="Patients"/>
        <s v="The Adventures of Robin Hood"/>
        <s v="Miss Sloane"/>
        <s v="A Night at the Opera"/>
        <s v="Apollo 13"/>
        <s v="Promising Young Woman"/>
        <s v="Then Came You"/>
        <s v="Ray"/>
        <s v="Lost Illusions"/>
        <s v="Head-On"/>
        <s v="The Last Duel"/>
        <s v="Mulan: Rise of a Warrior"/>
        <s v="Lifted"/>
        <s v="Chaplin"/>
        <s v="The Thin Red Line"/>
        <s v="Un Chien Andalou"/>
        <s v="The Guernsey Literary &amp; Potato Peel Pie Society"/>
        <s v="Love &amp; Basketball"/>
        <s v="The Outlaw Josey Wales"/>
        <s v="John Wick: Chapter 3 - Parabellum"/>
        <s v="Captain America: Civil War"/>
        <s v="Open Your Eyes"/>
        <s v="La Vie en Rose"/>
        <s v="Once Upon a Time... in Hollywood"/>
        <s v="Lemonade Mouth"/>
        <s v="Cell 211"/>
        <s v="Ocean's Eleven"/>
        <s v="Big Fish &amp; Begonia"/>
        <s v="Unbroken"/>
        <s v="Predestination"/>
        <s v="About Elly"/>
        <s v="Cure"/>
        <s v="That Obscure Object of Desire"/>
        <s v="Ciao Alberto"/>
        <s v="They Call Me Jeeg"/>
        <s v="District 9"/>
        <s v="The Long Goodbye"/>
        <s v="Nocturnal Animals"/>
        <s v="Ordinary People"/>
        <s v="The Right Stuff"/>
        <s v="Kung Fu Hustle"/>
        <s v="Thesis"/>
        <s v="You're Not You"/>
        <s v="Peeping Tom"/>
        <s v="Z-O-M-B-I-E-S 3"/>
        <s v="The Mauritanian"/>
        <s v="The Farewell"/>
        <s v="Wind River"/>
        <s v="This Is Spinal Tap"/>
        <s v="Boys Don't Cry"/>
        <s v="Nowhere"/>
        <s v="Civil War"/>
        <s v="Lone Survivor"/>
        <s v="One Day"/>
        <s v="Delusions of Grandeur"/>
        <s v="Star Trek"/>
        <s v="The Stronghold"/>
        <s v="Spider-Man: Far From Home"/>
        <s v="American Sniper"/>
        <s v="The Gospel According to Matthew"/>
        <s v="Trinity Is Still My Name"/>
        <s v="Home Alone"/>
        <s v="Erin Brockovich"/>
        <s v="3096 Days"/>
        <s v="Marty"/>
        <s v="Contact"/>
        <s v="Nebraska"/>
        <s v="Naruto Shippuden the Movie"/>
        <s v="Sullivan's Travels"/>
        <s v="Sense and Sensibility"/>
        <s v="Irma la Douce"/>
        <s v="John Wick"/>
        <s v="Zelig"/>
        <s v="El Angel"/>
        <s v="I Can Quit Whenever I Want"/>
        <s v="The Hunger Games: Catching Fire"/>
        <s v="Peaceful Warrior"/>
        <s v="The Hurricane"/>
        <s v="The Bourne Ultimatum"/>
        <s v="Duel"/>
        <s v="The Death of Superman"/>
        <s v="Richard Jewell"/>
        <s v="Miss You Already"/>
        <s v="The Godfather Part III"/>
        <s v="Batman: The Long Halloween, Part Two"/>
        <s v="Mission: Impossible - Fallout"/>
        <s v="Miracles from Heaven"/>
        <s v="The Secret of NIMH"/>
        <s v="The Life of David Gale"/>
        <s v="Cape Fear"/>
        <s v="The Motorcycle Diaries"/>
        <s v="Sorcerer"/>
        <s v="Enter the Dragon"/>
        <s v="Star Wars: Episode III - Revenge of the Sith"/>
        <s v="Drive My Car"/>
        <s v="Doctor Strange"/>
        <s v="Last Year at Marienbad"/>
        <s v="The Boy and the Heron"/>
        <s v="Like Crazy"/>
        <s v="Malena"/>
        <s v="Scream"/>
        <s v="Crouching Tiger, Hidden Dragon"/>
        <s v="Neon Genesis Evangelion: Death and Rebirth"/>
        <s v="Scooby-Doo! in Where's My Mummy?"/>
        <s v="The Taking of Pelham One Two Three"/>
        <s v="Watch Out, We're Mad"/>
        <s v="The Last King of Scotland"/>
        <s v="Tekkonkinkreet"/>
        <s v="C.R.A.Z.Y."/>
        <s v="Glory Road"/>
        <s v="The Man Without a Past"/>
        <s v="Frida"/>
        <s v="Spellbound"/>
        <s v="The Lego Movie"/>
        <s v="The Lion in Winter"/>
        <s v="Repulsion"/>
        <s v="Women on the Verge of a Nervous Breakdown"/>
        <s v="Pierrot le Fou"/>
        <s v="I Want You"/>
        <s v="The Great Silence"/>
        <s v="The Magdalene Sisters"/>
        <s v="Enemy at the Gates"/>
        <s v="Saw"/>
        <s v="The Florida Project"/>
        <s v="Enola Holmes 2"/>
        <s v="Through the Fire"/>
        <s v="Creed"/>
        <s v="Justice League: War"/>
        <s v="Y Tu MamÃ¡ TambiÃ©n"/>
        <s v="Being John Malkovich"/>
        <s v="BÄhubali 2: The Conclusion"/>
        <s v="The Raid"/>
        <s v="A Better Tomorrow"/>
        <s v="Clerks"/>
        <s v="Shane"/>
        <s v="Babylon"/>
        <s v="The Legend of Drunken Master"/>
        <s v="The Trial"/>
        <s v="PAW Patrol: The Movie"/>
        <s v="Memories"/>
        <s v="Greyhound"/>
        <s v="The Woman in the Window"/>
        <s v="Futurama: Bender's Big Score"/>
        <s v="Jin-Roh: The Wolf Brigade"/>
        <s v="The Secret of Kells"/>
        <s v="Rushmore"/>
        <s v="His Girl Friday"/>
        <s v="Pain and Glory"/>
        <s v="The One and Only Ivan"/>
        <s v="Tarzan"/>
        <s v="Hour of the Wolf"/>
        <s v="Justice League: Doom"/>
        <s v="When Evil Lurks"/>
        <s v="Burning"/>
        <s v="Secretariat"/>
        <s v="The Fly"/>
        <s v="American Psycho"/>
        <s v="When Harry Met Sally..."/>
        <s v="Ghostbusters: Afterlife"/>
        <s v="Only the Brave"/>
        <s v="Leviathan"/>
        <s v="Caro diario"/>
        <s v="Joyeux Noel"/>
        <s v="Inside Man"/>
        <s v="Injustice"/>
        <s v="Happy as Lazzaro"/>
        <s v="Selma"/>
        <s v="Frances Ha"/>
        <s v="Ghost in the Shell 2.0"/>
        <s v="Braindead"/>
        <s v="Waves"/>
        <s v="The Boss Baby: Family Business"/>
        <s v="On the Basis of Sex"/>
        <s v="Life of Pi"/>
        <s v="A Christmas Carol"/>
        <s v="August Rush"/>
        <s v="The Omen"/>
        <s v="Resident Evil: Death Island"/>
        <s v="Monster Pets: A Hotel Transylvania Short"/>
        <s v="A Quiet Place"/>
        <s v="EverAfter"/>
        <s v="As Good as It Gets"/>
        <s v="Palm Trees in the Snow"/>
        <s v="The Muppet Christmas Carol"/>
        <s v="The Devil Wears Prada"/>
        <s v="The Mission"/>
        <s v="The Secret Garden"/>
        <s v="Grease"/>
        <s v="Sicario"/>
        <s v="Johnny Guitar"/>
        <s v="2 Hearts"/>
        <s v="Maggie Simpson in &quot;Playdate with Destiny&quot;"/>
        <s v="Those Happy Days"/>
        <s v="The Mad Adventures of Rabbi Jacob"/>
        <s v="The Experiment"/>
        <s v="Lost in Translation"/>
        <s v="I Can Quit Whenever I Want 3: Ad Honorem"/>
        <s v="Mudbound"/>
        <s v="Legends of the Fall"/>
        <s v="The Hating Game"/>
        <s v="Turning Red"/>
        <s v="Moonlight"/>
        <s v="Stuck in Love"/>
        <s v="Taken"/>
        <s v="The Best of Enemies"/>
        <s v="I Am a Hero"/>
        <s v="Once"/>
        <s v="The Hunt for Red October"/>
        <s v="An American Werewolf in London"/>
        <s v="First They Killed My Father"/>
        <s v="The Fighter"/>
        <s v="Jungle Cruise"/>
        <s v="Scooby-Doo! and the Witch's Ghost"/>
        <s v="Once Were Warriors"/>
        <s v="The Purple Rose of Cairo"/>
        <s v="The Basketball Diaries"/>
        <s v="The Peanut Butter Falcon"/>
        <s v="Boy"/>
        <s v="Asterix &amp; Obelix: Mission Cleopatra"/>
        <s v="Eraserhead"/>
        <s v="Interview with the Vampire"/>
        <s v="Mon Oncle"/>
        <s v="Black Panther"/>
        <s v="Red Desert"/>
        <s v="Law Abiding Citizen"/>
        <s v="Cabaret"/>
        <s v="Mad Max 2"/>
        <s v="Interstate 60"/>
        <s v="Through My Window"/>
        <s v="Slumberland"/>
        <s v="Shine"/>
        <s v="Beetlejuice"/>
        <s v="A Time to Kill"/>
        <s v="The Wind That Shakes the Barley"/>
        <s v="Dungeons &amp; Dragons: Honor Among Thieves"/>
        <s v="I Can Quit Whenever I Want 2: Masterclass"/>
        <s v="Falling Down"/>
        <s v="The Last of the Mohicans"/>
        <s v="Office Space"/>
        <s v="Zulu"/>
        <s v="The Piano"/>
        <s v="Bubble"/>
        <s v="Mr. Church"/>
        <s v="High Plains Drifter"/>
        <s v="The Way of the Dragon"/>
        <s v="Summer of 85"/>
        <s v="Drunken Master"/>
        <s v="My Girl"/>
        <s v="La Belle Ã‰poque"/>
        <s v="The Last Full Measure"/>
        <s v="Serenity"/>
        <s v="Teen Titans: The Judas Contract"/>
        <s v="No Time to Die"/>
        <s v="The Wicker Man"/>
        <s v="Rudolph the Red-Nosed Reindeer"/>
        <s v="Lifeboat"/>
        <s v="Red River"/>
        <s v="Belle de Jour"/>
        <s v="The Collini Case"/>
        <s v="Submarine"/>
        <s v="True Grit"/>
        <s v="Sorry We Missed You"/>
        <s v="Barbie and the Diamond Castle"/>
        <s v="If I Stay"/>
        <s v="Decision to Leave"/>
        <s v="Tucker and Dale vs. Evil"/>
        <s v="Hamlet"/>
        <s v="Romeo and Juliet"/>
        <s v="Black Hawk Down"/>
        <s v="The Sea Beast"/>
        <s v="Okja"/>
        <s v="The Lady from Shanghai"/>
        <s v="Blow-Up"/>
        <s v="Bad Education"/>
        <s v="Once in a Lifetime"/>
        <s v="The Great Gatsby"/>
        <s v="A Royal Affair"/>
        <s v="The Red Violin"/>
        <s v="The Counterfeiters"/>
        <s v="Ghostland"/>
        <s v="A Hard Day's Night"/>
        <s v="Violent Night"/>
        <s v="A Boy Called Christmas"/>
        <s v="Southpaw"/>
        <s v="The Impossible"/>
        <s v="The Enigma of Kaspar Hauser"/>
        <s v="The Triplets of Belleville"/>
        <s v="The Umbrellas of Cherbourg"/>
        <s v="The Equalizer 3"/>
        <s v="Glengarry Glen Ross"/>
        <s v="Descendants 2"/>
        <s v="Lucky"/>
        <s v="PelÃ©: Birth of a Legend"/>
        <s v="Just Another Christmas"/>
        <s v="Blow"/>
        <s v="Match Point"/>
        <s v="Black Box"/>
        <s v="Philomena"/>
        <s v="The Social Network"/>
        <s v="The Sucker"/>
        <s v="American Me"/>
        <s v="Adaptation."/>
        <s v="The Remains of the Day"/>
        <s v="The In Between"/>
        <s v="A Woman Is a Woman"/>
        <s v="My Sister's Keeper"/>
        <s v="The Cook, the Thief, His Wife &amp; Her Lover"/>
        <s v="A Letter to Momo"/>
        <s v="Miracle on 34th Street"/>
        <s v="Eastern Promises"/>
        <s v="Sissi"/>
        <s v="Fruitvale Station"/>
        <s v="Rise of the Guardians"/>
        <s v="Frantz"/>
        <s v="Only Yesterday"/>
        <s v="Scooby-Doo! and the Loch Ness Monster"/>
        <s v="Blow Out"/>
        <s v="The Time Machine"/>
        <s v="Jackie Brown"/>
        <s v="Chemical Hearts"/>
        <s v="Santa Claus Is a Stinker"/>
        <s v="Down by Law"/>
        <s v="Ice Age"/>
        <s v="The Yellow Sea"/>
        <s v="Jacob's Ladder"/>
        <s v="The Station Agent"/>
        <s v="The 39 Steps"/>
        <s v="Air"/>
        <s v="Battle for Sevastopol"/>
        <s v="Perfume: The Story of a Murderer"/>
        <s v="Don't Torture a Duckling"/>
        <s v="Close Encounters of the Third Kind"/>
        <s v="Pirates of the Caribbean: Dead Man's Chest"/>
        <s v="Minari"/>
        <s v="Cherry"/>
        <s v="Suicide Room"/>
        <s v="Fantasia"/>
        <s v="American Fiction"/>
        <s v="Loveless"/>
        <s v="Tini: The New Life of Violetta"/>
        <s v="20th Century Women"/>
        <s v="Kelly's Heroes"/>
        <s v="The Little Mermaid"/>
        <s v="Uncle Frank"/>
        <s v="An Affair to Remember"/>
        <s v="El Dorado"/>
        <s v="God's Crooked Lines"/>
        <s v="Blindspotting"/>
        <s v="Darkest Hour"/>
        <s v="The Big Short"/>
        <s v="Judas and the Black Messiah"/>
        <s v="The Hobbit: An Unexpected Journey"/>
        <s v="Rudy"/>
        <s v="A Man for All Seasons"/>
        <s v="Naked"/>
        <s v="Twin Peaks: Fire Walk with Me"/>
        <s v="Status Update"/>
        <s v="Remember"/>
        <s v="Road to Perdition"/>
        <s v="Oscar"/>
        <s v="The African Queen"/>
        <s v="Saving Mr. Banks"/>
        <s v="Mutiny on the Bounty"/>
        <s v="The Abyss"/>
        <s v="Goldfinger"/>
        <s v="Red Dog"/>
        <s v="Wait Until Dark"/>
        <s v="The Butler"/>
        <s v="Lolita"/>
        <s v="Minority Report"/>
        <s v="The Zookeeper's Wife"/>
        <s v="Undisputed II: Last Man Standing"/>
        <s v="The Big Sick"/>
        <s v="Now You See Me"/>
        <s v="French Fried Vacation 2: The BronzÃ©s go Skiing"/>
        <s v="G.O.R.A."/>
        <s v="Russian Ark"/>
        <s v="Cyrano de Bergerac"/>
        <s v="Dazed and Confused"/>
        <s v="That Time I Got Reincarnated as a Slime the Movie: Scarlet Bond"/>
        <s v="Transformers: Rise of the Beasts"/>
        <s v="Extraction"/>
        <s v="Split"/>
        <s v="The Physician"/>
        <s v="Bianco, rosso e Verdone"/>
        <s v="Last Night in Soho"/>
        <s v="The Mafia Kills Only in Summer"/>
        <s v="The Terminal"/>
        <s v="Dirty Dancing"/>
        <s v="Strays"/>
        <s v="Minions: The Rise of Gru"/>
        <s v="Johnny Stecchino"/>
        <s v="Now Is Good"/>
        <s v="A Dog's Life"/>
        <s v="Mesrine: Killer Instinct"/>
        <s v="Dragon Ball: The Path to Power"/>
        <s v="Possession"/>
        <s v="Wreck-It Ralph"/>
        <s v="CJ7"/>
        <s v="Watchmen"/>
        <s v="Spider-Man: Homecoming"/>
        <s v="The Good Lie"/>
        <s v="Blood and Bone"/>
        <s v="End of Watch"/>
        <s v="Horse Fever"/>
        <s v="An American Crime"/>
        <s v="Upgraded"/>
        <s v="Trolls Band Together"/>
        <s v="Enter the Void"/>
        <s v="The Twelve Tasks of Asterix"/>
        <s v="21 Grams"/>
        <s v="O Brother, Where Art Thou?"/>
        <s v="A Dog's Way Home"/>
        <s v="Harriet"/>
        <s v="Operation Condor"/>
        <s v="A Nightmare on Elm Street"/>
        <s v="Precious"/>
        <s v="Scooby-Doo! and the Monster of Mexico"/>
        <s v="Palm Springs"/>
        <s v="The Wailing"/>
        <s v="Days of Being Wild"/>
        <s v="Sonic the Hedgehog"/>
        <s v="Blood and Black Lace"/>
        <s v="The Killers"/>
        <s v="Gonjiam: Haunted Asylum"/>
        <s v="The Guilty"/>
        <s v="Sophie's Choice"/>
        <s v="Monty Python's The Meaning of Life"/>
        <s v="Dog"/>
        <s v="25th Hour"/>
        <s v="Fantastic Beasts and Where to Find Them"/>
        <s v="Star Trek Into Darkness"/>
        <s v="His Secret Life"/>
        <s v="John Wick: Chapter 2"/>
        <s v="Christiane F."/>
        <s v="The Kite Runner"/>
        <s v="The Magnificent Ambersons"/>
        <s v="Moxie"/>
        <s v="Daisies"/>
        <s v="Dark City"/>
        <s v="Meet Joe Black"/>
        <s v="Rocketman"/>
        <s v="The Lunchbox"/>
        <s v="Mesrine: Public Enemy #1"/>
        <s v="Becoming Jane"/>
        <s v="A Very Long Engagement"/>
        <s v="Dead Man Walking"/>
        <s v="The Family Plan"/>
        <s v="Like Water for Chocolate"/>
        <s v="Chocolate"/>
        <s v="Gangs of New York"/>
        <s v="Gentlemen Prefer Blondes"/>
        <s v="Tunnel"/>
        <s v="Finding Neverland"/>
        <s v="Trolls World Tour"/>
        <s v="Kirikou and the Sorceress"/>
        <s v="Funny Games"/>
        <s v="Christopher Robin"/>
        <s v="Batman: Assault on Arkham"/>
        <s v="House"/>
        <s v="The Hangover"/>
        <s v="The Bourne Supremacy"/>
        <s v="Vivo"/>
        <s v="Ghost Dog: The Way of the Samurai"/>
        <s v="Duck Soup"/>
        <s v="Head Full of Honey"/>
        <s v="Merry Christmas, Mr. Lawrence"/>
        <s v="Deliverance"/>
        <s v="What's Up, Doc?"/>
        <s v="Delicatessen"/>
        <s v="Love and Monsters"/>
        <s v="Ghost in the Shell 2: Innocence"/>
        <s v="Patema Inverted"/>
        <s v="The Hobbit: The Battle of the Five Armies"/>
        <s v="Martyrs"/>
        <s v="Brothers"/>
        <s v="Pay It Forward"/>
        <s v="Stand by Me Doraemon"/>
        <s v="Justice League: Crisis on Two Earths"/>
        <s v="RoboCop"/>
        <s v="Big Time Adolescence"/>
        <s v="Dawn of the Planet of the Apes"/>
        <s v="Jack-Jack Attack"/>
        <s v="Elisa &amp; Marcela"/>
        <s v="Maleficent: Mistress of Evil"/>
        <s v="Carrie"/>
        <s v="Brooklyn"/>
        <s v="Phantom Thread"/>
        <s v="Lord of War"/>
        <s v="Good Morning, Vietnam"/>
        <s v="Promise at Dawn"/>
        <s v="5 Centimeters per Second"/>
        <s v="The Evil Dead"/>
        <s v="Pickpocket"/>
        <s v="Doctor Strange in the Multiverse of Madness"/>
        <s v="The Judge"/>
        <s v="What's in a Name"/>
        <s v="War Horse"/>
        <s v="The Guns of Navarone"/>
        <s v="Nosferatu the Vampyre"/>
        <s v="Patch Adams"/>
        <s v="Vampyr"/>
        <s v="Pearl"/>
        <s v="Woman in Gold"/>
        <s v="The Passenger"/>
        <s v="Heathers"/>
        <s v="Stolen Kisses"/>
        <s v="Walkabout"/>
        <s v="From Here to Eternity"/>
        <s v="Gone Baby Gone"/>
        <s v="Bridge to Terabithia"/>
        <s v="The Simpsons: The Good, the Bart, and the Loki"/>
        <s v="Rise of the Planet of the Apes"/>
        <s v="Withnail &amp; I"/>
        <s v="Kiss and Cry"/>
        <s v="Detroit"/>
        <s v="The Hundred-Foot Journey"/>
        <s v="Summer with Monika"/>
        <s v="The Fundamentals of Caring"/>
        <s v="Dead Man"/>
        <s v="Yannick"/>
        <s v="Tomboy"/>
        <s v="Scooby-Doo! and the Cyber Chase"/>
        <s v="Three Days of the Condor"/>
        <s v="Hair"/>
        <s v="The Aristocats"/>
        <s v="To Wong Foo, Thanks for Everything! Julie Newmar"/>
        <s v="The Quiet Man"/>
        <s v="Total Recall"/>
        <s v="Airplane!"/>
        <s v="The Hours"/>
        <s v="Source Code"/>
        <s v="Robin Hood"/>
        <s v="Knife in the Water"/>
        <s v="To Catch a Thief"/>
        <s v="Star Trek: First Contact"/>
        <s v="Run Lola Run"/>
        <s v="Hell or High Water"/>
        <s v="X-Men: First Class"/>
        <s v="Mia and the White Lion"/>
        <s v="The Illusionist"/>
        <s v="Twice Born"/>
        <s v="Loose Cannons"/>
        <s v="Batman Beyond: Return of the Joker"/>
        <s v="Red Cliff II"/>
        <s v="Jeremiah Johnson"/>
        <s v="La Ceremonie"/>
        <s v="Suburra"/>
        <s v="13 Assassins"/>
        <s v="Indiana Jones and the Temple of Doom"/>
        <s v="Naruto Shippuden the Movie: Blood Prison"/>
        <s v="Balto"/>
        <s v="Frost/Nixon"/>
        <s v="Stalingrad"/>
        <s v="Shadows in Paradise"/>
        <s v="Play"/>
        <s v="The Conjuring 2"/>
        <s v="Spider-Man"/>
        <s v="Ruby Gillman, Teenage Kraken"/>
        <s v="They Live"/>
        <s v="Justice League Dark"/>
        <s v="GANTZ:O"/>
        <s v="Mune: Guardian of the Moon"/>
        <s v="Pitch Perfect"/>
        <s v="Sarah's Key"/>
        <s v="Conspiracy"/>
        <s v="Saw X"/>
        <s v="The Rider"/>
        <s v="A Single Man"/>
        <s v="Assault on Precinct 13"/>
        <s v="Enola Holmes"/>
        <s v="Tinker Bell and the Legend of the NeverBeast"/>
        <s v="Masculin FÃ©minin"/>
        <s v="The Devil's Backbone"/>
        <s v="Freaks Out"/>
        <s v="Full Out"/>
        <s v="Suite FranÃ§aise"/>
        <s v="A Place in the Sun"/>
        <s v="Crossroads"/>
        <s v="The Party"/>
        <s v="Lethal Weapon"/>
        <s v="The Texas Chain Saw Massacre"/>
        <s v="Team Thor"/>
        <s v="Anima"/>
        <s v="Hello World"/>
        <s v="Weekend"/>
        <s v="One Piece Film Red"/>
        <s v="The Hidden Face"/>
        <s v="The First Beautiful Thing"/>
        <s v="The Secret: Dare to Dream"/>
        <s v="Venus in Fur"/>
        <s v="Videodrome"/>
        <s v="Hereditary"/>
        <s v="Star Wars: The Force Awakens"/>
        <s v="Bad Day at Black Rock"/>
        <s v="Fracture"/>
        <s v="Justice League vs. Teen Titans"/>
        <s v="(500) Days of Summer"/>
        <s v="The Jungle Book"/>
        <s v="Battle Royale"/>
        <s v="Seconds"/>
        <s v="Deconstructing Harry"/>
        <s v="The Fisher King"/>
        <s v="Holy Spider"/>
        <s v="Riders of Justice"/>
        <s v="DC League of Super-Pets"/>
        <s v="Clueless"/>
        <s v="House of Flying Daggers"/>
        <s v="The Piano Teacher"/>
        <s v="At War for Love"/>
        <s v="The Prince of Egypt"/>
        <s v="Kung Fu Panda"/>
        <s v="Death in Venice"/>
        <s v="Adventures in Babysitting"/>
        <s v="Love at First Sight"/>
        <s v="Evil"/>
        <s v="Stardust"/>
        <s v="13 Hours: The Secret Soldiers of Benghazi"/>
        <s v="Argo"/>
        <s v="The Duellists"/>
        <s v="Labyrinth"/>
        <s v="Fallen Leaves"/>
        <s v="Winchester '73"/>
        <s v="Lava"/>
        <s v="Avengers: Age of Ultron"/>
        <s v="Manhattan Murder Mystery"/>
        <s v="Happiest Season"/>
        <s v="The Equalizer"/>
        <s v="Moneyball"/>
        <s v="Dark Passage"/>
        <s v="Mystery Train"/>
        <s v="Stranger Than Fiction"/>
        <s v="Hunger"/>
        <s v="Colonia"/>
        <s v="Testament of Youth"/>
        <s v="The Message"/>
        <s v="Infernal Affairs II"/>
        <s v="The Adventures of Priscilla, Queen of the Desert"/>
        <s v="Spider-Man 2"/>
        <s v="Batman: Year One"/>
        <s v="Z-O-M-B-I-E-S"/>
        <s v="Quiz Show"/>
        <s v="Lady Bird"/>
        <s v="In the House"/>
        <s v="Megan Leavey"/>
        <s v="A Monster Calls"/>
        <s v="Rocky II"/>
        <s v="Shrek 2"/>
        <s v="Freeheld"/>
        <s v="Barbie and the Three Musketeers"/>
        <s v="OSS 117: Cairo, Nest of Spies"/>
        <s v="Die Hard: With a Vengeance"/>
        <s v="A Christmas Story"/>
        <s v="Ip Man 4: The Finale"/>
        <s v="A Walk in the Clouds"/>
        <s v="Man on the Moon"/>
        <s v="Forbidden Planet"/>
        <s v="Phineas and Ferb The Movie: Candace Against the Universe"/>
        <s v="Land of Bad"/>
        <s v="Hocus Pocus 2"/>
        <s v="Run"/>
        <s v="The House with Laughing Windows"/>
        <s v="The Ladykillers"/>
        <s v="The Salesman"/>
        <s v="Frozen II"/>
        <s v="Now Where Did the Seventh Company Get to?"/>
        <s v="Steamboat Willie"/>
        <s v="The Concert"/>
        <s v="West Side Story"/>
        <s v="She Said"/>
        <s v="Lights Out"/>
        <s v="Swades"/>
        <s v="The Commitments"/>
        <s v="South Park: Bigger, Longer &amp; Uncut"/>
        <s v="Notting Hill"/>
        <s v="#Alive"/>
        <s v="Black Widow"/>
        <s v="Zombieland"/>
        <s v="Brother Bear"/>
        <s v="The Past"/>
        <s v="Crazy, Stupid, Love."/>
        <s v="The City of Lost Children"/>
        <s v="Army of Darkness"/>
        <s v="Leaving Las Vegas"/>
        <s v="Teenage Mutant Ninja Turtles: Mutant Mayhem"/>
        <s v="Great Expectations"/>
        <s v="Race"/>
        <s v="The Hurt Locker"/>
        <s v="Tell No One"/>
        <s v="The Day of the Beast"/>
        <s v="Crazy About Her"/>
        <s v="The Road to El Dorado"/>
        <s v="Of Mice and Men"/>
        <s v="A Shot in the Dark"/>
        <s v="Queen of Katwe"/>
        <s v="Lagaan: Once Upon a Time in India"/>
        <s v="A Matter of Loaf and Death"/>
        <s v="Blazing Saddles"/>
        <s v="The Sword in the Stone"/>
        <s v="The Boondock Saints"/>
        <s v="The Naked Gun: From the Files of Police Squad!"/>
        <s v="One Man Band"/>
        <s v="Victor/Victoria"/>
        <s v="Dracula"/>
        <s v="My Name Is Nobody"/>
        <s v="Mavka: The Forest Song"/>
        <s v="The Many Adventures of Winnie the Pooh"/>
        <s v="How Green Was My Valley"/>
        <s v="Fist of Fury"/>
        <s v="Pirates of the Caribbean: At World's End"/>
        <s v="C'mon C'mon"/>
        <s v="Marshall"/>
        <s v="Biutiful"/>
        <s v="Milk"/>
        <s v="Green Street Hooligans"/>
        <s v="The Front Page"/>
        <s v="Spirit Untamed"/>
        <s v="The Stranger"/>
        <s v="The Painted Veil"/>
        <s v="Pleasantville"/>
        <s v="My Little Pony: The Movie"/>
        <s v="Suffragette"/>
        <s v="Betty Blue"/>
        <s v="The Phantom of the Opera"/>
        <s v="Berserk: The Golden Age Arc II - The Battle for Doldrey"/>
        <s v="The Boat That Rocked"/>
        <s v="Babette's Feast"/>
        <s v="The Last Kingdom: Seven Kings Must Die"/>
        <s v="Last Christmas"/>
        <s v="The Age of Shadows"/>
        <s v="Safe Haven"/>
        <s v="Fast Five"/>
        <s v="Everything, Everything"/>
        <s v="Frozen"/>
        <s v="Dragon Ball Z: Wrath of the Dragon"/>
        <s v="The Shape of Water"/>
        <s v="The Vow"/>
        <s v="Bicentennial Man"/>
        <s v="Dog Pound"/>
        <s v="Headhunters"/>
        <s v="Donkey Skin"/>
        <s v="Old Henry"/>
        <s v="The Hedgehog"/>
        <s v="The Public Enemy"/>
        <s v="Dolores Claiborne"/>
        <s v="Love Me If You Dare"/>
        <s v="Superbad"/>
        <s v="Zatoichi"/>
        <s v="Marrowbone"/>
        <s v="The Last Song"/>
        <s v="Blood Simple"/>
        <s v="Jumanji"/>
        <s v="Everything Is Illuminated"/>
        <s v="One Piece Film: GOLD"/>
        <s v="It"/>
        <s v="Tyrannosaur"/>
        <s v="Detour"/>
        <s v="On Golden Pond"/>
        <s v="Driving Miss Daisy"/>
        <s v="Ida"/>
        <s v="Begin Again"/>
        <s v="The Wandering Earth II"/>
        <s v="Collateral Beauty"/>
        <s v="Only Lovers Left Alive"/>
        <s v="Eddie Murphy Raw"/>
        <s v="The Greatest Game Ever Played"/>
        <s v="Fullmetal Alchemist the Movie: Conqueror of Shamballa"/>
        <s v="Planes, Trains and Automobiles"/>
        <s v="Life Itself"/>
        <s v="Evangelion: 3.0 You Can (Not) Redo"/>
        <s v="Coherence"/>
        <s v="Furious 7"/>
        <s v="Skyfall"/>
        <s v="The Professional"/>
        <s v="Every Day"/>
        <s v="Despicable Me"/>
        <s v="The Last Temptation of Christ"/>
        <s v="Shoot the Piano Player"/>
        <s v="The Zone of Interest"/>
        <s v="On Body and Soul"/>
        <s v="Picnic at Hanging Rock"/>
        <s v="The Last Metro"/>
        <s v="Official Secrets"/>
        <s v="Chinese Take-Away"/>
        <s v="Baaria"/>
        <s v="Shutter"/>
        <s v="Frequency"/>
        <s v="The Gods Must Be Crazy"/>
        <s v="The Orphanage"/>
        <s v="The Lady Eve"/>
        <s v="The Wing or the Thigh?"/>
        <s v="Alita: Battle Angel"/>
        <s v="The Man from the Future"/>
        <s v="Nashville"/>
        <s v="The Aviator"/>
        <s v="Batman"/>
        <s v="Happening"/>
        <s v="Escape from Pretoria"/>
        <s v="Wonder Woman"/>
        <s v="Irreversible"/>
        <s v="Boiling Point"/>
        <s v="National Lampoon's Christmas Vacation"/>
        <s v="Lady and the Tramp"/>
        <s v="Bridge of Spies"/>
        <s v="Naruto Shippuden the Movie: The Will of Fire"/>
        <s v="The Damned United"/>
        <s v="White Christmas"/>
        <s v="Maria Full of Grace"/>
        <s v="Time to Hunt"/>
        <s v="The Ten Commandments: The Movie"/>
        <s v="Two Distant Strangers"/>
        <s v="It's Only the End of the World"/>
        <s v="And Now for Something Completely Different"/>
        <s v="Berserk: The Golden Age Arc I - The Egg of the King"/>
        <s v="The Hawks and the Sparrows"/>
        <s v="Radio"/>
        <s v="Barbie as the Island Princess"/>
        <s v="Peter Pan"/>
        <s v="Secret of the Wings"/>
        <s v="Violent Cop"/>
        <s v="Man Bites Dog"/>
        <n v="2046"/>
        <s v="The Wonderful Story of Henry Sugar"/>
        <s v="Black Sabbath"/>
        <s v="Cleveland Abduction"/>
        <s v="Tootsie"/>
        <s v="Bye Bye Morons"/>
        <s v="The Lego Batman Movie"/>
        <s v="Marvel One-Shot: Agent Carter"/>
        <s v="Jack and the Cuckoo-Clock Heart"/>
        <s v="Clue"/>
        <s v="The Great Debaters"/>
        <s v="Marathon Man"/>
        <s v="North Country"/>
        <s v="Midnight Run"/>
        <s v="A Bridge Too Far"/>
        <s v="Crash"/>
        <s v="Collateral"/>
        <s v="The Outsiders"/>
        <s v="Naruto the Movie: Ninja Clash in the Land of Snow"/>
        <s v="Trading Places"/>
        <s v="Over the Moon"/>
        <s v="Teen Titans Go! To the Movies"/>
        <s v="Django"/>
        <s v="Nomadland"/>
        <s v="Jane Eyre"/>
        <s v="Ghost"/>
        <s v="The Devil All the Time"/>
        <s v="Ferdinand"/>
        <s v="Standing Tall"/>
        <s v="Labyrinth of Lies"/>
        <s v="Wadjda"/>
        <s v="28 Days Later"/>
        <s v="Big Trouble in Little China"/>
        <s v="Dangerous Liaisons"/>
        <s v="Short Cuts"/>
        <s v="Resort to Love"/>
        <s v="Juice"/>
        <s v="Bagdad Cafe"/>
        <s v="Don't Worry, I'm Fine"/>
        <s v="To the Bone"/>
        <s v="After the Storm"/>
        <s v="A Touch of Sin"/>
        <s v="The Town"/>
        <s v="Sherlock Holmes"/>
        <s v="The Dreamers"/>
        <s v="In the Heights"/>
        <s v="Fear and Loathing in Las Vegas"/>
        <s v="The Kissing Booth"/>
        <s v="Compagni di scuola"/>
        <s v="Barbie: A Fashion Fairytale"/>
        <s v="Citizen X"/>
        <s v="Mean Girls"/>
        <s v="Woman at War"/>
        <s v="3:10 to Yuma"/>
        <s v="The Diary of Anne Frank"/>
        <s v="The Intern"/>
        <s v="Children Who Chase Lost Voices"/>
        <s v="The Hunger Games"/>
        <s v="Dragon Ball Z: Broly â€“ The Legendary Super Saiyan"/>
        <s v="A Fish Called Wanda"/>
        <s v="Shiva Baby"/>
        <s v="Marley &amp; Me"/>
        <s v="Steel Magnolias"/>
        <s v="The Princess and the Frog"/>
        <s v="I Am Legend"/>
        <s v="In the Mouth of Madness"/>
        <s v="Fall"/>
        <s v="The Young Victoria"/>
        <s v="Murder by Death"/>
        <s v="A Cinderella Story: If the Shoe Fits"/>
        <s v="Dragons: Dawn of the Dragon Racers"/>
        <s v="The Broken Hearts Gallery"/>
        <s v="Good Time"/>
        <s v="The NeverEnding Story"/>
        <s v="Pusher 3"/>
        <s v="Queen Margot"/>
        <s v="Last Night of Amore"/>
        <s v="The Lincoln Lawyer"/>
        <s v="The Bird with the Crystal Plumage"/>
        <s v="BlackBerry"/>
        <s v="Fear Street: 1978"/>
        <s v="Professor Marston and the Wonder Women"/>
        <s v="Mission: Impossible - Rogue Nation"/>
        <s v="Thank You for Smoking"/>
        <s v="K-PAX"/>
        <s v="Inside Llewyn Davis"/>
        <s v="Seven Brides for Seven Brothers"/>
        <s v="Pusher II"/>
        <s v="Lust, Caution"/>
        <s v="Clifford the Big Red Dog"/>
        <s v="Melancholia"/>
        <s v="Doubt"/>
        <s v="The Unknown Woman"/>
        <s v="Henry V"/>
        <s v="The Player"/>
        <s v="[REC]"/>
        <s v="P.S. I Love You"/>
        <s v="Burlesque"/>
        <s v="What Dreams May Come"/>
        <s v="Project A"/>
        <s v="After We Collided"/>
        <s v="Little Boy"/>
        <s v="Romanzo Criminale"/>
        <s v="Alice in Wonderland"/>
        <s v="Breakfast on Pluto"/>
        <s v="Mrs. Doubtfire"/>
        <s v="Men in Black"/>
        <s v="Sissi: The Fateful Years of an Empress"/>
        <s v="The Captain"/>
        <s v="Ralph Breaks the Internet"/>
        <s v="I Am Dragon"/>
        <s v="Limitless"/>
        <s v="Vanishing Point"/>
        <s v="Arizona Dream"/>
        <s v="The Flight of the Phoenix"/>
        <s v="Wonka"/>
        <s v="The Menu"/>
        <s v="Nappily Ever After"/>
        <s v="Ballerina"/>
        <s v="Barbie and the Secret Door"/>
        <s v="5 to 7"/>
        <s v="Mask"/>
        <s v="The Talented Mr. Ripley"/>
        <s v="Cadillac Records"/>
        <s v="Batman vs. Robin"/>
        <s v="Barbie in A Mermaid Tale"/>
        <s v="Invictus"/>
        <s v="The Parent Trap"/>
        <s v="Reign Over Me"/>
        <s v="Beverly Hills Cop"/>
        <s v="UtÃ¸ya: July 22"/>
        <s v="Kiss Me Deadly"/>
        <s v="Naruto Shippuden the Movie: Bonds"/>
        <s v="Little Manhattan"/>
        <s v="Downton Abbey: A New Era"/>
        <s v="In the Name of the Land"/>
        <s v="Toy Story of Terror!"/>
        <s v="The Animatrix"/>
        <s v="Smoke"/>
        <s v="The Monkey King: Reborn"/>
        <s v="The Karate Kid"/>
        <s v="Tenet"/>
        <s v="Sully"/>
        <s v="As the Gods Will"/>
        <s v="The Secret Life of Walter Mitty"/>
        <s v="La Bamba"/>
        <s v="Sweeney Todd: The Demon Barber of Fleet Street"/>
        <s v="La Grande Bouffe"/>
        <s v="The Bucket List"/>
        <s v="Identity"/>
        <s v="The Sunset Limited"/>
        <s v="Watership Down"/>
        <s v="Pat Garrett &amp; Billy the Kid"/>
        <s v="Babel"/>
        <s v="Ovosodo"/>
        <s v="One Hundred and One Dalmatians"/>
        <s v="Open Range"/>
        <n v="300"/>
        <s v="The Choice"/>
        <s v="The Maze Runner"/>
        <s v="Kiss Kiss Bang Bang"/>
        <s v="The Edukators"/>
        <s v="The Guardians of the Galaxy Holiday Special"/>
        <s v="Broker"/>
        <s v="Belzebuth"/>
        <s v="Eddie the Eagle"/>
        <s v="Diaz - Don't Clean Up This Blood"/>
        <s v="Hugo"/>
        <s v="50/50"/>
        <s v="Village of the Damned"/>
        <s v="The Glass Castle"/>
        <s v="Set It Off"/>
        <s v="Elizabeth"/>
        <s v="The Patriot"/>
        <s v="T-34"/>
        <s v="The 12th Man"/>
        <s v="Ophelia"/>
        <s v="A League of Their Own"/>
        <s v="The Purity of Vengeance"/>
        <s v="The Goldfinch"/>
        <s v="War for the Planet of the Apes"/>
        <s v="Aloha Scooby-Doo!"/>
        <s v="Funny Girl"/>
        <s v="The Good, the Bad, the Weird"/>
        <s v="The English Patient"/>
        <s v="Shin Godzilla"/>
        <s v="Broadway Danny Rose"/>
        <s v="Talk to Me"/>
        <s v="Batman: Hush"/>
        <s v="Eighth Grade"/>
        <s v="No"/>
        <s v="Rust and Bone"/>
        <s v="The Cat Returns"/>
        <s v="Nowhere Boy"/>
        <s v="The Cutting Edge"/>
        <s v="The American Friend"/>
        <s v="The Alamo"/>
        <s v="Swan Song"/>
        <s v="The Man Who Knew Infinity"/>
        <s v="Carnage"/>
        <s v="In America"/>
        <s v="Out of Africa"/>
        <s v="Chak De! India"/>
        <s v="Felon"/>
        <s v="A Simple Plan"/>
        <s v="Lars and the Real Girl"/>
        <s v="Sleepy Hollow"/>
        <s v="Petite maman"/>
        <n v="42"/>
        <s v="A History of Violence"/>
        <s v="Loro 2"/>
        <s v="Seven Years in Tibet"/>
        <s v="The Healer"/>
        <s v="Tora! Tora! Tora!"/>
        <s v="Crimson Tide"/>
        <s v="What Happened to Monday"/>
        <s v="Mirai"/>
        <s v="Operation Petticoat"/>
        <s v="Star Trek IV: The Voyage Home"/>
        <s v="Father Stu"/>
        <s v="The Hunger Games: The Ballad of Songbirds &amp; Snakes"/>
        <s v="My King"/>
        <s v="Gravity"/>
        <s v="Vera Drake"/>
        <s v="Wall Street"/>
        <s v="Bound"/>
        <s v="The Darjeeling Limited"/>
        <s v="Sissi: The Young Empress"/>
        <s v="Midsommar"/>
        <s v="The Edge of Seventeen"/>
        <s v="Secondhand Lions"/>
        <s v="Murder in the First"/>
        <s v="Girl"/>
        <s v="Trumbo"/>
        <s v="Bedevilled"/>
        <s v="Pom Poko"/>
        <s v="Friday"/>
        <s v="Troy"/>
        <s v="Marnie"/>
        <s v="Kung Fu Panda 4"/>
        <s v="Brimstone"/>
        <s v="Ciao, Professore!"/>
        <s v="Last Holiday"/>
        <s v="Polytechnique"/>
        <s v="Matilda"/>
        <s v="Bullitt"/>
        <s v="American Underdog"/>
        <s v="Sapphire Blue"/>
        <s v="Jason and the Argonauts"/>
        <s v="Thief"/>
        <s v="The Caine Mutiny"/>
        <s v="The Last Castle"/>
        <s v="Devotion"/>
        <s v="By the Grace of God"/>
        <s v="Blade Runner: Black Out 2022"/>
        <s v="Superman/Batman: Apocalypse"/>
        <s v="Love Don't Co$t a Thing"/>
        <s v="Batman vs Teenage Mutant Ninja Turtles"/>
        <s v="Point Break"/>
        <s v="Munich"/>
        <s v="The Old Guard"/>
        <s v="The King"/>
        <s v="Brigsby Bear"/>
        <s v="Murder on the Orient Express"/>
        <s v="The Christmas Chronicles"/>
        <s v="The Professor and the Madman"/>
        <s v="Riley's First Date?"/>
        <s v="Fathers and Daughters"/>
        <s v="The Way Way Back"/>
        <s v="Red Cliff"/>
        <s v="The Driver"/>
        <s v="Stranger Than Paradise"/>
        <s v="Uncut Gems"/>
        <s v="Straw Dogs"/>
        <s v="A Coffee in Berlin"/>
        <s v="American Splendor"/>
        <s v="Doctor Sleep"/>
        <s v="Barbie and the Magic of Pegasus"/>
        <s v="Death and the Maiden"/>
        <s v="Superman: Red Son"/>
        <s v="In Your Eyes"/>
        <s v="McCabe &amp; Mrs. Miller"/>
        <s v="Following"/>
        <s v="The China Syndrome"/>
        <s v="Molly's Game"/>
        <s v="Son of Saul"/>
        <s v="Pooh's Grand Adventure: The Search for Christopher Robin"/>
        <s v="Casualties of War"/>
        <s v="Pale Rider"/>
        <s v="The Ballad of Buster Scruggs"/>
        <s v="Max"/>
        <s v="The Return of the Living Dead"/>
        <s v="Death on the Nile"/>
        <s v="This Beautiful Fantastic"/>
        <s v="Once Upon a Time in China"/>
        <s v="Stepmom"/>
        <s v="Midway"/>
        <s v="The House That Jack Built"/>
        <s v="The Muppet Movie"/>
        <s v="House of Sand and Fog"/>
        <s v="Queen &amp; Slim"/>
        <s v="Five Easy Pieces"/>
        <s v="Birdy"/>
        <s v="The Fox and the Hound"/>
        <s v="Master and Commander: The Far Side of the World"/>
        <s v="Poltergeist"/>
        <s v="Unbreakable"/>
        <s v="Rang De Basanti"/>
        <s v="Final Fantasy VII: Advent Children"/>
        <s v="The Upside"/>
        <s v="Tangled Ever After"/>
        <s v="The Proposal"/>
        <s v="Broken Embraces"/>
        <s v="Punch-Drunk Love"/>
        <s v="After the Wedding"/>
        <s v="Never Rarely Sometimes Always"/>
        <s v="New Police Story"/>
        <s v="Damsel"/>
        <s v="Greenland"/>
        <s v="La ChÃ¨vre"/>
        <s v="November"/>
        <s v="The Burial"/>
        <s v="The Master"/>
        <s v="High Fidelity"/>
        <s v="Fear Street: 1666"/>
        <s v="Downton Abbey"/>
        <s v="Partysaurus Rex"/>
        <s v="Barbie: The Princess &amp; The Popstar"/>
        <s v="Silver Linings Playbook"/>
        <s v="Sherlock Holmes: A Game of Shadows"/>
        <s v="The Guardian"/>
        <s v="The Transformers: The Movie"/>
        <s v="After"/>
        <s v="Heartbeats"/>
        <s v="The Chronicles of Narnia: The Lion, the Witch and the Wardrobe"/>
        <s v="Deadpool: No Good Deed"/>
        <s v="Boyka: Undisputed IV"/>
        <s v="Welcome to the Dollhouse"/>
        <s v="Candy"/>
        <s v="8 Mile"/>
        <s v="Black Panther: Wakanda Forever"/>
        <s v="Pieta"/>
        <s v="The Lucky One"/>
        <s v="Scooby-Doo and the Alien Invaders"/>
        <s v="Read My Lips"/>
        <s v="Superman"/>
        <s v="The Map of Tiny Perfect Things"/>
        <s v="The Visitors"/>
        <s v="Across the Universe"/>
        <s v="Reality"/>
        <s v="The Land Before Time"/>
        <s v="The Wrong Man"/>
        <s v="Speed"/>
        <s v="The Goddess of Fortune"/>
        <s v="A Hidden Life"/>
        <s v="This Boy's Life"/>
        <s v="Angel Heart"/>
        <s v="Bad Boys for Life"/>
        <s v="OSS 117: Lost in Rio"/>
        <s v="Two Brothers"/>
        <s v="Groot Takes a Bath"/>
        <s v="Creed III"/>
        <s v="Fast X"/>
        <s v="National Lampoon's Vacation"/>
        <s v="Where the Heart Is"/>
        <s v="Sophie Scholl: The Final Days"/>
        <s v="We Were Soldiers"/>
        <s v="The Rock"/>
        <s v="Lords of Dogtown"/>
        <s v="Mamma Mia! Here We Go Again"/>
        <s v="Heidi"/>
        <s v="Gangs of Wasseypur - Part 1"/>
        <s v="Magnum Force"/>
        <s v="Superman: Man of Tomorrow"/>
        <s v="Kick-Ass"/>
        <s v="The Haunting"/>
        <s v="Suspicion"/>
        <s v="Quills"/>
        <s v="Lyle, Lyle, Crocodile"/>
        <s v="Peter Rabbit 2: The Runaway"/>
        <s v="Anthropoid"/>
        <s v="Anomalisa"/>
        <s v="Trash"/>
        <s v="Silence"/>
        <s v="United 93"/>
        <s v="Battlestar Galactica: Razor"/>
        <s v="Barefoot in the Park"/>
        <s v="The Doors"/>
        <s v="Snow White and the Seven Dwarfs"/>
        <s v="Yellow Submarine"/>
        <s v="The Spanish Apartment"/>
        <s v="In a Better World"/>
        <s v="Audition"/>
        <s v="Pi"/>
        <s v="The Place"/>
        <s v="The Connection"/>
        <s v="Bullhead"/>
        <s v="Little White Lies"/>
        <s v="The Big Boss"/>
        <s v="Mary and The Witch's Flower"/>
        <s v="Descendants"/>
        <s v="The Visitor"/>
        <s v="Take the Money and Run"/>
        <s v="M3GAN"/>
        <s v="Honey Boy"/>
        <s v="The Disaster Artist"/>
        <s v="The Founder"/>
        <s v="Fun Is Beautiful"/>
        <s v="The Exorcism of God"/>
        <s v="Once Upon a Deadpool"/>
        <s v="Matthias &amp; Maxime"/>
        <s v="The First King"/>
        <s v="The Nice Guys"/>
        <s v="Shooter"/>
        <s v="Love Actually"/>
        <s v="Gia"/>
        <s v="A Ghost Story"/>
        <s v="The Siege of Jadotville"/>
        <s v="The Dark Crystal"/>
        <s v="Dead Ringers"/>
        <s v="SLC Punk"/>
        <s v="Intolerance: Love's Struggle Throughout the Ages"/>
        <s v="Fahrenheit 451"/>
        <s v="Chicago"/>
        <s v="Chef"/>
        <s v="I'm Not Scared"/>
        <s v="Kingdom: Ashin of the North"/>
        <s v="Maze Runner: The Death Cure"/>
        <s v="Remember Me"/>
        <s v="The Hunchback of Notre Dame"/>
        <s v="Buffalo '66"/>
        <s v="Before the Devil Knows You're Dead"/>
        <s v="Finding Forrester"/>
        <s v="Vicky and Her Mystery"/>
        <s v="The Tale"/>
        <s v="Sing"/>
        <s v="The Way"/>
        <s v="Dead Man's Shoes"/>
        <s v="The Outfit"/>
        <s v="Justice League: Gods and Monsters"/>
        <s v="A Hard Day"/>
        <s v="Ruby Sparks"/>
        <s v="Santa Sangre"/>
        <s v="The Taming of the Scoundrel"/>
        <s v="The Last Unicorn"/>
        <s v="Field of Dreams"/>
        <s v="Paterson"/>
        <s v="Black Dynamite"/>
        <s v="The Virgin Suicides"/>
        <s v="Bullets Over Broadway"/>
        <s v="Pinocchio"/>
        <s v="Don't Look Up"/>
        <s v="Searching for Bobby Fischer"/>
        <s v="Show Me Love"/>
        <s v="The Great Race"/>
        <s v="Theorem"/>
        <s v="Gremlins"/>
        <s v="Vacation Friends"/>
        <s v="The Half of It"/>
        <s v="The Realm"/>
        <s v="St. Vincent"/>
        <s v="Shaolin Soccer"/>
        <s v="A Tale of Two Sisters"/>
        <s v="TÃR"/>
        <s v="Sideways"/>
        <s v="John Q"/>
        <s v="Toc Toc"/>
        <s v="Hustle &amp; Flow"/>
        <s v="Zabriskie Point"/>
        <s v="Uri: The Surgical Strike"/>
        <s v="Snowden"/>
        <s v="Love &amp; Mercy"/>
        <s v="The Long Good Friday"/>
        <s v="To Live and Die in L.A."/>
        <s v="La Femme Nikita"/>
        <s v="Ong-Bak"/>
        <s v="The Creator"/>
        <s v="Whatever Works"/>
        <s v="The Poseidon Adventure"/>
        <s v="Hotel Transylvania: Transformania"/>
        <s v="F9"/>
        <s v="Ariel"/>
        <s v="The Forgotten Battle"/>
        <s v="Salyut-7"/>
        <s v="The Life Aquatic with Steve Zissou"/>
        <s v="Calvary"/>
        <s v="Drugstore Cowboy"/>
        <s v="Who Am I?"/>
        <s v="Triangle of Sadness"/>
        <s v="Little Children"/>
        <s v="Frenzy"/>
        <s v="First Cow"/>
        <s v="Suicide Squad: Hell to Pay"/>
        <d v="2025-07-22T00:00:00"/>
        <s v="The Dark Valley"/>
        <s v="Starred Up"/>
        <s v="Kill Your Darlings"/>
        <s v="The Emperor's Club"/>
        <s v="Bitter Moon"/>
        <s v="Top Secret!"/>
        <s v="Belfast"/>
        <s v="Maleficent"/>
        <s v="Stargate: The Ark of Truth"/>
        <s v="The Protector"/>
        <s v="The Holiday"/>
        <s v="High Heels"/>
        <s v="The Animal Kingdom"/>
        <s v="I Hate Summer"/>
        <s v="The Kid with a Bike"/>
        <s v="Quest for Fire"/>
        <s v="Immortal Beloved"/>
        <s v="I'm a Cyborg, but That's OK"/>
        <s v="Blue Is the Warmest Color"/>
        <s v="Sleep Tight"/>
        <s v="Boy A"/>
        <s v="Mean Streets"/>
        <s v="PAW Patrol: The Mighty Movie"/>
        <s v="Climax"/>
        <s v="The Man from U.N.C.L.E."/>
        <s v="With Every Heartbeat"/>
        <s v="Dogtooth"/>
        <s v="The Producers"/>
        <s v="El Topo"/>
        <s v="Quo Vadis"/>
        <s v="The Angry Birds Movie 2"/>
        <s v="Mickey's Once Upon a Christmas"/>
        <s v="if...."/>
        <s v="Terms of Endearment"/>
        <s v="One Piece: The Movie"/>
        <s v="The Hudsucker Proxy"/>
        <s v="Witness"/>
        <s v="Constantine"/>
        <s v="Anyone But You"/>
        <s v="You Don't Know Jack"/>
        <s v="Keith"/>
        <s v="Garden State"/>
        <s v="Beanpole"/>
        <s v="The Nightingale"/>
        <s v="What Maisie Knew"/>
        <s v="Good Night, and Good Luck."/>
        <s v="Rocky IV"/>
        <s v="Notes on a Scandal"/>
        <s v="Dope"/>
        <s v="Cross of Iron"/>
        <s v="The Getaway"/>
        <s v="Concussion"/>
        <s v="127 Hours"/>
        <s v="I Confess"/>
        <s v="Stargate: Continuum"/>
        <s v="Om Shanti Om"/>
        <s v="Lorenzo's Oil"/>
        <s v="Batman: Death in the Family"/>
        <s v="The Next Three Days"/>
        <s v="Thirst"/>
        <s v="Barbie in 'A Christmas Carol'"/>
        <s v="Hoosiers"/>
        <s v="School of Rock"/>
        <s v="Contempt"/>
        <s v="Space Sweepers"/>
        <s v="Warriors of Future"/>
        <s v="Ant-Man"/>
        <s v="Dragons: Gift of the Night Fury"/>
        <s v="Mission: Impossible - Ghost Protocol"/>
        <s v="Angst"/>
        <s v="Dirty Rotten Scoundrels"/>
        <s v="Ghost World"/>
        <s v="NYAD"/>
        <s v="Secret Magic Control Agency"/>
        <s v="At the End of the Tunnel"/>
        <s v="The Negotiator"/>
        <s v="The Lovely Bones"/>
        <s v="An Officer and a Spy"/>
        <s v="The End of the Tour"/>
        <s v="Remember Sunday"/>
        <s v="Paddington"/>
        <s v="Bring Me the Head of Alfredo Garcia"/>
        <s v="The Son's Room"/>
        <s v="Elephant"/>
        <s v="The Leisure Seeker"/>
        <s v="Scoob!"/>
        <s v="WarGames"/>
        <s v="Easy Rider"/>
        <s v="Don't Breathe 2"/>
        <s v="Ace of Aces"/>
        <s v="Bones and All"/>
        <s v="After We Fell"/>
        <s v="The Light Between Oceans"/>
        <s v="The Seven Year Itch"/>
        <s v="Wallace &amp; Gromit: The Curse of the Were-Rabbit"/>
        <s v="From Russia with Love"/>
        <s v="Barbie"/>
        <s v="Dragon Ball Z: Bojack Unbound"/>
        <s v="The Space Between Us"/>
        <s v="Scream VI"/>
        <s v="Crazy Rich Asians"/>
        <s v="The Accountant"/>
        <s v="Strange Magic"/>
        <s v="Escape from New York"/>
        <s v="The Wife"/>
        <s v="Life as a House"/>
        <s v="Cleopatra"/>
        <s v="Natural Born Killers"/>
        <s v="The School for Good and Evil"/>
        <s v="The Northman"/>
        <s v="The Keeper of Lost Causes"/>
        <s v="The Lost Boys"/>
        <s v="Whale Rider"/>
        <s v="The French Dispatch"/>
        <s v="Mrs. Harris Goes to Paris"/>
        <s v="Conviction"/>
        <s v="True Lies"/>
        <s v="Miracle"/>
        <s v="The Last Black Man in San Francisco"/>
        <s v="Columbus"/>
        <s v="Gallipoli"/>
        <s v="Saltburn"/>
        <s v="Ready or Not"/>
        <s v="Mud"/>
        <s v="Superman/Shazam!: The Return of Black Adam"/>
        <s v="Jappeloup"/>
        <s v="My Own Private Idaho"/>
        <s v="The Willoughbys"/>
        <s v="High Strung"/>
        <s v="Traffic"/>
        <s v="Galaxy Quest"/>
        <s v="The Legend of Al, John and Jack"/>
        <s v="...And Justice for All"/>
        <s v="Handsome Devil"/>
        <s v="The Absent One"/>
        <s v="Gridiron Gang"/>
        <s v="Say Anything..."/>
        <s v="Top Gun"/>
        <s v="Raising Arizona"/>
        <s v="The Beguiled"/>
        <s v="The Shootist"/>
        <s v="The Addams Family"/>
        <s v="Starship Troopers"/>
        <s v="One Night in Miami..."/>
        <s v="PokÃ©mon the Movie: I Choose You!"/>
        <s v="The King and I"/>
        <s v="Pirates of Silicon Valley"/>
        <s v="Chicken Run: Dawn of the Nugget"/>
        <s v="The King's Daughter"/>
        <s v="The Great Mouse Detective"/>
        <s v="Juno"/>
        <s v="Re-Animator"/>
        <s v="CachÃ©"/>
        <s v="Live Flesh"/>
        <s v="365 Days"/>
        <s v="The Andromeda Strain"/>
        <s v="Charlie and the Chocolate Factory"/>
        <s v="Patriots Day"/>
        <s v="The Girl Who Kicked the Hornet's Nest"/>
        <s v="Hocus Pocus"/>
        <s v="Malcolm &amp; Marie"/>
        <s v="Taxi"/>
        <s v="Reign of the Supermen"/>
        <s v="Mortal Kombat"/>
        <s v="Never Back Down: No Surrender"/>
        <s v="Love &amp; Other Drugs"/>
        <s v="Radio Days"/>
        <s v="Luxo Jr."/>
        <s v="Day of the Dead"/>
        <s v="Brubaker"/>
        <s v="7 Prisoners"/>
        <s v="The Lobster"/>
        <s v="Howards End"/>
        <s v="Le Gendarme de Saint-Tropez"/>
        <s v="The Matrix Reloaded"/>
        <s v="Tokyo Ghoul"/>
        <s v="Son of Batman"/>
        <s v="Take Shelter"/>
        <s v="The Adam Project"/>
        <s v="Glass Onion: A Knives Out Mystery"/>
        <s v="Raw"/>
        <s v="Marshland"/>
        <s v="The Punisher: Dirty Laundry"/>
        <s v="Rose Island"/>
        <s v="Compartment No. 6"/>
        <s v="Booksmart"/>
        <s v="A Fantastic Woman"/>
        <s v="Goodbye Christopher Robin"/>
        <s v="The Magnificent One"/>
        <s v="The Barbarian Invasions"/>
        <s v="Pump Up the Volume"/>
        <s v="An American in Paris"/>
        <s v="The Night of the 12th"/>
        <s v="Mummies"/>
        <s v="First Man"/>
        <s v="Lawless"/>
        <s v="The Three Burials of Melquiades Estrada"/>
        <s v="The Assassination of Jesse James by the Coward Robert Ford"/>
        <s v="Rush Hour"/>
        <s v="A.I. Artificial Intelligence"/>
        <s v="Ashes of Time"/>
        <s v="Cinderella"/>
        <s v="A Fall from Grace"/>
        <s v="The Report"/>
        <s v="Batman: Bad Blood"/>
        <s v="Legend"/>
        <s v="Disconnect"/>
        <s v="Finding Dory"/>
        <s v="Brain on Fire"/>
        <s v="Far from the Madding Crowd"/>
        <s v="Armour of God"/>
        <s v="20,000 Leagues Under the Sea"/>
        <s v="Whitney Houston: I Wanna Dance with Somebody"/>
        <s v="Medieval"/>
        <s v="The Darkest Minds"/>
        <s v="The Proposition"/>
        <s v="Bedknobs and Broomsticks"/>
        <s v="Transamerica"/>
        <s v="A River Runs Through It"/>
        <s v="Emma."/>
        <s v="The Courier"/>
        <s v="Vice"/>
        <s v="Soul Surfer"/>
        <s v="Ring"/>
        <s v="Holidate"/>
        <s v="The Postman Always Rings Twice"/>
        <s v="Seabiscuit"/>
        <s v="The Killing of a Sacred Deer"/>
        <s v="Naruto the Movie: Guardians of the Crescent Moon Kingdom"/>
        <s v="Bad Lieutenant"/>
        <s v="Enemy of the State"/>
        <s v="Boy Erased"/>
        <s v="Monsters University"/>
        <s v="Superman/Batman: Public Enemies"/>
        <s v="In the Loop"/>
        <s v="Manhunter"/>
        <s v="Equilibrium"/>
        <s v="Ladyhawke"/>
        <s v="The Enforcer"/>
        <s v="Nerve"/>
        <s v="Barbie in A Mermaid Tale 2"/>
        <s v="Barney's Version"/>
        <s v="Futurama: Into the Wild Green Yonder"/>
        <s v="Pieces of a Woman"/>
        <s v="X2"/>
        <s v="Fright Night"/>
        <s v="The Accused"/>
        <s v="Naked Lunch"/>
        <s v="American Graffiti"/>
        <s v="The Invisible Witness"/>
        <s v="A Princess for Christmas"/>
        <s v="Phineas and Ferb The Movie: Across the 2nd Dimension"/>
        <s v="Point Blank"/>
        <s v="The Dead Zone"/>
        <s v="Far from Heaven"/>
        <s v="The Cider House Rules"/>
        <s v="Face/Off"/>
        <s v="Wild at Heart"/>
        <s v="I See You"/>
        <s v="High Sierra"/>
        <s v="Knick Knack"/>
        <s v="The Thirteenth Floor"/>
        <s v="Bloodsport"/>
        <s v="The Birdcage"/>
        <s v="White Oleander"/>
        <s v="Willow"/>
        <s v="Radiofreccia"/>
        <s v="Salvador"/>
        <s v="The Three Musketeers: D'Artagnan"/>
        <s v="Living"/>
        <s v="Love at Second Sight"/>
        <s v="Creed II"/>
        <s v="Road House"/>
        <s v="Wild"/>
        <s v="The Wolf Man"/>
        <s v="Jesus Christ Superstar"/>
        <s v="How the West Was Won"/>
        <s v="From Dusk Till Dawn"/>
        <s v="Chasing Mavericks"/>
        <s v="Death Note"/>
        <s v="Groot's First Steps"/>
        <s v="Mary Shelley"/>
        <s v="Suck Me Shakespeer"/>
        <s v="Pretty Baby"/>
        <s v="Red Dragon"/>
        <s v="The Bear"/>
        <s v="Skin"/>
        <s v="Eye in the Sky"/>
        <s v="Miss Violence"/>
        <s v="Husbands and Wives"/>
        <s v="Crows Zero"/>
        <s v="Get Carter"/>
        <s v="Meet Me in St. Louis"/>
        <s v="The Other Zoey"/>
        <s v="The Invisibles"/>
        <s v="Shazam!"/>
        <s v="The Kings of Summer"/>
        <s v="Brave"/>
        <s v="Inland Empire"/>
        <s v="The Pope's Exorcist"/>
        <s v="The Medium"/>
        <s v="Extremely Wicked, Shockingly Evil and Vile"/>
        <s v="Death Note: The Last Name"/>
        <s v="The Towering Inferno"/>
        <s v="Benny &amp; Joon"/>
        <s v="The Addams Family 2"/>
        <s v="April and the Extraordinary World"/>
        <s v="God Bless America"/>
        <s v="The Rainmaker"/>
        <s v="Amistad"/>
        <s v="The House"/>
        <s v="Kung Fu Panda 2"/>
        <s v="22 vs. Earth"/>
        <s v="Comment c'est loin"/>
        <s v="Toy Story That Time Forgot"/>
        <s v="Holy Motors"/>
        <s v="The Lake House"/>
        <s v="The High Note"/>
        <s v="The King of Staten Island"/>
        <s v="Fort Apache"/>
        <s v="Gunfight at the O.K. Corral"/>
        <s v="Ghajini"/>
        <s v="Akeelah and the Bee"/>
        <s v="Tess"/>
        <s v="The Swimming Pool"/>
        <s v="The Legendary Giulia and Other Miracles"/>
        <s v="Don't Breathe"/>
        <s v="Naruto Shippuden the Movie: The Lost Tower"/>
        <s v="Strange Days"/>
        <s v="Bambi"/>
        <s v="An Officer and a Gentleman"/>
        <s v="Born on the Fourth of July"/>
        <s v="Arlington Road"/>
        <s v="Martin Eden"/>
        <s v="Ammonite"/>
        <s v="Ip Man 3"/>
        <s v="Planet Hulk"/>
        <s v="The Changeling"/>
        <s v="Dreamer: Inspired By a True Story"/>
        <s v="The SpongeBob SquarePants Movie"/>
        <s v="The Trouble with Harry"/>
        <s v="Rounders"/>
        <s v="The Great Train Robbery"/>
        <s v="The Simpsons Movie"/>
        <s v="Blue Jay"/>
        <s v="The Death of Stalin"/>
        <s v="A Conspiracy of Faith"/>
        <s v="Starstruck"/>
        <s v="And Then There Were None"/>
        <s v="Lethal Weapon 2"/>
        <s v="AINBO: Spirit of the Amazon"/>
        <s v="Truman"/>
        <s v="Justice League: Throne of Atlantis"/>
        <s v="Atlantis: The Lost Empire"/>
        <s v="While You Were Sleeping"/>
        <s v="Stomp the Yard"/>
        <s v="Body Heat"/>
        <s v="Timecrimes"/>
        <s v="Star Trek VI: The Undiscovered Country"/>
        <s v="Resistance"/>
        <s v="The Science of Sleep"/>
        <s v="Lightyear"/>
        <s v="The Princess Switch"/>
        <s v="Dolemite Is My Name"/>
        <s v="X-Men"/>
        <s v="Lone Star"/>
        <s v="If Only"/>
        <s v="Barbie as Rapunzel"/>
        <s v="Dumbo"/>
        <s v="Eight Below"/>
        <s v="First Reformed"/>
        <s v="The First Time"/>
        <s v="The Road"/>
        <s v="The Full Monty"/>
        <s v="Stargate"/>
        <s v="The Post"/>
        <s v="Orphan"/>
        <s v="The Lover"/>
        <s v="Dr. No"/>
        <s v="Werewolf by Night"/>
        <s v="Sharper"/>
        <s v="Scooby-Doo! Return to Zombie Island"/>
        <s v="Real Steel"/>
        <s v="The Duchess"/>
        <s v="The Gods Must Be Crazy II"/>
        <s v="Captain America: The First Avenger"/>
        <s v="Spirited"/>
        <s v="This Must Be the Place"/>
        <s v="Fear of Rain"/>
        <s v="Nightmare Alley"/>
        <s v="Chip 'n Dale: Rescue Rangers"/>
        <s v="Emerald Green"/>
        <s v="Matchstick Men"/>
        <s v="The Tall Blond Man with One Black Shoe"/>
        <s v="Shallow Grave"/>
        <s v="Blue Jasmine"/>
        <s v="The Magic of Belle Isle"/>
        <s v="Le Havre"/>
        <s v="Anplagghed al cinema"/>
        <s v="The Girl Who Played with Fire"/>
        <s v="Bob Marley: One Love"/>
        <s v="Julieta"/>
        <s v="Tom Clancy's Without Remorse"/>
        <s v="Letters to Juliet"/>
        <s v="Thirteen Days"/>
        <s v="Fresh"/>
        <s v="Toni Erdmann"/>
        <s v="Dug's Special Mission"/>
        <s v="Shattered Glass"/>
        <s v="Cool Runnings"/>
        <s v="Barbie of Swan Lake"/>
        <s v="The Last Detail"/>
        <s v="Moby Dick"/>
        <s v="Animal House"/>
        <s v="Alphaville"/>
        <s v="Jeanne du Barry"/>
        <s v="The Photographer of Mauthausen"/>
        <s v="A Goofy Movie"/>
        <s v="Stronger"/>
        <s v="Monsieur Hulot's Holiday"/>
        <s v="C'est la vie!"/>
        <s v="Big Eyes"/>
        <s v="24: Redemption"/>
        <s v="The Angels' Share"/>
        <s v="The Way Back"/>
        <s v="The Italian Job"/>
        <s v="Double Trouble"/>
        <s v="Ghosted"/>
        <s v="Ocean's Eight"/>
        <s v="The Dressmaker"/>
        <s v="The Walk"/>
        <s v="Zero Dark Thirty"/>
        <s v="Running Scared"/>
        <s v="Capote"/>
        <s v="10 Cloverfield Lane"/>
        <s v="Bronson"/>
        <s v="Invincible"/>
        <s v="Don't Be a Menace to South Central While Drinking Your Juice in the Hood"/>
        <s v="The Class"/>
        <s v="The Host"/>
        <s v="Megamind"/>
        <s v="Stardust Memories"/>
        <s v="Ichi the Killer"/>
        <s v="Heavenly Creatures"/>
        <s v="Fantasia 2000"/>
        <s v="Police Story 2"/>
        <s v="Amen."/>
        <s v="Revolutionary Road"/>
        <s v="The Constant Gardener"/>
        <s v="Another Year"/>
        <s v="Futurama: The Beast with a Billion Backs"/>
        <s v="Licorice Pizza"/>
        <s v="Extremely Loud &amp; Incredibly Close"/>
        <s v="Last Tango in Paris"/>
        <s v="Stan &amp; Ollie"/>
        <s v="Labor Day"/>
        <s v="The Guard"/>
        <s v="Trick 'r Treat"/>
        <s v="Addams Family Values"/>
        <s v="The Fast and the Furious"/>
        <s v="The Platform"/>
        <s v="Team Thor: Part 2"/>
        <s v="Foreign Correspondent"/>
        <s v="Sexy Beast"/>
        <s v="Mission: Impossible"/>
        <s v="Ruby Red"/>
        <s v="ParaNorman"/>
        <s v="Robin-B-Hood"/>
        <s v="Animal Farm"/>
        <s v="Mamma Mia!"/>
        <s v="The Isle"/>
        <s v="The Sun Is Also a Star"/>
        <s v="Trouble with the Curve"/>
        <s v="It's Kind of a Funny Story"/>
        <s v="M*A*S*H"/>
        <s v="The Good Boss"/>
        <s v="The Forever Purge"/>
        <s v="Brawl in Cell Block 99"/>
        <s v="Shaun the Sheep Movie"/>
        <s v="My Neighbors the Yamadas"/>
        <s v="Frailty"/>
        <s v="A Room with a View"/>
        <s v="To Catch a Killer"/>
        <s v="Angel-A"/>
        <s v="Hidden Strike"/>
        <s v="In the Line of Fire"/>
        <s v="Priscilla"/>
        <s v="Us"/>
        <s v="Five"/>
        <s v="ACAB : All Cops Are Bastards"/>
        <s v="Powder"/>
        <s v="Pusher"/>
        <s v="Through My Window 3: Looking at You"/>
        <s v="Prey for the Devil"/>
        <s v="Plane"/>
        <s v="News of the World"/>
        <s v="Timbuktu"/>
        <s v="But I'm a Cheerleader"/>
        <s v="Funny Face"/>
        <s v="mother!"/>
        <s v="Barbie: Spy Squad"/>
        <s v="The Big Shave"/>
        <s v="Agora"/>
        <s v="The Age of Innocence"/>
        <s v="Mr. Holland's Opus"/>
        <s v="Le Brio"/>
        <s v="The Foreigner"/>
        <s v="Hawaiian Vacation"/>
        <s v="Gorillas in the Mist"/>
        <s v="The World to Come"/>
        <s v="In Time"/>
        <s v="A Bug's Life"/>
        <s v="The Tin Drum"/>
        <s v="Rumble Fish"/>
        <s v="The Gray Man"/>
        <s v="Irreplaceable You"/>
        <s v="Kingsman: The Golden Circle"/>
        <s v="The Place Beyond the Pines"/>
        <s v="Dragon Ball Z: Cooler's Revenge"/>
        <s v="Journey to the Center of the Earth"/>
        <s v="The Descent"/>
        <s v="Chocolat"/>
        <s v="A Beautiful Day in the Neighborhood"/>
        <s v="Tolkien"/>
        <s v="Before I Fall"/>
        <s v="The Monster"/>
        <s v="Sinbad: Legend of the Seven Seas"/>
        <s v="The Odd Life of Timothy Green"/>
        <s v="Dangerous Minds"/>
        <s v="Missing Link"/>
        <s v="Silverado"/>
        <s v="Uncharted"/>
        <s v="Cars"/>
        <s v="Good Luck to You, Leo Grande"/>
        <s v="The People vs. Larry Flynt"/>
        <s v="Dolphin Tale 2"/>
        <s v="Kung Fu Panda Holiday"/>
        <s v="Oliver!"/>
        <s v="RocknRolla"/>
        <s v="Wag the Dog"/>
        <s v="Evil Dead Rise"/>
        <s v="The White Tiger"/>
        <s v="The Secret Life of Pets 2"/>
        <s v="Homefront"/>
        <s v="Frankenweenie"/>
        <s v="Charlie St. Cloud"/>
        <s v="Jerry Maguire"/>
        <s v="Homeward Bound: The Incredible Journey"/>
        <s v="The Fearless Vampire Killers"/>
        <s v="Me and You and Everyone We Know"/>
        <s v="The Queen"/>
        <s v="Cashback"/>
        <s v="The Hitcher"/>
        <s v="Ronin"/>
        <s v="Mad God"/>
        <s v="El Camino: A Breaking Bad Movie"/>
        <s v="Hotel Transylvania"/>
        <s v="Fish Tank"/>
        <s v="Mickey's Twice Upon a Christmas"/>
        <s v="The Three Brothers"/>
        <s v="Can't Buy Me Love"/>
        <s v="Go for It"/>
        <s v="State of Grace"/>
        <s v="The Mask"/>
        <s v="Carnival of Souls"/>
        <s v="sex, lies, and videotape"/>
        <s v="Much Ado About Nothing"/>
        <s v="Dante's Inferno: An Animated Epic"/>
        <s v="Excalibur"/>
        <s v="The Golden Glove"/>
        <s v="White Chicks"/>
        <s v="Benny's Video"/>
        <s v="The Misfits"/>
        <s v="The Princess Diaries"/>
        <s v="Sunshine"/>
        <s v="Street Flow"/>
        <s v="Certified Copy"/>
        <s v="Soylent Green"/>
        <s v="Odds and Evens"/>
        <s v="Smokey and the Bandit"/>
        <s v="Sleeping Beauty"/>
        <s v="Love Hard"/>
        <s v="The Tragedy of Macbeth"/>
        <s v="Four Lions"/>
        <s v="City Island"/>
        <s v="Alice Doesn't Live Here Anymore"/>
        <s v="The Cyclone"/>
        <s v="Black Adam"/>
        <s v="Speak"/>
        <s v="RETURN"/>
        <s v="After Everything"/>
        <s v="The Exception"/>
        <s v="If Beale Street Could Talk"/>
        <s v="Lean on Pete"/>
        <s v="T2 Trainspotting"/>
        <s v="Dragon Ball: Episode of Bardock"/>
        <s v="Dolphin Tale"/>
        <s v="The Adventures of Baron Munchausen"/>
        <s v="Enemy Mine"/>
        <s v="Gods and Monsters"/>
        <s v="I, Robot"/>
        <s v="Coffee and Cigarettes"/>
        <s v="Deathstroke: Knights &amp; Dragons - The Movie"/>
        <s v="Plus One"/>
        <s v="The Miseducation of Cameron Post"/>
        <s v="Shot Caller"/>
        <s v="Passengers"/>
        <s v="An Education"/>
        <s v="Silkwood"/>
        <s v="Just Like Heaven"/>
        <s v="Die Hard 2"/>
        <s v="Minuscule: Valley of the Lost Ants"/>
        <s v="Water for Elephants"/>
        <s v="Center Stage"/>
        <s v="Kingdom of Heaven"/>
        <s v="Next Gen"/>
        <s v="Set It Up"/>
        <s v="Belle and Sebastian: The Adventure Continues"/>
        <s v="The Witch"/>
        <s v="Insidious"/>
        <s v="It's a Mad, Mad, Mad, Mad World"/>
        <s v="The Lion King II: Simba's Pride"/>
        <s v="The Last Voyage of the Demeter"/>
        <s v="Ant-Man and the Wasp"/>
        <s v="The Best Exotic Marigold Hotel"/>
        <s v="My Babysitter's a Vampire"/>
        <s v="Runaway Train"/>
        <s v="Crime Busters"/>
        <s v="The Fountain"/>
        <s v="At Eternity's Gate"/>
        <s v="Mona Lisa Smile"/>
        <s v="Pearl Harbor"/>
        <s v="Insomnia"/>
        <s v="Odd Thomas"/>
        <s v="Blue Valentine"/>
        <s v="Cemetery Man"/>
        <s v="Private Life"/>
        <s v="Zombieland: Double Tap"/>
        <s v="Shame"/>
        <s v="Flight of the Navigator"/>
        <s v="Rabbit-Proof Fence"/>
        <s v="Tsotsi"/>
        <s v="PokÃ©mon Detective Pikachu"/>
        <s v="Tetsuo: The Iron Man"/>
        <s v="The Squid and the Whale"/>
        <s v="8 Women"/>
        <s v="Isi &amp; Ossi"/>
        <s v="Runaway Jury"/>
        <s v="Out of My League"/>
        <s v="Invasion"/>
        <s v="The BÃ©lier Family"/>
        <s v="House of Wax"/>
        <s v="Rescue Dawn"/>
        <s v="The Baader Meinhof Complex"/>
        <s v="A Shaun the Sheep Movie: Farmageddon"/>
        <s v="Maggie Simpson in &quot;The Longest Daycare&quot;"/>
        <s v="Superman vs. The Elite"/>
        <s v="Birds of Prey (and the Fantabulous Emancipation of One Harley Quinn)"/>
        <s v="Grosse Pointe Blank"/>
        <s v="Go"/>
        <s v="Middle School: The Worst Years of My Life"/>
        <s v="Frosty the Snowman"/>
        <s v="The Electrical Life of Louis Wain"/>
        <s v="Desperado"/>
        <s v="How to Be a Latin Lover"/>
        <s v="Belle and Sebastian"/>
        <s v="Kon-Tiki"/>
        <s v="Creepshow"/>
        <s v="In the Bedroom"/>
        <s v="Blinded by the Light"/>
        <s v="Borg vs McEnroe"/>
        <s v="Swiss Army Man"/>
        <s v="Gainsbourg: A Heroic Life"/>
        <s v="The Unbearable Lightness of Being"/>
        <s v="Definitely, Maybe"/>
        <s v="Tinker Bell and the Pirate Fairy"/>
        <s v="Iron Man 3"/>
        <s v="Valkyrie"/>
        <s v="Nothing But the Truth"/>
        <s v="Wristcutters: A Love Story"/>
        <s v="Wheels on Meals"/>
        <s v="Pocahontas"/>
        <s v="The Road Within"/>
        <s v="Asterix and Cleopatra"/>
        <s v="Layer Cake"/>
        <s v="Don't Look Now"/>
        <s v="Munich: The Edge of War"/>
        <s v="The Hater"/>
        <s v="Family Guy Presents: Stewie Griffin: The Untold Story"/>
        <s v="The Crimson Rivers"/>
        <s v="Legend of the Fist: The Return of Chen Zhen"/>
        <s v="The Time Traveler's Wife"/>
        <s v="PokÃ©mon: The First Movie"/>
        <s v="Serendipity"/>
        <s v="The Mummy"/>
        <s v="The Mist"/>
        <s v="Batman Returns"/>
        <s v="Journey to the West: Conquering the Demons"/>
        <s v="Despicable Me 2"/>
        <s v="Dressed to Kill"/>
        <s v="Once Upon a Snowman"/>
        <s v="Sink or Swim"/>
        <s v="Tangerine"/>
        <s v="Robot &amp; Frank"/>
        <s v="The Way We Were"/>
        <s v="The Witches"/>
        <s v="Tom and Jerry Cowboy Up!"/>
        <s v="Colette"/>
        <s v="Sicario: Day of the Soldado"/>
        <s v="Triangle"/>
        <s v="The Batman vs. Dracula"/>
        <n v="9"/>
        <s v="Mr. Brooks"/>
        <s v="Wonder Woman: Bloodlines"/>
        <s v="The Promise"/>
        <s v="Divergent"/>
        <s v="The Sessions"/>
        <s v="Green Lantern: First Flight"/>
        <s v="Black Christmas"/>
        <s v="Dogma"/>
        <s v="The Beat That My Heart Skipped"/>
        <s v="Tidal Wave"/>
        <s v="Sleeper"/>
        <s v="Sneakers"/>
        <s v="Hostiles"/>
        <s v="The Corpse of Anna Fritz"/>
        <s v="Flash Point"/>
        <s v="Manderlay"/>
        <s v="Boris: The Film"/>
        <s v="Hotel Chevalier"/>
        <s v="A Week Away"/>
        <s v="UFO"/>
        <s v="Crazy Heart"/>
        <s v="The Woodsman"/>
        <s v="Bruised"/>
        <s v="Victoria &amp; Abdul"/>
        <s v="Tracks"/>
        <s v="No Escape"/>
        <s v="Hello, Dolly!"/>
        <s v="Two Mules for Sister Sara"/>
        <s v="Coco Before Chanel"/>
        <s v="War Dogs"/>
        <s v="Step Up Revolution"/>
        <s v="Nixon"/>
        <s v="Final Cut"/>
        <s v="The Beyond"/>
        <s v="Little Shop of Horrors"/>
        <s v="Cold Mountain"/>
        <s v="Spy Game"/>
        <s v="A Perfect Pairing"/>
        <s v="School Life"/>
        <s v="The Croods"/>
        <s v="Life As We Know It"/>
        <s v="Unleashed"/>
        <s v="No Exit"/>
        <s v="The Kissing Booth 3"/>
        <s v="Jumanji: The Next Level"/>
        <s v="Disobedience"/>
        <s v="No Way Out"/>
        <s v="The Mustang"/>
        <s v="Summer of 84"/>
        <s v="Barbie: The Pearl Princess"/>
        <s v="Futurama: Bender's Game"/>
        <s v="The Good Nurse"/>
        <s v="A Perfect Man"/>
        <s v="Starbuck"/>
        <s v="Career Opportunities"/>
        <s v="Heart and Souls"/>
        <s v="The Jerk"/>
        <s v="Clerks II"/>
        <s v="In the Fade"/>
        <s v="Those People"/>
        <s v="Kung Fu Panda 3"/>
        <s v="Outrage"/>
        <s v="Basic Instinct"/>
        <s v="Madagascar"/>
        <s v="Snowpiercer"/>
        <s v="Streets of Fire"/>
        <s v="Best in Show"/>
        <s v="Totally Killer"/>
        <s v="Youth"/>
        <s v="Cat People"/>
        <s v="Meet the Robinsons"/>
        <s v="Reds"/>
        <s v="Cold Fish"/>
        <s v="Winnie the Pooh"/>
        <s v="Moonwalker"/>
        <s v="Michael Collins"/>
        <s v="Broken Flowers"/>
        <s v="The Brave Little Toaster"/>
        <s v="Starman"/>
        <s v="Highlander"/>
        <s v="The Pink Panther"/>
        <s v="The Horse Whisperer"/>
        <s v="4th Man Out"/>
        <s v="SlugTerra: Return of the Elementals"/>
        <s v="Beyond the Lights"/>
        <s v="24 Hour Party People"/>
        <s v="Shut In"/>
        <s v="Two Days, One Night"/>
        <s v="Locke"/>
        <s v="Take the Lead"/>
        <s v="Aquaman"/>
        <s v="The Hunger Games: Mockingjay - Part 2"/>
        <s v="Drumline"/>
        <s v="She Wore a Yellow Ribbon"/>
        <s v="Look Both Ways"/>
        <s v="The Wizards Return: Alex vs. Alex"/>
        <s v="The Adventures of Tintin"/>
        <s v="Friday Night Lights"/>
        <s v="Dragon: The Bruce Lee Story"/>
        <s v="Death Wish"/>
        <s v="Velvet Goldmine"/>
        <s v="The Hitman's Bodyguard"/>
        <s v="Swingers"/>
        <s v="Tremors"/>
        <s v="Barbarian"/>
        <s v="Endless Love"/>
        <s v="Leap Year"/>
        <s v="The Substitute"/>
        <s v="Death at a Funeral"/>
        <s v="Resident Evil: Damnation"/>
        <s v="Pacific Rim"/>
        <s v="The Hidden"/>
        <s v="Clash of the Titans"/>
        <s v="The Jacket"/>
        <s v="Saboteur"/>
        <s v="GoldenEye"/>
        <s v="Women Talking"/>
        <s v="2036: Nexus Dawn"/>
        <s v="Evil Under the Sun"/>
        <s v="Carrie Pilby"/>
        <s v="Major League"/>
        <s v="Rocky III"/>
        <s v="Three Thousand Years of Longing"/>
        <s v="Flavors of Youth"/>
        <s v="Teen Beach Movie"/>
        <s v="The Natural"/>
        <s v="The Death &amp; Life of John F. Donovan"/>
        <s v="The Frighteners"/>
        <s v="Now and Then"/>
        <s v="Boss Level"/>
        <s v="Fly Away Home"/>
        <s v="Hellraiser"/>
        <s v="The War of the Roses"/>
        <s v="Resident Evil: Vendetta"/>
        <s v="Cloud 9"/>
        <s v="Cloud Atlas"/>
        <s v="Near Dark"/>
        <s v="Eternals"/>
        <s v="The One I Love"/>
        <s v="The Peanuts Movie"/>
        <s v="Small Fry"/>
        <s v="Looper"/>
        <s v="Shaolin"/>
        <s v="Soul Kitchen"/>
        <s v="Loft"/>
        <s v="Coming to America"/>
        <s v="Alive"/>
        <s v="American Made"/>
        <s v="21 Jump Street"/>
        <s v="Gramps Is in the Resistance"/>
        <s v="The Sweet Hereafter"/>
        <s v="The Fate of the Furious"/>
        <s v="Escape to Victory"/>
        <s v="The House of the Spirits"/>
        <s v="Nine to Five"/>
        <s v="Antwone Fisher"/>
        <s v="The Dig"/>
        <s v="The Night Comes for Us"/>
        <s v="Saturn in Opposition"/>
        <s v="Independence Day"/>
        <s v="Blood Red Sky"/>
        <s v="Hunter Killer"/>
        <s v="Focus"/>
        <s v="Enemy"/>
        <s v="Counter Investigation"/>
        <s v="Back to Burgundy"/>
        <s v="Tenebre"/>
        <s v="Metal Lords"/>
        <s v="The Outpost"/>
        <s v="Blended"/>
        <s v="Frank"/>
        <s v="Perfect Sense"/>
        <s v="Frequently Asked Questions About Time Travel"/>
        <s v="Step Up"/>
        <s v="Gomorrah"/>
        <s v="Hotel Transylvania 3: Summer Vacation"/>
        <s v="In Order of Disappearance"/>
        <s v="Under the Tuscan Sun"/>
        <s v="AKA"/>
        <s v="Mike's New Car"/>
        <s v="Maverick"/>
        <s v="The Believer"/>
        <s v="Kill Boksoon"/>
        <s v="Fences"/>
        <s v="That Thing You Do!"/>
        <s v="Dragonheart: Vengeance"/>
        <s v="Force Majeure"/>
        <s v="Kids"/>
        <s v="Kandahar"/>
        <s v="Spontaneous"/>
        <s v="Being 17"/>
        <s v="The Pit and the Pendulum"/>
        <s v="The Big Chill"/>
        <s v="Hard Eight"/>
        <s v="Black Snake Moan"/>
        <s v="Sweet November"/>
        <s v="The Ice Storm"/>
        <s v="Shakespeare in Love"/>
        <s v="Rocky Balboa"/>
        <s v="What About Bob?"/>
        <s v="Who Finds a Friend Finds a Treasure"/>
        <s v="Bill &amp; Ted's Excellent Adventure"/>
        <s v="Fighting with My Family"/>
        <s v="Hidden"/>
        <s v="Batman &amp; Mr. Freeze: SubZero"/>
        <s v="Year of the Dragon"/>
        <s v="36th Precinct"/>
        <s v="Tie Me Up! Tie Me Down!"/>
        <s v="Project X"/>
        <s v="Up in the Air"/>
        <s v="Noroi: The Curse"/>
        <s v="Barfly"/>
        <s v="Masquerade"/>
        <s v="Deepwater Horizon"/>
        <s v="The Villainess"/>
        <s v="Heartbreak Ridge"/>
        <s v="Tears of the Sun"/>
        <s v="Dirty Pretty Things"/>
        <s v="The Marksman"/>
        <s v="Fantastic Beasts: The Crimes of Grindelwald"/>
        <s v="Nymphomaniac: Vol. I"/>
        <s v="Filth"/>
        <s v="Sinister"/>
        <s v="We Are Marshall"/>
        <s v="DÃ©jÃ  Vu"/>
        <s v="Fast &amp; Furious Presents: Hobbs &amp; Shaw"/>
        <s v="Slap Shot"/>
        <s v="Ginger Snaps"/>
        <s v="Azumi"/>
        <s v="50 First Dates"/>
        <s v="My Awkward Sexual Adventure"/>
        <s v="A Knight's Tale"/>
        <s v="Don't Let Go"/>
        <s v="Asterix: The Secret of the Magic Potion"/>
        <s v="Pitch Perfect 2"/>
        <s v="Breakdown"/>
        <s v="Nope"/>
        <s v="Christine"/>
        <s v="The X Files"/>
        <s v="Good Boys"/>
        <s v="A Pigeon Sat on a Branch Reflecting on Existence"/>
        <s v="The Hand that Rocks the Cradle"/>
        <s v="My Spy"/>
        <s v="Piranhas"/>
        <s v="Lincoln"/>
        <s v="Halloweentown II: Kalabar's Revenge"/>
        <s v="Gosford Park"/>
        <s v="A Monster in Paris"/>
        <s v="The Color of Money"/>
        <s v="Moonstruck"/>
        <s v="Hidalgo"/>
        <s v="The Ice Road"/>
        <s v="Game Night"/>
        <s v="The Stanford Prison Experiment"/>
        <s v="The Princess Switch: Switched Again"/>
        <s v="Mandela: Long Walk to Freedom"/>
        <s v="American Hustle"/>
        <s v="Kundun"/>
        <s v="Robin Hood: Prince of Thieves"/>
        <s v="Adrift"/>
        <s v="The Grinch"/>
        <s v="August: Osage County"/>
        <s v="The Railway Man"/>
        <s v="Think Like a Man"/>
        <s v="We Die Young"/>
        <s v="The Professor"/>
        <s v="The Man Who Invented Christmas"/>
        <s v="Denial"/>
        <s v="Cars 3"/>
        <s v="Never Let Me Go"/>
        <s v="Phone Booth"/>
        <s v="Goliath"/>
        <s v="The Pale Blue Eye"/>
        <s v="Three Little Pigs"/>
        <s v="Tinker Bell"/>
        <s v="Election"/>
        <s v="Margin Call"/>
        <s v="Mannequin"/>
        <s v="Flags of Our Fathers"/>
        <s v="Poison"/>
        <s v="Babyteeth"/>
        <s v="Barbie in the Pink Shoes"/>
        <s v="The Pink Panther Strikes Again"/>
        <s v="To All the Boys: P.S. I Still Love You"/>
        <s v="Girls Trip"/>
        <s v="Interiors"/>
        <s v="Kiss of the Dragon"/>
        <s v="Army of Thieves"/>
        <s v="Heart of Stone"/>
        <s v="Mi prima la sexÃ³loga"/>
        <s v="Hesher"/>
        <s v="Quest for Camelot"/>
        <s v="Overboard"/>
        <s v="La Cage aux Folles"/>
        <s v="Spaceballs"/>
        <s v="Muriel's Wedding"/>
        <s v="2048: Nowhere to Run"/>
        <s v="It Chapter Two"/>
        <s v="Bird Box"/>
        <s v="Stonehearst Asylum"/>
        <s v="Defiance"/>
        <s v="Police Story 3: Super Cop"/>
        <s v="Dheepan"/>
        <s v="Battle of the Year"/>
        <s v="The Edge"/>
        <s v="Spaceman"/>
        <s v="Honeymoon Trips"/>
        <s v="Lost and Delirious"/>
        <s v="Holes"/>
        <s v="Rent"/>
        <s v="The Mule"/>
        <s v="Dragon Ball Z: Resurrection 'F'"/>
        <s v="All Star Superman"/>
        <s v="Two Lovers"/>
        <s v="A Girl Walks Home Alone at Night"/>
        <s v="22 Jump Street"/>
        <s v="Beginners"/>
        <s v="Fatal Attraction"/>
        <s v="Memory"/>
        <s v="Bone Tomahawk"/>
        <s v="Rango"/>
        <s v="Time After Time"/>
        <s v="Some Kind of Wonderful"/>
        <s v="Barbie Fairytopia: Mermaidia"/>
        <s v="Iron Man 2"/>
        <s v="Closer"/>
        <s v="Thelma"/>
        <s v="Frozen Fever"/>
        <s v="Wicker Park"/>
        <s v="Steamboy"/>
        <s v="Pitch Black"/>
        <s v="Death Proof"/>
        <s v="The Princess Switch 3: Romancing the Star"/>
        <s v="The Red Sea Diving Resort"/>
        <s v="Armageddon"/>
        <s v="Bad Times at the El Royale"/>
        <s v="Spy"/>
        <s v="Dear John"/>
        <s v="Barbie in the Nutcracker"/>
        <s v="The Importance of Being Earnest"/>
        <s v="The Bank Job"/>
        <s v="Payback"/>
        <s v="Holy Camp!"/>
        <s v="Another Cinderella Story"/>
        <s v="Little"/>
        <s v="Thunder Road"/>
        <s v="Step Up All In"/>
        <s v="Win Win"/>
        <s v="Tales from the Crypt: Demon Knight"/>
        <s v="Parallel Mothers"/>
        <s v="The Madagascar Penguins in a Christmas Caper"/>
        <s v="About Schmidt"/>
        <s v="The Thomas Crown Affair"/>
        <s v="Hook"/>
        <s v="No Hard Feelings"/>
        <s v="Spencer"/>
        <s v="Where Am I Going?"/>
        <s v="Miss Peregrine's Home for Peculiar Children"/>
        <s v="Flight"/>
        <s v="The Descendants"/>
        <s v="Dragon Ball: Curse of the Blood Rubies"/>
        <s v="Dragon Ball Z: Super Android 13!"/>
        <s v="The Crying Game"/>
        <s v="Sweet and Lowdown"/>
        <s v="The African Doctor"/>
        <s v="Space Jam"/>
        <s v="Respect"/>
        <s v="The Legend Is Born: Ip Man"/>
        <s v="The Little Vampire"/>
        <s v="The Princess"/>
        <s v="Outlaw King"/>
        <s v="The Ash Lad: In the Hall of the Mountain King"/>
        <s v="Phoenix"/>
        <s v="Annapolis"/>
        <s v="The Ghost Writer"/>
        <s v="Venom"/>
        <s v="Now You See Me 2"/>
        <s v="Halloweentown"/>
        <s v="Them!"/>
        <s v="The Old Ways"/>
        <s v="Tom at the Farm"/>
        <s v="Dredd"/>
        <s v="The War of the Worlds"/>
        <s v="The Wedding Date"/>
        <s v="Captain Marvel"/>
        <s v="We're the Millers"/>
        <s v="Hard Candy"/>
        <s v="Fantomas"/>
        <s v="Let Him Go"/>
        <s v="Burn Out"/>
        <s v="Jumanji: Welcome to the Jungle"/>
        <s v="Berlin Calling"/>
        <s v="Creature from the Black Lagoon"/>
        <s v="Hang 'em High"/>
        <s v="The Vault"/>
        <s v="The House at the End of Time"/>
        <s v="Rio Grande"/>
        <s v="Pope Joan"/>
        <s v="Innerspace"/>
        <s v="Sister Act"/>
        <s v="Chronicle"/>
        <s v="Eden Lake"/>
        <s v="The Savages"/>
        <s v="Sorry to Bother You"/>
        <s v="Black or White"/>
        <s v="Nineteen Eighty-Four"/>
        <s v="Brick"/>
        <s v="The Best Years"/>
        <s v="Danger Close: The Battle of Long Tan"/>
        <s v="Wonder Boys"/>
        <s v="The Sisters Brothers"/>
        <s v="Siberian Education"/>
        <s v="Blood: The Last Vampire"/>
        <s v="Underworld"/>
        <s v="Lemony Snicket's A Series of Unfortunate Events"/>
        <s v="Lock Up"/>
        <s v="Che: Part One"/>
        <s v="Vanilla Sky"/>
        <s v="Lords of Chaos"/>
        <s v="The Young and Prodigious T.S. Spivet"/>
        <s v="Beasts of the Southern Wild"/>
        <s v="Winter's Bone"/>
        <s v="Joseph: King of Dreams"/>
        <s v="The Last Boy Scout"/>
        <s v="The Misfits Club"/>
        <s v="Everest"/>
        <s v="Chained"/>
        <s v="Fast &amp; Furious 6"/>
        <s v="Any Given Sunday"/>
        <s v="Enchanted"/>
        <s v="Seven Psychopaths"/>
        <s v="Underdogs"/>
        <s v="Jexi"/>
        <s v="The Boys in the Band"/>
        <s v="Marvel One-Shot: A Funny Thing Happened on the Way to Thor's Hammer"/>
        <s v="I Am Love"/>
        <s v="Mean Creek"/>
        <s v="An Unfinished Life"/>
        <s v="The Nun II"/>
        <s v="Incantation"/>
        <s v="We Have a Pope"/>
        <s v="Easy A"/>
        <s v="Everybody's Fine"/>
        <s v="Hairspray"/>
        <s v="Fast Times at Ridgemont High"/>
        <s v="After Ever Happy"/>
        <s v="The Aeronauts"/>
        <s v="Non-Stop"/>
        <s v="World War Z"/>
        <s v="Three... Extremes"/>
        <s v="Stick It"/>
        <s v="Chicken Run"/>
        <s v="Curse of the Golden Flower"/>
        <s v="Run to You"/>
        <s v="Leopardi"/>
        <s v="The Water Diviner"/>
        <s v="The Hunger Games: Mockingjay - Part 1"/>
        <s v="Conan the Barbarian"/>
        <s v="A Lot Like Love"/>
        <s v="Day Shift"/>
        <s v="Step Up 3D"/>
        <s v="Chitty Chitty Bang Bang"/>
        <s v="Sixty Minutes"/>
        <s v="Babysitting"/>
        <s v="Star Wars: The Last Jedi"/>
        <s v="The Women on the 6th Floor"/>
        <s v="Rumble in the Bronx"/>
        <s v="Tom &amp; Jerry"/>
        <s v="Venom: Let There Be Carnage"/>
        <s v="Kodachrome"/>
        <s v="Please Stand By"/>
        <s v="Sightless"/>
        <s v="Malignant"/>
        <s v="Blue Beetle"/>
        <s v="Wild Rose"/>
        <s v="Den of Thieves"/>
        <s v="The Night Porter"/>
        <s v="Ultimate Avengers: The Movie"/>
        <s v="Shadow"/>
        <s v="Can You Ever Forgive Me?"/>
        <s v="Below Her Mouth"/>
        <s v="Legend of the Guardians: The Owls of Ga'Hoole"/>
        <s v="Harry Brown"/>
        <s v="House on Haunted Hill"/>
        <s v="She's the Man"/>
        <s v="Scrooged"/>
        <s v="Bombshell"/>
        <s v="Talcum Powder"/>
        <s v="Mongol: The Rise of Genghis Khan"/>
        <s v="The Family Man"/>
        <s v="A Scanner Darkly"/>
        <s v="Cube"/>
        <s v="Opera"/>
        <s v="Resident Evil: Degeneration"/>
        <s v="Look Who's Back"/>
        <s v="eXistenZ"/>
        <s v="American Honey"/>
        <s v="Blue Ruin"/>
        <s v="Barbie Fairytopia: Magic of the Rainbow"/>
        <s v="Romeo + Juliet"/>
        <s v="Tangled: Before Ever After"/>
        <s v="The World's End"/>
        <s v="Bodyguards and Assassins"/>
        <s v="Vicky Cristina Barcelona"/>
        <s v="Bros"/>
        <s v="The Return of the Pink Panther"/>
        <s v="Chariots of Fire"/>
        <s v="Cruel Intentions"/>
        <s v="The Spy Who Loved Me"/>
        <s v="A Private War"/>
        <s v="They Called Him Bulldozer"/>
        <s v="Transformers"/>
        <s v="Don't Worry Darling"/>
        <s v="Ashfall"/>
        <s v="Two Sons of Francisco"/>
        <s v="Phenomena"/>
        <s v="Niagara"/>
        <s v="Home"/>
        <s v="Asterix: The Mansions of the Gods"/>
        <d v="1899-12-30T11:14:00"/>
        <s v="Only You"/>
        <s v="Demolition"/>
        <s v="State of Play"/>
        <s v="Pooh's Heffalump Movie"/>
        <s v="Bad Boys"/>
        <s v="Manitou's Shoe"/>
        <s v="'71"/>
        <s v="The Naked Gun 2Â½: The Smell of Fear"/>
        <s v="Ravenous"/>
        <s v="Allied"/>
        <s v="Bleed for This"/>
        <s v="History of the World: Part I"/>
        <s v="Dumplin'"/>
        <s v="District B13"/>
        <s v="Aquaman and the Lost Kingdom"/>
        <s v="People Like Us"/>
        <s v="Kickboxer"/>
        <s v="Tommy Boy"/>
        <s v="The Bone Collector"/>
        <s v="Cop Land"/>
        <s v="The Power of the Dog"/>
        <s v="How to Marry a Millionaire"/>
        <s v="Leave No Trace"/>
        <s v="The DUFF"/>
        <s v="Adam"/>
        <s v="Star Trek Beyond"/>
        <s v="A Gang Story"/>
        <s v="The Last Seduction"/>
        <s v="The Book of Eli"/>
        <s v="Fallen"/>
        <s v="City of Angels"/>
        <s v="Annette"/>
        <s v="Loro 1"/>
        <s v="Safety Not Guaranteed"/>
        <s v="Animal Kingdom"/>
        <s v="Tinker Bell and the Lost Treasure"/>
        <s v="Justice League: The New Frontier"/>
        <s v="Jersey Boys"/>
        <s v="The 100 Year-Old Man Who Climbed Out the Window and Disappeared"/>
        <s v="Presumed Innocent"/>
        <s v="How to Lose a Guy in 10 Days"/>
        <s v="Badland Hunters"/>
        <s v="Tully"/>
        <s v="Barbie: A Fairy Secret"/>
        <s v="Blade"/>
        <s v="Michael Clayton"/>
        <s v="Roald Dahl's Matilda the Musical"/>
        <s v="Smallfoot"/>
        <s v="Chappie"/>
        <s v="Hotel Transylvania 2"/>
        <s v="Paris Je T'aime"/>
        <s v="Rumble"/>
        <s v="Black and Blue"/>
        <s v="Dragon Ball Z: Battle of Gods"/>
        <s v="We Bought a Zoo"/>
        <s v="The Restaurant"/>
        <s v="Sixteen Candles"/>
        <s v="Love Story"/>
        <s v="Against the Ice"/>
        <s v="The Sadness"/>
        <s v="The Fugitives"/>
        <s v="Heaven's Gate"/>
        <s v="Borat: Cultural Learnings of America for Make Benefit Glorious Nation of Kazakhstan"/>
        <s v="Red Notice"/>
        <s v="Battle of the Sexes"/>
        <s v="Dark Water"/>
        <s v="Miss Pettigrew Lives for a Day"/>
        <s v="Uncle Buck"/>
        <s v="Klute"/>
        <s v="The Girl in the Fog"/>
        <s v="SuperFly"/>
        <s v="The Rescuers"/>
        <s v="Panic Room"/>
        <s v="Primer"/>
        <s v="Dumb Money"/>
        <s v="Twin Dragons"/>
        <s v="Riding in Cars with Boys"/>
        <s v="Get Rich or Die Tryin'"/>
        <s v="The Thinning"/>
        <s v="Oedipus Rex"/>
        <s v="Sid and Nancy"/>
        <s v="Hannibal"/>
        <s v="May December"/>
        <s v="21 Bridges"/>
        <s v="Human Traffic"/>
        <s v="The Tiger and the Snow"/>
        <s v="French Connection II"/>
        <s v="Peninsula"/>
        <s v="The Dry"/>
        <s v="Alaska"/>
        <s v="Steve Jobs"/>
        <s v="The Drop"/>
        <s v="The Little Rascals"/>
        <s v="Asterix in Britain"/>
        <s v="Godmothered"/>
        <s v="Deadwood: The Movie"/>
        <s v="The Square"/>
        <s v="The Merchant of Venice"/>
        <s v="Prince of Darkness"/>
        <s v="Westworld"/>
        <s v="Scrooge: A Christmas Carol"/>
        <s v="Terrifier 2"/>
        <s v="The Unbearable Weight of Massive Talent"/>
        <s v="Breaking Surface"/>
        <s v="Black Mirror: Bandersnatch"/>
        <s v="Let Me In"/>
        <s v="Il ragazzo di campagna"/>
        <s v="The Wedding Singer"/>
        <s v="Thor"/>
        <s v="The King's Man"/>
        <s v="The Autopsy of Jane Doe"/>
        <s v="Family Guy Presents: It's a Trap!"/>
        <s v="Danny Collins"/>
        <s v="The Panic in Needle Park"/>
        <s v="Cat's Eye"/>
        <s v="Monster's Ball"/>
        <s v="Reptile"/>
        <s v="Justice League vs. the Fatal Five"/>
        <s v="Space Jam: A New Legacy"/>
        <s v="One Man and his Cow"/>
        <s v="Get on Up"/>
        <s v="Arthur Christmas"/>
        <s v="200 Pounds Beauty"/>
        <s v="My Brother Is an Only Child"/>
        <s v="How the Grinch Stole Christmas"/>
        <s v="Level 16"/>
        <s v="Disenchanted"/>
        <s v="7 and 8"/>
        <s v="Secretary"/>
        <s v="Chasing Amy"/>
        <s v="Four Weddings and a Funeral"/>
        <s v="Avengement"/>
        <s v="The World Is Yours"/>
        <s v="Acrimony"/>
        <s v="Metro"/>
        <s v="Super 8"/>
        <s v="Stage Fright"/>
        <s v="99 Homes"/>
        <s v="Wyatt Earp"/>
        <s v="Anna and the King"/>
        <s v="The Man Who Killed Don Quixote"/>
        <s v="Dragon Ball GT: A Hero's Legacy"/>
        <s v="I'm for the Hippopotamus"/>
        <s v="Napoleon Dynamite"/>
        <s v="Practical Magic"/>
        <s v="In the Valley of Elah"/>
        <s v="Battlestar Galactica: The Plan"/>
        <s v="Naked Weapon"/>
        <s v="Four Brothers"/>
        <s v="Hibernatus"/>
        <s v="Ali"/>
        <s v="The Quake"/>
        <s v="Hearts in Atlantis"/>
        <s v="Hellboy II: The Golden Army"/>
        <s v="Death Becomes Her"/>
        <s v="Romancing the Stone"/>
        <s v="Pawn Sacrifice"/>
        <s v="Far and Away"/>
        <s v="Life Is a Long Quiet River"/>
        <s v="Going Places"/>
        <s v="One Shot"/>
        <s v="Tucker: The Man and His Dream"/>
        <s v="Charlotte's Web"/>
        <s v="The Rookie"/>
        <s v="Blast from the Past"/>
        <s v="The Majestic"/>
        <s v="Kingsglaive: Final Fantasy XV"/>
        <s v="We Are Your Friends"/>
        <s v="In the Heart of the Sea"/>
        <s v="Shadows and Fog"/>
        <s v="The Craft"/>
        <s v="Mallrats"/>
        <s v="Last Flag Flying"/>
        <s v="The Clan"/>
        <s v="Project Almanac"/>
        <s v="The Good Son"/>
        <s v="Legally Blonde"/>
        <s v="Kung Fu Jungle"/>
        <s v="Sun in Buckets"/>
        <s v="Tenacious D in The Pick of Destiny"/>
        <s v="Retribution"/>
        <s v="Capricorn One"/>
        <s v="Teen Beach 2"/>
        <s v="The Adjustment Bureau"/>
        <s v="The Beautician and the Beast"/>
        <s v="The 'Burbs"/>
        <s v="The Ghost and the Darkness"/>
        <s v="He Got Game"/>
        <s v="Red Rocket"/>
        <s v="Mr. Jones"/>
        <s v="The Highwaymen"/>
        <s v="Million Dollar Arm"/>
        <s v="A Serious Man"/>
        <s v="The Thing from Another World"/>
        <s v="Waitress"/>
        <s v="All the Way Boys"/>
        <s v="Dreamgirls"/>
        <s v="A Prayer Before Dawn"/>
        <s v="Marvel One-Shot: All Hail the King"/>
        <s v="Body Double"/>
        <s v="Ice Age: Dawn of the Dinosaurs"/>
        <s v="The Mortuary Collection"/>
        <s v="Antiporno"/>
        <s v="Never Back Down"/>
        <s v="Bridget Jones's Diary"/>
        <s v="Dream Scenario"/>
        <s v="Beau Is Afraid"/>
        <s v="The Life Ahead"/>
        <s v="The Equalizer 2"/>
        <s v="The Flash"/>
        <s v="Fletch"/>
        <s v="Con Air"/>
        <s v="The Whistleblower"/>
        <s v="Boiler Room"/>
        <s v="13 Going on 30"/>
        <s v="In Her Name"/>
        <s v="The Blob"/>
        <s v="Pretty in Pink"/>
        <s v="Hillbilly Elegy"/>
        <s v="Unthinkable"/>
        <s v="Memphis Belle"/>
        <s v="Sleepless in Seattle"/>
        <s v="Bad Tales"/>
        <s v="What If"/>
        <s v="Fantomas Unleashed"/>
        <s v="Till Death"/>
        <s v="Carbone"/>
        <s v="Free State of Jones"/>
        <s v="Tu la conosci Claudia?"/>
        <s v="The Little Devil"/>
        <s v="Family Plot"/>
        <s v="Home Alone 2: Lost in New York"/>
        <s v="Emily the Criminal"/>
        <s v="Bloodshot"/>
        <s v="Machine Gun Preacher"/>
        <s v="The Cat o' Nine Tails"/>
        <s v="The Warlords"/>
        <s v="See No Evil, Hear No Evil"/>
        <s v="Goal!"/>
        <s v="The Gilded Cage"/>
        <s v="The Good Dinosaur"/>
        <s v="Kill the Irishman"/>
        <s v="The Big Kahuna"/>
        <s v="DuckTales: The Movie - Treasure of the Lost Lamp"/>
        <s v="Superman II"/>
        <s v="Weird: The Al Yankovic Story"/>
        <s v="Batman: Soul of the Dragon"/>
        <s v="Twitches Too"/>
        <s v="All Dogs Go to Heaven"/>
        <s v="Fellini Satyricon"/>
        <s v="A Love Song for Bobby Long"/>
        <s v="Nymphomaniac: Vol. II"/>
        <s v="The Firm"/>
        <s v="High Tension"/>
        <s v="Soap and Water"/>
        <s v="Barbie Mariposa"/>
        <s v="Death Sentence"/>
        <s v="Rob Roy"/>
        <s v="The Tree of Life"/>
        <s v="Samaritan"/>
        <s v="The Devil's Rejects"/>
        <s v="Guava Island"/>
        <s v="Sisters"/>
        <s v="Oliver Twist"/>
        <s v="Long Shot"/>
        <s v="Hush"/>
        <s v="Tallulah"/>
        <s v="Romeo &amp; Juliet"/>
        <s v="Rio"/>
        <s v="Saturday Night Fever"/>
        <s v="Henry: Portrait of a Serial Killer"/>
        <s v="Scanners"/>
        <s v="Rush Hour 2"/>
        <s v="Maze Runner: The Scorch Trials"/>
        <s v="What We Did on Our Holiday"/>
        <s v="Inside"/>
        <s v="X"/>
        <s v="Logan Lucky"/>
        <s v="Before We Go"/>
        <s v="PokÃ©mon: Mewtwo Returns"/>
        <s v="Whip It"/>
        <s v="Mission: Impossible III"/>
        <s v="Bad Samaritan"/>
        <s v="Son of Rambow"/>
        <s v="Broadcast News"/>
        <s v="Peppermint"/>
        <s v="Don't Worry, He Won't Get Far on Foot"/>
        <s v="Camp X-Ray"/>
        <s v="Oliver &amp; Company"/>
        <s v="Frantic"/>
        <s v="The First Wives Club"/>
        <s v="Welcome to the South"/>
        <s v="The Messenger"/>
        <s v="Clockers"/>
        <s v="Anna Karenina"/>
        <s v="The Boys from Brazil"/>
        <s v="The Da Vinci Code"/>
        <s v="Ocean's Thirteen"/>
        <s v="Enough Said"/>
        <s v="Kung Fu Panda: Secrets of the Furious Five"/>
        <s v="Rock Star"/>
        <s v="Tinker Bell and the Great Fairy Rescue"/>
        <s v="Brotherhood of the Wolf"/>
        <s v="The Fog"/>
        <s v="The Swan"/>
        <s v="May God Save Us"/>
        <s v="Escape Plan"/>
        <s v="Your Friend the Rat"/>
        <s v="Marvin's Room"/>
        <s v="Chopper"/>
        <s v="Bumblebee"/>
        <s v="Green Room"/>
        <s v="Dragon Ball Z: Dead Zone"/>
        <s v="Young Sherlock Holmes"/>
        <s v="Serial Mom"/>
        <s v="Coma"/>
        <s v="The Matrix Revolutions"/>
        <s v="Draft Day"/>
        <s v="Twitches"/>
        <s v="The Polar Express"/>
        <s v="Yes Day"/>
        <s v="Silver Streak"/>
        <s v="The Girl Next Door"/>
        <s v="Penelope"/>
        <s v="Afterlife of the Party"/>
        <s v="Official Competition"/>
        <s v="Hector and the Search for Happiness"/>
        <s v="Bring It On: Fight to the Finish"/>
        <s v="Kinky Boots"/>
        <s v="Thunderbolt and Lightfoot"/>
        <s v="Frankie and Johnny"/>
        <s v="Jurassic World Dominion"/>
        <s v="The Freshmen"/>
        <s v="Mr. Peabody &amp; Sherman"/>
        <s v="Cado dalle nubi"/>
        <s v="Exam"/>
        <s v="Wild Child"/>
        <s v="Bottle Rocket"/>
        <s v="White Fang"/>
        <s v="Mighty Aphrodite"/>
        <s v="La matassa"/>
        <s v="The Monster Squad"/>
        <s v="Mermaids"/>
        <s v="Elizabeth: The Golden Age"/>
        <s v="Bottoms"/>
        <s v="Fractured"/>
        <s v="The Climb"/>
        <s v="Paul"/>
        <s v="Detroit Rock City"/>
        <s v="Anchorman: The Legend of Ron Burgundy"/>
        <s v="Uncle Drew"/>
        <s v="Summertime"/>
        <s v="Stealing Beauty"/>
        <s v="Return to Oz"/>
        <s v="Ruby &amp; Quentin"/>
        <s v="Anna"/>
        <s v="The Devil's Double"/>
        <s v="Superman: Doomsday"/>
        <s v="Home Team"/>
        <s v="Border"/>
        <s v="Judy"/>
        <s v="Angels &amp; Demons"/>
        <s v="El Mariachi"/>
        <s v="Fantomas vs. Scotland Yard"/>
        <s v="Bruce Almighty"/>
        <s v="Mank"/>
        <s v="Demolition Man"/>
        <s v="The Brood"/>
        <s v="Zom 100: Bucket List of the Dead"/>
        <s v="Tag"/>
        <s v="The Odyssey"/>
        <s v="The Gift"/>
        <s v="Narc"/>
        <s v="Dikkenek"/>
        <s v="Team America: World Police"/>
        <s v="Another Earth"/>
        <s v="The Little Mermaid: Ariel's Beginning"/>
        <s v="Local Hero"/>
        <s v="The Cooler"/>
        <s v="Motherless Brooklyn"/>
        <s v="Alone in Berlin"/>
        <s v="Appleseed Alpha"/>
        <s v="Dragon Ball Z: Broly - Second Coming"/>
        <s v="An American Tail"/>
        <s v="Confessions of a Dangerous Mind"/>
        <s v="The Kingdom"/>
        <s v="The Son"/>
        <s v="The Lion Guard: Return of the Roar"/>
        <s v="Purple Rain"/>
        <s v="Dog Soldiers"/>
        <s v="Bananas"/>
        <s v="Lord of the Flies"/>
        <s v="No One Will Save You"/>
        <s v="A Family Man"/>
        <s v="Fifty Shades Freed"/>
        <s v="Yesterday"/>
        <s v="Overlord"/>
        <s v="Paulie"/>
        <s v="Magic Mike's Last Dance"/>
        <s v="More the Merrier"/>
        <s v="Going in Style"/>
        <s v="The Transporter"/>
        <s v="All Eyez on Me"/>
        <s v="Wayne's World"/>
        <s v="Operation Finale"/>
        <s v="Goodnight Mommy"/>
        <s v="The Amazing Spider-Man"/>
        <s v="Ice Age: The Meltdown"/>
        <s v="Still Time"/>
        <s v="Fear Street: 1994"/>
        <s v="Lethal Weapon 3"/>
        <s v="Secret Society of Second Born Royals"/>
        <s v="Attraction"/>
        <s v="Loving"/>
        <s v="The Mirror Has Two Faces"/>
        <s v="Child's Play"/>
        <s v="King of New York"/>
        <s v="The Little Death"/>
        <s v="Special Forces"/>
        <s v="RED"/>
        <s v="Appleseed"/>
        <s v="Altered States"/>
        <n v="21"/>
        <s v="Don Juan DeMarco"/>
        <s v="Marry Me"/>
        <s v="Hitman's Wife's Bodyguard"/>
        <s v="Julie &amp; Julia"/>
        <s v="The Current War"/>
        <s v="Mickey, Donald, Goofy: The Three Musketeers"/>
        <s v="The Score"/>
        <s v="Heaven Is for Real"/>
        <s v="Disturbia"/>
        <s v="From Hell"/>
        <s v="X+Y"/>
        <s v="The Soloist"/>
        <s v="I Am Mother"/>
        <s v="Better Watch Out"/>
        <s v="We Own the Night"/>
        <s v="Luther: The Fallen Sun"/>
        <s v="Godzilla: King of the Monsters"/>
        <s v="My Week with Marilyn"/>
        <s v="Marie Antoinette"/>
        <s v="Hot Summer Nights"/>
        <s v="Return to Halloweentown"/>
        <s v="The Client"/>
        <s v="The Bounty"/>
        <s v="Aline"/>
        <s v="Rabbit Hole"/>
        <s v="Night of the Creeps"/>
        <s v="Uptown Girls"/>
        <s v="PokÃ©mon the Movie 2000"/>
        <s v="Mad Max"/>
        <s v="A Haunting in Venice"/>
        <s v="As Above, So Below"/>
        <s v="Jurassic World"/>
        <s v="The Princess Diaries 2: Royal Engagement"/>
        <s v="Tutta colpa di Freud"/>
        <s v="Up in Smoke"/>
        <s v="Step Up 2: The Streets"/>
        <s v="Signs"/>
        <s v="Worth"/>
        <s v="Little Italy"/>
        <s v="Sabotage"/>
        <s v="Charlie Bartlett"/>
        <s v="The Day After"/>
        <s v="Haunt"/>
        <s v="Just Go with It"/>
        <s v="Fast &amp; Furious"/>
        <s v="Tristan &amp; Isolde"/>
        <s v="Good Luck Charlie, It's Christmas!"/>
        <s v="Troll Hunter"/>
        <s v="Quick Change"/>
        <s v="Fantastic Voyage"/>
        <s v="Liar Liar"/>
        <s v="Mr. &amp; Mrs. Smith"/>
        <s v="Me, Myself and Mum"/>
        <s v="The Other Boleyn Girl"/>
        <s v="Monster House"/>
        <s v="Cloverfield"/>
        <s v="Days of Glory"/>
        <s v="A United Kingdom"/>
        <s v="Their Finest"/>
        <s v="Spanish Affair"/>
        <s v="The Last Circus"/>
        <s v="The Little Bather"/>
        <s v="Public Enemies"/>
        <s v="Meet the Parents"/>
        <s v="Sabrina the Teenage Witch"/>
        <s v="Parenthood"/>
        <s v="The Bodyguard"/>
        <s v="Glass"/>
        <s v="Godard Mon Amour"/>
        <s v="Slow West"/>
        <s v="You've Got Mail"/>
        <n v="1408"/>
        <s v="Batman: Gotham Knight"/>
        <s v="Shadow of the Vampire"/>
        <s v="Patriot Games"/>
        <s v="Trolls Holiday"/>
        <s v="Keep an Eye Out"/>
        <s v="Puncture"/>
        <s v="PokÃ©mon Heroes"/>
        <s v="Out of Sight"/>
        <s v="48 Hrs."/>
        <s v="The Trip"/>
        <s v="Kursk"/>
        <s v="Commando"/>
        <s v="Empire of Light"/>
        <s v="Orphan: First Kill"/>
        <s v="Ju-on: The Grudge"/>
        <s v="Che: Part Two"/>
        <s v="Welcome to the Sticks"/>
        <s v="Boston Strangler"/>
        <s v="The Mother"/>
        <s v="The Muppets"/>
        <s v="Piglet's Big Movie"/>
        <s v="Flawless"/>
        <s v="Serial (Bad) Weddings"/>
        <s v="22 Bullets"/>
        <s v="Real Genius"/>
        <s v="Bully"/>
        <s v="Police Academy"/>
        <s v="The Hitchhiker's Guide to the Galaxy"/>
        <s v="Jakob the Liar"/>
        <s v="Bull Durham"/>
        <s v="Beautiful Disaster"/>
        <s v="Major Grom: Plague Doctor"/>
        <s v="The Good Liar"/>
        <s v="The Infiltrator"/>
        <s v="Stir of Echoes"/>
        <s v="The Ides of March"/>
        <s v="Yes Man"/>
        <s v="The Island"/>
        <s v="About a Boy"/>
        <s v="Pain Hustlers"/>
        <s v="Beast"/>
        <s v="Playing with Fire"/>
        <s v="Peter Rabbit"/>
        <s v="Insidious: Chapter 2"/>
        <s v="Society"/>
        <s v="Rambo"/>
        <s v="Smile"/>
        <s v="Ma Rainey's Black Bottom"/>
        <s v="Red Joan"/>
        <s v="Fantastic Beasts: The Secrets of Dumbledore"/>
        <s v="The Boxtrolls"/>
        <s v="Unknown"/>
        <s v="The Royal Treatment"/>
        <s v="A Good Year"/>
        <s v="Planet Terror"/>
        <s v="The 13th Warrior"/>
        <s v="Repo Man"/>
        <s v="The First Great Train Robbery"/>
        <s v="The Lego Movie 2: The Second Part"/>
        <s v="Ambulance"/>
        <s v="Empire Records"/>
        <s v="UHF"/>
        <s v="Hellboy"/>
        <s v="Hysteria"/>
        <s v="Footloose"/>
        <s v="The Ring"/>
        <s v="The Advent Calendar"/>
        <s v="Terrified"/>
        <s v="Florence Foster Jenkins"/>
        <s v="Populaire"/>
        <s v="Of Gods and Men"/>
        <s v="Dying Young"/>
        <s v="Pig"/>
        <s v="PokÃ©mon the Movie: Mewtwo Strikes Back - Evolution"/>
        <s v="Inferno"/>
        <s v="Banana Joe"/>
        <s v="Red Rock West"/>
        <s v="Piggy"/>
        <s v="Elle"/>
        <s v="Cracks"/>
        <s v="The World According to Garp"/>
        <s v="Corrina, Corrina"/>
        <s v="A Nightmare on Elm Street 3: Dream Warriors"/>
        <s v="Tropic Thunder"/>
        <s v="Bring It On: All or Nothing"/>
        <s v="Those Who Wish Me Dead"/>
        <s v="A Perfect Day"/>
        <s v="Stoker"/>
        <s v="Nanny McPhee"/>
        <s v="Emma"/>
        <s v="Sex and LucÃ­a"/>
        <s v="Monos"/>
        <s v="The Brand New Testament"/>
        <s v="Julia's Eyes"/>
        <n v="12"/>
        <s v="The Hunger"/>
        <s v="Ransom"/>
        <s v="Unfaithful"/>
        <s v="Little White Lies 2"/>
        <s v="Behind the Candelabra"/>
        <s v="Foxcatcher"/>
        <s v="Friends with Benefits"/>
        <s v="Three Kings"/>
        <s v="Trolls"/>
        <s v="Big Miracle"/>
        <s v="Cronos"/>
        <s v="Tron"/>
        <s v="Green Lantern: Emerald Knights"/>
        <s v="Thunderball"/>
        <s v="Dora and the Lost City of Gold"/>
        <s v="Wildlife"/>
        <s v="Fantozzi Against the Wind"/>
        <s v="Enough"/>
        <s v="Insidious: The Red Door"/>
        <s v="Ninja: Shadow of a Tear"/>
        <s v="The Year of Living Dangerously"/>
        <s v="Spider"/>
        <s v="Along for the Ride"/>
        <s v="Time Freak"/>
        <s v="Pirates of the Caribbean: Dead Men Tell No Tales"/>
        <s v="The Loved Ones"/>
        <s v="Quigley Down Under"/>
        <s v="Blood &amp; Gold"/>
        <s v="Sweet Girl"/>
        <s v="Storks"/>
        <s v="Comet"/>
        <s v="The Guest"/>
        <s v="Flowers in the Attic"/>
        <s v="Alan Partridge: Alpha Papa"/>
        <s v="How I Live Now"/>
        <s v="Elf"/>
        <n v="2010"/>
        <s v="River of No Return"/>
        <s v="When the Game Stands Tall"/>
        <s v="The Spectacular Now"/>
        <s v="Fracchia The Human Beast"/>
        <s v="Young Guns"/>
        <s v="Dave"/>
        <s v="One Hour Photo"/>
        <s v="Paradise"/>
        <s v="Batman: Gotham by Gaslight"/>
        <s v="Husband &amp; Wife"/>
        <s v="Alpha Dog"/>
        <s v="Crank"/>
        <s v="The Student and Mister Henri"/>
        <s v="The Mountain Between Us"/>
        <s v="Crimson Peak"/>
        <s v="The Words"/>
        <s v="Always Be My Maybe"/>
        <s v="Tad, the Lost Explorer, and the Secret of King Midas"/>
        <s v="Yves Saint Laurent"/>
        <s v="The Longest Yard"/>
        <s v="The Lookout"/>
        <s v="Life"/>
        <s v="Burn After Reading"/>
        <s v="The Immortal"/>
        <s v="Swallow"/>
        <s v="Mia madre"/>
        <s v="Falling in Love"/>
        <s v="Brother Bear 2"/>
        <s v="Absolute Power"/>
        <s v="Balto III: Wings of Change"/>
        <s v="Russian Dolls"/>
        <s v="Jarhead"/>
        <s v="The Harder They Fall"/>
        <s v="Stillwater"/>
        <s v="The Purge: Anarchy"/>
        <s v="All Is Lost"/>
        <s v="Geek Charming"/>
        <s v="Diary of a Wimpy Kid: Rodrick Rules"/>
        <s v="Heartbreaker"/>
        <s v="JCVD"/>
        <s v="Troll"/>
        <s v="The Wizard of Lies"/>
        <s v="Ben Is Back"/>
        <s v="Ms .45"/>
        <s v="Antichrist"/>
        <s v="Cypher"/>
        <s v="Clear and Present Danger"/>
        <s v="The Skeleton Twins"/>
        <s v="Muppet Treasure Island"/>
        <s v="Zombie Flesh Eaters"/>
        <s v="The Voyeurs"/>
        <s v="Happy Death Day"/>
        <s v="Contagion"/>
        <s v="*batteries not included"/>
        <s v="Keeping Mum"/>
        <s v="The Champion"/>
        <s v="The Replacements"/>
        <s v="Half Nelson"/>
        <s v="Fermat's Room"/>
        <s v="Kate"/>
        <s v="U Turn"/>
        <s v="Backdraft"/>
        <s v="Around the World in Eighty Days"/>
        <s v="Teenage Mutant Ninja Turtles"/>
        <s v="Godzilla x Kong: The New Empire"/>
        <s v="Uncle Boonmee Who Can Recall His Past Lives"/>
        <s v="Grumpy Old Men"/>
        <s v="The Man in the Iron Mask"/>
        <s v="Stuber"/>
        <s v="Benedetta"/>
        <s v="Princess Protection Program"/>
        <s v="Beavis and Butt-Head Do America"/>
        <s v="Wizards of Waverly Place: The Movie"/>
        <s v="Caddyshack"/>
        <s v="Crazy/Beautiful"/>
        <s v="Rambo: First Blood Part II"/>
        <s v="My Name Is Vendetta"/>
        <s v="The Holiday Calendar"/>
        <s v="The Shiny Shrimps"/>
        <s v="Spring"/>
        <s v="Wasabi"/>
        <s v="A Simple Favor"/>
        <s v="Clouds of Sils Maria"/>
        <s v="Kill the Messenger"/>
        <s v="Lilo &amp; Stitch 2: Stitch Has a Glitch"/>
        <s v="Return to Me"/>
        <s v="National Treasure"/>
        <s v="The Ice Age Adventures of Buck Wild"/>
        <s v="Infinitely Polar Bear"/>
        <s v="Exotica"/>
        <s v="Barbie Presents: Thumbelina"/>
        <s v="Happy Gilmore"/>
        <s v="Woody Woodpecker"/>
        <s v="The Entity"/>
        <s v="Help! I'm a Fish"/>
        <s v="Reminiscence"/>
        <s v="Hours"/>
        <s v="Oblivion"/>
        <s v="Traitor"/>
        <s v="Goya's Ghosts"/>
        <s v="Pineapple Express"/>
        <s v="Beautiful Girls"/>
        <s v="The Spiderwick Chronicles"/>
        <s v="UglyDolls"/>
        <s v="Valerian and the City of a Thousand Planets"/>
        <s v="Trance"/>
        <s v="The Rescuers Down Under"/>
        <s v="Kaamelott: The First Chapter"/>
        <s v="Scared Shrekless"/>
        <s v="The Quiet Earth"/>
        <s v="A Bay of Blood"/>
        <s v="Vengeance"/>
        <s v="The Poughkeepsie Tapes"/>
        <s v="They Cloned Tyrone"/>
        <s v="Athena"/>
        <s v="Where'd You Go, Bernadette"/>
        <s v="One Eight Seven"/>
        <s v="Popstar: Never Stop Never Stopping"/>
        <s v="The Long Kiss Goodnight"/>
        <s v="99 Francs"/>
        <s v="Something's Gotta Give"/>
        <s v="In the Realm of the Senses"/>
        <s v="The Chronicles of Narnia: Prince Caspian"/>
        <s v="Live Free or Die Hard"/>
        <s v="Veronica Mars"/>
        <s v="Man of Steel"/>
        <s v="Gummo"/>
        <s v="Dumb and Dumber"/>
        <s v="Martha Marcy May Marlene"/>
        <s v="Away We Go"/>
        <s v="Body of Lies"/>
        <s v="Kinsey"/>
        <s v="The Unholy"/>
        <s v="The Wild Goose Lake"/>
        <s v="Dolittle"/>
        <s v="Blade of the Immortal"/>
        <s v="Gold"/>
        <s v="Jack Reacher"/>
        <s v="The Last Starfighter"/>
        <s v="White Men Can't Jump"/>
        <s v="Our Souls at Night"/>
        <s v="Breach"/>
        <s v="Rugrats in Paris: The Movie"/>
        <s v="Tuck Everlasting"/>
        <s v="Cocoon"/>
        <s v="Love in the Time of Cholera"/>
        <s v="Big Bad Wolves"/>
        <s v="The Hunter"/>
        <s v="Ninja Assassin"/>
        <s v="The Brothers Bloom"/>
        <s v="Candyman"/>
        <s v="The Wonder"/>
        <s v="Buried"/>
        <s v="Resident Evil"/>
        <s v="Radioactive"/>
        <s v="Tinker Tailor Soldier Spy"/>
        <s v="The Cabin in the Woods"/>
        <s v="Batman: Mystery of the Batwoman"/>
        <s v="Pet Sematary"/>
        <s v="The Forbidden Kingdom"/>
        <s v="Bleach"/>
        <s v="Cloudy with a Chance of Meatballs"/>
        <s v="Cobweb"/>
        <s v="The Night House"/>
        <s v="Madagascar 3: Europe's Most Wanted"/>
        <s v="Orion and the Dark"/>
        <s v="Thanksgiving"/>
        <s v="Sergio"/>
        <s v="Demons"/>
        <s v="The Skeleton Key"/>
        <s v="Brittany Runs a Marathon"/>
        <s v="Time Bandits"/>
        <s v="Bright Star"/>
        <s v="A Christmas Prince"/>
        <s v="White God"/>
        <s v="Street Kings"/>
        <s v="The Rat Catcher"/>
        <s v="Speak No Evil"/>
        <s v="Oxygen"/>
        <s v="Colombiana"/>
        <s v="Thirteen"/>
        <s v="House of Gucci"/>
        <s v="She's Gotta Have It"/>
        <s v="I Care a Lot"/>
        <s v="Space Pirate Captain Harlock"/>
        <s v="Tigerland"/>
        <s v="Dead Men Don't Wear Plaid"/>
        <s v="Bad Boys II"/>
        <s v="Fire in the Sky"/>
        <s v="Sunshine Cleaning"/>
        <s v="Heaven Can Wait"/>
        <s v="Infinite"/>
        <s v="[REC]Â²"/>
        <s v="The ComDads"/>
        <s v="Fairy Tail: Dragon Cry"/>
        <s v="The Diary of a Teenage Girl"/>
        <s v="Risky Business"/>
        <s v="Chaos Walking"/>
        <s v="The Grandmaster"/>
        <s v="The Crush"/>
        <s v="The Tender Bar"/>
        <s v="Monster Hunter"/>
        <s v="Micmacs"/>
        <s v="Torn Curtain"/>
        <s v="Jungle"/>
        <s v="Indiana Jones and the Dial of Destiny"/>
        <s v="A Most Violent Year"/>
        <s v="The Heat"/>
        <s v="My Best Friend's Wedding"/>
        <s v="Robin Hood: Men in Tights"/>
        <s v="The Wandering Earth"/>
        <s v="The Nile Hilton Incident"/>
        <s v="Short Circuit"/>
        <s v="World's Greatest Dad"/>
        <s v="Bringing Out the Dead"/>
        <s v="The Kids Are All Right"/>
        <s v="Ruthless People"/>
        <s v="The Final Countdown"/>
        <s v="There's Something About Mary"/>
        <s v="Lost Bullet"/>
        <s v="Girl with a Pearl Earring"/>
        <s v="Working Girl"/>
        <s v="Me, Myself &amp; Irene"/>
        <s v="Annabelle: Creation"/>
        <s v="You're Next"/>
        <s v="Welcome to the Rileys"/>
        <s v="Miss Potter"/>
        <s v="Sea of Love"/>
        <s v="Conspiracy Theory"/>
        <s v="Side Effects"/>
        <s v="Old School"/>
        <s v="Australia"/>
        <s v="New Jack City"/>
        <s v="Final Destination"/>
        <s v="Black Rain"/>
        <s v="Scoop"/>
        <s v="Chinese Puzzle"/>
        <s v="Ender's Game"/>
        <s v="The Pelican Brief"/>
        <s v="Saw II"/>
        <s v="Housebound"/>
        <s v="Bernie"/>
        <s v="Cruising"/>
        <s v="The Eagle Has Landed"/>
        <s v="Man Up"/>
        <s v="Vampire Hunter D"/>
        <s v="The Green Knight"/>
        <s v="Batman: The Killing Joke"/>
        <s v="Jingle Jangle: A Christmas Journey"/>
        <s v="Hannah Montana: The Movie"/>
        <s v="Better Off Dead..."/>
        <s v="The Kid Detective"/>
        <s v="Hanna"/>
        <s v="Elvira: Mistress of the Dark"/>
        <s v="28 Weeks Later"/>
        <s v="On Her Majesty's Secret Service"/>
        <s v="Star Trek III: The Search for Spock"/>
        <s v="I'm Thinking of Ending Things"/>
        <s v="Lady Macbeth"/>
        <s v="My First Time"/>
        <s v="New York, New York"/>
        <s v="Barefoot"/>
        <s v="The Collector"/>
        <s v="Logan's Run"/>
        <s v="Jolt"/>
        <s v="Greta"/>
        <s v="The Finest Hours"/>
        <s v="EuroTrip"/>
        <s v="The Four Feathers"/>
        <s v="Things We Lost in the Fire"/>
        <s v="Lethal Weapon 4"/>
        <s v="Superman: Unbound"/>
        <s v="French Fried Vacation"/>
        <s v="Phantasm"/>
        <s v="Freaky"/>
        <s v="The Sugarland Express"/>
        <s v="American Pie"/>
        <s v="To Die For"/>
        <s v="Alex Strangelove"/>
        <s v="Nothing to Hide"/>
        <s v="The Art of Self-Defense"/>
        <s v="The Great Raid"/>
        <s v="Noelle"/>
        <s v="Walk Hard: The Dewey Cox Story"/>
        <s v="45 Years"/>
        <s v="The Lion King 1Â½"/>
        <s v="The Fabulous Baker Boys"/>
        <s v="Hunting &amp; Gathering"/>
        <s v="Night at the Museum"/>
        <s v="Secret Window"/>
        <s v="Return of the Living Dead III"/>
        <s v="Underworld: Evolution"/>
        <s v="The Cellar"/>
        <s v="The ProtÃ©gÃ©"/>
        <s v="Meg 2: The Trench"/>
        <s v="The Fury of a Patient Man"/>
        <s v="The Burning Plain"/>
        <s v="The Eye"/>
        <s v="Stay"/>
        <s v="This Is Where I Leave You"/>
        <s v="Sex and the City"/>
        <s v="The Children Act"/>
        <s v="Inherent Vice"/>
        <s v="Unstoppable"/>
        <s v="The Crucible"/>
        <s v="The Nutty Professor"/>
        <s v="The Salton Sea"/>
        <s v="Romper Stomper"/>
        <s v="The Lord of the Rings"/>
        <s v="Homeward Bound II: Lost in San Francisco"/>
        <s v="Angel Has Fallen"/>
        <s v="Horrible Bosses"/>
        <s v="The Limey"/>
        <s v="Hot Shots!"/>
        <s v="When We First Met"/>
        <s v="The Art of Getting By"/>
        <s v="Flesh + Blood"/>
        <s v="Double Jeopardy"/>
        <s v="The Curse of the Jade Scorpion"/>
        <s v="The Kindergarten Teacher"/>
        <s v="Mary Queen of Scots"/>
        <s v="The Debt"/>
        <s v="It Follows"/>
        <s v="Out of the Furnace"/>
        <s v="Super Troopers"/>
        <s v="The Mask of Zorro"/>
        <s v="No Reservations"/>
        <s v="The Measure of a Man"/>
        <s v="Super"/>
        <s v="The Howling"/>
        <s v="Happy-Go-Lucky"/>
        <s v="Alibi.com 2"/>
        <s v="Strictly Ballroom"/>
        <s v="The Exorcism of Emily Rose"/>
        <s v="Renfield"/>
        <s v="Shazam! Fury of the Gods"/>
        <s v="Escape Room: Tournament of Champions"/>
        <s v="Mine"/>
        <s v="Trust"/>
        <s v="High School Musical"/>
        <s v="Austin Powers: International Man of Mystery"/>
        <s v="You Only Live Twice"/>
        <s v="The Swan Princess"/>
        <s v="High School Musical 3: Senior Year"/>
        <s v="The Place Promised in Our Early Days"/>
        <s v="Ocean's Twelve"/>
        <s v="I Still See You"/>
        <s v="Saint Maud"/>
        <s v="You Were Never Really Here"/>
        <s v="Damage"/>
        <s v="He's All That"/>
        <s v="Dead Snow 2: Red vs. Dead"/>
        <s v="The Grey"/>
        <s v="The Last Man on Earth"/>
        <s v="Ghostbusters II"/>
        <s v="A Night at the Roxbury"/>
        <s v="Itâ€™s the Law"/>
        <s v="Alice Through the Looking Glass"/>
        <s v="Step Brothers"/>
        <s v="Lift"/>
        <s v="The Legacy of the Bones"/>
        <s v="Welcome to Marwen"/>
        <s v="Solo: A Star Wars Story"/>
        <s v="Turbo Kid"/>
        <s v="Saint Seiya: Legend of Sanctuary"/>
        <s v="Dragon Hunters"/>
        <s v="Sliding Doors"/>
        <s v="Find Me Guilty"/>
        <s v="Reality Bites"/>
        <s v="Star Wars: Episode II - Attack of the Clones"/>
        <s v="I Love You, Man"/>
        <s v="Hitch"/>
        <s v="Over the Hedge"/>
        <s v="Freelance"/>
        <s v="Hitchcock"/>
        <s v="Pandorum"/>
        <s v="Something Wild"/>
        <s v="Titan A.E."/>
        <s v="The Last Word"/>
        <s v="Seeking a Friend for the End of the World"/>
        <s v="Suicide Club"/>
        <s v="Who You Think I Am"/>
        <s v="Cold in July"/>
        <s v="Brewster's Millions"/>
        <s v="James and the Giant Peach"/>
        <s v="Calendar Girls"/>
        <s v="The Vast of Night"/>
        <s v="The Lost Daughter"/>
        <s v="Monte Carlo"/>
        <s v="Halloween II"/>
        <s v="The Legend of Bagger Vance"/>
        <s v="Ace Ventura: Pet Detective"/>
        <s v="The Last Days of American Crime"/>
        <s v="Blind Fury"/>
        <s v="Regarding Henry"/>
        <s v="Kalifornia"/>
        <s v="Nell"/>
        <s v="Some Like It Rare"/>
        <s v="Puss in Boots"/>
        <s v="Big Stan"/>
        <s v="Silent Hill"/>
        <s v="Causeway"/>
        <s v="Recess: School's Out"/>
        <s v="Bubba Ho-tep"/>
        <s v="Flyboys"/>
        <s v="The Simpsons in Plusaversary"/>
        <s v="Little Monsters"/>
        <s v="I Don't Feel at Home in This World Anymore"/>
        <s v="Stripes"/>
        <s v="The Ref"/>
        <s v="Hamburger Hill"/>
        <s v="Dead Calm"/>
        <s v="Dragged Across Concrete"/>
        <s v="Things to Come"/>
        <s v="The Conspirator"/>
        <s v="The Gauntlet"/>
        <s v="Boundin'"/>
        <s v="Sudden Impact"/>
        <s v="Dan in Real Life"/>
        <s v="Shaft"/>
        <s v="The Homesman"/>
        <s v="The Giver"/>
        <s v="Puss in Boots: The Three Diablos"/>
        <s v="I'm Not There"/>
        <s v="A Good Doctor"/>
        <s v="The Warriors Gate"/>
        <s v="Jurassic World: Fallen Kingdom"/>
        <s v="Truth"/>
        <s v="Wish I Was Here"/>
        <s v="Get the Gringo"/>
        <s v="Prometheus"/>
        <s v="Naruto the Movie: Legend of the Stone of Gelel"/>
        <s v="Play Misty for Me"/>
        <s v="Apt Pupil"/>
        <s v="Pirates of the Caribbean: On Stranger Tides"/>
        <s v="Silver Bullet"/>
        <s v="The Son of Bigfoot"/>
        <s v="The Man with the Iron Heart"/>
        <s v="Mistress America"/>
        <s v="Dragonfly"/>
        <s v="Slayers Return"/>
        <s v="Leroy &amp; Stitch"/>
        <s v="Water Lilies"/>
        <s v="Cry-Baby"/>
        <s v="Hot Shots! Part Deux"/>
        <s v="Star Wars: Episode I - The Phantom Menace"/>
        <s v="The Informer"/>
        <s v="The East"/>
        <s v="Detective Dee and the Mystery of the Phantom Flame"/>
        <s v="The Warrior's Way"/>
        <s v="The Quick and the Dead"/>
        <s v="He's Just Not That Into You"/>
        <s v="The American President"/>
        <s v="Experimenter"/>
        <s v="King Arthur: Legend of the Sword"/>
        <s v="Appaloosa"/>
        <s v="Hollywood Ending"/>
        <s v="The Fox and the Child"/>
        <s v="The Brave One"/>
        <s v="The Girl with All the Gifts"/>
        <s v="Pulse"/>
        <s v="A Cinderella Story"/>
        <s v="Lost Bullet 2"/>
        <s v="The Three Musketeers: Milady"/>
        <s v="Spectre"/>
        <s v="Spenser Confidential"/>
        <s v="Look Away"/>
        <s v="Weird Science"/>
        <s v="Ticket to Paradise"/>
        <s v="City Hunter"/>
        <s v="The Mighty Ducks"/>
        <s v="DragonHeart"/>
        <s v="Haunted Mansion"/>
        <s v="2 Guns"/>
        <s v="Bride of Re-Animator"/>
        <s v="License to Drive"/>
        <s v="The People Under the Stairs"/>
        <s v="Outbreak"/>
        <s v="Charlie Wilson's War"/>
        <s v="MouseHunt"/>
        <s v="The Curse of Bridge Hollow"/>
        <s v="The Lost City"/>
        <s v="Escape Room"/>
        <s v="Ghost Town"/>
        <s v="Lady Chatterley's Lover"/>
        <s v="Luckiest Girl Alive"/>
        <s v="Spun"/>
        <s v="F/X"/>
        <s v="The Pledge"/>
        <s v="Blade II"/>
        <s v="Bad Santa"/>
        <s v="Jarhead: Law of Return"/>
        <s v="My Friend Dahmer"/>
        <s v="The Devil Conspiracy"/>
        <s v="Kong: Skull Island"/>
        <s v="Mr. Turner"/>
        <s v="Return to Nim's Island"/>
        <s v="LOL (Laughing Out Loud)"/>
        <s v="Killer Klowns from Outer Space"/>
        <s v="Drive Me Crazy"/>
        <s v="The Love Bug"/>
        <s v="Saving Grace"/>
        <s v="Everything You Always Wanted to Know About Sex *But Were Afraid to Ask"/>
        <s v="True Crime"/>
        <s v="Slither"/>
        <s v="The Birth of a Nation"/>
        <s v="Hippocrates"/>
        <s v="Evil Dead"/>
        <s v="Blindness"/>
        <s v="The Running Man"/>
        <s v="Mortal"/>
        <s v="Red Sparrow"/>
        <s v="Joy"/>
        <s v="Thor: The Dark World"/>
        <s v="Bridesmaids"/>
        <s v="The Tigger Movie"/>
        <s v="Raise Your Voice"/>
        <s v="The Lost World: Jurassic Park"/>
        <s v="Irrational Man"/>
        <s v="Penguins of Madagascar"/>
        <s v="It's a Boy Girl Thing"/>
        <s v="Paranoid Park"/>
        <s v="Radius"/>
        <s v="Pitch Perfect 3"/>
        <s v="Killer Joe"/>
        <s v="Red Tails"/>
        <s v="What a Beautiful Day"/>
        <s v="Tales from Earthsea"/>
        <s v="Cinderella III: A Twist in Time"/>
        <s v="The Man Without a Face"/>
        <s v="The Cotton Club"/>
        <s v="Queenpins"/>
        <s v="Falling Inn Love"/>
        <s v="Seoul Station"/>
        <s v="Subway"/>
        <s v="Through My Window: Across the Sea"/>
        <s v="Armageddon Time"/>
        <s v="Borgman"/>
        <s v="The Company Men"/>
        <s v="From Beyond"/>
        <s v="High School Musical 2"/>
        <s v="Dinosaur"/>
        <s v="The Faculty"/>
        <s v="The Witches of Eastwick"/>
        <s v="The Day After Tomorrow"/>
        <s v="Operation Mincemeat"/>
        <s v="The Babadook"/>
        <s v="Ramona and Beezus"/>
        <s v="Harold &amp; Kumar Go to White Castle"/>
        <s v="Colors"/>
        <s v="Save the Last Dance"/>
        <s v="The Jane Austen Book Club"/>
        <s v="Miss Congeniality"/>
        <s v="Being the Ricardos"/>
        <s v="Tulip Fever"/>
        <s v="RED 2"/>
        <s v="Rolling to You"/>
        <s v="The Neon Demon"/>
        <s v="Cocoon: The Return"/>
        <s v="Rambo: Last Blood"/>
        <s v="Wolf Totem"/>
        <s v="Trainer at the ball"/>
        <s v="K-19: The Widowmaker"/>
        <s v="For Your Eyes Only"/>
        <s v="Hands of Stone"/>
        <s v="The Iceman"/>
        <s v="Underworld: Rise of the Lycans"/>
        <s v="Nothing to Lose"/>
        <s v="Lionheart"/>
        <s v="Event Horizon"/>
        <s v="The Chronicles of Riddick"/>
        <s v="Undisputed"/>
        <s v="A Perfect Murder"/>
        <s v="Operation Fortune: Ruse de Guerre"/>
        <s v="Everybody Knows"/>
        <s v="Grandma's Boy"/>
        <s v="Wanted"/>
        <s v="Asterix vs. Caesar"/>
        <s v="The Hunting Party"/>
        <s v="Thank You for Your Service"/>
        <s v="Men in Black 3"/>
        <s v="Small Soldiers"/>
        <s v="Frequencies"/>
        <s v="PokÃ©mon 3: The Movie"/>
        <s v="Nicky Larson and the Cupid's Perfume"/>
        <s v="Star Trek: Generations"/>
        <s v="Watcher"/>
        <s v="Scouts Guide to the Zombie Apocalypse"/>
        <s v="X-Men: Apocalypse"/>
        <s v="Revenge"/>
        <s v="The New World"/>
        <s v="Kiss the Girls"/>
        <s v="New Order"/>
        <s v="Awake"/>
        <s v="Ricky Stanicky"/>
        <s v="Secret Headquarters"/>
        <s v="Da 5 Bloods"/>
        <s v="Rio 2"/>
        <s v="Snake Eyes: G.I. Joe Origins"/>
        <s v="The Translators"/>
        <s v="Burnt"/>
        <s v="Time Lapse"/>
        <s v="The Grifters"/>
        <s v="Annie"/>
        <s v="The Muppets Take Manhattan"/>
        <s v="Basic"/>
        <s v="The Gendarme Gets Married"/>
        <s v="LEGO Star Wars Holiday Special"/>
        <s v="Don't Listen"/>
        <s v="A Rainy Day in New York"/>
        <s v="The Mermaid"/>
        <s v="Obvious Child"/>
        <s v="Chennai Express"/>
        <s v="The Mechanic"/>
        <s v="The Living Daylights"/>
        <s v="Death to 2020"/>
        <s v="The Rebound"/>
        <s v="It's Complicated"/>
        <s v="Kingpin"/>
        <s v="The Money Pit"/>
        <s v="The Man from Toronto"/>
        <s v="Let's Dance"/>
        <s v="Dragon Ball Z: The Return of Cooler"/>
        <s v="May"/>
        <s v="War of the Worlds"/>
        <s v="Judgment Night"/>
        <s v="Sputnik"/>
        <s v="Mary Poppins Returns"/>
        <s v="Bad Moms"/>
        <s v="Black Mass"/>
        <s v="Bolt"/>
        <s v="Honest Thief"/>
        <s v="The Amazing Spider-Man 2"/>
        <s v="Elysium"/>
        <s v="Doodlebug"/>
        <s v="It Takes Two"/>
        <s v="Arthur"/>
        <s v="I Spit on Your Grave"/>
        <s v="Madagascar: Escape 2 Africa"/>
        <s v="The Double"/>
        <s v="U.S. Marshals"/>
        <s v="Alpha"/>
        <s v="Swimming Pool"/>
        <s v="Fragile"/>
        <s v="Copycat"/>
        <s v="The Bookshop"/>
        <s v="Scary Stories to Tell in the Dark"/>
        <s v="7 Days in Hell"/>
        <s v="The Under-Gifted"/>
        <s v="Four Flies on Grey Velvet"/>
        <s v="Holiday in the Wild"/>
        <s v="The Lego Ninjago Movie"/>
        <s v="What's Your Number?"/>
        <s v="The Ugly Truth"/>
        <s v="2 Fast 2 Furious"/>
        <s v="Magic in the Moonlight"/>
        <s v="Joe"/>
        <s v="Things to Do in Denver When You're Dead"/>
        <s v="Last Seen Alive"/>
        <s v="Asteroid City"/>
        <s v="Night Hunter"/>
        <s v="The Invisible Guardian"/>
        <s v="Romantics Anonymous"/>
        <s v="In Hell"/>
        <s v="Bambi II"/>
        <s v="All of Me"/>
        <s v="No Way Up"/>
        <s v="Epic"/>
        <s v="Mac &amp; Devin Go to High School"/>
        <s v="Young Guns II"/>
        <s v="When Mom Is Away"/>
        <s v="Godzilla: City on the Edge of Battle"/>
        <s v="God Willing"/>
        <s v="Osmosis Jones"/>
        <s v="Joy Ride"/>
        <s v="The Eyes of Tammy Faye"/>
        <s v="The Lorax"/>
        <s v="Forgetting Sarah Marshall"/>
        <s v="Cliffhanger"/>
        <s v="Sleeping with the Enemy"/>
        <s v="Quartet"/>
        <s v="Horton Hears a Who!"/>
        <s v="My Big Fat Greek Wedding"/>
        <s v="Live and Let Die"/>
        <s v="The United States of Leland"/>
        <s v="Dobermann"/>
        <s v="Dragon Ball Z: The World's Strongest"/>
        <s v="The Deep End of the Ocean"/>
        <s v="Freaky Friday"/>
        <s v="Flashdance"/>
        <s v="Mother's Day"/>
        <s v="Restless"/>
        <s v="Return to Never Land"/>
        <s v="Lone Wolf McQuade"/>
        <s v="Flatliners"/>
        <s v="The Blackout"/>
        <s v="Ferrari"/>
        <s v="Fifty Shades Darker"/>
        <s v="Before I Wake"/>
        <s v="Mulan II"/>
        <s v="The Prophecy"/>
        <s v="Blue Streak"/>
        <s v="Mr. Nice Guy"/>
        <s v="The Perfection"/>
        <s v="The Last House on the Left"/>
        <s v="Role Models"/>
        <s v="School Ties"/>
        <s v="Forever Young"/>
        <s v="Arctic"/>
        <s v="Night Train to Lisbon"/>
        <s v="Analyze This"/>
        <s v="Scream 2"/>
        <s v="Before I Go to Sleep"/>
        <s v="These Final Hours"/>
        <s v="Star Trek: The Motion Picture"/>
        <s v="Host"/>
        <s v="Love at First Fight"/>
        <s v="Safe"/>
        <s v="The Secret of Moonacre"/>
        <s v="Grumpier Old Men"/>
        <s v="The Rocketeer"/>
        <s v="Wish"/>
        <s v="Like a Cat on a Highway"/>
        <s v="Widows"/>
        <s v="Under the Shadow"/>
        <s v="Courage Under Fire"/>
        <s v="A Man in a Hurry"/>
        <s v="Reservation Road"/>
        <s v="Smokin' Aces"/>
        <s v="The Crime Is Mine"/>
        <s v="Mowgli: Legend of the Jungle"/>
        <s v="Where the Wild Things Are"/>
        <s v="The Game Plan"/>
        <s v="The Fast and the Furious: Tokyo Drift"/>
        <s v="Twister"/>
        <s v="Sand Castle"/>
        <s v="The Taking of Deborah Logan"/>
        <s v="Genius"/>
        <s v="Looking for Eric"/>
        <s v="Angus, Thongs and Perfect Snogging"/>
        <s v="The Sisterhood of the Traveling Pants"/>
        <s v="Hustlers"/>
        <s v="Alibi.com"/>
        <s v="Act of Valor"/>
        <s v="Middle Men"/>
        <s v="The Tearsmith"/>
        <s v="My Bloody Valentine"/>
        <s v="Air Force One"/>
        <s v="Wedding Crashers"/>
        <s v="Offering to the Storm"/>
        <s v="Wonder Park"/>
        <s v="The Whole Truth"/>
        <s v="Men, Women &amp; Children"/>
        <s v="Fair Game"/>
        <s v="Lamb"/>
        <s v="All the Money in the World"/>
        <s v="Just Before I Go"/>
        <s v="Dragon Ball Z: The Tree of Might"/>
        <s v="Beverly Hills Cop II"/>
        <s v="Them Who?"/>
        <s v="The Hangover Part II"/>
        <s v="Naked Gun 33â…“: The Final Insult"/>
        <s v="The Salvation"/>
        <s v="Hey Arnold! The Movie"/>
        <s v="Mr. Right"/>
        <s v="U-571"/>
        <s v="Return of the Tooth Fairy"/>
        <s v="Spell"/>
        <s v="Terrifier"/>
        <s v="A Futile and Stupid Gesture"/>
        <s v="The Wedding Ringer"/>
        <s v="Assassins"/>
        <s v="Time Is Up"/>
        <s v="Tideland"/>
        <s v="PokÃ©mon 4Ever"/>
        <s v="The Santa Clause"/>
        <s v="Thor: Love and Thunder"/>
        <s v="Young &amp; Beautiful"/>
        <s v="For Love of the Game"/>
        <s v="A Midsummer Night's Sex Comedy"/>
        <s v="The Ledge"/>
        <s v="Hell House LLC"/>
        <s v="A Most Wanted Man"/>
        <s v="Ice Age: A Mammoth Christmas"/>
        <s v="Green Zone"/>
        <s v="TRON: Legacy"/>
        <s v="Eagle Eye"/>
        <s v="It Could Happen to You"/>
        <s v="Leave the World Behind"/>
        <s v="Heavy Metal"/>
        <s v="Freeway"/>
        <s v="When a Man Loves a Woman"/>
        <s v="Summer of Sam"/>
        <s v="Big Nothing"/>
        <s v="Big Daddy"/>
        <s v="Project Power"/>
        <s v="The Silencing"/>
        <s v="The Pirates! In an Adventure with Scientists!"/>
        <s v="Rush Hour 3"/>
        <s v="The Beach"/>
        <s v="Napoleon"/>
        <s v="The Christmas Chronicles: Part Two"/>
        <s v="32 Malasana Street"/>
        <s v="Ghost Stories"/>
        <s v="Macbeth"/>
        <s v="Let's Be Cops"/>
        <s v="In &amp; Out"/>
        <s v="Super Dark Times"/>
        <s v="The Twilight Saga: Breaking Dawn - Part 2"/>
        <s v="Police Story 4: First Strike"/>
        <s v="The Ninth Gate"/>
        <s v="French Kiss"/>
        <s v="Borat Subsequent Moviefilm"/>
        <s v="Scream 4"/>
        <s v="Father of the Bride"/>
        <s v="Stakeout"/>
        <s v="The Boogeyman"/>
        <s v="Charlie's Angels"/>
        <s v="The Secret of My Success"/>
        <s v="Blind Date"/>
        <s v="Mr. Holmes"/>
        <s v="Blue Lagoon: The Awakening"/>
        <s v="Safe House"/>
        <s v="The Water Horse"/>
        <s v="She's Out of My League"/>
        <s v="Bring It On: In It to Win It"/>
        <s v="Get Shorty"/>
        <s v="Bean"/>
        <s v="Deerskin"/>
        <s v="The Perfect Date"/>
        <s v="Attack the Block"/>
        <s v="Confessions of a Shopaholic"/>
        <s v="Shoot 'Em Up"/>
        <s v="Unhinged"/>
        <s v="Sydney White"/>
        <s v="Single All the Way"/>
        <s v="La Llorona"/>
        <s v="Halloween Kills"/>
        <s v="Can You Keep a Secret?"/>
        <s v="The Kill Team"/>
        <s v="The Aftermath"/>
        <s v="Rampage"/>
        <s v="Despicable Me 3"/>
        <s v="Spectral"/>
        <s v="White House Down"/>
        <s v="Pontypool"/>
        <s v="Mindhunters"/>
        <s v="The Village"/>
        <s v="We Have a Ghost"/>
        <s v="Paulette"/>
        <s v="Stitch! The Movie"/>
        <s v="The Uninvited"/>
        <s v="Nick and Norah's Infinite Playlist"/>
        <s v="Everyone Says I Love You"/>
        <s v="The Perfect Storm"/>
        <s v="L.A. Story"/>
        <s v="Olaf's Frozen Adventure"/>
        <s v="Mayhem"/>
        <s v="Mad Money"/>
        <s v="The Indian in the Cupboard"/>
        <s v="The Rundown"/>
        <s v="Private Parts"/>
        <s v="The Last Mercenary"/>
        <s v="CafÃ© Society"/>
        <s v="9 Month Stretch"/>
        <s v="Miami Supercops"/>
        <s v="The Idiots"/>
        <s v="Jeepers Creepers"/>
        <s v="The Next 365 Days"/>
        <s v="The Mystery of Henri Pick"/>
        <s v="Light of My Life"/>
        <s v="StreetDance 3D"/>
        <s v="The Disappearance of Alice Creed"/>
        <s v="Twilight Zone: The Movie"/>
        <s v="Psycho II"/>
        <s v="Small Time Crooks"/>
        <s v="Guns Akimbo"/>
        <s v="Terminator: Dark Fate"/>
        <s v="Never Back Down 2: The Beatdown"/>
        <s v="Stir Crazy"/>
        <s v="Hardball"/>
        <s v="Asterix the Gaul"/>
        <s v="Last Action Hero"/>
        <s v="What Women Want"/>
        <s v="THX 1138"/>
        <s v="A California Christmas"/>
        <s v="The Boss Baby"/>
        <s v="Behind the Mask: The Rise of Leslie Vernon"/>
        <s v="Paris"/>
        <s v="Next Goal Wins"/>
        <s v="Calibre"/>
        <s v="Imperium"/>
        <s v="Grandma"/>
        <s v="Little Giants"/>
        <s v="Darkland: The Return"/>
        <s v="The Personal History of David Copperfield"/>
        <s v="Knights of the Zodiac"/>
        <s v="The Meyerowitz Stories (New and Selected)"/>
        <s v="The Invitation"/>
        <s v="The Assassin"/>
        <s v="Fantozzi Still Suffers"/>
        <s v="Spree"/>
        <s v="Suck Me Shakespeer 2"/>
        <s v="Louder Than Bombs"/>
        <s v="Warm Bodies"/>
        <s v="The Night Before the Exams"/>
        <s v="Wonder Woman 1984"/>
        <s v="Jackie"/>
        <s v="Ella Enchanted"/>
        <s v="Made of Honor"/>
        <s v="Flightplan"/>
        <s v="Marvel One-Shot: Item 47"/>
        <s v="Dragon Ball Z: Lord Slug"/>
        <s v="The Runaways"/>
        <s v="Beyond Borders"/>
        <s v="The Whole Nine Yards"/>
        <s v="Lucy"/>
        <s v="Toy Soldiers"/>
        <s v="Casanova"/>
        <s v="G.I. Jane"/>
        <s v="The Great Outdoors"/>
        <s v="You Are So Not Invited to My Bat Mitzvah"/>
        <s v="Revenge of the Nerds"/>
        <s v="Tommy"/>
        <s v="Tango &amp; Cash"/>
        <s v="Ingrid Goes West"/>
        <s v="Oculus"/>
        <s v="A Civil Action"/>
        <s v="I Love You Phillip Morris"/>
        <s v="Last Knights"/>
        <s v="The Chronicles of Narnia: The Voyage of the Dawn Treader"/>
        <s v="Robots"/>
        <s v="Money Monster"/>
        <s v="Love"/>
        <s v="Confessions of a Brazilian Call Girl"/>
        <s v="The Man with the Golden Gun"/>
        <s v="Mr. Harrigan's Phone"/>
        <s v="Coming 2 America"/>
        <s v="Monster Hunt"/>
        <s v="City Slickers"/>
        <s v="Gremlins 2: The New Batch"/>
        <s v="Code 8 Part II"/>
        <s v="Murder Mystery 2"/>
        <s v="Titane"/>
        <s v="The Ramen Girl"/>
        <s v="8MM"/>
        <s v="16 Blocks"/>
        <s v="A Mighty Heart"/>
        <s v="The Mortal Instruments: City of Bones"/>
        <s v="Liberal Arts"/>
        <s v="Thumbelina"/>
        <s v="The Black Cauldron"/>
        <s v="The Matrix Resurrections"/>
        <s v="Rendition"/>
        <s v="Late Night"/>
        <s v="Lamborghini: The Man Behind the Legend"/>
        <s v="The Girl on the Train"/>
        <s v="Master Z: Ip Man Legacy"/>
        <s v="The War with Grandpa"/>
        <s v="Afflicted"/>
        <s v="Cloudy with a Chance of Meatballs 2"/>
        <s v="Saved!"/>
        <s v="One Fine Day"/>
        <s v="Silent Running"/>
        <s v="Curly Sue"/>
        <s v="Music and Lyrics"/>
        <s v="Star Trek: Insurrection"/>
        <s v="DJ Cinderella"/>
        <s v="Maniac"/>
        <s v="Fido"/>
        <s v="Pee-wee's Big Adventure"/>
        <s v="Fame"/>
        <s v="Night Teeth"/>
        <s v="Maestro"/>
        <s v="Bride &amp; Prejudice"/>
        <s v="Outland"/>
        <s v="Outlander"/>
        <s v="The Love Witch"/>
        <s v="Don't Think Twice"/>
        <s v="Your Sister's Sister"/>
        <s v="Damien: Omen II"/>
        <s v="Darkman"/>
        <s v="Operation Christmas Drop"/>
        <s v="Eurovision Song Contest: The Story of Fire Saga"/>
        <s v="Class of 1984"/>
        <s v="Fair Play"/>
        <s v="Joe Kidd"/>
        <s v="Fools Rush In"/>
        <s v="His House"/>
        <s v="Man on a Ledge"/>
        <s v="The Party 2"/>
        <s v="The Clovehitch Killer"/>
        <s v="Thoroughbreds"/>
        <s v="Girlhood"/>
        <s v="MirrorMask"/>
        <s v="Instinct"/>
        <s v="Annabelle Comes Home"/>
        <s v="Headshot"/>
        <s v="Hello, My Name Is Doris"/>
        <s v="New Nightmare"/>
        <s v="Revenge of the Pink Panther"/>
        <s v="After Yang"/>
        <s v="Bridget Jones's Baby"/>
        <s v="Ted"/>
        <s v="Gone in Sixty Seconds"/>
        <s v="The River Wild"/>
        <s v="King of California"/>
        <s v="Aquamarine"/>
        <s v="The Adventures of Ichabod and Mr. Toad"/>
        <s v="The Sleepover"/>
        <s v="Baba Yaga: Terror of the Dark Forest"/>
        <s v="Sniper: Ultimate Kill"/>
        <s v="Dead Silence"/>
        <s v="Family Switch"/>
        <s v="Skins"/>
        <s v="The Lady in the Van"/>
        <s v="Two Night Stand"/>
        <s v="The Other Woman"/>
        <s v="Celeste &amp; Jesse Forever"/>
        <s v="Chalet Girl"/>
        <s v="Starter for 10"/>
        <s v="Seraphim Falls"/>
        <s v="Devil in a Blue Dress"/>
        <s v="Jay and Silent Bob Strike Back"/>
        <s v="The Old Man &amp; the Gun"/>
        <s v="Easy Virtue"/>
        <s v="Surf's Up"/>
        <s v="Harsh Times"/>
        <s v="Atomic Blonde"/>
        <s v="Syriana"/>
        <s v="Ghostbusters: Frozen Empire"/>
        <s v="Zathura: A Space Adventure"/>
        <s v="The Room"/>
        <s v="The Postcard Killings"/>
        <s v="Think Like a Man Too"/>
        <s v="Anonymous"/>
        <s v="Shanghai Noon"/>
        <s v="Total Eclipse"/>
        <s v="Chupa"/>
        <s v="It Boy"/>
        <s v="Scooby-Doo! The Mystery Begins"/>
        <s v="Dirty Dancing: Havana Nights"/>
        <s v="Spider-Man 3"/>
        <s v="The Chalk Line"/>
        <s v="Curious George"/>
        <s v="Central Intelligence"/>
        <s v="Wild Target"/>
        <s v="Game of Death"/>
        <s v="High Anxiety"/>
        <s v="A Midsummer Night's Dream"/>
        <s v="The Knight Before Christmas"/>
        <s v="Godzilla: The Planet Eater"/>
        <s v="Till Luck Do Us Part"/>
        <s v="Salmon Fishing in the Yemen"/>
        <s v="The Last Kiss"/>
        <s v="Dead Again"/>
        <s v="The Hills Have Eyes"/>
        <s v="Shall We Dance?"/>
        <s v="The Man Who Fell to Earth"/>
        <s v="Love, Guaranteed"/>
        <s v="The Second Best Exotic Marigold Hotel"/>
        <s v="Salt"/>
        <s v="The Number 23"/>
        <s v="Self/less"/>
        <s v="The Loft"/>
        <s v="I Do"/>
        <s v="Camp Rock"/>
        <s v="The Closet"/>
        <s v="Porky's"/>
        <s v="What Lies Beneath"/>
        <s v="Come Play"/>
        <s v="X-Men: The Last Stand"/>
        <s v="30 Days of Night"/>
        <s v="Visitor Q"/>
        <s v="Mary Shelley's Frankenstein"/>
        <s v="Someone, Somewhere"/>
        <s v="Wonder Wheel"/>
        <s v="Annihilation"/>
        <s v="The Final Girls"/>
        <s v="Dracula Untold"/>
        <s v="Room in Rome"/>
        <s v="Next Friday"/>
        <s v="Cargo"/>
        <s v="Need for Speed"/>
        <s v="The Wolverine"/>
        <s v="Butterfly on a Wheel"/>
        <s v="Crocodile Dundee"/>
        <s v="27 Dresses"/>
        <s v="Vesper"/>
        <s v="Run All Night"/>
        <s v="Wolf Creek 2"/>
        <s v="Bobby"/>
        <s v="Soldier"/>
        <s v="The Little Mermaid II: Return to the Sea"/>
        <s v="He Was a Quiet Man"/>
        <s v="Nacho Libre"/>
        <s v="Saw III"/>
        <s v="Last Vegas"/>
        <s v="Kronk's New Groove"/>
        <s v="Zero Fucks Given"/>
        <s v="Goon"/>
        <s v="A Little Bit of Heaven"/>
        <s v="The A-Team"/>
        <s v="A Cinderella Story: Christmas Wish"/>
        <s v="The Lost City of Z"/>
        <s v="Minions"/>
        <s v="My Blueberry Nights"/>
        <s v="Mars Attacks!"/>
        <s v="The Spy Who Dumped Me"/>
        <s v="Rabid"/>
        <s v="Gerald's Game"/>
        <s v="Kick-Ass 2"/>
        <s v="Step Sisters"/>
        <s v="Cheap Thrills"/>
        <s v="Ong Bak 2"/>
        <s v="Roxanne"/>
        <s v="The 40 Year Old Virgin"/>
        <s v="D.E.B.S."/>
        <s v="Hellbound: Hellraiser II"/>
        <s v="Solace"/>
        <s v="The Purge: Election Year"/>
        <s v="TransSiberian"/>
        <s v="Under the Silver Lake"/>
        <s v="The Congress"/>
        <s v="Drop Dead Gorgeous"/>
        <s v="Crooked House"/>
        <s v="Olympus Has Fallen"/>
        <s v="EVA"/>
        <s v="Charlie Countryman"/>
        <s v="Adventureland"/>
        <s v="Accepted"/>
        <s v="Triple Threat"/>
        <s v="Hardcore Henry"/>
        <s v="Do You See Me?"/>
        <s v="Defendor"/>
        <s v="Sweet Home Alabama"/>
        <s v="American Assassin"/>
        <s v="Phenomenon"/>
        <s v="SalÃ², or the 120 Days of Sodom"/>
        <s v="Do Revenge"/>
        <s v="I Feel Pretty"/>
        <s v="Tale of Tales"/>
        <s v="Hart's War"/>
        <s v="Vantage Point"/>
        <s v="The General's Daughter"/>
        <s v="Diamonds Are Forever"/>
        <s v="Sweetheart"/>
        <s v="The Only Living Boy in New York"/>
        <s v="Six Degrees of Separation"/>
        <s v="Ocean Waves"/>
        <s v="Friday the 13th"/>
        <s v="Over the Top"/>
        <s v="Megaboa"/>
        <s v="Project Wolf Hunting"/>
        <s v="3 Generations"/>
        <s v="Jump In!"/>
        <s v="Hot Rod"/>
        <s v="Below Zero"/>
        <s v="Pete's Dragon"/>
        <s v="An Extremely Goofy Movie"/>
        <s v="Ladder 49"/>
        <s v="Space Cowboys"/>
        <s v="8-Bit Christmas"/>
        <s v="The Talent of the Hornet"/>
        <s v="Possessor"/>
        <s v="District 13: Ultimatum"/>
        <s v="Ice Princess"/>
        <s v="Bugsy"/>
        <s v="Arthur and the Invisibles"/>
        <s v="My Donkey, My Lover &amp; I"/>
        <s v="Ooops! Noah Is Gone..."/>
        <s v="The Serpent and the Rainbow"/>
        <s v="Red Eye"/>
        <s v="Buzz Lightyear of Star Command: The Adventure Begins"/>
        <s v="WHAT DID JACK DO?"/>
        <s v="Wer"/>
        <s v="In a World..."/>
        <s v="Shivers"/>
        <s v="The Barbie Diaries"/>
        <s v="Rogue"/>
        <s v="Airport"/>
        <s v="Flypaper"/>
        <s v="A Cinderella Story: Once Upon a Song"/>
        <s v="The Beaver"/>
        <s v="Looney Tunes: Back in Action"/>
        <s v="The Wraith"/>
        <s v="Faster, Pussycat! Kill! Kill!"/>
        <s v="A Christmas Prince: The Royal Wedding"/>
        <s v="The Gendarme Takes Off"/>
        <s v="Cellular"/>
        <s v="The Imaginarium of Doctor Parnassus"/>
        <s v="Arachnophobia"/>
        <s v="Licence to Kill"/>
        <s v="The Pagemaster"/>
        <s v="The Three Musketeers"/>
        <s v="Secret in Their Eyes"/>
        <s v="The Messenger: The Story of Joan of Arc"/>
        <s v="The 9th Life of Louis Drax"/>
        <s v="Monsters of Man"/>
        <s v="No Sudden Move"/>
        <s v="How to Build a Better Boy"/>
        <s v="The Nanny Diaries"/>
        <s v="The Miser"/>
        <s v="Taking Lives"/>
        <s v="Singles"/>
        <s v="Not Okay"/>
        <s v="Grown Ups"/>
        <s v="Nighthawks"/>
        <s v="Showdown in Little Tokyo"/>
        <s v="City of Lies"/>
        <s v="The Awakening"/>
        <s v="All That Glitters"/>
        <s v="Ice Age: The Great Egg-Scapade"/>
        <s v="Son of a Gun"/>
        <s v="Upstream Color"/>
        <s v="Pride and Glory"/>
        <s v="The Mosquito Coast"/>
        <s v="Books of Blood"/>
        <s v="Everybody Wants Some!!"/>
        <s v="Priceless"/>
        <s v="Outside the Wire"/>
        <s v="Roald Dahl's The Witches"/>
        <s v="Someone Great"/>
        <s v="Miss Bala"/>
        <s v="The 33"/>
        <s v="The Program"/>
        <s v="Bad Words"/>
        <s v="The Suicide Shop"/>
        <s v="The Mummy Returns"/>
        <s v="Sin City: A Dame to Kill For"/>
        <s v="Rebel Moon - Part One: A Child of Fire"/>
        <s v="The Wall"/>
        <s v="Why Him?"/>
        <s v="Creep"/>
        <s v="Warcraft"/>
        <s v="Weekend at Bernie's"/>
        <s v="Sister Act 2: Back in the Habit"/>
        <s v="The Many Saints of Newark"/>
        <s v="Millions"/>
        <s v="Battle"/>
        <s v="The Iron Lady"/>
        <s v="The Perfect Host"/>
        <s v="Just Wright"/>
        <s v="Lady and the Tramp II: Scamp's Adventure"/>
        <s v="Shrek Forever After"/>
        <s v="Critters"/>
        <s v="Encounter"/>
        <s v="Ice Age: Continental Drift"/>
        <s v="La Tour Montparnasse Infernale"/>
        <s v="The Cabbage Soup"/>
        <s v="See How They Run"/>
        <s v="The Contractor"/>
        <s v="Behind Enemy Lines"/>
        <s v="The Jackal"/>
        <s v="Superwho?"/>
        <s v="Days of Thunder"/>
        <s v="Men in Black II"/>
        <s v="Strange World"/>
        <s v="The Occupant"/>
        <s v="Insurgent"/>
        <s v="Wild Things"/>
        <s v="Old"/>
        <s v="D.A.R.Y.L."/>
        <s v="Hard Target"/>
        <s v="If I Were You"/>
        <s v="Dead End"/>
        <s v="Turner &amp; Hooch"/>
        <s v="Don't Stop Me Now"/>
        <s v="Dragon Blade"/>
        <s v="Nightbreed"/>
        <s v="Knock"/>
        <s v="Compliance"/>
        <s v="Gangster Squad"/>
        <s v="Brokedown Palace"/>
        <s v="Major Payne"/>
        <s v="Talladega Nights: The Ballad of Ricky Bobby"/>
        <s v="The Commuter"/>
        <s v="The House of Magic"/>
        <s v="Basket Case"/>
        <s v="Sex Drive"/>
        <s v="Revolver"/>
        <s v="AlienÂ³"/>
        <s v="The Family"/>
        <s v="Due Date"/>
        <s v="Tomb Raider"/>
        <s v="DodgeBall: A True Underdog Story"/>
        <s v="Savages"/>
        <s v="Dragon Ball: Yo! Son Goku and His Friends Return!!"/>
        <s v="The Recruit"/>
        <s v="Errementari: The Blacksmith and the Devil"/>
        <s v="Witching &amp; Bitching"/>
        <s v="Fright Night Part 2"/>
        <s v="Fear"/>
        <s v="Scary Movie"/>
        <s v="Mr. Bean's Holiday"/>
        <s v="Tomorrow Never Dies"/>
        <s v="Into the Labyrinth"/>
        <s v="The Shallows"/>
        <s v="Nowhere to Run"/>
        <s v="Killer's Kiss"/>
        <s v="Two Weeks Notice"/>
        <s v="Hostage"/>
        <s v="Ant-Man and the Wasp: Quantumania"/>
        <s v="Gunpowder Milkshake"/>
        <s v="A Dangerous Method"/>
        <s v="The Taking of Pelham 1 2 3"/>
        <s v="The Hot Chick"/>
        <s v="The Punisher"/>
        <s v="R.I.P.D. 2: Rise of the Damned"/>
        <s v="National Treasure: Book of Secrets"/>
        <s v="Second Act"/>
        <s v="Delicacy"/>
        <s v="Shrek the Halls"/>
        <s v="Doc Hollywood"/>
        <s v="Prizzi's Honor"/>
        <s v="6 Underground"/>
        <s v="High Crimes"/>
        <s v="The Myth"/>
        <s v="Hackers"/>
        <s v="Wrong Turn"/>
        <s v="Jason Bourne"/>
        <s v="Taken 2"/>
        <s v="Edge of Darkness"/>
        <s v="Hancock"/>
        <s v="City of the Living Dead"/>
        <s v="Greystoke: The Legend of Tarzan, Lord of the Apes"/>
        <s v="A Cure for Wellness"/>
        <s v="Barbershop"/>
        <s v="Derailed"/>
        <s v="Resident Evil: Apocalypse"/>
        <s v="Kung Pow: Enter the Fist"/>
        <s v="Atlantis: Milo's Return"/>
        <s v="Van Helsing"/>
        <s v="Tamara"/>
        <s v="An Italian Name"/>
        <s v="Morning Glory"/>
        <s v="The Man Who Knew Too Little"/>
        <s v="The Expendables 2"/>
        <s v="Marvel One-Shot: The Consultant"/>
        <s v="Synchronic"/>
        <s v="Vampire Academy"/>
        <s v="Star Wars: The Rise of Skywalker"/>
        <s v="You Got Served"/>
        <s v="The Shipping News"/>
        <s v="Along Came a Spider"/>
        <s v="Carne"/>
        <s v="The Collection"/>
        <s v="FernGully: The Last Rainforest"/>
        <s v="The Sum of All Fears"/>
        <s v="Indecent Proposal"/>
        <s v="Escape from the Planet of the Apes"/>
        <s v="The Babysitter: Killer Queen"/>
        <s v="Machete"/>
        <s v="Shotgun Wedding"/>
        <s v="Tall Girl"/>
        <s v="I Am Not a Serial Killer"/>
        <s v="The Duke of Burgundy"/>
        <s v="Shortbus"/>
        <s v="The Good Shepherd"/>
        <s v="OtherLife"/>
        <s v="Take This Waltz"/>
        <s v="The Invisible"/>
        <s v="Max &amp; Leon"/>
        <s v="Samba"/>
        <s v="Austenland"/>
        <s v="Back to School"/>
        <s v="The Way of the Gun"/>
        <s v="The Little Things"/>
        <s v="The Lie"/>
        <s v="Yes, God, Yes"/>
        <s v="Just a Breath Away"/>
        <s v="Fun and Fancy Free"/>
        <s v="Hide and Seek"/>
        <s v="The Blair Witch Project"/>
        <s v="Harley Davidson and the Marlboro Man"/>
        <s v="Mandibles"/>
        <s v="White Boy Rick"/>
        <s v="Roman J. Israel, Esq."/>
        <s v="Moonfall"/>
        <s v="Baby's Day Out"/>
        <s v="Stitches"/>
        <s v="Contraband"/>
        <s v="RRRrrrr!!!"/>
        <s v="Idiocracy"/>
        <s v="Resolution"/>
        <s v="The Endless"/>
        <s v="Correspondence"/>
        <s v="City of Ember"/>
        <s v="Crying Freeman"/>
        <s v="Octopussy"/>
        <s v="Clean"/>
        <s v="Kate &amp; Leopold"/>
        <s v="The Bar"/>
        <s v="The Star"/>
        <s v="A Walk Among the Tombstones"/>
        <s v="Firestarter"/>
        <s v="Baby Boom"/>
        <s v="She's All That"/>
        <s v="Babysitting 2"/>
        <s v="Beastly"/>
        <s v="Quantum of Solace"/>
        <s v="The Family Stone"/>
        <s v="Albert Nobbs"/>
        <s v="Camp Rock 2: The Final Jam"/>
        <s v="A Perfect Getaway"/>
        <s v="Premium Rush"/>
        <s v="Midnight in the Garden of Good and Evil"/>
        <s v="The Gendarme in New York"/>
        <s v="The Emperor of Paris"/>
        <s v="Walking Tall"/>
        <s v="Alone"/>
        <s v="Bad Taste"/>
        <s v="Out of Time"/>
        <s v="A Bad Moms Christmas"/>
        <s v="Muppets Most Wanted"/>
        <s v="Legends of Oz: Dorothy's Return"/>
        <s v="The Fourth Kind"/>
        <s v="Proof"/>
        <s v="Crawl"/>
        <s v="Faster"/>
        <s v="Transporter 2"/>
        <s v="Sommersby"/>
        <s v="The Visit"/>
        <s v="Intimacy"/>
        <s v="Honey"/>
        <s v="Convoy"/>
        <s v="Casper"/>
        <s v="Skyscraper"/>
        <s v="Repo Men"/>
        <s v="Â¡Three Amigos!"/>
        <s v="The Last Mimzy"/>
        <s v="Bodies Bodies Bodies"/>
        <s v="John Carter"/>
        <s v="Last Man Standing"/>
        <s v="Tom and Jerry: The Movie"/>
        <s v="Juliet, Naked"/>
        <s v="Gorgeous"/>
        <s v="Zack and Miri Make a Porno"/>
        <s v="Creep 2"/>
        <s v="John Dies at the End"/>
        <s v="Underworld: Awakening"/>
        <s v="Sierra Burgess Is a Loser"/>
        <s v="Blockers"/>
        <s v="A Little Chaos"/>
        <s v="The Beastmaster"/>
        <s v="Goosebumps"/>
        <s v="Smurfs: The Lost Village"/>
        <s v="Would I Lie to You?"/>
        <s v="Ace Ventura: When Nature Calls"/>
        <s v="Be Kind Rewind"/>
        <s v="Knock at the Cabin"/>
        <s v="The Immigrant"/>
        <s v="The Interpreter"/>
        <s v="Serial (Bad) Weddings 3"/>
        <s v="Dark Skies"/>
        <s v="The Lizzie McGuire Movie"/>
        <s v="Vampires"/>
        <s v="Jack"/>
        <s v="Bill &amp; Ted's Bogus Journey"/>
        <s v="Dear Evan Hansen"/>
        <s v="Unfriended: Dark Web"/>
        <s v="Triple Frontier"/>
        <s v="Bastille Day"/>
        <s v="Anche se Ã¨ amore non si vede"/>
        <s v="The Other Guys"/>
        <s v="Godzilla: Planet of the Monsters"/>
        <s v="Vacation"/>
        <s v="Sleeping with Other People"/>
        <s v="Heist"/>
        <s v="Barbershop: The Next Cut"/>
        <s v="17 Again"/>
        <s v="Chaos Theory"/>
        <s v="Warlock"/>
        <s v="Cannibal Holocaust"/>
        <s v="Mary Magdalene"/>
        <s v="Riddick"/>
        <s v="The Bouncer"/>
        <s v="12 Strong"/>
        <s v="The Three Caballeros"/>
        <s v="Proxima"/>
        <s v="Gemini Man"/>
        <s v="Coogan's Bluff"/>
        <s v="The Air I Breathe"/>
        <s v="Sleepaway Camp"/>
        <s v="Red Corner"/>
        <s v="Resident Evil: Extinction"/>
        <s v="The Assistant"/>
        <s v="Happy Death Day 2U"/>
        <s v="#realityhigh"/>
        <s v="16 Wishes"/>
        <s v="The Jack in the Box: Awakening"/>
        <s v="Deathgasm"/>
        <s v="Ted 2"/>
        <s v="Chaos"/>
        <s v="Bordertown"/>
        <s v="Astro Boy"/>
        <s v="Bachelor Party"/>
        <s v="An American Tail: Fievel Goes West"/>
        <s v="Bend It Like Beckham"/>
        <s v="Like a Boss"/>
        <s v="The Discovery"/>
        <s v="The Bet"/>
        <s v="The Toxic Avenger"/>
        <s v="Red Dawn"/>
        <s v="Public Friends"/>
        <s v="Case 39"/>
        <s v="Pumpkinhead"/>
        <s v="Saw VI"/>
        <s v="Premonition"/>
        <s v="Half Baked"/>
        <s v="Honey, I Shrunk the Kids"/>
        <s v="How High"/>
        <s v="Diary of a Wimpy Kid: Dog Days"/>
        <s v="No Strings Attached"/>
        <s v="A Boy and His Dog"/>
        <s v="Shrek the Third"/>
        <s v="Christmas Inheritance"/>
        <s v="Off Course"/>
        <s v="The Siege"/>
        <s v="Colossal"/>
        <s v="Promised Land"/>
        <s v="American Reunion"/>
        <s v="Universal Soldier"/>
        <s v="Silent Night"/>
        <s v="Expend4bles"/>
        <s v="I Spit on Your Grave 2"/>
        <s v="The Company of Wolves"/>
        <s v="Once Upon a Time in Mexico"/>
        <s v="Omicidio all'italiana"/>
        <s v="The Huntsman: Winter's War"/>
        <s v="Stranger by the Lake"/>
        <s v="Star Trek: Nemesis"/>
        <s v="Security"/>
        <s v="A-X-L"/>
        <s v="Horns"/>
        <s v="Down Periscope"/>
        <s v="Twilight"/>
        <s v="Daddy's Home 2"/>
        <s v="Arbitrage"/>
        <s v="The House of the Devil"/>
        <s v="Harold &amp; Kumar Escape from Guantanamo Bay"/>
        <s v="The Missing"/>
        <s v="War"/>
        <s v="Cheaper by the Dozen"/>
        <s v="Falcon Rising"/>
        <s v="Wrong"/>
        <s v="You Again"/>
        <s v="Brooklyn's Finest"/>
        <s v="Child's Play 2"/>
        <s v="Very Bad Things"/>
        <s v="Sightseers"/>
        <s v="After.Life"/>
        <s v="Nanny McPhee and the Big Bang"/>
        <s v="Executive Decision"/>
        <s v="Ghosts of War"/>
        <s v="Christmas &amp; Co."/>
        <s v="Always"/>
        <s v="King Arthur"/>
        <s v="Knocked Up"/>
        <s v="Inkheart"/>
        <s v="The Matador"/>
        <s v="Becky"/>
        <s v="Underwater"/>
        <s v="Marry Me, Dude"/>
        <s v="Winter's Tale"/>
        <s v="The Raven"/>
        <s v="Paper Man"/>
        <s v="Windtalkers"/>
        <s v="Click"/>
        <s v="Dangerous Lies"/>
        <s v="Finding Ê»Ohana"/>
        <s v="A Christmas Prince: The Royal Baby"/>
        <s v="Rachel Getting Married"/>
        <s v="Insidious: Chapter 3"/>
        <s v="Grave Encounters"/>
        <s v="The Fury"/>
        <s v="The Amityville Horror"/>
        <s v="Whiskey Tango Foxtrot"/>
        <s v="Byzantium"/>
        <s v="Stigmata"/>
        <s v="Antebellum"/>
        <s v="The Rover"/>
        <s v="Daybreakers"/>
        <s v="Beauty Shop"/>
        <s v="Wet Hot American Summer"/>
        <s v="Predator 2"/>
        <s v="13 Sins"/>
        <s v="Friday After Next"/>
        <s v="Prince of Persia: The Sands of Time"/>
        <s v="Austin Powers: The Spy Who Shagged Me"/>
        <s v="Yara"/>
        <s v="Polar"/>
        <s v="Upside Down"/>
        <s v="From Paris with Love"/>
        <s v="The Beverly Hillbillies"/>
        <s v="Immaculate"/>
        <s v="Assassination Nation"/>
        <s v="Your Place or Mine"/>
        <s v="Murder Mystery"/>
        <s v="Dead in a Week (Or Your Money Back)"/>
        <s v="Loving Pablo"/>
        <s v="The Sea of Trees"/>
        <s v="Daddy's Home"/>
        <s v="The Losers"/>
        <s v="Flushed Away"/>
        <s v="Johnny English"/>
        <s v="I Came By"/>
        <s v="Kajillionaire"/>
        <s v="Beirut"/>
        <s v="Escobar: Paradise Lost"/>
        <s v="Jawbreaker"/>
        <s v="Look Who's Talking"/>
        <s v="Waiting..."/>
        <s v="Airplane Mode"/>
        <s v="The Secret Life of Pets"/>
        <s v="Cake"/>
        <s v="Child 44"/>
        <s v="Echelon Conspiracy"/>
        <s v="Desire"/>
        <s v="Lifeforce"/>
        <s v="The Dead Pool"/>
        <s v="The Cell"/>
        <s v="The Devil's Candy"/>
        <s v="The Cheetah Girls 2"/>
        <s v="Follow Me"/>
        <s v="Honey 2"/>
        <s v="The Noel Diary"/>
        <s v="I Am Not an Easy Man"/>
        <s v="Under Siege"/>
        <s v="Cassandra's Dream"/>
        <s v="Johnny English Strikes Again"/>
        <s v="Cold Skin"/>
        <s v="Power Rangers"/>
        <s v="Mama"/>
        <s v="Sound of My Voice"/>
        <s v="Assassination Games"/>
        <s v="Mystic Pizza"/>
        <s v="Hope Floats"/>
        <s v="The Karate Kid Part II"/>
        <s v="True Story"/>
        <s v="Basilicata Coast to Coast"/>
        <s v="Mirrors"/>
        <s v="Internal Affairs"/>
        <s v="Europa Report"/>
        <s v="Aladdin and the King of Thieves"/>
        <s v="Rat Race"/>
        <s v="Bandits"/>
        <s v="X-Men Origins: Wolverine"/>
        <s v="Songbird"/>
        <s v="Countdown"/>
        <s v="Crisis"/>
        <s v="The BFG"/>
        <s v="The Frozen Ground"/>
        <s v="The Land Before Time II: The Great Valley Adventure"/>
        <s v="Tomorrowland"/>
        <s v="Pain &amp; Gain"/>
        <s v="The World Is Not Enough"/>
        <s v="The Librarian: The Curse of the Judas Chalice"/>
        <s v="Changing Lanes"/>
        <s v="White Squall"/>
        <s v="Splash"/>
        <s v="Like Father"/>
        <s v="Balto II: Wolf Quest"/>
        <s v="Disclosure"/>
        <s v="Mercury Rising"/>
        <s v="Eiffel"/>
        <s v="Asterix and the Big Fight"/>
        <s v="The Ruthless"/>
        <s v="Hypnotic"/>
        <s v="White as Milk, Red as Blood"/>
        <s v="Speed Racer"/>
        <s v="The Meg"/>
        <s v="The Purge"/>
        <s v="Viva l'Italia"/>
        <s v="Hope Springs"/>
        <s v="Killer Elite"/>
        <s v="The Crazies"/>
        <s v="New York Stories"/>
        <s v="Vanguard"/>
        <s v="Insidious: The Last Key"/>
        <s v="Ride Along 2"/>
        <s v="Death Race"/>
        <s v="How to Be Single"/>
        <s v="The Burning"/>
        <s v="Sukiyaki Western Django"/>
        <s v="Coyote Ugly"/>
        <s v="Beckett"/>
        <s v="The Invisible Boy"/>
        <s v="Let's Go to the Country"/>
        <s v="Black Sea"/>
        <s v="Death Wish II"/>
        <s v="Repo! The Genetic Opera"/>
        <s v="Confidence"/>
        <s v="The Texas Chainsaw Massacre"/>
        <s v="Antlers"/>
        <s v="Live by Night"/>
        <s v="Single White Female"/>
        <s v="Return of the Living Dead Part II"/>
        <s v="Father of the Bride Part II"/>
        <s v="Code 8"/>
        <s v="To Steal from a Thief"/>
        <s v="Ride Along"/>
        <s v="The Return of Jafar"/>
        <s v="Phantasm II"/>
        <s v="What a Girl Wants"/>
        <s v="Body Cam"/>
        <s v="Unlocked"/>
        <s v="Predators"/>
        <s v="Free Fire"/>
        <s v="Last Shift"/>
        <s v="The Internship"/>
        <s v="Nights in Rodanthe"/>
        <s v="I â™¥ Huckabees"/>
        <s v="Hannibal Rising"/>
        <s v="The Librarian: Quest for the Spear"/>
        <s v="Romeo Must Die"/>
        <s v="Little Buddha"/>
        <s v="Taken 3"/>
        <s v="Sea Fever"/>
        <s v="Delivery Man"/>
        <s v="Something Borrowed"/>
        <s v="Eat Pray Love"/>
        <s v="Bridget Jones: The Edge of Reason"/>
        <s v="Swordfish"/>
        <s v="Meet the Fockers"/>
        <s v="Hatching"/>
        <s v="The Voices"/>
        <s v="The Librarian: Return to King Solomon's Mines"/>
        <s v="Inheritance"/>
        <s v="Unsane"/>
        <s v="Don't Say a Word"/>
        <s v="Can't Hardly Wait"/>
        <s v="Sky High"/>
        <s v="Malice"/>
        <s v="Killing Zoe"/>
        <s v="Army of the Dead"/>
        <s v="The House with a Clock in Its Walls"/>
        <s v="The Jewel of the Nile"/>
        <s v="Night Watch"/>
        <s v="Taxi 2"/>
        <s v="Brad's Status"/>
        <s v="The Expendables"/>
        <s v="Biker Boyz"/>
        <s v="Final Destination 2"/>
        <s v="Archive"/>
        <s v="The Sisterhood of the Traveling Pants 2"/>
        <s v="Unknown Origins"/>
        <s v="Rare Exports: A Christmas Tale"/>
        <s v="Bride Wars"/>
        <s v="Thir13en Ghosts"/>
        <s v="Diary of a Wimpy Kid"/>
        <s v="Captain Underpants: The First Epic Movie"/>
        <s v="A Long Way Down"/>
        <s v="Severance"/>
        <s v="Code 46"/>
        <s v="Falling for Christmas"/>
        <s v="1492: Conquest of Paradise"/>
        <s v="The Switch"/>
        <s v="Vacancy"/>
        <s v="The International"/>
        <s v="The Ritual"/>
        <s v="Don't Hang Up"/>
        <s v="Gone"/>
        <s v="Return to the Blue Lagoon"/>
        <s v="The Exorcist III"/>
        <s v="Rules of Engagement"/>
        <s v="American Pie 2"/>
        <s v="Return of the Hero"/>
        <s v="San Andreas"/>
        <s v="Deliver Us from Evil"/>
        <s v="Life-Size"/>
        <s v="Rollerball"/>
        <s v="Wolf Creek"/>
        <s v="The Limehouse Golem"/>
        <s v="Jigsaw"/>
        <s v="Tremors II: Aftershocks"/>
        <s v="(T)Raumschiff Surprise - Periode 1"/>
        <s v="Book Club"/>
        <s v="Stake Land"/>
        <s v="The Replacement Killers"/>
        <s v="Point of No Return"/>
        <s v="Bring It On"/>
        <s v="Aftermath"/>
        <s v="Rock of Ages"/>
        <s v="The Eagle"/>
        <s v="Message in a Bottle"/>
        <s v="Mean Machine"/>
        <s v="Copshop"/>
        <s v="Parkland"/>
        <s v="Turkish for Beginners"/>
        <s v="J. Edgar"/>
        <s v="Johnny English Reborn"/>
        <s v="Midnight Special"/>
        <s v="V/H/S/2"/>
        <s v="A View to a Kill"/>
        <s v="There's No Place Like Home"/>
        <s v="Death Race: Beyond Anarchy"/>
        <s v="Entourage"/>
        <s v="Black Butterfly"/>
        <s v="Night of the Comet"/>
        <s v="Death Warrant"/>
        <s v="Hoodwinked!"/>
        <s v="Red Heat"/>
        <s v="This Is the End"/>
        <s v="One Missed Call"/>
        <s v="Entrapment"/>
        <s v="The Eyes of My Mother"/>
        <s v="The Good Girl"/>
        <s v="The Astronaut Farmer"/>
        <s v="Pleasure"/>
        <s v="Los Bandoleros"/>
        <s v="The Expendables 3"/>
        <s v="Tad, the Lost Explorer"/>
        <s v="Asterix Conquers America"/>
        <s v="Deep Impact"/>
        <s v="The Bourne Legacy"/>
        <s v="Creepshow 2"/>
        <s v="W."/>
        <s v="Pacific Heights"/>
        <s v="Chernobyl: Abyss"/>
        <s v="For Love or Money"/>
        <s v="Isn't It Romantic"/>
        <s v="Roommates Wanted"/>
        <s v="Mad City"/>
        <s v="Mr. Magorium's Wonder Emporium"/>
        <s v="Pink Flamingos"/>
        <s v="Black Crab"/>
        <s v="Alice and the Mayor"/>
        <s v="Gundala"/>
        <s v="The House by the Cemetery"/>
        <s v="Night of the Demons"/>
        <s v="Needful Things"/>
        <s v="Mile 22"/>
        <s v="Percy Jackson &amp; the Olympians: The Lightning Thief"/>
        <s v="Death Wish 3"/>
        <s v="The Little Shop of Horrors"/>
        <s v="Cold Prey"/>
        <s v="Melinda and Melinda"/>
        <s v="Babe"/>
        <s v="American Wedding"/>
        <s v="2 Days in Paris"/>
        <s v="Elizabeth Harvest"/>
        <s v="The Survivalist"/>
        <s v="Excision"/>
        <s v="Megan Is Missing"/>
        <s v="Monsters"/>
        <s v="Monsters vs Aliens"/>
        <s v="Veronica"/>
        <s v="Night at the Museum: Secret of the Tomb"/>
        <s v="The Angry Birds Movie"/>
        <s v="Mighty Joe Young"/>
        <s v="The Catholic School"/>
        <s v="Explorers"/>
        <s v="Blown Away"/>
        <s v="Naples in Veils"/>
        <s v="Ashby"/>
        <s v="Centurion"/>
        <s v="P2"/>
        <s v="Romy and Michele's High School Reunion"/>
        <s v="V/H/S/94"/>
        <s v="Time Trap"/>
        <s v="Message from the King"/>
        <s v="Chasing Liberty"/>
        <s v="Iron Mask"/>
        <s v="Fun with Dick and Jane"/>
        <s v="Kimi"/>
        <s v="Sextuplets"/>
        <s v="Friday the 13th Part VI: Jason Lives"/>
        <s v="The Incredible Hulk"/>
        <s v="Jeff, Who Lives at Home"/>
        <s v="Knight and Day"/>
        <s v="The Twilight Saga: Eclipse"/>
        <s v="Takers"/>
        <s v="Waterworld"/>
        <s v="Jamon Jamon"/>
        <s v="3 Men and a Baby"/>
        <s v="The Woman in Red"/>
        <s v="Nick of Time"/>
        <s v="The Hole"/>
        <s v="Villains"/>
        <s v="The Good Neighbor"/>
        <s v="The Hangover Part III"/>
        <s v="Cadet Kelly"/>
        <s v="Zoolander"/>
        <s v="Mad Max Beyond Thunderdome"/>
        <s v="Bird on a Wire"/>
        <s v="The Crew"/>
        <s v="Paycheck"/>
        <s v="Under the Riccione Sun"/>
        <s v="Kill List"/>
        <s v="The Invention of Lying"/>
        <s v="No Retreat, No Surrender"/>
        <s v="Fever Pitch"/>
        <s v="New York Minute"/>
        <s v="The Night Clerk"/>
        <s v="The Hustle"/>
        <s v="The Twilight Saga: Breaking Dawn - Part 1"/>
        <s v="Mater and the Ghostlight"/>
        <s v="Flash Gordon"/>
        <s v="Beauty and the Beast: The Enchanted Christmas"/>
        <s v="House of 1000 Corpses"/>
        <s v="Transformers: Dark of the Moon"/>
        <s v="Taking Woodstock"/>
        <s v="Mandy"/>
        <s v="Kidnap"/>
        <s v="Alexander and the Terrible, Horrible, No Good, Very Bad Day"/>
        <s v="The Immature"/>
        <s v="Wimbledon"/>
        <s v="The Hunted"/>
        <s v="Mortal Engines"/>
        <s v="A Dark Song"/>
        <s v="Knowing"/>
        <s v="The Man with Two Brains"/>
        <s v="Just Cause"/>
        <s v="Blacklight"/>
        <s v="The Outsider"/>
        <s v="Turbo"/>
        <s v="Monster-in-Law"/>
        <s v="Criminal"/>
        <s v="Red's Dream"/>
        <s v="Screamers"/>
        <s v="The Decline"/>
        <s v="London Has Fallen"/>
        <s v="The Extraordinary Adventures of AdÃ¨le Blanc-Sec"/>
        <s v="Krampus"/>
        <s v="Rambo III"/>
        <s v="Stretch"/>
        <s v="American Mary"/>
        <s v="Radio Rebel"/>
        <s v="The Dictator"/>
        <s v="Land of the Dead"/>
        <s v="Halloween 4: The Return of Michael Myers"/>
        <s v="Sucker Punch"/>
        <s v="Teen Wolf"/>
        <s v="Happy Feet"/>
        <s v="Trapped"/>
        <s v="Avalon High"/>
        <s v="Get Smart"/>
        <s v="The Interview"/>
        <s v="Here Comes the Boom"/>
        <s v="Tales from the Darkside: The Movie"/>
        <s v="The Land Before Time IV: Journey Through the Mists"/>
        <s v="The Land Before Time V: The Mysterious Island"/>
        <s v="Elizabethtown"/>
        <s v="Maps to the Stars"/>
        <s v="The Haunting in Connecticut"/>
        <s v="The Prince &amp; Me"/>
        <s v="Dante's Peak"/>
        <s v="Run, Fatboy, Run"/>
        <s v="Reign of Fire"/>
        <s v="The Mothman Prophecies"/>
        <s v="Extinction"/>
        <s v="A Bigger Splash"/>
        <s v="Neighbors"/>
        <s v="Ben 10 Alien Swarm"/>
        <s v="Dead Space: Downfall"/>
        <s v="Femme Fatale"/>
        <s v="The Tourist"/>
        <s v="Spartan"/>
        <s v="Transformers: Revenge of the Fallen"/>
        <s v="Beneath the Planet of the Apes"/>
        <s v="Horrible Bosses 2"/>
        <s v="Red Lights"/>
        <s v="The Yards"/>
        <s v="Welcome Mr. President!"/>
        <s v="The Joneses"/>
        <s v="Youth in Revolt"/>
        <s v="Dagon"/>
        <s v="Argylle"/>
        <s v="Prospect"/>
        <s v="Braven"/>
        <s v="Risen"/>
        <s v="Lake Mungo"/>
        <s v="National Lampoon's European Vacation"/>
        <s v="Just Friends"/>
        <s v="Road Trip"/>
        <s v="I Am Number Four"/>
        <s v="Everything Must Go"/>
        <s v="Senseless"/>
        <s v="Final Fantasy: The Spirits Within"/>
        <s v="Free Willy 3: The Rescue"/>
        <s v="The Edge of Love"/>
        <s v="The Inbetweeners Movie"/>
        <s v="Fritz the Cat"/>
        <s v="Saw V"/>
        <s v="Untraceable"/>
        <s v="The Unknown Girl"/>
        <s v="47 Ronin"/>
        <s v="Saw IV"/>
        <s v="American Pie Presents: Girls' Rules"/>
        <s v="What Men Want"/>
        <s v="The Belko Experiment"/>
        <s v="Spies Like Us"/>
        <s v="Dark Blue"/>
        <s v="Free Willy"/>
        <s v="The Kid Who Would Be King"/>
        <s v="Planes: Fire &amp; Rescue"/>
        <s v="Chinese Zodiac"/>
        <s v="Throw Momma from the Train"/>
        <s v="Billy Madison"/>
        <s v="The Marvels"/>
        <s v="Magic Mike"/>
        <s v="The Omega Man"/>
        <s v="We're No Angels"/>
        <s v="The Devil's Own"/>
        <s v="Blitz"/>
        <s v="Bowfinger"/>
        <s v="My Son"/>
        <s v="I Kill Giants"/>
        <s v="The Land Before Time III: The Time of the Great Giving"/>
        <s v="Escort in Love"/>
        <s v="Put Grandma in the Freezer"/>
        <s v="Traffik"/>
        <s v="Blood Father"/>
        <s v="Magic Mike XXL"/>
        <s v="Le Chef"/>
        <s v="Idle Hands"/>
        <s v="Blue Thunder"/>
        <s v="The Kitchen"/>
        <s v="American Pastoral"/>
        <s v="He Never Died"/>
        <s v="Hummingbird"/>
        <s v="This Means War"/>
        <s v="In Her Shoes"/>
        <s v="Jersey Girl"/>
        <s v="In the Shadow of the Moon"/>
        <s v="The Mermaid: Lake of the Dead"/>
        <s v="Mark Felt: The Man Who Brought Down the White House"/>
        <s v="Dear White People"/>
        <s v="The Blue Lagoon"/>
        <s v="Conquest of the Planet of the Apes"/>
        <s v="Otherhood"/>
        <s v="The Company You Keep"/>
        <s v="D2: The Mighty Ducks"/>
        <s v="Shallow Hal"/>
        <s v="Blood Work"/>
        <s v="Mood Indigo"/>
        <s v="Varsity Blues"/>
        <s v="Bad Lieutenant: Port of Call - New Orleans"/>
        <s v="Never Been Kissed"/>
        <s v="Friday the 13th Part 2"/>
        <s v="White Bird in a Blizzard"/>
        <s v="Yours, Mine &amp; Ours"/>
        <s v="The Hard Way"/>
        <s v="Session 9"/>
        <s v="Happy End"/>
        <s v="The Outcasts"/>
        <s v="Dead Man Down"/>
        <s v="Journey 2: The Mysterious Island"/>
        <s v="Cheaper by the Dozen 2"/>
        <s v="S.W.A.T."/>
        <s v="The Inbetweeners 2"/>
        <s v="Body Bags"/>
        <s v="Short Circuit 2"/>
        <s v="After the Sunset"/>
        <s v="JUNG_E"/>
        <s v="Asterix and the Vikings"/>
        <s v="The Rules of Attraction"/>
        <s v="Terminator 3: Rise of the Machines"/>
        <s v="On the Line"/>
        <s v="Our Idiot Brother"/>
        <s v="Tomorrow, When the War Began"/>
        <s v="Snake Eyes"/>
        <s v="Kin"/>
        <s v="Moonwalkers"/>
        <s v="The Art of the Steal"/>
        <s v="Moonraker"/>
        <s v="Night School"/>
        <s v="Rebel Moon - Part Two: The Scargiver"/>
        <s v="The End?"/>
        <s v="Bright"/>
        <s v="On Chesil Beach"/>
        <s v="So Undercover"/>
        <s v="Open Season"/>
        <s v="A Lonely Place to Die"/>
        <s v="Scooby-Doo! Curse of the Lake Monster"/>
        <s v="Anything Else"/>
        <s v="Rifkin's Festival"/>
        <s v="The Wrong Missy"/>
        <s v="Police Story: Lockdown"/>
        <s v="StreetDance 2"/>
        <s v="The Rugrats Movie"/>
        <s v="Push"/>
        <s v="Ultras"/>
        <s v="Early Man"/>
        <s v="That Awkward Moment"/>
        <s v="Ironclad"/>
        <s v="Rookie of the Year"/>
        <s v="Crossing Over"/>
        <s v="Antz"/>
        <s v="Men"/>
        <s v="Wendy Wu: Homecoming Warrior"/>
        <s v="Rising Sun"/>
        <s v="The Prom"/>
        <s v="Leprechaun Returns"/>
        <s v="Return to Sender"/>
        <s v="Transporter 3"/>
        <s v="Anger Management"/>
        <s v="Deep Rising"/>
        <s v="The Quest"/>
        <s v="Spoiled Brats"/>
        <s v="Wakefield"/>
        <s v="Dream House"/>
        <s v="Pride and Prejudice and Zombies"/>
        <s v="St. Elmo's Fire"/>
        <s v="Alien Resurrection"/>
        <s v="World Trade Center"/>
        <s v="The Prodigy"/>
        <s v="The Girl in the Spider's Web"/>
        <s v="Equals"/>
        <s v="Dick Tracy"/>
        <s v="Body Snatchers"/>
        <s v="The Empty Man"/>
        <s v="Would I Lie to You? 2"/>
        <s v="Jumper"/>
        <s v="57 Seconds"/>
        <s v="The Card Counter"/>
        <s v="Once Upon a Time in Bethlehem"/>
        <s v="Freaks of Nature"/>
        <s v="Belle's Magical World"/>
        <s v="Fanboys"/>
        <s v="Addicted to Love"/>
        <s v="Anchorman 2: The Legend Continues"/>
        <s v="K-9"/>
        <s v="Sniper"/>
        <s v="Careful What You Wish For"/>
        <s v="Paper Towns"/>
        <s v="Evita"/>
        <n v="7500"/>
        <s v="Christmas with the Kranks"/>
        <s v="Miracle at St. Anna"/>
        <s v="The Craft: Legacy"/>
        <s v="The Change-Up"/>
        <s v="Orca"/>
        <s v="Murder by Numbers"/>
        <s v="The Wolf of Snow Hollow"/>
        <s v="Life of the Party"/>
        <s v="Night at the Museum: Battle of the Smithsonian"/>
        <s v="The Weather Man"/>
        <s v="Infinity Pool"/>
        <s v="Halloween Ends"/>
        <s v="Paranormal Activity: Next of Kin"/>
        <s v="Divorce French Style"/>
        <s v="Nightbooks"/>
        <s v="Happily Mixed Up"/>
        <s v="The Dark and the Wicked"/>
        <s v="Accident Man"/>
        <s v="Peggy Sue Got Married"/>
        <s v="Shanghai Knights"/>
        <s v="TMNT"/>
        <s v="Dumped"/>
        <s v="Happy Feet Two"/>
        <s v="Fierce Creatures"/>
        <s v="Proof of Life"/>
        <s v="Bedtime Stories"/>
        <s v="Jurassic Park III"/>
        <s v="Porno"/>
        <s v="Devil's Knot"/>
        <s v="The Woman in Black"/>
        <s v="xXx: Return of Xander Cage"/>
        <s v="Daddy or Mommy"/>
        <s v="Pacific Rim: Uprising"/>
        <s v="Fired Up!"/>
        <s v="The Babysitter"/>
        <s v="Just My Luck"/>
        <s v="Orgazmo"/>
        <s v="Brightburn"/>
        <s v="The Cannonball Run"/>
        <s v="Rabbit Without Ears"/>
        <s v="Day Watch"/>
        <s v="The Possession of Michael King"/>
        <s v="Ain't Them Bodies Saints"/>
        <s v="The Worst Week of My Life"/>
        <s v="Don't Tell Mom the Babysitter's Dead"/>
        <s v="Maniac Cop"/>
        <s v="John Tucker Must Die"/>
        <s v="Raising Helen"/>
        <s v="The Brass Teapot"/>
        <s v="The Death and Life of Bobby Z"/>
        <s v="The Lodge"/>
        <s v="Wedding Unplanned"/>
        <s v="Ouija: Origin of Evil"/>
        <s v="Adore"/>
        <s v="Heavyweights"/>
        <s v="28 Days"/>
        <s v="Candy Jar"/>
        <s v="Jobs"/>
        <s v="Grown Ups 2"/>
        <s v="First Daughter"/>
        <s v="Earthquake"/>
        <s v="Wingwomen"/>
        <s v="My Life in Ruins"/>
        <s v="The Eiger Sanction"/>
        <s v="Mission: Impossible II"/>
        <s v="Dangerous"/>
        <s v="Zapped"/>
        <s v="The November Man"/>
        <s v="Splinter"/>
        <s v="The Lovebirds"/>
        <s v="The Domestics"/>
        <s v="Jumpin' Jack Flash"/>
        <s v="Rebels"/>
        <s v="CHiPS"/>
        <s v="The Legend of Zorro"/>
        <s v="Under the Skin"/>
        <s v="Frontier(s)"/>
        <s v="Top Five"/>
        <s v="Laggies"/>
        <s v="Trophy Wife"/>
        <s v="Last Night"/>
        <s v="Hitman"/>
        <s v="Tolo Tolo"/>
        <s v="On the Rocks"/>
        <s v="The Back-Up Plan"/>
        <s v="Mais qui a tuÃ© Pamela Rose ?"/>
        <s v="Choke"/>
        <s v="Housesitter"/>
        <s v="Geostorm"/>
        <s v="Jackass Presents: Bad Grandpa"/>
        <s v="Ip Man: The Final Fight"/>
        <s v="The Sorcerer's Apprentice"/>
        <s v="Jeepers Creepers 2"/>
        <s v="The Texas Chainsaw Massacre: The Beginning"/>
        <s v="Nine 1/2 Weeks"/>
        <s v="The New Mutants"/>
        <s v="Crouching Tiger, Hidden Dragon: Sword of Destiny"/>
        <s v="Every Secret Thing"/>
        <s v="Every Which Way but Loose"/>
        <s v="The Midnight Meat Train"/>
        <s v="Last Man Down"/>
        <s v="Home Again"/>
        <s v="Down with Love"/>
        <s v="American Gigolo"/>
        <s v="Forsaken"/>
        <s v="In a Valley of Violence"/>
        <s v="Eye for an Eye"/>
        <s v="Goosebumps 2: Haunted Halloween"/>
        <s v="Jack Ryan: Shadow Recruit"/>
        <s v="The Informant!"/>
        <s v="Keeping the Faith"/>
        <s v="Teenage Mutant Ninja Turtles II: The Secret of the Ooze"/>
        <s v="Cars 2"/>
        <s v="Ares"/>
        <s v="Airheads"/>
        <s v="Surrogates"/>
        <s v="Death Race 2000"/>
        <s v="Herbie Rides Again"/>
        <s v="Double Impact"/>
        <s v="Impostor"/>
        <s v="Wheelman"/>
        <s v="Star Wars: The Clone Wars"/>
        <s v="Sphere"/>
        <s v="The Saint"/>
        <s v="300: Rise of an Empire"/>
        <s v="The One"/>
        <s v="Wolf"/>
        <s v="Cocktail"/>
        <s v="Duplex"/>
        <s v="The 51st State"/>
        <s v="God's Not Dead 2"/>
        <s v="Palo Alto"/>
        <s v="Alien: Covenant"/>
        <s v="Trouble at Timpetill"/>
        <s v="Ilsa: She Wolf of the SS"/>
        <s v="Green Card"/>
        <s v="The Strangers"/>
        <s v="A Life Less Ordinary"/>
        <s v="Like a Cat on a Highway 2"/>
        <s v="The Hummingbird Project"/>
        <s v="Apostle"/>
        <s v="Ad Astra"/>
        <s v="A Haunted House 2"/>
        <s v="Resident Evil: The Final Chapter"/>
        <s v="Crimson Rivers II: Angels of the Apocalypse"/>
        <s v="Final Destination 3"/>
        <s v="Candy Cane Lane"/>
        <s v="David Brent: Life on the Road"/>
        <s v="Allegiant"/>
        <s v="A Thousand Words"/>
        <s v="Final Destination 5"/>
        <s v="Fantozzi Retires"/>
        <s v="Cinderella II: Dreams Come True"/>
        <s v="Meet Bill"/>
        <s v="Blades of Glory"/>
        <s v="Batman and Harley Quinn"/>
        <s v="The Deep House"/>
        <s v="After the Dark"/>
        <s v="6 Bullets"/>
        <s v="LOL"/>
        <s v="The Cheetah Girls: One World"/>
        <s v="Tin Toy"/>
        <s v="Friday the 13th: The Final Chapter"/>
        <s v="Crimes of the Future"/>
        <s v="The Zero Theorem"/>
        <s v="Valhalla Rising"/>
        <s v="Keeping Up with the Joneses"/>
        <s v="V/H/S"/>
        <s v="Heartbreakers"/>
        <s v="Hounds of Love"/>
        <s v="Tower Heist"/>
        <s v="Tightrope"/>
        <s v="Cradle 2 the Grave"/>
        <s v="Maid in Manhattan"/>
        <s v="Cocaine Bear"/>
        <s v="Suck Me Shakespeer 3"/>
        <s v="ARQ"/>
        <s v="The Night Before"/>
        <s v="Blood Ties"/>
        <s v="Sex and the City 2"/>
        <s v="The Perfect Man"/>
        <s v="The Philadelphia Experiment"/>
        <s v="The Gendarme and the Creatures from Outer Space"/>
        <s v="Kiki, Love to Love"/>
        <s v="Snitch"/>
        <s v="Grabbers"/>
        <s v="What Happens in Vegas"/>
        <s v="Original Sin"/>
        <s v="Like Mike"/>
        <s v="Cujo"/>
        <s v="Runaway Bride"/>
        <s v="Kindergarten Cop"/>
        <s v="Out for Justice"/>
        <s v="Teen Spirit"/>
        <s v="Love &amp; Friendship"/>
        <s v="The Lone Ranger"/>
        <s v="The Rite"/>
        <s v="Chloe"/>
        <s v="Daylight"/>
        <s v="Marked for Death"/>
        <s v="Baywatch"/>
        <s v="Wrong Turn 2: Dead End"/>
        <s v="Role Play"/>
        <s v="Galveston"/>
        <s v="Faces in the Crowd"/>
        <s v="The Suite Life Movie"/>
        <s v="Hollywoodland"/>
        <s v="Overdrive"/>
        <s v="American Ultra"/>
        <s v="Bug"/>
        <s v="Conan the Destroyer"/>
        <s v="The 355"/>
        <s v="Date Night"/>
        <s v="BASEketball"/>
        <s v="Gothika"/>
        <s v="Airplane II: The Sequel"/>
        <s v="Rip Tide"/>
        <s v="Justice League"/>
        <s v="Cyberbully"/>
        <s v="Grudge Match"/>
        <s v="The Tale of Despereaux"/>
        <s v="Harry and the Hendersons"/>
        <s v="How I Became a Superhero"/>
        <s v="Irresistible"/>
        <s v="Monster Trucks"/>
        <s v="Hereafter"/>
        <s v="Let It Snow"/>
        <s v="Wyrmwood: Road of the Dead"/>
        <s v="Ice Age: Collision Course"/>
        <s v="Walking with Dinosaurs"/>
        <s v="Scooby-Doo"/>
        <s v="The Nutcracker and the Four Realms"/>
        <s v="Them"/>
        <s v="End of the Road"/>
        <s v="A Walk in the Woods"/>
        <s v="Wall Street: Money Never Sleeps"/>
        <s v="Nancy Drew"/>
        <s v="Kristy"/>
        <s v="Cobra"/>
        <s v="The Unlikely Prince"/>
        <s v="Man of Tai Chi"/>
        <s v="Queen of the Damned"/>
        <s v="Next"/>
        <s v="Squared Love"/>
        <s v="Desierto"/>
        <s v="Happiness Never Comes Alone"/>
        <s v="Wayne's World 2"/>
        <s v="A Man Apart"/>
        <s v="The Bronze"/>
        <s v="3 Days to Kill"/>
        <s v="Just Believe"/>
        <s v="Above the Law"/>
        <s v="Cuban Fury"/>
        <s v="In the Electric Mist"/>
        <s v="In Darkness"/>
        <s v="Wasp Network"/>
        <s v="Prom"/>
        <s v="Burke &amp; Hare"/>
        <s v="Evolution"/>
        <s v="The Black Demon"/>
        <s v="Going the Distance"/>
        <s v="Cleaner"/>
        <s v="Murder at 1600"/>
        <s v="First Knight"/>
        <s v="Lost Girls"/>
        <s v="Double Lover"/>
        <s v="Mister Happiness"/>
        <s v="The F**k-It List"/>
        <s v="Attack on Titan"/>
        <s v="Dracula: Dead and Loving It"/>
        <s v="Yu-Gi-Oh! The Movie"/>
        <s v="The SpongeBob Movie: Sponge Out of Water"/>
        <s v="Never Say Never Again"/>
        <s v="Blessed Madness"/>
        <s v="Haunter"/>
        <s v="Carriers"/>
        <s v="Police Academy 2: Their First Assignment"/>
        <s v="We Can Be Heroes"/>
        <s v="Fist Fight"/>
        <s v="Erased"/>
        <s v="The Last Stand"/>
        <s v="The Heir Apparent: Largo Winch"/>
        <s v="High Lane"/>
        <s v="Scooby-Doo 2: Monsters Unleashed"/>
        <s v="Vivarium"/>
        <s v="Keanu"/>
        <s v="Somewhere"/>
        <s v="Sleepwalkers"/>
        <s v="Under Suspicion"/>
        <s v="Amsterdam"/>
        <s v="Devil"/>
        <s v="Six Days Seven Nights"/>
        <s v="Fortress"/>
        <s v="Problem Child"/>
        <s v="Desperately Seeking Susan"/>
        <s v="The Golden Compass"/>
        <s v="The Wretched"/>
        <s v="Red State"/>
        <s v="Didier"/>
        <s v="Crank: High Voltage"/>
        <s v="The Condemned"/>
        <s v="End of Days"/>
        <s v="Diabolik"/>
        <s v="The Nest"/>
        <s v="The Intruder"/>
        <s v="Dark Shadows"/>
        <s v="The Story of Us"/>
        <s v="Ali G Indahouse"/>
        <s v="Mimic"/>
        <s v="Interceptor"/>
        <s v="So I Married an Axe Murderer"/>
        <s v="Stuart Little"/>
        <s v="Two for the Money"/>
        <s v="Newness"/>
        <s v="Attack on Titan II: End of the World"/>
        <s v="Parallels"/>
        <s v="And So It Goes"/>
        <s v="Love and Honor"/>
        <s v="Muppets from Space"/>
        <s v="The Trouble with You"/>
        <s v="He Even Has Your Eyes"/>
        <s v="April Fool's Day"/>
        <s v="Raising Cain"/>
        <s v="The Waterboy"/>
        <s v="Terminator Salvation"/>
        <s v="Relic"/>
        <s v="Mike and Dave Need Wedding Dates"/>
        <s v="Tarzan II"/>
        <s v="The Pacifier"/>
        <s v="The Peacemaker"/>
        <s v="The Paramedic"/>
        <s v="The Brats"/>
        <s v="Rememory"/>
        <s v="Transformers: The Last Knight"/>
        <s v="Resident Evil: Afterlife"/>
        <s v="Good Burger"/>
        <s v="6 Souls"/>
        <s v="The Children"/>
        <s v="Freddy vs. Jason"/>
        <s v="Angel Eyes"/>
        <s v="Our Kind of Traitor"/>
        <s v="The Monuments Men"/>
        <s v="Eraser"/>
        <s v="Bedazzled"/>
        <s v="Krull"/>
        <s v="The Vanished"/>
        <s v="Bad Trip"/>
        <s v="Vegas Vacation"/>
        <s v="1BR"/>
        <s v="Hansel &amp; Gretel: Witch Hunters"/>
        <s v="Whatsoeverly"/>
        <s v="Little Nicholas"/>
        <s v="Final Score"/>
        <s v="Home on the Range"/>
        <s v="Morbius"/>
        <s v="Fantozzi to the Rescue"/>
        <s v="Fast Food Nation"/>
        <s v="Sanctum"/>
        <s v="Bride of Chucky"/>
        <s v="Broken Arrow"/>
        <s v="The Night Eats the World"/>
        <s v="Nightwatch"/>
        <s v="Tequila Sunrise"/>
        <s v="Werewolves Within"/>
        <s v="Carter"/>
        <s v="Standoff"/>
        <s v="Berberian Sound Studio"/>
        <s v="Killing Them Softly"/>
        <s v="Hot Tub Time Machine"/>
        <s v="The Cheetah Girls"/>
        <s v="Jingle All the Way"/>
        <s v="A Castle for Christmas"/>
        <s v="Wonderstruck"/>
        <s v="Lovelace"/>
        <s v="All Good Things"/>
        <s v="Ned Kelly"/>
        <s v="The Shadow"/>
        <s v="Hotel Artemis"/>
        <s v="Mississippi Grind"/>
        <s v="The Possession"/>
        <s v="Percy Jackson: Sea of Monsters"/>
        <s v="Willy's Wonderland"/>
        <s v="Into the Storm"/>
        <s v="Lions for Lambs"/>
        <s v="The Rewrite"/>
        <s v="Transcendence"/>
        <s v="The Final Cut"/>
        <s v="The Last Days"/>
        <s v="Ninja"/>
        <s v="I Now Pronounce You Chuck &amp; Larry"/>
        <s v="The Out-Laws"/>
        <n v="65"/>
        <s v="Below"/>
        <s v="The Tailor of Panama"/>
        <s v="Parker"/>
        <s v="The Scarlet Letter"/>
        <s v="Poor but Rich"/>
        <s v="Starry Eyes"/>
        <s v="The Gendarme and the Gendarmettes"/>
        <s v="The Visitors II: The Corridors of Time"/>
        <s v="Alvin and the Chipmunks: The Road Chip"/>
        <s v="Shark Tale"/>
        <s v="The Invasion"/>
        <s v="Love in the Villa"/>
        <s v="The Fifth Estate"/>
        <s v="War of the Buttons"/>
        <s v="Hotel for Dogs"/>
        <s v="Topaz"/>
        <s v="About Last Night"/>
        <s v="Case dÃ©part"/>
        <s v="Primeval"/>
        <s v="Get Hard"/>
        <s v="God's Not Dead"/>
        <s v="A Million Ways to Die in the West"/>
        <s v="Halloween H20: 20 Years Later"/>
        <s v="Caligula"/>
        <s v="The Sentinel"/>
        <s v="The Chronicles of Riddick: Dark Fury"/>
        <s v="Incredible But True"/>
        <s v="Aniara"/>
        <s v="Tracers"/>
        <s v="Beautiful Creatures"/>
        <s v="Meander"/>
        <d v="1899-12-30T02:22:00"/>
        <s v="The Den"/>
        <s v="La banda dei Babbi Natale"/>
        <s v="National Lampoon's Van Wilder"/>
        <s v="The Human Stain"/>
        <s v="Bee Movie"/>
        <s v="Replicas"/>
        <s v="The Woman"/>
        <s v="Diabolik - Ginko Attacks"/>
        <s v="Anna and the Apocalypse"/>
        <s v="Polaroid"/>
        <s v="Money Talks"/>
        <s v="I'm Still Here"/>
        <s v="Franklyn"/>
        <s v="The Weekend Away"/>
        <s v="Desperados"/>
        <s v="The Warning"/>
        <s v="Circle"/>
        <s v="Tin Cup"/>
        <s v="Antitrust"/>
        <s v="All the Old Knives"/>
        <s v="Jennifer Eight"/>
        <s v="Lonely Hearts"/>
        <s v="Teenage Mutant Ninja Turtles: Out of the Shadows"/>
        <s v="The Seventh Sign"/>
        <s v="Bandidas"/>
        <s v="Fatale"/>
        <s v="Full Speed"/>
        <s v="The Great Wall"/>
        <s v="101 Dalmatians II: Patch's London Adventure"/>
        <s v="Color Out of Space"/>
        <s v="Beach Rats"/>
        <s v="Blonde"/>
        <s v="Mars Needs Moms"/>
        <s v="I.Q."/>
        <s v="Yamakasi"/>
        <s v="The Net"/>
        <s v="Despite Everything"/>
        <s v="Mad Dog and Glory"/>
        <s v="Billy Lynn's Long Halftime Walk"/>
        <s v="Spooks: The Greater Good"/>
        <s v="Black Death"/>
        <s v="How to Lose Friends &amp; Alienate People"/>
        <s v="Dorian Gray"/>
        <s v="Orange County"/>
        <s v="The Fox and the Hound 2"/>
        <s v="Twins"/>
        <s v="The Truth About Cats &amp; Dogs"/>
        <s v="Eli"/>
        <s v="The Remaining"/>
        <s v="We're Back! A Dinosaur's Story"/>
        <s v="Firefox"/>
        <s v="Indiana Jones and the Kingdom of the Crystal Skull"/>
        <s v="Persuasion"/>
        <s v="The Exorcist: Believer"/>
        <s v="The Love Punch"/>
        <s v="Sharpay's Fabulous Adventure"/>
        <s v="The Rocker"/>
        <s v="Up for Love"/>
        <s v="Kidnapping Mr. Heineken"/>
        <s v="The First Purge"/>
        <s v="6 Days"/>
        <s v="Asterix &amp; Obelix Take on Caesar"/>
        <s v="Timecop"/>
        <s v="You Should Have Left"/>
        <s v="Don Jon"/>
        <s v="The Big Year"/>
        <s v="Saw 3D"/>
        <s v="How to Talk to Girls at Parties"/>
        <s v="Mechanic: Resurrection"/>
        <s v="What to Expect When You're Expecting"/>
        <s v="A Very Harold &amp; Kumar Christmas"/>
        <s v="National Lampoon's Loaded Weapon 1"/>
        <s v="Stand Up Guys"/>
        <s v="The Laundromat"/>
        <s v="The Last Summer"/>
        <s v="Adult World"/>
        <s v="Leaves of Grass"/>
        <s v="Gabriel"/>
        <s v="Jack Frost"/>
        <s v="Along Came Polly"/>
        <s v="The Tuche Family"/>
        <s v="In Good Company"/>
        <s v="Stowaway"/>
        <s v="Berlin Syndrome"/>
        <s v="A Turtle's Tale: Sammy's Adventures"/>
        <s v="Bringing Down the House"/>
        <s v="The Gate"/>
        <s v="Spanglish"/>
        <s v="Would You Rather"/>
        <s v="Vertical Limit"/>
        <s v="Immortals"/>
        <s v="Beyond Re-Animator"/>
        <s v="Lord of Illusions"/>
        <s v="The Tall Man"/>
        <s v="Neuilly Yo Mama!"/>
        <s v="Miami Vice"/>
        <s v="Spiral: From the Book of Saw"/>
        <s v="XOXO"/>
        <s v="Love Is in the Air"/>
        <s v="Paranormal Activity: Tokyo Night"/>
        <s v="The Adventures of Buckaroo Banzai Across the 8th Dimension"/>
        <s v="The Takedown"/>
        <s v="Love the Coopers"/>
        <s v="Womb"/>
        <s v="The Lazarus Project"/>
        <s v="Poltergeist II: The Other Side"/>
        <s v="RoboCop 2"/>
        <s v="The Desperate Hour"/>
        <s v="Breaking In"/>
        <s v="A Boss in the Living Room"/>
        <s v="The Twilight Saga: New Moon"/>
        <s v="Georgia Rule"/>
        <s v="Zoe"/>
        <s v="Un fantastico via vai"/>
        <s v="Paranormal Activity"/>
        <s v="Midnight in the Switchgrass"/>
        <s v="Wilson"/>
        <s v="Austin Powers in Goldmember"/>
        <s v="Guarding Tess"/>
        <s v="Scream 3"/>
        <s v="Casper Meets Wendy"/>
        <s v="The Accidental Spy"/>
        <s v="The Dark Half"/>
        <s v="Grace of Monaco"/>
        <s v="The Cable Guy"/>
        <s v="Certain Women"/>
        <s v="While We're Young"/>
        <s v="Day of the Woman"/>
        <s v="The Borrowers"/>
        <s v="The Nut Job 2: Nutty by Nature"/>
        <s v="Jimmy Neutron: Boy Genius"/>
        <s v="Snow White and the Huntsman"/>
        <s v="Tarzan &amp; Jane"/>
        <s v="Mission to Mars"/>
        <s v="The Pool"/>
        <s v="The Arrival"/>
        <s v="The Men Who Stare at Goats"/>
        <s v="My Big Fat Greek Wedding 2"/>
        <s v="Another 48 Hrs."/>
        <s v="The Signal"/>
        <s v="Die Another Day"/>
        <s v="Friends with Kids"/>
        <s v="Flight of the Phoenix"/>
        <s v="Tin &amp; Tina"/>
        <s v="Resident Evil: Welcome to Raccoon City"/>
        <s v="I Love You in Every Language in the World"/>
        <s v="Dead Snow"/>
        <s v="Voyagers"/>
        <s v="Monster Family"/>
        <s v="Dark Phoenix"/>
        <s v="Good Kill"/>
        <s v="Deuce Bigalow: Male Gigolo"/>
        <s v="Celebrity"/>
        <s v="Sudden Death"/>
        <s v="Barbarella"/>
        <s v="Cry Macho"/>
        <s v="Gretel &amp; Hansel"/>
        <s v="Black Sheep"/>
        <s v="Grand Piano"/>
        <s v="Hard to Kill"/>
        <s v="The Queen's Corgi"/>
        <s v="Jack Reacher: Never Go Back"/>
        <s v="Get Him to the Greek"/>
        <s v="Vampire's Kiss"/>
        <s v="Between Two Ferns: The Movie"/>
        <s v="Solomon Kane"/>
        <s v="The Relic"/>
        <s v="Scary Movie 3"/>
        <s v="Jaws 2"/>
        <s v="Psycho Goreman"/>
        <s v="Elvis &amp; Nixon"/>
        <s v="Little Indian, Big City"/>
        <s v="Birth"/>
        <s v="Critters 2"/>
        <s v="Goal! II: Living the Dream"/>
        <s v="Ken Park"/>
        <s v="Wishmaster"/>
        <s v="Emmanuelle"/>
        <s v="Sleepover"/>
        <s v="The 6th Day"/>
        <s v="The New Guy"/>
        <s v="iBoy"/>
        <s v="Triple 9"/>
        <s v="Someone Like You..."/>
        <s v="An American Werewolf in Paris"/>
        <s v="Blue Crush"/>
        <s v="Rim of the World"/>
        <s v="Take Me Home Tonight"/>
        <s v="Who's Harry Crumb?"/>
        <s v="Extreme Measures"/>
        <s v="Nurse Betty"/>
        <s v="Deep Blue Sea"/>
        <s v="Batman v Superman: Dawn of Justice"/>
        <s v="Deadfall"/>
        <s v="Larry Crowne"/>
        <s v="Ong Bak 3"/>
        <s v="Knockaround Guys"/>
        <s v="Captain Corelli's Mandolin"/>
        <s v="Red Riding Hood"/>
        <s v="When in Rome"/>
        <s v="The Boondock Saints II: All Saints Day"/>
        <s v="Thick as Thieves"/>
        <s v="Truth or Dare"/>
        <s v="Boys and Girls"/>
        <s v="Medicine Man"/>
        <s v="Intrusion"/>
        <s v="Ghosts of Girlfriends Past"/>
        <s v="Passenger 57"/>
        <s v="Out of the Blue"/>
        <s v="Doomsday"/>
        <s v="Species"/>
        <s v="Paradise Hills"/>
        <s v="Pan"/>
        <s v="The Fan"/>
        <s v="Tanguy"/>
        <s v="The League of Extraordinary Gentlemen"/>
        <s v="The Escort"/>
        <s v="G.B.F."/>
        <s v="The Last Witch Hunter"/>
        <s v="Open Grave"/>
        <s v="The Sacrament"/>
        <s v="No Good Deed"/>
        <s v="Lakeview Terrace"/>
        <s v="Guess Who"/>
        <s v="I Know What You Did Last Summer"/>
        <s v="Fatal"/>
        <s v="Anon"/>
        <s v="Killers"/>
        <s v="Deception"/>
        <s v="Wild Hogs"/>
        <s v="Baby Mama"/>
        <s v="Parental Guidance"/>
        <s v="The Immature: The Trip"/>
        <s v="The Key"/>
        <s v="The Oxford Murders"/>
        <s v="Edtv"/>
        <s v="Senior Year"/>
        <s v="The Overnight"/>
        <s v="The Ruins"/>
        <s v="Prime"/>
        <s v="Hostel"/>
        <s v="The Meddler"/>
        <s v="The Boy"/>
        <s v="I Love You, Beth Cooper"/>
        <s v="Ghost Ship"/>
        <s v="Brahms: The Boy II"/>
        <s v="Thanks for Sharing"/>
        <s v="My Life Without Me"/>
        <s v="Stuck Together"/>
        <s v="Walk of Shame"/>
        <s v="Dragnet"/>
        <s v="Death to Smoochy"/>
        <s v="The Virtuoso"/>
        <s v="The Package"/>
        <s v="Victor Frankenstein"/>
        <s v="The Forgotten"/>
        <s v="Grimsby"/>
        <s v="Mr. Popper's Penguins"/>
        <s v="The Tournament"/>
        <s v="Moschettieri del Re - La penultima missione"/>
        <s v="The 5th Wave"/>
        <s v="Hobo with a Shotgun"/>
        <s v="Sorry if I Love You"/>
        <s v="The Santa Clause 2"/>
        <s v="Alexander"/>
        <s v="The Ones Below"/>
        <s v="Gloria Bell"/>
        <s v="Open Season: Scared Silly"/>
        <s v="Ma che bella sorpresa"/>
        <s v="The American"/>
        <s v="Hollow Man"/>
        <s v="Manhattan Night"/>
        <s v="Zardoz"/>
        <s v="Dark Star"/>
        <s v="Acts of Vengeance"/>
        <s v="The Gambler"/>
        <s v="She's Funny That Way"/>
        <s v="Bleeding Steel"/>
        <s v="The Void"/>
        <s v="Terminator Genisys"/>
        <s v="The Corsican File"/>
        <s v="Me Time"/>
        <s v="Hubie Halloween"/>
        <s v="Come to Daddy"/>
        <s v="Drinking Buddies"/>
        <s v="Bring It On Again"/>
        <s v="Private Benjamin"/>
        <s v="Around the World in 80 Days"/>
        <s v="Die Hart"/>
        <s v="Almost Christmas"/>
        <s v="Broken City"/>
        <s v="The Nines"/>
        <s v="Waiting for the Barbarians"/>
        <s v="Breathe In"/>
        <s v="D3: The Mighty Ducks"/>
        <s v="24 Hours to Live"/>
        <s v="Cop Car"/>
        <s v="Domino"/>
        <s v="S1m0ne"/>
        <s v="xXx"/>
        <s v="Imagine That"/>
        <s v="National Security"/>
        <s v="Surveillance"/>
        <s v="Unicorn Store"/>
        <s v="Transformers: Age of Extinction"/>
        <s v="New York, I Love You"/>
        <s v="Alpha and Omega"/>
        <s v="I'm Back"/>
        <s v="Intolerable Cruelty"/>
        <s v="The Wedding Planner"/>
        <s v="Bird Box Barcelona"/>
        <s v="Table 19"/>
        <s v="Antiviral"/>
        <s v="Jennifer's Body"/>
        <n v="1922"/>
        <s v="Hammamet"/>
        <s v="The Riot Club"/>
        <s v="Igor"/>
        <s v="American Ninja"/>
        <s v="Southbound"/>
        <s v="Universal Soldier: The Return"/>
        <s v="15 Minutes"/>
        <s v="Intruders"/>
        <s v="Dirty Grandpa"/>
        <s v="The Machine"/>
        <s v="I'll Be Home for Christmas"/>
        <s v="Cedar Rapids"/>
        <s v="Catch and Release"/>
        <s v="The Marine"/>
        <s v="All You Need is Crime"/>
        <s v="Because I Said So"/>
        <s v="Mirror Mirror"/>
        <s v="The Mexican"/>
        <s v="Men in Black: International"/>
        <s v="Closed Circuit"/>
        <s v="Rubber"/>
        <s v="You Will Meet a Tall Dark Stranger"/>
        <s v="Piranha"/>
        <s v="Nim's Island"/>
        <s v="Good Luck Chuck"/>
        <s v="Man of the Year"/>
        <s v="Valentine's Day"/>
        <s v="Podium"/>
        <s v="Blank Check"/>
        <s v="Hail, Caesar!"/>
        <s v="Oz the Great and Powerful"/>
        <s v="Angels in the Outfield"/>
        <s v="A Score to Settle"/>
        <s v="101 Dalmatians"/>
        <s v="Sleepless"/>
        <s v="Naomi and Ely's No Kiss List"/>
        <s v="Suicide Squad"/>
        <s v="Thinner"/>
        <s v="Nocturne"/>
        <s v="Cyrus"/>
        <s v="The Stuff"/>
        <s v="Love Addict"/>
        <s v="A Madea Family Funeral"/>
        <s v="Winchester"/>
        <s v="The Last Five Years"/>
        <s v="Lockout"/>
        <s v="Seeking Justice"/>
        <s v="London Boulevard"/>
        <s v="Personal Shopper"/>
        <s v="Silent Night, Deadly Night"/>
        <s v="The Golden Child"/>
        <s v="Vidocq"/>
        <s v="Memoirs of an Invisible Man"/>
        <s v="AVP: Alien vs. Predator"/>
        <s v="She-Devil"/>
        <s v="My Girl 2"/>
        <s v="Bordello of Blood"/>
        <s v="Sahara"/>
        <s v="Dark Places"/>
        <s v="The Worst Christmas of My Life"/>
        <s v="The Babysitters"/>
        <s v="Kidz"/>
        <s v="The Legend of Tarzan"/>
        <s v="St. Trinian's"/>
        <s v="Daddy Day Care"/>
        <s v="Volcano"/>
        <s v="Bill &amp; Ted Face the Music"/>
        <s v="King Cobra"/>
        <s v="No One Lives"/>
        <s v="Righteous Kill"/>
        <s v="RiÂ¢hie RiÂ¢h"/>
        <s v="Free Willy 2: The Adventure Home"/>
        <s v="Brick Mansions"/>
        <s v="Assault on Wall Street"/>
        <s v="Grande, grosso e Verdone"/>
        <s v="Beauty &amp; the Briefcase"/>
        <s v="Must Love Dogs"/>
        <s v="A Guy Thing"/>
        <s v="The Libertine"/>
        <s v="Tremors: A Cold Day in Hell"/>
        <s v="Muse"/>
        <s v="Absolutely Anything"/>
        <s v="The Grudge"/>
        <s v="Chicken Little"/>
        <s v="Beowulf"/>
        <s v="The Horde"/>
        <s v="The Jungle Book 2"/>
        <s v="Into the Blue"/>
        <s v="The Front Runner"/>
        <s v="The Glass House"/>
        <s v="Lara Croft: Tomb Raider"/>
        <s v="The Nun"/>
        <s v="Cooties"/>
        <s v="Duplicity"/>
        <s v="Air Buddies"/>
        <s v="The Million Dollar Hotel"/>
        <s v="Red Dot"/>
        <s v="Wrongfully Accused"/>
        <s v="S.W.A.T.: Under Siege"/>
        <s v="Line of Duty"/>
        <s v="Little Man"/>
        <s v="The Ewok Adventure"/>
        <s v="12 Rounds"/>
        <s v="The Big Hit"/>
        <s v="Suburbicon"/>
        <s v="Planes"/>
        <s v="Paranormal Activity 3"/>
        <s v="The Descent: Part 2"/>
        <s v="Birthday Girl"/>
        <s v="Gringo"/>
        <s v="Playing It Cool"/>
        <s v="Horsemen"/>
        <s v="In the Land of Women"/>
        <s v="The Karate Kid Part III"/>
        <s v="Lake Placid"/>
        <s v="Sinister 2"/>
        <s v="Fifty Shades of Grey"/>
        <s v="A Haunted House"/>
        <s v="Destroyer"/>
        <s v="Ignorance Is Bliss"/>
        <s v="Addicted"/>
        <s v="Serial (Bad) Weddings 2"/>
        <s v="Coexister"/>
        <s v="Herbie Goes to Monte Carlo"/>
        <s v="Drop Dead Fred"/>
        <s v="Earthquake Bird"/>
        <s v="Unforgettable"/>
        <s v="Earth to Echo"/>
        <s v="Third Person"/>
        <s v="Pushing Tin"/>
        <s v="Sky Captain and the World of Tomorrow"/>
        <s v="Undercover Brother"/>
        <s v="Child's Play 3"/>
        <s v="The Break-Up"/>
        <s v="The Specialist"/>
        <s v="Rogue City"/>
        <s v="Tesla"/>
        <s v="Fighting"/>
        <s v="USS Indianapolis: Men of Courage"/>
        <s v="The Dyatlov Pass Incident"/>
        <s v="Butter"/>
        <s v="Largo Winch II"/>
        <s v="Greenberg"/>
        <s v="The Solitude of Prime Numbers"/>
        <s v="This Is 40"/>
        <s v="I Could Never Be Your Woman"/>
        <s v="Little Nicky"/>
        <s v="No One Gets Out Alive"/>
        <s v="Splice"/>
        <s v="The Big Wedding"/>
        <s v="Abduction"/>
        <s v="New Year's Eve"/>
        <s v="Funny People"/>
        <s v="RV"/>
        <s v="Simply Black"/>
        <s v="Love Happens"/>
        <s v="Backcountry"/>
        <s v="Curse of Chucky"/>
        <s v="Super Troopers 2"/>
        <s v="Sentinelle"/>
        <s v="Mom or Dad?"/>
        <s v="Free Birds"/>
        <s v="The Divide"/>
        <s v="Dead Weight"/>
        <s v="The Delta Force"/>
        <s v="Exodus: Gods and Kings"/>
        <s v="The Rum Diary"/>
        <s v="Underworld: Blood Wars"/>
        <s v="Night Moves"/>
        <s v="Identity Thief"/>
        <s v="The Black Hole"/>
        <s v="Beyond the Reach"/>
        <s v="Stockholm"/>
        <s v="The Haunting in Connecticut 2: Ghosts of Georgia"/>
        <s v="Gnomeo &amp; Juliet"/>
        <s v="Beerfest"/>
        <s v="Friday the 13th Part III"/>
        <s v="Beverly Hills Cop III"/>
        <s v="Hostile"/>
        <s v="Barnyard"/>
        <s v="The Cobbler"/>
        <s v="Leprechaun 3"/>
        <s v="The Benchwarmers"/>
        <s v="365 Days: This Day"/>
        <s v="We Accept Miracles"/>
        <s v="Only God Forgives"/>
        <s v="A Good Old Fashioned Orgy"/>
        <s v="Nothing to Declare"/>
        <s v="Return to Sleepaway Camp"/>
        <s v="Beverly Hills Chihuahua 2"/>
        <s v="In the Blood"/>
        <s v="Chopping Mall"/>
        <s v="The Spy Next Door"/>
        <s v="The Funhouse"/>
        <s v="Kung Fu Yoga"/>
        <s v="Antigang"/>
        <s v="A Perfect Plan"/>
        <s v="Blade: Trinity"/>
        <s v="Cam"/>
        <s v="Tamara Drewe"/>
        <s v="Missing in Action"/>
        <s v="Racing Stripes"/>
        <s v="Mr. Deeds"/>
        <s v="When the Bough Breaks"/>
        <s v="The Bounty Hunter"/>
        <s v="Planet 51"/>
        <s v="Big Fat Liar"/>
        <s v="The Family Fang"/>
        <s v="Black Water"/>
        <s v="Lying and Stealing"/>
        <s v="F*&amp;% the Prom"/>
        <s v="Into the Forest"/>
        <s v="Shimmer Lake"/>
        <s v="It Comes at Night"/>
        <s v="Hitman: Agent 47"/>
        <s v="Coriolanus"/>
        <s v="Escape from L.A."/>
        <s v="The Wolfman"/>
        <s v="Poseidon"/>
        <s v="La Abuela (The Grandmother)"/>
        <s v="Automata"/>
        <s v="A Nightmare on Elm Street 4: The Dream Master"/>
        <s v="Welcome to the Punch"/>
        <s v="Doghouse"/>
        <s v="Maximum Overdrive"/>
        <s v="Open Season 2"/>
        <s v="The Presidio"/>
        <s v="Our Brand Is Crisis"/>
        <s v="3000 Miles to Graceland"/>
        <s v="Problem Child 2"/>
        <s v="Vox Lux"/>
        <s v="Phantom"/>
        <s v="The Five-Year Engagement"/>
        <s v="Extract"/>
        <s v="Husk"/>
        <s v="Striking Distance"/>
        <s v="One Wild Moment"/>
        <s v="Money Train"/>
        <s v="Wind Chill"/>
        <n v="2012"/>
        <s v="3 Men and a Little Lady"/>
        <s v="One Night at McCool's"/>
        <s v="The Captive"/>
        <s v="My Name Is Bruce"/>
        <s v="6 Below: Miracle on the Mountain"/>
        <s v="The Bride"/>
        <s v="Battleship"/>
        <s v="Hostel: Part II"/>
        <s v="A Classic Horror Story"/>
        <s v="A Hologram for the King"/>
        <s v="Blue Steel"/>
        <s v="The Campaign"/>
        <n v="1941"/>
        <s v="Legion"/>
        <s v="The Final Conflict"/>
        <s v="Frenemies"/>
        <s v="New in Town"/>
        <s v="All My Friends Are Dead"/>
        <s v="Fading Gigolo"/>
        <s v="Jane Got a Gun"/>
        <s v="Shadow in the Cloud"/>
        <n v="13"/>
        <s v="R.I.P.D."/>
        <s v="Replicant"/>
        <s v="Mystery Men"/>
        <s v="The Brothers Grimm"/>
        <s v="7 Days in Entebbe"/>
        <s v="The Two Faces of January"/>
        <s v="Jack the Giant Slayer"/>
        <s v="Very Good Girls"/>
        <s v="The Killer Inside Me"/>
        <s v="Q"/>
        <s v="Alien Abduction"/>
        <s v="Under Siege 2: Dark Territory"/>
        <s v="Pet"/>
        <s v="Race to Witch Mountain"/>
        <s v="Dennis the Menace"/>
        <s v="Pet Sematary: Bloodlines"/>
        <s v="The Jack in the Box"/>
        <s v="Ma"/>
        <s v="The Boss"/>
        <s v="Reasonable Doubt"/>
        <s v="Firewall"/>
        <s v="Crocodile Dundee II"/>
        <s v="Four Rooms"/>
        <s v="The Midnight Man"/>
        <s v="Raw Deal"/>
        <s v="Dom Hemingway"/>
        <s v="21 &amp; Over"/>
        <s v="Mighty Morphin Power Rangers: The Movie"/>
        <s v="Neighbors 2: Sorority Rising"/>
        <s v="Italiano medio"/>
        <s v="Death Race 2"/>
        <s v="Fantozzi in Heaven"/>
        <s v="Leatherheads"/>
        <s v="Punisher: War Zone"/>
        <s v="Censor"/>
        <s v="3 from Hell"/>
        <s v="Father Figures"/>
        <s v="The Parisian B*"/>
        <n v="54"/>
        <s v="Fantasy Island"/>
        <s v="Bandslam"/>
        <s v="Big Momma's House"/>
        <s v="Mother/Android"/>
        <s v="Expelled"/>
        <s v="Redirected"/>
        <s v="Stay Alive"/>
        <s v="Ava"/>
        <s v="The Vigil"/>
        <s v="Resident Evil: Retribution"/>
        <s v="Sgt. Bilko"/>
        <s v="SAS: Red Notice"/>
        <s v="Barbecue"/>
        <s v="Cold Pursuit"/>
        <s v="Come tu mi vuoi"/>
        <s v="Alvin and the Chipmunks"/>
        <s v="Marauders"/>
        <s v="Absentia"/>
        <s v="The Stepfather"/>
        <s v="Hard Rain"/>
        <s v="I Think We're Alone Now"/>
        <s v="The Core"/>
        <s v="Robinson Crusoe"/>
        <s v="10 Years"/>
        <s v="Analyze That"/>
        <s v="In Bed with Victoria"/>
        <s v="Saludos Amigos"/>
        <s v="Starsky &amp; Hutch"/>
        <s v="The X Files: I Want to Believe"/>
        <s v="Trainwreck"/>
        <s v="House at the End of the Street"/>
        <s v="Spiderhead"/>
        <s v="Hangman"/>
        <s v="Starship Troopers: Invasion"/>
        <s v="Four Christmases"/>
        <s v="Puppet Master"/>
        <s v="Air America"/>
        <s v="Alfie"/>
        <s v="The Doorman"/>
        <s v="Christmas with a View"/>
        <s v="Bad Ass"/>
        <s v="Suddenly Heaven"/>
        <s v="Drillbit Taylor"/>
        <s v="Cutthroat Island"/>
        <s v="Death Race: Inferno"/>
        <s v="That's My Boy"/>
        <s v="The Ward"/>
        <s v="Police Academy 3: Back in Training"/>
        <s v="Spy Kids"/>
        <s v="Cirque du Freak: The Vampire's Assistant"/>
        <s v="Laws of Attraction"/>
        <s v="The Little Hours"/>
        <s v="Perfect Stranger"/>
        <s v="Cult of Chucky"/>
        <s v="Judge Dredd"/>
        <s v="Scary Movie 2"/>
        <s v="The Swarm"/>
        <s v="Deep Water"/>
        <s v="Young Adult"/>
        <s v="Encino Man"/>
        <s v="Failure to Launch"/>
        <s v="47 Meters Down"/>
        <s v="Fred Claus"/>
        <s v="Morgan"/>
        <s v="Kicking &amp; Screaming"/>
        <s v="Arthur 3: The War of the Two Worlds"/>
        <s v="Cry_Wolf"/>
        <s v="100 Girls"/>
        <s v="MILF"/>
        <s v="Marlowe"/>
        <s v="Family Is Family"/>
        <s v="Beethoven"/>
        <s v="Not Another Teen Movie"/>
        <s v="Destination Wedding"/>
        <s v="War on Everyone"/>
        <s v="Trespass Against Us"/>
        <s v="Hatchet"/>
        <s v="Tremors 3: Back to Perfection"/>
        <s v="A Nightmare on Elm Street Part 2: Freddy's Revenge"/>
        <s v="Fantastic Four"/>
        <s v="To the Wonder"/>
        <s v="The Perfect Score"/>
        <s v="Batman Ninja"/>
        <s v="Ricki and the Flash"/>
        <s v="Priest"/>
        <s v="Welcome to the North"/>
        <s v="To Rome with Love"/>
        <s v="Backtrack"/>
        <s v="The French Kissers"/>
        <s v="Any Which Way You Can"/>
        <s v="G.I. Joe: The Rise of Cobra"/>
        <s v="The Turning"/>
        <s v="Special Correspondents"/>
        <s v="Just Married"/>
        <s v="Eight Legged Freaks"/>
        <s v="Vanity Fair"/>
        <s v="The Forger"/>
        <s v="Annabelle"/>
        <s v="Project Gemini"/>
        <s v="Obsessed"/>
        <s v="Ben 10: Race Against Time"/>
        <s v="Domestic Disturbance"/>
        <s v="Love and Other Disasters"/>
        <s v="Rocky V"/>
        <s v="Fantozzi The Return"/>
        <s v="The Atticus Institute"/>
        <s v="The Town that Dreaded Sundown"/>
        <s v="Ratchet &amp; Clank"/>
        <s v="The Smurfs 2"/>
        <s v="Don't Be Afraid of the Dark"/>
        <s v="Bounce"/>
        <s v="The Nut Job"/>
        <s v="The Smurfs"/>
        <s v="Kiss Me Again"/>
        <s v="88 Minutes"/>
        <s v="The Bay"/>
        <s v="The Blackcoat's Daughter"/>
        <s v="The To Do List"/>
        <s v="Stuart Little 2"/>
        <s v="Hop"/>
        <s v="Collateral Damage"/>
        <s v="Men Vs Women"/>
        <s v="Big Momma's House 2"/>
        <s v="Lost River"/>
        <s v="30 Minutes or Less"/>
        <s v="Maximum Risk"/>
        <s v="Superman Returns"/>
        <s v="Rules Don't Apply"/>
        <s v="The Three Stooges"/>
        <s v="Battle: Los Angeles"/>
        <s v="Color of Night"/>
        <s v="Into the Woods"/>
        <s v="Clown"/>
        <s v="Nine Lives"/>
        <s v="The Resident"/>
        <s v="High Life"/>
        <s v="Texas Killing Fields"/>
        <s v="Paranormal Activity 2"/>
        <s v="The NeverEnding Story II: The Next Chapter"/>
        <s v="The Skulls"/>
        <s v="I Spit on Your Grave III: Vengeance Is Mine"/>
        <s v="The Chase"/>
        <s v="When a Stranger Calls"/>
        <s v="The Midnight Sky"/>
        <s v="Quarantine"/>
        <s v="Multiplicity"/>
        <s v="Miss Congeniality 2: Armed and Fabulous"/>
        <s v="Johnny Mnemonic"/>
        <s v="Oh, Ramona!"/>
        <s v="Boo 2! A Madea Halloween"/>
        <s v="A Christmas Horror Story"/>
        <s v="Sausage Party"/>
        <s v="We Are What We Are"/>
        <s v="The Manual of Love"/>
        <s v="Man of the House"/>
        <s v="Lara Croft: Tomb Raider - The Cradle of Life"/>
        <s v="True Memoirs of an International Assassin"/>
        <s v="The Gunman"/>
        <s v="A Beautiful Wife"/>
        <s v="Night Swim"/>
        <s v="Escape from Planet Earth"/>
        <s v="Henry's Crime"/>
        <s v="Picture Perfect"/>
        <s v="You Choose!"/>
        <s v="Arthur and the Revenge of Maltazard"/>
        <s v="Barely Lethal"/>
        <s v="All Hallows' Eve"/>
        <s v="Masterminds"/>
        <s v="The Order"/>
        <s v="Fool's Gold"/>
        <s v="R.A.I.D. Special Unit"/>
        <s v="Curve"/>
        <s v="The Reaping"/>
        <s v="Life of Crime"/>
        <s v="Staying Alive"/>
        <s v="Taxi 3"/>
        <s v="The Whole Ten Yards"/>
        <s v="Things Heard &amp; Seen"/>
        <s v="A Few Best Men"/>
        <s v="Dragon Ball Z: Bio-Broly"/>
        <s v="Chain Reaction"/>
        <s v="Disturbing Behavior"/>
        <s v="Paranoia"/>
        <s v="The Pink Panther 2"/>
        <s v="Herbie Fully Loaded"/>
        <s v="Are We Done Yet?"/>
        <s v="The Lost Prince"/>
        <s v="The Happytime Murders"/>
        <s v="Cut Bank"/>
        <s v="In the Earth"/>
        <s v="City by the Sea"/>
        <s v="Legionnaire"/>
        <s v="French Women"/>
        <s v="Exit Wounds"/>
        <s v="The Ring Two"/>
        <s v="Wrath of the Titans"/>
        <s v="Boo! A Madea Halloween"/>
        <s v="The Canal"/>
        <s v="Cosmopolis"/>
        <s v="Pixels"/>
        <s v="Fire Down Below"/>
        <s v="Satan"/>
        <s v="Ibiza"/>
        <s v="Abraham Lincoln: Vampire Hunter"/>
        <s v="Iron Sky"/>
        <s v="The Man"/>
        <s v="The Heartbreak Kid"/>
        <s v="The Contract"/>
        <s v="I'm So Excited!"/>
        <s v="The Messengers"/>
        <s v="Maggie's Plan"/>
        <s v="Sibyl"/>
        <s v="America's Sweethearts"/>
        <s v="Tales of Halloween"/>
        <s v="Ring 2"/>
        <s v="Battle for the Planet of the Apes"/>
        <s v="Gamer"/>
        <s v="The Dark Tower"/>
        <s v="The Rich, the Pauper and the Butler"/>
        <s v="Joe Versus the Volcano"/>
        <s v="The Hallow"/>
        <s v="Surviving Christmas"/>
        <s v="Red Planet"/>
        <s v="Hit &amp; Run"/>
        <s v="Three Steps Over Heaven"/>
        <s v="The Ant Bully"/>
        <s v="Armored"/>
        <s v="The Perfect Guy"/>
        <s v="The Tunnel"/>
        <s v="Star Trek V: The Final Frontier"/>
        <s v="Win a Date with Tad Hamilton!"/>
        <s v="Children of the Corn"/>
        <s v="Alvin and the Chipmunks: Chipwrecked"/>
        <s v="Ex"/>
        <s v="A Nice Girl Like You"/>
        <s v="Cleanskin"/>
        <s v="Dinner for Schmucks"/>
        <s v="Masters of the Universe"/>
        <s v="Urban Legend"/>
        <s v="47 Meters Down: Uncaged"/>
        <s v="The Tuxedo"/>
        <s v="You Don't Mess with the Zohan"/>
        <s v="Madame Bovary"/>
        <s v="Wrong Turn 4: Bloody Beginnings"/>
        <s v="The Green Inferno"/>
        <s v="Prom Night"/>
        <s v="Nine Months"/>
        <s v="My Cousin Rachel"/>
        <s v="Hot Pursuit"/>
        <s v="Ra.One"/>
        <s v="Bubble Boy"/>
        <s v="Bratz"/>
        <s v="Hick"/>
        <s v="My Stepmother Is an Alien"/>
        <s v="Men at Work"/>
        <s v="Michael"/>
        <s v="The Do-Over"/>
        <s v="Rough Night"/>
        <s v="Major League II"/>
        <s v="The Curse of La Llorona"/>
        <s v="Haywire"/>
        <s v="First Kill"/>
        <s v="Mara"/>
        <s v="Timeline"/>
        <s v="Garfield"/>
        <s v="Quarantine 2: Terminal"/>
        <s v="Doctor Dolittle"/>
        <s v="Skiptrace"/>
        <s v="The Stepford Wives"/>
        <s v="The Art of War"/>
        <s v="Hall Pass"/>
        <s v="Billionaire Boys Club"/>
        <s v="Love Lasts Three Years"/>
        <s v="Synchronicity"/>
        <s v="The Hunter's Prayer"/>
        <s v="S.W.A.T.: Firefight"/>
        <s v="Momentum"/>
        <s v="The Reef"/>
        <s v="Aliens in the Attic"/>
        <s v="The Angriest Man in Brooklyn"/>
        <s v="Fire with Fire"/>
        <s v="Life or Something Like It"/>
        <s v="Cabin Fever"/>
        <s v="Cyborg"/>
        <s v="Office Christmas Party"/>
        <s v="Beyond the Black Rainbow"/>
        <s v="License to Wed"/>
        <s v="The Crucifixion"/>
        <s v="Pathology"/>
        <s v="Mickey Blue Eyes"/>
        <s v="Hatchet III"/>
        <s v="Playing for Keeps"/>
        <s v="Boomerang"/>
        <s v="Addio fottuti musi verdi"/>
        <s v="Based on a True Story"/>
        <s v="Let Us Prey"/>
        <s v="The Last Exorcism"/>
        <s v="Bulletproof"/>
        <s v="An American Pickle"/>
        <s v="The Tax Collector"/>
        <s v="Back to Mom's"/>
        <s v="Hudson Hawk"/>
        <s v="Reindeer Games"/>
        <s v="Wish Upon"/>
        <s v="The Incredible Burt Wonderstone"/>
        <s v="Immortal"/>
        <s v="Noah"/>
        <s v="Drop Zone"/>
        <s v="The Hurricane Heist"/>
        <s v="Survivor"/>
        <s v="Bait"/>
        <s v="Cube Zero"/>
        <s v="You People"/>
        <s v="3 Ninjas"/>
        <s v="Our Happy Holiday"/>
        <s v="12 Feet Deep"/>
        <s v="Tall Girl 2"/>
        <s v="The Haunted Mansion"/>
        <s v="Jay and Silent Bob Reboot"/>
        <s v="Wild Card"/>
        <s v="Jenny's Wedding"/>
        <s v="The Pact"/>
        <s v="The House Bunny"/>
        <s v="Gods of Egypt"/>
        <s v="American Pie Presents: Beta House"/>
        <s v="Z for Zachariah"/>
        <s v="Cockneys vs Zombies"/>
        <s v="Wrong Turn 3: Left for Dead"/>
        <s v="Legally Blonde 2: Red, White &amp; Blonde"/>
        <s v="Hell Fest"/>
        <s v="Amityville II: The Possession"/>
        <s v="Little Fockers"/>
        <s v="Babylon A.D."/>
        <s v="Some Kind of Beautiful"/>
        <s v="Runner Runner"/>
        <s v="OSS 117: From Africa with Love"/>
        <s v="The Beach Bum"/>
        <s v="The Ringer"/>
        <s v="The Owners"/>
        <s v="Viral"/>
        <s v="Darkness"/>
        <s v="Flubber"/>
        <s v="Love Wedding Repeat"/>
        <s v="Acts of Violence"/>
        <s v="The Strangers: Prey at Night"/>
        <s v="Hellraiser III: Hell on Earth"/>
        <s v="Knight of Cups"/>
        <s v="White Girl"/>
        <s v="Tremors 4: The Legend Begins"/>
        <s v="Universal Soldier: Regeneration"/>
        <s v="The Black Dahlia"/>
        <s v="The Rage: Carrie 2"/>
        <s v="Amusement"/>
        <s v="Misconduct"/>
        <s v="High-Rise"/>
        <s v="The Predator"/>
        <s v="Lavender"/>
        <s v="Ask Me Anything"/>
        <s v="Horse Girl"/>
        <s v="Open Season 3"/>
        <s v="Alvin and the Chipmunks: The Squeakquel"/>
        <s v="BrÃ¼no"/>
        <s v="Kiss of Death"/>
        <s v="Beverly Hills Ninja"/>
        <s v="Spy Kids 2: The Island of Lost Dreams"/>
        <s v="G.I. Joe: Retaliation"/>
        <s v="The Hole in the Ground"/>
        <s v="Sherlock Gnomes"/>
        <s v="My Best Friend's Girl"/>
        <s v="Captive State"/>
        <s v="Indovina chi viene a Natale?"/>
        <s v="Serena"/>
        <s v="Twin Murders: The Silence of the White City"/>
        <s v="Animals United"/>
        <s v="The Maiden Heist"/>
        <s v="The Texas Chainsaw Massacre 2"/>
        <s v="Semi-Pro"/>
        <s v="Horizon Line"/>
        <s v="Snow Dogs"/>
        <s v="You Get Me"/>
        <s v="The Hunters"/>
        <s v="Rumor Has It..."/>
        <s v="Admission"/>
        <s v="The Last Legion"/>
        <s v="Our House"/>
        <s v="The Volcano"/>
        <s v="Voice from the Stone"/>
        <s v="Employee of the Month"/>
        <s v="Cadaver"/>
        <s v="Dreamcatcher"/>
        <s v="George of the Jungle"/>
        <s v="Buffy the Vampire Slayer"/>
        <s v="Madame Web"/>
        <s v="Leatherface"/>
        <s v="Machete Kills"/>
        <s v="We Are Still Here"/>
        <s v="Fun Size"/>
        <s v="Kaboom"/>
        <s v="The Box"/>
        <s v="Pathfinder"/>
        <s v="Detention"/>
        <s v="Confessions of a Teenage Drama Queen"/>
        <s v="Ã†on Flux"/>
        <s v="Cowboys &amp; Aliens"/>
        <s v="Taxi 4"/>
        <s v="You, Me and Dupree"/>
        <s v="9 Songs"/>
        <s v="Artemis Fowl"/>
        <s v="The English Teacher"/>
        <s v="Kill Me Three Times"/>
        <s v="Fantastic Four: Rise of the Silver Surfer"/>
        <s v="The Possession of Hannah Grace"/>
        <s v="The Cloverfield Paradox"/>
        <s v="Renegades"/>
        <s v="The Guilt Trip"/>
        <s v="The Final Destination"/>
        <s v="Saving Silverman"/>
        <s v="Little Evil"/>
        <s v="On the Road"/>
        <s v="Psycho III"/>
        <s v="The Fly II"/>
        <s v="El Camino Christmas"/>
        <s v="Mute"/>
        <s v="Bad Teacher"/>
        <s v="Diana"/>
        <s v="War Machine"/>
        <s v="Knights of Badassdom"/>
        <s v="Cool World"/>
        <s v="Bullet to the Head"/>
        <s v="Max Steel"/>
        <s v="Norbit"/>
        <s v="They Came Together"/>
        <s v="Primal"/>
        <s v="The Juror"/>
        <s v="Earth Girls Are Easy"/>
        <s v="Joe Dirt"/>
        <s v="The Astronaut's Wife"/>
        <s v="Skylines"/>
        <s v="The Sitter"/>
        <s v="Freaks â€“ You're One of Us"/>
        <s v="An American Haunting"/>
        <s v="White Noise"/>
        <s v="Inconceivable"/>
        <s v="Yogi Bear"/>
        <s v="Babe: Pig in the City"/>
        <s v="The Scorpion King"/>
        <s v="Rebound"/>
        <s v="The Medallion"/>
        <s v="The Watch"/>
        <s v="The Green Hornet"/>
        <s v="The Slumber Party Massacre"/>
        <s v="Are We There Yet?"/>
        <s v="Penny Pincher!"/>
        <s v="Regression"/>
        <s v="See You Yesterday"/>
        <s v="Slaughterhouse Rulez"/>
        <s v="Kill Command"/>
        <s v="D-Tox"/>
        <s v="Without a Paddle"/>
        <s v="The Tuche Family: The American Dream"/>
        <s v="An Easy Girl"/>
        <s v="[REC]â´ Apocalypse"/>
        <s v="Deck the Halls"/>
        <s v="Science Fiction Volume One: The Osiris Child"/>
        <s v="Ogni maledetto Natale"/>
        <s v="Garfield: A Tail of Two Kitties"/>
        <s v="Whiteout"/>
        <s v="Evan Almighty"/>
        <s v="On the Other Side of the Tracks"/>
        <s v="Budapest"/>
        <s v="Last Days"/>
        <s v="Down a Dark Hall"/>
        <s v="Ghost Rider"/>
        <s v="All the Boys Love Mandy Lane"/>
        <s v="The Crow: City of Angels"/>
        <s v="Burying the Ex"/>
        <s v="Dumb and Dumber To"/>
        <s v="Lady in the Water"/>
        <s v="By the Sea"/>
        <s v="Diary of the Dead"/>
        <s v="The Paperboy"/>
        <s v="Grave Encounters 2"/>
        <s v="Cop Out"/>
        <s v="The Rental"/>
        <s v="Couples Retreat"/>
        <s v="Twisted"/>
        <s v="The Lawnmower Man"/>
        <s v="Agent Cody Banks 2: Destination London"/>
        <s v="Tifosi"/>
        <s v="The Covenant"/>
        <s v="Dude, Where's My Car?"/>
        <s v="Friend Request"/>
        <s v="Camping"/>
        <s v="Leprechaun"/>
        <s v="Spinning Man"/>
        <s v="Showgirls"/>
        <s v="Shocker"/>
        <s v="The Bonfire of the Vanities"/>
        <s v="Peter Pan &amp; Wendy"/>
        <s v="I Am Wrath"/>
        <s v="Air Bud"/>
        <s v="Hulk"/>
        <s v="7 Women and a Murder"/>
        <s v="One for the Money"/>
        <s v="The Wild"/>
        <s v="Mirrors 2"/>
        <s v="The Sweetest Thing"/>
        <s v="Darkness Falls"/>
        <s v="Miss March"/>
        <s v="Joe's Apartment"/>
        <s v="Wedding Daze"/>
        <s v="In the Tall Grass"/>
        <s v="Unfriended"/>
        <s v="The Hills Have Eyes 2"/>
        <s v="Fatman"/>
        <s v="Collide"/>
        <s v="Striptease"/>
        <s v="Open Water"/>
        <s v="Old Dogs"/>
        <s v="The Brice Man"/>
        <s v="Jeruzalem"/>
        <s v="Killing Season"/>
        <s v="The Dukes of Hazzard"/>
        <s v="Big Mommas: Like Father, Like Son"/>
        <s v="The Other Side of the Door"/>
        <s v="Congo"/>
        <s v="Pompeii"/>
        <s v="I Give It a Year"/>
        <s v="Universal Soldier: Day of Reckoning"/>
        <s v="The Man with the Iron Fists"/>
        <s v="The Numbers Station"/>
        <s v="Over Her Dead Body"/>
        <s v="Trauma Center"/>
        <s v="My Soul to Take"/>
        <s v="The Accidental Husband"/>
        <s v="Nine"/>
        <s v="Daughter of the Wolf"/>
        <s v="The Cured"/>
        <s v="Extraterrestrial"/>
        <s v="Showtime"/>
        <s v="The Rhythm Section"/>
        <s v="The Circle"/>
        <s v="Revolt"/>
        <s v="Valentine"/>
        <s v="The Crow: Salvation"/>
        <s v="The Grudge 2"/>
        <s v="Howl"/>
        <s v="Bulletproof Monk"/>
        <s v="Bliss"/>
        <s v="Dude"/>
        <s v="Terminal"/>
        <s v="Trespass"/>
        <s v="Suspect Zero"/>
        <s v="American Pie Presents: The Naked Mile"/>
        <s v="Thunder Force"/>
        <s v="Superman III"/>
        <s v="Mortdecai"/>
        <s v="Spread"/>
        <s v="View from the Top"/>
        <s v="Jem and the Holograms"/>
        <s v="Down to Earth"/>
        <s v="The Transporter Refueled"/>
        <s v="Welcome Aboard"/>
        <s v="Valiant"/>
        <s v="Superchondriac"/>
        <s v="Beethoven's 2nd"/>
        <s v="Don't Knock Twice"/>
        <s v="College Road Trip"/>
        <s v="Spanish Affair 2"/>
        <s v="Wanderlust"/>
        <s v="The Oranges"/>
        <s v="Silent Hill: Revelation 3D"/>
        <s v="Seventh Son"/>
        <s v="Women Vs Men"/>
        <s v="Hatchet II"/>
        <s v="Big Game"/>
        <s v="Made in America"/>
        <s v="Cube 2: Hypercube"/>
        <s v="Police Academy 4: Citizens on Patrol"/>
        <s v="King of Thieves"/>
        <s v="Virtuosity"/>
        <s v="Aloha"/>
        <s v="Problemos"/>
        <s v="Tremors 5: Bloodlines"/>
        <s v="The Mummy: Tomb of the Dragon Emperor"/>
        <s v="Flipper"/>
        <s v="Killing Me Softly"/>
        <s v="The Santa Clause 3: The Escape Clause"/>
        <s v="The Rezort"/>
        <s v="Would I Lie to You? 3"/>
        <s v="Me and Marilyn"/>
        <s v="Sorority Row"/>
        <s v="Random Hearts"/>
        <s v="Agent Cody Banks"/>
        <s v="Open Water 2 : Adrift"/>
        <s v="The Assignment"/>
        <s v="Everly"/>
        <s v="Blackhat"/>
        <s v="Exists"/>
        <s v="102 Dalmatians"/>
        <s v="Sandy Wexler"/>
        <s v="Premature"/>
        <s v="Drive Angry"/>
        <s v="Look Who's Talking Too"/>
        <s v="Secret Obsession"/>
        <s v="Wine Country"/>
        <s v="A Serbian Film"/>
        <s v="Scary Movie 4"/>
        <s v="Jeepers Creepers: Reborn"/>
        <s v="Bad Company"/>
        <s v="30 Days Max"/>
        <s v="American Pie Presents: Band Camp"/>
        <s v="Turistas"/>
        <s v="Game Over, Man!"/>
        <s v="Gambit"/>
        <s v="The Butterfly Effect 3: Revelations"/>
        <s v="40 Days and 40 Nights"/>
        <s v="Tusk"/>
        <s v="Tooth Fairy"/>
        <s v="Pocahontas II: Journey to a New World"/>
        <s v="King Solomon's Mines"/>
        <s v="Good People"/>
        <s v="Charlie's Angels: Full Throttle"/>
        <s v="Leprechaun 2"/>
        <s v="Taxi 5"/>
        <s v="Texas Chainsaw 3D"/>
        <s v="Life After Beth"/>
        <s v="10,000 BC"/>
        <s v="Song to Song"/>
        <s v="17 Girls"/>
        <s v="Rampart"/>
        <s v="Proud Mary"/>
        <s v="The Last Days on Mars"/>
        <s v="Sliver"/>
        <s v="Coffee &amp; Kareem"/>
        <s v="MacGruber"/>
        <s v="Observe and Report"/>
        <s v="Anacondas: The Hunt for the Blood Orchid"/>
        <s v="School for Scoundrels"/>
        <s v="Unfinished Business"/>
        <s v="Jupiter Ascending"/>
        <s v="Season of the Witch"/>
        <s v="The Emoji Movie"/>
        <s v="The Night Before the Exams Today"/>
        <s v="Van Wilder: Freshman Year"/>
        <s v="Teaching Mrs. Tingle"/>
        <s v="G-Force"/>
        <s v="Popeye"/>
        <s v="Fear and Desire"/>
        <s v="See No Evil"/>
        <s v="Poison Ivy"/>
        <s v="Be Cool"/>
        <s v="The Late Bloomer"/>
        <s v="The Strays"/>
        <s v="Wildling"/>
        <s v="Serial Teachers"/>
        <s v="Cursed"/>
        <s v="Seed of Chucky"/>
        <s v="Hellraiser: Inferno"/>
        <s v="Snakes on a Plane"/>
        <s v="The Lords of Salem"/>
        <s v="Friday the 13th Part VII: The New Blood"/>
        <s v="Action Point"/>
        <s v="Tank Girl"/>
        <s v="6 Years"/>
        <s v="Labor Pains"/>
        <s v="From Prada to Nada"/>
        <s v="The Dead Don't Die"/>
        <s v="The Week Of"/>
        <s v="Father of the Year"/>
        <s v="Here Come the Teachers"/>
        <s v="Zookeeper"/>
        <s v="Forces of Nature"/>
        <s v="What Just Happened"/>
        <s v="The 15:17 to Paris"/>
        <s v="Candyman: Farewell to the Flesh"/>
        <s v="Assassin's Creed"/>
        <s v="Batman Forever"/>
        <s v="Bachelorette"/>
        <s v="There's Someone Inside Your House"/>
        <s v="The Bling Ring"/>
        <s v="Casper: A Spirited Beginning"/>
        <s v="Honey, We Shrunk Ourselves"/>
        <s v="The Seeker: The Dark Is Rising"/>
        <s v="The Grudge 3"/>
        <s v="Stolen"/>
        <s v="Land of the Lost"/>
        <s v="Bad Santa 2"/>
        <s v="The Colony"/>
        <s v="Paul Blart: Mall Cop"/>
        <s v="The Glimmer Man"/>
        <s v="Two"/>
        <n v="31"/>
        <s v="Incarnate"/>
        <s v="Jessabelle"/>
        <s v="I.T."/>
        <s v="A Nightmare on Elm Street: The Dream Child"/>
        <s v="Phantoms"/>
        <s v="Fullmetal Alchemist"/>
        <s v="Junior"/>
        <s v="Paranormal Activity 4"/>
        <s v="The Innkeepers"/>
        <s v="Sex Tape"/>
        <s v="Howard the Duck"/>
        <s v="Piranha 3D"/>
        <s v="Spawn"/>
        <s v="Swamp Thing"/>
        <s v="Underdog"/>
        <s v="Exorcist: The Beginning"/>
        <s v="Paranormal Activity: The Marked Ones"/>
        <s v="Soul Plane"/>
        <s v="A Vigilante"/>
        <s v="Empire State"/>
        <s v="Hold the Dark"/>
        <s v="Honeymoon"/>
        <s v="Silent House"/>
        <s v="Stealth"/>
        <s v="The Happening"/>
        <s v="I Spy"/>
        <s v="Northmen: A Viking Saga"/>
        <s v="Sleight"/>
        <s v="Lost in Space"/>
        <s v="Home Sweet Hell"/>
        <s v="Wrong Turn 6: Last Resort"/>
        <s v="Cats &amp; Dogs"/>
        <s v="The Man Who Killed Hitler and Then the Bigfoot"/>
        <s v="Tekken"/>
        <s v="Windfall"/>
        <s v="Escape Plan: The Extractors"/>
        <s v="The Layover"/>
        <s v="Spy Hard"/>
        <s v="Virus"/>
        <s v="Wrong Turn 5: Bloodlines"/>
        <s v="Dominion: Prequel to The Exorcist"/>
        <s v="Teenage Mutant Ninja Turtles III"/>
        <s v="Rock the Kasbah"/>
        <s v="Contracted"/>
        <s v="The Cave"/>
        <s v="Mom and Dad"/>
        <s v="Did You Hear About the Morgans?"/>
        <s v="Black Knight"/>
        <s v="The Roommate"/>
        <s v="Maggie"/>
        <s v="Management"/>
        <s v="Cold Creek Manor"/>
        <s v="Pet Sematary II"/>
        <s v="Max Payne"/>
        <s v="Pay the Ghost"/>
        <s v="Hollywoo"/>
        <s v="Vehicle 19"/>
        <s v="Velvet Buzzsaw"/>
        <s v="The Next Karate Kid"/>
        <s v="The Breed"/>
        <s v="Slumber"/>
        <s v="Snatched"/>
        <s v="Coneheads"/>
        <s v="The Hunchback of Notre Dame II"/>
        <s v="Loser"/>
        <s v="Supergirl"/>
        <s v="Knock Knock"/>
        <s v="Visions"/>
        <s v="Nicholas on Holiday"/>
        <s v="Amityville: The Awakening"/>
        <s v="The Duel"/>
        <n v="211"/>
        <s v="Look Who's Talking Now!"/>
        <s v="Downsizing"/>
        <s v="Deadgirl"/>
        <s v="Neuilly sa mÃ¨re, sa mÃ¨re !"/>
        <s v="I, Frankenstein"/>
        <s v="Knock Off"/>
        <s v="I Still Know What You Did Last Summer"/>
        <s v="Teeth"/>
        <s v="Tammy"/>
        <s v="Little Black Book"/>
        <s v="ArsÃ¨ne Lupin"/>
        <s v="If I Were a Boy"/>
        <s v="Monolith"/>
        <s v="Halloween 5: The Revenge of Michael Myers"/>
        <s v="The Cold Light of Day"/>
        <s v="A Good Day to Die Hard"/>
        <s v="The Titan"/>
        <s v="Red Sonja"/>
        <s v="The Flintstones"/>
        <s v="Beverly Hills Chihuahua"/>
        <s v="Wild Wild West"/>
        <s v="Vanishing on 7th Street"/>
        <s v="A Good Marriage"/>
        <s v="Choose or Die"/>
        <s v="Stuck on You"/>
        <s v="Your Highness"/>
        <s v="Serving Sara"/>
        <s v="Cold Blood"/>
        <s v="Serial Teachers 2"/>
        <s v="Get a Job"/>
        <n v="2067"/>
        <s v="The Dilemma"/>
        <s v="Gotti"/>
        <s v="Nothing but Trouble"/>
        <s v="The Bag Man"/>
        <s v="Freddy's Dead: The Final Nightmare"/>
        <s v="Lolo"/>
        <s v="Material Girls"/>
        <s v="The Vatican Tapes"/>
        <s v="Edison"/>
        <s v="Diary of a Wimpy Kid: The Long Haul"/>
        <s v="How Do You Know"/>
        <s v="Independence Day: Resurgence"/>
        <s v="Bis"/>
        <s v="The Pyramid"/>
        <s v="Demonic"/>
        <s v="Paranormal Activity: The Ghost Dimension"/>
        <s v="Apollo 18"/>
        <s v="November Criminals"/>
        <s v="Do Not Disturb"/>
        <s v="Clinical"/>
        <s v="Dr. Dolittle 2"/>
        <s v="Vacanze di Natale 2000"/>
        <s v="Blues Brothers 2000"/>
        <s v="Welcome Home"/>
        <s v="Zoom"/>
        <s v="The Farm"/>
        <s v="Leatherface: The Texas Chainsaw Massacre III"/>
        <s v="Stop! Or My Mom Will Shoot"/>
        <s v="Friday the 13th: A New Beginning"/>
        <s v="Kidnapping Stella"/>
        <s v="Wrecked"/>
        <s v="Kangaroo Jack"/>
        <s v="Clockstoppers"/>
        <s v="The Cat in the Hat"/>
        <s v="Behaving Badly"/>
        <s v="The Darkest Hour"/>
        <s v="Room(h)ates"/>
        <s v="Les Tuche 3"/>
        <s v="Home Alone 3"/>
        <s v="Chouchou"/>
        <s v="Meet Dave"/>
        <s v="How It Ends"/>
        <s v="The Counselor"/>
        <s v="The Lazarus Effect"/>
        <s v="Bigbug"/>
        <s v="[REC]Â³ Genesis"/>
        <s v="Boat Trip"/>
        <s v="Hellraiser: Bloodline"/>
        <s v="Stone"/>
        <s v="10x10"/>
        <s v="A Very Murray Christmas"/>
        <s v="Rage"/>
        <s v="American Pie Presents: The Book of Love"/>
        <s v="Nobody Sleeps in the Woods Tonight"/>
        <s v="Blackway"/>
        <s v="Beyond Skyline"/>
        <s v="HOUBA! On the Trail of the Marsupilami"/>
        <s v="Nurse 3-D"/>
        <s v="Chernobyl Diaries"/>
        <s v="Deuce Bigalow: European Gigolo"/>
        <s v="Daredevil"/>
        <s v="Bel Ami"/>
        <s v="With Open Arms"/>
        <s v="Great White"/>
        <s v="The Woman in Black 2: Angel of Death"/>
        <s v="The Bad Batch"/>
        <s v="Infini"/>
        <s v="Hollywood Homicide"/>
        <s v="The New Daughter"/>
        <s v="The Human Centipede (First Sequence)"/>
        <s v="Animal Kingdom: Let's Go Ape"/>
        <s v="Superhero Movie"/>
        <s v="Toys"/>
        <s v="Torque"/>
        <s v="Sexual Chronicles of a French Family"/>
        <s v="Honey, I Blew Up the Kid"/>
        <s v="Home Alone: The Holiday Heist"/>
        <s v="Marmaduke"/>
        <s v="Lesbian Vampire Killers"/>
        <s v="Dracula 2000"/>
        <s v="Mutant Chronicles"/>
        <s v="Holy Man"/>
        <s v="The Forest"/>
        <s v="The 11 Commandments"/>
        <s v="Emelie"/>
        <s v="Stormbreaker"/>
        <s v="Passion"/>
        <s v="Family for Rent"/>
        <s v="Patient Zero"/>
        <s v="Balls of Fury"/>
        <s v="Species III"/>
        <s v="Stuart Little 3: Call of the Wild"/>
        <s v="Mean Girls 2"/>
        <s v="All Cheerleaders Die"/>
        <s v="Vive la France"/>
        <s v="Spring Breakers"/>
        <s v="Jungle 2 Jungle"/>
        <s v="Blair Witch"/>
        <s v="Texas Chainsaw Massacre"/>
        <s v="Sorry if I Want to Marry You"/>
        <s v="The Phantom"/>
        <s v="Hot Tub Time Machine 2"/>
        <s v="Apex"/>
        <s v="Natale sul Nilo"/>
        <s v="And Soon the Darkness"/>
        <s v="Poltergeist III"/>
        <s v="The Snowman"/>
        <s v="Club Dread"/>
        <s v="Crocodile Dundee in Los Angeles"/>
        <s v="Rattlesnake"/>
        <s v="Grimcutty"/>
        <s v="Cats &amp; Dogs: The Revenge of Kitty Galore"/>
        <s v="Asterix at the Olympic Games"/>
        <s v="Halloween III: Season of the Witch"/>
        <s v="Gulliver's Travels"/>
        <s v="Once Upon a Time in Venice"/>
        <s v="Force of Nature"/>
        <s v="Ultraviolet"/>
        <s v="Final Girl"/>
        <s v="After Earth"/>
        <s v="Freedomland"/>
        <s v="DOA: Dead or Alive"/>
        <s v="The Ridiculous 6"/>
        <s v="Police Academy 5: Assignment Miami Beach"/>
        <s v="Cuties"/>
        <s v="Anaconda"/>
        <s v="Rock'n Roll"/>
        <s v="Le Crocodile du Botswanga"/>
        <s v="Alex Cross"/>
        <s v="I Don't Know How She Does It"/>
        <s v="Il cosmo sul comÃ²"/>
        <s v="Ratter"/>
        <s v="The Unborn"/>
        <s v="Species II"/>
        <s v="Half Past Dead"/>
        <s v="All I See Is You"/>
        <s v="Bangkok Dangerous"/>
        <s v="Aliens vs Predator: Requiem"/>
        <s v="A Walk in Time"/>
        <s v="Halloween: The Curse of Michael Myers"/>
        <s v="The Bye Bye Man"/>
        <s v="Green Lantern"/>
        <s v="Escape Plan 2: Hades"/>
        <s v="The Adventures of Sharkboy and Lavagirl"/>
        <s v="In the Cut"/>
        <s v="Black Water: Abyss"/>
        <s v="Winnie the Pooh: Blood and Honey"/>
        <s v="Ouija"/>
        <s v="Paul Blart: Mall Cop 2"/>
        <s v="Aftershock"/>
        <s v="Southland Tales"/>
        <s v="Double Team"/>
        <s v="Christmas in Miami"/>
        <s v="Doom"/>
        <s v="Police Academy 6: City Under Siege"/>
        <s v="On Deadly Ground"/>
        <s v="Dr. Dolittle 3"/>
        <s v="The Animal"/>
        <s v="Hoodwinked Too! Hood VS. Evil"/>
        <s v="2 Alone in Paris"/>
        <s v="Grease 2"/>
        <s v="Driven"/>
        <s v="Beethoven's 3rd"/>
        <s v="Spy Kids 3-D: Game Over"/>
        <s v="Deep Blue Sea 2"/>
        <s v="Ghosts of Mars"/>
        <s v="Iron Sky: The Coming Race"/>
        <s v="The Trust"/>
        <s v="Monkeybone"/>
        <s v="Dog Eat Dog"/>
        <s v="Eragon"/>
        <s v="Asterix &amp; Obelix: God Save Britannia"/>
        <s v="My Super Ex-Girlfriend"/>
        <s v="Love Wrecked"/>
        <s v="Friends with Money"/>
        <s v="Dead Rising: Watchtower"/>
        <s v="Outcast"/>
        <s v="Bushwick"/>
        <s v="Who Would You Take to a Deserted Island?"/>
        <s v="Open Windows"/>
        <s v="Amar"/>
        <s v="A Wrinkle in Time"/>
        <s v="The Quiet Ones"/>
        <s v="Natale a Rio"/>
        <s v="Pandemic"/>
        <s v="Hostel: Part III"/>
        <s v="Paparazzi"/>
        <s v="Basic Instinct 2"/>
        <s v="Catch.44"/>
        <s v="Critters 3"/>
        <s v="Bewitched"/>
        <s v="Vampire in Brooklyn"/>
        <s v="The Three Brothers: The Return"/>
        <s v="The Watcher"/>
        <s v="Welcome to the Jungle"/>
        <s v="Porn in the Hood"/>
        <s v="Guardians"/>
        <s v="Getaway"/>
        <s v="Elektra"/>
        <s v="Superfast!"/>
        <s v="The Lodgers"/>
        <s v="Happily N'Ever After"/>
        <s v="The Usual Idiots: The Movie"/>
        <s v="Van Wilder 2: The Rise of Taj"/>
        <s v="The Women"/>
        <s v="xXx: State of the Union"/>
        <s v="ATM"/>
        <s v="Mr. Woodcock"/>
        <s v="Kickboxer: Vengeance"/>
        <s v="My Boss's Daughter"/>
        <s v="Prisoners of the Ghostland"/>
        <s v="The Dream Team"/>
        <s v="Ghost Rider: Spirit of Vengeance"/>
        <s v="Malevolent"/>
        <s v="Skyline"/>
        <s v="Titanic II"/>
        <s v="XX"/>
        <s v="Furry Vengeance"/>
        <s v="Deadly Illusions"/>
        <s v="Hard Kill"/>
        <s v="Home Sweet Home Alone"/>
        <s v="Cruel Intentions 2"/>
        <s v="Belleville Cop"/>
        <s v="Shark Night 3D"/>
        <s v="Nutty Professor II: The Klumps"/>
        <s v="Capone"/>
        <s v="Rings"/>
        <s v="Bullet Head"/>
        <s v="Natale a New York"/>
        <s v="Boogeyman"/>
        <s v="Natale in crociera"/>
        <s v="Hellraiser: Hellseeker"/>
        <s v="Good Guys Go to Heaven, Bad Guys Go to Pattaya"/>
        <s v="30 Days of Night: Dark Days"/>
        <s v="The ABCs of Death"/>
        <s v="The Gallows"/>
        <s v="Holidays"/>
        <s v="The Butterfly Effect 2"/>
        <s v="All About Steve"/>
        <s v="Year One"/>
        <s v="Friday the 13th Part VIII: Jason Takes Manhattan"/>
        <s v="Supernova"/>
        <s v="The Anomaly"/>
        <s v="Cabin Fever: Patient Zero"/>
        <s v="Jeepers Creepers 3"/>
        <s v="All Ladies Do It"/>
        <s v="IO"/>
        <s v="Battle Royale II: Requiem"/>
        <s v="Asterix &amp; Obelix: The Middle Kingdom"/>
        <s v="Zombeavers"/>
        <s v="The Prince"/>
        <s v="Jonah Hex"/>
        <s v="Area 51"/>
        <s v="Setup"/>
        <s v="Ducoboo"/>
        <s v="Zoolander 2"/>
        <s v="Exposed"/>
        <s v="The Requin"/>
        <s v="Shrooms"/>
        <s v="The Boy Next Door"/>
        <s v="The Houses October Built"/>
        <s v="Flight 7500"/>
        <s v="From Dusk Till Dawn 3: The Hangman's Daughter"/>
        <s v="The Last Thing He Wanted"/>
        <s v="Fifty Shades of Black"/>
        <s v="Godsend"/>
        <s v="Aspirante vedovo"/>
        <s v="Dr. T &amp; the Women"/>
        <s v="Urban Legends: Final Cut"/>
        <s v="Envy"/>
        <s v="Captivity"/>
        <s v="Survival of the Dead"/>
        <s v="The Island of Dr. Moreau"/>
        <s v="V/H/S: Viral"/>
        <s v="The Shaggy Dog"/>
        <s v="Doom: Annihilation"/>
        <s v="Jiu Jitsu"/>
        <s v="Jason X"/>
        <s v="Camping 2"/>
        <s v="Natale in India"/>
        <s v="Space Chimps"/>
        <s v="Brazen"/>
        <s v="Baise-moi"/>
        <s v="A Sound of Thunder"/>
        <s v="The Human Centipede 2 (Full Sequence)"/>
        <s v="The Mansion"/>
        <s v="Highlander: Endgame"/>
        <s v="Scary Movie 5"/>
        <s v="RoboCop 3"/>
        <s v="Aladdin 2"/>
        <s v="Spice World"/>
        <s v="The Humanity Bureau"/>
        <s v="Killing Gunther"/>
        <s v="American Heist"/>
        <s v="Monsters: Dark Continent"/>
        <s v="Sharknado 5: Global Swarming"/>
        <s v="The Flintstones in Viva Rock Vegas"/>
        <s v="Hellraiser: Hellworld"/>
        <s v="The Legend of Hercules"/>
        <s v="Starship Troopers 3: Marauder"/>
        <s v="Daddy Day Camp"/>
        <s v="The Darkness"/>
        <s v="Camping 3"/>
        <s v="Highlander: The Final Dimension"/>
        <s v="Dylan Dog: Dead of Night"/>
        <s v="Highlander II: The Quickening"/>
        <s v="The Players"/>
        <s v="Siberia"/>
        <s v="The Spirit"/>
        <s v="Gallowwalkers"/>
        <s v="In the Name of the King: A Dungeon Siege Tale"/>
        <s v="Zombie Strippers!"/>
        <s v="The Devil Inside"/>
        <s v="The Scorpion King 2: Rise of a Warrior"/>
        <s v="The New Adventures of Aladdin"/>
        <s v="Spy Kids: All the Time in the World"/>
        <s v="Just Visiting"/>
        <s v="Cell"/>
        <s v="Norm of the North"/>
        <s v="Dying of the Light"/>
        <s v="The Bubble"/>
        <s v="Day of the Dead: Bloodline"/>
        <s v="The Last Airbender"/>
        <s v="Hellraiser: Deader"/>
        <s v="Police Academy: Mission to Moscow"/>
        <s v="The Last Exorcism Part II"/>
        <s v="Safari"/>
        <s v="The Poison Rose"/>
        <s v="Freddy Got Fingered"/>
        <s v="Sharknado 3: Oh Hell No!"/>
        <s v="Yoga Hosers"/>
        <s v="The Return of the Texas Chainsaw Massacre"/>
        <s v="Postal"/>
        <s v="Devil's Due"/>
        <s v="Cage Dive"/>
        <s v="Halloween: Resurrection"/>
        <s v="Catwoman"/>
        <s v="Melissa P."/>
        <s v="Speed 2: Cruise Control"/>
        <s v="The Scorpion King 3: Battle for Redemption"/>
        <s v="Street Fighter"/>
        <s v="Movie 43"/>
        <s v="From Dusk Till Dawn 2: Texas Blood Money"/>
        <s v="Sharknado 2: The Second One"/>
        <s v="The Recall"/>
        <s v="Superman IV: The Quest for Peace"/>
        <s v="Dark Crimes"/>
        <s v="The Disappointments Room"/>
        <s v="Dragon Wars: D-War"/>
        <s v="Jason Goes to Hell: The Final Friday"/>
        <s v="Exorcist II: The Heretic"/>
        <s v="I Know Who Killed Me"/>
        <s v="Sharknado 4: The 4th Awakens"/>
        <s v="Bio-Dome"/>
        <s v="Cabin Fever 2: Spring Fever"/>
        <s v="Mortal Kombat: Annihilation"/>
        <s v="American Psycho II: All American Girl"/>
        <s v="Home Alone 4"/>
        <s v="I Am the Pretty Thing That Lives in the House"/>
        <s v="Swiped"/>
        <s v="Captain America"/>
        <s v="The Mother of Tears"/>
        <s v="Lucky Luke"/>
        <s v="Inspector Gadget"/>
        <s v="Jaws 3-D"/>
        <s v="Double Dragon"/>
        <s v="Mr. Magoo"/>
        <s v="Natale in Sudafrica"/>
        <s v="George of the Jungle 2"/>
        <s v="SPF-18"/>
        <s v="S. Darko"/>
        <s v="Super Mario Bros."/>
        <s v="The Apparition"/>
        <s v="Disco"/>
        <s v="The NeverEnding Story III"/>
        <s v="Street Fighter: The Legend of Chun-Li"/>
        <s v="The Adventures of Pluto Nash"/>
        <s v="Ballistic: Ecks vs. Sever"/>
        <s v="Jack and Jill"/>
        <s v="Batman &amp; Robin"/>
        <s v="Dungeons &amp; Dragons"/>
        <s v="Piranha 3DD"/>
        <s v="Smiley"/>
        <s v="Starship Troopers 2: Hero of the Federation"/>
        <s v="400 Days"/>
        <s v="Vampires Suck"/>
        <s v="Slender Man"/>
        <s v="Satanic"/>
        <s v="Holmes &amp; Watson"/>
        <s v="Book of Shadows: Blair Witch 2"/>
        <s v="Accidental Love"/>
        <s v="Left Behind"/>
        <s v="Brice 3"/>
        <s v="Date Movie"/>
        <s v="Stan Helsing"/>
        <s v="I'll Always Know What You Did Last Summer"/>
        <s v="The Starving Games"/>
        <s v="Plan 9 from Outer Space"/>
        <s v="Son of the Mask"/>
        <s v="Dumb and Dumberer: When Harry Met Lloyd"/>
        <s v="The Love Guru"/>
        <s v="Cats"/>
        <s v="BloodRayne"/>
        <s v="The Adventures of Rocky &amp; Bullwinkle"/>
        <s v="The Visitors: Bastille Day"/>
        <s v="Baby Geniuses"/>
        <s v="The Hungover Games"/>
        <s v="Inspector Gadget 2"/>
        <s v="Cosmic Sin"/>
        <s v="French Fried Vacations 3: Friends Forever"/>
        <s v="Jaws: The Revenge"/>
        <s v="Meet the Spartans"/>
        <s v="OlÃ©"/>
        <s v="Gigli"/>
        <s v="Wounds"/>
        <s v="Fuga da Reuma Park"/>
        <s v="Troll 2"/>
        <s v="Barb Wire"/>
        <s v="Sharknado"/>
        <s v="Brain Drain"/>
        <s v="Epic Movie"/>
        <s v="The Human Centipede 3 (Final Sequence)"/>
        <s v="FearDotCom"/>
        <s v="The Open House"/>
        <s v="Lucky Luke and the Daltons"/>
        <s v="The Star Wars Holiday Special"/>
        <s v="Battlefield Earth"/>
        <s v="Alone in the Dark"/>
        <s v="Disaster Movie"/>
        <s v="House of the Dead"/>
        <s v="Dragonball Evolution"/>
        <s v="Birdemic: Shock and Terror"/>
      </sharedItems>
    </cacheField>
    <cacheField name="release_date" numFmtId="14">
      <sharedItems containsSemiMixedTypes="0" containsNonDate="0" containsDate="1" containsString="0" minDate="1902-04-17T00:00:00" maxDate="2024-04-20T00:00:00"/>
    </cacheField>
    <cacheField name="genres" numFmtId="0">
      <sharedItems count="2038">
        <s v="Drama, Crime"/>
        <s v="Drama, History, War"/>
        <s v="Drama"/>
        <s v="Animation, Family, Fantasy"/>
        <s v="Comedy, Drama, Romance"/>
        <s v="Drama, Action, Crime, Thriller"/>
        <s v="Comedy, Thriller, Drama"/>
        <s v="Fantasy, Drama, Crime"/>
        <s v="Animation, Romance, Drama"/>
        <s v="Thriller, Crime"/>
        <s v="Adventure, Fantasy, Action"/>
        <s v="Western"/>
        <s v="Animation, Drama, War"/>
        <s v="Drama, Romance"/>
        <s v="Action, Drama"/>
        <s v="Comedy, Drama"/>
        <s v="Romance, Animation"/>
        <s v="Action, Adventure, Animation, Drama"/>
        <s v="Horror, Thriller, Mystery"/>
        <s v="Adventure, Drama, Science Fiction"/>
        <s v="Romance, Drama"/>
        <s v="Family, Drama"/>
        <s v="Fantasy, Animation, Adventure"/>
        <s v="Animation, Action, Adventure, Science Fiction"/>
        <s v="Comedy, Drama, Fantasy"/>
        <s v="Adventure, Action, Science Fiction"/>
        <s v="Music"/>
        <s v="Action, Drama, History"/>
        <s v="Drama, Music"/>
        <s v="Drama, War"/>
        <s v="Animation, Fantasy, Action"/>
        <s v="Animation, Drama"/>
        <s v="Crime, Mystery, Thriller"/>
        <s v="Action, Science Fiction, Adventure"/>
        <s v="Animation, Comedy, Romance"/>
        <s v="Thriller, Mystery"/>
        <s v="Crime, Drama, Thriller"/>
        <s v="Adventure, Fantasy, Animation"/>
        <s v="Romance, Animation, Fantasy"/>
        <s v="Comedy, War"/>
        <s v="Drama, Comedy"/>
        <s v="Animation, Science Fiction, Action, Drama"/>
        <s v="Adventure, Comedy, Science Fiction"/>
        <s v="Animation, Family, Fantasy, Comedy"/>
        <s v="Drama, Crime, Thriller"/>
        <s v="Crime, Drama, Action"/>
        <s v="Animation, Thriller"/>
        <s v="Drama, Western"/>
        <s v="Animation, Family, Adventure, Fantasy"/>
        <s v="Comedy, Romance, Drama"/>
        <s v="Drama, Thriller"/>
        <s v="Drama, Thriller, Crime"/>
        <s v="Drama, Family, Fantasy"/>
        <s v="Animation, Drama, Music, Romance"/>
        <s v="War, Drama, History"/>
        <s v="Animation, Drama, Romance"/>
        <s v="Science Fiction, Adventure"/>
        <s v="Drama, Thriller, Mystery, Action"/>
        <s v="Family, Animation, Drama"/>
        <s v="Adventure, Science Fiction, Action"/>
        <s v="Music, Drama, Romance"/>
        <s v="Animation, Fantasy, Romance, Drama"/>
        <s v="Animation, Family, Adventure, Comedy, Fantasy"/>
        <s v="Animation, Romance, Drama, Fantasy"/>
        <s v="Animation, Action, Science Fiction, Drama"/>
        <s v="Drama, History"/>
        <s v="Animation, Action, Science Fiction"/>
        <s v="Animation, Adventure, Fantasy, Comedy, Action, Family"/>
        <s v="Action, Animation, Adventure, Fantasy, Thriller"/>
        <s v="Thriller, Drama, Romance"/>
        <s v="Animation, Family, Drama, Fantasy"/>
        <s v="Drama, Thriller, War"/>
        <s v="Comedy, Drama, Music"/>
        <s v="Horror, Thriller"/>
        <s v="Action, Drama, Adventure"/>
        <s v="Action, Science Fiction"/>
        <s v="Family, Animation, Music, Adventure"/>
        <s v="Drama, Mystery, Crime"/>
        <s v="TV Movie, Animation, Adventure, Comedy, Fantasy, Music"/>
        <s v="Science Fiction, Crime"/>
        <s v="Drama, Mystery, Science Fiction"/>
        <s v="Animation, Action, Fantasy"/>
        <s v="Drama, Thriller, Mystery"/>
        <s v="History, Drama"/>
        <s v="Fantasy, Drama"/>
        <s v="Animation, Fantasy, Adventure, Drama"/>
        <s v="Drama, Fantasy, Animation"/>
        <s v="Horror, Music, Mystery"/>
        <s v="Mystery, Thriller"/>
        <s v="Comedy"/>
        <s v="Animation, Action, Fantasy, Adventure"/>
        <s v="Action, Crime, Drama"/>
        <s v="Mystery, Romance, Thriller"/>
        <s v="Action, Adventure, Fantasy"/>
        <s v="Science Fiction, Drama"/>
        <s v="Crime, Thriller, Drama"/>
        <s v="Comedy, Romance"/>
        <s v="Adventure, Family"/>
        <s v="Crime, Drama"/>
        <s v="Horror, Science Fiction"/>
        <s v="Family, Animation"/>
        <s v="Action, Adventure, Fantasy, Thriller"/>
        <s v="Comedy, War, Drama"/>
        <s v="Drama, Family"/>
        <s v="Drama, Science Fiction"/>
        <s v="Animation, Family, Comedy, Fantasy"/>
        <s v="Animation, TV Movie, Fantasy, Action"/>
        <s v="Crime, Thriller"/>
        <s v="Comedy, Crime"/>
        <s v="Drama, Mystery, Thriller"/>
        <s v="Animation, Adventure, Comedy, Fantasy"/>
        <s v="Animation, Fantasy, Drama, Family"/>
        <s v="Action, Thriller, Science Fiction"/>
        <s v="Family, Fantasy"/>
        <s v="Crime, Action, Drama, Thriller"/>
        <s v="Comedy, Romance, Crime"/>
        <s v="Drama, War, Mystery"/>
        <s v="Fantasy, Adventure"/>
        <s v="Science Fiction, Drama, Romance"/>
        <s v="Crime, Drama, Mystery"/>
        <s v="Animation, Family, Science Fiction"/>
        <s v="Drama, War, History"/>
        <s v="Action, Adventure, Drama, Fantasy, Thriller, Mystery"/>
        <s v="Animation, Drama, Fantasy"/>
        <s v="Mystery, Thriller, Drama"/>
        <s v="Science Fiction, Mystery, Adventure"/>
        <s v="Drama, TV Movie"/>
        <s v="Fantasy, Animation, Family"/>
        <s v="Action, Comedy, Mystery"/>
        <s v="Animation, Family"/>
        <s v="Drama, History, TV Movie"/>
        <s v="Drama, History, Romance"/>
        <s v="Horror, Mystery, Science Fiction"/>
        <s v="Drama, Action, Crime"/>
        <s v="Family, Adventure, Drama"/>
        <s v="Comedy, Music"/>
        <s v="Animation, Fantasy, Adventure, Action, Family"/>
        <s v="History, Music, Drama"/>
        <s v="Drama, Thriller, Adventure"/>
        <s v="Crime, Drama, Comedy"/>
        <s v="Comedy, Crime, Drama"/>
        <s v="Adventure, Fantasy"/>
        <s v="Animation, Drama, Mystery, History"/>
        <s v="Crime, Drama, History"/>
        <s v="Family, Animation, Fantasy"/>
        <s v="Animation, Romance, Comedy"/>
        <s v="Mystery, Drama"/>
        <s v="Animation, Drama, Fantasy, Romance"/>
        <s v="Drama, Action, History"/>
        <s v="History, Drama, Thriller, War"/>
        <s v="Drama, Romance, War"/>
        <s v="Adventure, Comedy, Drama"/>
        <s v="Adventure, History, War"/>
        <s v="Animation, Family, Romance"/>
        <s v="Action, Adventure, Drama, History, War"/>
        <s v="War, Action, Drama, History"/>
        <s v="Drama, Comedy, Romance"/>
        <s v="Action, Crime, Thriller"/>
        <s v="Music, Drama"/>
        <s v="Action, Adventure, Drama"/>
        <s v="Animation, Drama, Adventure, Fantasy"/>
        <s v="Mystery, Thriller, Adventure"/>
        <s v="Adventure, Fantasy, Animation, Action, Family, Romance"/>
        <s v="Fantasy, Drama, Mystery"/>
        <s v="Adventure, Drama, Western"/>
        <s v="Action, Thriller"/>
        <s v="Science Fiction, Adventure, Action, Comedy"/>
        <s v="Animation, Adventure, Family, Comedy"/>
        <s v="Action, Crime"/>
        <s v="Thriller, Mystery, Crime"/>
        <s v="Action, Adventure, Science Fiction"/>
        <s v="Action, Adventure, Animation, Drama, Family, Fantasy"/>
        <s v="War, History, Thriller"/>
        <s v="Animation, Family, Drama"/>
        <s v="Comedy, Action, Adventure, War"/>
        <s v="Action, Comedy, Drama, Romance"/>
        <s v="Animation, Comedy, Family, Adventure"/>
        <s v="Thriller, Crime, Drama"/>
        <s v="Drama, War, Romance"/>
        <s v="Comedy, Science Fiction"/>
        <s v="Drama, Action, Adventure"/>
        <s v="War, Drama, Romance"/>
        <s v="Animation, Science Fiction, Action"/>
        <s v="Animation, Drama, Family, Mystery"/>
        <s v="Adventure, Science Fiction"/>
        <s v="Drama, Music, Romance"/>
        <s v="Adventure, Drama, History, Thriller, War"/>
        <s v="Drama, Horror, Thriller, Crime"/>
        <s v="Drama, Action, Comedy"/>
        <s v="Family, Animation, Science Fiction, Adventure"/>
        <s v="Action, Drama, History, War"/>
        <s v="Adventure, Animation, Fantasy, Family"/>
        <s v="Adventure, Animation, Fantasy"/>
        <s v="Thriller, Drama, Horror"/>
        <s v="Animation, Drama, Family"/>
        <s v="Science Fiction, Drama, Thriller"/>
        <s v="Romance, Drama, Music"/>
        <s v="Animation, Fantasy, Adventure"/>
        <s v="Action, Animation, Science Fiction"/>
        <s v="Crime, Drama, Romance"/>
        <s v="Adventure, Action"/>
        <s v="Drama, Animation, Romance, War, History"/>
        <s v="Animation, Science Fiction, Family, Comedy"/>
        <s v="Animation, Adventure, Comedy"/>
        <s v="Drama, Mystery, Romance"/>
        <s v="Drama, Romance, Fantasy"/>
        <s v="Drama, History, Family"/>
        <s v="Drama, Family, Comedy, Action"/>
        <s v="Crime, Drama, Mystery, Thriller"/>
        <s v="Animation, Family, Adventure, Drama, Comedy"/>
        <s v="Science Fiction, Action, Animation, Mystery"/>
        <s v="Adventure, Family, Drama"/>
        <s v="Animation, Family, Adventure"/>
        <s v="Adventure, Drama"/>
        <s v="Animation, Drama, Comedy"/>
        <s v="Drama, History, Crime"/>
        <s v="Animation, Comedy, Science Fiction, TV Movie, Adventure, Action"/>
        <s v="Comedy, Drama, Romance, Music"/>
        <s v="Science Fiction, Drama, Adventure"/>
        <s v="Drama, Crime, Thriller, Comedy"/>
        <s v="Animation"/>
        <s v="Action, Science Fiction, Animation"/>
        <s v="Animation, Drama, Romance, Fantasy"/>
        <s v="Animation, Fantasy, Action, TV Movie"/>
        <s v="History, Drama, Adventure, Action"/>
        <s v="Animation, Action, Adventure, Fantasy"/>
        <s v="Animation, Fantasy"/>
        <s v="Drama, Crime, History"/>
        <s v="Drama, Horror, Thriller"/>
        <s v="Romance, Comedy, Drama"/>
        <s v="Science Fiction, Animation, Action, Adventure"/>
        <s v="Animation, Family, Music, Comedy"/>
        <s v="Drama, Crime, Comedy"/>
        <s v="Fantasy, Drama, Horror"/>
        <s v="Romance, Science Fiction"/>
        <s v="Drama, Thriller, Comedy"/>
        <s v="Animation, Family, Fantasy, Action, Adventure"/>
        <s v="Romance, Thriller"/>
        <s v="Romance, Drama, Western"/>
        <s v="Romance, Science Fiction, Drama"/>
        <s v="Drama, Crime, War"/>
        <s v="Adventure, Action, Drama"/>
        <s v="Action, Mystery, Thriller, Science Fiction"/>
        <s v="Crime, Drama, Mystery, TV Movie"/>
        <s v="Comedy, Crime, Mystery"/>
        <s v="Animation, War, Drama, Family"/>
        <s v="Animation, Comedy, Drama"/>
        <s v="Adventure, Comedy, Animation"/>
        <s v="Animation, Adventure, Mystery"/>
        <s v="Animation, Comedy, Adventure, Family"/>
        <s v="Drama, Action"/>
        <s v="Animation, Comedy, Family"/>
        <s v="Drama, Action, History, War"/>
        <s v="Animation, Comedy, Drama, Family"/>
        <s v="War, Drama, Thriller, Action"/>
        <s v="Thriller, TV Movie, Drama, Mystery"/>
        <s v="Crime, Drama, Romance, Thriller"/>
        <s v="Animation, Comedy, Fantasy, Adventure, Family"/>
        <s v="Romance, Drama, Comedy"/>
        <s v="Drama, Science Fiction, Mystery"/>
        <s v="Drama, Romance, Crime"/>
        <s v="War, Drama"/>
        <s v="Fantasy, Adventure, Animation, Family"/>
        <s v="Science Fiction, Horror, Action"/>
        <s v="Animation, Adventure, Family, Comedy, TV Movie"/>
        <s v="Drama, Action, Thriller, Crime, Mystery"/>
        <s v="Animation, Comedy, Family, Fantasy"/>
        <s v="Thriller, Drama, Mystery"/>
        <s v="Action, Drama, Crime"/>
        <s v="Action, Drama, Science Fiction"/>
        <s v="Animation, Comedy, Drama, Family, Romance"/>
        <s v="Crime, Comedy"/>
        <s v="Crime, Action, Thriller"/>
        <s v="Drama, Horror"/>
        <s v="Animation, Science Fiction, Thriller"/>
        <s v="Adventure, Comedy, Fantasy"/>
        <s v="Comedy, Drama, Action"/>
        <s v="Thriller, Horror"/>
        <s v="Family, Comedy, Animation, Adventure"/>
        <s v="Animation, Science Fiction, Music, Adventure"/>
        <s v="Adventure, Animation, Comedy, Family"/>
        <s v="Animation, Family, Comedy"/>
        <s v="Science Fiction, Romance, Comedy"/>
        <s v="Comedy, Thriller, Crime"/>
        <s v="Animation, Action, Science Fiction, TV Movie"/>
        <s v="Thriller, Drama, War"/>
        <s v="Animation, Comedy, Mystery, Family, Fantasy"/>
        <s v="Drama, Romance, History"/>
        <s v="Drama, Music, History"/>
        <s v="Drama, Animation, Romance, War"/>
        <s v="War, Action, Thriller"/>
        <s v="Animation, Comedy, Drama, Family, Adventure"/>
        <s v="Action, Crime, Drama, Thriller"/>
        <s v="Fantasy, Animation, Drama, Science Fiction"/>
        <s v="Crime, Drama, History, Thriller"/>
        <s v="History, Drama, War"/>
        <s v="Horror, Mystery, Thriller"/>
        <s v="Animation, Fantasy, Mystery"/>
        <s v="Crime, Thriller, Mystery"/>
        <s v="Drama, Fantasy, Romance"/>
        <s v="Adventure, Animation, Drama, Fantasy, Romance"/>
        <s v="Fantasy, Adventure, Animation, Action"/>
        <s v="Fantasy, Drama, War"/>
        <s v="Adventure, Fantasy, Drama"/>
        <s v="Crime, Thriller, Action"/>
        <s v="Horror, Thriller, Action, Adventure"/>
        <s v="Thriller, Romance, Mystery"/>
        <s v="Drama, Mystery, Western"/>
        <s v="Animation, Fantasy, Drama, Family, Comedy, Romance"/>
        <s v="Drama, War, Action"/>
        <s v="Animation, Fantasy, Family"/>
        <s v="Action, Romance, Animation"/>
        <s v="Comedy, Drama, War"/>
        <s v="Action, Thriller, Crime"/>
        <s v="Science Fiction, Crime, Action, Animation, Mystery"/>
        <s v="Thriller, Crime, Drama, Mystery"/>
        <s v="Music, Comedy, Action, Crime"/>
        <s v="Romance, Comedy"/>
        <s v="Adventure, Family, Animation, Action, Comedy"/>
        <s v="Romance, Family, Animation, Fantasy"/>
        <s v="Drama, Romance, Comedy"/>
        <s v="Horror, Thriller, Drama"/>
        <s v="Thriller, History, Drama"/>
        <s v="Animation, Action, Adventure, Fantasy, Science Fiction"/>
        <s v="Animation, Science Fiction, Adventure, Drama, Fantasy, Music"/>
        <s v="Drama, Family, Music, Romance"/>
        <s v="Family, Animation, Adventure, Comedy"/>
        <s v="Thriller, Action, Science Fiction"/>
        <s v="Family, TV Movie, Adventure, Fantasy"/>
        <s v="Mystery, Crime, Thriller"/>
        <s v="Fantasy, Drama, Romance"/>
        <s v="Animation, Family, Comedy, TV Movie"/>
        <s v="Animation, Fantasy, Action, Romance, Family"/>
        <s v="Science Fiction, Action, Adventure"/>
        <s v="Fantasy, Animation, Horror, Action"/>
        <s v="Drama, Animation"/>
        <s v="Thriller, Crime, TV Movie"/>
        <s v="Comedy, Drama, Adventure, Science Fiction"/>
        <s v="Action, Adventure, Animation, Family"/>
        <s v="Action, Romance, Crime"/>
        <s v="Horror"/>
        <s v="Comedy, Drama, Family, Fantasy"/>
        <s v="Family, Animation, Adventure, Comedy, Fantasy"/>
        <s v="Western, Drama"/>
        <s v="Romance, Fantasy, Drama, Comedy"/>
        <s v="Animation, Comedy, Drama, Family, Fantasy"/>
        <s v="Horror, Fantasy, Drama"/>
        <s v="Animation, Adventure, Comedy, Family, Drama, Western, Romance"/>
        <s v="Action, Adventure"/>
        <s v="Mystery, Fantasy"/>
        <s v="Drama, Adventure, Science Fiction"/>
        <s v="Thriller, Mystery, Crime, Comedy"/>
        <s v="Drama, Thriller, Horror"/>
        <s v="Comedy, Mystery, Romance"/>
        <s v="Action, Crime, Comedy"/>
        <s v="Comedy, Adventure"/>
        <s v="Animation, Family, Adventure, Fantasy, Comedy"/>
        <s v="Drama, Comedy, Crime, Fantasy"/>
        <s v="Mystery, Western, Thriller"/>
        <s v="Western, Thriller"/>
        <s v="Adventure, Family, Fantasy, Comedy, Romance"/>
        <s v="Action, Adventure, Drama, Fantasy"/>
        <s v="Comedy, Fantasy"/>
        <s v="Drama, Adventure"/>
        <s v="Fantasy, Action, Adventure, Animation, Comedy, Family"/>
        <s v="Drama, History, Mystery, Thriller"/>
        <s v="Horror, Drama"/>
        <s v="Animation, Science Fiction"/>
        <s v="Crime, Mystery, Thriller, Comedy"/>
        <s v="Adventure, Drama, History"/>
        <s v="Animation, Mystery, Family, Horror"/>
        <s v="Horror, Thriller, Adventure"/>
        <s v="Animation, Comedy, Family, Fantasy, Romance, Adventure"/>
        <s v="Crime, Drama, TV Movie"/>
        <s v="Action, Adventure, Drama, Romance"/>
        <s v="Action, Adventure, Crime, Drama"/>
        <s v="Science Fiction, Adventure, Drama, Action"/>
        <s v="Thriller, Horror, Mystery"/>
        <s v="Animation, Family, Adventure, Fantasy, Romance"/>
        <s v="Horror, Mystery"/>
        <s v="Crime, Thriller, Romance"/>
        <s v="Animation, Adventure, Comedy, Family"/>
        <s v="Animation, Adventure, Family"/>
        <s v="Western, Adventure"/>
        <s v="Crime, Comedy, Action, Adventure"/>
        <s v="Animation, Romance, Music"/>
        <s v="War, Action, Drama"/>
        <s v="Drama, Mystery"/>
        <s v="Drama, Fantasy"/>
        <s v="Adventure, Animation"/>
        <s v="Science Fiction, Animation, Drama"/>
        <s v="Science Fiction, Adventure, Action"/>
        <s v="Comedy, Romance, War"/>
        <s v="Mystery, Thriller, Horror"/>
        <s v="Drama, Adventure, History"/>
        <s v="Comedy, Horror"/>
        <s v="Adventure, Comedy, Fantasy, Family, Drama"/>
        <s v="Action, Science Fiction, Thriller, Adventure, Fantasy"/>
        <s v="Action, Adventure, Drama, Fantasy, Animation"/>
        <s v="Horror, Thriller, Science Fiction"/>
        <s v="Animation, Family, Fantasy, Adventure"/>
        <s v="Action, Adventure, Comedy"/>
        <s v="Drama, Action, Thriller, Science Fiction"/>
        <s v="Comedy, Thriller"/>
        <s v="Action, Animation, History"/>
        <s v="Drama, Western, Romance"/>
        <s v="Western, Action"/>
        <s v="Science Fiction, Thriller, Mystery"/>
        <s v="Thriller"/>
        <s v="Animation, Action, Adventure, Comedy, Family"/>
        <s v="Adventure, Fantasy, Horror"/>
        <s v="Drama, Thriller, History"/>
        <s v="Romance, Drama, Family"/>
        <s v="Drama, Comedy, Music"/>
        <s v="Thriller, Horror, Science Fiction"/>
        <s v="Action, Adventure, War"/>
        <s v="Comedy, Music, Drama"/>
        <s v="Crime, Romance, Thriller"/>
        <s v="Drama, Comedy, War"/>
        <s v="Adventure, Action, Animation, Comedy, Fantasy"/>
        <s v="Drama, Action, War"/>
        <s v="Thriller, Mystery, Drama"/>
        <s v="Adventure, Fantasy, Family"/>
        <s v="Drama, Action, Thriller, Crime"/>
        <s v="Action, Adventure, Fantasy, Science Fiction"/>
        <s v="Animation, Fantasy, Family, Action, Adventure"/>
        <s v="Drama, Thriller, Crime, Adventure"/>
        <s v="Comedy, Family, Fantasy"/>
        <s v="Fantasy, Family, Romance"/>
        <s v="Animation, Action, Adventure, Science Fiction, Fantasy"/>
        <s v="Fantasy, Adventure, Action"/>
        <s v="Animation, Romance, Comedy, Drama, Fantasy"/>
        <s v="Adventure, Comedy, Family, Animation"/>
        <s v="Drama, Romance, Music"/>
        <s v="Action, Comedy, Western"/>
        <s v="Science Fiction, Thriller"/>
        <s v="Thriller, Drama"/>
        <s v="Animation, Fantasy, Horror, Action"/>
        <s v="Adventure, Animation, Comedy, Family, Fantasy"/>
        <s v="Thriller, Science Fiction, Mystery, Romance"/>
        <s v="Drama, Romance, Mystery, Crime"/>
        <s v="Adventure, Action, Thriller"/>
        <s v="Fantasy, Romance, TV Movie"/>
        <s v="Thriller, Action, Adventure"/>
        <s v="Thriller, Drama, Action"/>
        <s v="Crime, Action, Comedy"/>
        <s v="Romance, Fantasy, Animation"/>
        <s v="History, War, Drama, Adventure"/>
        <s v="Action, Drama, Thriller"/>
        <s v="Horror, Comedy, Fantasy"/>
        <s v="Action, Adventure, Fantasy, Animation"/>
        <s v="Adventure, Fantasy, Action, Thriller, Science Fiction"/>
        <s v="Animation, Adventure, Comedy, Family, Fantasy"/>
        <s v="Adventure, Animation, Family, Fantasy, Science Fiction"/>
        <s v="Drama, Thriller, Action"/>
        <s v="Family, Animation, Comedy"/>
        <s v="Adventure, Action, Fantasy, War, History"/>
        <s v="Romance, Drama, History"/>
        <s v="Horror, Comedy"/>
        <s v="Action, Crime, Romance"/>
        <s v="Thriller, Mystery, Science Fiction"/>
        <s v="Animation, Romance"/>
        <s v="Thriller, History, Drama, Action"/>
        <s v="Action, Animation"/>
        <s v="Fantasy, Comedy, Romance"/>
        <s v="Action, Fantasy, TV Movie"/>
        <s v="Adventure, Western, Comedy, Drama"/>
        <s v="Western, Drama, Adventure"/>
        <s v="Comedy, Family"/>
        <s v="Action, Comedy, Adventure"/>
        <s v="War, Drama, Action"/>
        <s v="Drama, Thriller, Crime, Mystery"/>
        <s v="Fantasy, Action, Thriller"/>
        <s v="Animation, Action, Science Fiction, Drama, Fantasy"/>
        <s v="Family, Animation, Adventure, Comedy, Crime"/>
        <s v="Romance, Drama, Thriller"/>
        <s v="Science Fiction, Action, Adventure, Thriller"/>
        <s v="Fantasy, Animation, Comedy, Crime"/>
        <s v="Action, Adventure, Family, Comedy"/>
        <s v="War, Thriller"/>
        <s v="Music, Comedy, Romance, Drama"/>
        <s v="Adventure, Comedy, Family"/>
        <s v="Drama, Comedy, Thriller"/>
        <s v="Science Fiction, Adventure, Family, Fantasy"/>
        <s v="Drama, Fantasy, Thriller"/>
        <s v="Comedy, Crime, Drama, History"/>
        <s v="Drama, Horror, Mystery, Thriller"/>
        <s v="Animation, Family, Comedy, Science Fiction"/>
        <s v="Comedy, Adventure, Science Fiction"/>
        <s v="Comedy, Mystery, Crime"/>
        <s v="Family, Fantasy, Animation"/>
        <s v="Animation, Action, Fantasy, Science Fiction"/>
        <s v="Adventure, Animation, Family, Action"/>
        <s v="Animation, Fantasy, Action, Adventure"/>
        <s v="Animation, Family, Fantasy, Adventure, Comedy, Romance"/>
        <s v="Family, Fantasy, Comedy"/>
        <s v="Drama, Adventure, Action, History"/>
        <s v="Comedy, History"/>
        <s v="Family, Adventure, Animation, Comedy, Fantasy"/>
        <s v="Drama, Comedy, History"/>
        <s v="Family, Comedy"/>
        <s v="Comedy, Drama, Family"/>
        <s v="Science Fiction, Thriller, Horror"/>
        <s v="Comedy, Drama, History"/>
        <s v="Crime, History, Drama"/>
        <s v="History, Adventure, Drama"/>
        <s v="Action, Adventure, Thriller, War"/>
        <s v="Family, Animation, Fantasy, Adventure, Comedy"/>
        <s v="Comedy, Drama, Crime"/>
        <s v="Family, Animation, TV Movie, Comedy"/>
        <s v="Action, Comedy, Romance"/>
        <s v="Action, History, War"/>
        <s v="Romance, Drama, Fantasy"/>
        <s v="Action"/>
        <s v="Animation, Drama, Fantasy, Family"/>
        <s v="Drama, History, Thriller"/>
        <s v="Thriller, Drama, Mystery, Crime"/>
        <s v="Action, Comedy, Thriller"/>
        <s v="Action, War, Adventure"/>
        <s v="Romance, Fantasy, Drama"/>
        <s v="Comedy, Drama, Romance, Crime"/>
        <s v="Drama, Horror, Science Fiction"/>
        <s v="Mystery, Thriller, Crime, Drama"/>
        <s v="Comedy, Crime, Romance"/>
        <s v="Comedy, Animation, Adventure, Horror"/>
        <s v="Thriller, Drama, Mystery, Fantasy"/>
        <s v="Science Fiction, Horror, Thriller"/>
        <s v="Action, Drama, Mystery, Thriller"/>
        <s v="Drama, Comedy, Crime"/>
        <s v="Action, Animation, Crime, Mystery, Drama"/>
        <s v="Drama, Music, History, Comedy"/>
        <s v="Action, Thriller, Drama"/>
        <s v="Action, Drama, War"/>
        <s v="Science Fiction, Horror, Fantasy"/>
        <s v="Comedy, History, Music"/>
        <s v="Action, Comedy, Science Fiction, Fantasy"/>
        <s v="Animation, Mystery, Action, Crime"/>
        <s v="Music, Comedy, Horror"/>
        <s v="Comedy, Drama, Mystery"/>
        <s v="Comedy, Science Fiction, Fantasy, Horror"/>
        <s v="Action, History, Drama"/>
        <s v="Drama, Romance, Adventure"/>
        <s v="Animation, Comedy, TV Movie"/>
        <s v="Animation, War, Science Fiction"/>
        <s v="Western, Romance, Drama"/>
        <s v="Action, Adventure, Science Fiction, Thriller"/>
        <s v="Adventure, Romance, War"/>
        <s v="Romance, Horror"/>
        <s v="Drama, Mystery, Thriller, Horror"/>
        <s v="Thriller, Action, Crime"/>
        <s v="Comedy, Drama, Romance, Family"/>
        <s v="Music, History"/>
        <s v="Mystery, Thriller, Comedy"/>
        <s v="Drama, Romance, War, Music"/>
        <s v="Adventure, Romance, History"/>
        <s v="History, Drama, Action"/>
        <s v="Adventure, Drama, Action"/>
        <s v="Family, Animation, Science Fiction, Comedy"/>
        <s v="Drama, Thriller, Science Fiction"/>
        <s v="Comedy, Drama, Thriller"/>
        <s v="Drama, Comedy, TV Movie"/>
        <s v="Animation, Adventure, Fantasy"/>
        <s v="Crime, Thriller, Horror, Mystery"/>
        <s v="Science Fiction"/>
        <s v="Crime, Comedy, Mystery, Thriller"/>
        <s v="Drama, History, Adventure"/>
        <s v="Action, Comedy, Crime, Fantasy"/>
        <s v="Thriller, Horror, Drama"/>
        <s v="Music, Fantasy, Comedy, Science Fiction, Family, TV Movie"/>
        <s v="Music, Comedy"/>
        <s v="War, Action"/>
        <s v="Comedy, Western"/>
        <s v="Comedy, Romance, Adventure"/>
        <s v="Action, Thriller, TV Movie"/>
        <s v="Science Fiction, Animation, Action, Drama"/>
        <s v="Family, Animation, Fantasy, Adventure, Science Fiction"/>
        <s v="Thriller, Adventure, Drama"/>
        <s v="Crime, Horror, Mystery"/>
        <s v="Adventure, Drama, Action, Romance"/>
        <s v="Animation, Drama, Science Fiction"/>
        <s v="Mystery, Animation, Family, Adventure, Comedy, Fantasy"/>
        <s v="Crime, Thriller, Action, Drama"/>
        <s v="Action, Comedy"/>
        <s v="Animation, Crime, Thriller"/>
        <s v="Thriller, Mystery, Romance"/>
        <s v="Drama, War, History, Romance"/>
        <s v="Horror, Mystery, Crime"/>
        <s v="Adventure, Mystery, Crime"/>
        <s v="Animation, Action"/>
        <s v="Animation, Family, Adventure, Comedy"/>
        <s v="Fantasy, Animation, Science Fiction"/>
        <s v="Animation, Comedy, Science Fiction, TV Movie"/>
        <s v="Animation, Drama, Romance, Thriller, Science Fiction"/>
        <s v="Family, Comedy, Drama"/>
        <s v="Family, Adventure, Animation, Drama"/>
        <s v="Mystery, Drama, Thriller"/>
        <s v="Thriller, Drama, Crime"/>
        <s v="Fantasy, Comedy, Adventure"/>
        <s v="Drama, War, Romance, History"/>
        <s v="Animation, Science Fiction, Fantasy, Action"/>
        <s v="Action, Animation, Drama, Crime, Mystery, Science Fiction, Thriller"/>
        <s v="Drama, Fantasy, TV Movie, Family"/>
        <s v="Family, Drama, Music"/>
        <s v="Animation, Action, Horror"/>
        <s v="Animation, Comedy, Fantasy"/>
        <s v="Horror, Drama, Science Fiction"/>
        <s v="Music, Comedy, Family, Fantasy, Drama"/>
        <s v="Adventure, Drama, Action, History"/>
        <s v="Western, Drama, Romance"/>
        <s v="Animation, Comedy, Family, Romance"/>
        <s v="Adventure, Drama, Romance, War, Western"/>
        <s v="Action, Horror, Drama"/>
        <s v="Action, Adventure, Thriller"/>
        <s v="Family, Fantasy, Comedy, Adventure"/>
        <s v="Fantasy, Horror"/>
        <s v="Horror, Drama, Fantasy"/>
        <s v="Adventure, Action, Thriller, Science Fiction"/>
        <s v="Fantasy, Comedy"/>
        <s v="Adventure, Fantasy, Comedy"/>
        <s v="Action, Comedy, Crime"/>
        <s v="Action, Adventure, Drama, History, Romance, War"/>
        <s v="Animation, Adventure, Science Fiction, Fantasy, Romance"/>
        <s v="Western, Drama, Mystery"/>
        <s v="Science Fiction, Animation, Action"/>
        <s v="Animation, Family, TV Movie"/>
        <s v="Action, War, History"/>
        <s v="Animation, Adventure, Family, Fantasy"/>
        <s v="Mystery, Crime, Drama, Thriller"/>
        <s v="Drama, Thriller, Mystery, Music, Romance"/>
        <s v="Family, Adventure, Fantasy"/>
        <s v="Adventure, Drama, Thriller"/>
        <s v="Thriller, Crime, Mystery"/>
        <s v="Family, Music, Fantasy, TV Movie, Adventure, Action, Romance"/>
        <s v="Comedy, Family, Drama"/>
        <s v="Drama, Thriller, Crime, Romance"/>
        <s v="Comedy, Fantasy, Animation, Drama, Family"/>
        <s v="Family, Animation, Fantasy, Action, Adventure"/>
        <s v="History, Drama, Romance"/>
        <s v="Family, Adventure, Animation, Comedy, Fantasy, Mystery"/>
        <s v="Thriller, Adventure, Fantasy, Science Fiction, Romance"/>
        <s v="Drama, Mystery, Horror"/>
        <s v="Crime, Fantasy, Drama"/>
        <s v="Adventure, Comedy, War"/>
        <s v="Comedy, Fantasy, Science Fiction"/>
        <s v="Romance, Adventure"/>
        <s v="Drama, Comedy, Family"/>
        <s v="Science Fiction, Action, Thriller"/>
        <s v="Drama, Fantasy, History"/>
        <s v="Drama, Comedy, History, Romance"/>
        <s v="Romance, Comedy, Crime, Drama"/>
        <s v="Family, Animation, Comedy, Adventure"/>
        <s v="Comedy, Drama, Family, Fantasy, Science Fiction"/>
        <s v="Action, Mystery, Science Fiction"/>
        <s v="Action, Adventure, Science Fiction, Drama"/>
        <s v="Crime, Drama, Horror"/>
        <s v="Animation, Family, Music, Fantasy, Comedy"/>
        <s v="Adventure, Comedy, Crime"/>
        <s v="Drama, Adventure, Family"/>
        <s v="Action, Adventure, Crime, Thriller"/>
        <s v="Animation, Comedy, Family, Mystery"/>
        <s v="Comedy, Romance, Science Fiction"/>
        <s v="Action, Science Fiction, Comedy, Family"/>
        <s v="Mystery, Science Fiction"/>
        <s v="Action, Thriller, Crime, Drama"/>
        <s v="Thriller, Adventure"/>
        <s v="Family, Animation, Comedy, Fantasy, Adventure, Music"/>
        <s v="Adventure, Comedy, Family, Fantasy"/>
        <s v="Thriller, Animation, Action, Crime"/>
        <s v="Comedy, Fantasy, Horror"/>
        <s v="Drama, Adventure, Thriller"/>
        <s v="Comedy, Science Fiction, Fantasy"/>
        <s v="Comedy, Action, Adventure, Science Fiction"/>
        <s v="Animation, Science Fiction, Adventure, Drama"/>
        <s v="Horror, Drama, Thriller"/>
        <s v="Animation, Family, Science Fiction, Fantasy, Adventure"/>
        <s v="Action, Adventure, Animation, Science Fiction"/>
        <s v="Science Fiction, Action, Drama, Thriller"/>
        <s v="Adventure, Animation, Family"/>
        <s v="Family, Fantasy, Adventure, Action"/>
        <s v="Fantasy, Action, Adventure"/>
        <s v="War, History, Drama, Adventure"/>
        <s v="War, Adventure, Thriller, Action"/>
        <s v="Horror, Fantasy, Mystery"/>
        <s v="War, Romance, Drama"/>
        <s v="Adventure, Drama, Family"/>
        <s v="Thriller, Action, Drama, Science Fiction"/>
        <s v="Romance, Drama, Music, TV Movie"/>
        <s v="Crime, Drama, Thriller, History"/>
        <s v="Drama, Adventure, Western"/>
        <s v="Drama, Fantasy, Western"/>
        <s v="Music, Drama, Comedy"/>
        <s v="Thriller, Science Fiction, Mystery"/>
        <s v="Western, Crime, Drama"/>
        <s v="Fantasy, Drama, Thriller, Romance"/>
        <s v="Animation, Family, Action, Science Fiction"/>
        <s v="Adventure, Western"/>
        <s v="Thriller, Animation, Action, Comedy, Horror, Mystery"/>
        <s v="Family, Animation, Adventure"/>
        <s v="Science Fiction, Action"/>
        <s v="Science Fiction, Action, Animation"/>
        <s v="Comedy, Music, Romance"/>
        <s v="History, Drama, War, TV Movie"/>
        <s v="Fantasy, Drama, Horror, Thriller"/>
        <s v="History, Drama, Family"/>
        <s v="Drama, Music, Mystery, Romance"/>
        <s v="Adventure, Action, Comedy, Thriller, Crime"/>
        <s v="Animation, Romance, Science Fiction"/>
        <s v="Animation, Adventure, Action, Fantasy, Music"/>
        <s v="Horror, Science Fiction, Mystery"/>
        <s v="Thriller, Mystery, Western"/>
        <s v="Science Fiction, Action, Animation, Adventure, Comedy"/>
        <s v="Thriller, Science Fiction, Drama, Horror"/>
        <s v="Action, Comedy, Drama"/>
        <s v="Animation, Action, Family, Comedy, Science Fiction"/>
        <s v="War, Drama, Comedy, Romance"/>
        <s v="Adventure, Animation, Drama, Family"/>
        <s v="Action, Adventure, Animation, Family, Comedy"/>
        <s v="TV Movie, Adventure, Family, Comedy"/>
        <s v="Adventure, Fantasy, Romance, Family"/>
        <s v="War, Action, History, Drama"/>
        <s v="Adventure, Family, Fantasy"/>
        <s v="Comedy, Mystery"/>
        <s v="Romance, Thriller, Mystery"/>
        <s v="Comedy, Drama, Fantasy, Romance"/>
        <s v="Action, Animation, Crime"/>
        <s v="Music, Fantasy, Comedy, Romance, Horror, TV Movie"/>
        <s v="History, Drama, Mystery"/>
        <s v="Comedy, Drama, Mystery, Thriller"/>
        <s v="Animation, Family, Comedy, Fantasy, Adventure"/>
        <s v="Crime, Action, Adventure, Comedy"/>
        <s v="Science Fiction, Adventure, Fantasy, Romance"/>
        <s v="Family, Animation, Science Fiction, Comedy, TV Movie"/>
        <s v="Action, Thriller, War"/>
        <s v="Fantasy, Comedy, Family"/>
        <s v="Animation, Comedy"/>
        <s v="Horror, Action, Adventure, Thriller"/>
        <s v="Fantasy, Science Fiction, Adventure"/>
        <s v="Fantasy, Horror, Comedy"/>
        <s v="Animation, Comedy, Action, Science Fiction"/>
        <s v="Horror, Comedy, Action"/>
        <s v="Adventure, Romance, Drama"/>
        <s v="Western, Comedy"/>
        <s v="Animation, Comedy, Family, Music"/>
        <s v="Music, Comedy, Romance"/>
        <s v="Drama, Action, Thriller"/>
        <s v="Animation, Adventure, Family, Western"/>
        <s v="Fantasy, Comedy, Drama"/>
        <s v="Family, Animation, Adventure, Fantasy"/>
        <s v="Thriller, Crime, Action"/>
        <s v="Fantasy, Music, Romance, Comedy"/>
        <s v="Action, Western, Thriller, Crime, Mystery"/>
        <s v="Drama, Family, Romance"/>
        <s v="Action, Animation, Adventure, Comedy"/>
        <s v="Comedy, Music, Romance, Drama"/>
        <s v="Thriller, Science Fiction"/>
        <s v="Romance, Fantasy"/>
        <s v="Comedy, Fantasy, Science Fiction, Romance"/>
        <s v="Drama, Music, Comedy"/>
        <s v="Fantasy, Action, Crime"/>
        <s v="Family, Romance, Comedy"/>
        <s v="Action, Adventure, Comedy, Drama, Fantasy, Animation"/>
        <s v="Drama, Science Fiction, Romance"/>
        <s v="Drama, Crime, TV Movie"/>
        <s v="Animation, Action, Comedy, Family"/>
        <s v="Action, Adventure, Science Fiction, Fantasy"/>
        <s v="Animation, Romance, Adventure, Drama, Fantasy"/>
        <s v="Comedy, Thriller, Crime, Mystery"/>
        <s v="Comedy, Action, Animation, Adventure"/>
        <s v="Animation, Action, Comedy, Science Fiction"/>
        <s v="Action, Western"/>
        <s v="Fantasy, Drama, Thriller, Mystery, Romance"/>
        <s v="Comedy, Action, Fantasy"/>
        <s v="Drama, Crime, Action"/>
        <s v="Action, Adventure, Crime, Mystery"/>
        <s v="Adventure, Drama, Comedy"/>
        <s v="Animation, Adventure, Drama, Fantasy, Romance"/>
        <s v="Science Fiction, Adventure, Fantasy"/>
        <s v="Animation, Romance, Fantasy, Family"/>
        <s v="Drama, Science Fiction, Thriller"/>
        <s v="Comedy, Crime, Mystery, Thriller"/>
        <s v="Comedy, Family, Fantasy, Music"/>
        <s v="Science Fiction, Horror"/>
        <s v="Adventure, Fantasy, Family, Drama"/>
        <s v="Mystery, Horror"/>
        <s v="Science Fiction, Drama, Mystery"/>
        <s v="Comedy, Drama, Western"/>
        <s v="Action, Drama, Romance, Thriller"/>
        <s v="Family, Adventure, Comedy, Fantasy, Animation"/>
        <s v="Mystery, Drama, Comedy, Crime"/>
        <s v="Action, Adventure, Comedy, Science Fiction"/>
        <s v="Fantasy, Romance"/>
        <s v="Fantasy, Comedy, Drama, Romance"/>
        <s v="Comedy, Thriller, Horror"/>
        <s v="Drama, History, Music"/>
        <s v="Science Fiction, Action, Adventure, Animation"/>
        <s v="Western, Drama, Thriller"/>
        <s v="Comedy, Family, Romance"/>
        <s v="Mystery, Thriller, Crime"/>
        <s v="Fantasy, Animation, Action"/>
        <s v="Drama, Romance, History, Mystery"/>
        <s v="Animation, Action, Fantasy, Family"/>
        <s v="Action, Family, Drama"/>
        <s v="Thriller, Horror, Comedy"/>
        <s v="Adventure, Comedy, Drama, Fantasy"/>
        <s v="Crime, Drama, History, Romance"/>
        <s v="Adventure, Animation, Drama"/>
        <s v="Western, Action, Romance, Drama"/>
        <s v="Action, Mystery, Science Fiction, Thriller"/>
        <s v="Action, Adventure, Animation, Fantasy, Science Fiction"/>
        <s v="Comedy, Science Fiction, Adventure"/>
        <s v="Horror, Fantasy"/>
        <s v="Comedy, Drama, History, Adventure"/>
        <s v="Drama, History, War, Action"/>
        <s v="Crime, Thriller, Mystery, Drama"/>
        <s v="Drama, Science Fiction, War"/>
        <s v="Mystery, Family, Animation, Adventure, Comedy"/>
        <s v="Action, Adventure, Comedy, Western"/>
        <s v="Action, Science Fiction, Horror"/>
        <s v="Action, Animation, Crime, Mystery"/>
        <s v="Adventure, Fantasy, Animation, Drama, Family"/>
        <s v="War, Adventure, History, Western"/>
        <s v="History, Romance, Drama"/>
        <s v="Drama, Fantasy, Thriller, Mystery, Horror"/>
        <s v="Family, Drama, Comedy"/>
        <s v="War, History, Drama"/>
        <s v="Thriller, Action, Drama"/>
        <s v="Science Fiction, Thriller, Drama, Mystery, Action"/>
        <s v="Animation, Family, Fantasy, Adventure, Drama"/>
        <s v="Comedy, War, Romance"/>
        <s v="Drama, Science Fiction, Action"/>
        <s v="Science Fiction, Thriller, Drama"/>
        <s v="Horror, Drama, Mystery"/>
        <s v="Thriller, Crime, Drama, Horror"/>
        <s v="Adventure, History, War, Action"/>
        <s v="Thriller, Mystery, Romance, Drama"/>
        <s v="Animation, Action, Family, Comedy, Fantasy"/>
        <s v="Drama, Mystery, Thriller, Western"/>
        <s v="Action, Crime, Thriller, Romance, Drama"/>
        <s v="Fantasy, Romance, Drama"/>
        <s v="Comedy, Drama, Family, Romance"/>
        <s v="Animation, Action, Family"/>
        <s v="Drama, Action, History, Thriller"/>
        <s v="Action, Fantasy"/>
        <s v="Comedy, Adventure, Family, Fantasy"/>
        <s v="History, Drama, Mystery, Thriller"/>
        <s v="Adventure, Drama, History, Action, War"/>
        <s v="Horror, Thriller, Fantasy"/>
        <s v="Drama, Romance, Science Fiction"/>
        <s v="War, Drama, Thriller"/>
        <s v="Western, Comedy, Drama"/>
        <s v="Mystery"/>
        <s v="Action, Drama, War, History"/>
        <s v="Drama, Horror, Crime, Thriller"/>
        <s v="Comedy, Adventure, Music, Family"/>
        <s v="Adventure, Drama, War"/>
        <s v="Comedy, Drama, History, Romance"/>
        <s v="Animation, Comedy, Action, Family"/>
        <s v="Drama, Romance, Thriller"/>
        <s v="Comedy, Crime, Adventure"/>
        <s v="Drama, Comedy, Romance, Music"/>
        <s v="Adventure, Action, Crime, Mystery"/>
        <s v="Animation, Science Fiction, Action, Adventure, Family"/>
        <s v="Animation, Family, Comedy, Mystery, Science Fiction"/>
        <s v="Action, Adventure, Crime"/>
        <s v="Comedy, Family, Music"/>
        <s v="Family, Comedy, Adventure, Animation"/>
        <s v="History, Thriller, War"/>
        <s v="Animation, Drama, Romance, Comedy"/>
        <s v="Adventure, Crime, Drama, Thriller"/>
        <s v="Drama, History, Crime, Thriller, Action"/>
        <s v="Science Fiction, Action, Drama, Thriller, TV Movie"/>
        <s v="Music, Drama, History"/>
        <s v="Music, Animation, Adventure, Comedy, Fantasy"/>
        <s v="Thriller, Science Fiction, Horror"/>
        <s v="Adventure, Animation, Family, Fantasy"/>
        <s v="Family, Music, Adventure, Comedy, Fantasy, TV Movie"/>
        <s v="Crime, Drama, Music"/>
        <s v="Adventure, Drama, Family, Animation"/>
        <s v="Family, Animation, Romance"/>
        <s v="Horror, Crime, Drama, Fantasy"/>
        <s v="Comedy, Action, Adventure"/>
        <s v="Comedy, Crime, Action"/>
        <s v="Comedy, Drama, Crime, Music"/>
        <s v="Mystery, Drama, Thriller, Crime"/>
        <s v="Drama, Animation, Family"/>
        <s v="Crime, Drama, Thriller, Mystery"/>
        <s v="Action, Animation, Fantasy"/>
        <s v="Comedy, Romance, Fantasy, Drama"/>
        <s v="Fantasy, Animation, Family, Adventure"/>
        <s v="Comedy, Action"/>
        <s v="Comedy, Science Fiction, Drama"/>
        <s v="Drama, Horror, Mystery"/>
        <s v="Drama, History, Crime, Thriller"/>
        <s v="Mystery, Crime, Thriller, Drama"/>
        <s v="Action, Thriller, Crime, Adventure"/>
        <s v="Animation, Comedy, Family, Adventure, Fantasy"/>
        <s v="Drama, Comedy, Romance, Crime"/>
        <s v="Adventure, Action, Comedy, Thriller"/>
        <s v="Crime, Thriller, Horror"/>
        <s v="History, Drama, Thriller, Crime"/>
        <s v="Fantasy, Adventure, Action, Family, Romance"/>
        <s v="Action, Adventure, Science Fiction, TV Movie"/>
        <s v="Science Fiction, Adventure, Drama, Horror"/>
        <s v="Animation, Family, Action, Science Fiction, Comedy, Drama, Adventure"/>
        <s v="Action, Adventure, Drama, Western"/>
        <s v="Action, Animation, Adventure, Comedy, Fantasy"/>
        <s v="Fantasy, Action, Horror"/>
        <s v="Romance, Drama, Thriller, Crime"/>
        <s v="Drama, Fantasy, Science Fiction"/>
        <s v="Drama, Action, Science Fiction"/>
        <s v="Action, Thriller, Adventure"/>
        <s v="Thriller, Crime, Horror"/>
        <s v="History, Drama, Thriller"/>
        <s v="TV Movie, Romance, Drama"/>
        <s v="Comedy, Adventure, Family"/>
        <s v="Thriller, Science Fiction, Drama"/>
        <s v="Adventure, Comedy"/>
        <s v="Drama, Horror, Romance"/>
        <s v="Romance, Adventure, Science Fiction, Drama"/>
        <s v="Horror, Crime, Thriller"/>
        <s v="Music, Animation, Family, Fantasy"/>
        <s v="Fantasy, Comedy, Adventure, Drama"/>
        <s v="Horror, Comedy, Thriller"/>
        <s v="Comedy, Horror, Thriller"/>
        <s v="Music, Romance, Drama"/>
        <s v="Drama, Action, Adventure, War"/>
        <s v="Drama, Romance, Adventure, Music"/>
        <s v="Fantasy, Adventure, Family"/>
        <s v="Animation, Family, Adventure, Mystery"/>
        <s v="Science Fiction, Comedy, Horror"/>
        <s v="Action, Crime, Drama, History, Thriller"/>
        <s v="Action, Thriller, Crime, Mystery"/>
        <s v="Action, Fantasy, Adventure"/>
        <s v="Animation, Action, Adventure"/>
        <s v="Family, History, Drama"/>
        <s v="Comedy, Romance, Action, Adventure"/>
        <s v="Music, Romance, Comedy"/>
        <s v="Crime, Mystery, Drama"/>
        <s v="Crime, Drama, Western"/>
        <s v="Adventure, Crime, Drama, Mystery, Western"/>
        <s v="Action, Drama, Western"/>
        <s v="Drama, Science Fiction, Adventure"/>
        <s v="Family, Fantasy, Animation, Romance"/>
        <s v="Adventure, Action, Comedy"/>
        <s v="Adventure, Science Fiction, Family"/>
        <s v="Music, History, Drama"/>
        <s v="Action, Adventure, Crime, Drama, Thriller, Western"/>
        <s v="Adventure, Fantasy, Comedy, Family, Music, Animation"/>
        <s v="Drama, Adventure, Comedy"/>
        <s v="Drama, Romance, Crime, Thriller"/>
        <s v="Adventure, Animation, Action"/>
        <s v="Science Fiction, Animation, Action, Adventure, Family"/>
        <s v="Crime, Horror, Thriller"/>
        <s v="Action, Science Fiction, Thriller"/>
        <s v="Mystery, Adventure, Crime"/>
        <s v="Comedy, Family, TV Movie, Romance, Drama"/>
        <s v="Animation, Comedy, Family, TV Movie, Adventure, Science Fiction"/>
        <s v="Action, Crime, Science Fiction"/>
        <s v="Drama, War, Thriller"/>
        <s v="Adventure, Action, Drama, History"/>
        <s v="Comedy, Drama, Romance, Fantasy"/>
        <s v="Horror, Action, Thriller, Crime"/>
        <s v="Fantasy, Mystery, Thriller"/>
        <s v="Action, Adventure, Comedy, Crime"/>
        <s v="Action, Comedy, Fantasy"/>
        <s v="Animation, Adventure, Comedy, Family, Action, Fantasy"/>
        <s v="Fantasy, Thriller, Mystery"/>
        <s v="Family, Animation, Comedy, Fantasy, Adventure"/>
        <s v="Thriller, Adventure, Animation, Comedy, Fantasy, Science Fiction"/>
        <s v="Drama, History, Mystery"/>
        <s v="Animation, Drama, Comedy, Horror, Fantasy"/>
        <s v="Family, Comedy, Fantasy, Animation"/>
        <s v="Romance, Comedy, Music, Drama"/>
        <s v="Action, Romance, Thriller"/>
        <s v="Drama, Crime, Romance"/>
        <s v="Adventure, Action, Animation"/>
        <s v="Crime, Drama, Science Fiction, Thriller"/>
        <s v="Crime, Action, Western, Adventure"/>
        <s v="Romance, Comedy, TV Movie, Music"/>
        <s v="Action, Adventure, Comedy, Crime, Thriller"/>
        <s v="Science Fiction, Action, Animation, Adventure"/>
        <s v="Animation, Family, Adventure, Science Fiction"/>
        <s v="Crime, Romance"/>
        <s v="Animation, Science Fiction, Family, Adventure"/>
        <s v="Action, Fantasy, Horror"/>
        <s v="Fantasy, Animation, Family, Adventure, Comedy, Mystery, Horror"/>
        <s v="Action, Science Fiction, Drama"/>
        <s v="Animation, Family, Comedy, Adventure, Mystery"/>
        <s v="Fantasy, Action, Mystery"/>
        <s v="Comedy, Drama, Crime, Thriller"/>
        <s v="Adventure, Action, Thriller, War"/>
        <s v="History, Thriller"/>
        <s v="Comedy, Adventure, Drama"/>
        <s v="Romance, Animation, Family, Comedy, Adventure"/>
        <s v="Action, Adventure, Crime, TV Movie"/>
        <s v="Action, Crime, Comedy, Thriller"/>
        <s v="Crime, Comedy, Action"/>
        <s v="Drama, Comedy, Western"/>
        <s v="History, Drama, Adventure"/>
        <s v="Animation, Action, Comedy, Family, Science Fiction"/>
        <s v="Action, Crime, Horror"/>
        <s v="Animation, Family, Music"/>
        <s v="Action, Comedy, Thriller, Crime"/>
        <s v="Science Fiction, Comedy, Fantasy"/>
        <s v="Thriller, Mystery, Action"/>
        <s v="Horror, Action, Thriller"/>
        <s v="Romance, Comedy, Drama, Fantasy"/>
        <s v="Action, Adventure, Comedy, Thriller"/>
        <s v="Action, Drama, Thriller, Crime, Mystery"/>
        <s v="Drama, Western, Adventure"/>
        <s v="Action, Animation, Family"/>
        <s v="Family, Fantasy, Romance"/>
        <s v="Adventure, Horror"/>
        <s v="Family, Animation, Adventure, Comedy, Fantasy, Action"/>
        <s v="Fantasy, Drama, Comedy, Family"/>
        <s v="Family, Animation, Comedy, Adventure, Fantasy"/>
        <s v="Animation, Family, TV Movie, Comedy, Fantasy"/>
        <s v="Drama, Family, Music"/>
        <s v="Animation, Fantasy, Horror, Science Fiction, War"/>
        <s v="Romance, Comedy, Crime, Fantasy"/>
        <s v="Action, Adventure, Animation, Horror"/>
        <s v="Fantasy, Animation, Romance, Family"/>
        <s v="Fantasy, Horror, Romance"/>
        <s v="Fantasy, Adventure, Comedy"/>
        <s v="Drama, Comedy, Romance, Fantasy"/>
        <s v="Drama, Action, Adventure, History, War"/>
        <s v="Animation, Action, Adventure, Comedy, Family, Science Fiction"/>
        <s v="Horror, Mystery, Drama"/>
        <s v="Family, Adventure, Animation, Action"/>
        <s v="Comedy, Adventure, Family, Fantasy, TV Movie"/>
        <s v="Action, Thriller, Drama, Adventure"/>
        <s v="Drama, Adventure, Science Fiction, Romance"/>
        <s v="War, History, Romance, Drama, Action"/>
        <s v="Family, Science Fiction, Adventure"/>
        <s v="Comedy, Thriller, Mystery"/>
        <s v="Science Fiction, Drama, Action"/>
        <s v="Horror, Crime"/>
        <s v="Action, Comedy, Thriller, Romance"/>
        <s v="Crime, Comedy, Thriller"/>
        <s v="Family, Animation, TV Movie"/>
        <s v="Drama, History, Comedy"/>
        <s v="Adventure"/>
        <s v="Adventure, History"/>
        <s v="Comedy, Drama, Romance, Fantasy, Adventure"/>
        <s v="Romance, Action, Comedy, Crime"/>
        <s v="Adventure, Animation, Family, Romance"/>
        <s v="Action, Adventure, Animation, Comedy"/>
        <s v="Animation, Family, Adventure, Fantasy, Action"/>
        <s v="Adventure, Action, Fantasy"/>
        <s v="Horror, Science Fiction, Thriller"/>
        <s v="Action, Fantasy, Adventure, Comedy"/>
        <s v="Science Fiction, Comedy, Drama, Crime"/>
        <s v="Fantasy, Family, Horror"/>
        <s v="Animation, Comedy, Family, Western"/>
        <s v="Animation, Action, Fantasy, Mystery"/>
        <s v="Action, Adventure, Animation, Science Fiction, Thriller"/>
        <s v="Science Fiction, Animation"/>
        <s v="Action, Adventure, Animation, Fantasy, Science Fiction, TV Movie"/>
        <s v="Music, Drama, Crime"/>
        <s v="Western, Drama, History"/>
        <s v="Drama, Music, Romance, Comedy"/>
        <s v="Thriller, Action"/>
        <s v="Drama, War, History, Adventure, Romance"/>
        <s v="Animation, Adventure, Family, Fantasy, Comedy, Action"/>
        <s v="Thriller, Mystery, Drama, Horror"/>
        <s v="Drama, Crime, Mystery"/>
        <s v="Action, Adventure, Animation, Comedy, Family"/>
        <s v="Comedy, Horror, Science Fiction"/>
        <s v="Mystery, Horror, Romance"/>
        <s v="Drama, Thriller, Crime, Horror"/>
        <s v="Animation, Family, Comedy, Adventure"/>
        <s v="Fantasy, Music"/>
        <s v="War, Drama, Thriller, History"/>
        <s v="Comedy, Drama, Mystery, Romance"/>
        <s v="Science Fiction, Romance, Drama, Fantasy"/>
        <s v="Adventure, Drama, Romance"/>
        <s v="Family, Science Fiction, Horror, Comedy"/>
        <s v="Drama, Romance, Comedy, Music"/>
        <s v="Family, Comedy, TV Movie, Fantasy"/>
        <s v="Adventure, Animation, Mystery"/>
        <s v="Drama, History, Action"/>
        <s v="Horror, Action, Science Fiction, Comedy"/>
        <s v="Animation, Horror, Action"/>
        <s v="Thriller, Mystery, Drama, Science Fiction, Fantasy"/>
        <s v="Thriller, Crime, Mystery, Drama"/>
        <s v="Family, Music, TV Movie, Comedy"/>
        <s v="Animation, Horror, Adventure, Action, Science Fiction"/>
        <s v="Adventure, Fantasy, Drama, Action"/>
        <s v="Action, Drama, Romance, Family, TV Movie"/>
        <s v="Comedy, Animation, Family"/>
        <s v="Horror, Thriller, Action"/>
        <s v="Romance, Comedy, Crime"/>
        <s v="War, Drama, History, Action"/>
        <s v="Comedy, Drama, Romance, Science Fiction"/>
        <s v="Music, Drama, Romance, Crime"/>
        <s v="Thriller, Action, Comedy, Crime"/>
        <s v="Action, Adventure, Comedy, Drama, Western"/>
        <s v="Action, Drama, Thriller, Crime"/>
        <s v="Romance, History, Comedy"/>
        <s v="Animation, Action, Crime"/>
        <s v="Comedy, Crime, Drama, Romance"/>
        <s v="Adventure, Drama, Action, Thriller, Romance"/>
        <s v="Family, Adventure, Drama, Fantasy"/>
        <s v="Adventure, Drama, Romance, Action"/>
        <s v="Science Fiction, Thriller, Mystery, Horror"/>
        <s v="Mystery, Science Fiction, Thriller"/>
        <s v="Family, Action, Comedy"/>
        <s v="Adventure, Family, Fantasy, TV Movie"/>
        <s v="Western, Adventure, Action"/>
        <s v="Mystery, Comedy, Crime"/>
        <s v="Thriller, Romance, Adventure"/>
        <s v="Drama, History, Comedy, Family"/>
        <s v="Thriller, Crime, Horror, Mystery"/>
        <s v="Music, Animation, Comedy, Family"/>
        <s v="Comedy, Romance, Drama, Mystery"/>
        <s v="Comedy, Romance, Fantasy"/>
        <s v="Action, Thriller, Crime, Comedy"/>
        <s v="Fantasy, Animation, Drama, Romance, Family"/>
        <s v="Science Fiction, Thriller, Action"/>
        <s v="Thriller, Mystery, Horror"/>
        <s v="Science Fiction, Adventure, Drama"/>
        <s v="Adventure, Family, Drama, Comedy"/>
        <s v="Horror, Romance"/>
        <s v="Western, Horror, Drama"/>
        <s v="Animation, Comedy, Family, Western, Adventure"/>
        <s v="Adventure, Drama, Comedy, Science Fiction, Thriller"/>
        <s v="Drama, Mystery, Romance, Thriller"/>
        <s v="Animation, Fantasy, Science Fiction"/>
        <s v="Thriller, Science Fiction, Action"/>
        <s v="Action, Thriller, Science Fiction, Adventure"/>
        <s v="Comedy, Fantasy, Romance"/>
        <s v="Crime, Romance, Drama"/>
        <s v="Adventure, Fantasy, Comedy, Family"/>
        <s v="Action, Animation, Adventure, Comedy, Fantasy, Science Fiction"/>
        <s v="Family, Animation, Comedy, Science Fiction"/>
        <s v="Family, Adventure, Comedy, Fantasy"/>
        <s v="Crime, Thriller, Action, Mystery"/>
        <s v="Adventure, Comedy, Family, Fantasy, TV Movie"/>
        <s v="Drama, Thriller, Crime, Western"/>
        <s v="Adventure, Horror, Science Fiction"/>
        <s v="Action, Comedy, Science Fiction"/>
        <s v="Fantasy, Science Fiction, Comedy"/>
        <s v="Animation, Fantasy, Horror"/>
        <s v="Science Fiction, Romance, Drama, Fantasy, Thriller, Mystery"/>
        <s v="Drama, Music, Horror, Thriller"/>
        <s v="Romance, Drama, Fantasy, Comedy"/>
        <s v="Comedy, Family, Fantasy, Romance"/>
        <s v="Animation, Adventure, Romance"/>
        <s v="Science Fiction, Fantasy"/>
        <s v="Romance, Fantasy, Family, Drama"/>
        <s v="Action, Thriller, Mystery"/>
        <s v="Action, Drama, Horror, Science Fiction, Thriller"/>
        <s v="Action, Drama, Fantasy"/>
        <s v="Science Fiction, Adventure, Thriller"/>
        <s v="Action, Fantasy, Horror, Comedy"/>
        <s v="Family, Music, Adventure, Fantasy, Comedy"/>
        <s v="Crime, Action, Comedy, Thriller"/>
        <s v="Comedy, Family, Animation"/>
        <s v="Music, Comedy, Drama"/>
        <s v="Action, Animation, Family, Adventure, Science Fiction"/>
        <s v="Thriller, Crime, Drama, Action"/>
        <s v="History, Adventure, War, Action"/>
        <s v="Mystery, Horror, Thriller"/>
        <s v="Animation, Horror, Action, Science Fiction"/>
        <s v="Animation, Family, Fantasy, Romance"/>
        <s v="Adventure, Animation, Comedy, Family, Fantasy, TV Movie"/>
        <s v="Comedy, Action, Science Fiction"/>
        <s v="Fantasy, Comedy, Animation, Science Fiction, Family"/>
        <s v="Thriller, Comedy, Crime, Mystery, Drama"/>
        <s v="Family, Animation, Comedy, Fantasy"/>
        <s v="Action, Comedy, Crime, Thriller"/>
        <s v="Thriller, Action, Drama, War"/>
        <s v="Adventure, Horror, Western, Comedy"/>
        <s v="Action, Drama, War, Romance, Thriller"/>
        <s v="Drama, Mystery, Thriller, Crime"/>
        <s v="Action, Animation, Fantasy, Science Fiction"/>
        <s v="Thriller, Crime, Romance, Drama"/>
        <s v="Action, Adventure, Animation, Science Fiction, Family"/>
        <s v="Horror, Action"/>
        <s v="Family, Comedy, Fantasy"/>
        <s v="Crime, Action, Science Fiction"/>
        <s v="Fantasy, Family, Animation, Adventure"/>
        <s v="History, Comedy, Drama"/>
        <s v="Drama, Crime, Music"/>
        <s v="Crime, Action, Drama"/>
        <s v="Horror, Adventure, Action, Thriller"/>
        <s v="Romance, Comedy, Family"/>
        <s v="TV Movie, Western, Drama"/>
        <s v="Adventure, Science Fiction, Western"/>
        <s v="Science Fiction, Mystery, Drama, Thriller, TV Movie"/>
        <s v="Action, Comedy, Adventure, Thriller"/>
        <s v="Crime"/>
        <s v="Drama, Animation, Family, Comedy"/>
        <s v="Crime, Action"/>
        <s v="Western, Drama, Action, Adventure"/>
        <s v="Adventure, Action, Animation, Science Fiction"/>
        <s v="Romance, Comedy, Fantasy"/>
        <s v="History, Drama, Thriller, Crime, Mystery"/>
        <s v="Science Fiction, Action, Drama"/>
        <s v="Science Fiction, Thriller, Drama, Mystery"/>
        <s v="Romance, Comedy, Action, Adventure"/>
        <s v="Adventure, Drama, Romance, Western"/>
        <s v="Family, Music, Animation, Drama, Comedy"/>
        <s v="Thriller, Drama, Adventure, Action, History"/>
        <s v="Science Fiction, Action, Fantasy"/>
        <s v="TV Movie, Family, Comedy, Fantasy"/>
        <s v="Science Fiction, Thriller, Romance"/>
        <s v="Thriller, Drama, History"/>
        <s v="Comedy, Adventure, Fantasy"/>
        <s v="Comedy, Crime, Adventure, Fantasy"/>
        <s v="Comedy, Crime, Thriller"/>
        <s v="Comedy, Family, Adventure"/>
        <s v="Action, Crime, Thriller, Drama"/>
        <s v="Adventure, Animation, Family, Comedy, Fantasy"/>
        <s v="Music, Comedy, Crime"/>
        <s v="Animation, Action, Adventure, Crime, Fantasy"/>
        <s v="Drama, Family, Fantasy, TV Movie"/>
        <s v="Drama, Animation, Family, Comedy, Fantasy"/>
        <s v="Adventure, History, Drama, Action, War"/>
        <s v="Science Fiction, Crime, Action"/>
        <s v="Drama, Horror, Crime"/>
        <s v="Comedy, Thriller, Music"/>
        <s v="Fantasy, Drama, Family"/>
        <s v="Crime, Drama, Family"/>
        <s v="Science Fiction, Action, Thriller, Adventure"/>
        <s v="Comedy, Crime, Action, Drama"/>
        <s v="Animation, Family, Action, Adventure, Drama, Fantasy"/>
        <s v="Mystery, Crime, Drama"/>
        <s v="Animation, Family, Action"/>
        <s v="Adventure, Horror, Action, History"/>
        <s v="Mystery, Adventure"/>
        <s v="Comedy, Drama, Family, Fantasy, TV Movie"/>
        <s v="Comedy, Crime, Romance, Thriller"/>
        <s v="Crime, Comedy, Action, Drama"/>
        <s v="Action, Adventure, Drama, Family"/>
        <s v="Mystery, Drama, Crime"/>
        <s v="Drama, Action, Thriller, Crime, War"/>
        <s v="Action, Animation, Science Fiction, Family"/>
        <s v="Action, Crime, Thriller, Western"/>
        <s v="War, Thriller, Drama"/>
        <s v="Comedy, Adventure, Drama, Family, Animation"/>
        <s v="Family, TV Movie, Animation"/>
        <s v="Comedy, Fantasy, Music, Romance"/>
        <s v="Horror, War, Science Fiction"/>
        <s v="History, Drama, Music"/>
        <s v="Action, Adventure, Comedy, Fantasy"/>
        <s v="Drama, Romance, Science Fiction, Adventure"/>
        <s v="Comedy, Action, Crime, Adventure"/>
        <s v="Romance, Comedy, Music"/>
        <s v="Action, Crime, Thriller, Mystery"/>
        <s v="Family, Fantasy, Comedy, TV Movie, Action"/>
        <s v="Horror, Comedy, Science Fiction"/>
        <s v="Adventure, Fantasy, Animation, Science Fiction, Family"/>
        <s v="Drama, Thriller, Science Fiction, Mystery"/>
        <s v="Science Fiction, Drama, TV Movie"/>
        <s v="Comedy, Family, Drama, TV Movie"/>
        <s v="Action, Comedy, Drama, Thriller"/>
        <s v="Romance, War, Drama"/>
        <s v="Adventure, Comedy, Drama, Horror, Thriller"/>
        <s v="Crime, History"/>
        <s v="TV Movie, Fantasy, Family, Comedy"/>
        <s v="Action, Drama, Romance"/>
        <s v="Thriller, Drama, Science Fiction"/>
        <s v="Western, Action, Drama, Thriller"/>
        <s v="Science Fiction, Animation, Action, Crime, Thriller"/>
        <s v="Animation, Adventure, Action, Fantasy, Science Fiction"/>
        <s v="Thriller, Action, Comedy, Crime, Drama"/>
        <s v="Drama, History, Thriller, Action"/>
        <s v="Thriller, Action, Horror"/>
        <s v="Comedy, Horror, Mystery"/>
        <s v="Thriller, History"/>
        <s v="Action, Mystery, Thriller"/>
        <s v="Adventure, History, Action"/>
        <s v="Thriller, Adventure, Drama, Crime"/>
        <s v="Fantasy, Action"/>
        <s v="Animation, Adventure, Fantasy, Action, Family"/>
        <s v="Action, Comedy, Adventure, War"/>
        <s v="Action, Comedy, War"/>
        <s v="Family, Animation, Fantasy, Adventure, Comedy, Music"/>
        <s v="Adventure, Drama, Romance, Fantasy"/>
        <s v="Action, Adventure, Animation, Science Fiction, Drama"/>
        <s v="Science Fiction, Comedy, Romance"/>
        <s v="Mystery, Thriller, Action"/>
        <s v="Drama, Mystery, Thriller, TV Movie"/>
        <s v="Drama, Action, Thriller, War"/>
        <s v="Western, Action, Adventure"/>
        <s v="Thriller, Action, Animation, Science Fiction"/>
        <s v="Drama, Adventure, Romance"/>
        <s v="Action, Thriller, Horror"/>
        <s v="Family, Adventure, Animation"/>
        <s v="Comedy, Drama, Family, TV Movie"/>
        <s v="Drama, Action, Comedy, Crime"/>
        <s v="Crime, Drama, History, Thriller, TV Movie"/>
        <s v="Action, Adventure, Family, Comedy, Music"/>
        <s v="Horror, Mystery, Comedy, Thriller"/>
        <s v="Family, Comedy, Fantasy, Science Fiction"/>
        <s v="Drama, Thriller, Action, Crime"/>
        <s v="Adventure, Comedy, Family, Fantasy, Romance"/>
        <s v="Science Fiction, Action, Adventure, Comedy, Family"/>
        <s v="Family, TV Movie, Comedy"/>
        <s v="Family, TV Movie, Adventure, Comedy, Drama, Fantasy, Action"/>
        <s v="Family, Fantasy, Adventure"/>
        <s v="Action, Crime, Adventure, Thriller"/>
        <s v="Horror, Romance, Science Fiction"/>
        <s v="Crime, Thriller, Comedy"/>
        <s v="Adventure, Action, Thriller, Mystery"/>
        <s v="Action, Science Fiction, Adventure, Mystery"/>
        <s v="Family, Adventure, Fantasy, Drama"/>
        <s v="Animation, Music, Family, Comedy"/>
        <s v="Thriller, Mystery, Comedy"/>
        <s v="Horror, Mystery, Crime, Thriller"/>
        <s v="Comedy, Science Fiction, Mystery"/>
        <s v="Action, Adventure, Thriller, Drama"/>
        <s v="Crime, Action, Mystery, Thriller"/>
        <s v="Family, Comedy, Fantasy, Adventure"/>
        <s v="Crime, Drama, Thriller, Action"/>
        <s v="Drama, Thriller, Crime, History"/>
        <s v="Drama, Family, Fantasy, Romance"/>
        <s v="Drama, Comedy, Science Fiction"/>
        <s v="Comedy, Crime, Thriller, Horror"/>
        <s v="Adventure, Comedy, Drama, Romance"/>
        <s v="Horror, Action, Science Fiction"/>
        <s v="Adventure, Fantasy, Animation, Action, Science Fiction"/>
        <s v="Family, Fantasy, Science Fiction, Adventure, Comedy"/>
        <s v="Romance, TV Movie"/>
        <s v="Comedy, Crime, Thriller, Drama"/>
        <s v="Action, Adventure, Comedy, Fantasy, Animation"/>
        <s v="Romance, Comedy, Drama, Crime"/>
        <s v="Science Fiction, Comedy, Family"/>
        <s v="War, Action, Science Fiction"/>
        <s v="Crime, Drama, Romance, Mystery, Thriller"/>
        <s v="Adventure, Drama, Action, Thriller, War"/>
        <s v="Adventure, Drama, Fantasy"/>
        <s v="Action, Animation, Crime, Drama"/>
        <s v="Family, Fantasy, Music"/>
        <s v="Comedy, Drama, Family, Music, Romance"/>
        <s v="Drama, Fantasy, Mystery, Thriller"/>
        <s v="Action, Drama, History, Thriller"/>
        <s v="Action, Adventure, Drama, Romance, War"/>
        <s v="Family, Animation, Comedy, Action"/>
        <s v="Comedy, Drama, Music, Romance"/>
        <s v="Action, Adventure, Comedy, Family, Fantasy"/>
        <s v="Science Fiction, Romance, Horror"/>
        <s v="Drama, Mystery, Comedy"/>
        <s v="Comedy, Science Fiction, Romance"/>
        <s v="Adventure, Comedy, Drama, Family"/>
        <s v="Comedy, Action, Drama"/>
        <s v="Crime, Drama, Horror, Thriller"/>
        <s v="Comedy, Horror, Fantasy"/>
        <s v="Comedy, Drama, Family, Music, Romance, TV Movie"/>
        <s v="Science Fiction, Comedy, Crime"/>
        <s v="Comedy, Romance, Drama, Family, Music"/>
        <s v="Animation, Adventure, Drama, Romance, Science Fiction"/>
        <s v="Thriller, Fantasy"/>
        <s v="Horror, Action, Comedy"/>
        <s v="Drama, Thriller, Action, Adventure"/>
        <s v="Comedy, Romance, Music"/>
        <s v="Family, Comedy, Animation"/>
        <s v="Action, Horror, Mystery, Science Fiction, Thriller"/>
        <s v="Crime, Comedy, Romance"/>
        <s v="Animation, Action, Science Fiction, Family, Adventure"/>
        <s v="Comedy, Drama, Romance, Adventure"/>
        <s v="Drama, Mystery, Science Fiction, Thriller"/>
        <s v="Adventure, Comedy, Romance"/>
        <s v="Animation, Family, Fantasy, Adventure, Comedy"/>
        <s v="Comedy, Horror, Thriller, Mystery, Fantasy"/>
        <s v="Thriller, Drama, Crime, Comedy"/>
        <s v="Science Fiction, Adventure, Mystery"/>
        <s v="War, Action, History, Thriller"/>
        <s v="Thriller, Fantasy, Mystery"/>
        <s v="Action, Adventure, Drama, Mystery"/>
        <s v="Adventure, Fantasy, Action, Western, Thriller"/>
        <s v="Drama, Western, Crime"/>
        <s v="Action, Horror, Science Fiction"/>
        <s v="Comedy, Action, Thriller"/>
        <s v="Action, Adventure, Comedy, Romance"/>
        <s v="Fantasy, Action, Adventure, Drama"/>
        <s v="Fantasy, Comedy, Horror, Family"/>
        <s v="Action, Drama, Science Fiction, Thriller"/>
        <s v="Adventure, Comedy, Horror, Family"/>
        <s v="Crime, Romance, Drama, Thriller"/>
        <s v="Drama, Comedy, Fantasy"/>
        <s v="Fantasy, Horror, Action, Thriller"/>
        <s v="War"/>
        <s v="History, Drama, Crime, Horror"/>
        <s v="Horror, Fantasy, Science Fiction, Thriller"/>
        <s v="Family, Adventure"/>
        <s v="Drama, Crime, Thriller, Mystery"/>
        <s v="Horror, Science Fiction, Comedy"/>
        <s v="Action, Science Fiction, Thriller, Crime"/>
        <s v="Action, Fantasy, Thriller"/>
        <s v="Music, Drama, Romance, Family"/>
        <s v="Crime, Comedy, Thriller, Drama"/>
        <s v="Animation, Romance, Family, Fantasy"/>
        <s v="Animation, Horror, Science Fiction, Action, Adventure, Thriller"/>
        <s v="Drama, Family, Romance, Music"/>
        <s v="Drama, History, Thriller, Mystery, War"/>
        <s v="Action, Thriller, Comedy, Adventure"/>
        <s v="Comedy, Animation, Family, Adventure"/>
        <s v="Comedy, Adventure, Fantasy, Science Fiction, Action"/>
        <s v="Romance, Science Fiction, Mystery"/>
        <s v="Adventure, Fantasy, Animation, Action, Family"/>
        <s v="Thriller, Romance, Drama"/>
        <s v="Action, Adventure, Comedy, Science Fiction, Family"/>
        <s v="Action, Drama, Mystery, Thriller, Crime"/>
        <s v="Animation, Family, Science Fiction, Adventure, Comedy"/>
        <s v="Romance, Comedy, Action"/>
        <s v="Adventure, Thriller, Science Fiction"/>
        <s v="Science Fiction, Drama, Horror"/>
        <s v="Fantasy, Family, Comedy"/>
        <s v="Family, Adventure, Animation, Comedy"/>
        <s v="TV Movie, Comedy"/>
        <s v="Family, Animation, Action, Adventure, Comedy"/>
        <s v="Action, Horror, Thriller"/>
        <s v="Adventure, Animation, Action, Comedy, Family"/>
        <s v="Adventure, Fantasy, Animation, Family"/>
        <s v="Drama, Science Fiction, Horror"/>
        <s v="Drama, Fantasy, Horror, Thriller"/>
        <s v="Animation, Comedy, Family, Action"/>
        <s v="Horror, Fantasy, Thriller"/>
        <s v="Crime, Thriller, Horror, Drama"/>
        <s v="Adventure, Fantasy, Drama, Science Fiction, Romance"/>
        <s v="Adventure, Fantasy, Romance"/>
        <s v="Action, Adventure, Science Fiction, Family"/>
        <s v="Drama, Horror, War"/>
        <s v="Drama, Thriller, Mystery, War"/>
        <s v="Crime, Comedy, Mystery, Drama"/>
        <s v="Family, Fantasy, Drama, Adventure"/>
        <s v="Comedy, Animation, Adventure, Family, Fantasy"/>
        <s v="Drama, Fantasy, Horror"/>
        <s v="Crime, History, Thriller"/>
        <s v="Comedy, Action, Romance, Crime"/>
        <s v="War, Action, Adventure"/>
        <s v="Thriller, Horror, Fantasy"/>
        <s v="Fantasy, Drama, Thriller, Science Fiction"/>
        <s v="Fantasy, Action, Comedy"/>
        <s v="War, Action, Adventure, Drama, Thriller"/>
        <s v="Animation, Science Fiction, Adventure, Fantasy, Music"/>
        <s v="Drama, Adventure, Romance, Thriller"/>
        <s v="History, War, Romance"/>
        <s v="Family, Fantasy, Adventure, Comedy"/>
        <s v="Adventure, Fantasy, Drama, Romance"/>
        <s v="Action, Adventure, Comedy, Crime, Drama, Thriller"/>
        <s v="Drama, Adventure, Romance, TV Movie"/>
        <s v="Family, Adventure, Comedy"/>
        <s v="Action, Thriller, Comedy, Crime"/>
        <s v="Action, Animation, Comedy, Family, Adventure"/>
        <s v="Comedy, Fantasy, Family, Adventure, Horror"/>
        <s v="Comedy, Adventure, Family, Animation"/>
        <s v="Action, Adventure, Drama, Thriller"/>
        <s v="Action, Comedy, Horror"/>
        <s v="Horror, Thriller, Mystery, Drama"/>
        <s v="Horror, Fantasy, Science Fiction"/>
        <s v="Adventure, Fantasy, Action, Comedy, Family"/>
        <s v="Comedy, Crime, Horror"/>
        <s v="Horror, Comedy, Romance"/>
        <s v="Drama, Romance, Adventure, War"/>
        <s v="Action, Thriller, Comedy, Drama"/>
        <s v="Animation, Comedy, Family, Science Fiction"/>
        <s v="Drama, Thriller, Horror, Mystery"/>
        <s v="Comedy, Fantasy, Adventure"/>
        <s v="Science Fiction, Action, Crime"/>
        <s v="Animation, Family, Fantasy, Romance, Music"/>
        <s v="Thriller, Mystery, Drama, Crime"/>
        <s v="Horror, Science Fiction, Mystery, Thriller"/>
        <s v="Adventure, Action, Western"/>
        <s v="Horror, Comedy, Romance, Drama"/>
        <s v="Comedy, Family, Romance, TV Movie"/>
        <s v="Drama, Thriller, Romance"/>
        <s v="Fantasy"/>
        <s v="Horror, Mystery, Fantasy"/>
        <s v="Adventure, Thriller, Drama"/>
        <s v="Fantasy, Romance, Family, Comedy"/>
        <s v="Horror, Fantasy, Animation, Family"/>
        <s v="Family, Action"/>
        <s v="Comedy, Fantasy, Family"/>
        <s v="Western, Action, Drama"/>
        <s v="Science Fiction, Adventure, Family"/>
        <s v="Horror, Drama, Mystery, Science Fiction"/>
        <s v="Adventure, Action, Comedy, Western"/>
        <s v="Mystery, Comedy, Fantasy"/>
        <s v="Action, Comedy, Crime, Mystery"/>
        <s v="Comedy, Mystery, Thriller"/>
        <s v="Animation, Science Fiction, Action, Adventure"/>
        <s v="Science Fiction, Mystery, Thriller, Action"/>
        <s v="Music, Comedy, Drama, Romance, Family, TV Movie"/>
        <s v="Adventure, Action, Science Fiction, Thriller"/>
        <s v="Comedy, Drama, Horror, Thriller"/>
        <s v="Drama, Horror, Science Fiction, Romance"/>
        <s v="Horror, Action, Fantasy"/>
        <s v="Horror, Drama, Thriller, Mystery"/>
        <s v="Science Fiction, Drama, Adventure, Fantasy"/>
        <s v="Science Fiction, Action, Drama, Fantasy"/>
        <s v="Horror, Thriller, Crime"/>
        <s v="Fantasy, Romance, Comedy"/>
        <s v="Thriller, Action, Adventure, Comedy, Crime"/>
        <s v="Comedy, Music, Romance, Fantasy"/>
        <s v="Drama, Science Fiction, Animation"/>
        <s v="Action, Comedy, Drama, Romance, Thriller"/>
        <s v="Drama, Romance, Science Fiction, Fantasy"/>
        <s v="Comedy, Thriller, Romance"/>
        <s v="Romance, Fantasy, Horror"/>
        <s v="Mystery, Drama, Comedy"/>
        <s v="Animation, Drama, Romance, TV Movie"/>
        <s v="Action, Thriller, Horror, Crime"/>
        <s v="Adventure, Family, Fantasy, Romance"/>
        <s v="Comedy, Adventure, Romance"/>
        <s v="Animation, Family, Comedy, Science Fiction, Adventure"/>
        <s v="Comedy, Family, Romance, Drama"/>
        <s v="Action, Thriller, Drama, Crime"/>
        <s v="Adventure, Fantasy, Mystery"/>
        <s v="Adventure, Drama, Action, History, War"/>
        <s v="Fantasy, Mystery, Thriller, Drama"/>
        <s v="Family, Science Fiction, TV Movie"/>
        <s v="Adventure, Animation, Comedy, Family, TV Movie"/>
        <s v="Comedy, Animation, Music"/>
        <s v="Comedy, Crime, Drama, Family"/>
        <s v="Family, Animation, Romance, Adventure"/>
        <s v="Comedy, Adventure, Fantasy, Animation, Family"/>
        <s v="Science Fiction, Mystery, Thriller, Drama"/>
        <s v="Action, Drama, Thriller, War"/>
        <s v="Action, Thriller, Adventure, Crime"/>
        <s v="Animation, Family, Adventure, Science Fiction, Fantasy"/>
        <s v="Family, Science Fiction, Action"/>
        <s v="Action, Comedy, Thriller, Crime, Family"/>
        <s v="Adventure, History, Action, Fantasy"/>
        <s v="Horror, Fantasy, Action"/>
        <s v="Crime, Drama, Action, Thriller"/>
        <s v="Family, Fantasy, Animation, Adventure"/>
        <s v="Science Fiction, Action, Horror"/>
        <s v="Family, Fantasy, Drama"/>
        <s v="Action, Drama, Thriller, Romance"/>
        <s v="Action, Comedy, Fantasy, Crime"/>
        <s v="Action, Adventure, Mystery, Thriller"/>
        <s v="Adventure, Animation, Comedy, Fantasy, Family"/>
        <s v="Action, Adventure, Comedy, Drama, Fantasy"/>
        <s v="Fantasy, Animation, Science Fiction, Family, Action"/>
        <s v="Horror, Adventure, Action"/>
        <s v="Comedy, Thriller, Crime, Action"/>
        <s v="Adventure, Fantasy, Science Fiction, Action"/>
        <s v="Science Fiction, Drama, Thriller, Horror"/>
        <s v="Crime, Mystery, Thriller, Action"/>
        <s v="Science Fiction, Crime, Mystery"/>
        <s v="Comedy, War, Adventure"/>
        <s v="Animation, Music"/>
        <s v="Comedy, Adventure, Family, Crime, Drama"/>
        <s v="Thriller, Action, Drama, Crime"/>
        <s v="Horror, Thriller, Comedy"/>
        <s v="Comedy, Adventure, Family, Fantasy, Animation"/>
        <s v="Fantasy, Animation, Comedy, Family"/>
        <s v="Adventure, Action, Thriller, Crime"/>
        <s v="Comedy, Music, TV Movie"/>
        <s v="Thriller, Mystery, Adventure"/>
        <s v="Fantasy, Family"/>
        <s v="Adventure, Drama, Action, Thriller"/>
        <s v="Action, Comedy, Horror, Science Fiction"/>
        <s v="Comedy, Adventure, Crime, Family"/>
        <s v="Thriller, Horror, Action"/>
        <s v="Drama, Thriller, Mystery, Romance"/>
        <s v="Comedy, Western, Drama"/>
        <s v="Adventure, Action, Comedy, Romance"/>
        <s v="Adventure, Horror, Comedy"/>
        <s v="Crime, Comedy, Adventure"/>
        <s v="Comedy, Fantasy, Drama, Romance"/>
        <s v="Romance, Drama, Mystery, Thriller"/>
        <s v="War, Drama, Action, History"/>
        <s v="Comedy, Horror, Music"/>
        <s v="Animation, Action, Family, Science Fiction"/>
        <s v="Animation, Family, Western, Adventure, Comedy"/>
        <s v="Drama, Romance, Science Fiction, Thriller, Mystery"/>
        <s v="Action, Thriller, War, Drama, Science Fiction"/>
        <s v="Adventure, Comedy, Family, Science Fiction"/>
        <s v="Drama, Science Fiction, Comedy"/>
        <s v="Fantasy, Adventure, Animation, Comedy, Family"/>
        <s v="Thriller, Action, Science Fiction, Crime"/>
        <s v="Thriller, Horror, Crime"/>
        <s v="Action, Drama, Mystery"/>
        <s v="Science Fiction, Action, Adventure, Family"/>
        <s v="Thriller, Western, Adventure"/>
        <s v="Horror, Thriller, War, Fantasy"/>
        <s v="Adventure, War, History, Action, Drama"/>
        <s v="Action, Comedy, Crime, Drama, Thriller"/>
        <s v="Horror, Science Fiction, Action, Adventure"/>
        <s v="Drama, Fantasy, Mystery, Romance"/>
        <s v="Crime, Thriller, Mystery, Horror"/>
        <s v="Adventure, Action, Comedy, Family"/>
        <s v="Romance, Family"/>
        <s v="Action, Fantasy, Science Fiction"/>
        <s v="Adventure, Comedy, Crime, Science Fiction"/>
        <s v="Romance, Science Fiction, Drama, Fantasy"/>
        <s v="Action, Adventure, Crime, Mystery, Thriller"/>
        <s v="Thriller, Romance"/>
        <s v="Adventure, Comedy, Animation, Family"/>
        <s v="Family, Comedy, Drama, Music, TV Movie"/>
        <s v="Science Fiction, Drama, Mystery, Thriller"/>
        <s v="Adventure, Drama, Action, Romance, Family"/>
        <s v="Thriller, Romance, Drama, Mystery"/>
        <s v="Adventure, Family, Mystery, Science Fiction"/>
        <s v="Mystery, Thriller, Action, Science Fiction"/>
        <s v="Family, Action, Adventure, Comedy"/>
        <s v="Mystery, Horror, Action"/>
        <s v="Comedy, Thriller, Action, Adventure"/>
        <s v="Adventure, Action, Comedy, Western, Thriller"/>
        <s v="Comedy, Adventure, Science Fiction, Fantasy"/>
        <s v="Horror, Science Fiction, Music"/>
        <s v="Action, Comedy, Thriller, Crime, Mystery"/>
        <s v="Family, Adventure, Animation, Romance"/>
        <s v="Action, Horror, Science Fiction, Thriller"/>
        <s v="Comedy, Romance, Drama, Family"/>
        <s v="Action, Crime, Mystery"/>
        <s v="Crime, Drama, Thriller, Horror"/>
        <s v="Science Fiction, Adventure, Action, War"/>
        <s v="Thriller, Horror, Drama, Science Fiction, Mystery"/>
        <s v="Comedy, Crime, Horror, Fantasy"/>
        <s v="Action, Crime, Drama, Horror, Science Fiction, Thriller"/>
        <s v="Thriller, Adventure, Action"/>
        <s v="Science Fiction, Drama, Fantasy, Thriller"/>
        <s v="Action, Animation, Comedy, Family"/>
        <s v="Action, Adventure, Drama, History"/>
        <s v="Thriller, Mystery, Adventure, Crime"/>
        <s v="History, Comedy"/>
        <s v="Action, Horror, Comedy, Science Fiction, Thriller"/>
        <s v="Horror, Crime, Drama, Thriller"/>
        <s v="Animation, Comedy, Family, Crime"/>
        <s v="Romance, Drama, Mystery"/>
        <s v="Science Fiction, Adventure, Comedy, Drama"/>
        <s v="Drama, History, Adventure, Action, Fantasy, Mystery"/>
        <s v="Science Fiction, Thriller, Horror, Mystery"/>
        <s v="Adventure, Comedy, Fantasy, Family"/>
        <s v="Adventure, Family, Action, Fantasy"/>
        <s v="Family, Science Fiction, Fantasy"/>
        <s v="Action, Adventure, Family, Fantasy"/>
        <s v="Drama, Crime, Thriller, Horror"/>
        <s v="Action, Adventure, Mystery, Science Fiction, Thriller"/>
        <s v="Animation, Comedy, Family, Horror"/>
        <s v="Science Fiction, Comedy, Adventure, Action"/>
        <s v="Horror, Science Fiction, War"/>
        <s v="Fantasy, Adventure, Action, Mystery"/>
        <s v="Comedy, Drama, Family, TV Movie, Music"/>
        <s v="Fantasy, Family, Drama, TV Movie"/>
        <s v="Thriller, Comedy, Fantasy, Horror"/>
        <s v="Animation, Horror, Science Fiction, Thriller"/>
        <s v="Action, Thriller, Romance"/>
        <s v="Mystery, Action, Drama, Thriller, Crime"/>
        <s v="Adventure, Science Fiction, Mystery"/>
        <s v="Fantasy, Horror, Thriller"/>
        <s v="Adventure, Action, Fantasy, Science Fiction, Thriller, Romance, Animation"/>
        <s v="Drama, Action, Fantasy"/>
        <s v="Action, Adventure, Fantasy, Family"/>
        <s v="Comedy, Drama, Fantasy, Horror"/>
        <s v="Horror, Fantasy, Romance"/>
        <s v="Comedy, Action, Family, Drama"/>
        <s v="Thriller, Crime, Action, Mystery"/>
        <s v="Thriller, Action, Adventure, Crime, Drama"/>
        <s v="Thriller, Action, Crime, Drama"/>
        <s v="TV Movie, Horror, Comedy"/>
        <s v="Comedy, Family, Science Fiction, Drama"/>
        <s v="Action, Comedy, Crime, Drama"/>
        <s v="Action, Adventure, Thriller, Science Fiction"/>
        <s v="Mystery, Fantasy, Comedy, Adventure"/>
        <s v="Romance, Adventure, Action, History"/>
        <s v="Family, Action, Adventure, TV Movie"/>
        <s v="Horror, Fantasy, Comedy"/>
        <s v="Adventure, Action, Horror, Science Fiction"/>
        <s v="Romance, Horror, Comedy, Thriller"/>
        <s v="Mystery, Drama, Romance"/>
        <s v="Fantasy, Comedy, Family, Romance"/>
        <s v="Action, Fantasy, Science Fiction, Adventure"/>
        <s v="Comedy, Drama, Family, Fantasy, Romance"/>
        <s v="Horror, Science Fiction, Thriller, Mystery"/>
        <s v="Action, Comedy, Family"/>
        <s v="Fantasy, Action, Adventure, Horror, Thriller"/>
        <s v="Comedy, Fantasy, Thriller"/>
        <s v="Family, Comedy, Drama, Romance"/>
        <s v="TV Movie, Comedy, Family"/>
        <s v="Comedy, Action, Romance"/>
        <s v="Romance, Comedy, Thriller"/>
        <s v="Action, Adventure, Western"/>
        <s v="Drama, Horror, Action, Thriller"/>
        <s v="Science Fiction, Horror, Action, Mystery, Adventure"/>
        <s v="Action, Comedy, Adventure, Romance, Drama"/>
        <s v="Adventure, Comedy, Fantasy, Family, Horror"/>
        <s v="Science Fiction, Adventure, Action, Comedy, Family"/>
        <s v="Comedy, Crime, Music"/>
        <s v="Romance, Comedy, Family, Fantasy"/>
        <s v="Animation, Action, Science Fiction, Adventure"/>
        <s v="Science Fiction, Mystery, Thriller, Horror"/>
        <s v="Thriller, Action, Romance, Science Fiction, Adventure"/>
        <s v="Fantasy, Drama, Horror, Romance"/>
        <s v="Science Fiction, Horror, Mystery"/>
        <s v="Thriller, Horror, War"/>
        <s v="Horror, Mystery, Thriller, Drama"/>
        <s v="Adventure, Science Fiction, Action, Mystery"/>
        <s v="Family, Animation, Romance, Fantasy"/>
        <s v="Adventure, Action, Animation, Science Fiction, Comedy"/>
        <s v="Drama, Fantasy, Science Fiction, Thriller"/>
        <s v="Thriller, Drama, Mystery, Horror"/>
        <s v="Adventure, Drama, Action, Fantasy"/>
        <s v="Mystery, Thriller, Crime, Horror"/>
        <s v="Thriller, Comedy, Crime"/>
        <s v="Science Fiction, Comedy, Thriller, Horror, Mystery"/>
        <s v="Thriller, Drama, Mystery, Romance"/>
        <s v="Comedy, Action, Crime"/>
        <s v="Thriller, Action, Mystery"/>
        <s v="Comedy, Family, Fantasy, Drama"/>
        <s v="Science Fiction, Adventure, Action, Comedy, Thriller"/>
        <s v="Adventure, Animation, Family, Comedy"/>
        <s v="Mystery, Adventure, Comedy"/>
        <s v="Family, Adventure, Crime, Mystery, Comedy"/>
        <s v="Thriller, Drama, Crime, Mystery"/>
        <s v="Comedy, Thriller, History, Horror"/>
        <s v="Comedy, Science Fiction, Action"/>
        <s v="Drama, Mystery, Thriller, History"/>
        <s v="Action, Science Fiction, Adventure, Comedy, Family"/>
        <s v="Romance, Thriller, Drama"/>
        <s v="Animation, Fantasy, Action, Science Fiction"/>
        <s v="Family, Action, Fantasy, Comedy"/>
        <s v="Mystery, Fantasy, Adventure, Comedy"/>
        <s v="Horror, Drama, TV Movie"/>
        <s v="Drama, Mystery, Thriller, Romance"/>
        <s v="Mystery, Comedy, Drama"/>
        <s v="Comedy, Action, Adventure, Romance"/>
        <s v="Action, Horror, Fantasy"/>
        <s v="Comedy, Crime, Drama, Thriller"/>
        <s v="Horror, Science Fiction, Action"/>
        <s v="Family, Science Fiction, Fantasy, Comedy"/>
        <s v="Comedy, Family, Action"/>
        <s v="Action, Adventure, Horror, Science Fiction"/>
        <s v="Thriller, Horror, Crime, Action"/>
        <s v="Fantasy, Horror, Action"/>
        <s v="Action, Science Fiction, Fantasy"/>
        <s v="Comedy, Horror, Romance"/>
        <s v="Thriller, Crime, Romance"/>
        <s v="Science Fiction, Comedy, Adventure"/>
        <s v="Family, Comedy, Adventure"/>
        <s v="Comedy, Science Fiction, Horror"/>
        <s v="Mystery, Thriller, Romance"/>
        <s v="Action, Horror, Comedy"/>
        <s v="Thriller, Science Fiction, Drama, Mystery"/>
        <s v="Romance, Action, Comedy"/>
        <s v="Drama, Romance, Western"/>
        <s v="Family, Adventure, Comedy, Music"/>
        <s v="Adventure, Horror, Action"/>
        <s v="Animation, Action, Science Fiction, Thriller"/>
        <s v="Comedy, Drama, Fantasy, Mystery"/>
        <s v="Horror, Science Fiction, Drama, Thriller"/>
        <s v="Science Fiction, Mystery, Thriller, Romance"/>
        <s v="Fantasy, Thriller, Drama"/>
        <s v="Thriller, Drama, Fantasy"/>
        <s v="Science Fiction, Mystery, Drama, Thriller, Horror"/>
        <s v="Action, Adventure, Comedy, Family, Science Fiction"/>
        <s v="Action, Comedy, Western, Crime"/>
        <s v="Horror, Drama, Thriller, Fantasy"/>
        <s v="Family, Comedy, Action"/>
        <s v="Crime, Drama, Mystery, Thriller, Action"/>
        <s v="Comedy, Crime, Romance, Drama"/>
        <s v="Drama, History, Horror"/>
        <s v="Fantasy, Drama, Thriller"/>
        <s v="Animation, Science Fiction, Family"/>
        <s v="Family, Music"/>
        <s v="Drama, Action, Crime, Thriller, Mystery"/>
        <s v="Thriller, Science Fiction, Action, Crime"/>
        <s v="Comedy, Music, Romance, Science Fiction"/>
        <s v="Thriller, Comedy, Action"/>
        <s v="Fantasy, Horror, Action, Science Fiction"/>
        <s v="Comedy, Family, Drama, Fantasy"/>
        <s v="Science Fiction, Drama, Thriller, Adventure"/>
        <s v="Mystery, Drama, Horror"/>
        <s v="Fantasy, Action, Drama"/>
        <s v="Horror, Thriller, Science Fiction, Comedy"/>
        <s v="Horror, Crime, Mystery"/>
        <s v="Science Fiction, Comedy, Adventure, Romance"/>
        <s v="Action, Adventure, Crime, Science Fiction, Thriller"/>
        <s v="Science Fiction, Romance, Thriller"/>
        <s v="Comedy, Crime, Science Fiction"/>
        <s v="Family, Fantasy, Comedy, TV Movie"/>
        <s v="Family, Action, Adventure, Animation, Comedy, Science Fiction"/>
        <s v="Science Fiction, Adventure, Comedy, Fantasy"/>
        <s v="Fantasy, Horror, Mystery"/>
        <s v="Adventure, Comedy, Music"/>
        <s v="Adventure, Drama, Family, Comedy"/>
        <s v="Science Fiction, Action, Mystery, Drama"/>
        <s v="Action, Adventure, History"/>
        <s v="Thriller, Drama, Fantasy, Mystery, Horror"/>
        <s v="Adventure, Family, Romance"/>
        <s v="Fantasy, Science Fiction, Thriller"/>
        <s v="Fantasy, Adventure, Family, Action"/>
        <s v="Fantasy, Action, Thriller, Science Fiction"/>
        <s v="Mystery, Comedy"/>
        <s v="Thriller, Drama, Mystery, Science Fiction"/>
        <s v="War, History, Action, Adventure, Drama, Romance"/>
        <s v="Mystery, Horror, Science Fiction"/>
        <s v="Comedy, Mystery, Horror"/>
        <s v="Action, Science Fiction, Thriller, Mystery"/>
        <s v="Science Fiction, Comedy, Drama, Fantasy, Romance"/>
        <s v="Action, Adventure, Thriller, Crime"/>
        <s v="Adventure, Horror, Thriller, Science Fiction"/>
        <s v="Fantasy, Drama, Comedy"/>
        <s v="Animation, Family, Comedy, Adventure, Romance"/>
        <s v="Horror, Crime, Drama"/>
        <s v="Animation, Comedy, Family, Fantasy, Horror"/>
        <s v="Fantasy, Thriller, Horror, Science Fiction"/>
        <s v="Action, Comedy, Crime, Romance"/>
        <s v="Mystery, Drama, Crime, Thriller"/>
        <s v="Comedy, Drama, Fantasy, Horror, Mystery"/>
        <s v="Comedy, Romance, Thriller"/>
        <s v="Science Fiction, Action, Adventure, Comedy"/>
        <s v="Horror, Mystery, Thriller, Music"/>
        <s v="Fantasy, Action, Thriller, Crime, Science Fiction, Mystery"/>
        <s v="Adventure, Science Fiction, Action, Horror"/>
        <s v="Action, Adventure, Comedy, Drama, Mystery"/>
        <s v="Comedy, Family, Science Fiction"/>
        <s v="Family, Adventure, Drama, Comedy"/>
        <s v="Romance, Comedy, TV Movie"/>
        <s v="Adventure, Fantasy, Action, Thriller"/>
        <s v="Adventure, Family, Fantasy, Science Fiction, TV Movie"/>
        <s v="Action, Adventure, Comedy, Thriller, Crime, Drama"/>
        <s v="Adventure, Horror, Thriller"/>
        <s v="Crime, Drama, Horror, Mystery, Thriller"/>
        <s v="Action, Family, Drama, Adventure"/>
        <s v="Horror, Comedy, Action, Science Fiction, Thriller"/>
        <s v="Romance, Comedy, Family, Action, Adventure"/>
        <s v="Family, Adventure, Science Fiction"/>
        <s v="Mystery, Action, Thriller, Science Fiction, Adventure"/>
        <s v="Action, War"/>
        <s v="Family, Comedy, Romance, Drama"/>
        <s v="Action, Thriller, Adventure, War"/>
        <s v="Fantasy, Action, Thriller, Horror"/>
        <s v="Adventure, Family, Science Fiction, Action"/>
        <s v="Drama, Horror, Romance, Science Fiction"/>
        <s v="Mystery, Horror, Comedy"/>
        <s v="Comedy, Mystery, Family, Action, Adventure"/>
        <s v="Adventure, Drama, Horror"/>
        <s v="Crime, Comedy, Drama"/>
        <s v="Horror, History, Drama, Thriller"/>
        <s v="Adventure, Action, Drama, Thriller"/>
        <s v="Action, Crime, Mystery, Thriller"/>
        <s v="Thriller, Action, Adventure, Science Fiction"/>
        <s v="Drama, Family, TV Movie, Comedy"/>
        <s v="Comedy, Mystery, Crime, Adventure, Family"/>
        <s v="Horror, Action, War"/>
        <s v="Adventure, Fantasy, Action, Comedy, Science Fiction"/>
        <s v="Adventure, Fantasy, Action, Comedy, Thriller"/>
        <s v="Adventure, Family, Fantasy, Science Fiction, Thriller, Action"/>
        <s v="Horror, Crime, Action"/>
        <s v="Horror, Fantasy, Adventure, Mystery"/>
        <s v="Action, Crime, Thriller, Comedy"/>
        <s v="Comedy, Family, Fantasy, Animation"/>
        <s v="Action, Thriller, Adventure, Science Fiction"/>
        <s v="Animation, Adventure, Music"/>
        <s v="Action, Adventure, Comedy, Drama"/>
        <s v="Romance, Family, TV Movie"/>
        <s v="Action, Comedy, Family, Adventure"/>
        <s v="Thriller, Adventure, Horror"/>
        <s v="Animation, Adventure, Fantasy, Family"/>
        <s v="Action, Comedy, Horror, Science Fiction, Thriller"/>
        <s v="History, War, Drama"/>
        <s v="Action, Fantasy, Horror, Thriller"/>
        <s v="Thriller, Adventure, Fantasy"/>
        <s v="Action, Comedy, Horror, Thriller"/>
        <s v="Action, Family, Science Fiction"/>
        <s v="Fantasy, Family, Comedy, Animation"/>
        <s v="Action, Thriller, Crime, Drama, Romance"/>
        <s v="Romance, Mystery, Thriller"/>
        <s v="Drama, Family, Fantasy, Adventure"/>
        <s v="Adventure, Comedy, Action, Crime"/>
        <s v="Adventure, Animation, Comedy, Fantasy"/>
        <s v="Thriller, Science Fiction, Action, Adventure"/>
        <s v="Animation, Comedy, Adventure, Family, Science Fiction"/>
        <s v="Adventure, Comedy, Action, Romance"/>
        <s v="Fantasy, Horror, Mystery, Thriller, Romance, Drama"/>
        <s v="Adventure, Romance, Comedy"/>
        <s v="Action, History, Adventure, Drama"/>
        <s v="Comedy, Family, Adventure, Fantasy, Romance"/>
        <s v="Action, War, Adventure, History"/>
        <s v="Fantasy, Action, Science Fiction"/>
        <s v="Action, Crime, Drama, Thriller, Mystery"/>
        <s v="Comedy, Fantasy, Family, Music, Animation"/>
        <s v="Action, Fantasy, Science Fiction, Adventure, Thriller"/>
        <s v="Horror, Drama, Adventure"/>
        <s v="Thriller, Action, Comedy, Science Fiction"/>
        <s v="Music, Comedy, Drama, Romance"/>
        <s v="Comedy, Music, Family"/>
        <s v="Action, Comedy, Thriller, Mystery"/>
        <s v="Crime, Action, Adventure"/>
        <s v="Animation, Action, Adventure, Family"/>
        <s v="Adventure, Comedy, Family, Fantasy, Science Fiction"/>
        <s v="Action, Adventure, Horror, Science Fiction, Thriller"/>
        <s v="Horror, Thriller, Comedy, Action"/>
        <s v="Thriller, Fantasy, Comedy, Family, Mystery"/>
        <s v="Fantasy, Science Fiction, Horror"/>
        <s v="Comedy, Adventure, Action"/>
        <s v="Action, Comedy, Horror, Western"/>
        <s v="Fantasy, Comedy, Romance, Science Fiction"/>
        <s v="Comedy, Family, Animation, Fantasy, Music"/>
        <s v="Action, Adventure, Family, Comedy, Science Fiction, Drama"/>
        <s v="Animation, Family, Fantasy, Comedy, Adventure, Mystery"/>
        <s v="Science Fiction, Action, Adventure, Horror, Thriller"/>
        <s v="Adventure, TV Movie"/>
        <s v="Action, Adventure, Fantasy, War"/>
        <s v="Mystery, Thriller, Drama, Romance"/>
        <s v="Drama, Horror, Science Fiction, Thriller"/>
        <s v="Adventure, Comedy, Family, Romance"/>
        <s v="Action, Science Fiction, Thriller, Western"/>
        <s v="Adventure, Fantasy, Science Fiction, Family, Action"/>
        <s v="Science Fiction, Mystery, Thriller"/>
        <s v="Adventure, Fantasy, Horror, Comedy"/>
        <s v="Mystery, Adventure, Comedy, Romance, Drama"/>
        <s v="Comedy, Family, Animation, Adventure"/>
        <s v="Family, Adventure, Comedy, Drama"/>
        <s v="Action, Adventure, Fantasy, Drama"/>
        <s v="Thriller, Fantasy, Action, Comedy"/>
        <s v="Family, Adventure, Comedy, Romance"/>
        <s v="Science Fiction, Drama, Adventure, Crime, Action"/>
        <s v="Action, Comedy, Fantasy, Horror"/>
        <s v="Comedy, Action, Adventure, Thriller"/>
        <s v="Animation, Comedy, Family, Adventure, Drama, Fantasy"/>
        <s v="Horror, Mystery, Thriller, Fantasy, Drama"/>
        <s v="Thriller, Action, Fantasy"/>
        <s v="Drama, Fantasy, Mystery"/>
        <s v="Fantasy, Horror, Action, Adventure"/>
        <s v="Action, Adventure, Crime, Drama, Thriller"/>
        <s v="Comedy, Action, Adventure, Family, Romance"/>
        <s v="Fantasy, Horror, Adventure, Action"/>
        <s v="Family, Fantasy, Action, Adventure"/>
        <s v="Horror, Action, Science Fiction, Thriller"/>
        <s v="Action, Adventure, History, Romance, Drama"/>
        <s v="Action, Thriller, Crime, Fantasy, Mystery, Horror"/>
        <s v="Science Fiction, Romance, Drama"/>
        <s v="Comedy, Science Fiction, Action, Adventure"/>
        <s v="Music, Family, Drama"/>
        <s v="Fantasy, Thriller, Action, Adventure, Horror"/>
        <s v="Family, Animation, Adventure, Comedy, War"/>
        <s v="Comedy, Family, Action, Adventure"/>
        <s v="Action, Crime, Science Fiction, Thriller"/>
        <s v="Action, Adventure, Comedy, Horror, Science Fiction"/>
        <s v="Action, Adventure, Comedy, Family"/>
        <s v="Fantasy, Thriller, Action, Crime"/>
        <s v="Science Fiction, Thriller, Drama, Crime"/>
        <s v="Romance, Comedy, Horror"/>
        <s v="Adventure, Action, Drama, Fantasy"/>
        <s v="Adventure, Fantasy, Action, Horror"/>
        <s v="Science Fiction, Fantasy, Action"/>
        <s v="Comedy, Crime, Horror, Thriller"/>
        <s v="Animation, Family, Fantasy, Action, Adventure, Comedy"/>
        <s v="Horror, Fantasy, Thriller, Drama"/>
        <s v="Action, Crime, Thriller, Adventure"/>
        <s v="Horror, Thriller, Fantasy, Mystery"/>
        <s v="Comedy, Romance, Family"/>
        <s v="Action, Crime, Fantasy"/>
        <s v="Adventure, Family, Comedy, Fantasy"/>
        <s v="Adventure, Drama, Fantasy, Family, Thriller"/>
        <s v="Comedy, Crime, Drama, Mystery"/>
        <s v="Fantasy, Action, Science Fiction, Adventure"/>
        <s v="Action, Adventure, Fantasy, Horror, Science Fiction, Thriller"/>
        <s v="Family, Action, Adventure, Comedy, Fantasy, Science Fiction"/>
        <s v="Drama, Thriller, Action, Science Fiction"/>
        <s v="Drama, Adventure, Fantasy"/>
        <s v="Crime, Drama, Action, Thriller, Science Fiction"/>
        <s v="Action, Adventure, Comedy, Family, Fantasy, Science Fiction"/>
        <s v="Comedy, Music, War"/>
        <s v="Action, Adventure, Horror, Thriller"/>
        <s v="Action, Drama, Family, Adventure"/>
        <s v="Action, Fantasy, Comedy"/>
        <s v="Comedy, Science Fiction, Family"/>
        <s v="Adventure, Fantasy, Action, Science Fiction"/>
        <s v="Romance, Action, Adventure, Crime, Mystery"/>
        <s v="Comedy, Family, Adventure, Romance"/>
        <s v="Action, Adventure, Comedy, Science Fiction, Western"/>
        <s v="Comedy, Fantasy, Adventure, Action"/>
        <s v="Comedy, Family, Romance, Fantasy"/>
        <s v="Music, Action, Comedy, Crime"/>
        <s v="Family, Comedy, Adventure, Action, Science Fiction"/>
        <s v="Action, Adventure, Comedy, Family, Crime"/>
        <s v="Adventure, Family, Science Fiction, Thriller"/>
        <s v="Horror, Action, Thriller, Science Fiction"/>
        <s v="Comedy, Science Fiction, Adventure, Family"/>
        <s v="Science Fiction, Thriller, Mystery, Action, Adventure"/>
        <s v="Horror, Thriller, Mystery, Science Fiction"/>
        <s v="Science Fiction, Comedy"/>
        <s v="Family, Fantasy, Comedy, Science Fiction"/>
        <s v="Comedy, Family, TV Movie"/>
        <s v="Thriller, Horror, Action, Fantasy"/>
        <s v="Adventure, Action, Family"/>
        <s v="Horror, Thriller, Action, Drama"/>
        <s v="Horror, Thriller, Crime, Mystery"/>
        <s v="Family, Adventure, Comedy, Fantasy, Action, Animation"/>
        <s v="Fantasy, Adventure, Comedy, Family"/>
        <s v="Family, Comedy, Adventure, Fantasy"/>
        <s v="Action, Horror"/>
        <s v="Fantasy, Action, Science Fiction, Thriller, Horror"/>
        <s v="Action, Thriller, Mystery, Crime, Adventure"/>
        <s v="Adventure, Family, Science Fiction"/>
        <s v="Horror, Action, Adventure"/>
        <s v="Science Fiction, Thriller, Comedy"/>
        <s v="Action, Comedy, Fantasy, Science Fiction"/>
        <s v="Adventure, Fantasy, Animation, Comedy, Science Fiction"/>
        <s v="Fantasy, Action, Adventure, Family"/>
        <s v="Family, Romance"/>
        <s v="Romance"/>
        <s v="Adventure, Science Fiction, Family, Fantasy"/>
        <s v="Horror, Science Fiction, Mystery, Drama"/>
        <s v="Action, Adventure, Comedy, Fantasy, Science Fiction, Thriller"/>
        <s v="Family, Adventure, Fantasy, Romance, Drama"/>
        <s v="Science Fiction, Adventure, Action, Thriller"/>
        <s v="Action, Thriller, Romance, Adventure"/>
        <s v="Comedy, Crime, Family"/>
        <s v="Thriller, Horror, Drama, Mystery"/>
        <s v="Action, Western, Drama, Fantasy, Thriller"/>
        <s v="Western, Horror, Thriller"/>
        <s v="Animation, Family, Adventure, Comedy, Science Fiction"/>
        <s v="Thriller, Science Fiction, Adventure, Action"/>
        <s v="Adventure, Fantasy, Drama, Comedy, Music"/>
        <s v="Action, Comedy, Science Fiction, TV Movie, Horror"/>
        <s v="Action, Comedy, Horror, Mystery, Science Fiction, Thriller"/>
        <s v="Fantasy, Action, Adventure, Thriller"/>
        <s v="Action, Comedy, Crime, Fantasy, Drama"/>
        <s v="Action, Horror, Western"/>
        <s v="Adventure, Fantasy, Action, Drama"/>
        <s v="Action, TV Movie, Science Fiction, Comedy, Horror"/>
        <s v="Comedy, Action, Crime, Adventure, Thriller"/>
        <s v="Action, Fantasy, Crime"/>
        <s v="Crime, Action, Horror, Thriller"/>
        <s v="Fantasy, Drama, Horror, Action, Thriller, Science Fiction"/>
        <s v="Horror, Thriller, Drama, Mystery"/>
        <s v="Action, Adventure, Science Fiction, War"/>
        <s v="Comedy, Western, Adventure"/>
        <s v="Thriller, Crime, Science Fiction, Mystery"/>
        <s v="Action, Adventure, Thriller, Science Fiction, Comedy"/>
        <s v="Adventure, Horror, Action, Science Fiction"/>
        <s v="Mystery, Adventure, Comedy, Crime"/>
        <s v="Crime, Fantasy, Horror"/>
        <s v="Fantasy, Comedy, Family, Adventure"/>
        <s v="Adventure, Thriller, Horror"/>
        <s v="Horror, Comedy, Science Fiction, Action, TV Movie"/>
        <s v="Fantasy, Science Fiction, Family, TV Movie"/>
        <s v="Action, Adventure, Fantasy, Science Fiction, Thriller"/>
        <s v="Romance, Horror, Thriller"/>
      </sharedItems>
    </cacheField>
    <cacheField name="original_language" numFmtId="0">
      <sharedItems count="44">
        <s v="en"/>
        <s v="ja"/>
        <s v="hi"/>
        <s v="ko"/>
        <s v="it"/>
        <s v="pt"/>
        <s v="es"/>
        <s v="zh"/>
        <s v="fr"/>
        <s v="tr"/>
        <s v="ru"/>
        <s v="sv"/>
        <s v="ar"/>
        <s v="de"/>
        <s v="cn"/>
        <s v="da"/>
        <s v="bn"/>
        <s v="fa"/>
        <s v="th"/>
        <s v="hu"/>
        <s v="pl"/>
        <s v="te"/>
        <s v="sr"/>
        <s v="nl"/>
        <s v="sh"/>
        <s v="et"/>
        <s v="uk"/>
        <s v="id"/>
        <s v="cs"/>
        <s v="gl"/>
        <s v="ro"/>
        <s v="no"/>
        <s v="ga"/>
        <s v="bs"/>
        <s v="el"/>
        <s v="fi"/>
        <s v="is"/>
        <s v="la"/>
        <s v="tn"/>
        <s v="hy"/>
        <s v="nb"/>
        <s v="he"/>
        <s v="km"/>
        <s v="eu"/>
      </sharedItems>
    </cacheField>
    <cacheField name="overview" numFmtId="0">
      <sharedItems longText="1"/>
    </cacheField>
    <cacheField name="popularity" numFmtId="0">
      <sharedItems containsSemiMixedTypes="0" containsString="0" containsNumber="1" minValue="0.6" maxValue="1611.66"/>
    </cacheField>
    <cacheField name="vote_count" numFmtId="0">
      <sharedItems containsSemiMixedTypes="0" containsString="0" containsNumber="1" containsInteger="1" minValue="300" maxValue="35633"/>
    </cacheField>
    <cacheField name="vote_average" numFmtId="0">
      <sharedItems containsSemiMixedTypes="0" containsString="0" containsNumber="1" minValue="2.2080000000000002" maxValue="8.7029999999999994"/>
    </cacheField>
    <cacheField name="Year" numFmtId="0">
      <sharedItems containsSemiMixedTypes="0" containsString="0" containsNumber="1" containsInteger="1" minValue="1902" maxValue="2024" count="110">
        <n v="1994"/>
        <n v="1972"/>
        <n v="1974"/>
        <n v="1993"/>
        <n v="1957"/>
        <n v="2001"/>
        <n v="1995"/>
        <n v="2008"/>
        <n v="2019"/>
        <n v="1999"/>
        <n v="2016"/>
        <n v="2003"/>
        <n v="1966"/>
        <n v="1990"/>
        <n v="1988"/>
        <n v="1954"/>
        <n v="1997"/>
        <n v="2023"/>
        <n v="1960"/>
        <n v="2014"/>
        <n v="2002"/>
        <n v="2020"/>
        <n v="2021"/>
        <n v="2013"/>
        <n v="1984"/>
        <n v="1975"/>
        <n v="2004"/>
        <n v="2018"/>
        <n v="2000"/>
        <n v="1980"/>
        <n v="1962"/>
        <n v="2010"/>
        <n v="2022"/>
        <n v="1991"/>
        <n v="1998"/>
        <n v="2011"/>
        <n v="1940"/>
        <n v="1985"/>
        <n v="1989"/>
        <n v="1950"/>
        <n v="1963"/>
        <n v="1952"/>
        <n v="1936"/>
        <n v="1968"/>
        <n v="1931"/>
        <n v="1979"/>
        <n v="1964"/>
        <n v="1946"/>
        <n v="2024"/>
        <n v="2012"/>
        <n v="2009"/>
        <n v="2017"/>
        <n v="1971"/>
        <n v="2006"/>
        <n v="1977"/>
        <n v="1948"/>
        <n v="2005"/>
        <n v="1983"/>
        <n v="1970"/>
        <n v="1921"/>
        <n v="1953"/>
        <n v="1958"/>
        <n v="1943"/>
        <n v="1976"/>
        <n v="1959"/>
        <n v="1927"/>
        <n v="1987"/>
        <n v="1992"/>
        <n v="1944"/>
        <n v="1996"/>
        <n v="1961"/>
        <n v="1945"/>
        <n v="1981"/>
        <n v="1965"/>
        <n v="2007"/>
        <n v="1924"/>
        <n v="1982"/>
        <n v="2015"/>
        <n v="1973"/>
        <n v="1956"/>
        <n v="1978"/>
        <n v="1941"/>
        <n v="1925"/>
        <n v="1928"/>
        <n v="1949"/>
        <n v="1986"/>
        <n v="1955"/>
        <n v="1969"/>
        <n v="1926"/>
        <n v="1939"/>
        <n v="1920"/>
        <n v="1902"/>
        <n v="1937"/>
        <n v="1942"/>
        <n v="1951"/>
        <n v="1934"/>
        <n v="1932"/>
        <n v="1967"/>
        <n v="1923"/>
        <n v="1947"/>
        <n v="1930"/>
        <n v="1922"/>
        <n v="1933"/>
        <n v="1938"/>
        <n v="1935"/>
        <n v="1929"/>
        <n v="1918"/>
        <n v="1916"/>
        <n v="1903"/>
        <n v="1915"/>
      </sharedItems>
      <fieldGroup base="9">
        <rangePr autoStart="0" autoEnd="0" startNum="1900" endNum="2030" groupInterval="10"/>
        <groupItems count="15">
          <s v="&lt;1900"/>
          <s v="1900-1909"/>
          <s v="1910-1919"/>
          <s v="1920-1929"/>
          <s v="1930-1939"/>
          <s v="1940-1949"/>
          <s v="1950-1959"/>
          <s v="1960-1969"/>
          <s v="1970-1979"/>
          <s v="1980-1989"/>
          <s v="1990-1999"/>
          <s v="2000-2009"/>
          <s v="2010-2019"/>
          <s v="2020-2030"/>
          <s v="&gt;2030"/>
        </groupItems>
      </fieldGroup>
    </cacheField>
    <cacheField name="Decade" numFmtId="0">
      <sharedItems count="13">
        <s v="1990s"/>
        <s v="1970s"/>
        <s v="1950s"/>
        <s v="2000s"/>
        <s v="2010s"/>
        <s v="1960s"/>
        <s v="1980s"/>
        <s v="2020s"/>
        <s v="1940s"/>
        <s v="1930s"/>
        <s v="1920s"/>
        <s v="1900s"/>
        <s v="1910s"/>
      </sharedItems>
    </cacheField>
    <cacheField name="Av.vote.Per" numFmtId="0">
      <sharedItems containsSemiMixedTypes="0" containsString="0" containsNumber="1" minValue="22.080000000000002" maxValue="87.03"/>
    </cacheField>
    <cacheField name="Pop.Per" numFmtId="0">
      <sharedItems containsSemiMixedTypes="0" containsString="0" containsNumber="1" minValue="1.38139725818522E-4" maxValue="0.37105711752113202"/>
    </cacheField>
  </cacheFields>
  <extLst>
    <ext xmlns:x14="http://schemas.microsoft.com/office/spreadsheetml/2009/9/main" uri="{725AE2AE-9491-48be-B2B4-4EB974FC3084}">
      <x14:pivotCacheDefinition pivotCacheId="14062089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35">
  <r>
    <n v="278"/>
    <x v="0"/>
    <d v="1994-09-23T00:00:00"/>
    <x v="0"/>
    <x v="0"/>
    <s v="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n v="124.58199999999999"/>
    <n v="26066"/>
    <n v="8.7029999999999994"/>
    <x v="0"/>
    <x v="0"/>
    <n v="87.03"/>
    <n v="2.868287220320518E-2"/>
  </r>
  <r>
    <n v="238"/>
    <x v="1"/>
    <d v="1972-03-14T00:00:00"/>
    <x v="0"/>
    <x v="0"/>
    <s v="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n v="199.53700000000001"/>
    <n v="19757"/>
    <n v="8.6950000000000003"/>
    <x v="1"/>
    <x v="1"/>
    <n v="86.95"/>
    <n v="4.5939977451084045E-2"/>
  </r>
  <r>
    <n v="240"/>
    <x v="2"/>
    <d v="1974-12-20T00:00:00"/>
    <x v="0"/>
    <x v="0"/>
    <s v="In the continuing saga of the Corleone crime family, a young Vito Corleone grows up in Sicily and in 1910s New York. In the 1950s, Michael Corleone attempts to expand the family business into Las Vegas, Hollywood and Cuba."/>
    <n v="129.05600000000001"/>
    <n v="11936"/>
    <n v="8.577"/>
    <x v="2"/>
    <x v="1"/>
    <n v="85.77"/>
    <n v="2.9712934092058628E-2"/>
  </r>
  <r>
    <n v="424"/>
    <x v="3"/>
    <d v="1993-12-15T00:00:00"/>
    <x v="1"/>
    <x v="0"/>
    <s v="The true story of how businessman Oskar Schindler saved over a thousand Jewish lives from the Nazis while they worked as slaves in his factory during World War II."/>
    <n v="108.254"/>
    <n v="15341"/>
    <n v="8.5670000000000002"/>
    <x v="3"/>
    <x v="0"/>
    <n v="85.67"/>
    <n v="2.4923629797930471E-2"/>
  </r>
  <r>
    <n v="389"/>
    <x v="4"/>
    <d v="1957-04-10T00:00:00"/>
    <x v="2"/>
    <x v="0"/>
    <s v="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n v="69.908000000000001"/>
    <n v="8212"/>
    <n v="8.5"/>
    <x v="4"/>
    <x v="2"/>
    <n v="85"/>
    <n v="1.6095119920868727E-2"/>
  </r>
  <r>
    <n v="129"/>
    <x v="5"/>
    <d v="2001-07-20T00:00:00"/>
    <x v="3"/>
    <x v="1"/>
    <s v="A young girl, Chihiro, becomes trapped in a strange new world of spirits. When her parents undergo a mysterious transformation, she must call upon the courage she never knew she had to free her family."/>
    <n v="109.36799999999999"/>
    <n v="15862"/>
    <n v="8.5370000000000008"/>
    <x v="5"/>
    <x v="3"/>
    <n v="85.370000000000019"/>
    <n v="2.5180109222200191E-2"/>
  </r>
  <r>
    <n v="19404"/>
    <x v="6"/>
    <d v="1995-10-20T00:00:00"/>
    <x v="4"/>
    <x v="2"/>
    <s v="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
    <n v="35.668999999999997"/>
    <n v="4376"/>
    <n v="8.5359999999999996"/>
    <x v="6"/>
    <x v="0"/>
    <n v="85.359999999999985"/>
    <n v="8.2121764670347683E-3"/>
  </r>
  <r>
    <n v="155"/>
    <x v="7"/>
    <d v="2008-07-16T00:00:00"/>
    <x v="5"/>
    <x v="0"/>
    <s v="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n v="113.72499999999999"/>
    <n v="31845"/>
    <n v="8.5"/>
    <x v="7"/>
    <x v="3"/>
    <n v="85"/>
    <n v="2.6183233864519026E-2"/>
  </r>
  <r>
    <n v="496243"/>
    <x v="8"/>
    <d v="2019-05-30T00:00:00"/>
    <x v="6"/>
    <x v="3"/>
    <s v="All unemployed, Ki-taek's family takes peculiar interest in the wealthy and glamorous Parks for their livelihood until they get entangled in an unexpected incident."/>
    <n v="96.983000000000004"/>
    <n v="17476"/>
    <n v="8.51"/>
    <x v="8"/>
    <x v="4"/>
    <n v="85.1"/>
    <n v="2.2328675048429534E-2"/>
  </r>
  <r>
    <n v="497"/>
    <x v="9"/>
    <d v="1999-12-10T00:00:00"/>
    <x v="7"/>
    <x v="0"/>
    <s v="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n v="135.82300000000001"/>
    <n v="16768"/>
    <n v="8.5060000000000002"/>
    <x v="9"/>
    <x v="0"/>
    <n v="85.06"/>
    <n v="3.1270919966415192E-2"/>
  </r>
  <r>
    <n v="372058"/>
    <x v="10"/>
    <d v="2016-08-26T00:00:00"/>
    <x v="8"/>
    <x v="1"/>
    <s v="High schoolers Mitsuha and Taki are complete strangers living separate lives. But one night, they suddenly switch places. Mitsuha wakes up in Takiâ€™s body, and he in hers. This bizarre occurrence continues to happen randomly, and the two must adjust their lives around each other."/>
    <n v="77.799000000000007"/>
    <n v="10940"/>
    <n v="8.5"/>
    <x v="10"/>
    <x v="4"/>
    <n v="85"/>
    <n v="1.7911887548258659E-2"/>
  </r>
  <r>
    <n v="680"/>
    <x v="11"/>
    <d v="1994-09-10T00:00:00"/>
    <x v="9"/>
    <x v="0"/>
    <s v="A burger-loving hit man, his philosophical partner, a drug-addled gangster's moll and a washed-up boxer converge in this sprawling, comedic crime caper. Their adventures unfurl in three stories that ingeniously trip back and forth in time."/>
    <n v="323.15800000000002"/>
    <n v="27003"/>
    <n v="8.4890000000000008"/>
    <x v="0"/>
    <x v="0"/>
    <n v="84.890000000000015"/>
    <n v="7.4401595860103226E-2"/>
  </r>
  <r>
    <n v="122"/>
    <x v="12"/>
    <d v="2003-12-01T00:00:00"/>
    <x v="10"/>
    <x v="0"/>
    <s v="Aragorn is revealed as the heir to the ancient kings as he, Gandalf and the other members of the broken fellowship struggle to save Gondor from Sauron's forces. Meanwhile, Frodo and Sam take the ring closer to the heart of Mordor, the dark lord's realm."/>
    <n v="124.372"/>
    <n v="23324"/>
    <n v="8.4789999999999992"/>
    <x v="11"/>
    <x v="3"/>
    <n v="84.789999999999992"/>
    <n v="2.8634523299168699E-2"/>
  </r>
  <r>
    <n v="13"/>
    <x v="13"/>
    <d v="1994-06-23T00:00:00"/>
    <x v="4"/>
    <x v="0"/>
    <s v="A man with a low IQ has accomplished great things in his life and been present during significant historic eventsâ€”in each case, far exceeding what anyone imagined he could do. But despite all he has achieved, his one true love eludes him."/>
    <n v="158.453"/>
    <n v="26542"/>
    <n v="8.4749999999999996"/>
    <x v="0"/>
    <x v="0"/>
    <n v="84.749999999999986"/>
    <n v="3.6481089958537112E-2"/>
  </r>
  <r>
    <n v="429"/>
    <x v="14"/>
    <d v="1966-12-22T00:00:00"/>
    <x v="11"/>
    <x v="4"/>
    <s v="While the Civil War rages on between the Union and the Confederacy, three men â€“ a quiet loner, a ruthless hitman, and a Mexican bandit â€“ comb the American Southwest in search of a strongbox containing $200,000 in stolen gold."/>
    <n v="76.751999999999995"/>
    <n v="8232"/>
    <n v="8.5"/>
    <x v="12"/>
    <x v="5"/>
    <n v="85"/>
    <n v="1.7670833726705335E-2"/>
  </r>
  <r>
    <n v="769"/>
    <x v="15"/>
    <d v="1990-09-12T00:00:00"/>
    <x v="0"/>
    <x v="0"/>
    <s v="The true story of Henry Hill, a half-Irish, half-Sicilian Brooklyn kid who is adopted by neighbourhood gangsters at an early age and climbs the ranks of a Mafia family under the guidance of Jimmy Conway."/>
    <n v="213.006"/>
    <n v="12346"/>
    <n v="8.4659999999999993"/>
    <x v="13"/>
    <x v="0"/>
    <n v="84.66"/>
    <n v="4.9040984062833498E-2"/>
  </r>
  <r>
    <n v="12477"/>
    <x v="16"/>
    <d v="1988-04-16T00:00:00"/>
    <x v="12"/>
    <x v="1"/>
    <s v="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
    <n v="0.6"/>
    <n v="5220"/>
    <n v="8.4640000000000004"/>
    <x v="14"/>
    <x v="6"/>
    <n v="84.64"/>
    <n v="1.38139725818522E-4"/>
  </r>
  <r>
    <n v="11216"/>
    <x v="17"/>
    <d v="1988-11-17T00:00:00"/>
    <x v="13"/>
    <x v="4"/>
    <s v="A filmmaker recalls his childhood, when he fell in love with the movies at his village's theater and formed a deep friendship with the theater's projectionist."/>
    <n v="37.819000000000003"/>
    <n v="4182"/>
    <n v="8.4529999999999994"/>
    <x v="14"/>
    <x v="6"/>
    <n v="84.53"/>
    <n v="8.7071771512178073E-3"/>
  </r>
  <r>
    <n v="346"/>
    <x v="18"/>
    <d v="1954-04-26T00:00:00"/>
    <x v="14"/>
    <x v="1"/>
    <s v="A samurai answers a village's request for protection after he falls on hard times. The town needs protection from bandits, so the samurai gathers six others to help him teach the people how to defend themselves, and the villagers provide the soldiers with food."/>
    <n v="52.100999999999999"/>
    <n v="3474"/>
    <n v="8.4529999999999994"/>
    <x v="15"/>
    <x v="2"/>
    <n v="84.53"/>
    <n v="1.1995363091451359E-2"/>
  </r>
  <r>
    <n v="637"/>
    <x v="19"/>
    <d v="1997-12-20T00:00:00"/>
    <x v="15"/>
    <x v="4"/>
    <s v="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
    <n v="66.325999999999993"/>
    <n v="12687"/>
    <n v="8.4510000000000005"/>
    <x v="16"/>
    <x v="0"/>
    <n v="84.51"/>
    <n v="1.5270425757732149E-2"/>
  </r>
  <r>
    <n v="372754"/>
    <x v="20"/>
    <d v="2016-02-20T00:00:00"/>
    <x v="16"/>
    <x v="1"/>
    <s v="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
    <n v="17.934000000000001"/>
    <n v="350"/>
    <n v="8.4469999999999992"/>
    <x v="10"/>
    <x v="4"/>
    <n v="84.469999999999985"/>
    <n v="4.1289964047156232E-3"/>
  </r>
  <r>
    <n v="1058694"/>
    <x v="21"/>
    <d v="2023-10-19T00:00:00"/>
    <x v="2"/>
    <x v="0"/>
    <s v="In a Mexican border town plagued by neglect, corruption, and violence, a frustrated teacher tries a radical new method to break through his studentsâ€™ apathy and unlock their curiosity, their potentialâ€¦ and maybe even their genius."/>
    <n v="65.653999999999996"/>
    <n v="348"/>
    <n v="8.4429999999999996"/>
    <x v="17"/>
    <x v="7"/>
    <n v="84.429999999999993"/>
    <n v="1.5115709264815405E-2"/>
  </r>
  <r>
    <n v="704264"/>
    <x v="22"/>
    <d v="2019-11-21T00:00:00"/>
    <x v="17"/>
    <x v="0"/>
    <s v="Genndy Tartakovsky's Primal: Tales of Savagery features a caveman and a dinosaur on the brink of extinction. Bonded by tragedy, this unlikely friendship becomes the only hope of survival."/>
    <n v="16.666"/>
    <n v="303"/>
    <n v="8.4"/>
    <x v="8"/>
    <x v="4"/>
    <n v="84.000000000000014"/>
    <n v="3.8370611174858133E-3"/>
  </r>
  <r>
    <n v="550"/>
    <x v="23"/>
    <d v="1999-10-15T00:00:00"/>
    <x v="2"/>
    <x v="0"/>
    <s v="A ticking-time-bomb insomniac and a slippery soap salesman channel primal male aggression into a shocking new form of therapy. Their concept catches on, with underground &quot;fight clubs&quot; forming in every town, until an eccentric gets in the way and ignites an out-of-control spiral toward oblivion."/>
    <n v="239.45699999999999"/>
    <n v="28437"/>
    <n v="8.4420000000000002"/>
    <x v="9"/>
    <x v="0"/>
    <n v="84.42"/>
    <n v="5.5130873875543045E-2"/>
  </r>
  <r>
    <n v="539"/>
    <x v="24"/>
    <d v="1960-06-22T00:00:00"/>
    <x v="18"/>
    <x v="0"/>
    <s v="When larcenous real estate clerk Marion Crane goes on the lam with a wad of cash and hopes of starting a new life, she ends up at the notorious Bates Motel, where manager Norman Bates cares for his housebound mother."/>
    <n v="192.62200000000001"/>
    <n v="9704"/>
    <n v="8.4339999999999993"/>
    <x v="18"/>
    <x v="5"/>
    <n v="84.339999999999989"/>
    <n v="4.4347917111025578E-2"/>
  </r>
  <r>
    <n v="157336"/>
    <x v="25"/>
    <d v="2014-11-05T00:00:00"/>
    <x v="19"/>
    <x v="0"/>
    <s v="The adventures of a group of explorers who make use of a newly discovered wormhole to surpass the limitations on human space travel and conquer the vast distances involved in an interstellar voyage."/>
    <n v="388.91699999999997"/>
    <n v="34210"/>
    <n v="8.4329999999999998"/>
    <x v="19"/>
    <x v="4"/>
    <n v="84.33"/>
    <n v="8.9541479576936867E-2"/>
  </r>
  <r>
    <n v="598"/>
    <x v="26"/>
    <d v="2002-08-30T00:00:00"/>
    <x v="0"/>
    <x v="5"/>
    <s v="In the slums of Rio, two kids' paths diverge as one struggles to become a photographer and the other a kingpin."/>
    <n v="87.561000000000007"/>
    <n v="7043"/>
    <n v="8.4280000000000008"/>
    <x v="20"/>
    <x v="3"/>
    <n v="84.280000000000015"/>
    <n v="2.0159420887326012E-2"/>
  </r>
  <r>
    <n v="696374"/>
    <x v="27"/>
    <d v="2020-05-29T00:00:00"/>
    <x v="20"/>
    <x v="0"/>
    <s v="An intriguing and sinful exploration of seduction, forbidden love, and redemption, Gabriel's Inferno is a captivating and wildly passionate tale of one man's escape from his own personal hell as he tries to earn the impossible--forgiveness and love."/>
    <n v="15.061"/>
    <n v="2391"/>
    <n v="8.4"/>
    <x v="21"/>
    <x v="7"/>
    <n v="84.000000000000014"/>
    <n v="3.4675373509212661E-3"/>
  </r>
  <r>
    <n v="667257"/>
    <x v="28"/>
    <d v="2021-06-17T00:00:00"/>
    <x v="21"/>
    <x v="6"/>
    <s v="Matilde is a woman who, after the death of her husbandâ€”a man who constantly abused herâ€”finds her new best friend in Miguel, her young, insecure, disoriented and even dealer neighbor"/>
    <n v="19.545999999999999"/>
    <n v="371"/>
    <n v="8.4"/>
    <x v="22"/>
    <x v="7"/>
    <n v="84.000000000000014"/>
    <n v="4.5001318014147185E-3"/>
  </r>
  <r>
    <n v="255709"/>
    <x v="29"/>
    <d v="2013-10-02T00:00:00"/>
    <x v="2"/>
    <x v="3"/>
    <s v="After 8-year-old So-won narrowly survives a brutal sexual assault, her family labors to help her heal while coping with their own rage and grief."/>
    <n v="28.21"/>
    <n v="663"/>
    <n v="8.4250000000000007"/>
    <x v="23"/>
    <x v="4"/>
    <n v="84.25"/>
    <n v="6.4948694422341758E-3"/>
  </r>
  <r>
    <n v="311"/>
    <x v="30"/>
    <d v="1984-05-23T00:00:00"/>
    <x v="0"/>
    <x v="0"/>
    <s v="A former Prohibition-era Jewish gangster returns to the Lower East Side of Manhattan over thirty years later, where he once again must confront the ghosts and regrets of his old life."/>
    <n v="79.575999999999993"/>
    <n v="5152"/>
    <n v="8.4220000000000006"/>
    <x v="24"/>
    <x v="6"/>
    <n v="84.22"/>
    <n v="1.8321011369557844E-2"/>
  </r>
  <r>
    <n v="510"/>
    <x v="31"/>
    <d v="1975-11-19T00:00:00"/>
    <x v="2"/>
    <x v="0"/>
    <s v="A petty criminal fakes insanity to serve his sentence in a mental ward rather than prison. He soon finds himself as a leader to the other patientsâ€”and an enemy to the cruel, domineering nurse who runs the ward."/>
    <n v="67.021000000000001"/>
    <n v="10077"/>
    <n v="8.4"/>
    <x v="25"/>
    <x v="1"/>
    <n v="84.000000000000014"/>
    <n v="1.5430437606805273E-2"/>
  </r>
  <r>
    <n v="4935"/>
    <x v="32"/>
    <d v="2004-09-09T00:00:00"/>
    <x v="22"/>
    <x v="1"/>
    <s v="Sophie, a young milliner, is turned into an elderly woman by a witch who enters her shop and curses her. She encounters a wizard named Howl and gets caught up in his resistance to fighting for the king."/>
    <n v="107.995"/>
    <n v="9403"/>
    <n v="8.4120000000000008"/>
    <x v="26"/>
    <x v="3"/>
    <n v="84.12"/>
    <n v="2.4863999482952141E-2"/>
  </r>
  <r>
    <n v="120"/>
    <x v="33"/>
    <d v="2001-12-18T00:00:00"/>
    <x v="10"/>
    <x v="0"/>
    <s v="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n v="144.48099999999999"/>
    <n v="24278"/>
    <n v="8.4"/>
    <x v="5"/>
    <x v="3"/>
    <n v="84.000000000000014"/>
    <n v="3.3264276209976462E-2"/>
  </r>
  <r>
    <n v="724089"/>
    <x v="34"/>
    <d v="2020-07-31T00:00:00"/>
    <x v="20"/>
    <x v="0"/>
    <s v="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
    <n v="10.5"/>
    <n v="1500"/>
    <n v="8.4"/>
    <x v="21"/>
    <x v="7"/>
    <n v="84.000000000000014"/>
    <n v="2.4174452018241354E-3"/>
  </r>
  <r>
    <n v="324857"/>
    <x v="35"/>
    <d v="2018-12-06T00:00:00"/>
    <x v="23"/>
    <x v="0"/>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n v="134.07499999999999"/>
    <n v="14945"/>
    <n v="8.4049999999999994"/>
    <x v="27"/>
    <x v="4"/>
    <n v="84.05"/>
    <n v="3.086847289853056E-2"/>
  </r>
  <r>
    <n v="40096"/>
    <x v="36"/>
    <d v="2000-09-15T00:00:00"/>
    <x v="24"/>
    <x v="5"/>
    <s v="The lively JoÃ£o Grilo and the sly ChicÃ³ are poor guys living in the hinterland who cheat a bunch of people in a small in Northeastern Brazil. When they die, they have to be judged by Christ, the Devil and the Virgin Mary before they are admitted to paradise."/>
    <n v="15.523999999999999"/>
    <n v="1054"/>
    <n v="8.3979999999999997"/>
    <x v="28"/>
    <x v="3"/>
    <n v="83.98"/>
    <n v="3.5741351726778924E-3"/>
  </r>
  <r>
    <n v="761053"/>
    <x v="37"/>
    <d v="2020-11-19T00:00:00"/>
    <x v="20"/>
    <x v="0"/>
    <s v="The final part of the film adaption of the erotic romance novel Gabriel's Inferno written by an anonymous Canadian author under the pen name Sylvain Reynard."/>
    <n v="33.71"/>
    <n v="1043"/>
    <n v="8.4"/>
    <x v="21"/>
    <x v="7"/>
    <n v="84.000000000000014"/>
    <n v="7.7611502622372949E-3"/>
  </r>
  <r>
    <n v="121"/>
    <x v="38"/>
    <d v="2002-12-18T00:00:00"/>
    <x v="10"/>
    <x v="0"/>
    <s v="Frodo and Sam are trekking to Mordor to destroy the One Ring of Power while Gimli, Legolas and Aragorn search for the orc-captured Merry and Pippin. All along, nefarious wizard Saruman awaits the Fellowship members at the Orthanc Tower in Isengard."/>
    <n v="87.77"/>
    <n v="21090"/>
    <n v="8.4"/>
    <x v="20"/>
    <x v="3"/>
    <n v="84.000000000000014"/>
    <n v="2.0207539558486129E-2"/>
  </r>
  <r>
    <n v="1891"/>
    <x v="39"/>
    <d v="1980-05-20T00:00:00"/>
    <x v="25"/>
    <x v="0"/>
    <s v="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n v="79.272000000000006"/>
    <n v="16396"/>
    <n v="8.4"/>
    <x v="29"/>
    <x v="6"/>
    <n v="84.000000000000014"/>
    <n v="1.8251020575143127E-2"/>
  </r>
  <r>
    <n v="568332"/>
    <x v="40"/>
    <d v="2018-12-31T00:00:00"/>
    <x v="26"/>
    <x v="0"/>
    <s v="Taylor Swift takes the stage in Dallas for the Reputation Stadium Tour and celebrates a monumental night of music, memories and visual magic."/>
    <n v="18.713000000000001"/>
    <n v="362"/>
    <n v="8.4"/>
    <x v="27"/>
    <x v="4"/>
    <n v="84.000000000000014"/>
    <n v="4.3083478154033374E-3"/>
  </r>
  <r>
    <n v="14537"/>
    <x v="41"/>
    <d v="1962-09-15T00:00:00"/>
    <x v="27"/>
    <x v="1"/>
    <s v="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
    <n v="21.225000000000001"/>
    <n v="920"/>
    <n v="8.3849999999999998"/>
    <x v="30"/>
    <x v="5"/>
    <n v="83.850000000000009"/>
    <n v="4.8866928008302161E-3"/>
  </r>
  <r>
    <n v="244786"/>
    <x v="42"/>
    <d v="2014-10-10T00:00:00"/>
    <x v="28"/>
    <x v="0"/>
    <s v="Under the direction of a ruthless instructor, a talented young drummer begins to pursue perfection at any cost, even his humanity."/>
    <n v="166.70400000000001"/>
    <n v="14574"/>
    <n v="8.4"/>
    <x v="19"/>
    <x v="4"/>
    <n v="84.000000000000014"/>
    <n v="3.838074142141816E-2"/>
  </r>
  <r>
    <n v="423"/>
    <x v="43"/>
    <d v="2002-09-17T00:00:00"/>
    <x v="29"/>
    <x v="0"/>
    <s v="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
    <n v="60.936"/>
    <n v="8826"/>
    <n v="8.3829999999999991"/>
    <x v="20"/>
    <x v="3"/>
    <n v="83.83"/>
    <n v="1.4029470554129096E-2"/>
  </r>
  <r>
    <n v="620249"/>
    <x v="44"/>
    <d v="2019-08-27T00:00:00"/>
    <x v="30"/>
    <x v="7"/>
    <s v="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
    <n v="19.858000000000001"/>
    <n v="338"/>
    <n v="8.3800000000000008"/>
    <x v="8"/>
    <x v="4"/>
    <n v="83.800000000000011"/>
    <n v="4.5719644588403498E-3"/>
  </r>
  <r>
    <n v="378064"/>
    <x v="45"/>
    <d v="2016-09-17T00:00:00"/>
    <x v="31"/>
    <x v="1"/>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n v="50.625999999999998"/>
    <n v="3766"/>
    <n v="8.3800000000000008"/>
    <x v="10"/>
    <x v="4"/>
    <n v="83.800000000000011"/>
    <n v="1.1655769598814158E-2"/>
  </r>
  <r>
    <n v="807"/>
    <x v="46"/>
    <d v="1995-09-22T00:00:00"/>
    <x v="32"/>
    <x v="0"/>
    <s v="Two homicide detectives are on a desperate hunt for a serial killer whose crimes are based on the &quot;seven deadly sins&quot; in this dark and haunting film that takes viewers from the tortured remains of one victim to the next. The seasoned Det. Sommerset researches each sin in an effort to get inside the killer's mind, while his novice partner, Mills, scoffs at his efforts to unravel the case."/>
    <n v="289.31299999999999"/>
    <n v="20270"/>
    <n v="8.4"/>
    <x v="6"/>
    <x v="0"/>
    <n v="84.000000000000014"/>
    <n v="6.6609364159556761E-2"/>
  </r>
  <r>
    <n v="569094"/>
    <x v="47"/>
    <d v="2023-05-31T00:00:00"/>
    <x v="23"/>
    <x v="0"/>
    <s v="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
    <n v="240.73"/>
    <n v="6200"/>
    <n v="8.3689999999999998"/>
    <x v="17"/>
    <x v="7"/>
    <n v="83.69"/>
    <n v="5.5423960327154666E-2"/>
  </r>
  <r>
    <n v="27205"/>
    <x v="48"/>
    <d v="2010-07-15T00:00:00"/>
    <x v="33"/>
    <x v="0"/>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382.25299999999999"/>
    <n v="35633"/>
    <n v="8.3670000000000009"/>
    <x v="31"/>
    <x v="4"/>
    <n v="83.670000000000016"/>
    <n v="8.8007207688845818E-2"/>
  </r>
  <r>
    <n v="1160164"/>
    <x v="49"/>
    <d v="2023-10-13T00:00:00"/>
    <x v="26"/>
    <x v="0"/>
    <s v="The cultural phenomenon continues on the big screen! Immerse yourself in this once-in-a-lifetime concert film experience with a breathtaking, cinematic view of the history-making tour."/>
    <n v="50.956000000000003"/>
    <n v="327"/>
    <n v="8.3640000000000008"/>
    <x v="17"/>
    <x v="7"/>
    <n v="83.64"/>
    <n v="1.1731746448014346E-2"/>
  </r>
  <r>
    <n v="820067"/>
    <x v="50"/>
    <d v="2022-05-20T00:00:00"/>
    <x v="34"/>
    <x v="1"/>
    <s v="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
    <n v="36.715000000000003"/>
    <n v="356"/>
    <n v="8.3580000000000005"/>
    <x v="32"/>
    <x v="7"/>
    <n v="83.580000000000013"/>
    <n v="8.4530000557117256E-3"/>
  </r>
  <r>
    <n v="567"/>
    <x v="51"/>
    <d v="1954-08-01T00:00:00"/>
    <x v="35"/>
    <x v="0"/>
    <s v="A wheelchair-bound photographer spies on his neighbors from his apartment window and becomes convinced one of them has committed murder."/>
    <n v="68.575000000000003"/>
    <n v="6227"/>
    <n v="8.4"/>
    <x v="15"/>
    <x v="2"/>
    <n v="84.000000000000014"/>
    <n v="1.5788219496675245E-2"/>
  </r>
  <r>
    <n v="274"/>
    <x v="52"/>
    <d v="1991-02-14T00:00:00"/>
    <x v="36"/>
    <x v="0"/>
    <s v="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n v="19.617999999999999"/>
    <n v="15716"/>
    <n v="8.3000000000000007"/>
    <x v="33"/>
    <x v="0"/>
    <n v="83"/>
    <n v="4.5167085685129411E-3"/>
  </r>
  <r>
    <n v="73"/>
    <x v="53"/>
    <d v="1998-07-01T00:00:00"/>
    <x v="2"/>
    <x v="0"/>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n v="89.995000000000005"/>
    <n v="11185"/>
    <n v="8.3469999999999995"/>
    <x v="34"/>
    <x v="0"/>
    <n v="83.47"/>
    <n v="2.0719807708396484E-2"/>
  </r>
  <r>
    <n v="128"/>
    <x v="54"/>
    <d v="1997-07-12T00:00:00"/>
    <x v="37"/>
    <x v="1"/>
    <s v="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
    <n v="81.772000000000006"/>
    <n v="7658"/>
    <n v="8.3000000000000007"/>
    <x v="16"/>
    <x v="0"/>
    <n v="83"/>
    <n v="1.8826602766053638E-2"/>
  </r>
  <r>
    <n v="92321"/>
    <x v="55"/>
    <d v="2011-09-17T00:00:00"/>
    <x v="38"/>
    <x v="1"/>
    <s v="One hot summer day a little girl gets lost in an enchanted forest of the mountain god where spirits reside. A young boy appears before her, but she cannot touch him for fear of making him disappear. And so a wondrous adventure awaits..."/>
    <n v="0.6"/>
    <n v="1063"/>
    <n v="8.3239999999999998"/>
    <x v="35"/>
    <x v="4"/>
    <n v="83.240000000000009"/>
    <n v="1.38139725818522E-4"/>
  </r>
  <r>
    <n v="914"/>
    <x v="56"/>
    <d v="1940-10-15T00:00:00"/>
    <x v="39"/>
    <x v="0"/>
    <s v="Dictator Adenoid Hynkel tries to expand his empire while a poor Jewish barber tries to avoid persecution from Hynkel's regime."/>
    <n v="77.614000000000004"/>
    <n v="3211"/>
    <n v="8.3230000000000004"/>
    <x v="36"/>
    <x v="8"/>
    <n v="83.23"/>
    <n v="1.786929446613128E-2"/>
  </r>
  <r>
    <n v="644479"/>
    <x v="57"/>
    <d v="2019-11-01T00:00:00"/>
    <x v="40"/>
    <x v="6"/>
    <s v="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
    <n v="10.64"/>
    <n v="494"/>
    <n v="8.3000000000000007"/>
    <x v="8"/>
    <x v="4"/>
    <n v="83"/>
    <n v="2.4496778045151237E-3"/>
  </r>
  <r>
    <n v="18491"/>
    <x v="58"/>
    <d v="1997-07-19T00:00:00"/>
    <x v="41"/>
    <x v="1"/>
    <s v="Seele orders an all-out attack on NERV, aiming to destroy the Evas before Gendo can trigger Third Impact and Instrumentality under his control."/>
    <n v="73.816999999999993"/>
    <n v="1489"/>
    <n v="8.3000000000000007"/>
    <x v="16"/>
    <x v="0"/>
    <n v="83"/>
    <n v="1.6995100234576396E-2"/>
  </r>
  <r>
    <n v="105"/>
    <x v="59"/>
    <d v="1985-07-03T00:00:00"/>
    <x v="42"/>
    <x v="0"/>
    <s v="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n v="95.319000000000003"/>
    <n v="19234"/>
    <n v="8.3170000000000002"/>
    <x v="37"/>
    <x v="6"/>
    <n v="83.17"/>
    <n v="2.19455675421595E-2"/>
  </r>
  <r>
    <n v="207"/>
    <x v="60"/>
    <d v="1989-06-02T00:00:00"/>
    <x v="2"/>
    <x v="0"/>
    <s v="At an elite, old-fashioned boarding school in New England, a passionate English teacher inspires his students to rebel against convention and seize the potential of every day, courting the disdain of the stern headmaster."/>
    <n v="49.021000000000001"/>
    <n v="10778"/>
    <n v="8.3000000000000007"/>
    <x v="38"/>
    <x v="6"/>
    <n v="83"/>
    <n v="1.1286245832249613E-2"/>
  </r>
  <r>
    <n v="1139087"/>
    <x v="61"/>
    <d v="2023-09-24T00:00:00"/>
    <x v="43"/>
    <x v="0"/>
    <s v="Created for Disney's 100th anniversary, the short features Mickey Mouse corralling a gallery of legendary Disney characters for a group photo?"/>
    <n v="42.600999999999999"/>
    <n v="319"/>
    <n v="8.3000000000000007"/>
    <x v="17"/>
    <x v="7"/>
    <n v="83"/>
    <n v="9.8081507659914264E-3"/>
  </r>
  <r>
    <n v="599"/>
    <x v="62"/>
    <d v="1950-08-10T00:00:00"/>
    <x v="2"/>
    <x v="0"/>
    <s v="A hack screenwriter writes a screenplay for a former silent film star who has faded into Hollywood obscurity."/>
    <n v="78.953999999999994"/>
    <n v="2452"/>
    <n v="8.3000000000000007"/>
    <x v="39"/>
    <x v="2"/>
    <n v="83"/>
    <n v="1.8177806520459309E-2"/>
  </r>
  <r>
    <n v="12493"/>
    <x v="63"/>
    <d v="1963-03-01T00:00:00"/>
    <x v="44"/>
    <x v="1"/>
    <s v="A shoe company executive who has mortgaged everything he has becomes a victim of extortion when his chauffeur's son is kidnapped and is conflicted over whether he should pay the ransom."/>
    <n v="24.960999999999999"/>
    <n v="824"/>
    <n v="8.3109999999999999"/>
    <x v="40"/>
    <x v="5"/>
    <n v="83.11"/>
    <n v="5.7468428269268797E-3"/>
  </r>
  <r>
    <n v="101"/>
    <x v="64"/>
    <d v="1994-09-14T00:00:00"/>
    <x v="45"/>
    <x v="0"/>
    <s v="LÃ©on, the top hit man in New York, has earned a rep as an effective &quot;cleaner&quot;. But when his next-door neighbors are wiped out by a loose-cannon DEA agent, he becomes the unwilling custodian of 12-year-old Mathilda. Before long, Mathilda's thoughts turn to revenge, and she considers following in LÃ©on's footsteps."/>
    <n v="87.72"/>
    <n v="14280"/>
    <n v="8.3000000000000007"/>
    <x v="0"/>
    <x v="0"/>
    <n v="83"/>
    <n v="2.019602791466792E-2"/>
  </r>
  <r>
    <n v="10494"/>
    <x v="65"/>
    <d v="1998-02-28T00:00:00"/>
    <x v="46"/>
    <x v="1"/>
    <s v="Encouraged by her managers, rising pop star Mima takes on a recurring role on a popular TV show, when suddenly her handlers and collaborators begin turning up murdered."/>
    <n v="67.492999999999995"/>
    <n v="2448"/>
    <n v="8.3070000000000004"/>
    <x v="34"/>
    <x v="0"/>
    <n v="83.07"/>
    <n v="1.5539107524449177E-2"/>
  </r>
  <r>
    <n v="3782"/>
    <x v="66"/>
    <d v="1952-10-09T00:00:00"/>
    <x v="2"/>
    <x v="1"/>
    <s v="Kanji Watanabe is a middle-aged man who has worked in the same monotonous bureaucratic position for decades. Learning he has cancer, he starts to look for the meaning of his life."/>
    <n v="25.091000000000001"/>
    <n v="1051"/>
    <n v="8.3030000000000008"/>
    <x v="41"/>
    <x v="2"/>
    <n v="83.03"/>
    <n v="5.7767731008542267E-3"/>
  </r>
  <r>
    <n v="3082"/>
    <x v="67"/>
    <d v="1936-02-05T00:00:00"/>
    <x v="15"/>
    <x v="0"/>
    <s v="A bumbling tramp desires to build a home with a young woman, yet is thwarted time and time again by his lack of experience and habit of being in the wrong place at the wrong time.."/>
    <n v="29.475999999999999"/>
    <n v="3552"/>
    <n v="8.3000000000000007"/>
    <x v="42"/>
    <x v="9"/>
    <n v="83"/>
    <n v="6.7863442637112574E-3"/>
  </r>
  <r>
    <n v="335"/>
    <x v="68"/>
    <d v="1968-12-21T00:00:00"/>
    <x v="47"/>
    <x v="4"/>
    <s v="As the railroad builders advance unstoppably through the Arizona desert on their way to the sea, Jill arrives in the small town of Flagstone with the intention of starting a new life."/>
    <n v="52.77"/>
    <n v="4115"/>
    <n v="8.2889999999999997"/>
    <x v="43"/>
    <x v="5"/>
    <n v="82.89"/>
    <n v="1.214938888573901E-2"/>
  </r>
  <r>
    <n v="995133"/>
    <x v="69"/>
    <d v="2022-12-25T00:00:00"/>
    <x v="48"/>
    <x v="0"/>
    <s v="The unlikely friendship of a boy, a mole, a fox and a horse traveling together in the boy's search for home."/>
    <n v="37.232999999999997"/>
    <n v="495"/>
    <n v="8.2880000000000003"/>
    <x v="32"/>
    <x v="7"/>
    <n v="82.88"/>
    <n v="8.5722606856683831E-3"/>
  </r>
  <r>
    <n v="901"/>
    <x v="70"/>
    <d v="1931-02-01T00:00:00"/>
    <x v="49"/>
    <x v="0"/>
    <s v="In this sound-era silent film, a tramp falls in love with a beautiful blind flower seller."/>
    <n v="35.143999999999998"/>
    <n v="2060"/>
    <n v="8.282"/>
    <x v="44"/>
    <x v="9"/>
    <n v="82.820000000000007"/>
    <n v="8.0913042069435618E-3"/>
  </r>
  <r>
    <n v="28"/>
    <x v="71"/>
    <d v="1979-08-15T00:00:00"/>
    <x v="29"/>
    <x v="0"/>
    <s v="At the height of the Vietnam war, Captain Benjamin Willard is sent on a dangerous mission that, officially, &quot;does not exist, nor will it ever exist.&quot; His goal is to locate - and eliminate - a mysterious Green Beret Colonel named Walter Kurtz, who has been leading his personal army on illegal guerrilla missions into enemy territory."/>
    <n v="82.91"/>
    <n v="7875"/>
    <n v="8.282"/>
    <x v="45"/>
    <x v="1"/>
    <n v="82.820000000000007"/>
    <n v="1.9088607779356098E-2"/>
  </r>
  <r>
    <n v="77338"/>
    <x v="72"/>
    <d v="2011-11-02T00:00:00"/>
    <x v="40"/>
    <x v="8"/>
    <s v="A true story of two men who should never have met â€“ a quadriplegic aristocrat who was injured in a paragliding accident and a young man from the projects."/>
    <n v="104.839"/>
    <n v="16751"/>
    <n v="8.2789999999999999"/>
    <x v="35"/>
    <x v="4"/>
    <n v="82.789999999999992"/>
    <n v="2.4137384525146716E-2"/>
  </r>
  <r>
    <n v="447362"/>
    <x v="73"/>
    <d v="2020-11-27T00:00:00"/>
    <x v="13"/>
    <x v="0"/>
    <s v="A 17 year old finds out that his girlfriend is dying, so he sets out to give her an entire life, in the last year she has left."/>
    <n v="50.997999999999998"/>
    <n v="1762"/>
    <n v="8.2759999999999998"/>
    <x v="21"/>
    <x v="7"/>
    <n v="82.76"/>
    <n v="1.1741416228821642E-2"/>
  </r>
  <r>
    <n v="16672"/>
    <x v="74"/>
    <d v="1964-02-15T00:00:00"/>
    <x v="50"/>
    <x v="1"/>
    <s v="A vacationing entomologist suffers extreme physical and psychological trauma after being taken captive by the residents of a poor seaside village and made to live with a woman whose life task is shoveling sand for them."/>
    <n v="37.137999999999998"/>
    <n v="388"/>
    <n v="8.2759999999999998"/>
    <x v="46"/>
    <x v="5"/>
    <n v="82.76"/>
    <n v="8.5503885624137847E-3"/>
  </r>
  <r>
    <n v="29259"/>
    <x v="75"/>
    <d v="1960-03-18T00:00:00"/>
    <x v="51"/>
    <x v="8"/>
    <s v="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
    <n v="30.443999999999999"/>
    <n v="438"/>
    <n v="8.2729999999999997"/>
    <x v="18"/>
    <x v="5"/>
    <n v="82.72999999999999"/>
    <n v="7.0092096880318066E-3"/>
  </r>
  <r>
    <n v="1585"/>
    <x v="76"/>
    <d v="1946-12-20T00:00:00"/>
    <x v="52"/>
    <x v="0"/>
    <s v="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n v="64.233999999999995"/>
    <n v="4109"/>
    <n v="8.2720000000000002"/>
    <x v="47"/>
    <x v="8"/>
    <n v="82.72"/>
    <n v="1.4788778580378237E-2"/>
  </r>
  <r>
    <n v="632632"/>
    <x v="77"/>
    <d v="2020-08-22T00:00:00"/>
    <x v="53"/>
    <x v="1"/>
    <s v="The relationship between a band's bassist, their drummer, and the drummerâ€™s roommate and ex-boyfriend, who is a professional violinist."/>
    <n v="18.02"/>
    <n v="374"/>
    <n v="8.2690000000000001"/>
    <x v="21"/>
    <x v="7"/>
    <n v="82.69"/>
    <n v="4.1487964320829447E-3"/>
  </r>
  <r>
    <n v="975"/>
    <x v="78"/>
    <d v="1957-10-25T00:00:00"/>
    <x v="54"/>
    <x v="0"/>
    <s v="A commanding officer defends three scapegoats on trial for a failed offensive that occurred within the French Army in 1916."/>
    <n v="33.659999999999997"/>
    <n v="2743"/>
    <n v="8.2690000000000001"/>
    <x v="4"/>
    <x v="2"/>
    <n v="82.69"/>
    <n v="7.7496386184190847E-3"/>
  </r>
  <r>
    <n v="527641"/>
    <x v="79"/>
    <d v="2019-03-14T00:00:00"/>
    <x v="20"/>
    <x v="0"/>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56.506"/>
    <n v="5416"/>
    <n v="8.2690000000000001"/>
    <x v="8"/>
    <x v="4"/>
    <n v="82.69"/>
    <n v="1.3009538911835676E-2"/>
  </r>
  <r>
    <n v="637920"/>
    <x v="80"/>
    <d v="2019-10-10T00:00:00"/>
    <x v="2"/>
    <x v="9"/>
    <s v="Separated from his daughter, a father with an intellectual disability must prove his innocence when he is jailed for the death of a commander's child."/>
    <n v="34.887999999999998"/>
    <n v="4307"/>
    <n v="8.2669999999999995"/>
    <x v="8"/>
    <x v="4"/>
    <n v="82.67"/>
    <n v="8.0323645905943254E-3"/>
  </r>
  <r>
    <n v="652837"/>
    <x v="81"/>
    <d v="2020-12-25T00:00:00"/>
    <x v="55"/>
    <x v="1"/>
    <s v="With dreams of diving abroad, Tsuneo gets a job assisting Josee, an artist whose imagination takes her far beyond her wheelchair. But when the tide turns against them, they push each other to places they never thought possible, and inspire a love fit for a storybook."/>
    <n v="28.738"/>
    <n v="424"/>
    <n v="8.2629999999999999"/>
    <x v="21"/>
    <x v="7"/>
    <n v="82.63000000000001"/>
    <n v="6.6164324009544756E-3"/>
  </r>
  <r>
    <n v="10376"/>
    <x v="82"/>
    <d v="1998-10-28T00:00:00"/>
    <x v="28"/>
    <x v="4"/>
    <s v="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
    <n v="27.175999999999998"/>
    <n v="2179"/>
    <n v="8.2620000000000005"/>
    <x v="34"/>
    <x v="0"/>
    <n v="82.62"/>
    <n v="6.2568086480735904E-3"/>
  </r>
  <r>
    <n v="693134"/>
    <x v="83"/>
    <d v="2024-02-27T00:00:00"/>
    <x v="56"/>
    <x v="0"/>
    <s v="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
    <n v="1488.9169999999999"/>
    <n v="3480"/>
    <n v="8.2560000000000002"/>
    <x v="48"/>
    <x v="7"/>
    <n v="82.56"/>
    <n v="0.34279764357756054"/>
  </r>
  <r>
    <n v="25237"/>
    <x v="84"/>
    <d v="1985-10-17T00:00:00"/>
    <x v="29"/>
    <x v="10"/>
    <s v="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
    <n v="29.081"/>
    <n v="1357"/>
    <n v="8.2609999999999992"/>
    <x v="37"/>
    <x v="6"/>
    <n v="82.61"/>
    <n v="6.6954022775473979E-3"/>
  </r>
  <r>
    <n v="670"/>
    <x v="85"/>
    <d v="2003-11-21T00:00:00"/>
    <x v="57"/>
    <x v="3"/>
    <s v="With no clue how he came to be imprisoned, drugged and tortured for 15 years, a desperate businessman seeks revenge on his captors."/>
    <n v="65.25"/>
    <n v="8272"/>
    <n v="8.26"/>
    <x v="11"/>
    <x v="3"/>
    <n v="82.6"/>
    <n v="1.5022695182764268E-2"/>
  </r>
  <r>
    <n v="8587"/>
    <x v="86"/>
    <d v="1994-06-24T00:00:00"/>
    <x v="58"/>
    <x v="0"/>
    <s v="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n v="145.91999999999999"/>
    <n v="17650"/>
    <n v="8.2560000000000002"/>
    <x v="0"/>
    <x v="0"/>
    <n v="82.56"/>
    <n v="3.3595581319064552E-2"/>
  </r>
  <r>
    <n v="299534"/>
    <x v="87"/>
    <d v="2019-04-24T00:00:00"/>
    <x v="59"/>
    <x v="0"/>
    <s v="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n v="248.697"/>
    <n v="24806"/>
    <n v="8.2550000000000008"/>
    <x v="8"/>
    <x v="4"/>
    <n v="82.550000000000011"/>
    <n v="5.7258225653148274E-2"/>
  </r>
  <r>
    <n v="630566"/>
    <x v="88"/>
    <d v="2020-10-09T00:00:00"/>
    <x v="60"/>
    <x v="0"/>
    <s v="Young musician Zach Sobiech discovers his cancer has spread, leaving him just a few months to live. With limited time, he follows his dream and makes an album, unaware that it will soon be a viral music phenomenon."/>
    <n v="31.276"/>
    <n v="980"/>
    <n v="8.3000000000000007"/>
    <x v="21"/>
    <x v="7"/>
    <n v="83"/>
    <n v="7.2007634411668233E-3"/>
  </r>
  <r>
    <n v="533514"/>
    <x v="89"/>
    <d v="2020-09-18T00:00:00"/>
    <x v="61"/>
    <x v="1"/>
    <s v="As the world moves on from the war and technological advances bring changes to her life, Violet still hopes to see her lost commanding officer again."/>
    <n v="35.311"/>
    <n v="391"/>
    <n v="8.3000000000000007"/>
    <x v="21"/>
    <x v="7"/>
    <n v="83"/>
    <n v="8.1297530972963845E-3"/>
  </r>
  <r>
    <n v="508965"/>
    <x v="90"/>
    <d v="2019-11-08T00:00:00"/>
    <x v="62"/>
    <x v="0"/>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62.436"/>
    <n v="3859"/>
    <n v="8.25"/>
    <x v="8"/>
    <x v="4"/>
    <n v="82.5"/>
    <n v="1.4374819868675399E-2"/>
  </r>
  <r>
    <n v="572154"/>
    <x v="91"/>
    <d v="2019-06-15T00:00:00"/>
    <x v="63"/>
    <x v="1"/>
    <s v="In Fujisawa, Sakuta Azusagawa is in his second year of high school. Blissful days with his girlfriend and upperclassman, Mai Sakurajima, are interrupted by the appearance of his first crush, Shoko Makinohara."/>
    <n v="20.163"/>
    <n v="503"/>
    <n v="8.234"/>
    <x v="8"/>
    <x v="4"/>
    <n v="82.34"/>
    <n v="4.642185486131432E-3"/>
  </r>
  <r>
    <n v="283566"/>
    <x v="92"/>
    <d v="2021-03-08T00:00:00"/>
    <x v="64"/>
    <x v="1"/>
    <s v="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
    <n v="29.977"/>
    <n v="754"/>
    <n v="8.2479999999999993"/>
    <x v="22"/>
    <x v="7"/>
    <n v="82.48"/>
    <n v="6.9016909347697246E-3"/>
  </r>
  <r>
    <n v="299536"/>
    <x v="93"/>
    <d v="2018-04-25T00:00:00"/>
    <x v="25"/>
    <x v="0"/>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n v="292.21100000000001"/>
    <n v="28815"/>
    <n v="8.2469999999999999"/>
    <x v="27"/>
    <x v="4"/>
    <n v="82.47"/>
    <n v="6.7276579035260228E-2"/>
  </r>
  <r>
    <n v="490132"/>
    <x v="94"/>
    <d v="2018-11-16T00:00:00"/>
    <x v="65"/>
    <x v="0"/>
    <s v="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n v="352.98099999999999"/>
    <n v="11126"/>
    <n v="8.2430000000000003"/>
    <x v="27"/>
    <x v="4"/>
    <n v="82.43"/>
    <n v="8.1267830931912866E-2"/>
  </r>
  <r>
    <n v="618344"/>
    <x v="95"/>
    <d v="2020-05-05T00:00:00"/>
    <x v="66"/>
    <x v="0"/>
    <s v="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
    <n v="30.716999999999999"/>
    <n v="1409"/>
    <n v="8.2430000000000003"/>
    <x v="21"/>
    <x v="7"/>
    <n v="82.43"/>
    <n v="7.0720632632792343E-3"/>
  </r>
  <r>
    <n v="315162"/>
    <x v="96"/>
    <d v="2022-12-07T00:00:00"/>
    <x v="67"/>
    <x v="0"/>
    <s v="Puss in Boots discovers that his passion for adventure has taken its toll: He has burned through eight of his nine lives, leaving him with only one life left. Puss sets out on an epic journey to find the mythical Last Wish and restore his nine lives."/>
    <n v="179.83099999999999"/>
    <n v="7219"/>
    <n v="8.1999999999999993"/>
    <x v="32"/>
    <x v="7"/>
    <n v="82"/>
    <n v="4.1403008389451053E-2"/>
  </r>
  <r>
    <n v="42269"/>
    <x v="97"/>
    <d v="1974-12-21T00:00:00"/>
    <x v="40"/>
    <x v="4"/>
    <s v="Three partisans bound by a strong friendship return home after the war, but the clash with everyday reality puts a strain on their bond."/>
    <n v="12.964"/>
    <n v="511"/>
    <n v="8.2390000000000008"/>
    <x v="2"/>
    <x v="1"/>
    <n v="82.390000000000015"/>
    <n v="2.9847390091855323E-3"/>
  </r>
  <r>
    <n v="265177"/>
    <x v="98"/>
    <d v="2014-09-19T00:00:00"/>
    <x v="2"/>
    <x v="8"/>
    <s v="A peculiar neighbor offers hope to a recent widow who is struggling to raise a teenager who is unpredictable and, sometimes, violent."/>
    <n v="28.934000000000001"/>
    <n v="2636"/>
    <n v="8.2379999999999995"/>
    <x v="19"/>
    <x v="4"/>
    <n v="82.38"/>
    <n v="6.6615580447218596E-3"/>
  </r>
  <r>
    <n v="635302"/>
    <x v="99"/>
    <d v="2020-10-16T00:00:00"/>
    <x v="68"/>
    <x v="1"/>
    <s v="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
    <n v="79.078999999999994"/>
    <n v="3677"/>
    <n v="8.1999999999999993"/>
    <x v="21"/>
    <x v="7"/>
    <n v="82"/>
    <n v="1.8206585630004834E-2"/>
  </r>
  <r>
    <n v="290098"/>
    <x v="100"/>
    <d v="2016-06-01T00:00:00"/>
    <x v="69"/>
    <x v="3"/>
    <s v="In 1930s Korea, a swindler and a young woman pose as a Japanese count and a handmaiden to seduce a Japanese heiress and steal her fortune."/>
    <n v="82.295000000000002"/>
    <n v="3536"/>
    <n v="8.2260000000000009"/>
    <x v="10"/>
    <x v="4"/>
    <n v="82.26"/>
    <n v="1.8947014560392116E-2"/>
  </r>
  <r>
    <n v="110420"/>
    <x v="101"/>
    <d v="2012-07-21T00:00:00"/>
    <x v="70"/>
    <x v="1"/>
    <s v="After her werewolf lover unexpectedly dies in an accident, a woman must find a way to raise the son and daughter that she had with him. However, their inheritance of their father's traits prove to be a challenge for her."/>
    <n v="31.353999999999999"/>
    <n v="2194"/>
    <n v="8.2260000000000009"/>
    <x v="49"/>
    <x v="4"/>
    <n v="82.26"/>
    <n v="7.2187216055232314E-3"/>
  </r>
  <r>
    <n v="504253"/>
    <x v="102"/>
    <d v="2018-09-01T00:00:00"/>
    <x v="55"/>
    <x v="1"/>
    <s v="After his classmate and crush is diagnosed with a pancreatic disease, an average high schooler sets out to make the most of her final days."/>
    <n v="36.688000000000002"/>
    <n v="1468"/>
    <n v="8.2249999999999996"/>
    <x v="27"/>
    <x v="4"/>
    <n v="82.25"/>
    <n v="8.4467837680498939E-3"/>
  </r>
  <r>
    <n v="361743"/>
    <x v="103"/>
    <d v="2022-05-24T00:00:00"/>
    <x v="14"/>
    <x v="0"/>
    <s v="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
    <n v="155.499"/>
    <n v="8543"/>
    <n v="8.1999999999999993"/>
    <x v="32"/>
    <x v="7"/>
    <n v="82"/>
    <n v="3.5800982041757252E-2"/>
  </r>
  <r>
    <n v="16869"/>
    <x v="104"/>
    <d v="2009-08-02T00:00:00"/>
    <x v="71"/>
    <x v="0"/>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n v="155.52099999999999"/>
    <n v="21579"/>
    <n v="8.2170000000000005"/>
    <x v="50"/>
    <x v="3"/>
    <n v="82.170000000000016"/>
    <n v="3.5806047165037269E-2"/>
  </r>
  <r>
    <n v="654299"/>
    <x v="105"/>
    <d v="2019-12-24T00:00:00"/>
    <x v="72"/>
    <x v="6"/>
    <s v="Returning to Earth as an imitator, the legendary Mexican artist Pedro Infante must prove that he is no longer a womanizer to enter paradise."/>
    <n v="15.256"/>
    <n v="333"/>
    <n v="8.1999999999999993"/>
    <x v="8"/>
    <x v="4"/>
    <n v="82"/>
    <n v="3.5124327618122862E-3"/>
  </r>
  <r>
    <n v="694"/>
    <x v="106"/>
    <d v="1980-05-23T00:00:00"/>
    <x v="73"/>
    <x v="0"/>
    <s v="Jack Torrance accepts a caretaker job at the Overlook Hotel, where he, along with his wife Wendy and their son Danny, must live isolated from the rest of the world for the winter. But they aren't prepared for the madness that lurks within."/>
    <n v="112.81"/>
    <n v="16877"/>
    <n v="8.2159999999999993"/>
    <x v="29"/>
    <x v="6"/>
    <n v="82.159999999999982"/>
    <n v="2.5972570782645782E-2"/>
  </r>
  <r>
    <n v="98"/>
    <x v="107"/>
    <d v="2000-05-04T00:00:00"/>
    <x v="74"/>
    <x v="0"/>
    <s v="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n v="155.68899999999999"/>
    <n v="17784"/>
    <n v="8.2159999999999993"/>
    <x v="28"/>
    <x v="3"/>
    <n v="82.159999999999982"/>
    <n v="3.5844726288266453E-2"/>
  </r>
  <r>
    <n v="603"/>
    <x v="108"/>
    <d v="1999-03-31T00:00:00"/>
    <x v="75"/>
    <x v="0"/>
    <s v="Set in the 22nd century, The Matrix tells the story of a computer hacker who joins a group of underground insurgents fighting the vast and powerful computers who now rule the earth."/>
    <n v="404.5"/>
    <n v="24810"/>
    <n v="8.2140000000000004"/>
    <x v="9"/>
    <x v="0"/>
    <n v="82.14"/>
    <n v="9.3129198489320261E-2"/>
  </r>
  <r>
    <n v="354912"/>
    <x v="109"/>
    <d v="2017-10-27T00:00:00"/>
    <x v="76"/>
    <x v="0"/>
    <s v="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n v="152.57599999999999"/>
    <n v="18739"/>
    <n v="8.2129999999999992"/>
    <x v="51"/>
    <x v="4"/>
    <n v="82.13"/>
    <n v="3.5128011344144686E-2"/>
  </r>
  <r>
    <n v="37257"/>
    <x v="110"/>
    <d v="1957-12-17T00:00:00"/>
    <x v="77"/>
    <x v="0"/>
    <s v="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
    <n v="29.273"/>
    <n v="1308"/>
    <n v="8.1999999999999993"/>
    <x v="4"/>
    <x v="2"/>
    <n v="82"/>
    <n v="6.7396069898093243E-3"/>
  </r>
  <r>
    <n v="441130"/>
    <x v="111"/>
    <d v="2020-10-26T00:00:00"/>
    <x v="48"/>
    <x v="0"/>
    <s v="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
    <n v="50.613999999999997"/>
    <n v="1110"/>
    <n v="8.2119999999999997"/>
    <x v="21"/>
    <x v="7"/>
    <n v="82.11999999999999"/>
    <n v="1.1653006804297789E-2"/>
  </r>
  <r>
    <n v="857"/>
    <x v="112"/>
    <d v="1998-07-24T00:00:00"/>
    <x v="1"/>
    <x v="0"/>
    <s v="As U.S. troops storm the beaches of Normandy, three brothers lie dead on the battlefield, with a fourth trapped behind enemy lines. Ranger captain John Miller and seven men are tasked with penetrating German-held territory and bringing the boy home."/>
    <n v="114.812"/>
    <n v="15255"/>
    <n v="8.1999999999999993"/>
    <x v="34"/>
    <x v="0"/>
    <n v="82"/>
    <n v="2.6433497001126915E-2"/>
  </r>
  <r>
    <n v="522924"/>
    <x v="113"/>
    <d v="2019-08-08T00:00:00"/>
    <x v="13"/>
    <x v="0"/>
    <s v="A family dog â€“ with a near-human soul and a philosopher's mind â€“ evaluates his life through the lessons learned by his human owner, a race-car driver."/>
    <n v="34.621000000000002"/>
    <n v="1414"/>
    <n v="8.1999999999999993"/>
    <x v="8"/>
    <x v="4"/>
    <n v="82"/>
    <n v="7.970892412605084E-3"/>
  </r>
  <r>
    <n v="284"/>
    <x v="114"/>
    <d v="1960-06-21T00:00:00"/>
    <x v="4"/>
    <x v="0"/>
    <s v="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n v="68.656999999999996"/>
    <n v="2162"/>
    <n v="8.2040000000000006"/>
    <x v="18"/>
    <x v="5"/>
    <n v="82.04"/>
    <n v="1.5807098592537108E-2"/>
  </r>
  <r>
    <n v="537061"/>
    <x v="115"/>
    <d v="2019-09-02T00:00:00"/>
    <x v="78"/>
    <x v="0"/>
    <s v="Two years after bringing peace to the galaxy, Steven Universe sees his past come back to haunt him in the form of a deranged Gem who wants to destroy the Earth."/>
    <n v="36.392000000000003"/>
    <n v="806"/>
    <n v="8.1999999999999993"/>
    <x v="8"/>
    <x v="4"/>
    <n v="82"/>
    <n v="8.3786348366460886E-3"/>
  </r>
  <r>
    <n v="185"/>
    <x v="116"/>
    <d v="1971-12-19T00:00:00"/>
    <x v="79"/>
    <x v="0"/>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n v="49.271000000000001"/>
    <n v="12437"/>
    <n v="8.2070000000000007"/>
    <x v="52"/>
    <x v="1"/>
    <n v="82.070000000000007"/>
    <n v="1.1343804051340663E-2"/>
  </r>
  <r>
    <n v="50014"/>
    <x v="117"/>
    <d v="2011-08-09T00:00:00"/>
    <x v="2"/>
    <x v="0"/>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n v="197.309"/>
    <n v="7885"/>
    <n v="8.1999999999999993"/>
    <x v="35"/>
    <x v="4"/>
    <n v="82"/>
    <n v="4.5427018602544597E-2"/>
  </r>
  <r>
    <n v="1124"/>
    <x v="118"/>
    <d v="2006-10-19T00:00:00"/>
    <x v="80"/>
    <x v="0"/>
    <s v="A mysterious story of two magicians whose intense rivalry leads them on a life-long battle for supremacy -- full of obsession, deceit and jealousy with dangerous and deadly consequences."/>
    <n v="170.71799999999999"/>
    <n v="15416"/>
    <n v="8.2040000000000006"/>
    <x v="53"/>
    <x v="3"/>
    <n v="82.04"/>
    <n v="3.9304896187144063E-2"/>
  </r>
  <r>
    <n v="810693"/>
    <x v="119"/>
    <d v="2021-12-24T00:00:00"/>
    <x v="81"/>
    <x v="1"/>
    <s v="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
    <n v="73.997"/>
    <n v="1269"/>
    <n v="8.1999999999999993"/>
    <x v="22"/>
    <x v="7"/>
    <n v="82"/>
    <n v="1.7036542152321955E-2"/>
  </r>
  <r>
    <n v="11"/>
    <x v="120"/>
    <d v="1977-05-25T00:00:00"/>
    <x v="25"/>
    <x v="0"/>
    <s v="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n v="424.40499999999997"/>
    <n v="19932"/>
    <n v="8.2029999999999994"/>
    <x v="54"/>
    <x v="1"/>
    <n v="82.029999999999987"/>
    <n v="9.7711983893349716E-2"/>
  </r>
  <r>
    <n v="11324"/>
    <x v="121"/>
    <d v="2010-02-14T00:00:00"/>
    <x v="82"/>
    <x v="0"/>
    <s v="World War II soldier-turned-U.S. Marshal Teddy Daniels investigates the disappearance of a patient from a hospital for the criminally insane, but his efforts are compromised by troubling visions and a mysterious doctor."/>
    <n v="84.271000000000001"/>
    <n v="23230"/>
    <n v="8.202"/>
    <x v="31"/>
    <x v="4"/>
    <n v="82.02000000000001"/>
    <n v="1.9401954724087782E-2"/>
  </r>
  <r>
    <n v="24188"/>
    <x v="122"/>
    <d v="1962-12-05T00:00:00"/>
    <x v="40"/>
    <x v="4"/>
    <s v="Roberto, a shy law student in Rome, meets Bruno, a forty-year-old exuberant, capricious man, who takes him for a drive through the Roman and Tuscany countries in the summer. When their journey starts to blend into their daily lives though, the pairâ€™s newfound friendship is tested."/>
    <n v="23.387"/>
    <n v="680"/>
    <n v="8.1999999999999993"/>
    <x v="30"/>
    <x v="5"/>
    <n v="82"/>
    <n v="5.3844562795296235E-3"/>
  </r>
  <r>
    <n v="20334"/>
    <x v="123"/>
    <d v="1940-01-12T00:00:00"/>
    <x v="4"/>
    <x v="0"/>
    <s v="Two employees at a gift shop can barely stand one another, without realising that they are falling in love through the post as each other's anonymous pen pal."/>
    <n v="28.042999999999999"/>
    <n v="681"/>
    <n v="8.1999999999999993"/>
    <x v="36"/>
    <x v="8"/>
    <n v="82"/>
    <n v="6.456420551881354E-3"/>
  </r>
  <r>
    <n v="5156"/>
    <x v="124"/>
    <d v="1948-11-24T00:00:00"/>
    <x v="2"/>
    <x v="4"/>
    <s v="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
    <n v="27.414999999999999"/>
    <n v="2270"/>
    <n v="8.1999999999999993"/>
    <x v="55"/>
    <x v="8"/>
    <n v="82"/>
    <n v="6.3118343055246348E-3"/>
  </r>
  <r>
    <n v="556574"/>
    <x v="125"/>
    <d v="2020-07-03T00:00:00"/>
    <x v="83"/>
    <x v="0"/>
    <s v="Presenting the tale of American founding father Alexander Hamilton, this filmed version of the original Broadway smash hit is the story of America then, told by America now."/>
    <n v="56.93"/>
    <n v="1316"/>
    <n v="8.1950000000000003"/>
    <x v="21"/>
    <x v="7"/>
    <n v="81.95"/>
    <n v="1.3107157651414097E-2"/>
  </r>
  <r>
    <n v="797"/>
    <x v="126"/>
    <d v="1966-10-18T00:00:00"/>
    <x v="2"/>
    <x v="11"/>
    <s v="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
    <n v="23.789000000000001"/>
    <n v="2035"/>
    <n v="8.1950000000000003"/>
    <x v="12"/>
    <x v="5"/>
    <n v="81.95"/>
    <n v="5.4770098958280338E-3"/>
  </r>
  <r>
    <n v="490"/>
    <x v="127"/>
    <d v="1957-02-16T00:00:00"/>
    <x v="84"/>
    <x v="11"/>
    <s v="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
    <n v="29.93"/>
    <n v="2834"/>
    <n v="8.1950000000000003"/>
    <x v="4"/>
    <x v="2"/>
    <n v="81.95"/>
    <n v="6.8908699895806067E-3"/>
  </r>
  <r>
    <n v="476292"/>
    <x v="128"/>
    <d v="2018-02-24T00:00:00"/>
    <x v="85"/>
    <x v="1"/>
    <s v="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
    <n v="25.343"/>
    <n v="599"/>
    <n v="8.1940000000000008"/>
    <x v="27"/>
    <x v="4"/>
    <n v="81.940000000000012"/>
    <n v="5.8347917856980056E-3"/>
  </r>
  <r>
    <n v="324786"/>
    <x v="129"/>
    <d v="2016-10-07T00:00:00"/>
    <x v="1"/>
    <x v="0"/>
    <s v="WWII American Army Medic Desmond T. Doss, who served during the Battle of Okinawa, refuses to kill people and becomes the first Conscientious Objector in American history to receive the Congressional Medal of Honor."/>
    <n v="179.19"/>
    <n v="13250"/>
    <n v="8.1929999999999996"/>
    <x v="10"/>
    <x v="4"/>
    <n v="81.929999999999993"/>
    <n v="4.1255429115701597E-2"/>
  </r>
  <r>
    <n v="851644"/>
    <x v="130"/>
    <d v="2022-10-06T00:00:00"/>
    <x v="20"/>
    <x v="3"/>
    <s v="In 1999, a teen girl keeps close tabs on a boy in school on behalf of her deeply smitten best friend â€“ then she gets swept up in a love story of her own."/>
    <n v="97.325000000000003"/>
    <n v="621"/>
    <n v="8.1920000000000002"/>
    <x v="32"/>
    <x v="7"/>
    <n v="81.92"/>
    <n v="2.2407414692146091E-2"/>
  </r>
  <r>
    <n v="20941"/>
    <x v="131"/>
    <d v="2005-01-28T00:00:00"/>
    <x v="29"/>
    <x v="6"/>
    <s v="A young boy, in an effort to have a normal childhood in 1980s El Salvador, is caught up in a dramatic fight for his life as he desperately tries to avoid the war which is raging all around him"/>
    <n v="19.193999999999999"/>
    <n v="453"/>
    <n v="8.1880000000000006"/>
    <x v="56"/>
    <x v="3"/>
    <n v="81.88000000000001"/>
    <n v="4.4190898289345184E-3"/>
  </r>
  <r>
    <n v="629"/>
    <x v="132"/>
    <d v="1995-07-19T00:00:00"/>
    <x v="44"/>
    <x v="0"/>
    <s v="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
    <n v="55.616"/>
    <n v="10022"/>
    <n v="8.1880000000000006"/>
    <x v="6"/>
    <x v="0"/>
    <n v="81.88000000000001"/>
    <n v="1.2804631651871533E-2"/>
  </r>
  <r>
    <n v="610892"/>
    <x v="133"/>
    <d v="2019-09-06T00:00:00"/>
    <x v="86"/>
    <x v="1"/>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n v="25.099"/>
    <n v="344"/>
    <n v="8.1859999999999999"/>
    <x v="8"/>
    <x v="4"/>
    <n v="81.86"/>
    <n v="5.7786149638651401E-3"/>
  </r>
  <r>
    <n v="1026227"/>
    <x v="134"/>
    <d v="2023-10-26T00:00:00"/>
    <x v="15"/>
    <x v="4"/>
    <s v="In post-war Italy, the family of typical housewife Delia is in turmoil over the impending engagement of beloved firstborn Marcella. The arrival of a mysterious letter, however, will ignite Delia's courage to face her abusive husband and imagine a better future."/>
    <n v="31.169"/>
    <n v="981"/>
    <n v="8.1859999999999999"/>
    <x v="17"/>
    <x v="7"/>
    <n v="81.86"/>
    <n v="7.1761285233958539E-3"/>
  </r>
  <r>
    <n v="92060"/>
    <x v="135"/>
    <d v="1983-11-14T00:00:00"/>
    <x v="87"/>
    <x v="0"/>
    <s v="A night at the movies turns into a nightmare when Michael and his date are attacked by a horde of bloody-thirsty zombies."/>
    <n v="16.940000000000001"/>
    <n v="643"/>
    <n v="8.1839999999999993"/>
    <x v="57"/>
    <x v="6"/>
    <n v="81.839999999999989"/>
    <n v="3.9001449256096049E-3"/>
  </r>
  <r>
    <n v="77"/>
    <x v="136"/>
    <d v="2000-10-11T00:00:00"/>
    <x v="88"/>
    <x v="0"/>
    <s v="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n v="73.438999999999993"/>
    <n v="14340"/>
    <n v="8.1839999999999993"/>
    <x v="28"/>
    <x v="3"/>
    <n v="81.839999999999989"/>
    <n v="1.6908072207310727E-2"/>
  </r>
  <r>
    <n v="313106"/>
    <x v="137"/>
    <d v="2013-11-23T00:00:00"/>
    <x v="56"/>
    <x v="0"/>
    <s v="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
    <n v="18.864000000000001"/>
    <n v="726"/>
    <n v="8.1999999999999993"/>
    <x v="23"/>
    <x v="4"/>
    <n v="82"/>
    <n v="4.3431129797343324E-3"/>
  </r>
  <r>
    <n v="26451"/>
    <x v="138"/>
    <d v="1970-10-16T00:00:00"/>
    <x v="50"/>
    <x v="4"/>
    <s v="Rome, Italy. After committing a heinous crime, a senior police officer exposes evidence incriminating him because his moral commitment prevents him from circumventing the law and the social order it protects."/>
    <n v="21.617000000000001"/>
    <n v="736"/>
    <n v="8.1999999999999993"/>
    <x v="58"/>
    <x v="1"/>
    <n v="82"/>
    <n v="4.9769440883649834E-3"/>
  </r>
  <r>
    <n v="10098"/>
    <x v="139"/>
    <d v="1921-01-21T00:00:00"/>
    <x v="15"/>
    <x v="0"/>
    <s v="A tramp cares for a boy after he's abandoned as a newborn by his mother. Later the mother has a change of heart and aches to be reunited with her son."/>
    <n v="37.064"/>
    <n v="1988"/>
    <n v="8.1820000000000004"/>
    <x v="59"/>
    <x v="10"/>
    <n v="81.820000000000007"/>
    <n v="8.5333513295628317E-3"/>
  </r>
  <r>
    <n v="620683"/>
    <x v="140"/>
    <d v="2019-12-26T00:00:00"/>
    <x v="89"/>
    <x v="5"/>
    <s v="Dona HermÃ­nia will have to rediscover and reinvent herself because her children are forming new families. This supermom will have to deal with a new life scenario: Marcelina is pregnant and Juliano is getting married."/>
    <n v="11.186999999999999"/>
    <n v="464"/>
    <n v="8.1850000000000005"/>
    <x v="8"/>
    <x v="4"/>
    <n v="81.849999999999994"/>
    <n v="2.5756151878863426E-3"/>
  </r>
  <r>
    <n v="592350"/>
    <x v="141"/>
    <d v="2019-12-20T00:00:00"/>
    <x v="90"/>
    <x v="1"/>
    <s v="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
    <n v="62.031999999999996"/>
    <n v="1112"/>
    <n v="8.1790000000000003"/>
    <x v="8"/>
    <x v="4"/>
    <n v="81.790000000000006"/>
    <n v="1.428180578662426E-2"/>
  </r>
  <r>
    <n v="68718"/>
    <x v="142"/>
    <d v="2012-12-25T00:00:00"/>
    <x v="47"/>
    <x v="0"/>
    <s v="With the help of a German bounty hunter, a freed slave sets out to rescue his wife from a brutal Mississippi plantation owner."/>
    <n v="211.25299999999999"/>
    <n v="25514"/>
    <n v="8.1999999999999993"/>
    <x v="49"/>
    <x v="4"/>
    <n v="82"/>
    <n v="4.8637385830567051E-2"/>
  </r>
  <r>
    <n v="575813"/>
    <x v="143"/>
    <d v="2019-10-25T00:00:00"/>
    <x v="2"/>
    <x v="7"/>
    <s v="A bullied teenage girl forms an unlikely friendship with a mysterious young man who protects her from her assailants, while she copes with the pressures of her final examinations."/>
    <n v="21.774999999999999"/>
    <n v="399"/>
    <n v="8.17"/>
    <x v="8"/>
    <x v="4"/>
    <n v="81.699999999999989"/>
    <n v="5.0133208828305274E-3"/>
  </r>
  <r>
    <n v="18148"/>
    <x v="144"/>
    <d v="1953-11-03T00:00:00"/>
    <x v="2"/>
    <x v="1"/>
    <s v="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
    <n v="29.085000000000001"/>
    <n v="992"/>
    <n v="8.1679999999999993"/>
    <x v="60"/>
    <x v="2"/>
    <n v="81.679999999999993"/>
    <n v="6.6963232090528546E-3"/>
  </r>
  <r>
    <n v="1422"/>
    <x v="145"/>
    <d v="2006-10-04T00:00:00"/>
    <x v="51"/>
    <x v="0"/>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217.626"/>
    <n v="14382"/>
    <n v="8.1679999999999993"/>
    <x v="53"/>
    <x v="3"/>
    <n v="81.679999999999993"/>
    <n v="5.0104659951636113E-2"/>
  </r>
  <r>
    <n v="111"/>
    <x v="146"/>
    <d v="1983-12-09T00:00:00"/>
    <x v="91"/>
    <x v="0"/>
    <s v="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n v="284.17399999999998"/>
    <n v="11318"/>
    <n v="8.1679999999999993"/>
    <x v="57"/>
    <x v="6"/>
    <n v="81.679999999999993"/>
    <n v="6.5426197407921105E-2"/>
  </r>
  <r>
    <n v="426"/>
    <x v="147"/>
    <d v="1958-05-28T00:00:00"/>
    <x v="92"/>
    <x v="0"/>
    <s v="A retired San Francisco detective suffering from acrophobia investigates the strange activities of an old friend's wife, all the while becoming dangerously obsessed with her."/>
    <n v="98.367999999999995"/>
    <n v="5491"/>
    <n v="8.1669999999999998"/>
    <x v="61"/>
    <x v="2"/>
    <n v="81.67"/>
    <n v="2.2647547582193953E-2"/>
  </r>
  <r>
    <n v="791373"/>
    <x v="148"/>
    <d v="2021-03-18T00:00:00"/>
    <x v="93"/>
    <x v="0"/>
    <s v="Determined to ensure Superman's ultimate sacrifice was not in vain, Bruce Wayne aligns forces with Diana Prince with plans to recruit a team of metahumans to protect the world from an approaching threat of catastrophic proportions."/>
    <n v="109.28700000000001"/>
    <n v="9661"/>
    <n v="8.1620000000000008"/>
    <x v="22"/>
    <x v="7"/>
    <n v="81.62"/>
    <n v="2.5161460359214689E-2"/>
  </r>
  <r>
    <n v="1398"/>
    <x v="149"/>
    <d v="1979-05-25T00:00:00"/>
    <x v="94"/>
    <x v="10"/>
    <s v="Near a gray and unnamed city is the Zone, a place guarded by barbed wire and soldiers, and where the normal laws of physics are victim to frequent anomalies. A stalker guides two men into the Zone, specifically to an area in which deep-seated desires are granted."/>
    <n v="29.968"/>
    <n v="2021"/>
    <n v="8.1999999999999993"/>
    <x v="45"/>
    <x v="1"/>
    <n v="82"/>
    <n v="6.899618838882445E-3"/>
  </r>
  <r>
    <n v="475557"/>
    <x v="150"/>
    <d v="2019-10-01T00:00:00"/>
    <x v="95"/>
    <x v="0"/>
    <s v="During the 1980s, a failed stand-up comedian is driven insane and turns to a life of crime and chaos in Gotham City while becoming an infamous psychopathic crime figure."/>
    <n v="445.02100000000002"/>
    <n v="24495"/>
    <n v="8.1620000000000008"/>
    <x v="8"/>
    <x v="4"/>
    <n v="81.62"/>
    <n v="0.10245846487247415"/>
  </r>
  <r>
    <n v="289"/>
    <x v="151"/>
    <d v="1943-01-15T00:00:00"/>
    <x v="13"/>
    <x v="0"/>
    <s v="In Casablanca, Morocco in December 1941, a cynical American expatriate meets a former lover, with unforeseen complications."/>
    <n v="172.09899999999999"/>
    <n v="5188"/>
    <n v="8.16"/>
    <x v="62"/>
    <x v="8"/>
    <n v="81.600000000000009"/>
    <n v="3.9622847789403025E-2"/>
  </r>
  <r>
    <n v="872"/>
    <x v="152"/>
    <d v="1952-04-09T00:00:00"/>
    <x v="96"/>
    <x v="0"/>
    <s v="In 1927 Hollywood, a silent film production company and cast make a difficult transition to sound."/>
    <n v="46.243000000000002"/>
    <n v="2992"/>
    <n v="8.1590000000000007"/>
    <x v="41"/>
    <x v="2"/>
    <n v="81.59"/>
    <n v="1.0646658901709856E-2"/>
  </r>
  <r>
    <n v="422"/>
    <x v="153"/>
    <d v="1963-02-14T00:00:00"/>
    <x v="2"/>
    <x v="4"/>
    <s v="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
    <n v="32.052"/>
    <n v="2170"/>
    <n v="8.1590000000000007"/>
    <x v="40"/>
    <x v="5"/>
    <n v="81.59"/>
    <n v="7.3794241532254461E-3"/>
  </r>
  <r>
    <n v="517814"/>
    <x v="154"/>
    <d v="2018-09-20T00:00:00"/>
    <x v="2"/>
    <x v="12"/>
    <s v="Zain, a 12-year-old boy scrambling to survive on the streets of Beirut, sues his parents for having brought him into such an unjust world, where being a refugee with no documents means that your rights can easily be denied."/>
    <n v="22.733000000000001"/>
    <n v="1611"/>
    <n v="8.1999999999999993"/>
    <x v="27"/>
    <x v="4"/>
    <n v="82"/>
    <n v="5.2338839783874352E-3"/>
  </r>
  <r>
    <n v="81481"/>
    <x v="155"/>
    <d v="2011-09-22T00:00:00"/>
    <x v="2"/>
    <x v="3"/>
    <s v="Based on actual events that took place at Gwangju Inhwa School for the hearing-impaired, where young deaf students were the victims of repeated sexual assaults by faculty members over a period of five years in the early 2000s."/>
    <n v="28.663"/>
    <n v="577"/>
    <n v="8.1549999999999994"/>
    <x v="35"/>
    <x v="4"/>
    <n v="81.549999999999983"/>
    <n v="6.5991649352271607E-3"/>
  </r>
  <r>
    <n v="489"/>
    <x v="156"/>
    <d v="1997-12-05T00:00:00"/>
    <x v="2"/>
    <x v="0"/>
    <s v="When professors discover that an aimless janitor is also a math genius, a therapist helps the young man confront the demons that are holding him back."/>
    <n v="209.803"/>
    <n v="11799"/>
    <n v="8.1539999999999999"/>
    <x v="16"/>
    <x v="0"/>
    <n v="81.540000000000006"/>
    <n v="4.8303548159838949E-2"/>
  </r>
  <r>
    <n v="606856"/>
    <x v="157"/>
    <d v="2019-12-20T00:00:00"/>
    <x v="97"/>
    <x v="0"/>
    <s v="The untold true story set in the winter of 1925 that takes you across the treacherous terrain of the Alaskan tundra for an exhilarating and uplifting adventure that will test the strength, courage and determination of one man, Leonhard Seppala, and his lead sled dog, Togo."/>
    <n v="46.119"/>
    <n v="1936"/>
    <n v="8.1530000000000005"/>
    <x v="8"/>
    <x v="4"/>
    <n v="81.53"/>
    <n v="1.0618110025040694E-2"/>
  </r>
  <r>
    <n v="133919"/>
    <x v="158"/>
    <d v="1974-09-15T00:00:00"/>
    <x v="13"/>
    <x v="11"/>
    <s v="Johan and Marianne are married and seem to have it all. Their happiness, however, is a fa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
    <n v="12.061"/>
    <n v="323"/>
    <n v="8.1999999999999993"/>
    <x v="2"/>
    <x v="1"/>
    <n v="82"/>
    <n v="2.7768387218286565E-3"/>
  </r>
  <r>
    <n v="103"/>
    <x v="159"/>
    <d v="1976-02-09T00:00:00"/>
    <x v="98"/>
    <x v="0"/>
    <s v="A mentally unstable Vietnam War veteran works as a night-time taxi driver in New York City where the perceived decadence and sleaze feed his urge for violent action."/>
    <n v="363.87299999999999"/>
    <n v="11735"/>
    <n v="8.1519999999999992"/>
    <x v="63"/>
    <x v="1"/>
    <n v="81.52"/>
    <n v="8.377552742127177E-2"/>
  </r>
  <r>
    <n v="348"/>
    <x v="160"/>
    <d v="1979-05-25T00:00:00"/>
    <x v="99"/>
    <x v="0"/>
    <s v="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n v="364.31"/>
    <n v="13880"/>
    <n v="8.1519999999999992"/>
    <x v="45"/>
    <x v="1"/>
    <n v="81.52"/>
    <n v="8.3876139188242924E-2"/>
  </r>
  <r>
    <n v="399106"/>
    <x v="161"/>
    <d v="2016-06-16T00:00:00"/>
    <x v="100"/>
    <x v="0"/>
    <s v="A mother bird tries to teach her little one how to find food by herself. In the process, she encounters a traumatic experience that she must overcome in order to survive."/>
    <n v="23.071999999999999"/>
    <n v="1568"/>
    <n v="8.1509999999999998"/>
    <x v="10"/>
    <x v="4"/>
    <n v="81.509999999999991"/>
    <n v="5.3119329234748991E-3"/>
  </r>
  <r>
    <n v="398818"/>
    <x v="162"/>
    <d v="2017-09-01T00:00:00"/>
    <x v="20"/>
    <x v="0"/>
    <s v="In 1980s Italy, a relationship begins between seventeen-year-old teenage Elio and the older adult man hired as his father's research assistant."/>
    <n v="76.45"/>
    <n v="11717"/>
    <n v="8.1"/>
    <x v="51"/>
    <x v="4"/>
    <n v="81"/>
    <n v="1.7601303398043347E-2"/>
  </r>
  <r>
    <n v="666"/>
    <x v="163"/>
    <d v="1998-11-20T00:00:00"/>
    <x v="2"/>
    <x v="5"/>
    <s v="An emotive journey of a former school teacher, who writes letters for illiterate people, and a young boy, whose mother has just died, as they search for the father he never knew."/>
    <n v="19.05"/>
    <n v="835"/>
    <n v="8.1"/>
    <x v="34"/>
    <x v="0"/>
    <n v="81"/>
    <n v="4.3859362947380742E-3"/>
  </r>
  <r>
    <n v="518068"/>
    <x v="164"/>
    <d v="2018-08-01T00:00:00"/>
    <x v="101"/>
    <x v="3"/>
    <s v="As the deceased soul Ja-hong and his three afterlife guardians prepare for their remaining trials for reincarnation, the guardians soon come face to face with the truth of their tragic time on Earth 1,000 years earlier."/>
    <n v="35.253"/>
    <n v="612"/>
    <n v="8.1430000000000007"/>
    <x v="27"/>
    <x v="4"/>
    <n v="81.430000000000007"/>
    <n v="8.11639959046726E-3"/>
  </r>
  <r>
    <n v="55823"/>
    <x v="165"/>
    <d v="1959-10-28T00:00:00"/>
    <x v="102"/>
    <x v="4"/>
    <s v="Italy, 1916. Oreste Jacovacci and Giovanni Busacca are called, as all the Italian youths, to serve the army in the WWI. They both try in every way to avoid serving the army."/>
    <n v="12.532999999999999"/>
    <n v="331"/>
    <n v="8.1"/>
    <x v="64"/>
    <x v="2"/>
    <n v="81"/>
    <n v="2.8855086394725601E-3"/>
  </r>
  <r>
    <n v="37165"/>
    <x v="166"/>
    <d v="1998-06-04T00:00:00"/>
    <x v="15"/>
    <x v="0"/>
    <s v="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n v="70.936999999999998"/>
    <n v="17650"/>
    <n v="8.14"/>
    <x v="34"/>
    <x v="0"/>
    <n v="81.400000000000006"/>
    <n v="1.6332029550647491E-2"/>
  </r>
  <r>
    <n v="531428"/>
    <x v="167"/>
    <d v="2019-09-18T00:00:00"/>
    <x v="13"/>
    <x v="8"/>
    <s v="On an isolated island in Brittany at the end of the eighteenth century, a female painter is obliged to paint a wedding portrait of a young woman."/>
    <n v="52.095999999999997"/>
    <n v="2401"/>
    <n v="8.1389999999999993"/>
    <x v="8"/>
    <x v="4"/>
    <n v="81.39"/>
    <n v="1.1994211927069537E-2"/>
  </r>
  <r>
    <n v="458220"/>
    <x v="168"/>
    <d v="2021-01-28T00:00:00"/>
    <x v="2"/>
    <x v="0"/>
    <s v="After 12 years in prison, former high school football star Eddie Palmer returns home to put his life back togetherâ€”and forms an unlikely bond with Sam, an outcast boy from a troubled home. But Eddie's past threatens to ruin his new life and family."/>
    <n v="133.54599999999999"/>
    <n v="1480"/>
    <n v="8.1379999999999999"/>
    <x v="22"/>
    <x v="7"/>
    <n v="81.38"/>
    <n v="3.0746679706933896E-2"/>
  </r>
  <r>
    <n v="406997"/>
    <x v="169"/>
    <d v="2017-11-13T00:00:00"/>
    <x v="103"/>
    <x v="0"/>
    <s v="The story of August Pullman â€“ a boy with facial differences â€“ who enters fifth grade, attending a mainstream elementary school for the first time."/>
    <n v="76.712999999999994"/>
    <n v="7659"/>
    <n v="8.1379999999999999"/>
    <x v="51"/>
    <x v="4"/>
    <n v="81.38"/>
    <n v="1.7661854644527131E-2"/>
  </r>
  <r>
    <n v="19"/>
    <x v="170"/>
    <d v="1927-02-06T00:00:00"/>
    <x v="104"/>
    <x v="13"/>
    <s v="In a futuristic city sharply divided between the rich and the poor, the son of the city's mastermind meets a prophet who predicts the coming of a savior to mediate their differences."/>
    <n v="209.58500000000001"/>
    <n v="2597"/>
    <n v="8.1379999999999999"/>
    <x v="65"/>
    <x v="10"/>
    <n v="81.38"/>
    <n v="4.825335739279156E-2"/>
  </r>
  <r>
    <n v="20914"/>
    <x v="171"/>
    <d v="1975-10-24T00:00:00"/>
    <x v="89"/>
    <x v="4"/>
    <s v="Four middle-aged friends in Florence organize together idle pranks (called zingarate, &quot;gypsy shenanigans&quot;) in a continuous attempt to prolong childhood during their adult life."/>
    <n v="19.158999999999999"/>
    <n v="680"/>
    <n v="8.1370000000000005"/>
    <x v="25"/>
    <x v="1"/>
    <n v="81.37"/>
    <n v="4.4110316782617716E-3"/>
  </r>
  <r>
    <n v="470044"/>
    <x v="172"/>
    <d v="2018-10-19T00:00:00"/>
    <x v="98"/>
    <x v="0"/>
    <s v="Raised in a poverty-stricken slum, a 16-year-old girl named Starr now attends a suburban prep school. After she witnesses a police officer shoot her unarmed best friend, she's torn between her two very different worlds as she tries to speak her truth."/>
    <n v="27.116"/>
    <n v="2053"/>
    <n v="8.1349999999999998"/>
    <x v="27"/>
    <x v="4"/>
    <n v="81.349999999999994"/>
    <n v="6.242994675491738E-3"/>
  </r>
  <r>
    <n v="508442"/>
    <x v="173"/>
    <d v="2020-12-25T00:00:00"/>
    <x v="105"/>
    <x v="0"/>
    <s v="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n v="131.565"/>
    <n v="10042"/>
    <n v="8.1340000000000003"/>
    <x v="21"/>
    <x v="7"/>
    <n v="81.34"/>
    <n v="3.0290588378856412E-2"/>
  </r>
  <r>
    <n v="600"/>
    <x v="174"/>
    <d v="1987-06-26T00:00:00"/>
    <x v="29"/>
    <x v="0"/>
    <s v="A pragmatic U.S. Marine observes the dehumanizing effects the U.S.-Vietnam War has on his fellow recruits from their brutal boot camp training to the bloody street fighting in Hue."/>
    <n v="71.722999999999999"/>
    <n v="10079"/>
    <n v="8.1329999999999991"/>
    <x v="66"/>
    <x v="6"/>
    <n v="81.329999999999984"/>
    <n v="1.6512992591469756E-2"/>
  </r>
  <r>
    <n v="755812"/>
    <x v="175"/>
    <d v="2020-09-25T00:00:00"/>
    <x v="106"/>
    <x v="8"/>
    <s v="Marinetteâ€™s class is headed to New York, the city of superheroes, for French-American Friendship Week. The whole class is there...except Adrien, whose father refuses to let him go!"/>
    <n v="38.816000000000003"/>
    <n v="1057"/>
    <n v="8.1319999999999997"/>
    <x v="21"/>
    <x v="7"/>
    <n v="81.319999999999993"/>
    <n v="8.9367193289529179E-3"/>
  </r>
  <r>
    <n v="762975"/>
    <x v="176"/>
    <d v="2022-07-29T00:00:00"/>
    <x v="20"/>
    <x v="0"/>
    <s v="An aspiring musician agrees to a marriage of convenience with a soon-to-deploy Marine, but a tragedy soon turns their fake relationship all too real."/>
    <n v="56.277999999999999"/>
    <n v="2342"/>
    <n v="8.1280000000000001"/>
    <x v="32"/>
    <x v="7"/>
    <n v="81.28"/>
    <n v="1.2957045816024637E-2"/>
  </r>
  <r>
    <n v="600354"/>
    <x v="177"/>
    <d v="2020-12-23T00:00:00"/>
    <x v="2"/>
    <x v="0"/>
    <s v="A man refuses all assistance from his daughter as he ages and, as he tries to make sense of his changing circumstances, he begins to doubt his loved ones, his own mind and even the fabric of his reality."/>
    <n v="83.991"/>
    <n v="3010"/>
    <n v="8.1"/>
    <x v="21"/>
    <x v="7"/>
    <n v="81"/>
    <n v="1.9337489518705803E-2"/>
  </r>
  <r>
    <n v="500"/>
    <x v="178"/>
    <d v="1992-09-02T00:00:00"/>
    <x v="107"/>
    <x v="0"/>
    <s v="A botched robbery indicates a police informant, and the pressure mounts in the aftermath at a warehouse. Crime begets violence as the survivors -- veteran Mr. White, newcomer Mr. Orange, psychopathic parolee Mr. Blonde, bickering weasel Mr. Pink and Nice Guy Eddie -- unravel."/>
    <n v="111.762"/>
    <n v="13839"/>
    <n v="8.1289999999999996"/>
    <x v="67"/>
    <x v="0"/>
    <n v="81.289999999999992"/>
    <n v="2.5731286728216094E-2"/>
  </r>
  <r>
    <n v="614"/>
    <x v="179"/>
    <d v="1957-12-26T00:00:00"/>
    <x v="2"/>
    <x v="11"/>
    <s v="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
    <n v="40.167000000000002"/>
    <n v="1546"/>
    <n v="8.1259999999999994"/>
    <x v="4"/>
    <x v="2"/>
    <n v="81.260000000000005"/>
    <n v="9.2477639449209566E-3"/>
  </r>
  <r>
    <n v="935"/>
    <x v="180"/>
    <d v="1964-01-29T00:00:00"/>
    <x v="39"/>
    <x v="0"/>
    <s v="After the insane General Jack D. Ripper initiates a nuclear strike on the Soviet Union, a war room full of politicians, generals and a Russian diplomat all frantically try to stop the nuclear strike."/>
    <n v="51.884999999999998"/>
    <n v="5371"/>
    <n v="8.1210000000000004"/>
    <x v="46"/>
    <x v="5"/>
    <n v="81.210000000000008"/>
    <n v="1.1945632790156691E-2"/>
  </r>
  <r>
    <n v="100"/>
    <x v="181"/>
    <d v="1998-08-28T00:00:00"/>
    <x v="108"/>
    <x v="0"/>
    <s v="A card shark and his unwillingly-enlisted friends need to make a lot of cash quick after losing a sketchy poker match. To do this they decide to pull a heist on a small-time gang who happen to be operating out of the flat next door."/>
    <n v="27.013999999999999"/>
    <n v="6322"/>
    <n v="8.1199999999999992"/>
    <x v="34"/>
    <x v="0"/>
    <n v="81.199999999999989"/>
    <n v="6.2195109221025897E-3"/>
  </r>
  <r>
    <n v="411088"/>
    <x v="182"/>
    <d v="2017-01-06T00:00:00"/>
    <x v="109"/>
    <x v="6"/>
    <s v="Barcelona, Spain. AdriÃ¡n Doria, a young and successful businessman accused of murder, meets one night with Virginia Goodman, an expert interrogation lawyer, in order to devise a defense strategy."/>
    <n v="66.561000000000007"/>
    <n v="4387"/>
    <n v="8.1189999999999998"/>
    <x v="51"/>
    <x v="4"/>
    <n v="81.19"/>
    <n v="1.5324530483677741E-2"/>
  </r>
  <r>
    <n v="532067"/>
    <x v="183"/>
    <d v="2019-08-30T00:00:00"/>
    <x v="110"/>
    <x v="1"/>
    <s v="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
    <n v="25.218"/>
    <n v="511"/>
    <n v="8.1180000000000003"/>
    <x v="8"/>
    <x v="4"/>
    <n v="81.180000000000007"/>
    <n v="5.8060126761524805E-3"/>
  </r>
  <r>
    <n v="996"/>
    <x v="184"/>
    <d v="1944-07-06T00:00:00"/>
    <x v="107"/>
    <x v="0"/>
    <s v="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
    <n v="48.734999999999999"/>
    <n v="1703"/>
    <n v="8.1180000000000003"/>
    <x v="68"/>
    <x v="8"/>
    <n v="81.180000000000007"/>
    <n v="1.122039922960945E-2"/>
  </r>
  <r>
    <n v="38288"/>
    <x v="185"/>
    <d v="1996-03-29T00:00:00"/>
    <x v="89"/>
    <x v="4"/>
    <s v="I corti (&quot;shorts&quot;) by Aldo, Giovanni &amp; Giacomo was the first stage show of the comedy trio, with the participation of Marina Massironi. It was recorded live at the Teatro Nuovo in Ferrara on 28 and 29 March 1996. Produced by Agidi, with the theatre direction of Arturo Brachetti."/>
    <n v="10.081"/>
    <n v="341"/>
    <n v="8.1"/>
    <x v="69"/>
    <x v="0"/>
    <n v="81"/>
    <n v="2.3209776266275338E-3"/>
  </r>
  <r>
    <n v="555604"/>
    <x v="186"/>
    <d v="2022-10-22T00:00:00"/>
    <x v="111"/>
    <x v="0"/>
    <s v="During the rise of fascism in Mussolini's Italy, a wooden boy brought magically to life struggles to live up to his father's expectations."/>
    <n v="53.173000000000002"/>
    <n v="2746"/>
    <n v="8.1150000000000002"/>
    <x v="32"/>
    <x v="7"/>
    <n v="81.150000000000006"/>
    <n v="1.2242172734913783E-2"/>
  </r>
  <r>
    <n v="663558"/>
    <x v="187"/>
    <d v="2021-02-06T00:00:00"/>
    <x v="81"/>
    <x v="7"/>
    <s v="While living as an ordinary deliveryman and motor racing fan, Nezha encounters old nemeses and must rediscover his powers to protect his loved ones."/>
    <n v="29.466999999999999"/>
    <n v="397"/>
    <n v="8.1150000000000002"/>
    <x v="22"/>
    <x v="7"/>
    <n v="81.150000000000006"/>
    <n v="6.7842721678239796E-3"/>
  </r>
  <r>
    <n v="280"/>
    <x v="188"/>
    <d v="1991-07-03T00:00:00"/>
    <x v="112"/>
    <x v="0"/>
    <s v="Set ten years after the events of the original, James Cameronâ€™s classic sci-fi action flick tells the story of a second attempt to get the rid of rebellion leader John Connor, this time targeting the boy himself. However, the rebellion has sent a reprogrammed terminator to protect Connor."/>
    <n v="102.34699999999999"/>
    <n v="12331"/>
    <n v="8.1129999999999995"/>
    <x v="33"/>
    <x v="0"/>
    <n v="81.13"/>
    <n v="2.356364419724712E-2"/>
  </r>
  <r>
    <n v="872585"/>
    <x v="189"/>
    <d v="2023-07-19T00:00:00"/>
    <x v="65"/>
    <x v="0"/>
    <s v="The story of J. Robert Oppenheimer's role in the development of the atomic bomb during World War II."/>
    <n v="601.56299999999999"/>
    <n v="7823"/>
    <n v="8.11"/>
    <x v="17"/>
    <x v="7"/>
    <n v="81.099999999999994"/>
    <n v="0.13849957980427927"/>
  </r>
  <r>
    <n v="843"/>
    <x v="190"/>
    <d v="2000-09-29T00:00:00"/>
    <x v="13"/>
    <x v="14"/>
    <s v="In Hong Kong of 1962, Mrs. Chan and Mr. Chow, a journalist, move into neighbouring apartments on the same day. Their encounters are formal and politeâ€”until a discovery about their respective spouses creates an intimate bond between them."/>
    <n v="33.372999999999998"/>
    <n v="2540"/>
    <n v="8.109"/>
    <x v="28"/>
    <x v="3"/>
    <n v="81.089999999999989"/>
    <n v="7.6835617829025572E-3"/>
  </r>
  <r>
    <n v="439"/>
    <x v="191"/>
    <d v="1960-02-05T00:00:00"/>
    <x v="15"/>
    <x v="4"/>
    <s v="Episodic journey of journalist Marcello who struggles to find his place in the world, torn between the allure of Rome's elite social scene and the stifling domesticity offered by his girlfriend, all the while searching for a way to become a serious writer."/>
    <n v="32.883000000000003"/>
    <n v="1761"/>
    <n v="8.1"/>
    <x v="18"/>
    <x v="5"/>
    <n v="81"/>
    <n v="7.5707476734840984E-3"/>
  </r>
  <r>
    <n v="664767"/>
    <x v="192"/>
    <d v="2020-04-12T00:00:00"/>
    <x v="81"/>
    <x v="0"/>
    <s v="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
    <n v="49.564"/>
    <n v="1340"/>
    <n v="8.1069999999999993"/>
    <x v="21"/>
    <x v="7"/>
    <n v="81.069999999999993"/>
    <n v="1.1411262284115374E-2"/>
  </r>
  <r>
    <n v="640344"/>
    <x v="193"/>
    <d v="2020-01-17T00:00:00"/>
    <x v="113"/>
    <x v="4"/>
    <s v="A young couple who makes popular YouTube videos for children sets out to win an award, but an evil mastermind stands in the way of their success."/>
    <n v="7.2210000000000001"/>
    <n v="463"/>
    <n v="8.1"/>
    <x v="21"/>
    <x v="7"/>
    <n v="81"/>
    <n v="1.6625116002259124E-3"/>
  </r>
  <r>
    <n v="11878"/>
    <x v="194"/>
    <d v="1961-04-25T00:00:00"/>
    <x v="50"/>
    <x v="1"/>
    <s v="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
    <n v="25.317"/>
    <n v="1356"/>
    <n v="8.1029999999999998"/>
    <x v="70"/>
    <x v="5"/>
    <n v="81.03"/>
    <n v="5.8288057309125365E-3"/>
  </r>
  <r>
    <n v="20532"/>
    <x v="195"/>
    <d v="1954-03-31T00:00:00"/>
    <x v="2"/>
    <x v="1"/>
    <s v="In medieval Japan, a woman and his children journey to find the family's patriarch, who was exiled years before."/>
    <n v="19.053000000000001"/>
    <n v="348"/>
    <n v="8.1020000000000003"/>
    <x v="15"/>
    <x v="2"/>
    <n v="81.02000000000001"/>
    <n v="4.3866269933671665E-3"/>
  </r>
  <r>
    <n v="103663"/>
    <x v="196"/>
    <d v="2012-10-25T00:00:00"/>
    <x v="2"/>
    <x v="15"/>
    <s v="A teacher lives a lonely life, all the while struggling over his sonâ€™s custody. His life slowly gets better as he finds love and receives good news from his son, but his new luck is about to be brutally shattered by an innocent little lie."/>
    <n v="61.121000000000002"/>
    <n v="3969"/>
    <n v="8.1"/>
    <x v="49"/>
    <x v="4"/>
    <n v="81"/>
    <n v="1.4072063636256474E-2"/>
  </r>
  <r>
    <n v="9702"/>
    <x v="197"/>
    <d v="1993-02-05T00:00:00"/>
    <x v="114"/>
    <x v="0"/>
    <s v="Based on the true life experiences of poet Jimmy Santiago Baca, the film focuses on half-brothers Paco and Cruz, and their bi-racial cousin Miklo. It opens in 1972, as the three are members of an East L.A. gang known as the &quot;Vatos Locos&quot;, and the story focuses on how a violent crime and the influence of narcotics alter their lives. Miklo is incarcerated and sent to San Quentin, where he makes a &quot;home&quot; for himself. Cruz becomes an exceptional artist, but a heroin addiction overcomes him with tragic results. Paco becomes a cop and an enemy to his &quot;carnal&quot;, Miklo."/>
    <n v="47.140999999999998"/>
    <n v="1216"/>
    <n v="8.1010000000000009"/>
    <x v="3"/>
    <x v="0"/>
    <n v="81.010000000000005"/>
    <n v="1.0853408024684911E-2"/>
  </r>
  <r>
    <n v="239"/>
    <x v="198"/>
    <d v="1959-03-19T00:00:00"/>
    <x v="115"/>
    <x v="0"/>
    <s v="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n v="41.055999999999997"/>
    <n v="3323"/>
    <n v="8.1010000000000009"/>
    <x v="64"/>
    <x v="2"/>
    <n v="81.010000000000005"/>
    <n v="9.4524409720087316E-3"/>
  </r>
  <r>
    <n v="46738"/>
    <x v="199"/>
    <d v="2010-09-17T00:00:00"/>
    <x v="116"/>
    <x v="8"/>
    <s v="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
    <n v="42.304000000000002"/>
    <n v="2521"/>
    <n v="8.1"/>
    <x v="31"/>
    <x v="4"/>
    <n v="81"/>
    <n v="9.7397716017112584E-3"/>
  </r>
  <r>
    <n v="705"/>
    <x v="200"/>
    <d v="1950-11-09T00:00:00"/>
    <x v="2"/>
    <x v="0"/>
    <s v="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n v="19.286000000000001"/>
    <n v="1454"/>
    <n v="8.1"/>
    <x v="39"/>
    <x v="2"/>
    <n v="81"/>
    <n v="4.4402712535600254E-3"/>
  </r>
  <r>
    <n v="655"/>
    <x v="201"/>
    <d v="1984-07-16T00:00:00"/>
    <x v="2"/>
    <x v="0"/>
    <s v="A man wanders out of the desert not knowing who he is. His brother finds him, and helps to pull his memory back of the life he led before he walked out on his family and disappeared four years earlier."/>
    <n v="110.363"/>
    <n v="1697"/>
    <n v="8.1"/>
    <x v="24"/>
    <x v="6"/>
    <n v="81"/>
    <n v="2.5409190934182577E-2"/>
  </r>
  <r>
    <n v="24382"/>
    <x v="202"/>
    <d v="1958-07-26T00:00:00"/>
    <x v="108"/>
    <x v="4"/>
    <s v="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
    <n v="11.336"/>
    <n v="674"/>
    <n v="8.0980000000000008"/>
    <x v="61"/>
    <x v="2"/>
    <n v="80.98"/>
    <n v="2.6099198864646092E-3"/>
  </r>
  <r>
    <n v="12445"/>
    <x v="203"/>
    <d v="2011-07-12T00:00:00"/>
    <x v="117"/>
    <x v="0"/>
    <s v="Harry, Ron and Hermione continue their quest to vanquish the evil Voldemort once and for all. Just as things begin to look hopeless for the young wizards, Harry discovers a trio of magical objects that endow him with powers to rival Voldemort's formidable skills."/>
    <n v="121.619"/>
    <n v="19928"/>
    <n v="8.0980000000000008"/>
    <x v="35"/>
    <x v="4"/>
    <n v="80.98"/>
    <n v="2.8000692190538044E-2"/>
  </r>
  <r>
    <n v="38"/>
    <x v="204"/>
    <d v="2004-03-19T00:00:00"/>
    <x v="118"/>
    <x v="0"/>
    <s v="Joel Barish, heartbroken that his girlfriend underwent a procedure to erase him from her memory, decides to do the same. However, as he watches his memories of her fade away, he realises that he still loves her, and may be too late to correct his mistake."/>
    <n v="78.150999999999996"/>
    <n v="14367"/>
    <n v="8.0980000000000008"/>
    <x v="26"/>
    <x v="3"/>
    <n v="80.98"/>
    <n v="1.7992929520738853E-2"/>
  </r>
  <r>
    <n v="548"/>
    <x v="205"/>
    <d v="1950-08-26T00:00:00"/>
    <x v="119"/>
    <x v="1"/>
    <s v="Brimming with action while incisively examining the nature of truth, &quot;Rashomon&quot; is perhaps the finest film ever to investigate the philosophy of justice. Through an ingenious use of camera and flashbacks, Kurosawa reveals the complexities of human nature as four people recount different versions of the story of a man's murder and the rape of his wife."/>
    <n v="32.064999999999998"/>
    <n v="2087"/>
    <n v="8.0909999999999993"/>
    <x v="39"/>
    <x v="2"/>
    <n v="80.91"/>
    <n v="7.3824171806181789E-3"/>
  </r>
  <r>
    <n v="146233"/>
    <x v="206"/>
    <d v="2013-09-19T00:00:00"/>
    <x v="51"/>
    <x v="0"/>
    <s v="Keller Dover is facing a parentâ€™s worst nightmare: his young daughter and her friend have gone missing. Heading the investigation, Detective Loki arrests the only suspect â€“ the driver of an RV on which the girls had been playing â€“ but a lack of evidence forces his release. As pressure mounts, Lokiâ€™s team pursues multiple leads while a frantic Dover decides he has no choice but to take matters into his own hands."/>
    <n v="70.486999999999995"/>
    <n v="11286"/>
    <n v="8.0939999999999994"/>
    <x v="23"/>
    <x v="4"/>
    <n v="80.939999999999984"/>
    <n v="1.62284247562836E-2"/>
  </r>
  <r>
    <n v="832"/>
    <x v="207"/>
    <d v="1931-05-11T00:00:00"/>
    <x v="51"/>
    <x v="13"/>
    <s v="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
    <n v="22.885000000000002"/>
    <n v="2057"/>
    <n v="8.093"/>
    <x v="44"/>
    <x v="9"/>
    <n v="80.930000000000007"/>
    <n v="5.2688793755947937E-3"/>
  </r>
  <r>
    <n v="2457"/>
    <x v="208"/>
    <d v="1945-03-15T00:00:00"/>
    <x v="13"/>
    <x v="8"/>
    <s v="In a chaotic 19th-century Paris teeming with aristocrats, thieves, psychics, and courtesans, theater mime Baptiste is in love with the mysterious actress Garance. But Garance, in turn, is loved by three other men: pretentious actor Frederick, conniving thief Lacenaire, and Count Edouard of Montray."/>
    <n v="12.47"/>
    <n v="381"/>
    <n v="8.1"/>
    <x v="71"/>
    <x v="8"/>
    <n v="81"/>
    <n v="2.8710039682616159E-3"/>
  </r>
  <r>
    <n v="406"/>
    <x v="209"/>
    <d v="1995-05-31T00:00:00"/>
    <x v="2"/>
    <x v="8"/>
    <s v="After a chaotic night of rioting in a marginal suburb of Paris, three young friends, Vinz, Hubert and SaÃ¯d, wander around unoccupied waiting for news about the state of health of a mutual friend who has been seriously injured when confronting the police."/>
    <n v="66.400999999999996"/>
    <n v="3842"/>
    <n v="8.1"/>
    <x v="6"/>
    <x v="0"/>
    <n v="81"/>
    <n v="1.5287693223459464E-2"/>
  </r>
  <r>
    <n v="387"/>
    <x v="210"/>
    <d v="1981-09-17T00:00:00"/>
    <x v="1"/>
    <x v="13"/>
    <s v="A German submarine hunts allied ships during the Second World War, but it soon becomes the hunted. The crew tries to survive below the surface, while stretching both the boat and themselves to their limits."/>
    <n v="67.893000000000001"/>
    <n v="2106"/>
    <n v="8.09"/>
    <x v="72"/>
    <x v="6"/>
    <n v="80.899999999999991"/>
    <n v="1.563120067499486E-2"/>
  </r>
  <r>
    <n v="10681"/>
    <x v="211"/>
    <d v="2008-06-22T00:00:00"/>
    <x v="120"/>
    <x v="0"/>
    <s v="In the distant future, Earth has become a desolate wasteland, abandoned by humanity and overrun by mountains of trash. Amidst the rubble, a small, lovable robot named WALL-E spends his days tirelessly cleaning up the mess. But when a sleek, high-tech robot named EVE arrives on a mission to search for signs of life, WALL-E is immediately smitten. Together, they embark on a journey across the cosmos."/>
    <n v="120.524"/>
    <n v="18160"/>
    <n v="8.0879999999999992"/>
    <x v="7"/>
    <x v="3"/>
    <n v="80.88"/>
    <n v="2.774858719091924E-2"/>
  </r>
  <r>
    <n v="472454"/>
    <x v="212"/>
    <d v="2017-10-27T00:00:00"/>
    <x v="121"/>
    <x v="9"/>
    <s v="In 1950, amidst the ravages of the Korean War, Sergeant SÃ¼leyman stumbles upon a a half-frozen little girl, with no parents and no help in sight and he risks his own life to save her, smuggling her into his army base and out of harmâ€™s way."/>
    <n v="13.021000000000001"/>
    <n v="344"/>
    <n v="8.1"/>
    <x v="51"/>
    <x v="4"/>
    <n v="81"/>
    <n v="2.9978622831382919E-3"/>
  </r>
  <r>
    <n v="397567"/>
    <x v="213"/>
    <d v="2017-12-20T00:00:00"/>
    <x v="122"/>
    <x v="3"/>
    <s v="Having died unexpectedly, firefighter Ja-hong is taken to the afterlife by 3 afterlife guardians. Only when he passes 7 trials over 49 days and proves he was innocent in human life, heâ€™s able to reincarnate, and his 3 afterlife guardians are by his side to defend him in trial."/>
    <n v="38.826999999999998"/>
    <n v="961"/>
    <n v="8.0850000000000009"/>
    <x v="51"/>
    <x v="4"/>
    <n v="80.850000000000009"/>
    <n v="8.9392518905929228E-3"/>
  </r>
  <r>
    <n v="3780"/>
    <x v="214"/>
    <d v="1965-04-03T00:00:00"/>
    <x v="2"/>
    <x v="1"/>
    <s v="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
    <n v="29.286000000000001"/>
    <n v="330"/>
    <n v="8.0879999999999992"/>
    <x v="73"/>
    <x v="5"/>
    <n v="80.88"/>
    <n v="6.7426000172020589E-3"/>
  </r>
  <r>
    <n v="7345"/>
    <x v="215"/>
    <d v="2007-12-26T00:00:00"/>
    <x v="2"/>
    <x v="0"/>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n v="52.780999999999999"/>
    <n v="6328"/>
    <n v="8.0820000000000007"/>
    <x v="74"/>
    <x v="3"/>
    <n v="80.820000000000007"/>
    <n v="1.2151921447379017E-2"/>
  </r>
  <r>
    <n v="4348"/>
    <x v="216"/>
    <d v="2005-09-16T00:00:00"/>
    <x v="13"/>
    <x v="0"/>
    <s v="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n v="109.842"/>
    <n v="7749"/>
    <n v="8.08"/>
    <x v="56"/>
    <x v="3"/>
    <n v="80.800000000000011"/>
    <n v="2.5289239605596824E-2"/>
  </r>
  <r>
    <n v="149871"/>
    <x v="217"/>
    <d v="2013-11-23T00:00:00"/>
    <x v="123"/>
    <x v="1"/>
    <s v="Found inside a shining stalk of bamboo by an old bamboo cutter and his wife, a tiny girl grows rapidly into an exquisite young lady. The mysterious young princess enthrals all who encounter her. But, ultimately, she must confront her fate."/>
    <n v="26.01"/>
    <n v="1676"/>
    <n v="8.0790000000000006"/>
    <x v="23"/>
    <x v="4"/>
    <n v="80.790000000000006"/>
    <n v="5.9883571142329292E-3"/>
  </r>
  <r>
    <n v="823754"/>
    <x v="218"/>
    <d v="2021-07-22T00:00:00"/>
    <x v="15"/>
    <x v="0"/>
    <s v="Stuck in COVID-19 lockdown, US comedian and musician Bo Burnham attempts to stay sane and happy by writing, shooting and performing a one-man comedy special."/>
    <n v="24.254999999999999"/>
    <n v="444"/>
    <n v="8.0779999999999994"/>
    <x v="22"/>
    <x v="7"/>
    <n v="80.78"/>
    <n v="5.5842984162137515E-3"/>
  </r>
  <r>
    <n v="1050035"/>
    <x v="219"/>
    <d v="2023-06-02T00:00:00"/>
    <x v="124"/>
    <x v="1"/>
    <s v="When her young son Minato starts to behave strangely, his mother feels that there is something wrong. Discovering that a teacher is responsible, she storms into the school demanding to know what's going on. But as the story unfolds through the eyes of mother, teacher, and child, the truth gradually emerges."/>
    <n v="75.905000000000001"/>
    <n v="332"/>
    <n v="8.1"/>
    <x v="17"/>
    <x v="7"/>
    <n v="81"/>
    <n v="1.7475826480424856E-2"/>
  </r>
  <r>
    <n v="62"/>
    <x v="220"/>
    <d v="1968-04-02T00:00:00"/>
    <x v="125"/>
    <x v="0"/>
    <s v="Humanity finds a mysterious object buried beneath the lunar surface and sets off to find its origins with the help of HAL 9000, the world's most advanced super computer."/>
    <n v="341.70100000000002"/>
    <n v="11056"/>
    <n v="8.0760000000000005"/>
    <x v="43"/>
    <x v="5"/>
    <n v="80.760000000000005"/>
    <n v="7.8670804086524646E-2"/>
  </r>
  <r>
    <n v="359940"/>
    <x v="221"/>
    <d v="2017-12-01T00:00:00"/>
    <x v="98"/>
    <x v="0"/>
    <s v="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n v="48.765999999999998"/>
    <n v="9775"/>
    <n v="8.1"/>
    <x v="51"/>
    <x v="4"/>
    <n v="81"/>
    <n v="1.1227536448776741E-2"/>
  </r>
  <r>
    <n v="334543"/>
    <x v="222"/>
    <d v="2016-11-24T00:00:00"/>
    <x v="2"/>
    <x v="0"/>
    <s v="A five-year-old Indian boy gets lost on the streets of Calcutta, thousands of kilometers from home. He survives many challenges before being adopted by a couple in Australia; 25 years later, he sets out to find his lost family."/>
    <n v="25.82"/>
    <n v="6377"/>
    <n v="8.0739999999999998"/>
    <x v="10"/>
    <x v="4"/>
    <n v="80.739999999999995"/>
    <n v="5.9446128677237298E-3"/>
  </r>
  <r>
    <n v="11645"/>
    <x v="223"/>
    <d v="1985-06-01T00:00:00"/>
    <x v="27"/>
    <x v="1"/>
    <s v="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
    <n v="29.420999999999999"/>
    <n v="1454"/>
    <n v="8.0739999999999998"/>
    <x v="37"/>
    <x v="6"/>
    <n v="80.739999999999995"/>
    <n v="6.7736814555112261E-3"/>
  </r>
  <r>
    <n v="550776"/>
    <x v="224"/>
    <d v="2018-09-30T00:00:00"/>
    <x v="126"/>
    <x v="0"/>
    <s v="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
    <n v="27.814"/>
    <n v="596"/>
    <n v="8.07"/>
    <x v="27"/>
    <x v="4"/>
    <n v="80.7"/>
    <n v="6.4036972231939519E-3"/>
  </r>
  <r>
    <n v="8392"/>
    <x v="225"/>
    <d v="1988-04-16T00:00:00"/>
    <x v="127"/>
    <x v="1"/>
    <s v="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n v="72.233000000000004"/>
    <n v="7607"/>
    <n v="8.0730000000000004"/>
    <x v="14"/>
    <x v="6"/>
    <n v="80.73"/>
    <n v="1.66304113584155E-2"/>
  </r>
  <r>
    <n v="992"/>
    <x v="226"/>
    <d v="1924-04-17T00:00:00"/>
    <x v="128"/>
    <x v="0"/>
    <s v="A film projectionist longs to be a detective, and puts his meagre skills to work when he is framed by a rival for stealing his girlfriend's father's pocketwatch."/>
    <n v="27.821000000000002"/>
    <n v="928"/>
    <n v="8.0730000000000004"/>
    <x v="75"/>
    <x v="10"/>
    <n v="80.73"/>
    <n v="6.4053088533285009E-3"/>
  </r>
  <r>
    <n v="437068"/>
    <x v="227"/>
    <d v="2017-08-02T00:00:00"/>
    <x v="27"/>
    <x v="3"/>
    <s v="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
    <n v="21.268999999999998"/>
    <n v="916"/>
    <n v="8.0709999999999997"/>
    <x v="51"/>
    <x v="4"/>
    <n v="80.709999999999994"/>
    <n v="4.89682304739024E-3"/>
  </r>
  <r>
    <n v="831827"/>
    <x v="228"/>
    <d v="2021-11-24T00:00:00"/>
    <x v="129"/>
    <x v="0"/>
    <s v="On an idyllic beach in the Pacific Northwest, curiosity gets the better of a young raccoon whose frustrated parent attempts to keep them both safe."/>
    <n v="14.211"/>
    <n v="356"/>
    <n v="8.07"/>
    <x v="22"/>
    <x v="7"/>
    <n v="80.7"/>
    <n v="3.2718394060116934E-3"/>
  </r>
  <r>
    <n v="21634"/>
    <x v="229"/>
    <d v="2009-01-24T00:00:00"/>
    <x v="130"/>
    <x v="0"/>
    <s v="Bobby Griffith was his mother's favorite son, the perfect all-American boy growing up under deeply religious influences in Walnut Creek, California. Bobby was also gay. Struggling with a conflict no one knew of, much less understood, Bobby finally came out to his family."/>
    <n v="22.501999999999999"/>
    <n v="559"/>
    <n v="8.1"/>
    <x v="50"/>
    <x v="3"/>
    <n v="81"/>
    <n v="5.1807001839473035E-3"/>
  </r>
  <r>
    <n v="906126"/>
    <x v="230"/>
    <d v="2023-12-15T00:00:00"/>
    <x v="65"/>
    <x v="6"/>
    <s v="On October 13, 1972, Uruguayan Air Force Flight 571, chartered to take a rugby team to Chile, crashes into a glacier in the heart of the Andes."/>
    <n v="96.209000000000003"/>
    <n v="2504"/>
    <n v="8.0670000000000002"/>
    <x v="17"/>
    <x v="7"/>
    <n v="80.67"/>
    <n v="2.2150474802123638E-2"/>
  </r>
  <r>
    <n v="11423"/>
    <x v="231"/>
    <d v="2003-05-02T00:00:00"/>
    <x v="36"/>
    <x v="3"/>
    <s v="During the late 1980s, two detectives in a South Korean province attempt to solve the nation's first series of rape-and-murder cases."/>
    <n v="35.561999999999998"/>
    <n v="3574"/>
    <n v="8.0640000000000001"/>
    <x v="11"/>
    <x v="3"/>
    <n v="80.64"/>
    <n v="8.1875415492637989E-3"/>
  </r>
  <r>
    <n v="1000492"/>
    <x v="232"/>
    <d v="2023-03-29T00:00:00"/>
    <x v="2"/>
    <x v="8"/>
    <s v="Since 2014, France's restorative justice programmes have offered a safe space for supervised dialogue between offenders and victims. GrÃ©goire, Nawelle, and Sabine, victims of heists and violent robberies, agree to join one of these discussion groups alongside offenders Nassim, Issa, and Thomas, all convicted of violent robberies. Meanwhile ChloÃ©, a victim of childhood sexual abuse, prepares for dialogue with her own agressor after learning he has moved back into town."/>
    <n v="15.457000000000001"/>
    <n v="468"/>
    <n v="8.0630000000000006"/>
    <x v="17"/>
    <x v="7"/>
    <n v="80.63"/>
    <n v="3.5587095699614918E-3"/>
  </r>
  <r>
    <n v="11659"/>
    <x v="233"/>
    <d v="2003-06-22T00:00:00"/>
    <x v="131"/>
    <x v="4"/>
    <s v="After a fateful encounter in the summer of 1966, the lives of two brothers from a middle-class Roman family take different directions, intersecting with some of the most significant events of postwar Italian history in the following decades."/>
    <n v="17.276"/>
    <n v="500"/>
    <n v="8.1"/>
    <x v="11"/>
    <x v="3"/>
    <n v="81"/>
    <n v="3.9775031720679773E-3"/>
  </r>
  <r>
    <n v="610461"/>
    <x v="234"/>
    <d v="2020-02-14T00:00:00"/>
    <x v="89"/>
    <x v="6"/>
    <s v="Regina, our young protagonist, always dreamed of getting married. And she did it - but the dream lasted much less than she thought and now she has to face life in a very funny way as a divorcee."/>
    <n v="10.303000000000001"/>
    <n v="383"/>
    <n v="8.1"/>
    <x v="21"/>
    <x v="7"/>
    <n v="81"/>
    <n v="2.3720893251803874E-3"/>
  </r>
  <r>
    <n v="1091"/>
    <x v="235"/>
    <d v="1982-06-25T00:00:00"/>
    <x v="132"/>
    <x v="0"/>
    <s v="In the winter of 1982, a twelve-man research team at a remote Antarctic research station discovers an alien buried in the snow for over 100,000 years. Soon unfrozen, the form-changing creature wreaks havoc, creates terror... and becomes one of them."/>
    <n v="112.361"/>
    <n v="6608"/>
    <n v="8.1"/>
    <x v="76"/>
    <x v="6"/>
    <n v="81"/>
    <n v="2.5869196221158252E-2"/>
  </r>
  <r>
    <n v="381284"/>
    <x v="236"/>
    <d v="2016-12-10T00:00:00"/>
    <x v="65"/>
    <x v="0"/>
    <s v="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
    <n v="68.823999999999998"/>
    <n v="9305"/>
    <n v="8.0570000000000004"/>
    <x v="10"/>
    <x v="4"/>
    <n v="80.570000000000007"/>
    <n v="1.5845547482889931E-2"/>
  </r>
  <r>
    <n v="7347"/>
    <x v="237"/>
    <d v="2007-10-12T00:00:00"/>
    <x v="133"/>
    <x v="5"/>
    <s v="In 1997, before the visit of the pope to Rio de Janeiro, Captain Nascimento from BOPE (Special Police Operations Battalion) is assigned to eliminate the risks of the drug dealers in a dangerous slum nearby where the pope intends to be lodged."/>
    <n v="29.225000000000001"/>
    <n v="2303"/>
    <n v="8.0530000000000008"/>
    <x v="74"/>
    <x v="3"/>
    <n v="80.530000000000015"/>
    <n v="6.7285558117438429E-3"/>
  </r>
  <r>
    <n v="522518"/>
    <x v="238"/>
    <d v="2019-05-03T00:00:00"/>
    <x v="134"/>
    <x v="0"/>
    <s v="A dog finds the meaning of his own existence through the lives of the humans he meets."/>
    <n v="40.438000000000002"/>
    <n v="1426"/>
    <n v="8.1"/>
    <x v="8"/>
    <x v="4"/>
    <n v="81"/>
    <n v="9.3101570544156555E-3"/>
  </r>
  <r>
    <n v="400608"/>
    <x v="239"/>
    <d v="2016-06-03T00:00:00"/>
    <x v="135"/>
    <x v="0"/>
    <s v="Combining his trademark wit and self-deprecating humor with original music, Bo Burnham offers up his unique twist on life in this stand-up special about  life, death, sexuality, hypocrisy, mental illness and Pringles cans."/>
    <n v="8.6790000000000003"/>
    <n v="363"/>
    <n v="8.0500000000000007"/>
    <x v="10"/>
    <x v="4"/>
    <n v="80.5"/>
    <n v="1.998191133964921E-3"/>
  </r>
  <r>
    <n v="120467"/>
    <x v="240"/>
    <d v="2014-02-26T00:00:00"/>
    <x v="15"/>
    <x v="0"/>
    <s v="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
    <n v="60.808"/>
    <n v="14337"/>
    <n v="8.0500000000000007"/>
    <x v="19"/>
    <x v="4"/>
    <n v="80.5"/>
    <n v="1.4000000745954477E-2"/>
  </r>
  <r>
    <n v="8422"/>
    <x v="241"/>
    <d v="1960-10-07T00:00:00"/>
    <x v="13"/>
    <x v="4"/>
    <s v="When a impoverished widowâ€™s family moves to the big city, two of her five sons become romantic rivals with deadly results."/>
    <n v="23.734000000000002"/>
    <n v="549"/>
    <n v="8.0510000000000002"/>
    <x v="18"/>
    <x v="5"/>
    <n v="80.510000000000005"/>
    <n v="5.4643470876280026E-3"/>
  </r>
  <r>
    <n v="638507"/>
    <x v="242"/>
    <d v="2019-12-03T00:00:00"/>
    <x v="136"/>
    <x v="0"/>
    <s v="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
    <n v="37.622999999999998"/>
    <n v="890"/>
    <n v="8.0459999999999994"/>
    <x v="8"/>
    <x v="4"/>
    <n v="80.459999999999994"/>
    <n v="8.6620515074504207E-3"/>
  </r>
  <r>
    <n v="1955"/>
    <x v="243"/>
    <d v="1980-10-09T00:00:00"/>
    <x v="65"/>
    <x v="0"/>
    <s v="A Victorian surgeon rescues a heavily disfigured man being mistreated by his &quot;owner&quot; as a side-show freak. Behind his monstrous faÃ§ade, there is revealed a person of great intelligence and sensitivity. Based on the true story of Joseph Merrick (called John Merrick in the film), a severely deformed man in 19th century London."/>
    <n v="26.734000000000002"/>
    <n v="3342"/>
    <n v="8.0459999999999994"/>
    <x v="29"/>
    <x v="6"/>
    <n v="80.459999999999994"/>
    <n v="6.155045716720613E-3"/>
  </r>
  <r>
    <n v="147"/>
    <x v="244"/>
    <d v="1959-06-03T00:00:00"/>
    <x v="2"/>
    <x v="8"/>
    <s v="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
    <n v="24.957000000000001"/>
    <n v="2036"/>
    <n v="8.0459999999999994"/>
    <x v="64"/>
    <x v="2"/>
    <n v="80.459999999999994"/>
    <n v="5.745921895421423E-3"/>
  </r>
  <r>
    <n v="538362"/>
    <x v="245"/>
    <d v="2018-09-12T00:00:00"/>
    <x v="2"/>
    <x v="4"/>
    <s v="The incredible true story behind the most controversial Italian court cases in recent years. Stefano Cucchi was arrested for a minor crime and mysteriously found dead during his detention. In one week's time, a family is changed forever."/>
    <n v="12.628"/>
    <n v="1830"/>
    <n v="8.0449999999999999"/>
    <x v="27"/>
    <x v="4"/>
    <n v="80.45"/>
    <n v="2.9073807627271599E-3"/>
  </r>
  <r>
    <n v="42229"/>
    <x v="246"/>
    <d v="1977-08-11T00:00:00"/>
    <x v="13"/>
    <x v="4"/>
    <s v="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
    <n v="12.077999999999999"/>
    <n v="623"/>
    <n v="8.0429999999999993"/>
    <x v="54"/>
    <x v="1"/>
    <n v="80.429999999999993"/>
    <n v="2.7807526807268478E-3"/>
  </r>
  <r>
    <n v="26022"/>
    <x v="247"/>
    <d v="2010-02-10T00:00:00"/>
    <x v="13"/>
    <x v="2"/>
    <s v="Rizwan Khan, a Muslim from the Borivali section of Mumbai, has Asperger's syndrome. He marries a Hindu single mother, Mandira, in San Francisco. After 9/11, Rizwan is detained by authorities at LAX who treat him as a terrorist because of his condition and his race."/>
    <n v="25.122"/>
    <n v="1256"/>
    <n v="8.0410000000000004"/>
    <x v="31"/>
    <x v="4"/>
    <n v="80.41"/>
    <n v="5.7839103200215168E-3"/>
  </r>
  <r>
    <n v="279"/>
    <x v="248"/>
    <d v="1984-09-19T00:00:00"/>
    <x v="137"/>
    <x v="0"/>
    <s v="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
    <n v="81.688999999999993"/>
    <n v="4036"/>
    <n v="8.0370000000000008"/>
    <x v="24"/>
    <x v="6"/>
    <n v="80.37"/>
    <n v="1.8807493437315408E-2"/>
  </r>
  <r>
    <n v="895"/>
    <x v="249"/>
    <d v="1966-12-16T00:00:00"/>
    <x v="65"/>
    <x v="10"/>
    <s v="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
    <n v="21.780999999999999"/>
    <n v="753"/>
    <n v="8.0350000000000001"/>
    <x v="12"/>
    <x v="5"/>
    <n v="80.349999999999994"/>
    <n v="5.0147022800887129E-3"/>
  </r>
  <r>
    <n v="800"/>
    <x v="250"/>
    <d v="1950-12-09T00:00:00"/>
    <x v="2"/>
    <x v="6"/>
    <s v="A group of juvenile delinquents live a violent life in the infamous slums of Mexico City; among them Pedro, whose morality is gradually corrupted and destroyed by the others."/>
    <n v="16.420999999999999"/>
    <n v="457"/>
    <n v="8"/>
    <x v="39"/>
    <x v="2"/>
    <n v="80"/>
    <n v="3.780654062776583E-3"/>
  </r>
  <r>
    <n v="204"/>
    <x v="251"/>
    <d v="1953-04-22T00:00:00"/>
    <x v="138"/>
    <x v="8"/>
    <s v="In a run-down South American town, four men are paid to drive trucks loaded with nitroglycerin into the jungle through to the oil field. Friendships are tested and rivalries develop as they embark upon the perilous journey."/>
    <n v="20.042000000000002"/>
    <n v="880"/>
    <n v="8"/>
    <x v="60"/>
    <x v="2"/>
    <n v="80"/>
    <n v="4.6143273080913637E-3"/>
  </r>
  <r>
    <n v="678512"/>
    <x v="252"/>
    <d v="2023-07-03T00:00:00"/>
    <x v="14"/>
    <x v="0"/>
    <s v="The story of Tim Ballard, a former US government agent, who quits his job in order to devote his life to rescuing children from global sex traffickers."/>
    <n v="103.35599999999999"/>
    <n v="2141"/>
    <n v="8.0350000000000001"/>
    <x v="17"/>
    <x v="7"/>
    <n v="80.349999999999994"/>
    <n v="2.3795949169498599E-2"/>
  </r>
  <r>
    <n v="400928"/>
    <x v="253"/>
    <d v="2017-04-07T00:00:00"/>
    <x v="40"/>
    <x v="0"/>
    <s v="Frank, a single man raising his child prodigy niece Mary, is drawn into a custody battle with his mother."/>
    <n v="322.13600000000002"/>
    <n v="5200"/>
    <n v="8"/>
    <x v="51"/>
    <x v="4"/>
    <n v="80"/>
    <n v="7.4166297860459016E-2"/>
  </r>
  <r>
    <n v="310569"/>
    <x v="254"/>
    <d v="2015-06-04T00:00:00"/>
    <x v="2"/>
    <x v="5"/>
    <s v="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
    <n v="10.897"/>
    <n v="701"/>
    <n v="8"/>
    <x v="77"/>
    <x v="4"/>
    <n v="80"/>
    <n v="2.5088476537407241E-3"/>
  </r>
  <r>
    <n v="106646"/>
    <x v="255"/>
    <d v="2013-12-25T00:00:00"/>
    <x v="139"/>
    <x v="0"/>
    <s v="A New York stockbroker refuses to cooperate in a large securities fraud case involving corruption on Wall Street, corporate banking world and mob infiltration. Based on Jordan Belfort's autobiography."/>
    <n v="107.114"/>
    <n v="23184"/>
    <n v="8.0340000000000007"/>
    <x v="23"/>
    <x v="4"/>
    <n v="80.340000000000018"/>
    <n v="2.466116431887528E-2"/>
  </r>
  <r>
    <n v="821"/>
    <x v="256"/>
    <d v="1961-12-18T00:00:00"/>
    <x v="29"/>
    <x v="0"/>
    <s v="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
    <n v="22.577999999999999"/>
    <n v="730"/>
    <n v="8"/>
    <x v="70"/>
    <x v="5"/>
    <n v="80"/>
    <n v="5.1981978825509827E-3"/>
  </r>
  <r>
    <n v="678580"/>
    <x v="257"/>
    <d v="2021-07-15T00:00:00"/>
    <x v="89"/>
    <x v="6"/>
    <s v="A waiter pretends to be an important businessman in order to reach the upper class through his entrepreneurial dreams."/>
    <n v="16.544"/>
    <n v="347"/>
    <n v="8"/>
    <x v="22"/>
    <x v="7"/>
    <n v="80"/>
    <n v="3.8089727065693806E-3"/>
  </r>
  <r>
    <n v="785534"/>
    <x v="258"/>
    <d v="2021-03-12T00:00:00"/>
    <x v="2"/>
    <x v="9"/>
    <s v="In the streets of Istanbul, ailing waste warehouse worker Mehmet takes a small boy under his wing and must soon confront his own traumatic childhood."/>
    <n v="29.225999999999999"/>
    <n v="358"/>
    <n v="8"/>
    <x v="22"/>
    <x v="7"/>
    <n v="80"/>
    <n v="6.7287860446202065E-3"/>
  </r>
  <r>
    <n v="337404"/>
    <x v="259"/>
    <d v="2021-05-26T00:00:00"/>
    <x v="108"/>
    <x v="0"/>
    <s v="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n v="145.72399999999999"/>
    <n v="8964"/>
    <n v="8.0280000000000005"/>
    <x v="22"/>
    <x v="7"/>
    <n v="80.28"/>
    <n v="3.3550455675297165E-2"/>
  </r>
  <r>
    <n v="515001"/>
    <x v="260"/>
    <d v="2019-10-18T00:00:00"/>
    <x v="102"/>
    <x v="0"/>
    <s v="A World War II satire that follows a lonely German boy whose world view is turned upside down when he discovers his single mother is hiding a young Jewish girl in their attic. Aided only by his idiotic imaginary friend, Adolf Hitler, Jojo must confront his blind nationalism."/>
    <n v="105.86499999999999"/>
    <n v="9152"/>
    <n v="8.0269999999999992"/>
    <x v="8"/>
    <x v="4"/>
    <n v="80.27"/>
    <n v="2.4373603456296387E-2"/>
  </r>
  <r>
    <n v="264644"/>
    <x v="261"/>
    <d v="2015-10-16T00:00:00"/>
    <x v="50"/>
    <x v="0"/>
    <s v="Held captive for 7 years in an enclosed space, a woman and her young son finally gain their freedom, allowing the boy to experience the outside world for the first time."/>
    <n v="50.298000000000002"/>
    <n v="8918"/>
    <n v="8.0250000000000004"/>
    <x v="77"/>
    <x v="4"/>
    <n v="80.25"/>
    <n v="1.1580253215366701E-2"/>
  </r>
  <r>
    <n v="582"/>
    <x v="262"/>
    <d v="2006-03-23T00:00:00"/>
    <x v="50"/>
    <x v="13"/>
    <s v="In 1984 East Berlin, an agent of the secret police, conducting surveillance on a writer and his lover, finds himself becoming increasingly absorbed by their lives."/>
    <n v="31.213999999999999"/>
    <n v="3494"/>
    <n v="8.0250000000000004"/>
    <x v="53"/>
    <x v="3"/>
    <n v="80.25"/>
    <n v="7.186489002832243E-3"/>
  </r>
  <r>
    <n v="938"/>
    <x v="263"/>
    <d v="1965-12-18T00:00:00"/>
    <x v="11"/>
    <x v="4"/>
    <s v="Two bounty hunters are in pursuit of &quot;El Indio,&quot; one of the most wanted fugitives in the western territories, and his gang."/>
    <n v="47.701999999999998"/>
    <n v="3765"/>
    <n v="8"/>
    <x v="73"/>
    <x v="5"/>
    <n v="80"/>
    <n v="1.0982568668325228E-2"/>
  </r>
  <r>
    <n v="9277"/>
    <x v="264"/>
    <d v="1973-12-25T00:00:00"/>
    <x v="140"/>
    <x v="0"/>
    <s v="A novice con man teams up with an acknowledged master to avenge the murder of a mutual friend by pulling off the ultimate big con and swindling a fortune from a big-time mobster."/>
    <n v="76.679000000000002"/>
    <n v="2478"/>
    <n v="8.0220000000000002"/>
    <x v="78"/>
    <x v="1"/>
    <n v="80.22"/>
    <n v="1.7654026726730752E-2"/>
  </r>
  <r>
    <n v="930094"/>
    <x v="265"/>
    <d v="2023-07-27T00:00:00"/>
    <x v="96"/>
    <x v="0"/>
    <s v="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
    <n v="46.173000000000002"/>
    <n v="1110"/>
    <n v="8.0210000000000008"/>
    <x v="17"/>
    <x v="7"/>
    <n v="80.210000000000008"/>
    <n v="1.0630542600364362E-2"/>
  </r>
  <r>
    <n v="449176"/>
    <x v="266"/>
    <d v="2018-02-16T00:00:00"/>
    <x v="4"/>
    <x v="0"/>
    <s v="Everyone deserves a great love story, but for 17-year-old Simon Spier, it's a little more complicated. He hasn't told his family or friends that he's gay, and he doesn't know the identity of the anonymous classmate that he's fallen for online."/>
    <n v="65.373999999999995"/>
    <n v="5908"/>
    <n v="8"/>
    <x v="27"/>
    <x v="4"/>
    <n v="80"/>
    <n v="1.5051244059433429E-2"/>
  </r>
  <r>
    <n v="641"/>
    <x v="267"/>
    <d v="2000-10-06T00:00:00"/>
    <x v="98"/>
    <x v="0"/>
    <s v="The hopes and dreams of four ambitious people are shattered when their drug addictions begin spiraling out of control. A look into addiction and how it overcomes the mind and body."/>
    <n v="23.863"/>
    <n v="9584"/>
    <n v="8"/>
    <x v="28"/>
    <x v="3"/>
    <n v="80"/>
    <n v="5.4940471286789843E-3"/>
  </r>
  <r>
    <n v="14"/>
    <x v="268"/>
    <d v="1999-09-15T00:00:00"/>
    <x v="2"/>
    <x v="0"/>
    <s v="Lester Burnham, a depressed suburban father in a mid-life crisis, decides to turn his hectic life around after developing an infatuation with his daughter's attractive friend."/>
    <n v="178.86600000000001"/>
    <n v="11676"/>
    <n v="8"/>
    <x v="9"/>
    <x v="0"/>
    <n v="80"/>
    <n v="4.1180833663759603E-2"/>
  </r>
  <r>
    <n v="521"/>
    <x v="269"/>
    <d v="1954-05-29T00:00:00"/>
    <x v="9"/>
    <x v="0"/>
    <s v="An ex-tennis pro carries out a plot to have his wealthy wife murdered after discovering she is having an affair, and assumes she will soon leave him for the other man anyway."/>
    <n v="27.757999999999999"/>
    <n v="2465"/>
    <n v="8"/>
    <x v="15"/>
    <x v="2"/>
    <n v="80"/>
    <n v="6.3908041821175562E-3"/>
  </r>
  <r>
    <n v="673"/>
    <x v="270"/>
    <d v="2004-05-31T00:00:00"/>
    <x v="141"/>
    <x v="0"/>
    <s v="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n v="134.167"/>
    <n v="20857"/>
    <n v="8.0169999999999995"/>
    <x v="26"/>
    <x v="3"/>
    <n v="80.17"/>
    <n v="3.088965432315607E-2"/>
  </r>
  <r>
    <n v="55960"/>
    <x v="271"/>
    <d v="1956-08-23T00:00:00"/>
    <x v="96"/>
    <x v="4"/>
    <s v="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quot;Malafemmina&quot; (bad girl)."/>
    <n v="7.3239999999999998"/>
    <n v="334"/>
    <n v="8.016"/>
    <x v="79"/>
    <x v="2"/>
    <n v="80.16"/>
    <n v="1.6862255864914253E-3"/>
  </r>
  <r>
    <n v="740937"/>
    <x v="272"/>
    <d v="2022-10-12T00:00:00"/>
    <x v="65"/>
    <x v="8"/>
    <s v="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
    <n v="14.007999999999999"/>
    <n v="306"/>
    <n v="8"/>
    <x v="32"/>
    <x v="7"/>
    <n v="80"/>
    <n v="3.2251021321097603E-3"/>
  </r>
  <r>
    <n v="339877"/>
    <x v="273"/>
    <d v="2017-06-22T00:00:00"/>
    <x v="142"/>
    <x v="0"/>
    <s v="A young man arrives at the last hometown of painter Vincent van Gogh to deliver the troubled artist's final letter and ends up investigating his final days there."/>
    <n v="54.613999999999997"/>
    <n v="2381"/>
    <n v="8.0120000000000005"/>
    <x v="51"/>
    <x v="4"/>
    <n v="80.12"/>
    <n v="1.2573938309754602E-2"/>
  </r>
  <r>
    <n v="11778"/>
    <x v="274"/>
    <d v="1978-12-08T00:00:00"/>
    <x v="29"/>
    <x v="0"/>
    <s v="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
    <n v="36.677999999999997"/>
    <n v="3648"/>
    <n v="8.0120000000000005"/>
    <x v="80"/>
    <x v="1"/>
    <n v="80.12"/>
    <n v="8.4444814392862499E-3"/>
  </r>
  <r>
    <n v="524"/>
    <x v="275"/>
    <d v="1995-11-22T00:00:00"/>
    <x v="143"/>
    <x v="0"/>
    <s v="In early-1970s Las Vegas, Sam &quot;Ace&quot;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
    <n v="74.603999999999999"/>
    <n v="5565"/>
    <n v="8.0120000000000005"/>
    <x v="6"/>
    <x v="0"/>
    <n v="80.12"/>
    <n v="1.7176293508275028E-2"/>
  </r>
  <r>
    <n v="110416"/>
    <x v="276"/>
    <d v="2014-09-06T00:00:00"/>
    <x v="144"/>
    <x v="0"/>
    <s v="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
    <n v="17.309999999999999"/>
    <n v="1369"/>
    <n v="8.0109999999999992"/>
    <x v="19"/>
    <x v="4"/>
    <n v="80.109999999999985"/>
    <n v="3.985331089864359E-3"/>
  </r>
  <r>
    <n v="455661"/>
    <x v="277"/>
    <d v="2017-06-01T00:00:00"/>
    <x v="145"/>
    <x v="0"/>
    <s v="A closeted boy runs the risk of being outed by his own heart after it pops out of his chest to chase down the boy of his dreams."/>
    <n v="7.7"/>
    <n v="983"/>
    <n v="8"/>
    <x v="51"/>
    <x v="4"/>
    <n v="80"/>
    <n v="1.7727931480043659E-3"/>
  </r>
  <r>
    <n v="526702"/>
    <x v="278"/>
    <d v="2020-11-27T00:00:00"/>
    <x v="2"/>
    <x v="0"/>
    <s v="Born free in the American West, Black Beauty is a horse rounded up and brought to Birtwick Stables, where she meets spirited teenager Jo Green. The two forge a bond that carries Beauty through the different chapters, challenges and adventures."/>
    <n v="37.909999999999997"/>
    <n v="324"/>
    <n v="8.0079999999999991"/>
    <x v="21"/>
    <x v="7"/>
    <n v="80.08"/>
    <n v="8.7281283429669482E-3"/>
  </r>
  <r>
    <n v="15"/>
    <x v="279"/>
    <d v="1941-04-17T00:00:00"/>
    <x v="146"/>
    <x v="0"/>
    <s v="Newspaper magnate Charles Foster Kane is taken from his mother as a boy and made the ward of a rich industrialist. As a result, every well-meaning, tyrannical or self-destructive move he makes for the rest of his life appears in some way to be a reaction to that deeply wounding event."/>
    <n v="313.01799999999997"/>
    <n v="5286"/>
    <n v="8.0079999999999991"/>
    <x v="81"/>
    <x v="8"/>
    <n v="80.08"/>
    <n v="7.2067034493770193E-2"/>
  </r>
  <r>
    <n v="28178"/>
    <x v="280"/>
    <d v="2009-06-08T00:00:00"/>
    <x v="103"/>
    <x v="0"/>
    <s v="A drama based on the true story of a college professor's bond with the abandoned dog he takes into his home."/>
    <n v="58.652000000000001"/>
    <n v="6455"/>
    <n v="8.0050000000000008"/>
    <x v="50"/>
    <x v="3"/>
    <n v="80.050000000000011"/>
    <n v="1.3503618664513255E-2"/>
  </r>
  <r>
    <n v="307"/>
    <x v="281"/>
    <d v="1945-10-08T00:00:00"/>
    <x v="1"/>
    <x v="4"/>
    <s v="During the Nazi occupation of Rome in 1944, the leader of the Resistance is chased by the Nazis as he seeks refuge and a way to escape."/>
    <n v="17.486000000000001"/>
    <n v="838"/>
    <n v="8.0050000000000008"/>
    <x v="71"/>
    <x v="8"/>
    <n v="80.050000000000011"/>
    <n v="4.0258520761044594E-3"/>
  </r>
  <r>
    <n v="568160"/>
    <x v="282"/>
    <d v="2019-06-19T00:00:00"/>
    <x v="147"/>
    <x v="1"/>
    <s v="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
    <n v="45.795000000000002"/>
    <n v="2149"/>
    <n v="8.0039999999999996"/>
    <x v="8"/>
    <x v="4"/>
    <n v="80.040000000000006"/>
    <n v="1.0543514573098692E-2"/>
  </r>
  <r>
    <n v="429210"/>
    <x v="283"/>
    <d v="2017-08-24T00:00:00"/>
    <x v="15"/>
    <x v="5"/>
    <s v="1980s. Brazilian television exploding in color and auditorium programs not so politically correct. In the middle of this fervor, Augusto Mendes, a young rising actor, seeks his place in the sun. From porn studios to soap operas, he finally finds success and fame when he becomes &quot;Bingo&quot;, a TV host clown from one of the audience leader TV shows for children. It turns out that behind the rice powder and red nose, nobody knows who he is."/>
    <n v="12.775"/>
    <n v="369"/>
    <n v="8.0039999999999996"/>
    <x v="51"/>
    <x v="4"/>
    <n v="80.040000000000006"/>
    <n v="2.9412249955526977E-3"/>
  </r>
  <r>
    <n v="359724"/>
    <x v="284"/>
    <d v="2019-11-13T00:00:00"/>
    <x v="148"/>
    <x v="0"/>
    <s v="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n v="86.05"/>
    <n v="7526"/>
    <n v="8"/>
    <x v="8"/>
    <x v="4"/>
    <n v="80"/>
    <n v="1.9811539011139696E-2"/>
  </r>
  <r>
    <n v="205596"/>
    <x v="285"/>
    <d v="2014-11-14T00:00:00"/>
    <x v="149"/>
    <x v="0"/>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n v="80.600999999999999"/>
    <n v="16532"/>
    <n v="8"/>
    <x v="19"/>
    <x v="4"/>
    <n v="80"/>
    <n v="1.8557000067831154E-2"/>
  </r>
  <r>
    <n v="3175"/>
    <x v="286"/>
    <d v="1975-12-18T00:00:00"/>
    <x v="150"/>
    <x v="0"/>
    <s v="An Irish rogue uses his cunning and wit to work his way up the social classes of 18th century England, transforming himself from the humble Redmond Barry into the noble Barry Lyndon."/>
    <n v="46.509"/>
    <n v="2681"/>
    <n v="8.0039999999999996"/>
    <x v="25"/>
    <x v="1"/>
    <n v="80.040000000000006"/>
    <n v="1.0707900846822733E-2"/>
  </r>
  <r>
    <n v="43949"/>
    <x v="287"/>
    <d v="2010-08-06T00:00:00"/>
    <x v="20"/>
    <x v="0"/>
    <s v="When Juli meets Bryce in the second grade, she knows it's true love. After spending six years trying to convince Bryce the same, she's ready to give up - until he starts to reconsider."/>
    <n v="64.778999999999996"/>
    <n v="2830"/>
    <n v="8.0020000000000007"/>
    <x v="31"/>
    <x v="4"/>
    <n v="80.02"/>
    <n v="1.4914255497996728E-2"/>
  </r>
  <r>
    <n v="962"/>
    <x v="288"/>
    <d v="1925-07-12T00:00:00"/>
    <x v="151"/>
    <x v="0"/>
    <s v="A gold prospector in Alaska struggles to survive the elements and win the heart of a dance hall girl."/>
    <n v="21.925999999999998"/>
    <n v="1515"/>
    <n v="8.0020000000000007"/>
    <x v="82"/>
    <x v="10"/>
    <n v="80.02"/>
    <n v="5.0480860471615223E-3"/>
  </r>
  <r>
    <n v="25376"/>
    <x v="289"/>
    <d v="2009-08-13T00:00:00"/>
    <x v="124"/>
    <x v="6"/>
    <s v="Hoping to put to rest years of unease concerning a past case, retired criminal investigator BenjamÃ­n begins writing a novel based on the unsolved mystery of a newlywedâ€™s rape and murder. With the help of a former colleague, judge Irene, he attempts to make sense of the past."/>
    <n v="24.170999999999999"/>
    <n v="2414"/>
    <n v="8"/>
    <x v="50"/>
    <x v="3"/>
    <n v="80"/>
    <n v="5.5649588545991589E-3"/>
  </r>
  <r>
    <n v="28978"/>
    <x v="290"/>
    <d v="1928-01-06T00:00:00"/>
    <x v="96"/>
    <x v="0"/>
    <s v="Charlie, a wandering tramp, becomes a circus handyman - soon the star of the show - and falls in love with the circus owner's stepdaughter."/>
    <n v="20.66"/>
    <n v="747"/>
    <n v="7.9989999999999997"/>
    <x v="83"/>
    <x v="10"/>
    <n v="79.989999999999995"/>
    <n v="4.7566112256844408E-3"/>
  </r>
  <r>
    <n v="947"/>
    <x v="291"/>
    <d v="1962-12-11T00:00:00"/>
    <x v="152"/>
    <x v="0"/>
    <s v="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
    <n v="102.98099999999999"/>
    <n v="2842"/>
    <n v="7.9980000000000002"/>
    <x v="30"/>
    <x v="5"/>
    <n v="79.98"/>
    <n v="2.3709611840862024E-2"/>
  </r>
  <r>
    <n v="595"/>
    <x v="292"/>
    <d v="1962-12-20T00:00:00"/>
    <x v="2"/>
    <x v="0"/>
    <s v="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
    <n v="42.343000000000004"/>
    <n v="2488"/>
    <n v="8"/>
    <x v="30"/>
    <x v="5"/>
    <n v="80"/>
    <n v="9.7487506838894629E-3"/>
  </r>
  <r>
    <n v="140420"/>
    <x v="293"/>
    <d v="2012-11-02T00:00:00"/>
    <x v="153"/>
    <x v="0"/>
    <s v="An urban office worker finds that paper airplanes are instrumental in meeting a girl in ways he never expected."/>
    <n v="25.140999999999998"/>
    <n v="1666"/>
    <n v="7.9969999999999999"/>
    <x v="49"/>
    <x v="4"/>
    <n v="79.97"/>
    <n v="5.788284744672436E-3"/>
  </r>
  <r>
    <n v="780"/>
    <x v="294"/>
    <d v="1928-04-21T00:00:00"/>
    <x v="65"/>
    <x v="8"/>
    <s v="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
    <n v="18.77"/>
    <n v="875"/>
    <n v="7.9969999999999999"/>
    <x v="83"/>
    <x v="10"/>
    <n v="79.97"/>
    <n v="4.3214710893560966E-3"/>
  </r>
  <r>
    <n v="20530"/>
    <x v="295"/>
    <d v="1949-09-13T00:00:00"/>
    <x v="2"/>
    <x v="1"/>
    <s v="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
    <n v="14.747999999999999"/>
    <n v="381"/>
    <n v="7.9960000000000004"/>
    <x v="84"/>
    <x v="8"/>
    <n v="79.960000000000008"/>
    <n v="3.3954744606192709E-3"/>
  </r>
  <r>
    <n v="7508"/>
    <x v="296"/>
    <d v="2007-12-21T00:00:00"/>
    <x v="2"/>
    <x v="2"/>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n v="30.745000000000001"/>
    <n v="1105"/>
    <n v="7.9960000000000004"/>
    <x v="74"/>
    <x v="3"/>
    <n v="79.960000000000008"/>
    <n v="7.0785097838174322E-3"/>
  </r>
  <r>
    <n v="11658"/>
    <x v="297"/>
    <d v="2004-02-05T00:00:00"/>
    <x v="154"/>
    <x v="3"/>
    <s v="When two brothers are forced to fight in the Korean War, the elder decides to take the riskiest missions if it will help shield the younger from battle."/>
    <n v="23.542999999999999"/>
    <n v="631"/>
    <n v="7.9939999999999998"/>
    <x v="26"/>
    <x v="3"/>
    <n v="79.94"/>
    <n v="5.4203726082424387E-3"/>
  </r>
  <r>
    <n v="530915"/>
    <x v="298"/>
    <d v="2019-12-25T00:00:00"/>
    <x v="155"/>
    <x v="0"/>
    <s v="At the height of the First World War, two young British soldiers must cross enemy territory and deliver a message that will stop a deadly attack on hundreds of soldiers."/>
    <n v="54.558"/>
    <n v="11904"/>
    <n v="7.9930000000000003"/>
    <x v="8"/>
    <x v="4"/>
    <n v="79.930000000000007"/>
    <n v="1.2561045268678206E-2"/>
  </r>
  <r>
    <n v="13223"/>
    <x v="299"/>
    <d v="2008-12-12T00:00:00"/>
    <x v="2"/>
    <x v="0"/>
    <s v="Disgruntled Korean War veteran Walt Kowalski sets out to reform his neighbor, Thao Lor, a Hmong teenager who tried to steal Kowalski's prized possession: a 1972 Gran Torino."/>
    <n v="36.6"/>
    <n v="10372"/>
    <n v="8"/>
    <x v="7"/>
    <x v="3"/>
    <n v="80"/>
    <n v="8.4265232749298428E-3"/>
  </r>
  <r>
    <n v="12761"/>
    <x v="300"/>
    <d v="1978-10-08T00:00:00"/>
    <x v="2"/>
    <x v="11"/>
    <s v="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
    <n v="20.236999999999998"/>
    <n v="551"/>
    <n v="7.9930000000000003"/>
    <x v="80"/>
    <x v="1"/>
    <n v="79.930000000000007"/>
    <n v="4.6592227189823825E-3"/>
  </r>
  <r>
    <n v="11104"/>
    <x v="301"/>
    <d v="1994-07-14T00:00:00"/>
    <x v="156"/>
    <x v="14"/>
    <s v="Two melancholic Hong Kong policemen fall in love: one with a mysterious underworld figure, the other with a beautiful and ethereal server at a late-night restaurant."/>
    <n v="38.357999999999997"/>
    <n v="1678"/>
    <n v="7.9889999999999999"/>
    <x v="0"/>
    <x v="0"/>
    <n v="79.89"/>
    <n v="8.831272671578112E-3"/>
  </r>
  <r>
    <n v="414419"/>
    <x v="302"/>
    <d v="2011-03-27T00:00:00"/>
    <x v="157"/>
    <x v="0"/>
    <s v="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
    <n v="27.51"/>
    <n v="958"/>
    <n v="7.992"/>
    <x v="35"/>
    <x v="4"/>
    <n v="79.92"/>
    <n v="6.3337064287792341E-3"/>
  </r>
  <r>
    <n v="20453"/>
    <x v="303"/>
    <d v="2009-12-23T00:00:00"/>
    <x v="40"/>
    <x v="2"/>
    <s v="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daughter, Virus sets his sights on flunking out the &quot;3 idiots&quot; once and for all."/>
    <n v="45.66"/>
    <n v="2262"/>
    <n v="7.9909999999999997"/>
    <x v="50"/>
    <x v="3"/>
    <n v="79.91"/>
    <n v="1.0512433134789523E-2"/>
  </r>
  <r>
    <n v="424694"/>
    <x v="304"/>
    <d v="2018-10-24T00:00:00"/>
    <x v="158"/>
    <x v="0"/>
    <s v="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
    <n v="208.02600000000001"/>
    <n v="16440"/>
    <n v="7.9880000000000004"/>
    <x v="27"/>
    <x v="4"/>
    <n v="79.88000000000001"/>
    <n v="4.7894424338539771E-2"/>
  </r>
  <r>
    <n v="18438"/>
    <x v="305"/>
    <d v="2009-05-14T00:00:00"/>
    <x v="156"/>
    <x v="3"/>
    <s v="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
    <n v="11.82"/>
    <n v="642"/>
    <n v="7.9880000000000004"/>
    <x v="50"/>
    <x v="3"/>
    <n v="79.88000000000001"/>
    <n v="2.7213525986248838E-3"/>
  </r>
  <r>
    <n v="9764"/>
    <x v="306"/>
    <d v="1975-08-02T00:00:00"/>
    <x v="159"/>
    <x v="10"/>
    <s v="A military explorer meets and befriends a Goldi man in Russiaâ€™s unmapped forests. A deep and abiding bond evolves between the two men, one civilized in the usual sense, the other at home in the glacial Siberian woods."/>
    <n v="25.684999999999999"/>
    <n v="495"/>
    <n v="7.9859999999999998"/>
    <x v="25"/>
    <x v="1"/>
    <n v="79.86"/>
    <n v="5.9135314294145626E-3"/>
  </r>
  <r>
    <n v="916224"/>
    <x v="307"/>
    <d v="2022-11-11T00:00:00"/>
    <x v="160"/>
    <x v="1"/>
    <s v="Suzume, 17, lost her mother as a little girl. On her way to school, she meets a mysterious young man. But her curiosity unleashes a calamity that endangers the entire population of Japan, and so Suzume embarks on a journey to set things right."/>
    <n v="93.903000000000006"/>
    <n v="1088"/>
    <n v="7.9859999999999998"/>
    <x v="32"/>
    <x v="7"/>
    <n v="79.86"/>
    <n v="2.1619557789227788E-2"/>
  </r>
  <r>
    <n v="19426"/>
    <x v="308"/>
    <d v="1957-10-03T00:00:00"/>
    <x v="2"/>
    <x v="4"/>
    <s v="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
    <n v="20.408000000000001"/>
    <n v="719"/>
    <n v="7.984"/>
    <x v="4"/>
    <x v="2"/>
    <n v="79.84"/>
    <n v="4.6985925408406619E-3"/>
  </r>
  <r>
    <n v="1010581"/>
    <x v="309"/>
    <d v="2023-06-08T00:00:00"/>
    <x v="13"/>
    <x v="6"/>
    <s v="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
    <n v="235.267"/>
    <n v="2476"/>
    <n v="7.9820000000000002"/>
    <x v="17"/>
    <x v="7"/>
    <n v="79.820000000000007"/>
    <n v="5.4166198123577029E-2"/>
  </r>
  <r>
    <n v="213"/>
    <x v="310"/>
    <d v="1959-07-08T00:00:00"/>
    <x v="161"/>
    <x v="0"/>
    <s v="Advertising man Roger Thornhill is mistaken for a spy, triggering a deadly cross-country chase."/>
    <n v="114.352"/>
    <n v="3907"/>
    <n v="8"/>
    <x v="64"/>
    <x v="2"/>
    <n v="80"/>
    <n v="2.6327589877999383E-2"/>
  </r>
  <r>
    <n v="12104"/>
    <x v="311"/>
    <d v="1982-07-14T00:00:00"/>
    <x v="158"/>
    <x v="0"/>
    <s v="A troubled rock star descends into madness in the midst of his physical and social isolation from everyone."/>
    <n v="26.474"/>
    <n v="1430"/>
    <n v="7.9820000000000002"/>
    <x v="76"/>
    <x v="6"/>
    <n v="79.820000000000007"/>
    <n v="6.095185168865919E-3"/>
  </r>
  <r>
    <n v="1396"/>
    <x v="312"/>
    <d v="1975-03-07T00:00:00"/>
    <x v="65"/>
    <x v="10"/>
    <s v="A dying man in his forties recalls his childhood, his mother, the war and personal moments that tell of and juxtapose pivotal moments in Soviet history with daily life."/>
    <n v="26.643000000000001"/>
    <n v="891"/>
    <n v="8"/>
    <x v="25"/>
    <x v="1"/>
    <n v="80"/>
    <n v="6.1340945249714705E-3"/>
  </r>
  <r>
    <n v="10515"/>
    <x v="313"/>
    <d v="1986-08-02T00:00:00"/>
    <x v="162"/>
    <x v="1"/>
    <s v="A young boy and a girl with a magic crystal must race against pirates and foreign agents in a search for a legendary floating castle."/>
    <n v="47.981999999999999"/>
    <n v="3992"/>
    <n v="7.9779999999999998"/>
    <x v="85"/>
    <x v="6"/>
    <n v="79.78"/>
    <n v="1.1047033873707205E-2"/>
  </r>
  <r>
    <n v="5801"/>
    <x v="314"/>
    <d v="1955-08-26T00:00:00"/>
    <x v="2"/>
    <x v="16"/>
    <s v="Impoverished priest Harihar Ray, dreaming of a better life for himself and his family, leaves his rural Bengal village in search of work."/>
    <n v="18.766999999999999"/>
    <n v="383"/>
    <n v="8"/>
    <x v="86"/>
    <x v="2"/>
    <n v="80"/>
    <n v="4.3207803907270043E-3"/>
  </r>
  <r>
    <n v="640"/>
    <x v="315"/>
    <d v="2002-12-16T00:00:00"/>
    <x v="0"/>
    <x v="0"/>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91.677000000000007"/>
    <n v="15092"/>
    <n v="8"/>
    <x v="20"/>
    <x v="3"/>
    <n v="80"/>
    <n v="2.1107059406441073E-2"/>
  </r>
  <r>
    <n v="962232"/>
    <x v="316"/>
    <d v="2022-10-27T00:00:00"/>
    <x v="20"/>
    <x v="5"/>
    <s v="While waiting for a kidney transplant, a young pianist finds an unexpected connection with her doctor â€” and the courage to fulfill her musical dreams."/>
    <n v="24.302"/>
    <n v="300"/>
    <n v="7.9749999999999996"/>
    <x v="32"/>
    <x v="7"/>
    <n v="79.75"/>
    <n v="5.5951193614028703E-3"/>
  </r>
  <r>
    <n v="14696"/>
    <x v="317"/>
    <d v="1953-03-26T00:00:00"/>
    <x v="163"/>
    <x v="1"/>
    <s v="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
    <n v="14.451000000000001"/>
    <n v="535"/>
    <n v="7.9749999999999996"/>
    <x v="60"/>
    <x v="2"/>
    <n v="79.75"/>
    <n v="3.3270952963391025E-3"/>
  </r>
  <r>
    <n v="3090"/>
    <x v="318"/>
    <d v="1948-01-15T00:00:00"/>
    <x v="164"/>
    <x v="0"/>
    <s v="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
    <n v="21.545000000000002"/>
    <n v="1130"/>
    <n v="7.9740000000000002"/>
    <x v="55"/>
    <x v="8"/>
    <n v="79.739999999999995"/>
    <n v="4.9603673212667617E-3"/>
  </r>
  <r>
    <n v="615457"/>
    <x v="319"/>
    <d v="2021-02-26T00:00:00"/>
    <x v="165"/>
    <x v="0"/>
    <s v="Hutch Mansell, a suburban dad, overlooked husband, nothing neighbor â€” a &quot;nobody.&quot; When two thieves break into his home one night, Hutch's unknown long-simmering rage is ignited and propels him on a brutal path that will uncover dark secrets he fought to leave behind."/>
    <n v="245.93700000000001"/>
    <n v="6683"/>
    <n v="8"/>
    <x v="22"/>
    <x v="7"/>
    <n v="80"/>
    <n v="5.6622782914383087E-2"/>
  </r>
  <r>
    <n v="447365"/>
    <x v="320"/>
    <d v="2023-05-03T00:00:00"/>
    <x v="166"/>
    <x v="0"/>
    <s v="Peter Quill, still reeling from the loss of Gamora, must rally his team around him to defend the universe along with protecting one of their own. A mission that, if not completed successfully, could quite possibly lead to the end of the Guardians as we know them."/>
    <n v="165.9"/>
    <n v="6213"/>
    <n v="7.9720000000000004"/>
    <x v="17"/>
    <x v="7"/>
    <n v="79.72"/>
    <n v="3.8195634188821333E-2"/>
  </r>
  <r>
    <n v="862"/>
    <x v="321"/>
    <d v="1995-10-30T00:00:00"/>
    <x v="167"/>
    <x v="0"/>
    <s v="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n v="276.464"/>
    <n v="17810"/>
    <n v="7.9720000000000004"/>
    <x v="6"/>
    <x v="0"/>
    <n v="79.72"/>
    <n v="6.3651101931153115E-2"/>
  </r>
  <r>
    <n v="2517"/>
    <x v="322"/>
    <d v="2004-08-07T00:00:00"/>
    <x v="2"/>
    <x v="1"/>
    <s v="In a small Tokyo apartment, twelve-year-old Akira must care for his younger siblings after their mother leaves them and shows no sign of returning."/>
    <n v="25.257000000000001"/>
    <n v="479"/>
    <n v="7.97"/>
    <x v="26"/>
    <x v="3"/>
    <n v="79.699999999999989"/>
    <n v="5.8149917583306841E-3"/>
  </r>
  <r>
    <n v="76"/>
    <x v="323"/>
    <d v="1995-01-27T00:00:00"/>
    <x v="13"/>
    <x v="0"/>
    <s v="A young man and woman meet on a train in Europe, and wind up spending one evening together in Vienna. Unfortunately, both know that this will probably be their only night together."/>
    <n v="69.057000000000002"/>
    <n v="3930"/>
    <n v="8"/>
    <x v="6"/>
    <x v="0"/>
    <n v="80"/>
    <n v="1.589919174308279E-2"/>
  </r>
  <r>
    <n v="24"/>
    <x v="324"/>
    <d v="2003-10-10T00:00:00"/>
    <x v="168"/>
    <x v="0"/>
    <s v="An assassin is shot by her ruthless employer, Bill, and other members of their assassination circle â€“ but she lives to plot her vengeance."/>
    <n v="73.843999999999994"/>
    <n v="16806"/>
    <n v="7.97"/>
    <x v="11"/>
    <x v="3"/>
    <n v="79.699999999999989"/>
    <n v="1.7001316522238231E-2"/>
  </r>
  <r>
    <n v="488623"/>
    <x v="325"/>
    <d v="2017-11-29T00:00:00"/>
    <x v="169"/>
    <x v="3"/>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4.07"/>
    <n v="996"/>
    <n v="7.968"/>
    <x v="51"/>
    <x v="4"/>
    <n v="79.679999999999993"/>
    <n v="5.5417053340863741E-3"/>
  </r>
  <r>
    <n v="627"/>
    <x v="326"/>
    <d v="1996-02-23T00:00:00"/>
    <x v="0"/>
    <x v="0"/>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n v="56.212000000000003"/>
    <n v="9342"/>
    <n v="8"/>
    <x v="69"/>
    <x v="0"/>
    <n v="80"/>
    <n v="1.2941850446184597E-2"/>
  </r>
  <r>
    <n v="634649"/>
    <x v="327"/>
    <d v="2021-12-15T00:00:00"/>
    <x v="170"/>
    <x v="0"/>
    <s v="Peter Parker is unmasked and no longer able to separate his normal life from the high-stakes of being a super-hero. When he asks for help from Doctor Strange the stakes become even more dangerous, forcing him to discover what it truly means to be Spider-Man."/>
    <n v="241.58600000000001"/>
    <n v="19328"/>
    <n v="7.9669999999999996"/>
    <x v="22"/>
    <x v="7"/>
    <n v="79.67"/>
    <n v="5.5621039669322428E-2"/>
  </r>
  <r>
    <n v="315465"/>
    <x v="328"/>
    <d v="2015-07-11T00:00:00"/>
    <x v="171"/>
    <x v="1"/>
    <s v="Kyuta, a boy living in Shibuya, and Kumatetsu, a lonesome beast from Jutengai, an imaginary world. One day, Kyuta forays into the imaginary world and, as he's looking for his way back, meets Kumatetsu who becomes his spirit guide. That encounter leads them to many adventures."/>
    <n v="27.483000000000001"/>
    <n v="1421"/>
    <n v="7.9660000000000002"/>
    <x v="77"/>
    <x v="4"/>
    <n v="79.66"/>
    <n v="6.3274901411174006E-3"/>
  </r>
  <r>
    <n v="554596"/>
    <x v="329"/>
    <d v="2019-03-15T00:00:00"/>
    <x v="89"/>
    <x v="6"/>
    <s v="When seemingly reformed ex-con Zequi is about to marry the love of his life, the lovably nerdy Lucy, wedding day jitters turn into a full-blown fiasco and Lucy calls it off. Meanwhile, the school finds itself in deep trouble and the gang heads to the water to compete in the tournament of their lives. Once they're all seaside, Lucy runs into her high school sweetheart Mario, coach of the opposing squad and Zequi finds himself a rival in more than one competition. Now he has to pull out all the stops to wrangle in his rowdy kids, win Lucy back, and in case that wasn't enough, save the school from shutting down by leading Frida High to victory."/>
    <n v="38.177999999999997"/>
    <n v="839"/>
    <n v="7.9649999999999999"/>
    <x v="8"/>
    <x v="4"/>
    <n v="79.650000000000006"/>
    <n v="8.7898307538325556E-3"/>
  </r>
  <r>
    <n v="920394"/>
    <x v="330"/>
    <d v="2022-01-21T00:00:00"/>
    <x v="28"/>
    <x v="9"/>
    <s v="Through their shared grief and connection to music, an orphaned girl bonds with her emotionally aloof, successful violinist uncle."/>
    <n v="14.568"/>
    <n v="320"/>
    <n v="7.9640000000000004"/>
    <x v="32"/>
    <x v="7"/>
    <n v="79.64"/>
    <n v="3.3540325428737141E-3"/>
  </r>
  <r>
    <n v="15383"/>
    <x v="331"/>
    <d v="1969-09-10T00:00:00"/>
    <x v="172"/>
    <x v="8"/>
    <s v="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
    <n v="20.547999999999998"/>
    <n v="588"/>
    <n v="7.9640000000000004"/>
    <x v="87"/>
    <x v="5"/>
    <n v="79.64"/>
    <n v="4.7308251435316494E-3"/>
  </r>
  <r>
    <n v="574074"/>
    <x v="332"/>
    <d v="2019-01-18T00:00:00"/>
    <x v="173"/>
    <x v="0"/>
    <s v="An unlikely connection sparks between two creatures: a fiercely independent stray kitten and a pit bull. Together, they experience friendship for the first time."/>
    <n v="56.051000000000002"/>
    <n v="351"/>
    <n v="7.9630000000000001"/>
    <x v="8"/>
    <x v="4"/>
    <n v="79.63"/>
    <n v="1.2904782953089961E-2"/>
  </r>
  <r>
    <n v="19542"/>
    <x v="333"/>
    <d v="1948-09-06T00:00:00"/>
    <x v="13"/>
    <x v="0"/>
    <s v="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
    <n v="36.189"/>
    <n v="611"/>
    <n v="7.9630000000000001"/>
    <x v="55"/>
    <x v="8"/>
    <n v="79.63"/>
    <n v="8.3318975627441547E-3"/>
  </r>
  <r>
    <n v="961"/>
    <x v="334"/>
    <d v="1926-12-25T00:00:00"/>
    <x v="174"/>
    <x v="0"/>
    <s v="During Americaâ€™s Civil War, Union spies steal engineer Johnny Gray's beloved locomotive, 'The General'â€”with Johnnie's lady love aboard an attached boxcarâ€”and he single-handedly must do all in his power to both get The General back and to rescue Annabelle."/>
    <n v="182.869"/>
    <n v="1166"/>
    <n v="7.9630000000000001"/>
    <x v="88"/>
    <x v="10"/>
    <n v="79.63"/>
    <n v="4.2102455867845501E-2"/>
  </r>
  <r>
    <n v="160885"/>
    <x v="335"/>
    <d v="1999-05-12T00:00:00"/>
    <x v="89"/>
    <x v="4"/>
    <s v="A comedy show."/>
    <n v="9.2370000000000001"/>
    <n v="313"/>
    <n v="8"/>
    <x v="9"/>
    <x v="0"/>
    <n v="80"/>
    <n v="2.1266610789761461E-3"/>
  </r>
  <r>
    <n v="38286"/>
    <x v="336"/>
    <d v="1997-12-27T00:00:00"/>
    <x v="89"/>
    <x v="4"/>
    <s v="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
    <n v="8.673"/>
    <n v="2013"/>
    <n v="7.9589999999999996"/>
    <x v="16"/>
    <x v="0"/>
    <n v="79.589999999999989"/>
    <n v="1.9968097367067355E-3"/>
  </r>
  <r>
    <n v="28422"/>
    <x v="337"/>
    <d v="2009-01-31T00:00:00"/>
    <x v="175"/>
    <x v="1"/>
    <s v="The story of a teenage boy named Yu, who falls for Yoko, a girl he runs into while working as an &quot;up-skirt&quot; photographer in an offshoot of the porn industry. His attempts to woo her are complicated by a spot of cross-dressing â€“ which convinces Yoko that she is lesbian â€“ dalliances with kung-fu and crime, and a constant struggle with the guilt that's a legacy of his Catholic upbringing."/>
    <n v="15.741"/>
    <n v="418"/>
    <n v="8"/>
    <x v="50"/>
    <x v="3"/>
    <n v="80"/>
    <n v="3.6240957068489252E-3"/>
  </r>
  <r>
    <n v="14160"/>
    <x v="338"/>
    <d v="2009-05-28T00:00:00"/>
    <x v="176"/>
    <x v="0"/>
    <s v="Carl Fredricksen spent his entire life dreaming of exploring the globe and experiencing life to its fullest. But at age 78, life seems to have passed him by, until a twist of fate (and a persistent 8-year old Wilderness Explorer named Russell) gives him a new lease on life."/>
    <n v="172.85599999999999"/>
    <n v="19575"/>
    <n v="7.9569999999999999"/>
    <x v="50"/>
    <x v="3"/>
    <n v="79.569999999999993"/>
    <n v="3.9797134076810729E-2"/>
  </r>
  <r>
    <n v="1580"/>
    <x v="339"/>
    <d v="1948-03-11T00:00:00"/>
    <x v="177"/>
    <x v="0"/>
    <s v="Two men murder a man in cold blood for the thrill and invite his parents over for a celebration to prove they have committed the perfect crime, but they also have to deal with their former schoolmaster, who becomes suspicious."/>
    <n v="45.027999999999999"/>
    <n v="2539"/>
    <n v="8"/>
    <x v="55"/>
    <x v="8"/>
    <n v="80"/>
    <n v="1.0366925956927347E-2"/>
  </r>
  <r>
    <n v="770"/>
    <x v="340"/>
    <d v="1939-12-15T00:00:00"/>
    <x v="178"/>
    <x v="0"/>
    <s v="The spoiled daughter of a Georgia plantation owner conducts a tumultuous romance with a cynical profiteer during the American Civil War and Reconstruction Era."/>
    <n v="56.024000000000001"/>
    <n v="3871"/>
    <n v="7.9569999999999999"/>
    <x v="89"/>
    <x v="9"/>
    <n v="79.569999999999993"/>
    <n v="1.2898566665428128E-2"/>
  </r>
  <r>
    <n v="20803"/>
    <x v="341"/>
    <d v="1973-09-17T00:00:00"/>
    <x v="179"/>
    <x v="10"/>
    <s v="A scientist builds a time machine and accidentally sends his apartment complex manager and a petty burglar to 16th century Moscow, while Tsar Ivan the Terrible travels to 1973."/>
    <n v="13.903"/>
    <n v="333"/>
    <n v="7.9619999999999997"/>
    <x v="78"/>
    <x v="1"/>
    <n v="79.62"/>
    <n v="3.2009276800915197E-3"/>
  </r>
  <r>
    <n v="70"/>
    <x v="342"/>
    <d v="2004-12-15T00:00:00"/>
    <x v="2"/>
    <x v="0"/>
    <s v="Despondent over a painful estrangement from his daughter, trainer Frankie Dunn isn't prepared for boxer Maggie Fitzgerald to enter his life. But Maggie's determined to go pro and to convince Dunn and his cohort to help her."/>
    <n v="80.997"/>
    <n v="9233"/>
    <n v="8"/>
    <x v="26"/>
    <x v="3"/>
    <n v="80"/>
    <n v="1.8648172286871378E-2"/>
  </r>
  <r>
    <n v="745"/>
    <x v="343"/>
    <d v="1999-08-06T00:00:00"/>
    <x v="124"/>
    <x v="0"/>
    <s v="Following an unexpected tragedy, child psychologist Malcolm Crowe meets a nine year old boy named Cole Sear, who is hiding a dark secret."/>
    <n v="108.61199999999999"/>
    <n v="11233"/>
    <n v="8"/>
    <x v="9"/>
    <x v="0"/>
    <n v="80"/>
    <n v="2.5006053167668855E-2"/>
  </r>
  <r>
    <n v="626332"/>
    <x v="344"/>
    <d v="2023-03-11T00:00:00"/>
    <x v="15"/>
    <x v="0"/>
    <s v="The inspiring true story of Richard MontaÃ±ez, the Frito Lay janitor who channeled his Mexican American heritage and upbringing to turn the iconic Flamin' Hot Cheetos into a snack that disrupted the food industry and became a global pop culture phenomenon."/>
    <n v="82.405000000000001"/>
    <n v="540"/>
    <n v="7.9509999999999996"/>
    <x v="17"/>
    <x v="7"/>
    <n v="79.509999999999991"/>
    <n v="1.8972340176792175E-2"/>
  </r>
  <r>
    <n v="38360"/>
    <x v="345"/>
    <d v="1957-10-12T00:00:00"/>
    <x v="150"/>
    <x v="10"/>
    <s v="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
    <n v="19.259"/>
    <n v="347"/>
    <n v="7.9509999999999996"/>
    <x v="4"/>
    <x v="2"/>
    <n v="79.509999999999991"/>
    <n v="4.4340549658981919E-3"/>
  </r>
  <r>
    <n v="1059"/>
    <x v="346"/>
    <d v="1958-12-28T00:00:00"/>
    <x v="180"/>
    <x v="1"/>
    <s v="In feudal Japan, during a bloody war between clans, two cowardly and greedy peasants, soldiers of a defeated army, stumble upon a mysterious man who guides them to a fortress hidden in the mountains."/>
    <n v="25.555"/>
    <n v="575"/>
    <n v="7.9509999999999996"/>
    <x v="61"/>
    <x v="2"/>
    <n v="79.509999999999991"/>
    <n v="5.8836011554872164E-3"/>
  </r>
  <r>
    <n v="426618"/>
    <x v="347"/>
    <d v="2018-09-14T00:00:00"/>
    <x v="181"/>
    <x v="0"/>
    <s v="Germany, 1944. Leyna, the 15-year old daughter of a white German mother and a black African father, meets Lutz, a compassionate member of the Hitler Youth whose father is a prominent Nazi soldier, and they form an unlikely connection in this quickly changing world."/>
    <n v="18.713999999999999"/>
    <n v="505"/>
    <n v="7.9"/>
    <x v="27"/>
    <x v="4"/>
    <n v="79"/>
    <n v="4.308578048279701E-3"/>
  </r>
  <r>
    <n v="149"/>
    <x v="348"/>
    <d v="1988-07-16T00:00:00"/>
    <x v="182"/>
    <x v="1"/>
    <s v="A secret military project endangers Neo-Tokyo when it turns a biker gang member into a rampaging psychic psychopath that only two teenagers and a group of psychics can stop."/>
    <n v="130.32400000000001"/>
    <n v="4002"/>
    <n v="7.9480000000000004"/>
    <x v="14"/>
    <x v="6"/>
    <n v="79.48"/>
    <n v="3.0004869379288437E-2"/>
  </r>
  <r>
    <n v="237791"/>
    <x v="349"/>
    <d v="2014-04-10T00:00:00"/>
    <x v="13"/>
    <x v="5"/>
    <s v="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
    <n v="9.9049999999999994"/>
    <n v="922"/>
    <n v="7.9"/>
    <x v="19"/>
    <x v="4"/>
    <n v="79"/>
    <n v="2.2804566403874342E-3"/>
  </r>
  <r>
    <n v="242828"/>
    <x v="350"/>
    <d v="2014-07-19T00:00:00"/>
    <x v="183"/>
    <x v="1"/>
    <s v="Upon being sent to live with relatives in the countryside due to an illness, an emotionally distant adolescent girl becomes obsessed with an abandoned mansion and infatuated with a girl who lives there - a girl who may or may not be real."/>
    <n v="28.768999999999998"/>
    <n v="1715"/>
    <n v="7.9429999999999996"/>
    <x v="19"/>
    <x v="4"/>
    <n v="79.430000000000007"/>
    <n v="6.6235696201217657E-3"/>
  </r>
  <r>
    <n v="329"/>
    <x v="351"/>
    <d v="1993-06-11T00:00:00"/>
    <x v="184"/>
    <x v="0"/>
    <s v="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n v="54.802"/>
    <n v="15745"/>
    <n v="7.9450000000000003"/>
    <x v="3"/>
    <x v="0"/>
    <n v="79.45"/>
    <n v="1.2617222090511072E-2"/>
  </r>
  <r>
    <n v="776503"/>
    <x v="352"/>
    <d v="2021-08-13T00:00:00"/>
    <x v="185"/>
    <x v="0"/>
    <s v="As a CODA (Child of Deaf Adults), Ruby is the only hearing person in her deaf family. When the family's fishing business is threatened, Ruby finds herself torn between pursuing her love of music and her fear of abandoning her parents."/>
    <n v="87.382000000000005"/>
    <n v="2085"/>
    <n v="7.944"/>
    <x v="22"/>
    <x v="7"/>
    <n v="79.44"/>
    <n v="2.0118209202456817E-2"/>
  </r>
  <r>
    <n v="5925"/>
    <x v="353"/>
    <d v="1963-07-03T00:00:00"/>
    <x v="186"/>
    <x v="0"/>
    <s v="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n v="36.82"/>
    <n v="2421"/>
    <n v="7.944"/>
    <x v="40"/>
    <x v="5"/>
    <n v="79.44"/>
    <n v="8.4771745077299662E-3"/>
  </r>
  <r>
    <n v="234"/>
    <x v="354"/>
    <d v="1920-02-27T00:00:00"/>
    <x v="187"/>
    <x v="13"/>
    <s v="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
    <n v="16.707999999999998"/>
    <n v="1490"/>
    <n v="7.944"/>
    <x v="90"/>
    <x v="10"/>
    <n v="79.44"/>
    <n v="3.8467308982931088E-3"/>
  </r>
  <r>
    <n v="76203"/>
    <x v="355"/>
    <d v="2013-10-18T00:00:00"/>
    <x v="65"/>
    <x v="0"/>
    <s v="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
    <n v="39.78"/>
    <n v="10962"/>
    <n v="7.9429999999999996"/>
    <x v="23"/>
    <x v="4"/>
    <n v="79.430000000000007"/>
    <n v="9.1586638217680087E-3"/>
  </r>
  <r>
    <n v="11712"/>
    <x v="356"/>
    <d v="1962-01-01T00:00:00"/>
    <x v="188"/>
    <x v="1"/>
    <s v="Toshiro Mifune swaggers and snarls to brilliant comic effect in Kurosawa's tightly paced, beautifully composed &quot;Sanjuro.&quot; In this companion piece and sequel to &quot;Yojimbo,&quot; jaded samurai Sanjuro helps an idealistic group of young warriors weed out their clan's evil influences, and in the process turns their image of a proper samurai on its ear."/>
    <n v="14.499000000000001"/>
    <n v="566"/>
    <n v="7.9409999999999998"/>
    <x v="30"/>
    <x v="5"/>
    <n v="79.41"/>
    <n v="3.3381464744045844E-3"/>
  </r>
  <r>
    <n v="10386"/>
    <x v="357"/>
    <d v="1999-08-06T00:00:00"/>
    <x v="189"/>
    <x v="0"/>
    <s v="In the small town of Rockwell, Maine in October 1957, a giant metal machine befriends a nine-year-old boy and ultimately finds its humanity by unselfishly saving people from their own fears and prejudices."/>
    <n v="53.512"/>
    <n v="5337"/>
    <n v="7.94"/>
    <x v="9"/>
    <x v="0"/>
    <n v="79.400000000000006"/>
    <n v="1.2320221680001251E-2"/>
  </r>
  <r>
    <n v="197"/>
    <x v="358"/>
    <d v="1995-05-24T00:00:00"/>
    <x v="190"/>
    <x v="0"/>
    <s v="Enraged at the slaughter of Murron, his new bride and childhood love, Scottish warrior William Wallace slays a platoon of the local English lord's soldiers. This leads the village to revolt and, eventually, the entire country to rise up against English rule."/>
    <n v="93.158000000000001"/>
    <n v="9746"/>
    <n v="7.94"/>
    <x v="6"/>
    <x v="0"/>
    <n v="79.400000000000006"/>
    <n v="2.1448034296336457E-2"/>
  </r>
  <r>
    <n v="961323"/>
    <x v="359"/>
    <d v="2023-06-23T00:00:00"/>
    <x v="191"/>
    <x v="0"/>
    <s v="A knight framed for a tragic crime teams with a scrappy, shape-shifting teen to prove his innocence."/>
    <n v="117.3"/>
    <n v="934"/>
    <n v="7.9390000000000001"/>
    <x v="17"/>
    <x v="7"/>
    <n v="79.39"/>
    <n v="2.7006316397521053E-2"/>
  </r>
  <r>
    <n v="3777"/>
    <x v="360"/>
    <d v="1957-01-15T00:00:00"/>
    <x v="65"/>
    <x v="1"/>
    <s v="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quot;Macbeth&quot; in feudal Japan is one of his most acclaimed films."/>
    <n v="26.896999999999998"/>
    <n v="782"/>
    <n v="7.9390000000000001"/>
    <x v="4"/>
    <x v="2"/>
    <n v="79.39"/>
    <n v="6.1925736755679764E-3"/>
  </r>
  <r>
    <n v="29264"/>
    <x v="361"/>
    <d v="1962-05-16T00:00:00"/>
    <x v="24"/>
    <x v="6"/>
    <s v="A formal dinner party starts out normally enough, but after the bourgeois group retire to the hostâ€™s music room, they inexplicably find themselves unable to leave."/>
    <n v="15.670999999999999"/>
    <n v="623"/>
    <n v="7.9379999999999997"/>
    <x v="30"/>
    <x v="5"/>
    <n v="79.38"/>
    <n v="3.6079794055034302E-3"/>
  </r>
  <r>
    <n v="6977"/>
    <x v="362"/>
    <d v="2007-06-13T00:00:00"/>
    <x v="36"/>
    <x v="0"/>
    <s v="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n v="84.745999999999995"/>
    <n v="11490"/>
    <n v="7.9"/>
    <x v="74"/>
    <x v="3"/>
    <n v="79"/>
    <n v="1.9511315340360776E-2"/>
  </r>
  <r>
    <n v="679"/>
    <x v="363"/>
    <d v="1986-07-18T00:00:00"/>
    <x v="112"/>
    <x v="0"/>
    <s v="Ripley, the sole survivor of the Nostromo's deadly encounter with the monstrous Alien, returns to Earth after drifting through space in hypersleep for 57 years. Although her story is initially met with skepticism, she agrees to accompany a team of Colonial Marines back to LV-426."/>
    <n v="113.105"/>
    <n v="9180"/>
    <n v="7.9"/>
    <x v="85"/>
    <x v="6"/>
    <n v="79"/>
    <n v="2.6040489481173219E-2"/>
  </r>
  <r>
    <n v="81"/>
    <x v="364"/>
    <d v="1984-03-11T00:00:00"/>
    <x v="192"/>
    <x v="1"/>
    <s v="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
    <n v="49.548999999999999"/>
    <n v="3390"/>
    <n v="7.9"/>
    <x v="24"/>
    <x v="6"/>
    <n v="79"/>
    <n v="1.1407808790969911E-2"/>
  </r>
  <r>
    <n v="10242"/>
    <x v="365"/>
    <d v="1962-10-12T00:00:00"/>
    <x v="193"/>
    <x v="0"/>
    <s v="A former child star torments her paraplegic sister in their decaying Hollywood mansion."/>
    <n v="25.079000000000001"/>
    <n v="986"/>
    <n v="7.9370000000000003"/>
    <x v="30"/>
    <x v="5"/>
    <n v="79.37"/>
    <n v="5.7740103063378557E-3"/>
  </r>
  <r>
    <n v="158445"/>
    <x v="80"/>
    <d v="2013-01-23T00:00:00"/>
    <x v="40"/>
    <x v="3"/>
    <s v="A story about a mentally ill man wrongfully imprisoned for murder and his relationship with his 6 year old daughter."/>
    <n v="22.609000000000002"/>
    <n v="411"/>
    <n v="7.9359999999999999"/>
    <x v="23"/>
    <x v="4"/>
    <n v="79.36"/>
    <n v="5.2053351017182737E-3"/>
  </r>
  <r>
    <n v="1578"/>
    <x v="366"/>
    <d v="1980-11-14T00:00:00"/>
    <x v="2"/>
    <x v="0"/>
    <s v="The life of boxer Jake LaMotta, whose violence and temper that led him to the top in the ring destroyed his life outside of it."/>
    <n v="91.918000000000006"/>
    <n v="4140"/>
    <n v="7.9359999999999999"/>
    <x v="29"/>
    <x v="6"/>
    <n v="79.36"/>
    <n v="2.1162545529644843E-2"/>
  </r>
  <r>
    <n v="37797"/>
    <x v="367"/>
    <d v="1995-07-15T00:00:00"/>
    <x v="194"/>
    <x v="1"/>
    <s v="Shizuku lives a simple life, dominated by her love for stories and writing. One day she notices that all the library books she has have been previously checked out by the same person: 'Seiji Amasawa'."/>
    <n v="50.860999999999997"/>
    <n v="1888"/>
    <n v="7.9349999999999996"/>
    <x v="6"/>
    <x v="0"/>
    <n v="79.349999999999994"/>
    <n v="1.1709874324759745E-2"/>
  </r>
  <r>
    <n v="10997"/>
    <x v="368"/>
    <d v="1993-01-01T00:00:00"/>
    <x v="2"/>
    <x v="7"/>
    <s v="Abandoned by his prostitute mother in 1920, Douzi was raised by a theater troupe. There he meets Shitou and over the following years the two develop an act entitled &quot;Farewell My Concubine&quot; that brings them fame and fortune. When Shitou marries Juxian, Douzi becomes jealous, the beginnings of the acting duo's explosive breakup and tragic fall take root."/>
    <n v="19.503"/>
    <n v="530"/>
    <n v="7.9349999999999996"/>
    <x v="3"/>
    <x v="0"/>
    <n v="79.349999999999994"/>
    <n v="4.4902317877310582E-3"/>
  </r>
  <r>
    <n v="78"/>
    <x v="369"/>
    <d v="1982-06-25T00:00:00"/>
    <x v="195"/>
    <x v="0"/>
    <s v="In the smog-choked dystopian Los Angeles of 2019, blade runner Rick Deckard is called out of retirement to terminate a quartet of replicants who have escaped to Earth seeking their creator for a way to extend their short life spans."/>
    <n v="77.715000000000003"/>
    <n v="13305"/>
    <n v="7.9349999999999996"/>
    <x v="76"/>
    <x v="6"/>
    <n v="79.349999999999994"/>
    <n v="1.7892547986644063E-2"/>
  </r>
  <r>
    <n v="28971"/>
    <x v="370"/>
    <d v="1952-10-23T00:00:00"/>
    <x v="196"/>
    <x v="0"/>
    <s v="A fading music hall comedian tries to help a despondent ballet dancer learn to walk and to again feel confident about life."/>
    <n v="26.951000000000001"/>
    <n v="493"/>
    <n v="7.9340000000000002"/>
    <x v="41"/>
    <x v="2"/>
    <n v="79.34"/>
    <n v="6.205006250891645E-3"/>
  </r>
  <r>
    <n v="11010"/>
    <x v="371"/>
    <d v="1994-04-07T00:00:00"/>
    <x v="4"/>
    <x v="4"/>
    <s v="Simple Italian postman learns to love poetry while delivering mail to a famous poet; he uses this to woo local beauty Beatrice."/>
    <n v="33.683"/>
    <n v="1103"/>
    <n v="7.9"/>
    <x v="0"/>
    <x v="0"/>
    <n v="79"/>
    <n v="7.7549339745754614E-3"/>
  </r>
  <r>
    <n v="10404"/>
    <x v="372"/>
    <d v="1991-12-18T00:00:00"/>
    <x v="2"/>
    <x v="7"/>
    <s v="In 1920s China, a nineteen year old Songlian is forced to marry the much older lord of a powerful family. With three wives already, each living in a separate chamber in the mansion, they constantly play mind games for his attention. Songlian joins the fierce competition, slowly uncovering the dark truths that lie within their gilded cage."/>
    <n v="20.309999999999999"/>
    <n v="666"/>
    <n v="7.9340000000000002"/>
    <x v="33"/>
    <x v="0"/>
    <n v="79.34"/>
    <n v="4.6760297189569703E-3"/>
  </r>
  <r>
    <n v="15244"/>
    <x v="373"/>
    <d v="1956-11-11T00:00:00"/>
    <x v="50"/>
    <x v="8"/>
    <s v="A captured French Resistance fighter during World War II engineers a daunting escape from prison."/>
    <n v="20.117000000000001"/>
    <n v="491"/>
    <n v="7.9329999999999998"/>
    <x v="79"/>
    <x v="2"/>
    <n v="79.33"/>
    <n v="4.6315947738186794E-3"/>
  </r>
  <r>
    <n v="615453"/>
    <x v="374"/>
    <d v="2019-07-26T00:00:00"/>
    <x v="197"/>
    <x v="7"/>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n v="21.707999999999998"/>
    <n v="384"/>
    <n v="7.9320000000000004"/>
    <x v="8"/>
    <x v="4"/>
    <n v="79.320000000000007"/>
    <n v="4.9978952801141259E-3"/>
  </r>
  <r>
    <n v="41050"/>
    <x v="375"/>
    <d v="1961-01-24T00:00:00"/>
    <x v="13"/>
    <x v="4"/>
    <s v="A day in the life of an unfaithful married couple and their steadily deteriorating relationship in Milan."/>
    <n v="27.004000000000001"/>
    <n v="630"/>
    <n v="7.931"/>
    <x v="70"/>
    <x v="5"/>
    <n v="79.31"/>
    <n v="6.2172085933389475E-3"/>
  </r>
  <r>
    <n v="152532"/>
    <x v="376"/>
    <d v="2013-11-01T00:00:00"/>
    <x v="65"/>
    <x v="0"/>
    <s v="Loosely based on the true-life tale of Ron Woodroof, a drug-taking, women-loving, homophobic man who in 1986 was diagnosed with HIV/AIDS and given thirty days to live."/>
    <n v="26.472999999999999"/>
    <n v="8254"/>
    <n v="7.93"/>
    <x v="23"/>
    <x v="4"/>
    <n v="79.3"/>
    <n v="6.0949549359895546E-3"/>
  </r>
  <r>
    <n v="9323"/>
    <x v="377"/>
    <d v="1995-11-18T00:00:00"/>
    <x v="198"/>
    <x v="1"/>
    <s v="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
    <n v="38.945999999999998"/>
    <n v="3215"/>
    <n v="7.9279999999999999"/>
    <x v="6"/>
    <x v="0"/>
    <n v="79.28"/>
    <n v="8.9666496028802632E-3"/>
  </r>
  <r>
    <n v="1092"/>
    <x v="378"/>
    <d v="1949-08-31T00:00:00"/>
    <x v="35"/>
    <x v="0"/>
    <s v="In postwar Vienna, Austria, Holly Martins, a writer of pulp Westerns, arrives penniless as a guest of his childhood chum Harry Lime, only to learn he has died. Martins develops a conspiracy theory after learning of a &quot;third man&quot; present at the time of Harry's death, running into interference from British officer Major Calloway, and falling head-over-heels for Harry's grief-stricken lover, Anna."/>
    <n v="79.39"/>
    <n v="1755"/>
    <n v="7.9279999999999999"/>
    <x v="84"/>
    <x v="8"/>
    <n v="79.28"/>
    <n v="1.8278188054554105E-2"/>
  </r>
  <r>
    <n v="775"/>
    <x v="379"/>
    <d v="1902-04-17T00:00:00"/>
    <x v="184"/>
    <x v="8"/>
    <s v="Professor Barbenfouillis and five of his colleagues from the Academy of Astronomy travel to the Moon aboard a rocket propelled by a giant cannon. Once on the lunar surface, the bold explorers face the many perils hidden in the caves of the mysterious planet."/>
    <n v="22.725000000000001"/>
    <n v="1699"/>
    <n v="7.9279999999999999"/>
    <x v="91"/>
    <x v="11"/>
    <n v="79.28"/>
    <n v="5.2320421153765218E-3"/>
  </r>
  <r>
    <n v="654"/>
    <x v="380"/>
    <d v="1954-06-22T00:00:00"/>
    <x v="199"/>
    <x v="0"/>
    <s v="A dim-witted yet kind-hearted boxer, Terry Malloy, who failed to succeed unintentionally lures a man to his death after being tricked by a criminal called Johnny Friendly whose men pick of every man who has the courage to speak up to their crimes. As he works on the waterfronts that Friendly owns, he is sent to a church meeting run by a good preacher about how to deal with the problem and runs into the dead manâ€™s sister. Slowly, he falls in love with her and begins to feel guilt about his crime."/>
    <n v="25.239000000000001"/>
    <n v="1488"/>
    <n v="7.9279999999999999"/>
    <x v="15"/>
    <x v="2"/>
    <n v="79.28"/>
    <n v="5.8108475665561285E-3"/>
  </r>
  <r>
    <n v="85"/>
    <x v="381"/>
    <d v="1981-06-12T00:00:00"/>
    <x v="200"/>
    <x v="0"/>
    <s v="When Dr. Indiana Jones â€“ the tweed-suited professor who just happens to be a celebrated archaeologist â€“ is hired by the government to locate the legendary Ark of the Covenant, he finds himself up against the entire Nazi regime."/>
    <n v="82.406999999999996"/>
    <n v="11989"/>
    <n v="7.9"/>
    <x v="72"/>
    <x v="6"/>
    <n v="79"/>
    <n v="1.8972800642544904E-2"/>
  </r>
  <r>
    <n v="378108"/>
    <x v="382"/>
    <d v="2016-11-12T00:00:00"/>
    <x v="201"/>
    <x v="1"/>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
    <n v="20.122"/>
    <n v="535"/>
    <n v="7.9"/>
    <x v="10"/>
    <x v="4"/>
    <n v="79"/>
    <n v="4.6327459382004997E-3"/>
  </r>
  <r>
    <n v="296096"/>
    <x v="383"/>
    <d v="2016-06-01T00:00:00"/>
    <x v="13"/>
    <x v="0"/>
    <s v="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n v="126.232"/>
    <n v="11925"/>
    <n v="7.9249999999999998"/>
    <x v="10"/>
    <x v="4"/>
    <n v="79.25"/>
    <n v="2.9062756449206119E-2"/>
  </r>
  <r>
    <n v="482321"/>
    <x v="384"/>
    <d v="2021-10-14T00:00:00"/>
    <x v="202"/>
    <x v="0"/>
    <s v="In a world where walking, talking, digitally connected bots have become children's best friends, an 11-year-old finds that his robot buddy doesn't quite work the same as the others do."/>
    <n v="60.814999999999998"/>
    <n v="1768"/>
    <n v="7.9240000000000004"/>
    <x v="22"/>
    <x v="7"/>
    <n v="79.239999999999995"/>
    <n v="1.4001612376089026E-2"/>
  </r>
  <r>
    <n v="10238"/>
    <x v="385"/>
    <d v="1972-12-21T00:00:00"/>
    <x v="2"/>
    <x v="11"/>
    <s v="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
    <n v="16.279"/>
    <n v="649"/>
    <n v="7.9240000000000004"/>
    <x v="1"/>
    <x v="1"/>
    <n v="79.239999999999995"/>
    <n v="3.7479609943328663E-3"/>
  </r>
  <r>
    <n v="8290"/>
    <x v="386"/>
    <d v="1966-12-08T00:00:00"/>
    <x v="39"/>
    <x v="8"/>
    <s v="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
    <n v="26.73"/>
    <n v="1282"/>
    <n v="7.9"/>
    <x v="12"/>
    <x v="5"/>
    <n v="79"/>
    <n v="6.1541247852151563E-3"/>
  </r>
  <r>
    <n v="501929"/>
    <x v="387"/>
    <d v="2021-04-22T00:00:00"/>
    <x v="203"/>
    <x v="0"/>
    <s v="A quirky, dysfunctional family's road trip is upended when they find themselves in the middle of the robot apocalypse and suddenly become humanity's unlikeliest last hope."/>
    <n v="47.665999999999997"/>
    <n v="2787"/>
    <n v="7.92"/>
    <x v="22"/>
    <x v="7"/>
    <n v="79.2"/>
    <n v="1.0974280284776117E-2"/>
  </r>
  <r>
    <n v="21334"/>
    <x v="388"/>
    <d v="1997-08-01T00:00:00"/>
    <x v="103"/>
    <x v="17"/>
    <s v="Zohre's shoes are gone; her older brother Ali lost them. They are poor, there are no shoes for Zohre until they come up with an idea: they will share one pair of shoes. School awaits."/>
    <n v="10.602"/>
    <n v="573"/>
    <n v="7.9"/>
    <x v="16"/>
    <x v="0"/>
    <n v="79"/>
    <n v="2.4409289552132841E-3"/>
  </r>
  <r>
    <n v="405"/>
    <x v="389"/>
    <d v="1954-09-23T00:00:00"/>
    <x v="2"/>
    <x v="4"/>
    <s v="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
    <n v="29.896999999999998"/>
    <n v="1010"/>
    <n v="7.92"/>
    <x v="15"/>
    <x v="2"/>
    <n v="79.2"/>
    <n v="6.8832723046605869E-3"/>
  </r>
  <r>
    <n v="223"/>
    <x v="390"/>
    <d v="1940-03-23T00:00:00"/>
    <x v="92"/>
    <x v="0"/>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n v="46.116999999999997"/>
    <n v="1671"/>
    <n v="7.92"/>
    <x v="36"/>
    <x v="8"/>
    <n v="79.2"/>
    <n v="1.0617649559287965E-2"/>
  </r>
  <r>
    <n v="33"/>
    <x v="391"/>
    <d v="1992-08-07T00:00:00"/>
    <x v="11"/>
    <x v="0"/>
    <s v="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n v="104.551"/>
    <n v="4192"/>
    <n v="7.9"/>
    <x v="67"/>
    <x v="0"/>
    <n v="79"/>
    <n v="2.4071077456753825E-2"/>
  </r>
  <r>
    <n v="550205"/>
    <x v="392"/>
    <d v="2021-01-15T00:00:00"/>
    <x v="105"/>
    <x v="0"/>
    <s v="Determined teen Din is longing to reconnect with his childhood best friend when he meets a wish-granting dragon who shows him the magic of possibilities."/>
    <n v="79.244"/>
    <n v="1238"/>
    <n v="7.9180000000000001"/>
    <x v="22"/>
    <x v="7"/>
    <n v="79.180000000000007"/>
    <n v="1.8244574054604931E-2"/>
  </r>
  <r>
    <n v="110"/>
    <x v="393"/>
    <d v="1994-05-12T00:00:00"/>
    <x v="204"/>
    <x v="8"/>
    <s v="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
    <n v="23.936"/>
    <n v="1303"/>
    <n v="7.9180000000000001"/>
    <x v="0"/>
    <x v="0"/>
    <n v="79.180000000000007"/>
    <n v="5.5108541286535712E-3"/>
  </r>
  <r>
    <n v="122906"/>
    <x v="394"/>
    <d v="2013-09-04T00:00:00"/>
    <x v="205"/>
    <x v="0"/>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n v="81.781999999999996"/>
    <n v="8140"/>
    <n v="7.9169999999999998"/>
    <x v="23"/>
    <x v="4"/>
    <n v="79.17"/>
    <n v="1.8828905094817279E-2"/>
  </r>
  <r>
    <n v="491480"/>
    <x v="395"/>
    <d v="2019-02-14T00:00:00"/>
    <x v="206"/>
    <x v="0"/>
    <s v="Against all the odds, a thirteen year old boy in Malawi invents an unconventional way to save his family and village from famine."/>
    <n v="38.103000000000002"/>
    <n v="1601"/>
    <n v="7.9160000000000004"/>
    <x v="8"/>
    <x v="4"/>
    <n v="79.160000000000011"/>
    <n v="8.7725632881052399E-3"/>
  </r>
  <r>
    <n v="360814"/>
    <x v="396"/>
    <d v="2016-12-21T00:00:00"/>
    <x v="207"/>
    <x v="2"/>
    <s v="Dangal is an extraordinary true story based on the life of Mahavir Singh and his two daughters, Geeta and Babita Phogat. The film traces the inspirational journey of a father who trains his daughters to become world class wrestlers."/>
    <n v="26.503"/>
    <n v="917"/>
    <n v="7.9160000000000004"/>
    <x v="10"/>
    <x v="4"/>
    <n v="79.160000000000011"/>
    <n v="6.1018619222804812E-3"/>
  </r>
  <r>
    <n v="49964"/>
    <x v="397"/>
    <d v="1987-07-01T00:00:00"/>
    <x v="103"/>
    <x v="17"/>
    <s v="An 8 year old boy must return his friend's notebook he took by mistake, lest his friend be punished by expulsion from school."/>
    <n v="14.077999999999999"/>
    <n v="323"/>
    <n v="7.9"/>
    <x v="66"/>
    <x v="6"/>
    <n v="79"/>
    <n v="3.2412184334552545E-3"/>
  </r>
  <r>
    <n v="949"/>
    <x v="398"/>
    <d v="1995-12-15T00:00:00"/>
    <x v="91"/>
    <x v="0"/>
    <s v="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
    <n v="168.7"/>
    <n v="6960"/>
    <n v="7.9160000000000004"/>
    <x v="6"/>
    <x v="0"/>
    <n v="79.160000000000011"/>
    <n v="3.8840286242641103E-2"/>
  </r>
  <r>
    <n v="829"/>
    <x v="399"/>
    <d v="1974-06-20T00:00:00"/>
    <x v="208"/>
    <x v="0"/>
    <s v="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
    <n v="315.26"/>
    <n v="3622"/>
    <n v="7.9160000000000004"/>
    <x v="2"/>
    <x v="1"/>
    <n v="79.160000000000011"/>
    <n v="7.2583216602578743E-2"/>
  </r>
  <r>
    <n v="150540"/>
    <x v="400"/>
    <d v="2015-06-09T00:00:00"/>
    <x v="209"/>
    <x v="0"/>
    <s v="From an adventurous balloon ride above the clouds to a monster-filled metropolis, Academy AwardÂ®-winning director Pete Docter (â€œMonsters, Inc.,â€ â€œUpâ€) has taken audiences to unique and imaginative places. In Disney and Pixarâ€™s original movie â€œ Inside Out,â€ he will take us to the most extraordinary location of allâ€”inside the mind."/>
    <n v="221.63300000000001"/>
    <n v="20269"/>
    <n v="7.915"/>
    <x v="77"/>
    <x v="4"/>
    <n v="79.149999999999991"/>
    <n v="5.1027203087227489E-2"/>
  </r>
  <r>
    <n v="142061"/>
    <x v="401"/>
    <d v="2013-01-03T00:00:00"/>
    <x v="210"/>
    <x v="0"/>
    <s v="Batman has stopped the reign of terror that The Mutants had cast upon his city.  Now an old foe wants a reunion and the government wants The Man of Steel to put a stop to Batman."/>
    <n v="37.020000000000003"/>
    <n v="1407"/>
    <n v="7.9139999999999997"/>
    <x v="23"/>
    <x v="4"/>
    <n v="79.14"/>
    <n v="8.5232210830028087E-3"/>
  </r>
  <r>
    <n v="1646"/>
    <x v="402"/>
    <d v="2007-01-05T00:00:00"/>
    <x v="98"/>
    <x v="0"/>
    <s v="A young teacher inspires her class of at-risk students to learn tolerance, apply themselves, and pursue education beyond high school."/>
    <n v="41.162999999999997"/>
    <n v="2112"/>
    <n v="7.9"/>
    <x v="74"/>
    <x v="3"/>
    <n v="79"/>
    <n v="9.477075889779701E-3"/>
  </r>
  <r>
    <n v="671"/>
    <x v="403"/>
    <d v="2001-11-16T00:00:00"/>
    <x v="141"/>
    <x v="0"/>
    <s v="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
    <n v="155.429"/>
    <n v="26494"/>
    <n v="7.9139999999999997"/>
    <x v="5"/>
    <x v="3"/>
    <n v="79.14"/>
    <n v="3.5784865740411759E-2"/>
  </r>
  <r>
    <n v="458302"/>
    <x v="404"/>
    <d v="2018-12-12T00:00:00"/>
    <x v="211"/>
    <x v="8"/>
    <s v="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
    <n v="16.035"/>
    <n v="404"/>
    <n v="7.9130000000000003"/>
    <x v="27"/>
    <x v="4"/>
    <n v="79.13"/>
    <n v="3.6917841725000009E-3"/>
  </r>
  <r>
    <n v="10674"/>
    <x v="405"/>
    <d v="1998-06-18T00:00:00"/>
    <x v="212"/>
    <x v="0"/>
    <s v="To save her father from certain death in the army, a young woman secretly enlists in his place and becomes one of China's greatest heroines in the process."/>
    <n v="112.009"/>
    <n v="9285"/>
    <n v="7.9130000000000003"/>
    <x v="34"/>
    <x v="0"/>
    <n v="79.13"/>
    <n v="2.5788154248678054E-2"/>
  </r>
  <r>
    <n v="334533"/>
    <x v="406"/>
    <d v="2016-07-08T00:00:00"/>
    <x v="213"/>
    <x v="0"/>
    <s v="A father living in the forests of the Pacific Northwest with his six young kids tries to assimilate back into society."/>
    <n v="49.554000000000002"/>
    <n v="6211"/>
    <n v="7.9119999999999999"/>
    <x v="10"/>
    <x v="4"/>
    <n v="79.12"/>
    <n v="1.1408959955351733E-2"/>
  </r>
  <r>
    <n v="13398"/>
    <x v="407"/>
    <d v="2003-12-05T00:00:00"/>
    <x v="214"/>
    <x v="1"/>
    <s v="On Christmas Eve, three homeless people living on the streets of Tokyo discover a newborn baby among the trash and set out to find its parents."/>
    <n v="24.536000000000001"/>
    <n v="1189"/>
    <n v="7.9109999999999996"/>
    <x v="11"/>
    <x v="3"/>
    <n v="79.109999999999985"/>
    <n v="5.6489938544720935E-3"/>
  </r>
  <r>
    <n v="2011"/>
    <x v="408"/>
    <d v="2007-06-27T00:00:00"/>
    <x v="31"/>
    <x v="8"/>
    <s v="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n v="38.726999999999997"/>
    <n v="1868"/>
    <n v="7.9109999999999996"/>
    <x v="74"/>
    <x v="3"/>
    <n v="79.109999999999985"/>
    <n v="8.9162286029565024E-3"/>
  </r>
  <r>
    <n v="610150"/>
    <x v="409"/>
    <d v="2022-06-11T00:00:00"/>
    <x v="182"/>
    <x v="1"/>
    <s v="The Red Ribbon Army, an evil organization that was once destroyed by Goku in the past, has been reformed by a group of people who have created new and mightier Androids, Gamma 1 and Gamma 2, and seek vengeance against Goku and his family."/>
    <n v="70.504999999999995"/>
    <n v="2728"/>
    <n v="7.9"/>
    <x v="32"/>
    <x v="7"/>
    <n v="79"/>
    <n v="1.6232568948058156E-2"/>
  </r>
  <r>
    <n v="194"/>
    <x v="410"/>
    <d v="2001-04-25T00:00:00"/>
    <x v="96"/>
    <x v="8"/>
    <s v="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
    <n v="79.950999999999993"/>
    <n v="11148"/>
    <n v="7.9089999999999998"/>
    <x v="5"/>
    <x v="3"/>
    <n v="79.089999999999989"/>
    <n v="1.8407348698194419E-2"/>
  </r>
  <r>
    <n v="118340"/>
    <x v="411"/>
    <d v="2014-07-30T00:00:00"/>
    <x v="33"/>
    <x v="0"/>
    <s v="Light years from Earth, 26 years after being abducted, Peter Quill finds himself the prime target of a manhunt after discovering an orb wanted by Ronan the Accuser."/>
    <n v="59.268999999999998"/>
    <n v="27377"/>
    <n v="7.9080000000000004"/>
    <x v="19"/>
    <x v="4"/>
    <n v="79.080000000000013"/>
    <n v="1.3645672349229967E-2"/>
  </r>
  <r>
    <n v="7857"/>
    <x v="412"/>
    <d v="1973-12-18T00:00:00"/>
    <x v="15"/>
    <x v="4"/>
    <s v="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
    <n v="24.766999999999999"/>
    <n v="1058"/>
    <n v="7.9080000000000004"/>
    <x v="78"/>
    <x v="1"/>
    <n v="79.080000000000013"/>
    <n v="5.7021776489122244E-3"/>
  </r>
  <r>
    <n v="404378"/>
    <x v="413"/>
    <d v="2016-11-04T00:00:00"/>
    <x v="21"/>
    <x v="0"/>
    <s v="James Bowen, a homeless busker and recovering drug addict, has his life transformed when he meets a stray ginger cat."/>
    <n v="22.414999999999999"/>
    <n v="1342"/>
    <n v="7.9059999999999997"/>
    <x v="10"/>
    <x v="4"/>
    <n v="79.06"/>
    <n v="5.1606699237036176E-3"/>
  </r>
  <r>
    <n v="597"/>
    <x v="414"/>
    <d v="1997-11-18T00:00:00"/>
    <x v="13"/>
    <x v="0"/>
    <s v="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
    <n v="227.934"/>
    <n v="24587"/>
    <n v="7.9050000000000002"/>
    <x v="16"/>
    <x v="0"/>
    <n v="79.05"/>
    <n v="5.2477900441198322E-2"/>
  </r>
  <r>
    <n v="714888"/>
    <x v="415"/>
    <d v="2022-09-29T00:00:00"/>
    <x v="215"/>
    <x v="6"/>
    <s v="In the 1980s, a team of lawyers takes on the heads of Argentina's bloody military dictatorship in a battle against odds and a race against time."/>
    <n v="26.117000000000001"/>
    <n v="584"/>
    <n v="7.9029999999999996"/>
    <x v="32"/>
    <x v="7"/>
    <n v="79.03"/>
    <n v="6.0129920320038987E-3"/>
  </r>
  <r>
    <n v="354857"/>
    <x v="416"/>
    <d v="2015-09-01T00:00:00"/>
    <x v="216"/>
    <x v="0"/>
    <s v="After a high school lab experiment goes horribly wrong, Mordecai and Rigby must go back in time to battle an evil volleyball coach in order to save the universe â€” and their friendship."/>
    <n v="18.087"/>
    <n v="357"/>
    <n v="7.9029999999999996"/>
    <x v="77"/>
    <x v="4"/>
    <n v="79.03"/>
    <n v="4.1642220347993461E-3"/>
  </r>
  <r>
    <n v="313369"/>
    <x v="417"/>
    <d v="2016-11-29T00:00:00"/>
    <x v="217"/>
    <x v="0"/>
    <s v="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n v="73.718999999999994"/>
    <n v="16284"/>
    <n v="7.9020000000000001"/>
    <x v="10"/>
    <x v="4"/>
    <n v="79.02"/>
    <n v="1.6972537412692706E-2"/>
  </r>
  <r>
    <n v="1402"/>
    <x v="418"/>
    <d v="2006-12-14T00:00:00"/>
    <x v="2"/>
    <x v="0"/>
    <s v="A struggling salesman takes custody of his son as he's poised to begin a life-changing professional career."/>
    <n v="63.975000000000001"/>
    <n v="9544"/>
    <n v="7.9"/>
    <x v="53"/>
    <x v="3"/>
    <n v="79"/>
    <n v="1.472914826539991E-2"/>
  </r>
  <r>
    <n v="522402"/>
    <x v="419"/>
    <d v="2021-11-04T00:00:00"/>
    <x v="218"/>
    <x v="0"/>
    <s v="On a post-apocalyptic Earth, a robot, built to protect the life of his dying creator's beloved dog, learns about life, love, friendship, and what it means to be human."/>
    <n v="82.475999999999999"/>
    <n v="3285"/>
    <n v="7.9009999999999998"/>
    <x v="22"/>
    <x v="7"/>
    <n v="79.010000000000005"/>
    <n v="1.8988686711014034E-2"/>
  </r>
  <r>
    <n v="455714"/>
    <x v="420"/>
    <d v="2017-05-03T00:00:00"/>
    <x v="219"/>
    <x v="18"/>
    <s v="Lynn, a brilliant student, after helping her friends to get the grades they need, develops the idea of starting a much bigger exam-cheating business."/>
    <n v="20.117000000000001"/>
    <n v="747"/>
    <n v="7.9"/>
    <x v="51"/>
    <x v="4"/>
    <n v="79"/>
    <n v="4.6315947738186794E-3"/>
  </r>
  <r>
    <n v="20722"/>
    <x v="421"/>
    <d v="2008-06-10T00:00:00"/>
    <x v="220"/>
    <x v="1"/>
    <s v="La Maison en Petits Cubes tells the story of a grandfather's memories as he adds more blocks to his house to stem the flooding waters."/>
    <n v="9.3770000000000007"/>
    <n v="418"/>
    <n v="7.9"/>
    <x v="7"/>
    <x v="3"/>
    <n v="79"/>
    <n v="2.1588936816671349E-3"/>
  </r>
  <r>
    <n v="752"/>
    <x v="422"/>
    <d v="2006-02-23T00:00:00"/>
    <x v="112"/>
    <x v="0"/>
    <s v="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
    <n v="58.898000000000003"/>
    <n v="14038"/>
    <n v="7.9"/>
    <x v="53"/>
    <x v="3"/>
    <n v="79"/>
    <n v="1.3560255952098851E-2"/>
  </r>
  <r>
    <n v="698948"/>
    <x v="423"/>
    <d v="2022-07-18T00:00:00"/>
    <x v="50"/>
    <x v="0"/>
    <s v="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
    <n v="51.7"/>
    <n v="1164"/>
    <n v="7.8979999999999997"/>
    <x v="32"/>
    <x v="7"/>
    <n v="78.97999999999999"/>
    <n v="1.1903039708029315E-2"/>
  </r>
  <r>
    <n v="503314"/>
    <x v="424"/>
    <d v="2018-12-14T00:00:00"/>
    <x v="221"/>
    <x v="1"/>
    <s v="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
    <n v="11.295999999999999"/>
    <n v="2816"/>
    <n v="7.9"/>
    <x v="27"/>
    <x v="4"/>
    <n v="79"/>
    <n v="2.6007105714100408E-3"/>
  </r>
  <r>
    <n v="316029"/>
    <x v="425"/>
    <d v="2017-12-20T00:00:00"/>
    <x v="2"/>
    <x v="0"/>
    <s v="The story of American showman P.T. Barnum, founder of the circus that became the famous traveling Ringling Bros. and Barnum &amp; Bailey Circus."/>
    <n v="87.406000000000006"/>
    <n v="9125"/>
    <n v="7.8979999999999997"/>
    <x v="51"/>
    <x v="4"/>
    <n v="78.97999999999999"/>
    <n v="2.0123734791489559E-2"/>
  </r>
  <r>
    <n v="1892"/>
    <x v="426"/>
    <d v="1983-05-25T00:00:00"/>
    <x v="25"/>
    <x v="0"/>
    <s v="Luke Skywalker leads a mission to rescue his friend Han Solo from the clutches of Jabba the Hutt, while the Emperor seeks to destroy the Rebellion once and for all with a second dreaded Death Star."/>
    <n v="172.73599999999999"/>
    <n v="15139"/>
    <n v="7.9"/>
    <x v="57"/>
    <x v="6"/>
    <n v="79"/>
    <n v="3.976950613164703E-2"/>
  </r>
  <r>
    <n v="667520"/>
    <x v="427"/>
    <d v="2020-06-18T00:00:00"/>
    <x v="222"/>
    <x v="1"/>
    <s v="A peculiar girl transforms into a cat to catch her crush's attention. But before she realizes it, the line between human and animal starts to blur."/>
    <n v="43.945999999999998"/>
    <n v="1320"/>
    <n v="7.8979999999999997"/>
    <x v="21"/>
    <x v="7"/>
    <n v="78.97999999999999"/>
    <n v="1.0117813984701279E-2"/>
  </r>
  <r>
    <n v="7984"/>
    <x v="428"/>
    <d v="1993-12-12T00:00:00"/>
    <x v="2"/>
    <x v="0"/>
    <s v="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
    <n v="27.053000000000001"/>
    <n v="1664"/>
    <n v="7.8970000000000002"/>
    <x v="3"/>
    <x v="0"/>
    <n v="78.970000000000013"/>
    <n v="6.2284900042807933E-3"/>
  </r>
  <r>
    <n v="726684"/>
    <x v="429"/>
    <d v="2021-05-15T00:00:00"/>
    <x v="223"/>
    <x v="8"/>
    <s v="On school break, Marinette heads to Shanghai to meet Adrien. But after arriving, Marinette loses all her stuff, including the Miraculous that allows her to turn into Ladybug!"/>
    <n v="36.048000000000002"/>
    <n v="613"/>
    <n v="7.9"/>
    <x v="22"/>
    <x v="7"/>
    <n v="79"/>
    <n v="8.2994347271768028E-3"/>
  </r>
  <r>
    <n v="60243"/>
    <x v="430"/>
    <d v="2011-02-15T00:00:00"/>
    <x v="2"/>
    <x v="17"/>
    <s v="A married couple are faced with a difficult decision - to improve the life of their child by moving to another country or to stay in Iran and look after a deteriorating parent who has Alzheimer's disease."/>
    <n v="18.04"/>
    <n v="1643"/>
    <n v="7.9"/>
    <x v="35"/>
    <x v="4"/>
    <n v="79"/>
    <n v="4.1534010896102282E-3"/>
  </r>
  <r>
    <n v="20271"/>
    <x v="431"/>
    <d v="1961-12-20T00:00:00"/>
    <x v="108"/>
    <x v="4"/>
    <s v="Ferdinando Cefal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
    <n v="17.692"/>
    <n v="424"/>
    <n v="7.8940000000000001"/>
    <x v="70"/>
    <x v="5"/>
    <n v="78.94"/>
    <n v="4.0732800486354857E-3"/>
  </r>
  <r>
    <n v="3112"/>
    <x v="432"/>
    <d v="1955-08-26T00:00:00"/>
    <x v="36"/>
    <x v="0"/>
    <s v="In Depression-era West Virginia, a serial-killing preacher hunts two young children who know the whereabouts of a stash of money."/>
    <n v="22.67"/>
    <n v="1501"/>
    <n v="7.8940000000000001"/>
    <x v="86"/>
    <x v="2"/>
    <n v="78.94"/>
    <n v="5.2193793071764905E-3"/>
  </r>
  <r>
    <n v="210577"/>
    <x v="433"/>
    <d v="2014-10-01T00:00:00"/>
    <x v="124"/>
    <x v="0"/>
    <s v="With his wife's disappearance having become the focus of an intense media circus, a man sees the spotlight turned on him when it's suspected that he may not be innocent."/>
    <n v="136.16800000000001"/>
    <n v="18044"/>
    <n v="7.8929999999999998"/>
    <x v="19"/>
    <x v="4"/>
    <n v="78.930000000000007"/>
    <n v="3.1350350308760842E-2"/>
  </r>
  <r>
    <n v="48035"/>
    <x v="434"/>
    <d v="1955-01-09T00:00:00"/>
    <x v="2"/>
    <x v="15"/>
    <s v="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
    <n v="23.917000000000002"/>
    <n v="336"/>
    <n v="7.8929999999999998"/>
    <x v="86"/>
    <x v="2"/>
    <n v="78.930000000000007"/>
    <n v="5.5064797040026512E-3"/>
  </r>
  <r>
    <n v="665"/>
    <x v="435"/>
    <d v="1959-11-18T00:00:00"/>
    <x v="224"/>
    <x v="0"/>
    <s v="In 25 AD, Judah Ben-Hur, a Jew in ancient Judea, opposes the occupying Roman empire.  Falsely accused by a Roman childhood friend-turned-overlord of trying to kill the Roman governor, he is put into slavery and his mother and sister are taken away as prisoners."/>
    <n v="91.480999999999995"/>
    <n v="2627"/>
    <n v="7.9"/>
    <x v="64"/>
    <x v="2"/>
    <n v="79"/>
    <n v="2.1061933762673683E-2"/>
  </r>
  <r>
    <n v="505262"/>
    <x v="436"/>
    <d v="2018-08-03T00:00:00"/>
    <x v="225"/>
    <x v="1"/>
    <s v="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
    <n v="52.972000000000001"/>
    <n v="953"/>
    <n v="7.8920000000000003"/>
    <x v="27"/>
    <x v="4"/>
    <n v="78.92"/>
    <n v="1.219589592676458E-2"/>
  </r>
  <r>
    <n v="32085"/>
    <x v="437"/>
    <d v="1982-10-01T00:00:00"/>
    <x v="226"/>
    <x v="0"/>
    <s v="Young Vincent Malloy dreams of being just like Vincent Price and loses himself in macabre daydreams that annoy his mother."/>
    <n v="26.175999999999998"/>
    <n v="822"/>
    <n v="7.891"/>
    <x v="76"/>
    <x v="6"/>
    <n v="78.91"/>
    <n v="6.0265757717093858E-3"/>
  </r>
  <r>
    <n v="976893"/>
    <x v="438"/>
    <d v="2023-11-10T00:00:00"/>
    <x v="2"/>
    <x v="1"/>
    <s v="Hirayama is content with his life as a toilet cleaner in Tokyo. Outside of his structured routine, he cherishes music on cassette tapes, books, and taking photos of trees. Through unexpected encounters, he reflects on finding beauty in the world."/>
    <n v="107.172"/>
    <n v="716"/>
    <n v="7.9"/>
    <x v="17"/>
    <x v="7"/>
    <n v="79"/>
    <n v="2.4674517825704397E-2"/>
  </r>
  <r>
    <n v="522212"/>
    <x v="439"/>
    <d v="2019-12-25T00:00:00"/>
    <x v="227"/>
    <x v="0"/>
    <s v="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
    <n v="52.948999999999998"/>
    <n v="2138"/>
    <n v="7.8879999999999999"/>
    <x v="8"/>
    <x v="4"/>
    <n v="78.88"/>
    <n v="1.2190600570608202E-2"/>
  </r>
  <r>
    <n v="11036"/>
    <x v="440"/>
    <d v="2004-06-25T00:00:00"/>
    <x v="20"/>
    <x v="0"/>
    <s v="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n v="99.23"/>
    <n v="11091"/>
    <n v="7.8879999999999999"/>
    <x v="26"/>
    <x v="3"/>
    <n v="78.88"/>
    <n v="2.2846008321619898E-2"/>
  </r>
  <r>
    <n v="827"/>
    <x v="441"/>
    <d v="1955-01-29T00:00:00"/>
    <x v="228"/>
    <x v="8"/>
    <s v="The cruel and abusive headmaster of a boarding school, Michel Delassalle, is murdered by an unlikely duo -- his meek wife and the mistress he brazenly flaunts. The women become increasingly unhinged by a series of odd occurrences after Delassalle's corpse mysteriously disappears."/>
    <n v="32.93"/>
    <n v="901"/>
    <n v="7.8879999999999999"/>
    <x v="86"/>
    <x v="2"/>
    <n v="78.88"/>
    <n v="7.5815686186732154E-3"/>
  </r>
  <r>
    <n v="552532"/>
    <x v="442"/>
    <d v="2020-01-27T00:00:00"/>
    <x v="2"/>
    <x v="0"/>
    <s v="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
    <n v="17.776"/>
    <n v="445"/>
    <n v="7.8869999999999996"/>
    <x v="21"/>
    <x v="7"/>
    <n v="78.86999999999999"/>
    <n v="4.0926196102500792E-3"/>
  </r>
  <r>
    <n v="331482"/>
    <x v="443"/>
    <d v="2019-12-25T00:00:00"/>
    <x v="13"/>
    <x v="0"/>
    <s v="Four sisters come of age in America in the aftermath of the Civil War."/>
    <n v="94.001000000000005"/>
    <n v="6020"/>
    <n v="7.9"/>
    <x v="8"/>
    <x v="4"/>
    <n v="79"/>
    <n v="2.1642120611111482E-2"/>
  </r>
  <r>
    <n v="31411"/>
    <x v="444"/>
    <d v="1928-09-10T00:00:00"/>
    <x v="49"/>
    <x v="0"/>
    <s v="A photographer takes up newsreel shooting to impress a secretary."/>
    <n v="21.32"/>
    <n v="347"/>
    <n v="7.8860000000000001"/>
    <x v="83"/>
    <x v="10"/>
    <n v="78.86"/>
    <n v="4.9085649240848154E-3"/>
  </r>
  <r>
    <n v="804"/>
    <x v="445"/>
    <d v="1953-08-26T00:00:00"/>
    <x v="229"/>
    <x v="0"/>
    <s v="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
    <n v="57.52"/>
    <n v="1938"/>
    <n v="7.8860000000000001"/>
    <x v="60"/>
    <x v="2"/>
    <n v="78.86"/>
    <n v="1.3242995048468978E-2"/>
  </r>
  <r>
    <n v="3083"/>
    <x v="446"/>
    <d v="1939-10-19T00:00:00"/>
    <x v="15"/>
    <x v="0"/>
    <s v="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
    <n v="22.289000000000001"/>
    <n v="989"/>
    <n v="7.8849999999999998"/>
    <x v="89"/>
    <x v="9"/>
    <n v="78.849999999999994"/>
    <n v="5.1316605812817282E-3"/>
  </r>
  <r>
    <n v="3034"/>
    <x v="447"/>
    <d v="1974-12-15T00:00:00"/>
    <x v="89"/>
    <x v="0"/>
    <s v="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n v="58.223999999999997"/>
    <n v="3024"/>
    <n v="7.883"/>
    <x v="2"/>
    <x v="1"/>
    <n v="78.83"/>
    <n v="1.3405078993429374E-2"/>
  </r>
  <r>
    <n v="183011"/>
    <x v="448"/>
    <d v="2013-07-30T00:00:00"/>
    <x v="230"/>
    <x v="0"/>
    <s v="The Flash finds himself in a war-torn alternate timeline and teams up with alternate versions of his fellow heroes to restore the timeline."/>
    <n v="33.32"/>
    <n v="1764"/>
    <n v="7.8840000000000003"/>
    <x v="23"/>
    <x v="4"/>
    <n v="78.84"/>
    <n v="7.6713594404552547E-3"/>
  </r>
  <r>
    <n v="2721"/>
    <x v="449"/>
    <d v="1969-02-26T00:00:00"/>
    <x v="177"/>
    <x v="8"/>
    <s v="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
    <n v="27.119"/>
    <n v="489"/>
    <n v="7.8819999999999997"/>
    <x v="87"/>
    <x v="5"/>
    <n v="78.820000000000007"/>
    <n v="6.2436853741208304E-3"/>
  </r>
  <r>
    <n v="25538"/>
    <x v="450"/>
    <d v="2000-09-20T00:00:00"/>
    <x v="2"/>
    <x v="7"/>
    <s v="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
    <n v="15.738"/>
    <n v="497"/>
    <n v="7.8780000000000001"/>
    <x v="28"/>
    <x v="3"/>
    <n v="78.78"/>
    <n v="3.6234050082198325E-3"/>
  </r>
  <r>
    <n v="393"/>
    <x v="451"/>
    <d v="2004-04-16T00:00:00"/>
    <x v="157"/>
    <x v="0"/>
    <s v="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
    <n v="52.301000000000002"/>
    <n v="13401"/>
    <n v="7.9"/>
    <x v="26"/>
    <x v="3"/>
    <n v="79"/>
    <n v="1.20414096667242E-2"/>
  </r>
  <r>
    <n v="438695"/>
    <x v="452"/>
    <d v="2021-12-01T00:00:00"/>
    <x v="231"/>
    <x v="0"/>
    <s v="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n v="153.578"/>
    <n v="4170"/>
    <n v="7.875"/>
    <x v="22"/>
    <x v="7"/>
    <n v="78.75"/>
    <n v="3.5358704686261622E-2"/>
  </r>
  <r>
    <n v="52629"/>
    <x v="453"/>
    <d v="2010-09-03T00:00:00"/>
    <x v="232"/>
    <x v="6"/>
    <s v="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
    <n v="57.947000000000003"/>
    <n v="630"/>
    <n v="7.8760000000000003"/>
    <x v="31"/>
    <x v="4"/>
    <n v="78.760000000000005"/>
    <n v="1.3341304486676493E-2"/>
  </r>
  <r>
    <n v="30017"/>
    <x v="454"/>
    <d v="1990-05-09T00:00:00"/>
    <x v="98"/>
    <x v="17"/>
    <s v="This fiction-documentary hybrid uses a sensational real-life eventâ€”the arrest of a young man on charges that he fraudulently impersonated the well-known filmmaker Mohsen Makhmalbafâ€”as the basis for a stunning, multilayered investigation into movies, identity, artistic creation, and existence, in which the real people from the case play themselves."/>
    <n v="10.279"/>
    <n v="347"/>
    <n v="7.9"/>
    <x v="13"/>
    <x v="0"/>
    <n v="79"/>
    <n v="2.3665637361476462E-3"/>
  </r>
  <r>
    <n v="10728"/>
    <x v="455"/>
    <d v="1926-10-13T00:00:00"/>
    <x v="233"/>
    <x v="13"/>
    <s v="God and Satan war over earth; to settle things, they wager on the soul of Faust, a learned and prayerful alchemist."/>
    <n v="16.722000000000001"/>
    <n v="323"/>
    <n v="7.9"/>
    <x v="88"/>
    <x v="10"/>
    <n v="79"/>
    <n v="3.8499541585622086E-3"/>
  </r>
  <r>
    <n v="662"/>
    <x v="456"/>
    <d v="1962-02-16T00:00:00"/>
    <x v="234"/>
    <x v="8"/>
    <s v="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
    <n v="22.681000000000001"/>
    <n v="842"/>
    <n v="7.8739999999999997"/>
    <x v="30"/>
    <x v="5"/>
    <n v="78.739999999999995"/>
    <n v="5.2219118688164963E-3"/>
  </r>
  <r>
    <n v="265195"/>
    <x v="457"/>
    <d v="2014-08-21T00:00:00"/>
    <x v="235"/>
    <x v="6"/>
    <s v="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
    <n v="41.642000000000003"/>
    <n v="3220"/>
    <n v="7.8719999999999999"/>
    <x v="19"/>
    <x v="4"/>
    <n v="78.72"/>
    <n v="9.5873574375581576E-3"/>
  </r>
  <r>
    <n v="14836"/>
    <x v="458"/>
    <d v="2009-02-05T00:00:00"/>
    <x v="3"/>
    <x v="0"/>
    <s v="A young girl discovers an idealized parallel universe behind a secret door in her new home, unaware that it contains a sinister secret."/>
    <n v="111.501"/>
    <n v="7477"/>
    <n v="7.87"/>
    <x v="50"/>
    <x v="3"/>
    <n v="78.7"/>
    <n v="2.5671195947485039E-2"/>
  </r>
  <r>
    <n v="369557"/>
    <x v="459"/>
    <d v="2016-03-11T00:00:00"/>
    <x v="196"/>
    <x v="0"/>
    <s v="A boy growing up in Dublin during the 1980s escapes his strained family life by starting a band to impress the mysterious girl he likes."/>
    <n v="109.501"/>
    <n v="2196"/>
    <n v="7.9"/>
    <x v="10"/>
    <x v="4"/>
    <n v="79"/>
    <n v="2.5210730194756628E-2"/>
  </r>
  <r>
    <n v="16"/>
    <x v="460"/>
    <d v="2000-09-01T00:00:00"/>
    <x v="0"/>
    <x v="0"/>
    <s v="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
    <n v="29.629000000000001"/>
    <n v="1697"/>
    <n v="7.8680000000000003"/>
    <x v="28"/>
    <x v="3"/>
    <n v="78.680000000000007"/>
    <n v="6.821569893794982E-3"/>
  </r>
  <r>
    <n v="381341"/>
    <x v="461"/>
    <d v="2016-02-11T00:00:00"/>
    <x v="15"/>
    <x v="4"/>
    <s v="During a dinner, a group of friends decide to share whatever message or phone call they will receive during the evening, with unforeseen consequences."/>
    <n v="43.119"/>
    <n v="4254"/>
    <n v="7.867"/>
    <x v="10"/>
    <x v="4"/>
    <n v="78.67"/>
    <n v="9.9274113959480839E-3"/>
  </r>
  <r>
    <n v="505192"/>
    <x v="462"/>
    <d v="2018-06-02T00:00:00"/>
    <x v="44"/>
    <x v="1"/>
    <s v="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
    <n v="22.800999999999998"/>
    <n v="1942"/>
    <n v="7.9"/>
    <x v="27"/>
    <x v="4"/>
    <n v="79"/>
    <n v="5.2495398139802002E-3"/>
  </r>
  <r>
    <n v="47796"/>
    <x v="463"/>
    <d v="1962-09-22T00:00:00"/>
    <x v="2"/>
    <x v="4"/>
    <s v="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
    <n v="11.529"/>
    <n v="394"/>
    <n v="7.8630000000000004"/>
    <x v="30"/>
    <x v="5"/>
    <n v="78.63"/>
    <n v="2.6543548316029005E-3"/>
  </r>
  <r>
    <n v="785084"/>
    <x v="464"/>
    <d v="2022-12-09T00:00:00"/>
    <x v="2"/>
    <x v="0"/>
    <s v="A reclusive English teacher suffering from severe obesity attempts to reconnect with his estranged teenage daughter for one last chance at redemption."/>
    <n v="159.279"/>
    <n v="3560"/>
    <n v="7.8639999999999999"/>
    <x v="32"/>
    <x v="7"/>
    <n v="78.64"/>
    <n v="3.6671262314413942E-2"/>
  </r>
  <r>
    <n v="527774"/>
    <x v="465"/>
    <d v="2021-03-03T00:00:00"/>
    <x v="236"/>
    <x v="0"/>
    <s v="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
    <n v="78.11"/>
    <n v="6543"/>
    <n v="7.8639999999999999"/>
    <x v="22"/>
    <x v="7"/>
    <n v="78.64"/>
    <n v="1.7983489972807923E-2"/>
  </r>
  <r>
    <n v="17295"/>
    <x v="466"/>
    <d v="1966-09-08T00:00:00"/>
    <x v="121"/>
    <x v="4"/>
    <s v="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
    <n v="17.010999999999999"/>
    <n v="709"/>
    <n v="7.8639999999999999"/>
    <x v="12"/>
    <x v="5"/>
    <n v="78.64"/>
    <n v="3.9164914598314631E-3"/>
  </r>
  <r>
    <n v="833"/>
    <x v="467"/>
    <d v="1952-01-20T00:00:00"/>
    <x v="2"/>
    <x v="4"/>
    <s v="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
    <n v="30.113"/>
    <n v="637"/>
    <n v="7.8639999999999999"/>
    <x v="41"/>
    <x v="2"/>
    <n v="78.64"/>
    <n v="6.9330026059552545E-3"/>
  </r>
  <r>
    <n v="613"/>
    <x v="468"/>
    <d v="2004-09-16T00:00:00"/>
    <x v="1"/>
    <x v="13"/>
    <s v="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
    <n v="58.488"/>
    <n v="3664"/>
    <n v="7.9"/>
    <x v="26"/>
    <x v="3"/>
    <n v="79"/>
    <n v="1.3465860472789526E-2"/>
  </r>
  <r>
    <n v="275"/>
    <x v="469"/>
    <d v="1996-03-08T00:00:00"/>
    <x v="36"/>
    <x v="0"/>
    <s v="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n v="211.59299999999999"/>
    <n v="7717"/>
    <n v="7.8630000000000004"/>
    <x v="69"/>
    <x v="0"/>
    <n v="78.63"/>
    <n v="4.8715665008530876E-2"/>
  </r>
  <r>
    <n v="113"/>
    <x v="470"/>
    <d v="2003-09-19T00:00:00"/>
    <x v="2"/>
    <x v="3"/>
    <s v="An isolated lake, where an old monk lives in a small floating temple. The monk has a young boy living with him, learning to become a monk. We watch as seasons and years pass by."/>
    <n v="23.466000000000001"/>
    <n v="1009"/>
    <n v="7.8630000000000004"/>
    <x v="11"/>
    <x v="3"/>
    <n v="78.63"/>
    <n v="5.402644676762396E-3"/>
  </r>
  <r>
    <n v="652722"/>
    <x v="471"/>
    <d v="2019-12-06T00:00:00"/>
    <x v="237"/>
    <x v="6"/>
    <s v="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
    <n v="20.927"/>
    <n v="388"/>
    <n v="7.9"/>
    <x v="8"/>
    <x v="4"/>
    <n v="79"/>
    <n v="4.8180834036736829E-3"/>
  </r>
  <r>
    <n v="180147"/>
    <x v="472"/>
    <d v="2013-03-28T00:00:00"/>
    <x v="89"/>
    <x v="6"/>
    <s v="Tells the &quot;riches to rags&quot;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quot;kids&quot; to do what they haven't done before: get jobs."/>
    <n v="17.498000000000001"/>
    <n v="474"/>
    <n v="7.9"/>
    <x v="23"/>
    <x v="4"/>
    <n v="79"/>
    <n v="4.0286148706208304E-3"/>
  </r>
  <r>
    <n v="698508"/>
    <x v="473"/>
    <d v="2022-01-21T00:00:00"/>
    <x v="238"/>
    <x v="0"/>
    <s v="A retelling of the biblical book of Hosea set against the backdrop of the California Gold Rush of 1850."/>
    <n v="57.156999999999996"/>
    <n v="440"/>
    <n v="7.8550000000000004"/>
    <x v="32"/>
    <x v="7"/>
    <n v="78.550000000000011"/>
    <n v="1.3159420514348768E-2"/>
  </r>
  <r>
    <n v="31442"/>
    <x v="474"/>
    <d v="1962-05-09T00:00:00"/>
    <x v="29"/>
    <x v="10"/>
    <s v="In WW2, twelve year old Soviet orphan Ivan Bondarev works for the Soviet army as a scout behind the German lines and strikes a friendship with three sympathetic Soviet officers."/>
    <n v="19.236000000000001"/>
    <n v="686"/>
    <n v="7.859"/>
    <x v="30"/>
    <x v="5"/>
    <n v="78.59"/>
    <n v="4.4287596097418152E-3"/>
  </r>
  <r>
    <n v="3870"/>
    <x v="475"/>
    <d v="1976-08-28T00:00:00"/>
    <x v="65"/>
    <x v="4"/>
    <s v="The epic tale of a class struggle in twentieth century Italy, as seen through the eyes of two childhood friends on opposing sides."/>
    <n v="39.405999999999999"/>
    <n v="594"/>
    <n v="7.859"/>
    <x v="63"/>
    <x v="1"/>
    <n v="78.59"/>
    <n v="9.0725567260077963E-3"/>
  </r>
  <r>
    <n v="632322"/>
    <x v="476"/>
    <d v="2020-10-23T00:00:00"/>
    <x v="20"/>
    <x v="0"/>
    <s v="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
    <n v="17.009"/>
    <n v="462"/>
    <n v="7.8579999999999997"/>
    <x v="21"/>
    <x v="7"/>
    <n v="78.58"/>
    <n v="3.9160309940787352E-3"/>
  </r>
  <r>
    <n v="152601"/>
    <x v="477"/>
    <d v="2013-12-18T00:00:00"/>
    <x v="239"/>
    <x v="0"/>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n v="130.20500000000001"/>
    <n v="13851"/>
    <n v="7.8579999999999997"/>
    <x v="23"/>
    <x v="4"/>
    <n v="78.58"/>
    <n v="2.9977471667001099E-2"/>
  </r>
  <r>
    <n v="1607"/>
    <x v="478"/>
    <d v="1993-10-01T00:00:00"/>
    <x v="0"/>
    <x v="0"/>
    <s v="Set in the Bronx during the tumultuous 1960s, an adolescent boy is torn between his honest, working-class father and a violent yet charismatic crime boss. Complicating matters is the youngster's growing attraction - forbidden in his neighborhood - for a beautiful black girl."/>
    <n v="55.899000000000001"/>
    <n v="2320"/>
    <n v="7.9"/>
    <x v="3"/>
    <x v="0"/>
    <n v="79"/>
    <n v="1.2869787555882603E-2"/>
  </r>
  <r>
    <n v="453"/>
    <x v="479"/>
    <d v="2001-12-14T00:00:00"/>
    <x v="13"/>
    <x v="0"/>
    <s v="In a decades-spanning biopic, brilliant mathematician John Forbes Nash Jr. makes history in his field as schizophrenia sets in."/>
    <n v="84.820999999999998"/>
    <n v="9868"/>
    <n v="7.8579999999999997"/>
    <x v="5"/>
    <x v="3"/>
    <n v="78.58"/>
    <n v="1.9528582806088091E-2"/>
  </r>
  <r>
    <n v="430424"/>
    <x v="480"/>
    <d v="2017-10-25T00:00:00"/>
    <x v="240"/>
    <x v="8"/>
    <s v="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
    <n v="15.832000000000001"/>
    <n v="1226"/>
    <n v="7.8550000000000004"/>
    <x v="51"/>
    <x v="4"/>
    <n v="78.550000000000011"/>
    <n v="3.6450468985980678E-3"/>
  </r>
  <r>
    <n v="631"/>
    <x v="481"/>
    <d v="1927-11-04T00:00:00"/>
    <x v="13"/>
    <x v="0"/>
    <s v="A married farmer falls under the spell of a slatternly woman from the city, who tries to convince him to drown his wife."/>
    <n v="18.039000000000001"/>
    <n v="753"/>
    <n v="7.8550000000000004"/>
    <x v="65"/>
    <x v="10"/>
    <n v="78.550000000000011"/>
    <n v="4.1531708567338647E-3"/>
  </r>
  <r>
    <n v="980489"/>
    <x v="482"/>
    <d v="2023-08-09T00:00:00"/>
    <x v="241"/>
    <x v="0"/>
    <s v="The ultimate wish-fulfillment tale of a teenage Gran Turismo player whose gaming skills won him a series of Nissan competitions to become an actual professional racecar driver."/>
    <n v="161.11799999999999"/>
    <n v="2328"/>
    <n v="7.8540000000000001"/>
    <x v="17"/>
    <x v="7"/>
    <n v="78.539999999999992"/>
    <n v="3.7094660574047714E-2"/>
  </r>
  <r>
    <n v="715931"/>
    <x v="483"/>
    <d v="2022-12-02T00:00:00"/>
    <x v="121"/>
    <x v="0"/>
    <s v="Inspired by the gripping true story of a man who would do anything for his familyâ€”and for freedom. When Peter, an enslaved man, risks his life to escape and return to his family, he embarks on a perilous journey of love and endurance."/>
    <n v="38.395000000000003"/>
    <n v="1047"/>
    <n v="7.85"/>
    <x v="32"/>
    <x v="7"/>
    <n v="78.499999999999986"/>
    <n v="8.8397912880035893E-3"/>
  </r>
  <r>
    <n v="530254"/>
    <x v="484"/>
    <d v="2018-06-27T00:00:00"/>
    <x v="242"/>
    <x v="3"/>
    <s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n v="35.511000000000003"/>
    <n v="503"/>
    <n v="7.8540000000000001"/>
    <x v="27"/>
    <x v="4"/>
    <n v="78.539999999999992"/>
    <n v="8.1757996725692252E-3"/>
  </r>
  <r>
    <n v="379170"/>
    <x v="485"/>
    <d v="2016-01-01T00:00:00"/>
    <x v="243"/>
    <x v="0"/>
    <s v="Sherlock Holmes and Dr. Watson find themselves in 1890s London in this holiday special."/>
    <n v="28.126000000000001"/>
    <n v="2201"/>
    <n v="7.8540000000000001"/>
    <x v="10"/>
    <x v="4"/>
    <n v="78.539999999999992"/>
    <n v="6.475529880619584E-3"/>
  </r>
  <r>
    <n v="266856"/>
    <x v="486"/>
    <d v="2014-11-26T00:00:00"/>
    <x v="13"/>
    <x v="0"/>
    <s v="The Theory of Everything is the extraordinary story of one of the worldâ€™s greatest living minds, the renowned astrophysicist Stephen Hawking, who falls deeply in love with fellow Cambridge student Jane Wilde."/>
    <n v="33.569000000000003"/>
    <n v="10324"/>
    <n v="7.8540000000000001"/>
    <x v="19"/>
    <x v="4"/>
    <n v="78.539999999999992"/>
    <n v="7.728687426669943E-3"/>
  </r>
  <r>
    <n v="582927"/>
    <x v="487"/>
    <d v="2019-10-21T00:00:00"/>
    <x v="2"/>
    <x v="6"/>
    <s v="In Monterrey, Mexico, a young street gang spends their days dancing to slowed-down cumbia and attending parties. After a mix-up with a local cartel, their leader is forced to migrate to the U.S. but quickly longs to return home."/>
    <n v="17.023"/>
    <n v="467"/>
    <n v="7.8520000000000003"/>
    <x v="8"/>
    <x v="4"/>
    <n v="78.52"/>
    <n v="3.9192542543478341E-3"/>
  </r>
  <r>
    <n v="777"/>
    <x v="488"/>
    <d v="1937-06-04T00:00:00"/>
    <x v="1"/>
    <x v="8"/>
    <s v="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
    <n v="15.596"/>
    <n v="650"/>
    <n v="7.8520000000000003"/>
    <x v="92"/>
    <x v="9"/>
    <n v="78.52"/>
    <n v="3.5907119397761153E-3"/>
  </r>
  <r>
    <n v="29455"/>
    <x v="489"/>
    <d v="1963-02-11T00:00:00"/>
    <x v="2"/>
    <x v="11"/>
    <s v="A Swedish pastor fails a loving woman, a suicidal fisherman and God."/>
    <n v="21.611000000000001"/>
    <n v="413"/>
    <n v="7.851"/>
    <x v="40"/>
    <x v="5"/>
    <n v="78.510000000000005"/>
    <n v="4.9755626911067987E-3"/>
  </r>
  <r>
    <n v="235"/>
    <x v="490"/>
    <d v="1986-08-08T00:00:00"/>
    <x v="98"/>
    <x v="0"/>
    <s v="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
    <n v="250.14400000000001"/>
    <n v="5605"/>
    <n v="7.85"/>
    <x v="85"/>
    <x v="6"/>
    <n v="78.499999999999986"/>
    <n v="5.7591372625247279E-2"/>
  </r>
  <r>
    <n v="11293"/>
    <x v="491"/>
    <d v="1973-05-09T00:00:00"/>
    <x v="140"/>
    <x v="0"/>
    <s v="A bible salesman finds himself saddled with a young girl who may or may not be his daughter, and the two forge an unlikely partnership as a money-making con team in Depression-era Kansas."/>
    <n v="29.577000000000002"/>
    <n v="672"/>
    <n v="7.85"/>
    <x v="78"/>
    <x v="1"/>
    <n v="78.499999999999986"/>
    <n v="6.8095977842240422E-3"/>
  </r>
  <r>
    <n v="546554"/>
    <x v="492"/>
    <d v="2019-11-27T00:00:00"/>
    <x v="244"/>
    <x v="0"/>
    <s v="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n v="131.441"/>
    <n v="11795"/>
    <n v="7.8479999999999999"/>
    <x v="8"/>
    <x v="4"/>
    <n v="78.47999999999999"/>
    <n v="3.0262039502187255E-2"/>
  </r>
  <r>
    <n v="435129"/>
    <x v="493"/>
    <d v="2017-11-17T00:00:00"/>
    <x v="245"/>
    <x v="0"/>
    <s v="A headstrong young girl in Afghanistan, ruled by the Taliban, disguises herself as a boy in order to provide for her family."/>
    <n v="21.922000000000001"/>
    <n v="792"/>
    <n v="7.8"/>
    <x v="51"/>
    <x v="4"/>
    <n v="78"/>
    <n v="5.0471651156560656E-3"/>
  </r>
  <r>
    <n v="24238"/>
    <x v="494"/>
    <d v="2009-02-09T00:00:00"/>
    <x v="246"/>
    <x v="0"/>
    <s v="A tale of friendship between two unlikely pen pals: Mary, a lonely, eight-year-old girl living in the suburbs of Melbourne, and Max, a forty-four-year old, severely obese man living in New York."/>
    <n v="60.548999999999999"/>
    <n v="1880"/>
    <n v="7.8479999999999999"/>
    <x v="50"/>
    <x v="3"/>
    <n v="78.47999999999999"/>
    <n v="1.3940370430976149E-2"/>
  </r>
  <r>
    <n v="5924"/>
    <x v="495"/>
    <d v="1973-12-13T00:00:00"/>
    <x v="98"/>
    <x v="0"/>
    <s v="A man befriends a fellow criminal as the two of them begin serving their sentence on a dreadful prison island, which inspires the man to plot his escape."/>
    <n v="51.484999999999999"/>
    <n v="1822"/>
    <n v="7.8479999999999999"/>
    <x v="78"/>
    <x v="1"/>
    <n v="78.47999999999999"/>
    <n v="1.185353963961101E-2"/>
  </r>
  <r>
    <n v="581"/>
    <x v="496"/>
    <d v="1990-03-30T00:00:00"/>
    <x v="164"/>
    <x v="0"/>
    <s v="Wounded Civil War soldier, John Dunbar tries to commit suicideâ€”and becomes a hero instead. As a reward, he's assigned to his dream post, a remote junction on the Western frontier, and soon makes unlikely friends with the local Sioux tribe."/>
    <n v="47.677999999999997"/>
    <n v="4035"/>
    <n v="7.8"/>
    <x v="13"/>
    <x v="0"/>
    <n v="78"/>
    <n v="1.0977043079292486E-2"/>
  </r>
  <r>
    <n v="594634"/>
    <x v="497"/>
    <d v="2019-10-10T00:00:00"/>
    <x v="20"/>
    <x v="13"/>
    <s v="Jessica knows exactly what her life is supposed to look like and where it takes her. But then she meets Danny. He has a complicated past and could confuse all their plans. Jessica has to decide."/>
    <n v="23.423999999999999"/>
    <n v="466"/>
    <n v="7.8470000000000004"/>
    <x v="8"/>
    <x v="4"/>
    <n v="78.470000000000013"/>
    <n v="5.3929748959550992E-3"/>
  </r>
  <r>
    <n v="399174"/>
    <x v="498"/>
    <d v="2018-03-23T00:00:00"/>
    <x v="247"/>
    <x v="0"/>
    <s v="In the future, an outbreak of canine flu leads the mayor of a Japanese city to banish all dogs to an island used as a garbage dump. The outcasts must soon embark on an epic journey when a 12-year-old boy arrives on the island to find his beloved pet."/>
    <n v="52.424999999999997"/>
    <n v="4666"/>
    <n v="7.8470000000000004"/>
    <x v="27"/>
    <x v="4"/>
    <n v="78.470000000000013"/>
    <n v="1.206995854339336E-2"/>
  </r>
  <r>
    <n v="16804"/>
    <x v="499"/>
    <d v="2008-09-13T00:00:00"/>
    <x v="2"/>
    <x v="1"/>
    <s v="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
    <n v="13.94"/>
    <n v="789"/>
    <n v="7.8470000000000004"/>
    <x v="7"/>
    <x v="3"/>
    <n v="78.470000000000013"/>
    <n v="3.2094462965169945E-3"/>
  </r>
  <r>
    <n v="198"/>
    <x v="500"/>
    <d v="1942-03-05T00:00:00"/>
    <x v="39"/>
    <x v="0"/>
    <s v="During the Nazi occupation of Poland, an acting troupe becomes embroiled in a Polish soldier's efforts to track down a German spy."/>
    <n v="17.251000000000001"/>
    <n v="670"/>
    <n v="7.8470000000000004"/>
    <x v="93"/>
    <x v="8"/>
    <n v="78.470000000000013"/>
    <n v="3.9717473501588718E-3"/>
  </r>
  <r>
    <n v="89"/>
    <x v="501"/>
    <d v="1989-05-24T00:00:00"/>
    <x v="200"/>
    <x v="0"/>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n v="70.343999999999994"/>
    <n v="9744"/>
    <n v="7.8470000000000004"/>
    <x v="38"/>
    <x v="6"/>
    <n v="78.470000000000013"/>
    <n v="1.6195501454963519E-2"/>
  </r>
  <r>
    <n v="712454"/>
    <x v="502"/>
    <d v="2021-09-22T00:00:00"/>
    <x v="248"/>
    <x v="8"/>
    <s v="A photojournalist's obsessive quest for the truth about the first expedition to Mt. Everest leads him to search for an esteemed climber who went missing."/>
    <n v="12.255000000000001"/>
    <n v="324"/>
    <n v="7.8460000000000001"/>
    <x v="22"/>
    <x v="7"/>
    <n v="78.459999999999994"/>
    <n v="2.8215038998433122E-3"/>
  </r>
  <r>
    <n v="573164"/>
    <x v="503"/>
    <d v="2021-08-12T00:00:00"/>
    <x v="249"/>
    <x v="6"/>
    <s v="Toto and his friends must rescue his egg children after they're taken away for a gourmet food event in Africa."/>
    <n v="21"/>
    <n v="398"/>
    <n v="7.8"/>
    <x v="22"/>
    <x v="7"/>
    <n v="78"/>
    <n v="4.8348904036482707E-3"/>
  </r>
  <r>
    <n v="579245"/>
    <x v="504"/>
    <d v="2019-10-23T00:00:00"/>
    <x v="15"/>
    <x v="8"/>
    <s v="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
    <n v="42.345999999999997"/>
    <n v="872"/>
    <n v="7.8"/>
    <x v="8"/>
    <x v="4"/>
    <n v="78"/>
    <n v="9.7494413825185543E-3"/>
  </r>
  <r>
    <n v="59440"/>
    <x v="505"/>
    <d v="2011-09-09T00:00:00"/>
    <x v="250"/>
    <x v="0"/>
    <s v="The youngest son of an alcoholic former boxer returns home, where he's trained by his father for competition in a mixed martial arts tournament â€“ a path that puts the fighter on a collision course with his estranged, older brother."/>
    <n v="52.002000000000002"/>
    <n v="4352"/>
    <n v="7.8"/>
    <x v="35"/>
    <x v="4"/>
    <n v="78"/>
    <n v="1.1972570036691303E-2"/>
  </r>
  <r>
    <n v="391"/>
    <x v="506"/>
    <d v="1964-09-12T00:00:00"/>
    <x v="11"/>
    <x v="4"/>
    <s v="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
    <n v="46.713000000000001"/>
    <n v="3993"/>
    <n v="7.8"/>
    <x v="46"/>
    <x v="5"/>
    <n v="78"/>
    <n v="1.0754868353601031E-2"/>
  </r>
  <r>
    <n v="115"/>
    <x v="507"/>
    <d v="1998-03-06T00:00:00"/>
    <x v="108"/>
    <x v="0"/>
    <s v="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n v="54.26"/>
    <n v="10804"/>
    <n v="7.8440000000000003"/>
    <x v="34"/>
    <x v="0"/>
    <n v="78.44"/>
    <n v="1.2492435871521674E-2"/>
  </r>
  <r>
    <n v="25364"/>
    <x v="508"/>
    <d v="1951-06-29T00:00:00"/>
    <x v="2"/>
    <x v="0"/>
    <s v="An arrogant reporter exploits a story about a man trapped in a cave to revitalize his career."/>
    <n v="17.888000000000002"/>
    <n v="623"/>
    <n v="7.8419999999999996"/>
    <x v="94"/>
    <x v="2"/>
    <n v="78.42"/>
    <n v="4.1184056924028697E-3"/>
  </r>
  <r>
    <n v="585"/>
    <x v="509"/>
    <d v="2001-11-01T00:00:00"/>
    <x v="251"/>
    <x v="0"/>
    <s v="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n v="183.99600000000001"/>
    <n v="17846"/>
    <n v="7.8"/>
    <x v="5"/>
    <x v="3"/>
    <n v="78"/>
    <n v="4.2361928319507962E-2"/>
  </r>
  <r>
    <n v="94047"/>
    <x v="510"/>
    <d v="2011-12-21T00:00:00"/>
    <x v="252"/>
    <x v="3"/>
    <s v="During the invasion of Normandy the photograph of a slim Korean man in German uniform was found. It transpired that the man had served as a soldier in the Japanese, Russian and German armies. His incredible story inspired director Kang Je-Gyu to create this epic war drama."/>
    <n v="19.344000000000001"/>
    <n v="368"/>
    <n v="7.8"/>
    <x v="35"/>
    <x v="4"/>
    <n v="78"/>
    <n v="4.4536247603891499E-3"/>
  </r>
  <r>
    <n v="24167"/>
    <x v="511"/>
    <d v="1960-12-22T00:00:00"/>
    <x v="29"/>
    <x v="4"/>
    <s v="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
    <n v="26.893000000000001"/>
    <n v="504"/>
    <n v="7.8410000000000002"/>
    <x v="18"/>
    <x v="5"/>
    <n v="78.41"/>
    <n v="6.1916527440625214E-3"/>
  </r>
  <r>
    <n v="14574"/>
    <x v="512"/>
    <d v="2008-05-07T00:00:00"/>
    <x v="121"/>
    <x v="0"/>
    <s v="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
    <n v="68.430999999999997"/>
    <n v="6887"/>
    <n v="7.8"/>
    <x v="7"/>
    <x v="3"/>
    <n v="78"/>
    <n v="1.57550659624788E-2"/>
  </r>
  <r>
    <n v="293299"/>
    <x v="513"/>
    <d v="2014-10-25T00:00:00"/>
    <x v="253"/>
    <x v="0"/>
    <s v="This Oscar-winning animated short film tells the story of one man's love life as seen through the eyes of his best friend and dog, Winston, and revealed bite by bite through the meals they share."/>
    <n v="31.521000000000001"/>
    <n v="828"/>
    <n v="7.84"/>
    <x v="19"/>
    <x v="4"/>
    <n v="78.400000000000006"/>
    <n v="7.257170495876054E-3"/>
  </r>
  <r>
    <n v="1394"/>
    <x v="514"/>
    <d v="1983-05-01T00:00:00"/>
    <x v="13"/>
    <x v="10"/>
    <s v="A Russian poet and his interpreter travel to Italy to research the life of an 18th-century composer."/>
    <n v="17.036999999999999"/>
    <n v="488"/>
    <n v="7.8"/>
    <x v="57"/>
    <x v="6"/>
    <n v="78"/>
    <n v="3.9224775146169321E-3"/>
  </r>
  <r>
    <n v="2440"/>
    <x v="515"/>
    <d v="2000-09-09T00:00:00"/>
    <x v="254"/>
    <x v="3"/>
    <s v="Two North Korean soldiers are killed in the border area between North and South Korea, prompting an investigation by a neutral body. The sergeant is the shooter, but the lead investigator, a Swiss-Korean woman, receives differing accounts from the two sides."/>
    <n v="30.724"/>
    <n v="663"/>
    <n v="7.8390000000000004"/>
    <x v="28"/>
    <x v="3"/>
    <n v="78.39"/>
    <n v="7.0736748934137833E-3"/>
  </r>
  <r>
    <n v="185789"/>
    <x v="516"/>
    <d v="1999-01-01T00:00:00"/>
    <x v="255"/>
    <x v="0"/>
    <s v="Initially, &quot;Mulholland Dr.&quot;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
    <n v="16.260999999999999"/>
    <n v="461"/>
    <n v="7.8380000000000001"/>
    <x v="9"/>
    <x v="0"/>
    <n v="78.38000000000001"/>
    <n v="3.7438168025583102E-3"/>
  </r>
  <r>
    <n v="9479"/>
    <x v="517"/>
    <d v="1993-10-09T00:00:00"/>
    <x v="127"/>
    <x v="0"/>
    <s v="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
    <n v="53.002000000000002"/>
    <n v="9066"/>
    <n v="7.8380000000000001"/>
    <x v="3"/>
    <x v="0"/>
    <n v="78.38000000000001"/>
    <n v="1.2202802913055507E-2"/>
  </r>
  <r>
    <n v="6075"/>
    <x v="518"/>
    <d v="1993-11-10T00:00:00"/>
    <x v="256"/>
    <x v="0"/>
    <s v="A Puerto-Rican ex-con, just released from prison, pledges to stay away from drugs and violence despite the pressure around him, and lead a better life outside NYC."/>
    <n v="57.329000000000001"/>
    <n v="2997"/>
    <n v="7.8"/>
    <x v="3"/>
    <x v="0"/>
    <n v="78"/>
    <n v="1.3199020569083415E-2"/>
  </r>
  <r>
    <n v="596"/>
    <x v="519"/>
    <d v="1940-03-15T00:00:00"/>
    <x v="2"/>
    <x v="0"/>
    <s v="Tom Joad returns to his home after a jail sentence to find his family kicked out of their farm due to foreclosure. He catches up with them on his Uncleâ€™s farm, and joins them the next day as they head for California and a new life... Hopefully."/>
    <n v="24.751000000000001"/>
    <n v="917"/>
    <n v="7.8380000000000001"/>
    <x v="36"/>
    <x v="8"/>
    <n v="78.38000000000001"/>
    <n v="5.6984939228903976E-3"/>
  </r>
  <r>
    <n v="523781"/>
    <x v="520"/>
    <d v="2020-08-21T00:00:00"/>
    <x v="13"/>
    <x v="0"/>
    <s v="Diagnosed with a mental illness halfway through his senior year of high school, a witty, introspective teen struggles to keep it a secret while falling in love with a brilliant classmate who inspires him to open his heart and not be defined by his condition."/>
    <n v="26.087"/>
    <n v="563"/>
    <n v="7.835"/>
    <x v="21"/>
    <x v="7"/>
    <n v="78.349999999999994"/>
    <n v="6.0060850457129729E-3"/>
  </r>
  <r>
    <n v="968"/>
    <x v="521"/>
    <d v="1975-09-21T00:00:00"/>
    <x v="36"/>
    <x v="0"/>
    <s v="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
    <n v="33.941000000000003"/>
    <n v="2824"/>
    <n v="7.835"/>
    <x v="25"/>
    <x v="1"/>
    <n v="78.349999999999994"/>
    <n v="7.8143340566774258E-3"/>
  </r>
  <r>
    <n v="508943"/>
    <x v="522"/>
    <d v="2021-06-17T00:00:00"/>
    <x v="257"/>
    <x v="0"/>
    <s v="Luca and his best friend Alberto experience an unforgettable summer on the Italian Riviera. But all the fun is threatened by a deeply-held secret: they are sea monsters from another world just below the waterâ€™s surface."/>
    <n v="111.21299999999999"/>
    <n v="8057"/>
    <n v="7.8330000000000002"/>
    <x v="22"/>
    <x v="7"/>
    <n v="78.33"/>
    <n v="2.5604888879092142E-2"/>
  </r>
  <r>
    <n v="200727"/>
    <x v="523"/>
    <d v="2014-10-16T00:00:00"/>
    <x v="258"/>
    <x v="0"/>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n v="57.673000000000002"/>
    <n v="6057"/>
    <n v="7.8319999999999999"/>
    <x v="19"/>
    <x v="4"/>
    <n v="78.320000000000007"/>
    <n v="1.32782206785527E-2"/>
  </r>
  <r>
    <n v="83564"/>
    <x v="524"/>
    <d v="2012-02-10T00:00:00"/>
    <x v="129"/>
    <x v="0"/>
    <s v="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
    <n v="29.119"/>
    <n v="763"/>
    <n v="7.8319999999999999"/>
    <x v="49"/>
    <x v="4"/>
    <n v="78.320000000000007"/>
    <n v="6.7041511268492371E-3"/>
  </r>
  <r>
    <n v="593"/>
    <x v="525"/>
    <d v="1972-03-20T00:00:00"/>
    <x v="259"/>
    <x v="10"/>
    <s v="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
    <n v="24.193999999999999"/>
    <n v="1503"/>
    <n v="7.8"/>
    <x v="1"/>
    <x v="1"/>
    <n v="78"/>
    <n v="5.5702542107555356E-3"/>
  </r>
  <r>
    <n v="779047"/>
    <x v="526"/>
    <d v="2021-03-05T00:00:00"/>
    <x v="194"/>
    <x v="0"/>
    <s v="In a vibrant city pulsating with rhythm and movement, an elderly man and his young-at-heart wife rekindle their youthful passion for life and each other on one magical night."/>
    <n v="57.759"/>
    <n v="301"/>
    <n v="7.8310000000000004"/>
    <x v="22"/>
    <x v="7"/>
    <n v="78.31"/>
    <n v="1.3298020705920021E-2"/>
  </r>
  <r>
    <n v="23160"/>
    <x v="527"/>
    <d v="2001-02-01T00:00:00"/>
    <x v="2"/>
    <x v="19"/>
    <s v="A mysterious circus excites a small Hungarian town into a rebellion when a promised act doesn't perform."/>
    <n v="35.871000000000002"/>
    <n v="302"/>
    <n v="7.8"/>
    <x v="5"/>
    <x v="3"/>
    <n v="78"/>
    <n v="8.2586835080603396E-3"/>
  </r>
  <r>
    <n v="152742"/>
    <x v="528"/>
    <d v="2013-01-01T00:00:00"/>
    <x v="260"/>
    <x v="4"/>
    <s v="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
    <n v="28.257999999999999"/>
    <n v="2752"/>
    <n v="7.83"/>
    <x v="23"/>
    <x v="4"/>
    <n v="78.3"/>
    <n v="6.5059206202996572E-3"/>
  </r>
  <r>
    <n v="3078"/>
    <x v="529"/>
    <d v="1934-02-22T00:00:00"/>
    <x v="96"/>
    <x v="0"/>
    <s v="A renegade reporter and a young heiress meet on a bus heading for New York, and end up stuck with each other when the bus leaves them behind at one of the stops."/>
    <n v="28.332000000000001"/>
    <n v="1171"/>
    <n v="7.83"/>
    <x v="95"/>
    <x v="9"/>
    <n v="78.3"/>
    <n v="6.5229578531506086E-3"/>
  </r>
  <r>
    <n v="826"/>
    <x v="530"/>
    <d v="1957-10-11T00:00:00"/>
    <x v="1"/>
    <x v="0"/>
    <s v="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
    <n v="34.674999999999997"/>
    <n v="1984"/>
    <n v="7.8289999999999997"/>
    <x v="4"/>
    <x v="2"/>
    <n v="78.289999999999992"/>
    <n v="7.9833249879287509E-3"/>
  </r>
  <r>
    <n v="16859"/>
    <x v="531"/>
    <d v="1989-07-29T00:00:00"/>
    <x v="3"/>
    <x v="1"/>
    <s v="A young witch, on her mandatory year of independent life, finds fitting into a new community difficult while she supports herself by running an air courier service."/>
    <n v="59.131"/>
    <n v="3866"/>
    <n v="7.827"/>
    <x v="38"/>
    <x v="6"/>
    <n v="78.27"/>
    <n v="1.3613900212291707E-2"/>
  </r>
  <r>
    <n v="805"/>
    <x v="532"/>
    <d v="1968-06-12T00:00:00"/>
    <x v="228"/>
    <x v="0"/>
    <s v="A young couple, Rosemary and Guy, moves into an infamous New York apartment building, known by frightening legends and mysterious events, with the purpose of starting a family."/>
    <n v="27.582999999999998"/>
    <n v="3723"/>
    <n v="7.827"/>
    <x v="43"/>
    <x v="5"/>
    <n v="78.27"/>
    <n v="6.350513428753821E-3"/>
  </r>
  <r>
    <n v="934"/>
    <x v="533"/>
    <d v="1955-04-13T00:00:00"/>
    <x v="95"/>
    <x v="8"/>
    <s v="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
    <n v="13.477"/>
    <n v="521"/>
    <n v="7.8259999999999996"/>
    <x v="86"/>
    <x v="2"/>
    <n v="78.259999999999991"/>
    <n v="3.1028484747603687E-3"/>
  </r>
  <r>
    <n v="301"/>
    <x v="534"/>
    <d v="1959-03-18T00:00:00"/>
    <x v="11"/>
    <x v="0"/>
    <s v="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
    <n v="65.501000000000005"/>
    <n v="1083"/>
    <n v="7.8"/>
    <x v="64"/>
    <x v="2"/>
    <n v="78"/>
    <n v="1.5080483634731686E-2"/>
  </r>
  <r>
    <n v="398924"/>
    <x v="535"/>
    <d v="2017-01-18T00:00:00"/>
    <x v="261"/>
    <x v="8"/>
    <s v="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
    <n v="16.431999999999999"/>
    <n v="814"/>
    <n v="7.8"/>
    <x v="51"/>
    <x v="4"/>
    <n v="78"/>
    <n v="3.7831866244165892E-3"/>
  </r>
  <r>
    <n v="31056"/>
    <x v="536"/>
    <d v="1988-08-21T00:00:00"/>
    <x v="13"/>
    <x v="20"/>
    <s v="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
    <n v="10.999000000000001"/>
    <n v="345"/>
    <n v="7.8"/>
    <x v="14"/>
    <x v="6"/>
    <n v="78"/>
    <n v="2.5323314071298729E-3"/>
  </r>
  <r>
    <n v="10191"/>
    <x v="537"/>
    <d v="2010-03-18T00:00:00"/>
    <x v="262"/>
    <x v="0"/>
    <s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
    <n v="74.462000000000003"/>
    <n v="12558"/>
    <n v="7.8239999999999998"/>
    <x v="31"/>
    <x v="4"/>
    <n v="78.239999999999995"/>
    <n v="1.7143600439831312E-2"/>
  </r>
  <r>
    <n v="32480"/>
    <x v="538"/>
    <d v="1981-12-23T00:00:00"/>
    <x v="89"/>
    <x v="4"/>
    <s v="In 18th-century Rome, impish aristocrat Onofrio del Grillo amuses himself by playing pranks on all sorts of people â€” his reactionary family and fellow nobles, the poors, the French occupiers trying to modernize society, and even the Pope himself."/>
    <n v="9.6039999999999992"/>
    <n v="448"/>
    <n v="7.8"/>
    <x v="72"/>
    <x v="6"/>
    <n v="78"/>
    <n v="2.2111565446018087E-3"/>
  </r>
  <r>
    <n v="10774"/>
    <x v="539"/>
    <d v="1976-11-14T00:00:00"/>
    <x v="2"/>
    <x v="0"/>
    <s v="When veteran anchorman Howard Beale is forced to retire his 25-year post because of his age, he announces to viewers that he will kill himself during his farewell broadcast. Network executives rethink their decision when his fanatical tirade results in a spike in ratings."/>
    <n v="56.125"/>
    <n v="1620"/>
    <n v="7.8230000000000004"/>
    <x v="63"/>
    <x v="1"/>
    <n v="78.23"/>
    <n v="1.2921820185940913E-2"/>
  </r>
  <r>
    <n v="93"/>
    <x v="540"/>
    <d v="1959-01-07T00:00:00"/>
    <x v="119"/>
    <x v="0"/>
    <s v="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
    <n v="20.620999999999999"/>
    <n v="912"/>
    <n v="7.8230000000000004"/>
    <x v="64"/>
    <x v="2"/>
    <n v="78.23"/>
    <n v="4.7476321435062372E-3"/>
  </r>
  <r>
    <n v="12"/>
    <x v="541"/>
    <d v="2003-05-30T00:00:00"/>
    <x v="129"/>
    <x v="0"/>
    <s v="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n v="165.6"/>
    <n v="18677"/>
    <n v="7.8"/>
    <x v="11"/>
    <x v="3"/>
    <n v="78"/>
    <n v="3.812656432591207E-2"/>
  </r>
  <r>
    <n v="940721"/>
    <x v="542"/>
    <d v="2023-11-03T00:00:00"/>
    <x v="263"/>
    <x v="1"/>
    <s v="Postwar Japan is at its lowest point when a new crisis emerges in the form of a giant monster, baptized in the horrific power of the atomic bomb."/>
    <n v="264.89699999999999"/>
    <n v="494"/>
    <n v="7.8239999999999998"/>
    <x v="17"/>
    <x v="7"/>
    <n v="78.239999999999995"/>
    <n v="6.0987998250248365E-2"/>
  </r>
  <r>
    <n v="11953"/>
    <x v="543"/>
    <d v="1980-04-26T00:00:00"/>
    <x v="190"/>
    <x v="1"/>
    <s v="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
    <n v="25.125"/>
    <n v="612"/>
    <n v="7.8159999999999998"/>
    <x v="29"/>
    <x v="6"/>
    <n v="78.16"/>
    <n v="5.7846010186506092E-3"/>
  </r>
  <r>
    <n v="677638"/>
    <x v="544"/>
    <d v="2020-06-30T00:00:00"/>
    <x v="264"/>
    <x v="0"/>
    <s v="When Grizz, Panda, and Ice Bear's love of food trucks and viral videos get out of hand, the brothers are now chased away from their home and embark on a trip to Canada, where they can live in peace."/>
    <n v="25.318999999999999"/>
    <n v="799"/>
    <n v="7.8209999999999997"/>
    <x v="21"/>
    <x v="7"/>
    <n v="78.210000000000008"/>
    <n v="5.8292661966652644E-3"/>
  </r>
  <r>
    <n v="31011"/>
    <x v="545"/>
    <d v="2009-11-06T00:00:00"/>
    <x v="118"/>
    <x v="0"/>
    <s v="Nemo Nobody leads an ordinary existence with his wife and 3 children; one day, he wakes up as a mortal centenarian in the year 2092."/>
    <n v="62.140999999999998"/>
    <n v="5678"/>
    <n v="7.82"/>
    <x v="50"/>
    <x v="3"/>
    <n v="78.2"/>
    <n v="1.430690117014796E-2"/>
  </r>
  <r>
    <n v="10775"/>
    <x v="546"/>
    <d v="2002-12-12T00:00:00"/>
    <x v="265"/>
    <x v="14"/>
    <s v="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n v="31.164000000000001"/>
    <n v="1554"/>
    <n v="7.82"/>
    <x v="20"/>
    <x v="3"/>
    <n v="78.2"/>
    <n v="7.1749773590140328E-3"/>
  </r>
  <r>
    <n v="80"/>
    <x v="547"/>
    <d v="2004-06-16T00:00:00"/>
    <x v="13"/>
    <x v="0"/>
    <s v="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
    <n v="44.978000000000002"/>
    <n v="3225"/>
    <n v="7.8"/>
    <x v="26"/>
    <x v="3"/>
    <n v="78"/>
    <n v="1.035541431310914E-2"/>
  </r>
  <r>
    <n v="33320"/>
    <x v="548"/>
    <d v="2002-09-14T00:00:00"/>
    <x v="222"/>
    <x v="1"/>
    <s v="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
    <n v="30.98"/>
    <n v="778"/>
    <n v="7.8"/>
    <x v="20"/>
    <x v="3"/>
    <n v="78"/>
    <n v="7.1326145097630198E-3"/>
  </r>
  <r>
    <n v="2062"/>
    <x v="549"/>
    <d v="2007-06-28T00:00:00"/>
    <x v="266"/>
    <x v="0"/>
    <s v="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n v="169.29900000000001"/>
    <n v="16422"/>
    <n v="7.819"/>
    <x v="74"/>
    <x v="3"/>
    <n v="78.19"/>
    <n v="3.8978195735583261E-2"/>
  </r>
  <r>
    <n v="650031"/>
    <x v="550"/>
    <d v="2021-10-28T00:00:00"/>
    <x v="54"/>
    <x v="15"/>
    <s v="On March 21st, 1945, the British Royal Air Force set out on a mission to bomb Gestapo's headquarters in Copenhagen. The raid had fatal consequences as some of the bombers accidentally targeted a school and more than 120 people were killed, 86 of whom were children."/>
    <n v="21.327999999999999"/>
    <n v="466"/>
    <n v="7.8179999999999996"/>
    <x v="22"/>
    <x v="7"/>
    <n v="78.179999999999993"/>
    <n v="4.9104067870957288E-3"/>
  </r>
  <r>
    <n v="11830"/>
    <x v="551"/>
    <d v="1985-11-23T00:00:00"/>
    <x v="89"/>
    <x v="1"/>
    <s v="In this humorous paean to the joys of food, a pair of truck drivers happen onto a decrepit roadside shop selling ramen noodles. The widowed owner, Tampopo, begs them to help her turn her establishment into a paragon of the &quot;art of noodle-soup making&quot;. Interspersed are satirical vignettes about the importance of food to different aspects of human life."/>
    <n v="17.373999999999999"/>
    <n v="324"/>
    <n v="7.8179999999999996"/>
    <x v="37"/>
    <x v="6"/>
    <n v="78.179999999999993"/>
    <n v="4.0000659939516689E-3"/>
  </r>
  <r>
    <n v="1675"/>
    <x v="552"/>
    <d v="1973-05-24T00:00:00"/>
    <x v="15"/>
    <x v="8"/>
    <s v="A committed film director struggles to complete his movie while coping with a myriad of crises, personal and professional, among the cast and crew."/>
    <n v="14.938000000000001"/>
    <n v="570"/>
    <n v="7.8"/>
    <x v="78"/>
    <x v="1"/>
    <n v="78"/>
    <n v="3.4392187071284699E-3"/>
  </r>
  <r>
    <n v="1018"/>
    <x v="553"/>
    <d v="2001-06-06T00:00:00"/>
    <x v="267"/>
    <x v="0"/>
    <s v="Blonde Betty Elms has only just arrived in Hollywood to become a movie star when she meets an enigmatic brunette with amnesia. Meanwhile, as the two set off to solve the second woman's identity, filmmaker Adam Kesher runs into ominous trouble while casting his latest project."/>
    <n v="91.7"/>
    <n v="5943"/>
    <n v="7.819"/>
    <x v="5"/>
    <x v="3"/>
    <n v="78.19"/>
    <n v="2.1112354762597447E-2"/>
  </r>
  <r>
    <n v="944401"/>
    <x v="554"/>
    <d v="2023-09-27T00:00:00"/>
    <x v="268"/>
    <x v="8"/>
    <s v="A boy, bruised by life, finds his salvation through the love of his dogs."/>
    <n v="159.61600000000001"/>
    <n v="757"/>
    <n v="7.8209999999999997"/>
    <x v="17"/>
    <x v="7"/>
    <n v="78.210000000000008"/>
    <n v="3.6748850793748684E-2"/>
  </r>
  <r>
    <n v="314365"/>
    <x v="555"/>
    <d v="2015-11-06T00:00:00"/>
    <x v="65"/>
    <x v="0"/>
    <s v="The true story of how the Boston Globe uncovered the massive scandal of child molestation and cover-up within the local Catholic Archdiocese, shaking the entire Catholic Church to its core."/>
    <n v="82.57"/>
    <n v="8001"/>
    <n v="7.8170000000000002"/>
    <x v="77"/>
    <x v="4"/>
    <n v="78.17"/>
    <n v="1.9010328601392269E-2"/>
  </r>
  <r>
    <n v="263115"/>
    <x v="556"/>
    <d v="2017-02-28T00:00:00"/>
    <x v="269"/>
    <x v="0"/>
    <s v="In the near future, a weary Logan cares for an ailing Professor X in a hideout on the Mexican border. But Logan's attempts to hide from the world and his legacy are upended when a young mutant arrives, pursued by dark forces."/>
    <n v="412.05"/>
    <n v="18638"/>
    <n v="7.8170000000000002"/>
    <x v="51"/>
    <x v="4"/>
    <n v="78.17"/>
    <n v="9.486745670586999E-2"/>
  </r>
  <r>
    <n v="674"/>
    <x v="557"/>
    <d v="2005-11-16T00:00:00"/>
    <x v="141"/>
    <x v="0"/>
    <s v="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
    <n v="123.736"/>
    <n v="20047"/>
    <n v="7.8140000000000001"/>
    <x v="56"/>
    <x v="3"/>
    <n v="78.14"/>
    <n v="2.8488095189801065E-2"/>
  </r>
  <r>
    <n v="25606"/>
    <x v="558"/>
    <d v="1975-03-27T00:00:00"/>
    <x v="89"/>
    <x v="4"/>
    <s v="A good-natured but unlucky Italian is constantly going on a difficult situations, but never lose his mood."/>
    <n v="21.125"/>
    <n v="807"/>
    <n v="7.8109999999999999"/>
    <x v="25"/>
    <x v="1"/>
    <n v="78.11"/>
    <n v="4.8636695131937958E-3"/>
  </r>
  <r>
    <n v="11656"/>
    <x v="559"/>
    <d v="1960-02-08T00:00:00"/>
    <x v="2"/>
    <x v="11"/>
    <s v="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
    <n v="30.984000000000002"/>
    <n v="578"/>
    <n v="7.8109999999999999"/>
    <x v="18"/>
    <x v="5"/>
    <n v="78.11"/>
    <n v="7.1335354412684765E-3"/>
  </r>
  <r>
    <n v="393559"/>
    <x v="560"/>
    <d v="2016-09-22T00:00:00"/>
    <x v="270"/>
    <x v="8"/>
    <s v="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
    <n v="21.021000000000001"/>
    <n v="1293"/>
    <n v="7.8"/>
    <x v="10"/>
    <x v="4"/>
    <n v="78"/>
    <n v="4.8397252940519187E-3"/>
  </r>
  <r>
    <n v="107"/>
    <x v="561"/>
    <d v="2000-09-01T00:00:00"/>
    <x v="271"/>
    <x v="0"/>
    <s v="Unscrupulous boxing promoters, violent bookmakers, a Russian gangster, incompetent amateur robbers and supposedly Jewish jewelers fight to track down a priceless stolen diamond."/>
    <n v="112.51300000000001"/>
    <n v="8687"/>
    <n v="7.8"/>
    <x v="28"/>
    <x v="3"/>
    <n v="78"/>
    <n v="2.5904191618365612E-2"/>
  </r>
  <r>
    <n v="581528"/>
    <x v="562"/>
    <d v="2019-05-15T00:00:00"/>
    <x v="272"/>
    <x v="3"/>
    <s v="After barely surviving a violent attack by an elusive serial killer, crime boss Jang Dong-su finds himself forming an unlikely partnership with local detective Jung Tae-seok to catch the sadistic killer simply known as K."/>
    <n v="69.581000000000003"/>
    <n v="1003"/>
    <n v="7.8079999999999998"/>
    <x v="8"/>
    <x v="4"/>
    <n v="78.08"/>
    <n v="1.6019833770297632E-2"/>
  </r>
  <r>
    <n v="47931"/>
    <x v="563"/>
    <d v="2010-10-08T00:00:00"/>
    <x v="133"/>
    <x v="5"/>
    <s v="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
    <n v="35.238999999999997"/>
    <n v="1784"/>
    <n v="7.8090000000000002"/>
    <x v="31"/>
    <x v="4"/>
    <n v="78.09"/>
    <n v="8.1131763301981602E-3"/>
  </r>
  <r>
    <n v="1280"/>
    <x v="564"/>
    <d v="2004-10-15T00:00:00"/>
    <x v="260"/>
    <x v="3"/>
    <s v="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
    <n v="22.027999999999999"/>
    <n v="1088"/>
    <n v="7.8079999999999998"/>
    <x v="26"/>
    <x v="3"/>
    <n v="78.08"/>
    <n v="5.0715698005506715E-3"/>
  </r>
  <r>
    <n v="71157"/>
    <x v="565"/>
    <d v="2011-10-06T00:00:00"/>
    <x v="50"/>
    <x v="8"/>
    <s v="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
    <n v="11.789"/>
    <n v="1154"/>
    <n v="7.8070000000000004"/>
    <x v="35"/>
    <x v="4"/>
    <n v="78.070000000000007"/>
    <n v="2.7142153794575932E-3"/>
  </r>
  <r>
    <n v="15859"/>
    <x v="566"/>
    <d v="2004-11-05T00:00:00"/>
    <x v="13"/>
    <x v="3"/>
    <s v="A young couple's love is tested when Sun-jin is diagnosed with a rare form of Alzheimer's disease."/>
    <n v="14.384"/>
    <n v="301"/>
    <n v="7.8070000000000004"/>
    <x v="26"/>
    <x v="3"/>
    <n v="78.070000000000007"/>
    <n v="3.3116696936227011E-3"/>
  </r>
  <r>
    <n v="136"/>
    <x v="567"/>
    <d v="1932-02-12T00:00:00"/>
    <x v="273"/>
    <x v="0"/>
    <s v="A circus' beautiful trapeze artist agrees to marry the leader of side-show performers, but his deformed friends discover she is only marrying him for his inheritance."/>
    <n v="41.387"/>
    <n v="1121"/>
    <n v="7.8049999999999997"/>
    <x v="96"/>
    <x v="9"/>
    <n v="78.05"/>
    <n v="9.5286480540852838E-3"/>
  </r>
  <r>
    <n v="5915"/>
    <x v="568"/>
    <d v="2007-09-21T00:00:00"/>
    <x v="213"/>
    <x v="0"/>
    <s v="After graduating from Emory University in 1992, top student and athlete Christopher McCandless abandons his possessions, gives his entire $24,000 savings account to charity, and hitchhikes to Alaska to live in the wilderness."/>
    <n v="47.954999999999998"/>
    <n v="9288"/>
    <n v="7.8049999999999997"/>
    <x v="74"/>
    <x v="3"/>
    <n v="78.05"/>
    <n v="1.1040817586045372E-2"/>
  </r>
  <r>
    <n v="4977"/>
    <x v="569"/>
    <d v="2006-10-21T00:00:00"/>
    <x v="274"/>
    <x v="1"/>
    <s v="When a machine that allows therapists to enter their patient's dreams is stolen, all hell breaks loose. Only a young female therapist can stop it and recover it before damage is done: Paprika."/>
    <n v="50.073"/>
    <n v="2272"/>
    <n v="7.8040000000000003"/>
    <x v="53"/>
    <x v="3"/>
    <n v="78.039999999999992"/>
    <n v="1.1528450818184755E-2"/>
  </r>
  <r>
    <n v="937746"/>
    <x v="570"/>
    <d v="2023-09-07T00:00:00"/>
    <x v="213"/>
    <x v="4"/>
    <s v="Longing for a brighter future, two Senegalese teenagers embark on a journey from West Africa to Italy. However, between their dreams and reality lies a labyrinth of checkpoints, the Sahara Desert, and the vast waters of the Mediterranean."/>
    <n v="150.30699999999999"/>
    <n v="477"/>
    <n v="7.8040000000000003"/>
    <x v="17"/>
    <x v="7"/>
    <n v="78.039999999999992"/>
    <n v="3.4605612947674308E-2"/>
  </r>
  <r>
    <n v="666277"/>
    <x v="571"/>
    <d v="2023-06-02T00:00:00"/>
    <x v="13"/>
    <x v="0"/>
    <s v="Nora and Hae Sung, two childhood friends, are reunited in New York for one fateful week as they confront notions of destiny, love, and the choices that make a life."/>
    <n v="96.932000000000002"/>
    <n v="1256"/>
    <n v="7.8010000000000002"/>
    <x v="17"/>
    <x v="7"/>
    <n v="78.010000000000005"/>
    <n v="2.2316933171734957E-2"/>
  </r>
  <r>
    <n v="56231"/>
    <x v="572"/>
    <d v="1971-09-17T00:00:00"/>
    <x v="2"/>
    <x v="4"/>
    <s v="After losing a finger in a work accident, an Italian worker becomes increasingly involved in political and revolutionary groups."/>
    <n v="14.423999999999999"/>
    <n v="323"/>
    <n v="7.8029999999999999"/>
    <x v="52"/>
    <x v="1"/>
    <n v="78.03"/>
    <n v="3.3208790086772691E-3"/>
  </r>
  <r>
    <n v="762"/>
    <x v="573"/>
    <d v="1975-03-14T00:00:00"/>
    <x v="275"/>
    <x v="0"/>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44.509"/>
    <n v="5538"/>
    <n v="7.8029999999999999"/>
    <x v="25"/>
    <x v="1"/>
    <n v="78.03"/>
    <n v="1.0247435094094327E-2"/>
  </r>
  <r>
    <n v="1002185"/>
    <x v="574"/>
    <d v="2023-09-08T00:00:00"/>
    <x v="65"/>
    <x v="0"/>
    <s v="The life of engineer and former NASA astronaut JosÃ© M. HernÃ¡ndez, the first migrant farmworker to go to space."/>
    <n v="31.917000000000002"/>
    <n v="367"/>
    <n v="7.8049999999999997"/>
    <x v="17"/>
    <x v="7"/>
    <n v="78.05"/>
    <n v="7.3483427149162788E-3"/>
  </r>
  <r>
    <n v="29458"/>
    <x v="575"/>
    <d v="2000-09-01T00:00:00"/>
    <x v="65"/>
    <x v="4"/>
    <s v="Peppino Impastato is a quick-witted lad growing up in 1970s Sicily. Despite hailing from a family with Mafia ties and living just one hundred steps from the house of local boss Tano Badalamenti, Peppino decides to expose the Mafia by using a pirate radio station to broadcast his political pronouncements in the form of ironic humour."/>
    <n v="11.752000000000001"/>
    <n v="628"/>
    <n v="7.8019999999999996"/>
    <x v="28"/>
    <x v="3"/>
    <n v="78.02"/>
    <n v="2.705696763032118E-3"/>
  </r>
  <r>
    <n v="367412"/>
    <x v="42"/>
    <d v="2013-01-18T00:00:00"/>
    <x v="28"/>
    <x v="0"/>
    <s v="A ferocious, bullying music teacher teaches a dedicated student."/>
    <n v="9.6509999999999998"/>
    <n v="339"/>
    <n v="7.8010000000000002"/>
    <x v="23"/>
    <x v="4"/>
    <n v="78.010000000000005"/>
    <n v="2.2219774897909265E-3"/>
  </r>
  <r>
    <n v="335578"/>
    <x v="576"/>
    <d v="2015-12-03T00:00:00"/>
    <x v="54"/>
    <x v="15"/>
    <s v="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
    <n v="15.179"/>
    <n v="1340"/>
    <n v="7.8010000000000002"/>
    <x v="77"/>
    <x v="4"/>
    <n v="78.010000000000005"/>
    <n v="3.4947048303322426E-3"/>
  </r>
  <r>
    <n v="348892"/>
    <x v="577"/>
    <d v="2015-07-17T00:00:00"/>
    <x v="276"/>
    <x v="2"/>
    <s v="A young mute girl from Pakistan loses herself in India with no way to head back. A devoted man with a magnanimous spirit undertakes the task to get her back to her motherland and unite her with her family."/>
    <n v="12.978"/>
    <n v="456"/>
    <n v="7.8049999999999997"/>
    <x v="77"/>
    <x v="4"/>
    <n v="78.05"/>
    <n v="2.9879622694546312E-3"/>
  </r>
  <r>
    <n v="22"/>
    <x v="578"/>
    <d v="2003-07-09T00:00:00"/>
    <x v="10"/>
    <x v="0"/>
    <s v="Jack Sparrow, a freewheeling 18th-century pirate, quarrels with a rival pirate bent on pillaging Port Royal. When the governor's daughter is kidnapped, Sparrow decides to help the girl's love save her."/>
    <n v="132.58500000000001"/>
    <n v="19937"/>
    <n v="7.8"/>
    <x v="11"/>
    <x v="3"/>
    <n v="78"/>
    <n v="3.0525425912747907E-2"/>
  </r>
  <r>
    <n v="359156"/>
    <x v="579"/>
    <d v="2015-09-08T00:00:00"/>
    <x v="98"/>
    <x v="4"/>
    <s v="A story set in the 90s and in the outskirts of Rome to Ostia. A world where money, luxury cars, night clubs, cocaine and synthetic drugs are easy to run. A world in which Vittorio and Cesare, in their early twenties, act in search of their success."/>
    <n v="12.657"/>
    <n v="943"/>
    <n v="7.7990000000000004"/>
    <x v="77"/>
    <x v="4"/>
    <n v="77.990000000000009"/>
    <n v="2.9140575161417217E-3"/>
  </r>
  <r>
    <n v="49797"/>
    <x v="580"/>
    <d v="2010-08-12T00:00:00"/>
    <x v="277"/>
    <x v="3"/>
    <s v="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
    <n v="33.204000000000001"/>
    <n v="2402"/>
    <n v="7.8"/>
    <x v="31"/>
    <x v="4"/>
    <n v="78"/>
    <n v="7.6446524267970084E-3"/>
  </r>
  <r>
    <n v="11621"/>
    <x v="581"/>
    <d v="1992-07-18T00:00:00"/>
    <x v="278"/>
    <x v="1"/>
    <s v="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
    <n v="39.264000000000003"/>
    <n v="3129"/>
    <n v="7.798"/>
    <x v="67"/>
    <x v="0"/>
    <n v="77.98"/>
    <n v="9.03986365756408E-3"/>
  </r>
  <r>
    <n v="11049"/>
    <x v="582"/>
    <d v="2003-05-28T00:00:00"/>
    <x v="279"/>
    <x v="0"/>
    <s v="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
    <n v="13.343"/>
    <n v="393"/>
    <n v="7.798"/>
    <x v="11"/>
    <x v="3"/>
    <n v="77.98"/>
    <n v="3.0719972693275649E-3"/>
  </r>
  <r>
    <n v="142"/>
    <x v="583"/>
    <d v="2005-09-10T00:00:00"/>
    <x v="13"/>
    <x v="0"/>
    <s v="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
    <n v="106.54300000000001"/>
    <n v="6682"/>
    <n v="7.7969999999999997"/>
    <x v="56"/>
    <x v="3"/>
    <n v="77.97"/>
    <n v="2.4529701346471318E-2"/>
  </r>
  <r>
    <n v="419478"/>
    <x v="584"/>
    <d v="2018-03-22T00:00:00"/>
    <x v="20"/>
    <x v="0"/>
    <s v="Katie, a 17-year-old, has been sheltered since childhood and confined to her house during the day by a rare disease that makes even the smallest amount of sunlight deadly. Fate intervenes when she meets Charlie and they embark on a summer romance."/>
    <n v="33.777000000000001"/>
    <n v="3310"/>
    <n v="7.7969999999999997"/>
    <x v="27"/>
    <x v="4"/>
    <n v="77.97"/>
    <n v="7.7765758649536963E-3"/>
  </r>
  <r>
    <n v="113833"/>
    <x v="585"/>
    <d v="2014-05-25T00:00:00"/>
    <x v="2"/>
    <x v="0"/>
    <s v="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
    <n v="21.911999999999999"/>
    <n v="843"/>
    <n v="7.7969999999999997"/>
    <x v="19"/>
    <x v="4"/>
    <n v="77.97"/>
    <n v="5.0448627868924234E-3"/>
  </r>
  <r>
    <n v="22683"/>
    <x v="586"/>
    <d v="2009-02-07T00:00:00"/>
    <x v="2"/>
    <x v="0"/>
    <s v="Gifted Hands: The Ben Carson Story is a movie based on the life story of world-renowned neurosurgeon Ben Carson from 1961 to 1987."/>
    <n v="36.109000000000002"/>
    <n v="603"/>
    <n v="7.7969999999999997"/>
    <x v="50"/>
    <x v="3"/>
    <n v="77.97"/>
    <n v="8.3134789326350187E-3"/>
  </r>
  <r>
    <n v="10315"/>
    <x v="587"/>
    <d v="2009-10-23T00:00:00"/>
    <x v="280"/>
    <x v="0"/>
    <s v="The Fantastic Mr. Fox, bored with his current life, plans a heist against the three local farmers. The farmers, tired of sharing their chickens with the sly fox, seek revenge against him and his family."/>
    <n v="38.042999999999999"/>
    <n v="5161"/>
    <n v="7.7960000000000003"/>
    <x v="50"/>
    <x v="3"/>
    <n v="77.960000000000008"/>
    <n v="8.7587493155233884E-3"/>
  </r>
  <r>
    <n v="887"/>
    <x v="588"/>
    <d v="1946-12-25T00:00:00"/>
    <x v="150"/>
    <x v="0"/>
    <s v="It's the hope that sustains the spirit of every GI: the dream of the day when he will finally return home. For three WWII veterans, the day has arrived. But for each man, the dream is about to become a nightmare."/>
    <n v="23.484000000000002"/>
    <n v="611"/>
    <n v="7.7960000000000003"/>
    <x v="47"/>
    <x v="8"/>
    <n v="77.960000000000008"/>
    <n v="5.4067888685369516E-3"/>
  </r>
  <r>
    <n v="554590"/>
    <x v="589"/>
    <d v="2019-08-30T00:00:00"/>
    <x v="89"/>
    <x v="6"/>
    <s v="A pair of seducers try to prove who has the best techniques while trying not to fall in love with each other."/>
    <n v="15"/>
    <n v="473"/>
    <n v="7.7949999999999999"/>
    <x v="8"/>
    <x v="4"/>
    <n v="77.95"/>
    <n v="3.4534931454630498E-3"/>
  </r>
  <r>
    <n v="52345"/>
    <x v="590"/>
    <d v="2003-08-22T00:00:00"/>
    <x v="96"/>
    <x v="5"/>
    <s v="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
    <n v="1.645"/>
    <n v="368"/>
    <n v="7.8"/>
    <x v="11"/>
    <x v="3"/>
    <n v="78"/>
    <n v="3.7873308161911448E-4"/>
  </r>
  <r>
    <n v="10193"/>
    <x v="591"/>
    <d v="2010-06-16T00:00:00"/>
    <x v="281"/>
    <x v="0"/>
    <s v="Woody, Buzz, and the rest of Andy's toys haven't been played with in years. With Andy about to go to college, the gang find themselves accidentally left at a nefarious day care center. The toys must band together to escape and return home to Andy."/>
    <n v="89.016000000000005"/>
    <n v="14214"/>
    <n v="7.7949999999999999"/>
    <x v="31"/>
    <x v="4"/>
    <n v="77.95"/>
    <n v="2.0494409722435925E-2"/>
  </r>
  <r>
    <n v="262"/>
    <x v="592"/>
    <d v="1982-12-18T00:00:00"/>
    <x v="40"/>
    <x v="0"/>
    <s v="Aspiring comic Rupert Pupkin attempts to achieve success in show business by stalking his idol, a late night talk-show host who craves his own privacy."/>
    <n v="34.332999999999998"/>
    <n v="2168"/>
    <n v="7.7949999999999999"/>
    <x v="76"/>
    <x v="6"/>
    <n v="77.95"/>
    <n v="7.9045853442121939E-3"/>
  </r>
  <r>
    <n v="792307"/>
    <x v="593"/>
    <d v="2023-12-07T00:00:00"/>
    <x v="282"/>
    <x v="0"/>
    <s v="Brought back to life by an unorthodox scientist, a young woman runs off with a debauched lawyer on a whirlwind adventure across the continents. Free from the prejudices of her times, she grows steadfast in her purpose to stand for equality and liberation."/>
    <n v="322.80700000000002"/>
    <n v="3227"/>
    <n v="7.7939999999999996"/>
    <x v="17"/>
    <x v="7"/>
    <n v="77.94"/>
    <n v="7.4320784120499403E-2"/>
  </r>
  <r>
    <n v="609242"/>
    <x v="594"/>
    <d v="2020-01-16T00:00:00"/>
    <x v="283"/>
    <x v="6"/>
    <s v="In 2006, a group of thieves performed what is considered one of the most famous and smart bank heists in the history of Argentina. How they robbed the Rio bank is as surprising as what happened afterwards. This is their story."/>
    <n v="27.626999999999999"/>
    <n v="755"/>
    <n v="7.7930000000000001"/>
    <x v="21"/>
    <x v="7"/>
    <n v="77.929999999999993"/>
    <n v="6.3606436753138457E-3"/>
  </r>
  <r>
    <n v="585511"/>
    <x v="595"/>
    <d v="2022-08-05T00:00:00"/>
    <x v="110"/>
    <x v="0"/>
    <s v="Suddenly finding herself in the never-before-seen Land of Luck, the unluckiest person in the world must unite with the magical creatures there to turn her luck around."/>
    <n v="140.66900000000001"/>
    <n v="1609"/>
    <n v="7.7910000000000004"/>
    <x v="32"/>
    <x v="7"/>
    <n v="77.91"/>
    <n v="3.2386628485276125E-2"/>
  </r>
  <r>
    <n v="545611"/>
    <x v="596"/>
    <d v="2022-03-24T00:00:00"/>
    <x v="170"/>
    <x v="0"/>
    <s v="An aging Chinese immigrant is swept up in an insane adventure, where she alone can save what's important to her by connecting with the lives she could have led in other universes."/>
    <n v="71.584999999999994"/>
    <n v="6012"/>
    <n v="7.8"/>
    <x v="32"/>
    <x v="7"/>
    <n v="78"/>
    <n v="1.6481220454531494E-2"/>
  </r>
  <r>
    <n v="438631"/>
    <x v="597"/>
    <d v="2021-09-15T00:00:00"/>
    <x v="56"/>
    <x v="0"/>
    <s v="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
    <n v="540.62300000000005"/>
    <n v="11444"/>
    <n v="7.7910000000000004"/>
    <x v="22"/>
    <x v="7"/>
    <n v="77.91"/>
    <n v="0.12446918831864472"/>
  </r>
  <r>
    <n v="84892"/>
    <x v="598"/>
    <d v="2012-09-20T00:00:00"/>
    <x v="2"/>
    <x v="0"/>
    <s v="Pittsburgh, Pennsylvania, 1991. High school freshman Charlie is a wallflower, always watching life from the sidelines, until two senior students, Sam and her stepbrother Patrick, become his mentors, helping him discover the joys of friendship, music and love."/>
    <n v="44.051000000000002"/>
    <n v="10152"/>
    <n v="7.7910000000000004"/>
    <x v="49"/>
    <x v="4"/>
    <n v="77.91"/>
    <n v="1.0141988436719523E-2"/>
  </r>
  <r>
    <n v="16237"/>
    <x v="599"/>
    <d v="2006-09-15T00:00:00"/>
    <x v="284"/>
    <x v="0"/>
    <s v="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
    <n v="41.414999999999999"/>
    <n v="371"/>
    <n v="7.8"/>
    <x v="53"/>
    <x v="3"/>
    <n v="78"/>
    <n v="9.5350945746234816E-3"/>
  </r>
  <r>
    <n v="2118"/>
    <x v="600"/>
    <d v="1997-09-19T00:00:00"/>
    <x v="32"/>
    <x v="0"/>
    <s v="Three detectives in the corrupt and brutal L.A. police force of the 1950s use differing methods to uncover a conspiracy behind the shotgun slayings of the patrons at an all-night diner."/>
    <n v="43.472999999999999"/>
    <n v="4713"/>
    <n v="7.8"/>
    <x v="16"/>
    <x v="0"/>
    <n v="78"/>
    <n v="1.0008913834181012E-2"/>
  </r>
  <r>
    <n v="502"/>
    <x v="601"/>
    <d v="1964-10-07T00:00:00"/>
    <x v="285"/>
    <x v="0"/>
    <s v="Because of a technical defect an American bomber team mistakenly orders the destruction of Moscow. The President of the United States has but little time to prevent an atomic catastrophe from occurring."/>
    <n v="44.280999999999999"/>
    <n v="364"/>
    <n v="7.7910000000000004"/>
    <x v="46"/>
    <x v="5"/>
    <n v="77.91"/>
    <n v="1.0194941998283288E-2"/>
  </r>
  <r>
    <n v="323272"/>
    <x v="602"/>
    <d v="2015-08-28T00:00:00"/>
    <x v="2"/>
    <x v="0"/>
    <s v="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
    <n v="35.341999999999999"/>
    <n v="472"/>
    <n v="7.7889999999999997"/>
    <x v="77"/>
    <x v="4"/>
    <n v="77.889999999999986"/>
    <n v="8.1368903164636738E-3"/>
  </r>
  <r>
    <n v="24480"/>
    <x v="603"/>
    <d v="2009-05-28T00:00:00"/>
    <x v="281"/>
    <x v="0"/>
    <s v="Everyone knows that the stork delivers babies, but where do the storks get the babies from? The answer lies up in the stratosphere, where cloud people sculpt babies from clouds and bring them to life. Gus, a lonely and insecure grey cloud, is a master at creating &quot;dangerous&quot;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
    <n v="21.021000000000001"/>
    <n v="987"/>
    <n v="7.7889999999999997"/>
    <x v="50"/>
    <x v="3"/>
    <n v="77.889999999999986"/>
    <n v="4.8397252940519187E-3"/>
  </r>
  <r>
    <n v="22843"/>
    <x v="604"/>
    <d v="2009-06-26T00:00:00"/>
    <x v="41"/>
    <x v="1"/>
    <s v="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n v="28.024000000000001"/>
    <n v="811"/>
    <n v="7.7889999999999997"/>
    <x v="50"/>
    <x v="3"/>
    <n v="77.889999999999986"/>
    <n v="6.452046127230434E-3"/>
  </r>
  <r>
    <n v="9421"/>
    <x v="605"/>
    <d v="1998-04-15T00:00:00"/>
    <x v="89"/>
    <x v="8"/>
    <s v="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
    <n v="12.166"/>
    <n v="1837"/>
    <n v="7.8"/>
    <x v="34"/>
    <x v="0"/>
    <n v="78"/>
    <n v="2.801013173846898E-3"/>
  </r>
  <r>
    <n v="843906"/>
    <x v="606"/>
    <d v="2021-09-14T00:00:00"/>
    <x v="286"/>
    <x v="0"/>
    <s v="With Mystery, Inc. on the tail of a strange object in Nowhere, Kansas, the strange hometown of Eustice, Muriel, and Courage, the gang soon find themselves contending with a giant cicada monster and her winged warriors."/>
    <n v="22.486000000000001"/>
    <n v="373"/>
    <n v="7.7880000000000003"/>
    <x v="22"/>
    <x v="7"/>
    <n v="77.88000000000001"/>
    <n v="5.1770164579254766E-3"/>
  </r>
  <r>
    <n v="5511"/>
    <x v="607"/>
    <d v="1967-10-25T00:00:00"/>
    <x v="107"/>
    <x v="8"/>
    <s v="After carrying out a flawlessly planned hit, Jef Costello, a contract killer with samurai instincts, finds himself caught between a persistent police investigator and a ruthless employer, and not even his armor of fedora and trench coat can protect him."/>
    <n v="45.493000000000002"/>
    <n v="976"/>
    <n v="7.7880000000000003"/>
    <x v="97"/>
    <x v="5"/>
    <n v="77.88000000000001"/>
    <n v="1.0473984244436704E-2"/>
  </r>
  <r>
    <n v="423612"/>
    <x v="608"/>
    <d v="2018-10-03T00:00:00"/>
    <x v="287"/>
    <x v="13"/>
    <s v="German artist Kurt Barnert has escaped East Germany and now lives in West Germany, but is tormented by his childhood under the Nazis and the GDR regime."/>
    <n v="17.474"/>
    <n v="650"/>
    <n v="7.7869999999999999"/>
    <x v="27"/>
    <x v="4"/>
    <n v="77.86999999999999"/>
    <n v="4.0230892815880893E-3"/>
  </r>
  <r>
    <n v="1366"/>
    <x v="609"/>
    <d v="1976-11-21T00:00:00"/>
    <x v="2"/>
    <x v="0"/>
    <s v="An uneducated collector for a Philadelphia loan shark is given a once-in-a-lifetime opportunity to fight against the world heavyweight boxing champion."/>
    <n v="322.21199999999999"/>
    <n v="7507"/>
    <n v="7.7869999999999999"/>
    <x v="63"/>
    <x v="1"/>
    <n v="77.86999999999999"/>
    <n v="7.4183795559062682E-2"/>
  </r>
  <r>
    <n v="9475"/>
    <x v="610"/>
    <d v="1992-12-23T00:00:00"/>
    <x v="2"/>
    <x v="0"/>
    <s v="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
    <n v="32.646999999999998"/>
    <n v="3223"/>
    <n v="7.8"/>
    <x v="67"/>
    <x v="0"/>
    <n v="78"/>
    <n v="7.5164127146621464E-3"/>
  </r>
  <r>
    <n v="277216"/>
    <x v="611"/>
    <d v="2015-08-11T00:00:00"/>
    <x v="288"/>
    <x v="0"/>
    <s v="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
    <n v="91.754999999999995"/>
    <n v="3742"/>
    <n v="7.7859999999999996"/>
    <x v="77"/>
    <x v="4"/>
    <n v="77.86"/>
    <n v="2.1125017570797478E-2"/>
  </r>
  <r>
    <n v="562"/>
    <x v="612"/>
    <d v="1988-07-15T00:00:00"/>
    <x v="165"/>
    <x v="0"/>
    <s v="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n v="125.244"/>
    <n v="10720"/>
    <n v="7.7850000000000001"/>
    <x v="14"/>
    <x v="6"/>
    <n v="77.849999999999994"/>
    <n v="2.8835286367358281E-2"/>
  </r>
  <r>
    <n v="149870"/>
    <x v="613"/>
    <d v="2013-07-20T00:00:00"/>
    <x v="289"/>
    <x v="1"/>
    <s v="A lifelong love of flight inspires Japanese aviation engineer Jiro Horikoshi, whose storied career includes the creation of the A-6M World War II fighter plane."/>
    <n v="38.823999999999998"/>
    <n v="2848"/>
    <n v="7.8"/>
    <x v="23"/>
    <x v="4"/>
    <n v="78"/>
    <n v="8.9385611919638296E-3"/>
  </r>
  <r>
    <n v="11697"/>
    <x v="614"/>
    <d v="1962-04-13T00:00:00"/>
    <x v="11"/>
    <x v="0"/>
    <s v="A senator, who became famous for killing a notorious outlaw, returns for the funeral of an old friend and tells the truth about his deed."/>
    <n v="25.687999999999999"/>
    <n v="1064"/>
    <n v="7.782"/>
    <x v="30"/>
    <x v="5"/>
    <n v="77.819999999999993"/>
    <n v="5.9142221280436549E-3"/>
  </r>
  <r>
    <n v="882569"/>
    <x v="615"/>
    <d v="2023-04-19T00:00:00"/>
    <x v="290"/>
    <x v="0"/>
    <s v="During the war in Afghanistan, a local interpreter risks his own life to carry an injured sergeant across miles of grueling terrain."/>
    <n v="79.781000000000006"/>
    <n v="2219"/>
    <n v="7.782"/>
    <x v="17"/>
    <x v="7"/>
    <n v="77.819999999999993"/>
    <n v="1.836820910921251E-2"/>
  </r>
  <r>
    <n v="126319"/>
    <x v="616"/>
    <d v="2012-12-12T00:00:00"/>
    <x v="291"/>
    <x v="8"/>
    <s v="Celestine is a little mouse trying to avoid a dental career while Ernest is a big bear craving an artistic outlet. When Celestine meets Ernest, they overcome their natural enmity by forging a life of crime together."/>
    <n v="17.742999999999999"/>
    <n v="570"/>
    <n v="7.8"/>
    <x v="49"/>
    <x v="4"/>
    <n v="78"/>
    <n v="4.0850219253300594E-3"/>
  </r>
  <r>
    <n v="18079"/>
    <x v="617"/>
    <d v="2000-08-31T00:00:00"/>
    <x v="95"/>
    <x v="6"/>
    <s v="Two con artists try to swindle a stamp collector by selling him a sheet of counterfeit rare stamps (the &quot;nine queens&quot;)."/>
    <n v="26.675000000000001"/>
    <n v="675"/>
    <n v="7.7809999999999997"/>
    <x v="28"/>
    <x v="3"/>
    <n v="77.81"/>
    <n v="6.141461977015125E-3"/>
  </r>
  <r>
    <n v="428493"/>
    <x v="618"/>
    <d v="2017-08-31T00:00:00"/>
    <x v="20"/>
    <x v="0"/>
    <s v="A young farmer in rural Yorkshire numbs his daily frustrations with binge drinking and casual sex, until the arrival of a Romanian migrant worker."/>
    <n v="21.899000000000001"/>
    <n v="866"/>
    <n v="7.8"/>
    <x v="51"/>
    <x v="4"/>
    <n v="78"/>
    <n v="5.0418697594996897E-3"/>
  </r>
  <r>
    <n v="13042"/>
    <x v="619"/>
    <d v="2008-06-27T00:00:00"/>
    <x v="281"/>
    <x v="0"/>
    <s v="Dignity. Poise. Mystery. We expect nothing less from the great turn-of-the-century magician, Presto. But when Presto neglects to feed his rabbit one too many times, the magician finds he isn't the only one with a few tricks up his sleeve!"/>
    <n v="33.121000000000002"/>
    <n v="953"/>
    <n v="7.78"/>
    <x v="7"/>
    <x v="3"/>
    <n v="77.8"/>
    <n v="7.6255430980587801E-3"/>
  </r>
  <r>
    <n v="901563"/>
    <x v="620"/>
    <d v="2022-11-01T00:00:00"/>
    <x v="2"/>
    <x v="8"/>
    <s v="Thirteen-year-olds LÃ©o and RÃ©mi have always been close, but they drift apart after the intimacy of their relationship is questioned by schoolmates."/>
    <n v="57.162999999999997"/>
    <n v="639"/>
    <n v="7.8"/>
    <x v="32"/>
    <x v="7"/>
    <n v="78"/>
    <n v="1.3160801911606956E-2"/>
  </r>
  <r>
    <n v="141"/>
    <x v="621"/>
    <d v="2001-01-19T00:00:00"/>
    <x v="163"/>
    <x v="0"/>
    <s v="After narrowly escaping a bizarre accident, a troubled teenager is plagued by visions of a large bunny rabbit that manipulates him to commit a series of crimes."/>
    <n v="318.46199999999999"/>
    <n v="11979"/>
    <n v="7.7789999999999999"/>
    <x v="5"/>
    <x v="3"/>
    <n v="77.790000000000006"/>
    <n v="7.3320422272696931E-2"/>
  </r>
  <r>
    <n v="49026"/>
    <x v="622"/>
    <d v="2012-07-17T00:00:00"/>
    <x v="292"/>
    <x v="0"/>
    <s v="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n v="93.784000000000006"/>
    <n v="22053"/>
    <n v="7.7779999999999996"/>
    <x v="49"/>
    <x v="4"/>
    <n v="77.779999999999987"/>
    <n v="2.159216007694045E-2"/>
  </r>
  <r>
    <n v="14069"/>
    <x v="623"/>
    <d v="2006-07-15T00:00:00"/>
    <x v="293"/>
    <x v="1"/>
    <s v="When 17-year-old Makoto Konno gains the ability to, quite literally, &quot;leap&quot; backwards through time, she immediately sets about improving her grades and preventing personal mishaps. However, she soon realises that changing the past isn't as simple as it seems, and eventually, will have to rely on her new powers to shape the future of herself and her friends."/>
    <n v="29.616"/>
    <n v="1947"/>
    <n v="7.7770000000000001"/>
    <x v="53"/>
    <x v="3"/>
    <n v="77.77000000000001"/>
    <n v="6.8185768664022458E-3"/>
  </r>
  <r>
    <n v="531"/>
    <x v="624"/>
    <d v="1993-12-17T00:00:00"/>
    <x v="251"/>
    <x v="0"/>
    <s v="Wallace rents out Gromit's former bedroom to a penguin, who takes up an interest in the techno pants created by Wallace. However, Gromit later learns that the penguin is a wanted criminal."/>
    <n v="22.065000000000001"/>
    <n v="923"/>
    <n v="7.7770000000000001"/>
    <x v="3"/>
    <x v="0"/>
    <n v="77.77000000000001"/>
    <n v="5.0800884169761472E-3"/>
  </r>
  <r>
    <n v="117"/>
    <x v="625"/>
    <d v="1987-06-03T00:00:00"/>
    <x v="294"/>
    <x v="0"/>
    <s v="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
    <n v="96.884"/>
    <n v="5387"/>
    <n v="7.8"/>
    <x v="66"/>
    <x v="6"/>
    <n v="78"/>
    <n v="2.230588199366948E-2"/>
  </r>
  <r>
    <n v="579974"/>
    <x v="626"/>
    <d v="2022-03-24T00:00:00"/>
    <x v="14"/>
    <x v="21"/>
    <s v="A fictional history of two legendary revolutionaries' journey away from home before they began fighting for their country in the 1920s."/>
    <n v="59.348999999999997"/>
    <n v="1194"/>
    <n v="7.7750000000000004"/>
    <x v="32"/>
    <x v="7"/>
    <n v="77.750000000000014"/>
    <n v="1.3664090979339103E-2"/>
  </r>
  <r>
    <n v="705861"/>
    <x v="627"/>
    <d v="2022-06-03T00:00:00"/>
    <x v="40"/>
    <x v="0"/>
    <s v="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
    <n v="56.107999999999997"/>
    <n v="2370"/>
    <n v="7.774"/>
    <x v="32"/>
    <x v="7"/>
    <n v="77.739999999999995"/>
    <n v="1.291790622704272E-2"/>
  </r>
  <r>
    <n v="760774"/>
    <x v="628"/>
    <d v="2023-12-21T00:00:00"/>
    <x v="295"/>
    <x v="0"/>
    <s v="British stockbroker Nicholas Winton visits Czechoslovakia in the 1930s and forms plans to assist in the rescue of Jewish children before the onset of World War II, in an operation that came to be known as the Kindertransport."/>
    <n v="104.496"/>
    <n v="317"/>
    <n v="7.8"/>
    <x v="17"/>
    <x v="7"/>
    <n v="78"/>
    <n v="2.4058414648553791E-2"/>
  </r>
  <r>
    <n v="20126"/>
    <x v="629"/>
    <d v="1975-03-07T00:00:00"/>
    <x v="296"/>
    <x v="4"/>
    <s v="One night, musician Marcus Daly, looking up from the street below, witnesses the brutal axe murder of a woman in her apartment. Racing to the scene, he just manages to miss the perpetrator... or so he thinks."/>
    <n v="33.796999999999997"/>
    <n v="1383"/>
    <n v="7.8"/>
    <x v="25"/>
    <x v="1"/>
    <n v="78"/>
    <n v="7.781180522480979E-3"/>
  </r>
  <r>
    <n v="15916"/>
    <x v="630"/>
    <d v="1985-12-22T00:00:00"/>
    <x v="297"/>
    <x v="1"/>
    <s v="In a desolate and dark world full of shadows, lives one little girl who seems to do nothing but collect water in jars and protect a large egg she carries everywhere. A mysterious man enters her life... and they discuss the world around them."/>
    <n v="15.852"/>
    <n v="386"/>
    <n v="7.7729999999999997"/>
    <x v="37"/>
    <x v="6"/>
    <n v="77.73"/>
    <n v="3.6496515561253518E-3"/>
  </r>
  <r>
    <n v="1480"/>
    <x v="631"/>
    <d v="1958-03-30T00:00:00"/>
    <x v="298"/>
    <x v="0"/>
    <s v="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
    <n v="54.963000000000001"/>
    <n v="1359"/>
    <n v="7.7709999999999999"/>
    <x v="61"/>
    <x v="2"/>
    <n v="77.710000000000008"/>
    <n v="1.2654289583605708E-2"/>
  </r>
  <r>
    <n v="553"/>
    <x v="632"/>
    <d v="2003-05-21T00:00:00"/>
    <x v="36"/>
    <x v="0"/>
    <s v="A mysterious woman named Grace hides in a small mountain town from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
    <n v="50.738999999999997"/>
    <n v="2321"/>
    <n v="7.7709999999999999"/>
    <x v="11"/>
    <x v="3"/>
    <n v="77.710000000000008"/>
    <n v="1.1681785913843314E-2"/>
  </r>
  <r>
    <n v="144"/>
    <x v="633"/>
    <d v="1987-09-23T00:00:00"/>
    <x v="299"/>
    <x v="13"/>
    <s v="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
    <n v="49.722000000000001"/>
    <n v="1229"/>
    <n v="7.8"/>
    <x v="66"/>
    <x v="6"/>
    <n v="78"/>
    <n v="1.144763907858092E-2"/>
  </r>
  <r>
    <n v="336804"/>
    <x v="634"/>
    <d v="2015-06-17T00:00:00"/>
    <x v="2"/>
    <x v="9"/>
    <s v="In a Turkish village, five orphaned sisters live under strict rule while members of their family prepare their arranged marriages."/>
    <n v="22.591999999999999"/>
    <n v="1334"/>
    <n v="7.7690000000000001"/>
    <x v="77"/>
    <x v="4"/>
    <n v="77.69"/>
    <n v="5.2014211428200816E-3"/>
  </r>
  <r>
    <n v="86837"/>
    <x v="635"/>
    <d v="2012-09-20T00:00:00"/>
    <x v="13"/>
    <x v="8"/>
    <s v="Georges and Anne are in their eighties. They are cultivated, retired music teachers. Their daughter, who is also a musician, lives abroad with her family. One day, Anne has a stroke, and the couple's bond of love is severely tested."/>
    <n v="30.594999999999999"/>
    <n v="1539"/>
    <n v="7.8"/>
    <x v="49"/>
    <x v="4"/>
    <n v="78"/>
    <n v="7.0439748523628016E-3"/>
  </r>
  <r>
    <n v="169813"/>
    <x v="636"/>
    <d v="2013-08-23T00:00:00"/>
    <x v="2"/>
    <x v="0"/>
    <s v="Grace, a compassionate young supervisor at a foster care facility, helps at-risk teens. But when a new charge dredges up memories of her own troubled past, Grace's tough exterior begins eroding."/>
    <n v="17.222000000000001"/>
    <n v="1244"/>
    <n v="7.7679999999999998"/>
    <x v="23"/>
    <x v="4"/>
    <n v="77.679999999999993"/>
    <n v="3.9650705967443104E-3"/>
  </r>
  <r>
    <n v="6844"/>
    <x v="637"/>
    <d v="1956-10-05T00:00:00"/>
    <x v="65"/>
    <x v="0"/>
    <s v="Escaping death, a Hebrew infant is raised in a royal household to become a prince. Upon discovery of his true heritage, Moses embarks on a personal quest to reclaim his destiny as the leader and liberator of the Hebrew people."/>
    <n v="109.68600000000001"/>
    <n v="1530"/>
    <n v="7.8"/>
    <x v="79"/>
    <x v="2"/>
    <n v="78"/>
    <n v="2.525332327688401E-2"/>
  </r>
  <r>
    <n v="17483"/>
    <x v="638"/>
    <d v="2007-06-16T00:00:00"/>
    <x v="13"/>
    <x v="0"/>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n v="24.289000000000001"/>
    <n v="464"/>
    <n v="7.8"/>
    <x v="74"/>
    <x v="3"/>
    <n v="78"/>
    <n v="5.5921263340101357E-3"/>
  </r>
  <r>
    <n v="445030"/>
    <x v="639"/>
    <d v="2017-07-15T00:00:00"/>
    <x v="300"/>
    <x v="1"/>
    <s v="In ancient Disboard, Riku is an angry, young warrior intent on saving humanity from the warring Exceed, the sixteen sentient species, fighting to establish the &quot;One True God&quot;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n v="20.47"/>
    <n v="368"/>
    <n v="7.7640000000000002"/>
    <x v="51"/>
    <x v="4"/>
    <n v="77.64"/>
    <n v="4.7128669791752422E-3"/>
  </r>
  <r>
    <n v="937278"/>
    <x v="640"/>
    <d v="2022-12-28T00:00:00"/>
    <x v="15"/>
    <x v="0"/>
    <s v="When a lively young family moves in next door, grumpy widower Otto Anderson meets his match in a quick-witted, pregnant woman named Marisol, leading to an unlikely friendship that turns his world upside down."/>
    <n v="92.218999999999994"/>
    <n v="2328"/>
    <n v="7.7629999999999999"/>
    <x v="32"/>
    <x v="7"/>
    <n v="77.63"/>
    <n v="2.1231845625430467E-2"/>
  </r>
  <r>
    <n v="29845"/>
    <x v="641"/>
    <d v="1974-11-18T00:00:00"/>
    <x v="2"/>
    <x v="0"/>
    <s v="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
    <n v="12.789"/>
    <n v="450"/>
    <n v="7.7619999999999996"/>
    <x v="2"/>
    <x v="1"/>
    <n v="77.62"/>
    <n v="2.9444482558217966E-3"/>
  </r>
  <r>
    <n v="14282"/>
    <x v="642"/>
    <d v="1993-06-05T00:00:00"/>
    <x v="301"/>
    <x v="1"/>
    <s v="Jubei is a masterless ninja who travels the land alone, lending his services to those with goldâ€”or a worthy cause. His fearsome abilities have served him well, but a plot to overthrow the government threatens to end his wandering waysâ€”and possibly his life."/>
    <n v="24.125"/>
    <n v="592"/>
    <n v="7.7619999999999996"/>
    <x v="3"/>
    <x v="0"/>
    <n v="77.62"/>
    <n v="5.5543681422864054E-3"/>
  </r>
  <r>
    <n v="11005"/>
    <x v="643"/>
    <d v="1990-12-04T00:00:00"/>
    <x v="2"/>
    <x v="0"/>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n v="42.53"/>
    <n v="2416"/>
    <n v="7.8"/>
    <x v="13"/>
    <x v="0"/>
    <n v="78"/>
    <n v="9.7918042317695683E-3"/>
  </r>
  <r>
    <n v="583"/>
    <x v="644"/>
    <d v="1979-08-17T00:00:00"/>
    <x v="89"/>
    <x v="0"/>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n v="60.087000000000003"/>
    <n v="4202"/>
    <n v="7.7619999999999996"/>
    <x v="45"/>
    <x v="1"/>
    <n v="77.62"/>
    <n v="1.3834002842095888E-2"/>
  </r>
  <r>
    <n v="22596"/>
    <x v="645"/>
    <d v="1923-04-01T00:00:00"/>
    <x v="96"/>
    <x v="0"/>
    <s v="When a store clerk organizes a contest to climb the outside of a tall building, circumstances force him to make the perilous climb himself."/>
    <n v="26.943000000000001"/>
    <n v="466"/>
    <n v="7.76"/>
    <x v="98"/>
    <x v="10"/>
    <n v="77.600000000000009"/>
    <n v="6.2031643878807316E-3"/>
  </r>
  <r>
    <n v="1417"/>
    <x v="646"/>
    <d v="2006-10-10T00:00:00"/>
    <x v="302"/>
    <x v="6"/>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n v="117.23699999999999"/>
    <n v="10181"/>
    <n v="7.76"/>
    <x v="53"/>
    <x v="3"/>
    <n v="77.600000000000009"/>
    <n v="2.6991811726310103E-2"/>
  </r>
  <r>
    <n v="925"/>
    <x v="647"/>
    <d v="1989-06-14T00:00:00"/>
    <x v="2"/>
    <x v="0"/>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n v="36.363"/>
    <n v="1673"/>
    <n v="7.7610000000000001"/>
    <x v="38"/>
    <x v="6"/>
    <n v="77.61"/>
    <n v="8.3719580832315264E-3"/>
  </r>
  <r>
    <n v="380"/>
    <x v="648"/>
    <d v="1988-12-12T00:00:00"/>
    <x v="2"/>
    <x v="0"/>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n v="41.679000000000002"/>
    <n v="6103"/>
    <n v="7.7610000000000001"/>
    <x v="14"/>
    <x v="6"/>
    <n v="77.61"/>
    <n v="9.5958760539836315E-3"/>
  </r>
  <r>
    <n v="165"/>
    <x v="649"/>
    <d v="1989-11-22T00:00:00"/>
    <x v="42"/>
    <x v="0"/>
    <s v="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n v="57.816000000000003"/>
    <n v="12328"/>
    <n v="7.76"/>
    <x v="38"/>
    <x v="6"/>
    <n v="77.600000000000009"/>
    <n v="1.3311143979872781E-2"/>
  </r>
  <r>
    <n v="587"/>
    <x v="650"/>
    <d v="2003-12-25T00:00:00"/>
    <x v="303"/>
    <x v="0"/>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n v="85.638999999999996"/>
    <n v="6943"/>
    <n v="7.8"/>
    <x v="11"/>
    <x v="3"/>
    <n v="78"/>
    <n v="1.971691329895401E-2"/>
  </r>
  <r>
    <n v="479718"/>
    <x v="651"/>
    <d v="2017-10-03T00:00:00"/>
    <x v="157"/>
    <x v="3"/>
    <s v="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
    <n v="53.991999999999997"/>
    <n v="353"/>
    <n v="7.758"/>
    <x v="51"/>
    <x v="4"/>
    <n v="77.58"/>
    <n v="1.2430733460656065E-2"/>
  </r>
  <r>
    <n v="12444"/>
    <x v="652"/>
    <d v="2010-11-17T00:00:00"/>
    <x v="141"/>
    <x v="0"/>
    <s v="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n v="113.648"/>
    <n v="18478"/>
    <n v="7.7560000000000002"/>
    <x v="31"/>
    <x v="4"/>
    <n v="77.56"/>
    <n v="2.6165505933038978E-2"/>
  </r>
  <r>
    <n v="938008"/>
    <x v="653"/>
    <d v="2022-07-13T00:00:00"/>
    <x v="157"/>
    <x v="3"/>
    <s v="When retired hitmanâ€™s wife goes on vacation with her friend, she asks him to look after the friend's teenage daughter. Things go awry when he is forced to use a little violence to protect the girl from juvenile delinquents, but then they are found dead and the girl is kidnapped."/>
    <n v="58.673999999999999"/>
    <n v="335"/>
    <n v="7.7549999999999999"/>
    <x v="32"/>
    <x v="7"/>
    <n v="77.55"/>
    <n v="1.3508683787793267E-2"/>
  </r>
  <r>
    <n v="30588"/>
    <x v="654"/>
    <d v="1947-09-26T00:00:00"/>
    <x v="140"/>
    <x v="0"/>
    <s v="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
    <n v="22.074999999999999"/>
    <n v="396"/>
    <n v="7.8"/>
    <x v="99"/>
    <x v="8"/>
    <n v="78"/>
    <n v="5.0823907457397885E-3"/>
  </r>
  <r>
    <n v="13855"/>
    <x v="655"/>
    <d v="2008-02-14T00:00:00"/>
    <x v="304"/>
    <x v="3"/>
    <s v="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
    <n v="27.585000000000001"/>
    <n v="1245"/>
    <n v="7.7549999999999999"/>
    <x v="7"/>
    <x v="3"/>
    <n v="77.55"/>
    <n v="6.3509738945065498E-3"/>
  </r>
  <r>
    <n v="10227"/>
    <x v="656"/>
    <d v="1967-12-16T00:00:00"/>
    <x v="89"/>
    <x v="8"/>
    <s v="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
    <n v="33.029000000000003"/>
    <n v="534"/>
    <n v="7.7549999999999999"/>
    <x v="97"/>
    <x v="5"/>
    <n v="77.55"/>
    <n v="7.6043616734332731E-3"/>
  </r>
  <r>
    <n v="1700"/>
    <x v="657"/>
    <d v="1990-11-30T00:00:00"/>
    <x v="50"/>
    <x v="0"/>
    <s v="After stalking and saving the life of her favorite fiction author in a car accident, his  manic obsessor holds him captive in her remote Colorado home then forces him to write back to life the popular literary character he killed off."/>
    <n v="374.20699999999999"/>
    <n v="4415"/>
    <n v="7.8"/>
    <x v="13"/>
    <x v="0"/>
    <n v="78"/>
    <n v="8.6154753965619446E-2"/>
  </r>
  <r>
    <n v="25253"/>
    <x v="658"/>
    <d v="1963-11-27T00:00:00"/>
    <x v="108"/>
    <x v="8"/>
    <s v="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
    <n v="15.814"/>
    <n v="484"/>
    <n v="7.8"/>
    <x v="40"/>
    <x v="5"/>
    <n v="78"/>
    <n v="3.6409027068235113E-3"/>
  </r>
  <r>
    <n v="396535"/>
    <x v="659"/>
    <d v="2016-07-20T00:00:00"/>
    <x v="305"/>
    <x v="3"/>
    <s v="When a zombie virus pushes Korea into a state of emergency, those trapped on an express train to Busan must fight for their own survival."/>
    <n v="74.861999999999995"/>
    <n v="7073"/>
    <n v="7.7530000000000001"/>
    <x v="10"/>
    <x v="4"/>
    <n v="77.53"/>
    <n v="1.723569359037699E-2"/>
  </r>
  <r>
    <n v="359784"/>
    <x v="660"/>
    <d v="2016-06-16T00:00:00"/>
    <x v="13"/>
    <x v="0"/>
    <s v="Canadian folk artist Maud Lewis falls in love with a fishmonger while working for him as a live-in housekeeper."/>
    <n v="29.102"/>
    <n v="437"/>
    <n v="7.7530000000000001"/>
    <x v="10"/>
    <x v="4"/>
    <n v="77.53"/>
    <n v="6.7002371679510458E-3"/>
  </r>
  <r>
    <n v="11602"/>
    <x v="661"/>
    <d v="1961-10-16T00:00:00"/>
    <x v="2"/>
    <x v="11"/>
    <s v="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
    <n v="10.285"/>
    <n v="458"/>
    <n v="7.7530000000000001"/>
    <x v="70"/>
    <x v="5"/>
    <n v="77.53"/>
    <n v="2.3679451334058313E-3"/>
  </r>
  <r>
    <n v="303"/>
    <x v="662"/>
    <d v="1946-08-21T00:00:00"/>
    <x v="306"/>
    <x v="0"/>
    <s v="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
    <n v="52.231999999999999"/>
    <n v="1501"/>
    <n v="7.7530000000000001"/>
    <x v="47"/>
    <x v="8"/>
    <n v="77.53"/>
    <n v="1.2025523598255069E-2"/>
  </r>
  <r>
    <n v="166428"/>
    <x v="663"/>
    <d v="2019-01-03T00:00:00"/>
    <x v="212"/>
    <x v="0"/>
    <s v="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
    <n v="74.897999999999996"/>
    <n v="6099"/>
    <n v="7.7530000000000001"/>
    <x v="8"/>
    <x v="4"/>
    <n v="77.53"/>
    <n v="1.7243981973926101E-2"/>
  </r>
  <r>
    <n v="1626"/>
    <x v="664"/>
    <d v="1962-09-20T00:00:00"/>
    <x v="2"/>
    <x v="8"/>
    <s v="Twelve episodic tales in the life of a Parisian woman and her slow descent into prostitution."/>
    <n v="18.155000000000001"/>
    <n v="597"/>
    <n v="7.7519999999999998"/>
    <x v="30"/>
    <x v="5"/>
    <n v="77.52"/>
    <n v="4.1798778703921128E-3"/>
  </r>
  <r>
    <n v="273248"/>
    <x v="665"/>
    <d v="2015-12-25T00:00:00"/>
    <x v="307"/>
    <x v="0"/>
    <s v="Bounty hunters seek shelter from a raging blizzard and get caught up in a plot of betrayal and deception."/>
    <n v="53.887"/>
    <n v="13753"/>
    <n v="7.7510000000000003"/>
    <x v="77"/>
    <x v="4"/>
    <n v="77.510000000000005"/>
    <n v="1.2406559008637826E-2"/>
  </r>
  <r>
    <n v="14756"/>
    <x v="666"/>
    <d v="2008-12-12T00:00:00"/>
    <x v="148"/>
    <x v="14"/>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17.437000000000001"/>
    <n v="3635"/>
    <n v="7.7510000000000003"/>
    <x v="7"/>
    <x v="3"/>
    <n v="77.510000000000005"/>
    <n v="4.0145706651626136E-3"/>
  </r>
  <r>
    <n v="5961"/>
    <x v="667"/>
    <d v="1982-12-17T00:00:00"/>
    <x v="163"/>
    <x v="11"/>
    <s v="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
    <n v="19.07"/>
    <n v="730"/>
    <n v="7.7510000000000003"/>
    <x v="76"/>
    <x v="6"/>
    <n v="77.510000000000005"/>
    <n v="4.3905409522653578E-3"/>
  </r>
  <r>
    <n v="703"/>
    <x v="668"/>
    <d v="1977-04-19T00:00:00"/>
    <x v="4"/>
    <x v="0"/>
    <s v="New York comedian Alvy Singer falls in love with the ditsy Annie Hall."/>
    <n v="118.258"/>
    <n v="3746"/>
    <n v="7.8"/>
    <x v="54"/>
    <x v="1"/>
    <n v="78"/>
    <n v="2.7226879493077956E-2"/>
  </r>
  <r>
    <n v="486589"/>
    <x v="669"/>
    <d v="2019-07-25T00:00:00"/>
    <x v="308"/>
    <x v="0"/>
    <s v="Princes who have been turned into Dwarfs seek the red shoes of a lady in order to break the spell, although it will not be easy."/>
    <n v="43.177"/>
    <n v="1036"/>
    <n v="7.75"/>
    <x v="8"/>
    <x v="4"/>
    <n v="77.5"/>
    <n v="9.9407649027772084E-3"/>
  </r>
  <r>
    <n v="873"/>
    <x v="670"/>
    <d v="1985-12-18T00:00:00"/>
    <x v="65"/>
    <x v="0"/>
    <s v="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n v="57.768999999999998"/>
    <n v="1684"/>
    <n v="7.7510000000000003"/>
    <x v="37"/>
    <x v="6"/>
    <n v="77.510000000000005"/>
    <n v="1.3300323034683663E-2"/>
  </r>
  <r>
    <n v="143"/>
    <x v="671"/>
    <d v="1930-04-29T00:00:00"/>
    <x v="29"/>
    <x v="0"/>
    <s v="When a group of idealistic young men join the German Army during World War, they are assigned to the Western Front, where their patriotism is destroyed by the harsh realities of combat."/>
    <n v="29.097000000000001"/>
    <n v="745"/>
    <n v="7.75"/>
    <x v="100"/>
    <x v="9"/>
    <n v="77.5"/>
    <n v="6.6990860035692247E-3"/>
  </r>
  <r>
    <n v="382591"/>
    <x v="672"/>
    <d v="2016-12-07T00:00:00"/>
    <x v="40"/>
    <x v="8"/>
    <s v="A man without attachments or responsibilities suddenly finds himself with an abandoned baby and leaves for London to try and find the mother. Eight years later after he and his daughter become inseparable Gloria's mother reappears."/>
    <n v="22.456"/>
    <n v="2910"/>
    <n v="7.7489999999999997"/>
    <x v="10"/>
    <x v="4"/>
    <n v="77.489999999999995"/>
    <n v="5.17010947163455E-3"/>
  </r>
  <r>
    <n v="2108"/>
    <x v="673"/>
    <d v="1985-02-15T00:00:00"/>
    <x v="15"/>
    <x v="0"/>
    <s v="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n v="63.218000000000004"/>
    <n v="7742"/>
    <n v="7.7469999999999999"/>
    <x v="37"/>
    <x v="6"/>
    <n v="77.47"/>
    <n v="1.4554861977992209E-2"/>
  </r>
  <r>
    <n v="792"/>
    <x v="674"/>
    <d v="1986-12-19T00:00:00"/>
    <x v="309"/>
    <x v="0"/>
    <s v="As a young and naive recruit in Vietnam, Chris Taylor faces a moral crisis when confronted with the horrors of war and the duality of man."/>
    <n v="191.51300000000001"/>
    <n v="4328"/>
    <n v="7.7480000000000002"/>
    <x v="85"/>
    <x v="6"/>
    <n v="77.48"/>
    <n v="4.4092588851137676E-2"/>
  </r>
  <r>
    <n v="269149"/>
    <x v="675"/>
    <d v="2016-02-11T00:00:00"/>
    <x v="167"/>
    <x v="0"/>
    <s v="Determined to prove herself, Officer Judy Hopps, the first bunny on Zootopia's police force, jumps at the chance to crack her first case - even if it means partnering with scam-artist fox Nick Wilde to solve the mystery."/>
    <n v="231.041"/>
    <n v="15790"/>
    <n v="7.7469999999999999"/>
    <x v="10"/>
    <x v="4"/>
    <n v="77.47"/>
    <n v="5.3193233988061903E-2"/>
  </r>
  <r>
    <n v="27670"/>
    <x v="676"/>
    <d v="1984-12-20T00:00:00"/>
    <x v="89"/>
    <x v="4"/>
    <s v="Two 20th-century friends accidentally stumble into the year 1492, where they meet a charming teen and try to alter history."/>
    <n v="10.603999999999999"/>
    <n v="1097"/>
    <n v="7.7469999999999999"/>
    <x v="24"/>
    <x v="6"/>
    <n v="77.47"/>
    <n v="2.441389420966012E-3"/>
  </r>
  <r>
    <n v="492188"/>
    <x v="677"/>
    <d v="2019-09-28T00:00:00"/>
    <x v="2"/>
    <x v="0"/>
    <s v="A stage director and an actress struggle through a grueling, coast-to-coast divorce that pushes them to their personal extremes."/>
    <n v="64.534000000000006"/>
    <n v="6717"/>
    <n v="7.7460000000000004"/>
    <x v="8"/>
    <x v="4"/>
    <n v="77.460000000000008"/>
    <n v="1.48578484432875E-2"/>
  </r>
  <r>
    <n v="12429"/>
    <x v="678"/>
    <d v="2008-07-19T00:00:00"/>
    <x v="310"/>
    <x v="1"/>
    <s v="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
    <n v="69.658000000000001"/>
    <n v="4079"/>
    <n v="7.7460000000000004"/>
    <x v="7"/>
    <x v="3"/>
    <n v="77.460000000000008"/>
    <n v="1.6037561701777676E-2"/>
  </r>
  <r>
    <n v="317442"/>
    <x v="679"/>
    <d v="2014-12-06T00:00:00"/>
    <x v="311"/>
    <x v="1"/>
    <s v="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n v="45.57"/>
    <n v="1769"/>
    <n v="7.7"/>
    <x v="19"/>
    <x v="4"/>
    <n v="77"/>
    <n v="1.0491712175916747E-2"/>
  </r>
  <r>
    <n v="10229"/>
    <x v="680"/>
    <d v="2002-01-25T00:00:00"/>
    <x v="13"/>
    <x v="0"/>
    <s v="When the popular, restless Landon Carter is forced to participate in the school drama production, he falls in love with Jamie Sullivan, the daughter of the town's minister. Jamie has a &quot;to-do&quot; list for her life, as well as a very big secret she must keep from Landon."/>
    <n v="55.552"/>
    <n v="3928"/>
    <n v="7.7"/>
    <x v="20"/>
    <x v="3"/>
    <n v="77"/>
    <n v="1.2789896747784224E-2"/>
  </r>
  <r>
    <n v="696"/>
    <x v="681"/>
    <d v="1979-04-25T00:00:00"/>
    <x v="4"/>
    <x v="0"/>
    <s v="Manhattan explores how the life of a middle-aged television writer dating a teenage girl is further complicated when he falls in love with his best friend's mistress."/>
    <n v="192.416"/>
    <n v="2283"/>
    <n v="7.7450000000000001"/>
    <x v="45"/>
    <x v="1"/>
    <n v="77.45"/>
    <n v="4.4300489138494548E-2"/>
  </r>
  <r>
    <n v="22504"/>
    <x v="682"/>
    <d v="1980-03-19T00:00:00"/>
    <x v="3"/>
    <x v="8"/>
    <s v="The kingdom of Takicardie quakes under the rule of the tyrannical King Charles V-et-III-font-VIII-et-VIII-font-XVI, whose favourite pastime is shooting birds. His archenemy is a cheeky mockingbird, whose favourite pastime is thwarting the kingâ€™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â€™s palace. Enraged, the king sends his police to capture them and once they are within his power he forces the shepherdess to marry him. The mockingbird must use all his guile and courage to once more thwart the king and bring his evil reign to an end."/>
    <n v="8.9290000000000003"/>
    <n v="359"/>
    <n v="7.7439999999999998"/>
    <x v="29"/>
    <x v="6"/>
    <n v="77.44"/>
    <n v="2.055749353055972E-3"/>
  </r>
  <r>
    <n v="21135"/>
    <x v="683"/>
    <d v="1962-04-12T00:00:00"/>
    <x v="13"/>
    <x v="4"/>
    <s v="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
    <n v="26.687000000000001"/>
    <n v="447"/>
    <n v="7.7430000000000003"/>
    <x v="30"/>
    <x v="5"/>
    <n v="77.429999999999993"/>
    <n v="6.1442247715314952E-3"/>
  </r>
  <r>
    <n v="11902"/>
    <x v="684"/>
    <d v="1995-05-13T00:00:00"/>
    <x v="312"/>
    <x v="22"/>
    <s v="A group of Serbian socialists prepares for the war in a surreal underground filled by parties, tragedies, love and hate."/>
    <n v="14.622"/>
    <n v="631"/>
    <n v="7.7430000000000003"/>
    <x v="6"/>
    <x v="0"/>
    <n v="77.429999999999993"/>
    <n v="3.3664651181973815E-3"/>
  </r>
  <r>
    <n v="45269"/>
    <x v="685"/>
    <d v="2010-11-26T00:00:00"/>
    <x v="65"/>
    <x v="0"/>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n v="44.073999999999998"/>
    <n v="8450"/>
    <n v="7.742"/>
    <x v="31"/>
    <x v="4"/>
    <n v="77.42"/>
    <n v="1.0147283792875899E-2"/>
  </r>
  <r>
    <n v="603692"/>
    <x v="686"/>
    <d v="2023-03-22T00:00:00"/>
    <x v="313"/>
    <x v="0"/>
    <s v="With the price on his head ever increasing, John Wick uncovers a path to defeating The High Table. But before he can earn his freedom, Wick must face off against a new enemy with powerful alliances across the globe and forces that turn old friends into foes."/>
    <n v="193.947"/>
    <n v="5875"/>
    <n v="7.74"/>
    <x v="17"/>
    <x v="7"/>
    <n v="77.400000000000006"/>
    <n v="4.4652975672208148E-2"/>
  </r>
  <r>
    <n v="40662"/>
    <x v="687"/>
    <d v="2010-07-27T00:00:00"/>
    <x v="314"/>
    <x v="0"/>
    <s v="One part vigilante, one part criminal kingpin, Red Hood begins cleaning up Gotham with the efficiency of Batman, but without following the same ethical code."/>
    <n v="24.027000000000001"/>
    <n v="1524"/>
    <n v="7.742"/>
    <x v="31"/>
    <x v="4"/>
    <n v="77.42"/>
    <n v="5.5318053204027147E-3"/>
  </r>
  <r>
    <n v="322"/>
    <x v="688"/>
    <d v="2003-03-03T00:00:00"/>
    <x v="315"/>
    <x v="0"/>
    <s v="The lives of three men who were childhood friends are shattered when one of them suffers a family tragedy."/>
    <n v="64.823999999999998"/>
    <n v="6351"/>
    <n v="7.74"/>
    <x v="11"/>
    <x v="3"/>
    <n v="77.400000000000006"/>
    <n v="1.4924615977433118E-2"/>
  </r>
  <r>
    <n v="808"/>
    <x v="689"/>
    <d v="2001-05-18T00:00:00"/>
    <x v="257"/>
    <x v="0"/>
    <s v="It ain't easy bein' green -- especially if you're a likable (albeit smelly) ogre named Shrek. On a mission to retrieve a gorgeous princess from the clutches of a fire-breathing dragon, Shrek teams up with an unlikely compatriot -- a wisecracking donkey."/>
    <n v="225.06700000000001"/>
    <n v="16483"/>
    <n v="7.74"/>
    <x v="5"/>
    <x v="3"/>
    <n v="77.400000000000006"/>
    <n v="5.1817822784662154E-2"/>
  </r>
  <r>
    <n v="525"/>
    <x v="690"/>
    <d v="1980-06-16T00:00:00"/>
    <x v="316"/>
    <x v="0"/>
    <s v="Jake Blues, just released from prison, puts his old band back together to save the Catholic home where he and his brother Elwood were raised."/>
    <n v="186.904"/>
    <n v="4008"/>
    <n v="7.74"/>
    <x v="29"/>
    <x v="6"/>
    <n v="77.400000000000006"/>
    <n v="4.3031445523975059E-2"/>
  </r>
  <r>
    <n v="656563"/>
    <x v="691"/>
    <d v="2020-04-30T00:00:00"/>
    <x v="317"/>
    <x v="5"/>
    <s v="Working incognito at his rich dad's company to test his own merits, Teto falls for Paula and tells her he grew up poor, a lie that spins out of control."/>
    <n v="11.161"/>
    <n v="599"/>
    <n v="7.7389999999999999"/>
    <x v="21"/>
    <x v="7"/>
    <n v="77.39"/>
    <n v="2.5696291331008736E-3"/>
  </r>
  <r>
    <n v="374473"/>
    <x v="692"/>
    <d v="2016-10-21T00:00:00"/>
    <x v="2"/>
    <x v="0"/>
    <s v="A middle aged carpenter, who requires state welfare after injuring himself, is joined by a single mother in a similar scenario."/>
    <n v="15.566000000000001"/>
    <n v="1335"/>
    <n v="7.7389999999999999"/>
    <x v="10"/>
    <x v="4"/>
    <n v="77.39"/>
    <n v="3.5838049534851891E-3"/>
  </r>
  <r>
    <n v="61979"/>
    <x v="693"/>
    <d v="2010-12-03T00:00:00"/>
    <x v="20"/>
    <x v="6"/>
    <s v="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
    <n v="67.171999999999997"/>
    <n v="2919"/>
    <n v="7.7389999999999999"/>
    <x v="31"/>
    <x v="4"/>
    <n v="77.39"/>
    <n v="1.5465202771136267E-2"/>
  </r>
  <r>
    <n v="33602"/>
    <x v="694"/>
    <d v="2010-02-06T00:00:00"/>
    <x v="65"/>
    <x v="0"/>
    <s v="A biopic of Temple Grandin, an autistic woman who has become one of top scientists in humane livestock handling."/>
    <n v="40.073999999999998"/>
    <n v="407"/>
    <n v="7.7"/>
    <x v="31"/>
    <x v="4"/>
    <n v="77"/>
    <n v="9.2263522874190835E-3"/>
  </r>
  <r>
    <n v="49046"/>
    <x v="671"/>
    <d v="2022-10-07T00:00:00"/>
    <x v="309"/>
    <x v="13"/>
    <s v="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
    <n v="60.161000000000001"/>
    <n v="3570"/>
    <n v="7.7359999999999998"/>
    <x v="32"/>
    <x v="7"/>
    <n v="77.36"/>
    <n v="1.3851040074946839E-2"/>
  </r>
  <r>
    <n v="177572"/>
    <x v="695"/>
    <d v="2014-10-24T00:00:00"/>
    <x v="318"/>
    <x v="0"/>
    <s v="A special bond develops between plus-sized inflatable robot Baymax, and prodigy Hiro Hamada, who team up with a group of friends to form a band of high-tech heroes."/>
    <n v="129.874"/>
    <n v="15170"/>
    <n v="7.7350000000000003"/>
    <x v="19"/>
    <x v="4"/>
    <n v="77.350000000000009"/>
    <n v="2.9901264584924543E-2"/>
  </r>
  <r>
    <n v="10020"/>
    <x v="696"/>
    <d v="1991-10-22T00:00:00"/>
    <x v="319"/>
    <x v="0"/>
    <s v="Follow the adventures of Belle, a bright young woman who finds herself in the castle of a prince who's been turned into a mysterious beast. With the help of the castle's enchanted staff, Belle soon learns the most important lesson of all -- that true beauty comes from within."/>
    <n v="102.741"/>
    <n v="9604"/>
    <n v="7.7350000000000003"/>
    <x v="33"/>
    <x v="0"/>
    <n v="77.350000000000009"/>
    <n v="2.3654355950534615E-2"/>
  </r>
  <r>
    <n v="502033"/>
    <x v="697"/>
    <d v="2020-11-20T00:00:00"/>
    <x v="28"/>
    <x v="0"/>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n v="28.245000000000001"/>
    <n v="2407"/>
    <n v="7.734"/>
    <x v="21"/>
    <x v="7"/>
    <n v="77.34"/>
    <n v="6.5029275929069244E-3"/>
  </r>
  <r>
    <n v="123025"/>
    <x v="698"/>
    <d v="2012-08-21T00:00:00"/>
    <x v="210"/>
    <x v="0"/>
    <s v="Batman has not been seen for ten years. A new breed of criminal ravages Gotham City, forcing 55-year-old Bruce Wayne back into the cape and cowl. But, does he still have what it takes to fight crime in a new era?"/>
    <n v="24.486000000000001"/>
    <n v="1522"/>
    <n v="7.734"/>
    <x v="49"/>
    <x v="4"/>
    <n v="77.34"/>
    <n v="5.6374822106538833E-3"/>
  </r>
  <r>
    <n v="10757"/>
    <x v="699"/>
    <d v="2001-12-14T00:00:00"/>
    <x v="15"/>
    <x v="2"/>
    <s v="Years after his father disowns his adopted brother for marrying a woman of lower social standing, a young man goes on a mission to reunite his family."/>
    <n v="22.138000000000002"/>
    <n v="515"/>
    <n v="7.734"/>
    <x v="5"/>
    <x v="3"/>
    <n v="77.34"/>
    <n v="5.0968954169507341E-3"/>
  </r>
  <r>
    <n v="840430"/>
    <x v="700"/>
    <d v="2023-10-27T00:00:00"/>
    <x v="15"/>
    <x v="0"/>
    <s v="A curmudgeonly instructor at a New England prep school is forced to remain on campus during Christmas break to babysit the handful of students with nowhere to go. Eventually, he forms an unlikely bond with one of them â€” a damaged, brainy troublemaker â€” and with the schoolâ€™s head cook, who has just lost a son in Vietnam."/>
    <n v="107.489"/>
    <n v="1161"/>
    <n v="7.73"/>
    <x v="17"/>
    <x v="7"/>
    <n v="77.3"/>
    <n v="2.4747501647511855E-2"/>
  </r>
  <r>
    <n v="12491"/>
    <x v="701"/>
    <d v="1961-09-25T00:00:00"/>
    <x v="2"/>
    <x v="4"/>
    <s v="A pimp with no other means to provide for himself finds his life spiralling out of control when his prostitute is sent to prison."/>
    <n v="18.960999999999999"/>
    <n v="457"/>
    <n v="7.7329999999999997"/>
    <x v="70"/>
    <x v="5"/>
    <n v="77.33"/>
    <n v="4.3654455687416596E-3"/>
  </r>
  <r>
    <n v="843241"/>
    <x v="702"/>
    <d v="2021-07-02T00:00:00"/>
    <x v="226"/>
    <x v="1"/>
    <s v="With the help of the &quot;Dragon Sin of Wrath&quot; Meliodas and the worst rebels in history, the Seven Deadly Sins, the &quot;Holy War&quot;, in which four races, including Humans, Goddesses, Fairies and Giants fought against the Demons, is finally over. At the cost of the &quot;Lion Sin of Pride&quot; Escanor's life, the Demon King was defeated and the world regained peace. After that, each of the Sins take their own path."/>
    <n v="30.478000000000002"/>
    <n v="452"/>
    <n v="7.7"/>
    <x v="22"/>
    <x v="7"/>
    <n v="77"/>
    <n v="7.01703760582819E-3"/>
  </r>
  <r>
    <n v="203217"/>
    <x v="703"/>
    <d v="2013-06-21T00:00:00"/>
    <x v="89"/>
    <x v="5"/>
    <s v="After another spat with her kids, Dona HermÃ­nia decides to take some time off from them and hides away in her aunt's house, where she reminisces about her kids in an age when they still needed her."/>
    <n v="8.2729999999999997"/>
    <n v="637"/>
    <n v="7.7320000000000002"/>
    <x v="23"/>
    <x v="4"/>
    <n v="77.319999999999993"/>
    <n v="1.904716586161054E-3"/>
  </r>
  <r>
    <n v="744114"/>
    <x v="704"/>
    <d v="2022-10-20T00:00:00"/>
    <x v="13"/>
    <x v="0"/>
    <s v="In the late 1990s, the arrival of elderly invalid Patrick into Marion and Tomâ€™s home triggers the exploration of seismic events from 40 years previous: the passionate relationship between Tom and Patrick at a time when homosexuality was illegal."/>
    <n v="29.329000000000001"/>
    <n v="635"/>
    <n v="7.7309999999999999"/>
    <x v="32"/>
    <x v="7"/>
    <n v="77.31"/>
    <n v="6.75250003088572E-3"/>
  </r>
  <r>
    <n v="334"/>
    <x v="705"/>
    <d v="1999-12-10T00:00:00"/>
    <x v="2"/>
    <x v="0"/>
    <s v="An epic mosaic of many interrelated characters in search of happiness, forgiveness, and meaning in the San Fernando Valley."/>
    <n v="128.083"/>
    <n v="3406"/>
    <n v="7.7309999999999999"/>
    <x v="9"/>
    <x v="0"/>
    <n v="77.31"/>
    <n v="2.9488917503356256E-2"/>
  </r>
  <r>
    <n v="49687"/>
    <x v="706"/>
    <d v="1964-12-18T00:00:00"/>
    <x v="320"/>
    <x v="4"/>
    <s v="When Domenico first meets Filomena in Naples during World War II, he is instantly smitten. Flash forward to the postwar years, and the two meet again, sparking a passionate affair that spans two decades. But when Filomena â€” who has now become Domenico's kept woman and has secretly borne his children â€” learns that her lover is planning to wed another, she will stop at nothing to hook him into marrying her instead."/>
    <n v="12.867000000000001"/>
    <n v="479"/>
    <n v="7.7"/>
    <x v="46"/>
    <x v="5"/>
    <n v="77"/>
    <n v="2.9624064201782046E-3"/>
  </r>
  <r>
    <n v="19026"/>
    <x v="707"/>
    <d v="2006-05-21T00:00:00"/>
    <x v="129"/>
    <x v="8"/>
    <s v="Raised on tales of a Djinn fairy princess, Azur, a young Frenchman goes to North Africa in search of the sprite, only to discover that his close childhood friend, Asmar, an Arab youth whose mother raised both boys also seeks the genie."/>
    <n v="15.557"/>
    <n v="590"/>
    <n v="7.73"/>
    <x v="53"/>
    <x v="3"/>
    <n v="77.3"/>
    <n v="3.5817328575979113E-3"/>
  </r>
  <r>
    <n v="9552"/>
    <x v="708"/>
    <d v="1973-12-26T00:00:00"/>
    <x v="321"/>
    <x v="0"/>
    <s v="When a charming 12-year-old girl takes on the characteristics and voices of others, doctors say there is nothing they can do. As people begin to die, the girl's mother realizes her daughter has been possessed by the devil--and that her daughter's only possible hope lies with two priests and the ancient rite of demonic exorcism."/>
    <n v="110.97499999999999"/>
    <n v="7667"/>
    <n v="7.73"/>
    <x v="78"/>
    <x v="1"/>
    <n v="77.3"/>
    <n v="2.5550093454517468E-2"/>
  </r>
  <r>
    <n v="396"/>
    <x v="709"/>
    <d v="1966-06-22T00:00:00"/>
    <x v="2"/>
    <x v="0"/>
    <s v="A history professor and his wife entertain a young couple who are new to the university's faculty. As the drinks flow, secrets come to light, and the middle-aged couple unload onto their guests the full force of the bitterness, dysfunction, and animosity that defines their marriage."/>
    <n v="25.475999999999999"/>
    <n v="769"/>
    <n v="7.73"/>
    <x v="12"/>
    <x v="5"/>
    <n v="77.3"/>
    <n v="5.865412758254444E-3"/>
  </r>
  <r>
    <n v="12405"/>
    <x v="710"/>
    <d v="2008-11-12T00:00:00"/>
    <x v="13"/>
    <x v="0"/>
    <s v="A teenager reflects on his life after being accused of cheating on the Indian version of &quot;Who Wants to be a Millionaire?&quot;."/>
    <n v="56.395000000000003"/>
    <n v="10260"/>
    <n v="7.7"/>
    <x v="7"/>
    <x v="3"/>
    <n v="77"/>
    <n v="1.2983983062559247E-2"/>
  </r>
  <r>
    <n v="726759"/>
    <x v="711"/>
    <d v="2023-03-15T00:00:00"/>
    <x v="322"/>
    <x v="0"/>
    <s v="In 1988, American video game salesman Henk Rogers discovers the video game Tetris. When he sets out to bring the game to the world, he enters a dangerous web of lies and corruption behind the Iron Curtain."/>
    <n v="91.257999999999996"/>
    <n v="1148"/>
    <n v="7.7279999999999998"/>
    <x v="17"/>
    <x v="7"/>
    <n v="77.279999999999987"/>
    <n v="2.1010591831244468E-2"/>
  </r>
  <r>
    <n v="413594"/>
    <x v="712"/>
    <d v="2017-02-18T00:00:00"/>
    <x v="323"/>
    <x v="1"/>
    <s v="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n v="24.984999999999999"/>
    <n v="650"/>
    <n v="7.7279999999999998"/>
    <x v="51"/>
    <x v="4"/>
    <n v="77.279999999999987"/>
    <n v="5.7523684159596199E-3"/>
  </r>
  <r>
    <n v="5544"/>
    <x v="713"/>
    <d v="1959-06-10T00:00:00"/>
    <x v="131"/>
    <x v="8"/>
    <s v="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
    <n v="17.617999999999999"/>
    <n v="767"/>
    <n v="7.7279999999999998"/>
    <x v="64"/>
    <x v="2"/>
    <n v="77.279999999999987"/>
    <n v="4.0562428157845344E-3"/>
  </r>
  <r>
    <n v="9800"/>
    <x v="714"/>
    <d v="1993-12-22T00:00:00"/>
    <x v="2"/>
    <x v="0"/>
    <s v="Two competing lawyers join forces to sue a prestigious law firm for AIDS discrimination. As their unlikely friendship develops their courage overcomes the prejudice and corruption of their powerful adversaries."/>
    <n v="41.963999999999999"/>
    <n v="4079"/>
    <n v="7.7"/>
    <x v="3"/>
    <x v="0"/>
    <n v="77"/>
    <n v="9.6614924237474302E-3"/>
  </r>
  <r>
    <n v="903"/>
    <x v="715"/>
    <d v="1967-11-01T00:00:00"/>
    <x v="268"/>
    <x v="0"/>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n v="29.465"/>
    <n v="1337"/>
    <n v="7.7270000000000003"/>
    <x v="97"/>
    <x v="5"/>
    <n v="77.27000000000001"/>
    <n v="6.7838117020712517E-3"/>
  </r>
  <r>
    <n v="25050"/>
    <x v="716"/>
    <d v="2008-06-28T00:00:00"/>
    <x v="103"/>
    <x v="1"/>
    <s v="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
    <n v="12.693"/>
    <n v="341"/>
    <n v="7.726"/>
    <x v="7"/>
    <x v="3"/>
    <n v="77.259999999999991"/>
    <n v="2.9223458996908329E-3"/>
  </r>
  <r>
    <n v="776305"/>
    <x v="717"/>
    <d v="2021-07-16T00:00:00"/>
    <x v="324"/>
    <x v="1"/>
    <s v="Suzu is a 17-year-old high-school student living in a rural town with her father. Wounded by the loss of her mother at a young age, Suzu one day discovers the massive online world &quot;U&quot; and dives into this alternate reality as her avatar, Belle. Before long, all of U's eyes are fixed on Belle, when, suddenly, a mysterious, dragon-like figure appears before her."/>
    <n v="35.348999999999997"/>
    <n v="682"/>
    <n v="7.7"/>
    <x v="22"/>
    <x v="7"/>
    <n v="77"/>
    <n v="8.1385019465982228E-3"/>
  </r>
  <r>
    <n v="451945"/>
    <x v="718"/>
    <d v="2017-08-23T00:00:00"/>
    <x v="2"/>
    <x v="8"/>
    <s v="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
    <n v="16.355"/>
    <n v="1308"/>
    <n v="7.7240000000000002"/>
    <x v="51"/>
    <x v="4"/>
    <n v="77.239999999999995"/>
    <n v="3.7654586929365456E-3"/>
  </r>
  <r>
    <n v="234200"/>
    <x v="719"/>
    <d v="2014-09-12T00:00:00"/>
    <x v="40"/>
    <x v="0"/>
    <s v="In 1984, a group of LGBT activists decide to raise money to support the National Union of Mineworkers during their lengthy strike. There is only one problem: the Union seems embarrassed to receive their support."/>
    <n v="43.887999999999998"/>
    <n v="1253"/>
    <n v="7.7240000000000002"/>
    <x v="19"/>
    <x v="4"/>
    <n v="77.239999999999995"/>
    <n v="1.0104460477872156E-2"/>
  </r>
  <r>
    <n v="211954"/>
    <x v="720"/>
    <d v="2013-07-20T00:00:00"/>
    <x v="15"/>
    <x v="6"/>
    <s v="Valentin is Acapulco's resident playboy, until a former fling leaves a baby on his doorstep and him heading with her out of Mexico."/>
    <n v="23.039000000000001"/>
    <n v="841"/>
    <n v="7.7"/>
    <x v="23"/>
    <x v="4"/>
    <n v="77"/>
    <n v="5.304335238554881E-3"/>
  </r>
  <r>
    <n v="15121"/>
    <x v="721"/>
    <d v="1965-03-29T00:00:00"/>
    <x v="325"/>
    <x v="0"/>
    <s v="In the years before the Second World War, a tomboyish postulant at an Austrian abbey is hired as a governess in the home of a widowed naval captain with seven children, and brings a new love of life and music into the home."/>
    <n v="60.279000000000003"/>
    <n v="3117"/>
    <n v="7.7"/>
    <x v="73"/>
    <x v="5"/>
    <n v="77"/>
    <n v="1.3878207554357815E-2"/>
  </r>
  <r>
    <n v="404"/>
    <x v="722"/>
    <d v="1999-10-15T00:00:00"/>
    <x v="2"/>
    <x v="0"/>
    <s v="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
    <n v="26.602"/>
    <n v="1445"/>
    <n v="7.7"/>
    <x v="9"/>
    <x v="0"/>
    <n v="77"/>
    <n v="6.1246549770405381E-3"/>
  </r>
  <r>
    <n v="770254"/>
    <x v="723"/>
    <d v="2021-12-03T00:00:00"/>
    <x v="326"/>
    <x v="0"/>
    <s v="Tired of being locked in a reptile house where humans gawk at them like they are monsters, a ragtag group of Australiaâ€™s deadliest creatures plot an escape from their zoo to the Outback, a place where theyâ€™ll fit in without being judged."/>
    <n v="34.56"/>
    <n v="707"/>
    <n v="7.7229999999999999"/>
    <x v="22"/>
    <x v="7"/>
    <n v="77.23"/>
    <n v="7.9568482071468681E-3"/>
  </r>
  <r>
    <n v="766507"/>
    <x v="724"/>
    <d v="2022-08-02T00:00:00"/>
    <x v="327"/>
    <x v="0"/>
    <s v="When danger threatens her camp, the fierce and highly skilled Comanche warrior Naru sets out to protect her people. But the prey she stalks turns out to be a highly evolved alien predator with a technically advanced arsenal."/>
    <n v="258.40899999999999"/>
    <n v="6277"/>
    <n v="7.7229999999999999"/>
    <x v="32"/>
    <x v="7"/>
    <n v="77.23"/>
    <n v="5.9494247348397422E-2"/>
  </r>
  <r>
    <n v="30018"/>
    <x v="725"/>
    <d v="2009-05-28T00:00:00"/>
    <x v="119"/>
    <x v="3"/>
    <s v="A mother lives quietly with her son. One day, a girl is brutally killed, and the boy is charged with the murder. Now, it's his mother's mission to prove him innocent."/>
    <n v="28.437000000000001"/>
    <n v="1386"/>
    <n v="7.7"/>
    <x v="50"/>
    <x v="3"/>
    <n v="77"/>
    <n v="6.5471323051688509E-3"/>
  </r>
  <r>
    <n v="506574"/>
    <x v="726"/>
    <d v="2019-08-02T00:00:00"/>
    <x v="328"/>
    <x v="0"/>
    <s v="The teenagers of Disney's most infamous villains return to the Isle of the Lost to recruit a new batch of villainous offspring to join them at Auradon Prep."/>
    <n v="68.620999999999995"/>
    <n v="1430"/>
    <n v="7.7220000000000004"/>
    <x v="8"/>
    <x v="4"/>
    <n v="77.22"/>
    <n v="1.5798810208987997E-2"/>
  </r>
  <r>
    <n v="375794"/>
    <x v="727"/>
    <d v="2016-09-02T00:00:00"/>
    <x v="89"/>
    <x v="6"/>
    <s v="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
    <n v="39.761000000000003"/>
    <n v="831"/>
    <n v="7.7210000000000001"/>
    <x v="10"/>
    <x v="4"/>
    <n v="77.210000000000008"/>
    <n v="9.1542893971170904E-3"/>
  </r>
  <r>
    <n v="96721"/>
    <x v="728"/>
    <d v="2013-09-02T00:00:00"/>
    <x v="250"/>
    <x v="0"/>
    <s v="In the 1970s, a rivalry propels race car drivers Niki Lauda and James Hunt to fame and glory â€” until a horrible accident threatens to end it all."/>
    <n v="58.91"/>
    <n v="6857"/>
    <n v="7.7"/>
    <x v="23"/>
    <x v="4"/>
    <n v="77"/>
    <n v="1.3563018746615219E-2"/>
  </r>
  <r>
    <n v="672"/>
    <x v="729"/>
    <d v="2002-11-13T00:00:00"/>
    <x v="141"/>
    <x v="0"/>
    <s v="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
    <n v="161.45099999999999"/>
    <n v="21257"/>
    <n v="7.7210000000000001"/>
    <x v="20"/>
    <x v="3"/>
    <n v="77.210000000000008"/>
    <n v="3.7171328121876991E-2"/>
  </r>
  <r>
    <n v="5528"/>
    <x v="730"/>
    <d v="2004-03-17T00:00:00"/>
    <x v="2"/>
    <x v="8"/>
    <s v="Set in 1940s France, a new teacher at a school for disruptive boys gives hope and inspiration."/>
    <n v="57.302"/>
    <n v="2327"/>
    <n v="7.7"/>
    <x v="26"/>
    <x v="3"/>
    <n v="77"/>
    <n v="1.3192804281421581E-2"/>
  </r>
  <r>
    <n v="393729"/>
    <x v="731"/>
    <d v="2016-08-31T00:00:00"/>
    <x v="2"/>
    <x v="8"/>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9.2260000000000009"/>
    <n v="650"/>
    <n v="7.7"/>
    <x v="10"/>
    <x v="4"/>
    <n v="77"/>
    <n v="2.1241285173361404E-3"/>
  </r>
  <r>
    <n v="963"/>
    <x v="732"/>
    <d v="1941-10-18T00:00:00"/>
    <x v="329"/>
    <x v="0"/>
    <s v="A private detective takes on a case that involves him with three eccentric criminals, a beautiful liar, and their quest for a priceless statuette."/>
    <n v="41.052999999999997"/>
    <n v="1584"/>
    <n v="7.7169999999999996"/>
    <x v="81"/>
    <x v="8"/>
    <n v="77.169999999999987"/>
    <n v="9.4517502733796402E-3"/>
  </r>
  <r>
    <n v="16052"/>
    <x v="733"/>
    <d v="1997-03-21T00:00:00"/>
    <x v="288"/>
    <x v="0"/>
    <s v="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
    <n v="27.532"/>
    <n v="1188"/>
    <n v="7.7160000000000002"/>
    <x v="16"/>
    <x v="0"/>
    <n v="77.160000000000011"/>
    <n v="6.3387715520592464E-3"/>
  </r>
  <r>
    <n v="309"/>
    <x v="734"/>
    <d v="1998-06-19T00:00:00"/>
    <x v="2"/>
    <x v="15"/>
    <s v="During a family gathering, a celebration for their father's 60th birthday, the eldest son presents a speech that reveals a shocking secret to everyone."/>
    <n v="35.344000000000001"/>
    <n v="1011"/>
    <n v="7.7160000000000002"/>
    <x v="34"/>
    <x v="0"/>
    <n v="77.160000000000011"/>
    <n v="8.1373507822164043E-3"/>
  </r>
  <r>
    <n v="216"/>
    <x v="735"/>
    <d v="1974-06-05T00:00:00"/>
    <x v="20"/>
    <x v="13"/>
    <s v="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
    <n v="15.323"/>
    <n v="371"/>
    <n v="7.7160000000000002"/>
    <x v="2"/>
    <x v="1"/>
    <n v="77.160000000000011"/>
    <n v="3.5278583645286881E-3"/>
  </r>
  <r>
    <n v="162"/>
    <x v="736"/>
    <d v="1990-12-07T00:00:00"/>
    <x v="330"/>
    <x v="0"/>
    <s v="A small suburban town receives a visit from a castaway unfinished science experiment named Edward."/>
    <n v="97.998000000000005"/>
    <n v="12500"/>
    <n v="7.7160000000000002"/>
    <x v="13"/>
    <x v="0"/>
    <n v="77.160000000000011"/>
    <n v="2.25623614179392E-2"/>
  </r>
  <r>
    <n v="13187"/>
    <x v="737"/>
    <d v="1965-12-09T00:00:00"/>
    <x v="331"/>
    <x v="0"/>
    <s v="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
    <n v="17.041"/>
    <n v="642"/>
    <n v="7.7149999999999999"/>
    <x v="73"/>
    <x v="5"/>
    <n v="77.149999999999991"/>
    <n v="3.9233984461223897E-3"/>
  </r>
  <r>
    <n v="336"/>
    <x v="738"/>
    <d v="1971-10-20T00:00:00"/>
    <x v="11"/>
    <x v="4"/>
    <s v="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
    <n v="20.568999999999999"/>
    <n v="1010"/>
    <n v="7.7"/>
    <x v="52"/>
    <x v="1"/>
    <n v="77"/>
    <n v="4.7356600339352982E-3"/>
  </r>
  <r>
    <n v="205"/>
    <x v="739"/>
    <d v="2004-12-22T00:00:00"/>
    <x v="1"/>
    <x v="0"/>
    <s v="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
    <n v="58.798999999999999"/>
    <n v="2741"/>
    <n v="7.7"/>
    <x v="26"/>
    <x v="3"/>
    <n v="77"/>
    <n v="1.3537462897338792E-2"/>
  </r>
  <r>
    <n v="496450"/>
    <x v="740"/>
    <d v="2023-07-05T00:00:00"/>
    <x v="332"/>
    <x v="8"/>
    <s v="After a guardian of magical jewels turns an awkward girl and a popular boy into superheroes, they can never reveal their identities â€” even to each other."/>
    <n v="106.425"/>
    <n v="796"/>
    <n v="7.7140000000000004"/>
    <x v="17"/>
    <x v="7"/>
    <n v="77.140000000000015"/>
    <n v="2.450253386706034E-2"/>
  </r>
  <r>
    <n v="24428"/>
    <x v="741"/>
    <d v="2012-04-25T00:00:00"/>
    <x v="333"/>
    <x v="0"/>
    <s v="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n v="197.64500000000001"/>
    <n v="29978"/>
    <n v="7.7130000000000001"/>
    <x v="49"/>
    <x v="4"/>
    <n v="77.13"/>
    <n v="4.5504376849002971E-2"/>
  </r>
  <r>
    <n v="539517"/>
    <x v="742"/>
    <d v="2018-10-04T00:00:00"/>
    <x v="334"/>
    <x v="0"/>
    <s v="A decade after a tragic mistake, family man Chas Chandler and occult detective John Constantine set out to cure his daughter Trish from a mysterious supernatural coma."/>
    <n v="21.206"/>
    <n v="560"/>
    <n v="7.7119999999999997"/>
    <x v="27"/>
    <x v="4"/>
    <n v="77.12"/>
    <n v="4.8823183761792961E-3"/>
  </r>
  <r>
    <n v="337960"/>
    <x v="743"/>
    <d v="2015-08-27T00:00:00"/>
    <x v="2"/>
    <x v="0"/>
    <s v="Tim and John fell in love while teenagers at their all-boys high school. John was captain of the football team, Tim an aspiring actor playing a minor part in Romeo and Juliet. Their romance endured for 15 years in the face of everything life threw at it â€“ the separations, the discrimination, the temptations, the jealousies and the losses â€“ until the only problem that love can't solve tried to destroy them."/>
    <n v="15.465999999999999"/>
    <n v="438"/>
    <n v="7.7"/>
    <x v="77"/>
    <x v="4"/>
    <n v="77"/>
    <n v="3.5607816658487688E-3"/>
  </r>
  <r>
    <n v="40619"/>
    <x v="744"/>
    <d v="2010-06-17T00:00:00"/>
    <x v="129"/>
    <x v="0"/>
    <s v="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
    <n v="22.942"/>
    <n v="851"/>
    <n v="7.71"/>
    <x v="31"/>
    <x v="4"/>
    <n v="77.100000000000009"/>
    <n v="5.2820026495475529E-3"/>
  </r>
  <r>
    <n v="713776"/>
    <x v="745"/>
    <d v="2020-03-07T00:00:00"/>
    <x v="335"/>
    <x v="0"/>
    <s v="In this Oscar-winning short film, grieving parents journey through an emotional void as they mourn the loss of a child after a tragic school shooting."/>
    <n v="10.231999999999999"/>
    <n v="854"/>
    <n v="7.7080000000000002"/>
    <x v="21"/>
    <x v="7"/>
    <n v="77.08"/>
    <n v="2.3557427909585288E-3"/>
  </r>
  <r>
    <n v="556984"/>
    <x v="746"/>
    <d v="2020-09-25T00:00:00"/>
    <x v="65"/>
    <x v="0"/>
    <s v="What was supposed to be a peaceful protest turned into a violent clash with the police. What followed was one of the most notorious trials in history."/>
    <n v="31.542999999999999"/>
    <n v="2917"/>
    <n v="7.7080000000000002"/>
    <x v="21"/>
    <x v="7"/>
    <n v="77.08"/>
    <n v="7.2622356191560655E-3"/>
  </r>
  <r>
    <n v="1040"/>
    <x v="747"/>
    <d v="1963-03-27T00:00:00"/>
    <x v="2"/>
    <x v="4"/>
    <s v="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
    <n v="41.534999999999997"/>
    <n v="762"/>
    <n v="7.7080000000000002"/>
    <x v="40"/>
    <x v="5"/>
    <n v="77.08"/>
    <n v="9.5627225197871847E-3"/>
  </r>
  <r>
    <n v="242582"/>
    <x v="748"/>
    <d v="2014-10-23T00:00:00"/>
    <x v="36"/>
    <x v="0"/>
    <s v="When Lou Bloom, desperate for work, muscles into the world of L.A. crime journalism, he blurs the line between observer and participant to become the star of his own story. Aiding him in his effort is Nina, a TV-news veteran."/>
    <n v="107.345"/>
    <n v="10403"/>
    <n v="7.7"/>
    <x v="19"/>
    <x v="4"/>
    <n v="77"/>
    <n v="2.4714348113315406E-2"/>
  </r>
  <r>
    <n v="3114"/>
    <x v="749"/>
    <d v="1956-05-16T00:00:00"/>
    <x v="11"/>
    <x v="0"/>
    <s v="As a Civil War veteran spends years searching for a young niece captured by Indians, his motivation becomes increasingly questionable."/>
    <n v="48"/>
    <n v="1329"/>
    <n v="7.7069999999999999"/>
    <x v="79"/>
    <x v="2"/>
    <n v="77.069999999999993"/>
    <n v="1.1051178065481761E-2"/>
  </r>
  <r>
    <n v="272"/>
    <x v="750"/>
    <d v="2005-06-10T00:00:00"/>
    <x v="91"/>
    <x v="0"/>
    <s v="Driven by tragedy, billionaire Bruce Wayne dedicates his life to uncovering and defeating the corruption that plagues his home, Gotham City.  Unable to work within the system, he instead creates a new identity, a symbol of fear for the criminal underworld - The Batman."/>
    <n v="205.89599999999999"/>
    <n v="20306"/>
    <n v="7.7050000000000001"/>
    <x v="56"/>
    <x v="3"/>
    <n v="77.05"/>
    <n v="4.7404028311884006E-2"/>
  </r>
  <r>
    <n v="801335"/>
    <x v="751"/>
    <d v="2021-02-27T00:00:00"/>
    <x v="336"/>
    <x v="0"/>
    <s v="Sara is a teen girl who is looking forward to her 18th birthday to move away from her controlling father Don. But before she could even blow out the candles, Don imprisons her in the basement of their home."/>
    <n v="39.776000000000003"/>
    <n v="634"/>
    <n v="7.7039999999999997"/>
    <x v="22"/>
    <x v="7"/>
    <n v="77.039999999999992"/>
    <n v="9.1577428902625529E-3"/>
  </r>
  <r>
    <n v="297222"/>
    <x v="752"/>
    <d v="2014-12-18T00:00:00"/>
    <x v="337"/>
    <x v="2"/>
    <s v="A stranger in the city asks questions no one has asked before. Known only by his initials, the man's innocent questions and childlike curiosity take him on a journey of love, laughter and letting go."/>
    <n v="19.724"/>
    <n v="937"/>
    <n v="7.7"/>
    <x v="19"/>
    <x v="4"/>
    <n v="77"/>
    <n v="4.5411132534075469E-3"/>
  </r>
  <r>
    <n v="137182"/>
    <x v="753"/>
    <d v="2012-10-09T00:00:00"/>
    <x v="2"/>
    <x v="23"/>
    <s v="The loss of their young daughter threatens to destroy the love and faith of two married musicians."/>
    <n v="14.771000000000001"/>
    <n v="1015"/>
    <n v="7.7"/>
    <x v="49"/>
    <x v="4"/>
    <n v="77"/>
    <n v="3.4007698167756477E-3"/>
  </r>
  <r>
    <n v="9806"/>
    <x v="754"/>
    <d v="2004-10-27T00:00:00"/>
    <x v="338"/>
    <x v="0"/>
    <s v="Bob Parr has given up his superhero days to log in time as an insurance adjuster and raise his three children with his formerly heroic wife in suburbia. But when he receives a mysterious assignment, it's time to get back into costume."/>
    <n v="132.715"/>
    <n v="17130"/>
    <n v="7.7"/>
    <x v="26"/>
    <x v="3"/>
    <n v="77"/>
    <n v="3.0555356186675247E-2"/>
  </r>
  <r>
    <n v="1633"/>
    <x v="755"/>
    <d v="1991-12-27T00:00:00"/>
    <x v="40"/>
    <x v="0"/>
    <s v="Amidst her own personality crisis, southern housewife Evelyn Couch meets Ninny, an outgoing old woman who tells her the story of Idgie Threadgoode and Ruth Jamison, two young women who experienced hardships and love in Whistle Stop, Alabama in the 1920s."/>
    <n v="28.2"/>
    <n v="1270"/>
    <n v="7.7"/>
    <x v="33"/>
    <x v="0"/>
    <n v="77"/>
    <n v="6.4925671134705336E-3"/>
  </r>
  <r>
    <n v="688"/>
    <x v="756"/>
    <d v="1995-06-02T00:00:00"/>
    <x v="13"/>
    <x v="0"/>
    <s v="Photographer Robert Kincaid wanders into the life of housewife Francesca Johnson for four days in the 1960s."/>
    <n v="35.186"/>
    <n v="2038"/>
    <n v="7.7039999999999997"/>
    <x v="6"/>
    <x v="0"/>
    <n v="77.039999999999992"/>
    <n v="8.1009739877508594E-3"/>
  </r>
  <r>
    <n v="632"/>
    <x v="757"/>
    <d v="1953-05-29T00:00:00"/>
    <x v="312"/>
    <x v="0"/>
    <s v="It's a dreary Christmas 1944 for the American POWs in Stalag 17 and the men in Barracks 4, all sergeants, have to deal with a grave problemâ€”there seems to be a security leak."/>
    <n v="27.2"/>
    <n v="573"/>
    <n v="7.7039999999999997"/>
    <x v="60"/>
    <x v="2"/>
    <n v="77.039999999999992"/>
    <n v="6.2623342371063307E-3"/>
  </r>
  <r>
    <n v="352173"/>
    <x v="758"/>
    <d v="2015-07-30T00:00:00"/>
    <x v="32"/>
    <x v="2"/>
    <s v="A simple, street-smart man tries to protect his family from a cop looking for her missing son."/>
    <n v="9.7070000000000007"/>
    <n v="374"/>
    <n v="7.7"/>
    <x v="77"/>
    <x v="4"/>
    <n v="77"/>
    <n v="2.2348705308673222E-3"/>
  </r>
  <r>
    <n v="11220"/>
    <x v="759"/>
    <d v="1995-09-06T00:00:00"/>
    <x v="339"/>
    <x v="14"/>
    <s v="An assassin goes through obstacles as he attempts to escape his violent lifestyle despite the opposition of his partner, who is secretly attracted to him."/>
    <n v="42.305"/>
    <n v="952"/>
    <n v="7.7030000000000003"/>
    <x v="6"/>
    <x v="0"/>
    <n v="77.03"/>
    <n v="9.7400018345876211E-3"/>
  </r>
  <r>
    <n v="1908"/>
    <x v="760"/>
    <d v="1960-07-07T00:00:00"/>
    <x v="2"/>
    <x v="0"/>
    <s v="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
    <n v="15.895"/>
    <n v="386"/>
    <n v="7.7030000000000003"/>
    <x v="18"/>
    <x v="5"/>
    <n v="77.03"/>
    <n v="3.6595515698090116E-3"/>
  </r>
  <r>
    <n v="11299"/>
    <x v="761"/>
    <d v="2001-09-01T00:00:00"/>
    <x v="198"/>
    <x v="1"/>
    <s v="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n v="16.79"/>
    <n v="839"/>
    <n v="7.702"/>
    <x v="5"/>
    <x v="3"/>
    <n v="77.02"/>
    <n v="3.8656099941549735E-3"/>
  </r>
  <r>
    <n v="653"/>
    <x v="762"/>
    <d v="1922-02-16T00:00:00"/>
    <x v="340"/>
    <x v="13"/>
    <s v="In this highly influential silent horror film, the mysterious Count Orlok (Max Schreck) summons Thomas Hutter (Gustav von Wangenheim) to his remote Transylvanian castle in the mountains. The eerie Orlok seeks to buy a house near Hutter and his wife, Ellen (Greta Schroeder). After Orlok reveals his vampire nature, Hutter struggles to escape the castle, knowing that Ellen is in grave danger. Meanwhile Orlok's servant, Knock (Alexander Granach), prepares for his master to arrive at his new home."/>
    <n v="31.890999999999998"/>
    <n v="1880"/>
    <n v="7.702"/>
    <x v="101"/>
    <x v="10"/>
    <n v="77.02"/>
    <n v="7.3423566601308089E-3"/>
  </r>
  <r>
    <n v="24657"/>
    <x v="763"/>
    <d v="1986-05-09T00:00:00"/>
    <x v="2"/>
    <x v="11"/>
    <s v="Alexander, a journalist, philosopher and retired actor, celebrates a birthday with friends and family when it is announced that nuclear war has begun."/>
    <n v="28.683"/>
    <n v="489"/>
    <n v="7.7009999999999996"/>
    <x v="85"/>
    <x v="6"/>
    <n v="77.010000000000005"/>
    <n v="6.6037695927544451E-3"/>
  </r>
  <r>
    <n v="15265"/>
    <x v="764"/>
    <d v="1956-08-24T00:00:00"/>
    <x v="341"/>
    <x v="8"/>
    <s v="A young boy discovers a stray balloon, which seems to have a mind of its own, on the streets of Paris. The two become inseparable, yet the worldâ€™s harsh realities finally interfere."/>
    <n v="19.838999999999999"/>
    <n v="365"/>
    <n v="7.7009999999999996"/>
    <x v="79"/>
    <x v="2"/>
    <n v="77.010000000000005"/>
    <n v="4.5675900341894298E-3"/>
  </r>
  <r>
    <n v="508439"/>
    <x v="765"/>
    <d v="2020-02-29T00:00:00"/>
    <x v="342"/>
    <x v="0"/>
    <s v="In a suburban fantasy world, two teenage elf brothers embark on an extraordinary quest to discover if there is still a little magic left out there."/>
    <n v="86.150999999999996"/>
    <n v="5924"/>
    <n v="7.7"/>
    <x v="21"/>
    <x v="7"/>
    <n v="77"/>
    <n v="1.9834792531652483E-2"/>
  </r>
  <r>
    <n v="14811"/>
    <x v="766"/>
    <d v="1971-11-03T00:00:00"/>
    <x v="13"/>
    <x v="0"/>
    <s v="In a small Jewish community in a pre-Revolutionary Russian village, a poor milkman, determined to find good husbands for his five daughters, consults the traditional matchmaker â€“ and also has words with God."/>
    <n v="23.673999999999999"/>
    <n v="536"/>
    <n v="7.7"/>
    <x v="52"/>
    <x v="1"/>
    <n v="77"/>
    <n v="5.4505331150461502E-3"/>
  </r>
  <r>
    <n v="980"/>
    <x v="767"/>
    <d v="1943-03-11T00:00:00"/>
    <x v="343"/>
    <x v="0"/>
    <s v="A posse discovers a trio of men they suspect of murder and cow theft and are split between handing them over to the law or lynching them on the spot."/>
    <n v="19.876000000000001"/>
    <n v="350"/>
    <n v="7.7"/>
    <x v="62"/>
    <x v="8"/>
    <n v="77"/>
    <n v="4.5761086506149054E-3"/>
  </r>
  <r>
    <n v="28162"/>
    <x v="768"/>
    <d v="1946-12-15T00:00:00"/>
    <x v="344"/>
    <x v="0"/>
    <s v="When a young RAF pilot miraculously survives bailing out of his aeroplane without a parachute, he falls in love with an American radio operator. But the officials in the other world realise their mistake and dispatch an angel to collect him."/>
    <n v="16.332000000000001"/>
    <n v="375"/>
    <n v="7.6959999999999997"/>
    <x v="47"/>
    <x v="8"/>
    <n v="76.959999999999994"/>
    <n v="3.7601633367801697E-3"/>
  </r>
  <r>
    <n v="803700"/>
    <x v="769"/>
    <d v="2022-12-21T00:00:00"/>
    <x v="2"/>
    <x v="4"/>
    <s v="An epic journey of friendship and self-discovery set in the breathtaking Italian Alps, The Eight Mountains follows over four decades the profound, complex relationship between Pietro and Bruno."/>
    <n v="15.816000000000001"/>
    <n v="629"/>
    <n v="7.7"/>
    <x v="32"/>
    <x v="7"/>
    <n v="77"/>
    <n v="3.6413631725762405E-3"/>
  </r>
  <r>
    <n v="83666"/>
    <x v="770"/>
    <d v="2012-05-16T00:00:00"/>
    <x v="4"/>
    <x v="0"/>
    <s v="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
    <n v="45.146999999999998"/>
    <n v="5649"/>
    <n v="7.7"/>
    <x v="49"/>
    <x v="4"/>
    <n v="77"/>
    <n v="1.0394323669214688E-2"/>
  </r>
  <r>
    <n v="4480"/>
    <x v="771"/>
    <d v="1986-08-27T00:00:00"/>
    <x v="2"/>
    <x v="8"/>
    <s v="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
    <n v="18.129000000000001"/>
    <n v="520"/>
    <n v="7.694"/>
    <x v="85"/>
    <x v="6"/>
    <n v="76.94"/>
    <n v="4.1738918156066429E-3"/>
  </r>
  <r>
    <n v="869626"/>
    <x v="772"/>
    <d v="2022-06-24T00:00:00"/>
    <x v="345"/>
    <x v="0"/>
    <s v="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
    <n v="26.29"/>
    <n v="480"/>
    <n v="7.6929999999999996"/>
    <x v="32"/>
    <x v="7"/>
    <n v="76.929999999999993"/>
    <n v="6.052822319614906E-3"/>
  </r>
  <r>
    <n v="587272"/>
    <x v="773"/>
    <d v="2019-08-02T00:00:00"/>
    <x v="89"/>
    <x v="6"/>
    <s v="Javier is what we have dubbed as a &quot;husband-in-law.&quot; That is that without taking care of the care of the house and children at all, he knows exactly what needs to be done, and that he continuously collects a sum of sentences from the type: &quot;It is that you do not organize&quot;, or &quot;do not get nervous&quot;,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
    <n v="21.776"/>
    <n v="699"/>
    <n v="7.6929999999999996"/>
    <x v="8"/>
    <x v="4"/>
    <n v="76.929999999999993"/>
    <n v="5.0135511157068926E-3"/>
  </r>
  <r>
    <n v="30959"/>
    <x v="774"/>
    <d v="1965-01-06T00:00:00"/>
    <x v="346"/>
    <x v="1"/>
    <s v="Taking its title from an archaic Japanese word meaning &quot;ghost story,&quot;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
    <n v="18.521000000000001"/>
    <n v="353"/>
    <n v="7.6929999999999996"/>
    <x v="73"/>
    <x v="5"/>
    <n v="76.929999999999993"/>
    <n v="4.264143103141411E-3"/>
  </r>
  <r>
    <n v="9023"/>
    <x v="775"/>
    <d v="2002-05-24T00:00:00"/>
    <x v="347"/>
    <x v="0"/>
    <s v="As a wild stallion travels across the frontiers of the Old West, he befriends a young human and finds true love with a mare."/>
    <n v="66.340999999999994"/>
    <n v="4398"/>
    <n v="7.6929999999999996"/>
    <x v="20"/>
    <x v="3"/>
    <n v="76.929999999999993"/>
    <n v="1.5273879250877613E-2"/>
  </r>
  <r>
    <n v="767"/>
    <x v="776"/>
    <d v="2009-07-15T00:00:00"/>
    <x v="141"/>
    <x v="0"/>
    <s v="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n v="123.059"/>
    <n v="18820"/>
    <n v="7.6929999999999996"/>
    <x v="50"/>
    <x v="3"/>
    <n v="76.929999999999993"/>
    <n v="2.8332227532502502E-2"/>
  </r>
  <r>
    <n v="51608"/>
    <x v="777"/>
    <d v="2010-08-04T00:00:00"/>
    <x v="313"/>
    <x v="3"/>
    <s v="An ex-special agent is involved in a convoluted drug ring drama. He has to save a drug smuggler's innocent daughter from being the victim of her parents' fight."/>
    <n v="24.673999999999999"/>
    <n v="1243"/>
    <n v="7.6920000000000002"/>
    <x v="31"/>
    <x v="4"/>
    <n v="76.92"/>
    <n v="5.6807659914103531E-3"/>
  </r>
  <r>
    <n v="158"/>
    <x v="778"/>
    <d v="1997-02-20T00:00:00"/>
    <x v="108"/>
    <x v="13"/>
    <s v="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
    <n v="29.7"/>
    <n v="476"/>
    <n v="7.6909999999999998"/>
    <x v="16"/>
    <x v="0"/>
    <n v="76.91"/>
    <n v="6.8379164280168402E-3"/>
  </r>
  <r>
    <n v="724495"/>
    <x v="779"/>
    <d v="2022-09-16T00:00:00"/>
    <x v="27"/>
    <x v="0"/>
    <s v="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
    <n v="67.022000000000006"/>
    <n v="1920"/>
    <n v="7.69"/>
    <x v="32"/>
    <x v="7"/>
    <n v="76.900000000000006"/>
    <n v="1.5430667839681639E-2"/>
  </r>
  <r>
    <n v="573699"/>
    <x v="780"/>
    <d v="2019-01-11T00:00:00"/>
    <x v="38"/>
    <x v="7"/>
    <s v="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
    <n v="24.100999999999999"/>
    <n v="430"/>
    <n v="7.7"/>
    <x v="8"/>
    <x v="4"/>
    <n v="77"/>
    <n v="5.5488425532536642E-3"/>
  </r>
  <r>
    <n v="369299"/>
    <x v="781"/>
    <d v="2016-05-13T00:00:00"/>
    <x v="96"/>
    <x v="6"/>
    <s v="After a one-night stand results in pregnancy, a young woman decides to become partners with the emotionally immature father-to-be."/>
    <n v="14.53"/>
    <n v="607"/>
    <n v="7.7"/>
    <x v="10"/>
    <x v="4"/>
    <n v="77"/>
    <n v="3.3452836935718745E-3"/>
  </r>
  <r>
    <n v="1075"/>
    <x v="782"/>
    <d v="1998-06-01T00:00:00"/>
    <x v="115"/>
    <x v="22"/>
    <s v="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
    <n v="19.161999999999999"/>
    <n v="696"/>
    <n v="7.6890000000000001"/>
    <x v="34"/>
    <x v="0"/>
    <n v="76.89"/>
    <n v="4.4117223768908639E-3"/>
  </r>
  <r>
    <n v="602063"/>
    <x v="783"/>
    <d v="2021-04-23T00:00:00"/>
    <x v="348"/>
    <x v="1"/>
    <s v="In 1879, Kenshin and his allies face their strongest enemy yet: his former brother-in-law Enishi Yukishiro and his minions, who've vowed their revenge."/>
    <n v="39.616"/>
    <n v="441"/>
    <n v="7.6879999999999997"/>
    <x v="22"/>
    <x v="7"/>
    <n v="76.88"/>
    <n v="9.1209056300442792E-3"/>
  </r>
  <r>
    <n v="27040"/>
    <x v="784"/>
    <d v="1943-01-01T00:00:00"/>
    <x v="349"/>
    <x v="0"/>
    <s v="A woman returning home falls asleep and has vivid dreams that may or may not be happening in reality. Through repetitive images and complete mismatching of the objective view of time and space, her dark inner desires play out on-screen."/>
    <n v="9.44"/>
    <n v="359"/>
    <n v="7.6879999999999997"/>
    <x v="62"/>
    <x v="8"/>
    <n v="76.88"/>
    <n v="2.1733983528780796E-3"/>
  </r>
  <r>
    <n v="22881"/>
    <x v="785"/>
    <d v="2009-11-20T00:00:00"/>
    <x v="2"/>
    <x v="0"/>
    <s v="The story of Michael Oher, a homeless and traumatized boy who became an All American football player and first round NFL draft pick with the help of a caring woman and her family."/>
    <n v="52.113999999999997"/>
    <n v="6139"/>
    <n v="7.6879999999999997"/>
    <x v="50"/>
    <x v="3"/>
    <n v="76.88"/>
    <n v="1.1998356118844093E-2"/>
  </r>
  <r>
    <n v="167581"/>
    <x v="786"/>
    <d v="2013-05-27T00:00:00"/>
    <x v="13"/>
    <x v="13"/>
    <s v="A promising career with the police, a baby on the way... Marc's life seems to be right on track. Then he meets fellow policeman Kay and during their regular jogs Marc experiences a never-before-felt sense of ease and effortlessness -- and what it means to fall in love with another man."/>
    <n v="30.201000000000001"/>
    <n v="765"/>
    <n v="7.6870000000000003"/>
    <x v="23"/>
    <x v="4"/>
    <n v="76.87"/>
    <n v="6.9532630990753056E-3"/>
  </r>
  <r>
    <n v="773"/>
    <x v="787"/>
    <d v="2006-07-26T00:00:00"/>
    <x v="15"/>
    <x v="0"/>
    <s v="A family loaded with quirky, colorful characters piles into an old van and road trips to California for little Olive to compete in a beauty pageant."/>
    <n v="20.55"/>
    <n v="6825"/>
    <n v="7.7"/>
    <x v="53"/>
    <x v="3"/>
    <n v="77"/>
    <n v="4.731285609284379E-3"/>
  </r>
  <r>
    <n v="965150"/>
    <x v="788"/>
    <d v="2022-10-21T00:00:00"/>
    <x v="2"/>
    <x v="0"/>
    <s v="Sophie reflects on the shared joy and private melancholy of a holiday she took with her father twenty years earlier. Memories real and imagined fill the gaps between miniDV footage as she tries to reconcile the father she knew with the man she didn't."/>
    <n v="78.766999999999996"/>
    <n v="1189"/>
    <n v="7.6849999999999996"/>
    <x v="32"/>
    <x v="7"/>
    <n v="76.849999999999994"/>
    <n v="1.8134752972579205E-2"/>
  </r>
  <r>
    <n v="414906"/>
    <x v="789"/>
    <d v="2022-03-01T00:00:00"/>
    <x v="32"/>
    <x v="0"/>
    <s v="In his second year of fighting crime, Batman uncovers corruption in Gotham City that connects to his own family while facing a serial killer known as the Riddler."/>
    <n v="465.11799999999999"/>
    <n v="9495"/>
    <n v="7.7"/>
    <x v="32"/>
    <x v="7"/>
    <n v="77"/>
    <n v="0.10708545498876554"/>
  </r>
  <r>
    <n v="5910"/>
    <x v="790"/>
    <d v="1997-10-30T00:00:00"/>
    <x v="98"/>
    <x v="1"/>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n v="29.105"/>
    <n v="642"/>
    <n v="7.6849999999999996"/>
    <x v="16"/>
    <x v="0"/>
    <n v="76.849999999999994"/>
    <n v="6.7009278665801381E-3"/>
  </r>
  <r>
    <n v="990"/>
    <x v="791"/>
    <d v="1961-09-25T00:00:00"/>
    <x v="13"/>
    <x v="0"/>
    <s v="Fast Eddie Felson is a small-time pool hustler with a lot of talent but a self-destructive attitude. His bravado causes him to challenge the legendary Minnesota Fats to a high-stakes match."/>
    <n v="41.402000000000001"/>
    <n v="914"/>
    <n v="7.6849999999999996"/>
    <x v="70"/>
    <x v="5"/>
    <n v="76.849999999999994"/>
    <n v="9.5321015472307462E-3"/>
  </r>
  <r>
    <n v="286217"/>
    <x v="792"/>
    <d v="2015-09-30T00:00:00"/>
    <x v="350"/>
    <x v="0"/>
    <s v="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n v="117.267"/>
    <n v="19160"/>
    <n v="7.6840000000000002"/>
    <x v="77"/>
    <x v="4"/>
    <n v="76.84"/>
    <n v="2.6998718712601035E-2"/>
  </r>
  <r>
    <n v="993"/>
    <x v="793"/>
    <d v="1972-12-10T00:00:00"/>
    <x v="351"/>
    <x v="0"/>
    <s v="A mystery novelist devises an insurance scam with his wife's lover â€“ but things aren't exactly as they seem."/>
    <n v="22.606999999999999"/>
    <n v="577"/>
    <n v="7.6840000000000002"/>
    <x v="1"/>
    <x v="1"/>
    <n v="76.84"/>
    <n v="5.2048746359655449E-3"/>
  </r>
  <r>
    <n v="44214"/>
    <x v="794"/>
    <d v="2010-12-03T00:00:00"/>
    <x v="352"/>
    <x v="0"/>
    <s v="A journey through the psyche of a young ballerina whose starring role as the duplicitous swan queen turns out to be a part for which she becomes frighteningly perfect."/>
    <n v="106.004"/>
    <n v="14037"/>
    <n v="7.7"/>
    <x v="31"/>
    <x v="4"/>
    <n v="77"/>
    <n v="2.4405605826111013E-2"/>
  </r>
  <r>
    <n v="244063"/>
    <x v="795"/>
    <d v="2014-01-08T00:00:00"/>
    <x v="13"/>
    <x v="23"/>
    <s v="Two teen track stars discover first love as they train for the biggest relay race of their young lives."/>
    <n v="10.965"/>
    <n v="661"/>
    <n v="7.7"/>
    <x v="19"/>
    <x v="4"/>
    <n v="77"/>
    <n v="2.52450348933349E-3"/>
  </r>
  <r>
    <n v="4808"/>
    <x v="796"/>
    <d v="1963-12-05T00:00:00"/>
    <x v="353"/>
    <x v="0"/>
    <s v="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
    <n v="49.604999999999997"/>
    <n v="1315"/>
    <n v="7.7"/>
    <x v="40"/>
    <x v="5"/>
    <n v="77"/>
    <n v="1.1420701832046307E-2"/>
  </r>
  <r>
    <n v="613868"/>
    <x v="797"/>
    <d v="2019-12-10T00:00:00"/>
    <x v="49"/>
    <x v="5"/>
    <s v="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
    <n v="15.031000000000001"/>
    <n v="304"/>
    <n v="7.681"/>
    <x v="8"/>
    <x v="4"/>
    <n v="76.81"/>
    <n v="3.4606303646303408E-3"/>
  </r>
  <r>
    <n v="522627"/>
    <x v="798"/>
    <d v="2020-01-01T00:00:00"/>
    <x v="354"/>
    <x v="0"/>
    <s v="American expat Mickey Pearson has built a highly profitable marijuana empire in London. When word gets out that heâ€™s looking to cash out of the business forever it triggers plots, schemes, bribery and blackmail in an attempt to steal his domain out from under him."/>
    <n v="116.898"/>
    <n v="5465"/>
    <n v="7.681"/>
    <x v="21"/>
    <x v="7"/>
    <n v="76.81"/>
    <n v="2.6913762781222643E-2"/>
  </r>
  <r>
    <n v="23832"/>
    <x v="799"/>
    <d v="1966-04-07T00:00:00"/>
    <x v="355"/>
    <x v="4"/>
    <s v="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
    <n v="12.48"/>
    <n v="337"/>
    <n v="7.681"/>
    <x v="12"/>
    <x v="5"/>
    <n v="76.81"/>
    <n v="2.8733062970252581E-3"/>
  </r>
  <r>
    <n v="851"/>
    <x v="800"/>
    <d v="1945-11-24T00:00:00"/>
    <x v="13"/>
    <x v="0"/>
    <s v="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
    <n v="46.628"/>
    <n v="580"/>
    <n v="7.681"/>
    <x v="71"/>
    <x v="8"/>
    <n v="76.81"/>
    <n v="1.0735298559110075E-2"/>
  </r>
  <r>
    <n v="675"/>
    <x v="801"/>
    <d v="2007-07-08T00:00:00"/>
    <x v="141"/>
    <x v="0"/>
    <s v="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n v="129.005"/>
    <n v="18870"/>
    <n v="7.681"/>
    <x v="74"/>
    <x v="3"/>
    <n v="76.81"/>
    <n v="2.9701192215364051E-2"/>
  </r>
  <r>
    <n v="845"/>
    <x v="802"/>
    <d v="1951-06-27T00:00:00"/>
    <x v="107"/>
    <x v="0"/>
    <s v="Two strangers meet on a train. Theyâ€™ve never met before. Both of whom have someone theyâ€™d like to murder. So, they swap murders. A psychopath shares this concept with tennis star Guy Haines, whose wife refuses to get a divorce. He agrees, thinking it is a joke. But now his wife is dead, Haines finds himself a prime suspect and the man wants Guy to kill his father."/>
    <n v="28.811"/>
    <n v="1586"/>
    <n v="7.68"/>
    <x v="94"/>
    <x v="2"/>
    <n v="76.8"/>
    <n v="6.6332394009290625E-3"/>
  </r>
  <r>
    <n v="502356"/>
    <x v="803"/>
    <d v="2023-04-05T00:00:00"/>
    <x v="356"/>
    <x v="0"/>
    <s v="While working underground to fix a water main, Brooklyn plumbersâ€”and brothersâ€”Mario and Luigi are transported down a mysterious pipe and wander into a magical new world. But when the brothers are separated, Mario embarks on an epic quest to find Luigi."/>
    <n v="242.261"/>
    <n v="8363"/>
    <n v="7.7"/>
    <x v="17"/>
    <x v="7"/>
    <n v="77"/>
    <n v="5.5776446860868266E-2"/>
  </r>
  <r>
    <n v="20123"/>
    <x v="804"/>
    <d v="1988-12-21T00:00:00"/>
    <x v="357"/>
    <x v="24"/>
    <s v="In this luminous tale set in the former Yugoslavia, Perhan, an engaging young Romany with telekinetic powers, is seduced by the quick-cash world of petty crime that threatens to destroy him and those he loves."/>
    <n v="16.783999999999999"/>
    <n v="351"/>
    <n v="7.6790000000000003"/>
    <x v="14"/>
    <x v="6"/>
    <n v="76.790000000000006"/>
    <n v="3.8642285968967889E-3"/>
  </r>
  <r>
    <n v="499"/>
    <x v="805"/>
    <d v="1962-04-11T00:00:00"/>
    <x v="2"/>
    <x v="8"/>
    <s v="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
    <n v="19.125"/>
    <n v="639"/>
    <n v="7.6790000000000003"/>
    <x v="30"/>
    <x v="5"/>
    <n v="76.790000000000006"/>
    <n v="4.4032037604653891E-3"/>
  </r>
  <r>
    <n v="446159"/>
    <x v="806"/>
    <d v="2019-08-29T00:00:00"/>
    <x v="358"/>
    <x v="5"/>
    <s v="Bacurau, a small town in the Brazilian sertÃ£o, mourns the loss of its matriarch, Carmelita, who lived to be 94. Days later, its inhabitants notice that their community has vanished from most maps."/>
    <n v="33.524999999999999"/>
    <n v="1020"/>
    <n v="7.6779999999999999"/>
    <x v="8"/>
    <x v="4"/>
    <n v="76.78"/>
    <n v="7.7185571801099175E-3"/>
  </r>
  <r>
    <n v="12516"/>
    <x v="807"/>
    <d v="1990-05-11T00:00:00"/>
    <x v="84"/>
    <x v="1"/>
    <s v="A collection of magical tales based upon the actual dreams of director Akira Kurosawa."/>
    <n v="19.359000000000002"/>
    <n v="438"/>
    <n v="7.6779999999999999"/>
    <x v="13"/>
    <x v="0"/>
    <n v="76.78"/>
    <n v="4.4570782535346132E-3"/>
  </r>
  <r>
    <n v="8416"/>
    <x v="808"/>
    <d v="1970-07-01T00:00:00"/>
    <x v="2"/>
    <x v="4"/>
    <s v="A weak-willed Italian man becomes a fascist flunky who goes abroad to arrange the assassination of his old teacher, now a political dissident."/>
    <n v="35.997"/>
    <n v="622"/>
    <n v="7.6779999999999999"/>
    <x v="58"/>
    <x v="1"/>
    <n v="76.78"/>
    <n v="8.2876928504822273E-3"/>
  </r>
  <r>
    <n v="288"/>
    <x v="809"/>
    <d v="1952-06-09T00:00:00"/>
    <x v="359"/>
    <x v="0"/>
    <s v="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n v="36.737000000000002"/>
    <n v="1345"/>
    <n v="7.6779999999999999"/>
    <x v="41"/>
    <x v="2"/>
    <n v="76.78"/>
    <n v="8.4580651789917388E-3"/>
  </r>
  <r>
    <n v="11474"/>
    <x v="810"/>
    <d v="1979-02-01T00:00:00"/>
    <x v="165"/>
    <x v="0"/>
    <s v="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
    <n v="59.978999999999999"/>
    <n v="2047"/>
    <n v="7.6769999999999996"/>
    <x v="45"/>
    <x v="1"/>
    <n v="76.77"/>
    <n v="1.3809137691448554E-2"/>
  </r>
  <r>
    <n v="2493"/>
    <x v="811"/>
    <d v="1987-09-25T00:00:00"/>
    <x v="360"/>
    <x v="0"/>
    <s v="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n v="50.965000000000003"/>
    <n v="4364"/>
    <n v="7.6769999999999996"/>
    <x v="66"/>
    <x v="6"/>
    <n v="76.77"/>
    <n v="1.1733818543901623E-2"/>
  </r>
  <r>
    <n v="68"/>
    <x v="812"/>
    <d v="1985-02-20T00:00:00"/>
    <x v="179"/>
    <x v="0"/>
    <s v="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
    <n v="61.996000000000002"/>
    <n v="3156"/>
    <n v="7.6769999999999996"/>
    <x v="37"/>
    <x v="6"/>
    <n v="76.77"/>
    <n v="1.4273517403075151E-2"/>
  </r>
  <r>
    <n v="614917"/>
    <x v="813"/>
    <d v="2021-11-18T00:00:00"/>
    <x v="65"/>
    <x v="0"/>
    <s v="The story of how Richard Williams served as a coach to his daughters Venus and Serena, who will soon become two of the most legendary tennis players in history."/>
    <n v="83.138999999999996"/>
    <n v="2297"/>
    <n v="7.6760000000000002"/>
    <x v="22"/>
    <x v="7"/>
    <n v="76.760000000000005"/>
    <n v="1.9141331108043502E-2"/>
  </r>
  <r>
    <n v="575452"/>
    <x v="814"/>
    <d v="2019-05-23T00:00:00"/>
    <x v="44"/>
    <x v="4"/>
    <s v="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
    <n v="34.603999999999999"/>
    <n v="1298"/>
    <n v="7.7"/>
    <x v="8"/>
    <x v="4"/>
    <n v="77"/>
    <n v="7.9669784537068928E-3"/>
  </r>
  <r>
    <n v="11898"/>
    <x v="815"/>
    <d v="1949-06-21T00:00:00"/>
    <x v="108"/>
    <x v="0"/>
    <s v="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
    <n v="16.693000000000001"/>
    <n v="509"/>
    <n v="7.6749999999999998"/>
    <x v="84"/>
    <x v="8"/>
    <n v="76.75"/>
    <n v="3.8432774051476467E-3"/>
  </r>
  <r>
    <n v="537116"/>
    <x v="816"/>
    <d v="2021-11-11T00:00:00"/>
    <x v="28"/>
    <x v="0"/>
    <s v="On the brink of turning 30, a promising theater composer navigates love, friendship and the pressure to create something great before time runs out."/>
    <n v="40.517000000000003"/>
    <n v="1961"/>
    <n v="7.6740000000000004"/>
    <x v="22"/>
    <x v="7"/>
    <n v="76.740000000000009"/>
    <n v="9.328345451648427E-3"/>
  </r>
  <r>
    <n v="221732"/>
    <x v="817"/>
    <d v="2014-09-13T00:00:00"/>
    <x v="361"/>
    <x v="1"/>
    <s v="Shishio sets sail in his ironclad ship to bring down the government. In order to stop him, Kenshin trains with his old master to learn his final technique."/>
    <n v="21.689"/>
    <n v="446"/>
    <n v="7.6740000000000004"/>
    <x v="19"/>
    <x v="4"/>
    <n v="76.740000000000009"/>
    <n v="4.9935208554632059E-3"/>
  </r>
  <r>
    <n v="11787"/>
    <x v="818"/>
    <d v="1950-12-04T00:00:00"/>
    <x v="362"/>
    <x v="0"/>
    <s v="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
    <n v="48.912999999999997"/>
    <n v="578"/>
    <n v="7.6740000000000004"/>
    <x v="39"/>
    <x v="2"/>
    <n v="76.740000000000009"/>
    <n v="1.1261380681602278E-2"/>
  </r>
  <r>
    <n v="508933"/>
    <x v="819"/>
    <d v="2018-03-13T00:00:00"/>
    <x v="89"/>
    <x v="0"/>
    <s v="In his first special in seven years, Ricky Gervais slings his trademark snark at celebrity, mortality and a society that takes everything personally."/>
    <n v="6.7460000000000004"/>
    <n v="434"/>
    <n v="7.673"/>
    <x v="27"/>
    <x v="4"/>
    <n v="76.73"/>
    <n v="1.553150983952916E-3"/>
  </r>
  <r>
    <n v="336808"/>
    <x v="820"/>
    <d v="2015-05-25T00:00:00"/>
    <x v="363"/>
    <x v="6"/>
    <s v="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
    <n v="11.534000000000001"/>
    <n v="443"/>
    <n v="7.6779999999999999"/>
    <x v="77"/>
    <x v="4"/>
    <n v="76.78"/>
    <n v="2.6555059959847216E-3"/>
  </r>
  <r>
    <n v="1632"/>
    <x v="821"/>
    <d v="1988-12-08T00:00:00"/>
    <x v="0"/>
    <x v="0"/>
    <s v="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
    <n v="43.491"/>
    <n v="1561"/>
    <n v="7.673"/>
    <x v="14"/>
    <x v="6"/>
    <n v="76.73"/>
    <n v="1.0013058025955568E-2"/>
  </r>
  <r>
    <n v="371645"/>
    <x v="822"/>
    <d v="2016-03-31T00:00:00"/>
    <x v="151"/>
    <x v="0"/>
    <s v="Ricky is a defiant young city kid who finds himself on the run with his cantankerous foster uncle in the wild New Zealand bush. A national manhunt ensues, and the two are forced to put aside their differences and work together to survive."/>
    <n v="23.245000000000001"/>
    <n v="1967"/>
    <n v="7.6719999999999997"/>
    <x v="10"/>
    <x v="4"/>
    <n v="76.72"/>
    <n v="5.3517632110859064E-3"/>
  </r>
  <r>
    <n v="82702"/>
    <x v="823"/>
    <d v="2014-06-05T00:00:00"/>
    <x v="364"/>
    <x v="0"/>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76.632000000000005"/>
    <n v="9257"/>
    <n v="7.6719999999999997"/>
    <x v="19"/>
    <x v="4"/>
    <n v="76.72"/>
    <n v="1.7643205781541632E-2"/>
  </r>
  <r>
    <n v="49992"/>
    <x v="824"/>
    <d v="1998-12-22T00:00:00"/>
    <x v="100"/>
    <x v="4"/>
    <s v="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
    <n v="10.233000000000001"/>
    <n v="603"/>
    <n v="7.7"/>
    <x v="34"/>
    <x v="0"/>
    <n v="77"/>
    <n v="2.3559730238348927E-3"/>
  </r>
  <r>
    <n v="20139"/>
    <x v="825"/>
    <d v="1961-12-19T00:00:00"/>
    <x v="2"/>
    <x v="0"/>
    <s v="A private school for young girls is scandalized when one spiteful student accuses the two young women who run the school of being in a relationship."/>
    <n v="17.215"/>
    <n v="326"/>
    <n v="7.7"/>
    <x v="70"/>
    <x v="5"/>
    <n v="77"/>
    <n v="3.9634589666097605E-3"/>
  </r>
  <r>
    <n v="238628"/>
    <x v="826"/>
    <d v="2013-10-16T00:00:00"/>
    <x v="29"/>
    <x v="25"/>
    <s v="War in Abkhazia, 1992. An Estonian man Ivo has stayed behind to harvest his crops of tangerines. In a bloody conflict at his door, a wounded man is left behind, and Ivo is forced to take him in."/>
    <n v="17.349"/>
    <n v="486"/>
    <n v="7.7"/>
    <x v="23"/>
    <x v="4"/>
    <n v="77"/>
    <n v="3.9943101720425643E-3"/>
  </r>
  <r>
    <n v="891"/>
    <x v="827"/>
    <d v="1976-04-09T00:00:00"/>
    <x v="365"/>
    <x v="0"/>
    <s v="During the 1972 elections, two reporters' investigation sheds light on the controversial Watergate scandal that compels President Nixon to resign from his post."/>
    <n v="22.632999999999999"/>
    <n v="1718"/>
    <n v="7.7"/>
    <x v="63"/>
    <x v="1"/>
    <n v="77"/>
    <n v="5.210860690751014E-3"/>
  </r>
  <r>
    <n v="164"/>
    <x v="828"/>
    <d v="1961-10-06T00:00:00"/>
    <x v="49"/>
    <x v="0"/>
    <s v="Holly Golightly is an eccentric New York City playgirl determined to marry a Brazilian millionaire. But when young writer Paul Varjak moves into her apartment building, her past threatens to get in their way."/>
    <n v="48.499000000000002"/>
    <n v="4038"/>
    <n v="7.67"/>
    <x v="70"/>
    <x v="5"/>
    <n v="76.7"/>
    <n v="1.1166064270787498E-2"/>
  </r>
  <r>
    <n v="1587"/>
    <x v="829"/>
    <d v="1993-12-17T00:00:00"/>
    <x v="20"/>
    <x v="0"/>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n v="71.44"/>
    <n v="3800"/>
    <n v="7.67"/>
    <x v="3"/>
    <x v="0"/>
    <n v="76.7"/>
    <n v="1.6447836687458684E-2"/>
  </r>
  <r>
    <n v="2433"/>
    <x v="830"/>
    <d v="1967-03-08T00:00:00"/>
    <x v="229"/>
    <x v="8"/>
    <s v="Delphine and Solange are two sisters living in Rochefort. Delphine is a dancing teacher and Solange composes and teaches the piano. Maxence is a poetand a painter. He is doing his military service. Simon owns a music shop, he left Paris one month ago to come back where he fell in love 10 years ago. They are looking for love, looking for each other, without being aware that their ideal partner is very close..."/>
    <n v="14.212"/>
    <n v="562"/>
    <n v="7.7"/>
    <x v="97"/>
    <x v="5"/>
    <n v="77"/>
    <n v="3.2720696388880582E-3"/>
  </r>
  <r>
    <n v="13929"/>
    <x v="831"/>
    <d v="1997-11-24T00:00:00"/>
    <x v="129"/>
    <x v="0"/>
    <s v="An aging codger named Geri plays a daylong game of chess in the park against himself. Somehow, he begins losing to his livelier opponent. But just when the game's nearly over, Geri manages to turn the tables."/>
    <n v="13.936999999999999"/>
    <n v="1093"/>
    <n v="7.7"/>
    <x v="16"/>
    <x v="0"/>
    <n v="77"/>
    <n v="3.2087555978879017E-3"/>
  </r>
  <r>
    <n v="3763"/>
    <x v="832"/>
    <d v="1964-11-21T00:00:00"/>
    <x v="366"/>
    <x v="1"/>
    <s v="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
    <n v="16.855"/>
    <n v="380"/>
    <n v="7.6680000000000001"/>
    <x v="46"/>
    <x v="5"/>
    <n v="76.680000000000007"/>
    <n v="3.8805751311186474E-3"/>
  </r>
  <r>
    <n v="583083"/>
    <x v="833"/>
    <d v="2020-07-24T00:00:00"/>
    <x v="96"/>
    <x v="0"/>
    <s v="With college decisions looming, Elle juggles her long-distance romance with Noah, changing relationship with bestie Lee and feelings for a new classmate."/>
    <n v="34.819000000000003"/>
    <n v="4898"/>
    <n v="7.6660000000000004"/>
    <x v="21"/>
    <x v="7"/>
    <n v="76.660000000000011"/>
    <n v="8.016478522125196E-3"/>
  </r>
  <r>
    <n v="100402"/>
    <x v="834"/>
    <d v="2014-03-20T00:00:00"/>
    <x v="170"/>
    <x v="0"/>
    <s v="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
    <n v="47.29"/>
    <n v="18246"/>
    <n v="7.665"/>
    <x v="19"/>
    <x v="4"/>
    <n v="76.649999999999991"/>
    <n v="1.0887712723263176E-2"/>
  </r>
  <r>
    <n v="81401"/>
    <x v="835"/>
    <d v="2011-03-31T00:00:00"/>
    <x v="2"/>
    <x v="19"/>
    <s v="A monumental windstorm and an abused horse's refusal to work or eat signal the beginning of the end for a poor farmer and his daughter."/>
    <n v="13.863"/>
    <n v="340"/>
    <n v="7.665"/>
    <x v="35"/>
    <x v="4"/>
    <n v="76.649999999999991"/>
    <n v="3.1917183650369508E-3"/>
  </r>
  <r>
    <n v="1904"/>
    <x v="836"/>
    <d v="2005-12-06T00:00:00"/>
    <x v="287"/>
    <x v="0"/>
    <s v="In the years before World War II, a penniless Japanese child is torn from her family to work as a maid in a geisha house."/>
    <n v="29.738"/>
    <n v="2941"/>
    <n v="7.665"/>
    <x v="56"/>
    <x v="3"/>
    <n v="76.649999999999991"/>
    <n v="6.8466652773186785E-3"/>
  </r>
  <r>
    <n v="16306"/>
    <x v="837"/>
    <d v="1973-12-01T00:00:00"/>
    <x v="367"/>
    <x v="8"/>
    <s v="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
    <n v="19.84"/>
    <n v="902"/>
    <n v="7.6619999999999999"/>
    <x v="78"/>
    <x v="1"/>
    <n v="76.62"/>
    <n v="4.5678202670657942E-3"/>
  </r>
  <r>
    <n v="534780"/>
    <x v="838"/>
    <d v="2018-10-05T00:00:00"/>
    <x v="368"/>
    <x v="2"/>
    <s v="A series of mysterious events changes the life of a blind pianist who now must report a crime that was actually never witnessed by him."/>
    <n v="17.77"/>
    <n v="466"/>
    <n v="7.6630000000000003"/>
    <x v="27"/>
    <x v="4"/>
    <n v="76.63"/>
    <n v="4.0912382129918929E-3"/>
  </r>
  <r>
    <n v="15251"/>
    <x v="839"/>
    <d v="1983-10-15T00:00:00"/>
    <x v="89"/>
    <x v="0"/>
    <s v="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
    <n v="8.3629999999999995"/>
    <n v="303"/>
    <n v="7.6630000000000003"/>
    <x v="57"/>
    <x v="6"/>
    <n v="76.63"/>
    <n v="1.9254375450338326E-3"/>
  </r>
  <r>
    <n v="8358"/>
    <x v="840"/>
    <d v="2000-12-22T00:00:00"/>
    <x v="213"/>
    <x v="0"/>
    <s v="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
    <n v="88.174000000000007"/>
    <n v="10960"/>
    <n v="7.7"/>
    <x v="28"/>
    <x v="3"/>
    <n v="77"/>
    <n v="2.0300553640537268E-2"/>
  </r>
  <r>
    <n v="247"/>
    <x v="841"/>
    <d v="1956-06-06T00:00:00"/>
    <x v="107"/>
    <x v="0"/>
    <s v="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
    <n v="53.250999999999998"/>
    <n v="1437"/>
    <n v="7.6630000000000003"/>
    <x v="79"/>
    <x v="2"/>
    <n v="76.63"/>
    <n v="1.2260130899270191E-2"/>
  </r>
  <r>
    <n v="426426"/>
    <x v="842"/>
    <d v="2018-08-25T00:00:00"/>
    <x v="2"/>
    <x v="6"/>
    <s v="In 1970s Mexico City, two domestic workers help a mother of four while her husband is away for an extended period of time."/>
    <n v="32.128999999999998"/>
    <n v="3814"/>
    <n v="7.7"/>
    <x v="27"/>
    <x v="4"/>
    <n v="77"/>
    <n v="7.3971520847054889E-3"/>
  </r>
  <r>
    <n v="8016"/>
    <x v="843"/>
    <d v="1948-12-01T00:00:00"/>
    <x v="2"/>
    <x v="4"/>
    <s v="In the ruins of post-WWII Berlin, a twelve-year-old boy is left to his own devices in order to help provide for his family."/>
    <n v="14.192"/>
    <n v="346"/>
    <n v="7.7"/>
    <x v="55"/>
    <x v="8"/>
    <n v="77"/>
    <n v="3.2674649813607742E-3"/>
  </r>
  <r>
    <n v="218"/>
    <x v="844"/>
    <d v="1984-10-26T00:00:00"/>
    <x v="112"/>
    <x v="0"/>
    <s v="In the post-apocalyptic future, reigning tyrannical supercomputers teleport a cyborg assassin known as the &quot;Terminator&quot; back to 1984 to kill Sarah Connor, whose unborn son is destined to lead insurgents against 21st century mechanical hegemony. Meanwhile, the human-resistance movement dispatches a lone warrior to safeguard Sarah. Can he stop the virtually indestructible killing machine?"/>
    <n v="422.56700000000001"/>
    <n v="12481"/>
    <n v="7.6619999999999999"/>
    <x v="24"/>
    <x v="6"/>
    <n v="76.62"/>
    <n v="9.7288815866592313E-2"/>
  </r>
  <r>
    <n v="11362"/>
    <x v="845"/>
    <d v="2002-01-23T00:00:00"/>
    <x v="369"/>
    <x v="0"/>
    <s v="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
    <n v="37.241999999999997"/>
    <n v="1691"/>
    <n v="7.6609999999999996"/>
    <x v="20"/>
    <x v="3"/>
    <n v="76.61"/>
    <n v="8.5743327815556609E-3"/>
  </r>
  <r>
    <n v="471707"/>
    <x v="846"/>
    <d v="2019-09-10T00:00:00"/>
    <x v="2"/>
    <x v="20"/>
    <s v="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
    <n v="24.876000000000001"/>
    <n v="514"/>
    <n v="7.66"/>
    <x v="8"/>
    <x v="4"/>
    <n v="76.599999999999994"/>
    <n v="5.7272730324359226E-3"/>
  </r>
  <r>
    <n v="13151"/>
    <x v="847"/>
    <d v="1998-09-22T00:00:00"/>
    <x v="370"/>
    <x v="0"/>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n v="34.097000000000001"/>
    <n v="705"/>
    <n v="7.6589999999999998"/>
    <x v="34"/>
    <x v="0"/>
    <n v="76.59"/>
    <n v="7.8502503853902419E-3"/>
  </r>
  <r>
    <n v="578"/>
    <x v="848"/>
    <d v="1975-06-20T00:00:00"/>
    <x v="371"/>
    <x v="0"/>
    <s v="When the seaside community of Amity finds itself under attack by a dangerous great white shark, the town's chief of police, a young marine biologist, and a grizzled hunter embark on a desperate quest to destroy the beast before it strikes again."/>
    <n v="230.345"/>
    <n v="9972"/>
    <n v="7.66"/>
    <x v="25"/>
    <x v="1"/>
    <n v="76.599999999999994"/>
    <n v="5.3032991906112416E-2"/>
  </r>
  <r>
    <n v="30020"/>
    <x v="849"/>
    <d v="1997-09-28T00:00:00"/>
    <x v="2"/>
    <x v="17"/>
    <s v="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
    <n v="34.341999999999999"/>
    <n v="550"/>
    <n v="7.6589999999999998"/>
    <x v="16"/>
    <x v="0"/>
    <n v="76.59"/>
    <n v="7.9066574400994717E-3"/>
  </r>
  <r>
    <n v="976573"/>
    <x v="850"/>
    <d v="2023-06-14T00:00:00"/>
    <x v="372"/>
    <x v="0"/>
    <s v="In a city where fire, water, land and air residents live together, a fiery young woman and a go-with-the-flow guy will discover something elemental: how much they have in common."/>
    <n v="219.29"/>
    <n v="3983"/>
    <n v="7.6580000000000004"/>
    <x v="17"/>
    <x v="7"/>
    <n v="76.58"/>
    <n v="5.0487767457906146E-2"/>
  </r>
  <r>
    <n v="227932"/>
    <x v="851"/>
    <d v="2016-12-22T00:00:00"/>
    <x v="89"/>
    <x v="5"/>
    <s v="Dona HermÃ­nia is back, but now rich and famous since she is the host of her own successful TV show. However, the overprotective character will have to deal with her children's departures, as Marcelina and Juliano decide to move out. In counterpart, she will welcome, as a visitor, her sister LÃºcia Helena, who's been living in New York."/>
    <n v="10.728"/>
    <n v="490"/>
    <n v="7.6580000000000004"/>
    <x v="10"/>
    <x v="4"/>
    <n v="76.58"/>
    <n v="2.4699382976351735E-3"/>
  </r>
  <r>
    <n v="12219"/>
    <x v="4"/>
    <d v="1997-08-17T00:00:00"/>
    <x v="373"/>
    <x v="0"/>
    <s v="During the trial of a man accused of his father's murder, a lone juror takes a stand against the guilty verdict handed down by the others as a result of their preconceptions and prejudices."/>
    <n v="22.683"/>
    <n v="320"/>
    <n v="7.6580000000000004"/>
    <x v="16"/>
    <x v="0"/>
    <n v="76.58"/>
    <n v="5.2223723345692251E-3"/>
  </r>
  <r>
    <n v="24160"/>
    <x v="852"/>
    <d v="1982-12-22T00:00:00"/>
    <x v="89"/>
    <x v="4"/>
    <s v="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
    <n v="12.521000000000001"/>
    <n v="331"/>
    <n v="7.7"/>
    <x v="76"/>
    <x v="6"/>
    <n v="77"/>
    <n v="2.8827458449561904E-3"/>
  </r>
  <r>
    <n v="108"/>
    <x v="853"/>
    <d v="1993-09-08T00:00:00"/>
    <x v="2"/>
    <x v="8"/>
    <s v="The wife of a famous composer survives a car accident that kills her husband and daughter. Now alone, she shakes off her old identity and explores her newfound freedom but finds that she is unbreakably bound to other humans, including her husbandâ€™s mistress, whose existence she never suspected."/>
    <n v="27.25"/>
    <n v="1595"/>
    <n v="7.657"/>
    <x v="3"/>
    <x v="0"/>
    <n v="76.570000000000007"/>
    <n v="6.2738458809245409E-3"/>
  </r>
  <r>
    <n v="672322"/>
    <x v="854"/>
    <d v="2021-06-04T00:00:00"/>
    <x v="374"/>
    <x v="1"/>
    <s v="Before he was a protector, Kenshin was a fearsome assassin known as Battosai. But when he meets gentle Tomoe Yukishiro, a beautiful young woman who carries a huge burden in her heart, his life will change forever."/>
    <n v="42.741"/>
    <n v="410"/>
    <n v="7.6559999999999997"/>
    <x v="22"/>
    <x v="7"/>
    <n v="76.559999999999988"/>
    <n v="9.8403833686824156E-3"/>
  </r>
  <r>
    <n v="498249"/>
    <x v="855"/>
    <d v="2018-11-21T00:00:00"/>
    <x v="89"/>
    <x v="8"/>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21.327000000000002"/>
    <n v="582"/>
    <n v="7.6559999999999997"/>
    <x v="27"/>
    <x v="4"/>
    <n v="76.559999999999988"/>
    <n v="4.9101765542193653E-3"/>
  </r>
  <r>
    <n v="20875"/>
    <x v="856"/>
    <d v="1965-07-24T00:00:00"/>
    <x v="89"/>
    <x v="10"/>
    <s v="The film consists of three independent parts: &quot;Workmate&quot;, &quot;DÃ©jÃ  vu&quot; and &quot;Operation Y&quot;. The plot follows the adventures of Shurik (alternative spelling â€” Shourick), the naive and nerdy Soviet student who often gets into ludicrous situations but always finds a way out very neatly.  &quot;Operation Y and Shurik's Other Adventures&quot; was a hit movie and became the leader of Soviet film distribution in 1965."/>
    <n v="19.170000000000002"/>
    <n v="365"/>
    <n v="7.6559999999999997"/>
    <x v="73"/>
    <x v="5"/>
    <n v="76.559999999999988"/>
    <n v="4.413564239901779E-3"/>
  </r>
  <r>
    <n v="12548"/>
    <x v="857"/>
    <d v="1953-09-17T00:00:00"/>
    <x v="40"/>
    <x v="4"/>
    <s v="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
    <n v="27.623000000000001"/>
    <n v="654"/>
    <n v="7.6559999999999997"/>
    <x v="60"/>
    <x v="2"/>
    <n v="76.559999999999988"/>
    <n v="6.359722743808389E-3"/>
  </r>
  <r>
    <n v="1592"/>
    <x v="858"/>
    <d v="1996-03-06T00:00:00"/>
    <x v="208"/>
    <x v="0"/>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59.381"/>
    <n v="3223"/>
    <n v="7.6559999999999997"/>
    <x v="69"/>
    <x v="0"/>
    <n v="76.559999999999988"/>
    <n v="1.367145843138276E-2"/>
  </r>
  <r>
    <n v="51739"/>
    <x v="859"/>
    <d v="2010-07-16T00:00:00"/>
    <x v="127"/>
    <x v="1"/>
    <s v="14-year-old Arrietty and the rest of the Clock family live in peaceful anonymity as they make their own home from items &quot;borrowed&quot; from the house's human inhabitants. However, life changes for the Clocks when a human boy discovers Arrietty."/>
    <n v="35.494999999999997"/>
    <n v="2699"/>
    <n v="7.6550000000000002"/>
    <x v="31"/>
    <x v="4"/>
    <n v="76.550000000000011"/>
    <n v="8.1721159465473966E-3"/>
  </r>
  <r>
    <n v="342470"/>
    <x v="860"/>
    <d v="2020-02-28T00:00:00"/>
    <x v="20"/>
    <x v="0"/>
    <s v="Two teens facing personal struggles form a powerful bond as they embark on a cathartic journey chronicling the wonders of Indiana."/>
    <n v="32.320999999999998"/>
    <n v="2785"/>
    <n v="7.7"/>
    <x v="21"/>
    <x v="7"/>
    <n v="77"/>
    <n v="7.4413567969674162E-3"/>
  </r>
  <r>
    <n v="177945"/>
    <x v="861"/>
    <d v="2013-09-28T00:00:00"/>
    <x v="2"/>
    <x v="1"/>
    <s v="Ryota Nonomiya is a successful businessman driven by money. He learns that his biological son was switched with another child after birth. He must make a life-changing decision and choose his true son or the boy he raised as his own."/>
    <n v="13.737"/>
    <n v="656"/>
    <n v="7.7"/>
    <x v="23"/>
    <x v="4"/>
    <n v="77"/>
    <n v="3.1627090226150614E-3"/>
  </r>
  <r>
    <n v="110160"/>
    <x v="862"/>
    <d v="2012-05-18T00:00:00"/>
    <x v="13"/>
    <x v="8"/>
    <s v="The story of an impossible love between a woman named Fred and a transgender woman named Laurence who reveals her inner desire to become her true self."/>
    <n v="25.768000000000001"/>
    <n v="829"/>
    <n v="7.6539999999999999"/>
    <x v="49"/>
    <x v="4"/>
    <n v="76.539999999999992"/>
    <n v="5.9326407581527926E-3"/>
  </r>
  <r>
    <n v="50531"/>
    <x v="863"/>
    <d v="2000-12-15T00:00:00"/>
    <x v="89"/>
    <x v="4"/>
    <s v="Aspiring actors Aldo, Giovanni, and Giacomo work dead-end jobs while nurturing a passion project, staging their performance of 'Cyrano de Bergerac'. However, love for the same woman will end their friendship. Three years later, Giovanni and Giacomo reunite after hearing that Aldo is dying."/>
    <n v="11.972"/>
    <n v="1611"/>
    <n v="7.7"/>
    <x v="28"/>
    <x v="3"/>
    <n v="77"/>
    <n v="2.7563479958322423E-3"/>
  </r>
  <r>
    <n v="13830"/>
    <x v="864"/>
    <d v="2002-02-27T00:00:00"/>
    <x v="375"/>
    <x v="0"/>
    <s v="A raw urban drama about two friends raised on the dangerous streets of Kingston, Jamaica. Biggs and Wayne take on the &quot;Shotta&quot; way of life to survive. As young boys, they begin a life of crime, eventually moving to the US where they begin a ruthless climb from the bottom. They remain bound to each other by their shottas loyalty as they aggressively take control of the Jamaican underworld."/>
    <n v="22.887"/>
    <n v="308"/>
    <n v="7.7"/>
    <x v="20"/>
    <x v="3"/>
    <n v="77"/>
    <n v="5.2693398413475225E-3"/>
  </r>
  <r>
    <n v="871"/>
    <x v="865"/>
    <d v="1968-02-07T00:00:00"/>
    <x v="376"/>
    <x v="0"/>
    <s v="Astronaut Taylor crash lands on a distant planet ruled by apes who use a primitive race of humans for experimentation and sport. Soon Taylor finds himself among the hunted, his life in the hands of a benevolent chimpanzee scientist."/>
    <n v="98.658000000000001"/>
    <n v="3293"/>
    <n v="7.7"/>
    <x v="43"/>
    <x v="5"/>
    <n v="77"/>
    <n v="2.2714315116339572E-2"/>
  </r>
  <r>
    <n v="11482"/>
    <x v="866"/>
    <d v="1976-05-26T00:00:00"/>
    <x v="377"/>
    <x v="0"/>
    <s v="A quiet and inconspicuous man rents an apartment in France where he finds himself drawn into a rabbit hole of dangerous paranoia."/>
    <n v="24.006"/>
    <n v="1050"/>
    <n v="7.6520000000000001"/>
    <x v="63"/>
    <x v="1"/>
    <n v="76.52"/>
    <n v="5.5269704299990658E-3"/>
  </r>
  <r>
    <n v="812"/>
    <x v="867"/>
    <d v="1992-11-25T00:00:00"/>
    <x v="378"/>
    <x v="0"/>
    <s v="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
    <n v="149.69200000000001"/>
    <n v="10899"/>
    <n v="7.6520000000000001"/>
    <x v="67"/>
    <x v="0"/>
    <n v="76.52"/>
    <n v="3.4464019728710327E-2"/>
  </r>
  <r>
    <n v="37247"/>
    <x v="868"/>
    <d v="1967-12-21T00:00:00"/>
    <x v="320"/>
    <x v="0"/>
    <s v="Benjamin, a recent college graduate very worried about his future, finds himself in a love triangle with an older woman and her daughter."/>
    <n v="60.567"/>
    <n v="3190"/>
    <n v="7.65"/>
    <x v="97"/>
    <x v="5"/>
    <n v="76.5"/>
    <n v="1.3944514622750705E-2"/>
  </r>
  <r>
    <n v="15794"/>
    <x v="869"/>
    <d v="1949-09-02T00:00:00"/>
    <x v="36"/>
    <x v="0"/>
    <s v="A psychopathic criminal with a mother complex makes a daring break from prison and then leads his old gang in a chemical plant payroll heist. After the heist, events take a crazy turn."/>
    <n v="33.616999999999997"/>
    <n v="446"/>
    <n v="7.7"/>
    <x v="84"/>
    <x v="8"/>
    <n v="77"/>
    <n v="7.7397386047354227E-3"/>
  </r>
  <r>
    <n v="99"/>
    <x v="870"/>
    <d v="1999-04-16T00:00:00"/>
    <x v="15"/>
    <x v="6"/>
    <s v="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
    <n v="32.045999999999999"/>
    <n v="1801"/>
    <n v="7.6509999999999998"/>
    <x v="9"/>
    <x v="0"/>
    <n v="76.510000000000005"/>
    <n v="7.3780427559672606E-3"/>
  </r>
  <r>
    <n v="804095"/>
    <x v="871"/>
    <d v="2022-11-11T00:00:00"/>
    <x v="2"/>
    <x v="0"/>
    <s v="Growing up in post-World War II era Arizona, young Sammy Fabelman aspires to become a filmmaker as he reaches adolescence, but soon discovers a shattering family secret and explores how the power of films can help him see the truth."/>
    <n v="152.98099999999999"/>
    <n v="2109"/>
    <n v="7.65"/>
    <x v="32"/>
    <x v="7"/>
    <n v="76.5"/>
    <n v="3.5221255659072186E-2"/>
  </r>
  <r>
    <n v="4347"/>
    <x v="872"/>
    <d v="2007-09-07T00:00:00"/>
    <x v="13"/>
    <x v="0"/>
    <s v="As a 13-year-old, fledgling writer Briony Tallis irrevocably changes the course of several lives when she accuses her older sister's lover of a crime he did not commit."/>
    <n v="83.540999999999997"/>
    <n v="4028"/>
    <n v="7.6509999999999998"/>
    <x v="74"/>
    <x v="3"/>
    <n v="76.510000000000005"/>
    <n v="1.9233884724341909E-2"/>
  </r>
  <r>
    <n v="507089"/>
    <x v="873"/>
    <d v="2023-10-25T00:00:00"/>
    <x v="379"/>
    <x v="0"/>
    <s v="Recently fired and desperate for work, a troubled young man named Mike agrees to take a position as a night security guard at an abandoned theme restaurant: Freddy Fazbear's Pizzeria. But he soon discovers that nothing at Freddy's is what it seems."/>
    <n v="136.149"/>
    <n v="3575"/>
    <n v="7.6470000000000002"/>
    <x v="17"/>
    <x v="7"/>
    <n v="76.47"/>
    <n v="3.1345975884109922E-2"/>
  </r>
  <r>
    <n v="4995"/>
    <x v="874"/>
    <d v="1997-10-07T00:00:00"/>
    <x v="2"/>
    <x v="0"/>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66.147999999999996"/>
    <n v="3002"/>
    <n v="7.6459999999999999"/>
    <x v="16"/>
    <x v="0"/>
    <n v="76.459999999999994"/>
    <n v="1.5229444305739321E-2"/>
  </r>
  <r>
    <n v="580175"/>
    <x v="875"/>
    <d v="2020-09-24T00:00:00"/>
    <x v="15"/>
    <x v="15"/>
    <s v="Four high school teachers launch a drinking experiment: upholding a constant low level of intoxication."/>
    <n v="70.998000000000005"/>
    <n v="3055"/>
    <n v="7.6449999999999996"/>
    <x v="21"/>
    <x v="7"/>
    <n v="76.449999999999989"/>
    <n v="1.6346073756105712E-2"/>
  </r>
  <r>
    <n v="637649"/>
    <x v="876"/>
    <d v="2021-04-22T00:00:00"/>
    <x v="157"/>
    <x v="0"/>
    <s v="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
    <n v="128.184"/>
    <n v="4989"/>
    <n v="7.6"/>
    <x v="22"/>
    <x v="7"/>
    <n v="76"/>
    <n v="2.9512171023869042E-2"/>
  </r>
  <r>
    <n v="1726"/>
    <x v="877"/>
    <d v="2008-04-30T00:00:00"/>
    <x v="33"/>
    <x v="0"/>
    <s v="After being held captive in an Afghan cave, billionaire engineer Tony Stark creates a unique weaponized suit of armor to fight evil."/>
    <n v="177.13399999999999"/>
    <n v="25680"/>
    <n v="7.6429999999999998"/>
    <x v="7"/>
    <x v="3"/>
    <n v="76.429999999999993"/>
    <n v="4.0782070321896791E-2"/>
  </r>
  <r>
    <n v="212"/>
    <x v="878"/>
    <d v="1944-09-01T00:00:00"/>
    <x v="108"/>
    <x v="0"/>
    <s v="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
    <n v="18.207999999999998"/>
    <n v="882"/>
    <n v="7.6429999999999998"/>
    <x v="68"/>
    <x v="8"/>
    <n v="76.429999999999993"/>
    <n v="4.1920802128394144E-3"/>
  </r>
  <r>
    <n v="320007"/>
    <x v="879"/>
    <d v="2015-06-11T00:00:00"/>
    <x v="380"/>
    <x v="13"/>
    <s v="A young Spanish woman who has newly moved to Berlin finds her flirtation with a local guy turn potentially deadly as their night out with his friends reveals a dangerous secret."/>
    <n v="29.696000000000002"/>
    <n v="1153"/>
    <n v="7.6420000000000003"/>
    <x v="77"/>
    <x v="4"/>
    <n v="76.42"/>
    <n v="6.8369954965113834E-3"/>
  </r>
  <r>
    <n v="14580"/>
    <x v="880"/>
    <d v="1953-10-14T00:00:00"/>
    <x v="107"/>
    <x v="0"/>
    <s v="Tough cop Dave Bannion takes on a politically powerful crime syndicate.  Preserved by the Academy Film Archive in partnership with Sony Pictures Entertainment in 1997."/>
    <n v="17.370999999999999"/>
    <n v="466"/>
    <n v="7.6"/>
    <x v="60"/>
    <x v="2"/>
    <n v="76"/>
    <n v="3.9993752953225757E-3"/>
  </r>
  <r>
    <n v="28580"/>
    <x v="881"/>
    <d v="1945-11-29T00:00:00"/>
    <x v="2"/>
    <x v="0"/>
    <s v="Don Birnam, a long-time alcoholic, has been sober for ten days and appears to be over the worst... but his craving has just become more insidious. Evading a country weekend planned by his brother and girlfriend, he begins a four-day bender that just might be his last - one way or another."/>
    <n v="17.326000000000001"/>
    <n v="546"/>
    <n v="7.641"/>
    <x v="71"/>
    <x v="8"/>
    <n v="76.41"/>
    <n v="3.9890148158861875E-3"/>
  </r>
  <r>
    <n v="13466"/>
    <x v="882"/>
    <d v="1999-02-19T00:00:00"/>
    <x v="103"/>
    <x v="0"/>
    <s v="Based on the true story of Homer Hickam, a coal miner's son who was inspired by the first Sputnik launch to take up rocketry against his father's wishes, and eventually became a NASA scientist."/>
    <n v="41.862000000000002"/>
    <n v="1174"/>
    <n v="7.641"/>
    <x v="9"/>
    <x v="0"/>
    <n v="76.41"/>
    <n v="9.638008670358281E-3"/>
  </r>
  <r>
    <n v="12093"/>
    <x v="883"/>
    <d v="2002-08-23T00:00:00"/>
    <x v="98"/>
    <x v="11"/>
    <s v="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
    <n v="22.824000000000002"/>
    <n v="518"/>
    <n v="7.64"/>
    <x v="20"/>
    <x v="3"/>
    <n v="76.400000000000006"/>
    <n v="5.2548351701365778E-3"/>
  </r>
  <r>
    <n v="581577"/>
    <x v="884"/>
    <d v="2020-04-17T00:00:00"/>
    <x v="261"/>
    <x v="13"/>
    <s v="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quot;Farsi&quot; every day and teaching them to Koch."/>
    <n v="34.627000000000002"/>
    <n v="374"/>
    <n v="7.64"/>
    <x v="21"/>
    <x v="7"/>
    <n v="76.400000000000006"/>
    <n v="7.9722738098632704E-3"/>
  </r>
  <r>
    <n v="573171"/>
    <x v="885"/>
    <d v="2022-12-14T00:00:00"/>
    <x v="381"/>
    <x v="6"/>
    <s v="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
    <n v="52.235999999999997"/>
    <n v="332"/>
    <n v="7.6"/>
    <x v="32"/>
    <x v="7"/>
    <n v="76"/>
    <n v="1.2026444529760526E-2"/>
  </r>
  <r>
    <n v="728118"/>
    <x v="886"/>
    <d v="2021-02-26T00:00:00"/>
    <x v="54"/>
    <x v="22"/>
    <s v="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â€“ rescue or death? Which move should she take?"/>
    <n v="15.459"/>
    <n v="356"/>
    <n v="7.6"/>
    <x v="22"/>
    <x v="7"/>
    <n v="76"/>
    <n v="3.5591700357142193E-3"/>
  </r>
  <r>
    <n v="589739"/>
    <x v="887"/>
    <d v="2019-08-14T00:00:00"/>
    <x v="281"/>
    <x v="0"/>
    <s v="When dad has to unexpectedly step in for mom to do his daughter Zuriâ€™s hair before a big event, what seems like a simple task is anything but as these locks have a mind of their own!"/>
    <n v="8.4979999999999993"/>
    <n v="447"/>
    <n v="7.6390000000000002"/>
    <x v="8"/>
    <x v="4"/>
    <n v="76.39"/>
    <n v="1.9565189833429999E-3"/>
  </r>
  <r>
    <n v="74308"/>
    <x v="888"/>
    <d v="2011-04-24T00:00:00"/>
    <x v="2"/>
    <x v="0"/>
    <s v="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
    <n v="45.991"/>
    <n v="1580"/>
    <n v="7.6390000000000002"/>
    <x v="35"/>
    <x v="4"/>
    <n v="76.39"/>
    <n v="1.0588640216866075E-2"/>
  </r>
  <r>
    <n v="261"/>
    <x v="889"/>
    <d v="1958-08-29T00:00:00"/>
    <x v="2"/>
    <x v="0"/>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
    <n v="22.866"/>
    <n v="714"/>
    <n v="7.6"/>
    <x v="61"/>
    <x v="2"/>
    <n v="76"/>
    <n v="5.2645049509438737E-3"/>
  </r>
  <r>
    <n v="756999"/>
    <x v="890"/>
    <d v="2022-06-22T00:00:00"/>
    <x v="73"/>
    <x v="0"/>
    <s v="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
    <n v="100.32899999999999"/>
    <n v="4566"/>
    <n v="7.6"/>
    <x v="32"/>
    <x v="7"/>
    <n v="76"/>
    <n v="2.3099034252744156E-2"/>
  </r>
  <r>
    <n v="313297"/>
    <x v="891"/>
    <d v="2016-08-18T00:00:00"/>
    <x v="382"/>
    <x v="0"/>
    <s v="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
    <n v="39.357999999999997"/>
    <n v="3453"/>
    <n v="7.6360000000000001"/>
    <x v="10"/>
    <x v="4"/>
    <n v="76.36"/>
    <n v="9.0615055479423157E-3"/>
  </r>
  <r>
    <n v="25188"/>
    <x v="892"/>
    <d v="1971-10-03T00:00:00"/>
    <x v="2"/>
    <x v="0"/>
    <s v="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
    <n v="22.613"/>
    <n v="639"/>
    <n v="7.6"/>
    <x v="52"/>
    <x v="1"/>
    <n v="76"/>
    <n v="5.2062560332237296E-3"/>
  </r>
  <r>
    <n v="19101"/>
    <x v="893"/>
    <d v="1995-05-10T00:00:00"/>
    <x v="52"/>
    <x v="0"/>
    <s v="When her father enlists to fight for the British in WWI, young Sara Crewe goes to New York to attend the same boarding school her late mother attended. She soon clashes with the severe headmistress, Miss Minchin, who attempts to stifle Sara's creativity and sense of self-worth."/>
    <n v="24.634"/>
    <n v="926"/>
    <n v="7.6379999999999999"/>
    <x v="6"/>
    <x v="0"/>
    <n v="76.38000000000001"/>
    <n v="5.6715566763557851E-3"/>
  </r>
  <r>
    <n v="995"/>
    <x v="894"/>
    <d v="1939-03-03T00:00:00"/>
    <x v="383"/>
    <x v="0"/>
    <s v="A group of people traveling on a stagecoach find their journey complicated by the threat of Geronimo, and learn something about each other in the process."/>
    <n v="52.332999999999998"/>
    <n v="1056"/>
    <n v="7.6340000000000003"/>
    <x v="89"/>
    <x v="9"/>
    <n v="76.34"/>
    <n v="1.2048777118767853E-2"/>
  </r>
  <r>
    <n v="221731"/>
    <x v="895"/>
    <d v="2014-08-01T00:00:00"/>
    <x v="361"/>
    <x v="1"/>
    <s v="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n v="22.260999999999999"/>
    <n v="541"/>
    <n v="7.633"/>
    <x v="19"/>
    <x v="4"/>
    <n v="76.33"/>
    <n v="5.1252140607435303E-3"/>
  </r>
  <r>
    <n v="207703"/>
    <x v="896"/>
    <d v="2014-12-13T00:00:00"/>
    <x v="384"/>
    <x v="0"/>
    <s v="The story of a super-secret spy organization that recruits an unrefined but promising street kid into the agency's ultra-competitive training program just as a global threat emerges from a twisted tech genius."/>
    <n v="87.337999999999994"/>
    <n v="16168"/>
    <n v="7.6"/>
    <x v="19"/>
    <x v="4"/>
    <n v="76"/>
    <n v="2.010807895589679E-2"/>
  </r>
  <r>
    <n v="795514"/>
    <x v="897"/>
    <d v="2021-03-17T00:00:00"/>
    <x v="2"/>
    <x v="0"/>
    <s v="In the wake of a school tragedy, Vada, Mia and Quinton form a unique and dynamic bond as they navigate the never linear, often confusing journey to heal in a world that feels forever changed."/>
    <n v="52.209000000000003"/>
    <n v="1029"/>
    <n v="7.6"/>
    <x v="22"/>
    <x v="7"/>
    <n v="76"/>
    <n v="1.2020228242098693E-2"/>
  </r>
  <r>
    <n v="20992"/>
    <x v="898"/>
    <d v="1997-12-12T00:00:00"/>
    <x v="0"/>
    <x v="10"/>
    <s v="Danila goes to his successful brother, Victor, in Petersburg to start a new life. Unknown to Danila, Victor is a contract killer, but is in hiding after asking for too much money to assassinate a Chechen mob boss. To avoid exposure, Victor convinces Danila to kill the boss instead."/>
    <n v="12.12"/>
    <n v="380"/>
    <n v="7.6319999999999997"/>
    <x v="16"/>
    <x v="0"/>
    <n v="76.319999999999993"/>
    <n v="2.7904224615341445E-3"/>
  </r>
  <r>
    <n v="746"/>
    <x v="899"/>
    <d v="1987-10-04T00:00:00"/>
    <x v="65"/>
    <x v="0"/>
    <s v="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
    <n v="40.276000000000003"/>
    <n v="1600"/>
    <n v="7.6"/>
    <x v="66"/>
    <x v="6"/>
    <n v="76"/>
    <n v="9.2728593284446548E-3"/>
  </r>
  <r>
    <n v="55"/>
    <x v="900"/>
    <d v="2000-06-16T00:00:00"/>
    <x v="50"/>
    <x v="6"/>
    <s v="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
    <n v="66.2"/>
    <n v="2479"/>
    <n v="7.6319999999999997"/>
    <x v="28"/>
    <x v="3"/>
    <n v="76.319999999999993"/>
    <n v="1.5241416415310263E-2"/>
  </r>
  <r>
    <n v="1027014"/>
    <x v="901"/>
    <d v="2022-09-28T00:00:00"/>
    <x v="385"/>
    <x v="0"/>
    <s v="Ambitious artist Jabari attempts to balance success and love when he moves into his dream Manhattan apartment and falls for his next-door neighbor."/>
    <n v="51.74"/>
    <n v="337"/>
    <n v="7.6"/>
    <x v="32"/>
    <x v="7"/>
    <n v="76"/>
    <n v="1.1912249023083882E-2"/>
  </r>
  <r>
    <n v="841755"/>
    <x v="902"/>
    <d v="2021-08-31T00:00:00"/>
    <x v="81"/>
    <x v="0"/>
    <s v="The Earthrealm heroes must journey to the Outworld and fight for the survival of their homeland, invaded by the forces of evil warlord Shao Kahn, in the tournament to end all tournaments: the final Mortal Kombat."/>
    <n v="42.703000000000003"/>
    <n v="413"/>
    <n v="7.6310000000000002"/>
    <x v="22"/>
    <x v="7"/>
    <n v="76.31"/>
    <n v="9.8316345193805756E-3"/>
  </r>
  <r>
    <n v="13363"/>
    <x v="903"/>
    <d v="2007-06-10T00:00:00"/>
    <x v="94"/>
    <x v="0"/>
    <s v="An impromptu goodbye party for Professor John Oldman becomes a mysterious interrogation after the retiring scholar reveals to his colleagues he never ages and has walked the earth for 14,000 years."/>
    <n v="25.254000000000001"/>
    <n v="2337"/>
    <n v="7.6310000000000002"/>
    <x v="74"/>
    <x v="3"/>
    <n v="76.31"/>
    <n v="5.8143010597015918E-3"/>
  </r>
  <r>
    <n v="966220"/>
    <x v="904"/>
    <d v="2022-05-03T00:00:00"/>
    <x v="386"/>
    <x v="26"/>
    <s v="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
    <n v="56.116"/>
    <n v="633"/>
    <n v="7.63"/>
    <x v="32"/>
    <x v="7"/>
    <n v="76.3"/>
    <n v="1.2919748090053636E-2"/>
  </r>
  <r>
    <n v="1939"/>
    <x v="905"/>
    <d v="1944-10-11T00:00:00"/>
    <x v="387"/>
    <x v="0"/>
    <s v="A police detective falls in love with the woman whose murder he's investigating."/>
    <n v="39.567"/>
    <n v="753"/>
    <n v="7.6289999999999996"/>
    <x v="68"/>
    <x v="8"/>
    <n v="76.289999999999992"/>
    <n v="9.1096242191024343E-3"/>
  </r>
  <r>
    <n v="702"/>
    <x v="906"/>
    <d v="1951-09-19T00:00:00"/>
    <x v="50"/>
    <x v="0"/>
    <s v="A fading southern belle moves in with her sister in New Orleans where her ferocious brother-in-law takes stabs at her sanity."/>
    <n v="35.609000000000002"/>
    <n v="1296"/>
    <n v="7.6289999999999996"/>
    <x v="94"/>
    <x v="2"/>
    <n v="76.289999999999992"/>
    <n v="8.1983624944529168E-3"/>
  </r>
  <r>
    <n v="13386"/>
    <x v="907"/>
    <d v="1981-03-05T00:00:00"/>
    <x v="89"/>
    <x v="4"/>
    <s v="Gaetano, a young Neapolitan, decides to leave home, work and friends, to look for other moments of life and meet other people."/>
    <n v="8.0190000000000001"/>
    <n v="653"/>
    <n v="7.6280000000000001"/>
    <x v="72"/>
    <x v="6"/>
    <n v="76.28"/>
    <n v="1.8462374355645466E-3"/>
  </r>
  <r>
    <n v="4497"/>
    <x v="908"/>
    <d v="1962-04-01T00:00:00"/>
    <x v="2"/>
    <x v="6"/>
    <s v="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
    <n v="24.826000000000001"/>
    <n v="485"/>
    <n v="7.6280000000000001"/>
    <x v="30"/>
    <x v="5"/>
    <n v="76.28"/>
    <n v="5.7157613886177124E-3"/>
  </r>
  <r>
    <n v="4495"/>
    <x v="909"/>
    <d v="1973-10-08T00:00:00"/>
    <x v="388"/>
    <x v="6"/>
    <s v="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
    <n v="12.78"/>
    <n v="329"/>
    <n v="7.6280000000000001"/>
    <x v="78"/>
    <x v="1"/>
    <n v="76.28"/>
    <n v="2.9423761599345188E-3"/>
  </r>
  <r>
    <n v="10754"/>
    <x v="910"/>
    <d v="1988-03-11T00:00:00"/>
    <x v="98"/>
    <x v="20"/>
    <s v="Jacek climbs into the taxi driven by Waldemar, tells him to drive to a remote location, then brutally strangles him, seemingly without motive."/>
    <n v="12.769"/>
    <n v="335"/>
    <n v="7.6269999999999998"/>
    <x v="14"/>
    <x v="6"/>
    <n v="76.27"/>
    <n v="2.9398435982945126E-3"/>
  </r>
  <r>
    <n v="10633"/>
    <x v="911"/>
    <d v="1967-08-02T00:00:00"/>
    <x v="208"/>
    <x v="0"/>
    <s v="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
    <n v="33.372999999999998"/>
    <n v="999"/>
    <n v="7.6269999999999998"/>
    <x v="97"/>
    <x v="5"/>
    <n v="76.27"/>
    <n v="7.6835617829025572E-3"/>
  </r>
  <r>
    <n v="466282"/>
    <x v="912"/>
    <d v="2018-08-16T00:00:00"/>
    <x v="96"/>
    <x v="0"/>
    <s v="Lara Jean's love life goes from imaginary to out of control when her secret letters to every boy she's ever fallen for are mysteriously mailed out."/>
    <n v="63.238999999999997"/>
    <n v="8212"/>
    <n v="7.6260000000000003"/>
    <x v="27"/>
    <x v="4"/>
    <n v="76.260000000000005"/>
    <n v="1.4559696868395854E-2"/>
  </r>
  <r>
    <n v="366170"/>
    <x v="913"/>
    <d v="2016-04-23T00:00:00"/>
    <x v="389"/>
    <x v="1"/>
    <s v="Yugi and Kaiba have a special duel that transcends dimensions."/>
    <n v="23.684999999999999"/>
    <n v="417"/>
    <n v="7.6"/>
    <x v="10"/>
    <x v="4"/>
    <n v="76"/>
    <n v="5.4530656766861559E-3"/>
  </r>
  <r>
    <n v="10637"/>
    <x v="914"/>
    <d v="2000-09-29T00:00:00"/>
    <x v="2"/>
    <x v="0"/>
    <s v="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
    <n v="35.659999999999997"/>
    <n v="2544"/>
    <n v="7.6"/>
    <x v="28"/>
    <x v="3"/>
    <n v="76"/>
    <n v="8.2101043711474905E-3"/>
  </r>
  <r>
    <n v="793"/>
    <x v="915"/>
    <d v="1986-09-19T00:00:00"/>
    <x v="208"/>
    <x v="0"/>
    <s v="Clean-cut Jeffrey Beaumont realizes his hometown is not so normal when he discovers a human ear in a field, the investigation soon catapulting him toward a disturbed nightclub singer and a drug-addicted sadist."/>
    <n v="164.85"/>
    <n v="3145"/>
    <n v="7.6260000000000003"/>
    <x v="85"/>
    <x v="6"/>
    <n v="76.260000000000005"/>
    <n v="3.795388966863892E-2"/>
  </r>
  <r>
    <n v="915935"/>
    <x v="916"/>
    <d v="2023-08-23T00:00:00"/>
    <x v="169"/>
    <x v="8"/>
    <s v="A woman is suspected of her husband's murder, and their blind son faces a moral dilemma as the sole witness."/>
    <n v="90.531999999999996"/>
    <n v="1879"/>
    <n v="7.625"/>
    <x v="17"/>
    <x v="7"/>
    <n v="76.25"/>
    <n v="2.0843442763004056E-2"/>
  </r>
  <r>
    <n v="225745"/>
    <x v="917"/>
    <d v="2013-04-20T00:00:00"/>
    <x v="390"/>
    <x v="1"/>
    <s v="One year after the events of the anime, Rintarou begins to feel the repercussions of extensive time travel, and eventually completely fades from reality. Kurisu, being the only companion to remember him, now must find a way to bring him back."/>
    <n v="38.036000000000001"/>
    <n v="319"/>
    <n v="7.6"/>
    <x v="23"/>
    <x v="4"/>
    <n v="76"/>
    <n v="8.7571376853888393E-3"/>
  </r>
  <r>
    <n v="8832"/>
    <x v="918"/>
    <d v="2008-05-28T00:00:00"/>
    <x v="2"/>
    <x v="4"/>
    <s v="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
    <n v="12.455"/>
    <n v="1071"/>
    <n v="7.625"/>
    <x v="7"/>
    <x v="3"/>
    <n v="76.25"/>
    <n v="2.867550475116153E-3"/>
  </r>
  <r>
    <n v="4235"/>
    <x v="919"/>
    <d v="1969-12-05T00:00:00"/>
    <x v="98"/>
    <x v="8"/>
    <s v="An ambitious mobster plans an elaborate diamond heist while seducing the daughter-in-law of a ruthless mob patriarch as a determined police commissioner closes in on all of them."/>
    <n v="15.163"/>
    <n v="303"/>
    <n v="7.6"/>
    <x v="87"/>
    <x v="5"/>
    <n v="76"/>
    <n v="3.4910211043104153E-3"/>
  </r>
  <r>
    <n v="76600"/>
    <x v="920"/>
    <d v="2022-12-14T00:00:00"/>
    <x v="391"/>
    <x v="0"/>
    <s v="Set more than a decade after the events of the first film, learn the story of the Sully family (Jake, Neytiri, and their kids), the trouble that follows them, the lengths they go to keep each other safe, the battles they fight to stay alive, and the tragedies they endure."/>
    <n v="229.227"/>
    <n v="11223"/>
    <n v="7.6239999999999997"/>
    <x v="32"/>
    <x v="7"/>
    <n v="76.239999999999995"/>
    <n v="5.2775591550337245E-2"/>
  </r>
  <r>
    <n v="38251"/>
    <x v="921"/>
    <d v="1991-01-31T00:00:00"/>
    <x v="392"/>
    <x v="4"/>
    <s v="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n v="22.428999999999998"/>
    <n v="968"/>
    <n v="7.6239999999999997"/>
    <x v="33"/>
    <x v="0"/>
    <n v="76.239999999999995"/>
    <n v="5.1638931839727165E-3"/>
  </r>
  <r>
    <n v="419430"/>
    <x v="922"/>
    <d v="2017-02-24T00:00:00"/>
    <x v="393"/>
    <x v="0"/>
    <s v="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n v="253.13399999999999"/>
    <n v="16741"/>
    <n v="7.6230000000000002"/>
    <x v="51"/>
    <x v="4"/>
    <n v="76.23"/>
    <n v="5.827976892557625E-2"/>
  </r>
  <r>
    <n v="14813"/>
    <x v="923"/>
    <d v="1983-10-19T00:00:00"/>
    <x v="100"/>
    <x v="0"/>
    <s v="Ebenezer Scrooge is far too greedy to understand that Christmas is a time for kindness and generosity. But with the guidance of some new found friends, Scrooge learns to embrace the spirit of the season. A retelling of the classic Dickens tale with Disney's classic characters."/>
    <n v="17.972999999999999"/>
    <n v="857"/>
    <n v="7.6230000000000002"/>
    <x v="57"/>
    <x v="6"/>
    <n v="76.23"/>
    <n v="4.1379754868938259E-3"/>
  </r>
  <r>
    <n v="9912"/>
    <x v="924"/>
    <d v="2005-10-12T00:00:00"/>
    <x v="394"/>
    <x v="0"/>
    <s v="The life story of New Zealander Burt Munro, who spent years building a 1920 Indian motorcycleâ€”a bike which helped him set the land-speed world record at Utah's Bonneville Salt Flats in 1967."/>
    <n v="32.091000000000001"/>
    <n v="694"/>
    <n v="7.6230000000000002"/>
    <x v="56"/>
    <x v="3"/>
    <n v="76.23"/>
    <n v="7.3884032354036497E-3"/>
  </r>
  <r>
    <n v="643"/>
    <x v="925"/>
    <d v="1925-12-24T00:00:00"/>
    <x v="1"/>
    <x v="10"/>
    <s v="A dramatized account of a great Russian naval mutiny and a resultant public demonstration, showing support, which brought on a police massacre. The film had an incredible impact on the development of cinema and is a masterful example of montage editing."/>
    <n v="18.105"/>
    <n v="1102"/>
    <n v="7.6230000000000002"/>
    <x v="82"/>
    <x v="10"/>
    <n v="76.23"/>
    <n v="4.1683662265739017E-3"/>
  </r>
  <r>
    <n v="513434"/>
    <x v="926"/>
    <d v="2017-11-04T00:00:00"/>
    <x v="395"/>
    <x v="1"/>
    <s v="Real zombies arrive and terrorize the crew of a zombie film being shot in an abandoned warehouse, said to be the site of military experiments on humans."/>
    <n v="12.531000000000001"/>
    <n v="760"/>
    <n v="7.6219999999999999"/>
    <x v="51"/>
    <x v="4"/>
    <n v="76.22"/>
    <n v="2.8850481737198322E-3"/>
  </r>
  <r>
    <n v="11657"/>
    <x v="927"/>
    <d v="1970-10-19T00:00:00"/>
    <x v="107"/>
    <x v="8"/>
    <s v="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
    <n v="13.816000000000001"/>
    <n v="592"/>
    <n v="7.6"/>
    <x v="58"/>
    <x v="1"/>
    <n v="76"/>
    <n v="3.1808974198478334E-3"/>
  </r>
  <r>
    <n v="381289"/>
    <x v="928"/>
    <d v="2017-01-19T00:00:00"/>
    <x v="396"/>
    <x v="0"/>
    <s v="A dog goes on quest to discover his purpose in life over the course of several lifetimes with multiple owners."/>
    <n v="43.84"/>
    <n v="3184"/>
    <n v="7.6"/>
    <x v="51"/>
    <x v="4"/>
    <n v="76"/>
    <n v="1.0093409299806675E-2"/>
  </r>
  <r>
    <n v="283995"/>
    <x v="929"/>
    <d v="2017-04-19T00:00:00"/>
    <x v="391"/>
    <x v="0"/>
    <s v="The Guardians must fight to keep their newfound family together as they unravel the mysteries of Peter Quill's true parentage."/>
    <n v="74.268000000000001"/>
    <n v="20990"/>
    <n v="7.6210000000000004"/>
    <x v="51"/>
    <x v="4"/>
    <n v="76.209999999999994"/>
    <n v="1.7098935261816654E-2"/>
  </r>
  <r>
    <n v="399566"/>
    <x v="930"/>
    <d v="2021-03-24T00:00:00"/>
    <x v="397"/>
    <x v="0"/>
    <s v="In a time when monsters walk the Earth, humanityâ€™s fight for its future sets Godzilla and Kong on a collision course that will see the two most powerful forces of nature on the planet collide in a spectacular battle for the ages."/>
    <n v="207.76599999999999"/>
    <n v="9638"/>
    <n v="7.62"/>
    <x v="22"/>
    <x v="7"/>
    <n v="76.2"/>
    <n v="4.783456379068507E-2"/>
  </r>
  <r>
    <n v="850165"/>
    <x v="931"/>
    <d v="2023-12-21T00:00:00"/>
    <x v="65"/>
    <x v="0"/>
    <s v="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
    <n v="129.85499999999999"/>
    <n v="468"/>
    <n v="7.6189999999999998"/>
    <x v="17"/>
    <x v="7"/>
    <n v="76.19"/>
    <n v="2.9896890160273627E-2"/>
  </r>
  <r>
    <n v="29154"/>
    <x v="932"/>
    <d v="1988-03-11T00:00:00"/>
    <x v="2"/>
    <x v="0"/>
    <s v="Jaime Escalante is a mathematics teacher in a school in a hispanic neighbourhood. Convinced that his students have potential, he adopts unconventional teaching methods to try and turn gang members and no-hopers into some of the country's top algebra and calculus students."/>
    <n v="18.585000000000001"/>
    <n v="349"/>
    <n v="7.6189999999999998"/>
    <x v="14"/>
    <x v="6"/>
    <n v="76.19"/>
    <n v="4.2788780072287192E-3"/>
  </r>
  <r>
    <n v="514439"/>
    <x v="933"/>
    <d v="2019-04-10T00:00:00"/>
    <x v="2"/>
    <x v="0"/>
    <s v="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
    <n v="57.468000000000004"/>
    <n v="1034"/>
    <n v="7.617"/>
    <x v="8"/>
    <x v="4"/>
    <n v="76.17"/>
    <n v="1.3231022938898039E-2"/>
  </r>
  <r>
    <n v="144288"/>
    <x v="934"/>
    <d v="2013-02-01T00:00:00"/>
    <x v="398"/>
    <x v="1"/>
    <s v="A year has passed since Guts parted ways with the Band of the Hawks. Meanwhile, his former mercenary group is plotting a rescue mission to save an imprisoned Griffith."/>
    <n v="25.094000000000001"/>
    <n v="335"/>
    <n v="7.6"/>
    <x v="23"/>
    <x v="4"/>
    <n v="76"/>
    <n v="5.777463799483319E-3"/>
  </r>
  <r>
    <n v="10331"/>
    <x v="935"/>
    <d v="1968-10-04T00:00:00"/>
    <x v="399"/>
    <x v="0"/>
    <s v="A group of strangers trapped in a farmhouse find themselves fending off a horde of recently dead, flesh-eating ghouls."/>
    <n v="30.667999999999999"/>
    <n v="2313"/>
    <n v="7.6180000000000003"/>
    <x v="43"/>
    <x v="5"/>
    <n v="76.180000000000007"/>
    <n v="7.0607818523373885E-3"/>
  </r>
  <r>
    <n v="9343"/>
    <x v="936"/>
    <d v="1982-01-01T00:00:00"/>
    <x v="363"/>
    <x v="13"/>
    <s v="Fitzcarraldo is a dreamer who plans to build an opera house in Iquitos, in the Peruvian Amazon, so, in order to finance his project, he embarks on an epic adventure to collect rubber, a very profitable product, in a remote and unexplored region of the rainforest."/>
    <n v="40.552999999999997"/>
    <n v="714"/>
    <n v="7.6180000000000003"/>
    <x v="76"/>
    <x v="6"/>
    <n v="76.180000000000007"/>
    <n v="9.3366338351975366E-3"/>
  </r>
  <r>
    <n v="976"/>
    <x v="937"/>
    <d v="1957-07-04T00:00:00"/>
    <x v="2"/>
    <x v="0"/>
    <s v="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
    <n v="19.317"/>
    <n v="461"/>
    <n v="7.6180000000000003"/>
    <x v="4"/>
    <x v="2"/>
    <n v="76.180000000000007"/>
    <n v="4.4474084727273155E-3"/>
  </r>
  <r>
    <n v="9444"/>
    <x v="938"/>
    <d v="1997-11-20T00:00:00"/>
    <x v="400"/>
    <x v="0"/>
    <s v="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
    <n v="94.242000000000004"/>
    <n v="5124"/>
    <n v="7.617"/>
    <x v="16"/>
    <x v="0"/>
    <n v="76.17"/>
    <n v="2.1697606734315252E-2"/>
  </r>
  <r>
    <n v="3309"/>
    <x v="939"/>
    <d v="1945-10-20T00:00:00"/>
    <x v="98"/>
    <x v="0"/>
    <s v="A hard-working mother inches towards disaster as she divorces her husband and starts a successful restaurant business to support her spoiled daughter."/>
    <n v="32.965000000000003"/>
    <n v="372"/>
    <n v="7.6"/>
    <x v="71"/>
    <x v="8"/>
    <n v="76"/>
    <n v="7.589626769345964E-3"/>
  </r>
  <r>
    <n v="981"/>
    <x v="940"/>
    <d v="1940-12-05T00:00:00"/>
    <x v="96"/>
    <x v="0"/>
    <s v="When a rich woman's ex-husband and a tabloid-type reporter turn up just before her planned remarriage, she begins to learn the truth about herself."/>
    <n v="91.704999999999998"/>
    <n v="812"/>
    <n v="7.617"/>
    <x v="36"/>
    <x v="8"/>
    <n v="76.17"/>
    <n v="2.1113505926979269E-2"/>
  </r>
  <r>
    <n v="576"/>
    <x v="941"/>
    <d v="1969-06-19T00:00:00"/>
    <x v="11"/>
    <x v="0"/>
    <s v="An aging group of outlaws look for one last big score as the &quot;traditional&quot; American West is disappearing around them."/>
    <n v="25.933"/>
    <n v="1119"/>
    <n v="7.617"/>
    <x v="87"/>
    <x v="5"/>
    <n v="76.17"/>
    <n v="5.9706291827528847E-3"/>
  </r>
  <r>
    <n v="137113"/>
    <x v="942"/>
    <d v="2014-05-27T00:00:00"/>
    <x v="75"/>
    <x v="0"/>
    <s v="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n v="74.22"/>
    <n v="13351"/>
    <n v="7.6159999999999997"/>
    <x v="19"/>
    <x v="4"/>
    <n v="76.16"/>
    <n v="1.708788408375117E-2"/>
  </r>
  <r>
    <n v="650"/>
    <x v="943"/>
    <d v="1991-07-12T00:00:00"/>
    <x v="98"/>
    <x v="0"/>
    <s v="Boyz n the Hood is the popular and successful film and social criticism from John Singleton about the conditions in South Central Los Angeles where teenagers are involved in gun fights and drug dealing on a daily basis."/>
    <n v="66.286000000000001"/>
    <n v="1882"/>
    <n v="7.6159999999999997"/>
    <x v="33"/>
    <x v="0"/>
    <n v="76.16"/>
    <n v="1.5261216442677585E-2"/>
  </r>
  <r>
    <n v="1933"/>
    <x v="944"/>
    <d v="2001-08-02T00:00:00"/>
    <x v="296"/>
    <x v="0"/>
    <s v="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n v="76.143000000000001"/>
    <n v="6237"/>
    <n v="7.6139999999999999"/>
    <x v="5"/>
    <x v="3"/>
    <n v="76.14"/>
    <n v="1.7530621904999537E-2"/>
  </r>
  <r>
    <n v="180299"/>
    <x v="945"/>
    <d v="2014-03-27T00:00:00"/>
    <x v="157"/>
    <x v="27"/>
    <s v="After fighting his way through an apartment building populated by an army of dangerous criminals and escaping with his life, SWAT team member Rama goes undercover, joining a powerful Indonesian crime syndicate to protect his family and uncover corrupt members of his own force."/>
    <n v="31.295000000000002"/>
    <n v="2213"/>
    <n v="7.6130000000000004"/>
    <x v="19"/>
    <x v="4"/>
    <n v="76.13000000000001"/>
    <n v="7.2051378658177434E-3"/>
  </r>
  <r>
    <n v="585244"/>
    <x v="946"/>
    <d v="2020-03-12T00:00:00"/>
    <x v="60"/>
    <x v="0"/>
    <s v="The true-life story of Christian music star Jeremy Camp and his journey of love and loss that looks to prove there is always hope."/>
    <n v="29.263999999999999"/>
    <n v="1133"/>
    <n v="7.6"/>
    <x v="21"/>
    <x v="7"/>
    <n v="76"/>
    <n v="6.7375348939220465E-3"/>
  </r>
  <r>
    <n v="348678"/>
    <x v="947"/>
    <d v="2015-12-25T00:00:00"/>
    <x v="15"/>
    <x v="11"/>
    <s v="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
    <n v="33.515999999999998"/>
    <n v="1080"/>
    <n v="7.6120000000000001"/>
    <x v="77"/>
    <x v="4"/>
    <n v="76.12"/>
    <n v="7.7164850842226396E-3"/>
  </r>
  <r>
    <n v="293660"/>
    <x v="948"/>
    <d v="2016-02-09T00:00:00"/>
    <x v="401"/>
    <x v="0"/>
    <s v="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n v="454.95600000000002"/>
    <n v="29802"/>
    <n v="7.6120000000000001"/>
    <x v="10"/>
    <x v="4"/>
    <n v="76.12"/>
    <n v="0.1047458284991525"/>
  </r>
  <r>
    <n v="1712"/>
    <x v="949"/>
    <d v="1956-11-08T00:00:00"/>
    <x v="47"/>
    <x v="0"/>
    <s v="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n v="57.86"/>
    <n v="658"/>
    <n v="7.6"/>
    <x v="79"/>
    <x v="2"/>
    <n v="76"/>
    <n v="1.3321274226432806E-2"/>
  </r>
  <r>
    <n v="417261"/>
    <x v="950"/>
    <d v="2018-01-26T00:00:00"/>
    <x v="196"/>
    <x v="0"/>
    <s v="After being gone for a decade, a country star returns home to the love he left behind."/>
    <n v="25.876000000000001"/>
    <n v="1167"/>
    <n v="7.6"/>
    <x v="27"/>
    <x v="4"/>
    <n v="76"/>
    <n v="5.9575059088001264E-3"/>
  </r>
  <r>
    <n v="25768"/>
    <x v="951"/>
    <d v="1928-05-09T00:00:00"/>
    <x v="96"/>
    <x v="0"/>
    <s v="The just-out-of-college, effete son of a no-nonsense steamboat captain comes to visit his father whom he's not seen since he was a child."/>
    <n v="14.154"/>
    <n v="305"/>
    <n v="7.6109999999999998"/>
    <x v="83"/>
    <x v="10"/>
    <n v="76.11"/>
    <n v="3.2587161320589337E-3"/>
  </r>
  <r>
    <n v="10835"/>
    <x v="653"/>
    <d v="1989-03-24T00:00:00"/>
    <x v="292"/>
    <x v="14"/>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n v="55.808"/>
    <n v="733"/>
    <n v="7.6109999999999998"/>
    <x v="38"/>
    <x v="6"/>
    <n v="76.11"/>
    <n v="1.284883636413346E-2"/>
  </r>
  <r>
    <n v="9693"/>
    <x v="952"/>
    <d v="2006-09-22T00:00:00"/>
    <x v="402"/>
    <x v="0"/>
    <s v="In 2027, in a chaotic world in which humans can no longer procreate, a former activist agrees to help transport a miraculously pregnant woman to a sanctuary at sea, where her child's birth may help scientists save the future of humankind."/>
    <n v="54.732999999999997"/>
    <n v="6808"/>
    <n v="7.6109999999999998"/>
    <x v="53"/>
    <x v="3"/>
    <n v="76.11"/>
    <n v="1.2601336022041941E-2"/>
  </r>
  <r>
    <n v="596054"/>
    <x v="953"/>
    <d v="2019-08-15T00:00:00"/>
    <x v="403"/>
    <x v="6"/>
    <s v="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
    <n v="12.363"/>
    <n v="530"/>
    <n v="7.61"/>
    <x v="8"/>
    <x v="4"/>
    <n v="76.099999999999994"/>
    <n v="2.846369050490646E-3"/>
  </r>
  <r>
    <n v="13980"/>
    <x v="954"/>
    <d v="2007-09-29T00:00:00"/>
    <x v="404"/>
    <x v="1"/>
    <s v="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
    <n v="22.273"/>
    <n v="387"/>
    <n v="7.61"/>
    <x v="74"/>
    <x v="3"/>
    <n v="76.099999999999994"/>
    <n v="5.1279768552599013E-3"/>
  </r>
  <r>
    <n v="12501"/>
    <x v="955"/>
    <d v="1958-09-30T00:00:00"/>
    <x v="405"/>
    <x v="0"/>
    <s v="Retired wealthy sea captain Jim McKay arrives in the Old West, where he becomes embroiled in a feud between his future father-in-law, Major Terrill, and the rough and lawless Hannasseys over a valuable patch of land."/>
    <n v="20.149999999999999"/>
    <n v="327"/>
    <n v="7.61"/>
    <x v="61"/>
    <x v="2"/>
    <n v="76.099999999999994"/>
    <n v="4.6391924587386967E-3"/>
  </r>
  <r>
    <n v="642"/>
    <x v="956"/>
    <d v="1969-01-15T00:00:00"/>
    <x v="11"/>
    <x v="0"/>
    <s v="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Preserved by the Academy Film Archive in partnership with Twentieth Century Fox Film Corporation in 1998."/>
    <n v="30.707000000000001"/>
    <n v="2088"/>
    <n v="7.6"/>
    <x v="87"/>
    <x v="5"/>
    <n v="76"/>
    <n v="7.0697609345155921E-3"/>
  </r>
  <r>
    <n v="137"/>
    <x v="957"/>
    <d v="1993-02-11T00:00:00"/>
    <x v="344"/>
    <x v="0"/>
    <s v="A narcissistic TV weatherman, along with his attractive-but-distant producer, and his mawkish cameraman, is sent to report on Groundhog Day in the small town of Punxsutawney, where he finds himself repeating the same day over and over."/>
    <n v="90.06"/>
    <n v="7656"/>
    <n v="7.609"/>
    <x v="3"/>
    <x v="0"/>
    <n v="76.09"/>
    <n v="2.0734772845360152E-2"/>
  </r>
  <r>
    <n v="309809"/>
    <x v="958"/>
    <d v="2015-07-29T00:00:00"/>
    <x v="191"/>
    <x v="0"/>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n v="46.686"/>
    <n v="2687"/>
    <n v="7.6"/>
    <x v="77"/>
    <x v="4"/>
    <n v="76"/>
    <n v="1.0748652065939198E-2"/>
  </r>
  <r>
    <n v="929170"/>
    <x v="959"/>
    <d v="2022-07-23T00:00:00"/>
    <x v="89"/>
    <x v="0"/>
    <s v="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
    <n v="46.347000000000001"/>
    <n v="348"/>
    <n v="7.6079999999999997"/>
    <x v="32"/>
    <x v="7"/>
    <n v="76.08"/>
    <n v="1.0670603120851732E-2"/>
  </r>
  <r>
    <n v="14438"/>
    <x v="960"/>
    <d v="2008-09-26T00:00:00"/>
    <x v="13"/>
    <x v="0"/>
    <s v="A heroic fire captain values dedication and service to others above all else, but the most important partnership in his life, his marriage, is about to go up in smoke."/>
    <n v="65.171999999999997"/>
    <n v="696"/>
    <n v="7.6079999999999997"/>
    <x v="7"/>
    <x v="3"/>
    <n v="76.08"/>
    <n v="1.5004737018407859E-2"/>
  </r>
  <r>
    <n v="11321"/>
    <x v="961"/>
    <d v="2008-12-18T00:00:00"/>
    <x v="2"/>
    <x v="0"/>
    <s v="An IRS agent with a fateful secret embarks on an extraordinary journey of redemption by forever changing the lives of seven strangers."/>
    <n v="30.285"/>
    <n v="6568"/>
    <n v="7.6079999999999997"/>
    <x v="7"/>
    <x v="3"/>
    <n v="76.08"/>
    <n v="6.9726026606898982E-3"/>
  </r>
  <r>
    <n v="398978"/>
    <x v="962"/>
    <d v="2019-11-01T00:00:00"/>
    <x v="143"/>
    <x v="0"/>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n v="195.291"/>
    <n v="6537"/>
    <n v="7.6059999999999999"/>
    <x v="8"/>
    <x v="4"/>
    <n v="76.059999999999988"/>
    <n v="4.4962408658041637E-2"/>
  </r>
  <r>
    <n v="568124"/>
    <x v="963"/>
    <d v="2021-10-13T00:00:00"/>
    <x v="266"/>
    <x v="0"/>
    <s v="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
    <n v="187.18100000000001"/>
    <n v="9138"/>
    <n v="7.6059999999999999"/>
    <x v="22"/>
    <x v="7"/>
    <n v="76.059999999999988"/>
    <n v="4.3095220030727951E-2"/>
  </r>
  <r>
    <n v="38757"/>
    <x v="964"/>
    <d v="2010-11-24T00:00:00"/>
    <x v="129"/>
    <x v="0"/>
    <s v="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n v="164.624"/>
    <n v="11023"/>
    <n v="7.6059999999999999"/>
    <x v="31"/>
    <x v="4"/>
    <n v="76.059999999999988"/>
    <n v="3.7901857038580608E-2"/>
  </r>
  <r>
    <n v="10322"/>
    <x v="965"/>
    <d v="1979-12-19T00:00:00"/>
    <x v="15"/>
    <x v="0"/>
    <s v="A simple-minded gardener named Chance has spent all his life in the Washington D.C. house of an old man. When the man dies, Chance is put out on the street with no knowledge of the world except what he has learned from television."/>
    <n v="29.536999999999999"/>
    <n v="925"/>
    <n v="7.6040000000000001"/>
    <x v="45"/>
    <x v="1"/>
    <n v="76.039999999999992"/>
    <n v="6.8003884691694742E-3"/>
  </r>
  <r>
    <n v="627725"/>
    <x v="966"/>
    <d v="2020-03-06T00:00:00"/>
    <x v="2"/>
    <x v="0"/>
    <s v="In the 1960s, two entrepreneurs hatch an ingenious business plan to fight for housing integrationâ€”and equal access to the American Dream."/>
    <n v="59.274000000000001"/>
    <n v="859"/>
    <n v="7.6029999999999998"/>
    <x v="21"/>
    <x v="7"/>
    <n v="76.03"/>
    <n v="1.3646823513611791E-2"/>
  </r>
  <r>
    <n v="228205"/>
    <x v="967"/>
    <d v="2015-04-09T00:00:00"/>
    <x v="13"/>
    <x v="0"/>
    <s v="The lives of a young couple intertwine with a much older man as he reflects back on a lost love while he's trapped in an automobile crash."/>
    <n v="34.335999999999999"/>
    <n v="3037"/>
    <n v="7.6029999999999998"/>
    <x v="77"/>
    <x v="4"/>
    <n v="76.03"/>
    <n v="7.9052760428412853E-3"/>
  </r>
  <r>
    <n v="72213"/>
    <x v="968"/>
    <d v="2011-09-30T00:00:00"/>
    <x v="2"/>
    <x v="0"/>
    <s v="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
    <n v="32.811"/>
    <n v="341"/>
    <n v="7.6029999999999998"/>
    <x v="35"/>
    <x v="4"/>
    <n v="76.03"/>
    <n v="7.5541709063858759E-3"/>
  </r>
  <r>
    <n v="15137"/>
    <x v="969"/>
    <d v="2007-09-01T00:00:00"/>
    <x v="41"/>
    <x v="1"/>
    <s v="After the Second Impact, Tokyo-3 is being attacked by giant monsters called Angels that seek to eradicate humankind. The child Shinjiâ€™s objective is to fight the Angels by piloting one of the mysterious Evangelion mecha units. A remake of the first six episodes of GAINAXâ€™s famous 1996 anime series. The film was retitled â€œEvangelion: 1.01â€ for its DVD release and â€œEvangelion: 1.11â€ for a release with additional scenes."/>
    <n v="27.553000000000001"/>
    <n v="892"/>
    <n v="7.6029999999999998"/>
    <x v="74"/>
    <x v="3"/>
    <n v="76.03"/>
    <n v="6.3436064424628952E-3"/>
  </r>
  <r>
    <n v="1093"/>
    <x v="970"/>
    <d v="1958-01-29T00:00:00"/>
    <x v="36"/>
    <x v="8"/>
    <s v="A self-assured businessman murders his employer, the husband of his mistress, which unintentionally provokes an ill-fated chain of events."/>
    <n v="27.004000000000001"/>
    <n v="559"/>
    <n v="7.6029999999999998"/>
    <x v="61"/>
    <x v="2"/>
    <n v="76.03"/>
    <n v="6.2172085933389475E-3"/>
  </r>
  <r>
    <n v="11969"/>
    <x v="971"/>
    <d v="1993-12-25T00:00:00"/>
    <x v="406"/>
    <x v="0"/>
    <s v="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n v="68.667000000000002"/>
    <n v="2004"/>
    <n v="7.6020000000000003"/>
    <x v="3"/>
    <x v="0"/>
    <n v="76.02"/>
    <n v="1.5809400921300752E-2"/>
  </r>
  <r>
    <n v="819"/>
    <x v="972"/>
    <d v="1996-10-18T00:00:00"/>
    <x v="36"/>
    <x v="0"/>
    <s v="Two gangsters seek revenge on the state jail worker who during their stay at a youth prison sexually abused them. A sensational court hearing takes place to charge him for the crimes."/>
    <n v="39.127000000000002"/>
    <n v="3387"/>
    <n v="7.6020000000000003"/>
    <x v="69"/>
    <x v="0"/>
    <n v="76.02"/>
    <n v="9.0083217535021857E-3"/>
  </r>
  <r>
    <n v="63"/>
    <x v="973"/>
    <d v="1995-12-29T00:00:00"/>
    <x v="407"/>
    <x v="0"/>
    <s v="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n v="145.48699999999999"/>
    <n v="8022"/>
    <n v="7.6020000000000003"/>
    <x v="6"/>
    <x v="0"/>
    <n v="76.02"/>
    <n v="3.3495890483598856E-2"/>
  </r>
  <r>
    <n v="284427"/>
    <x v="974"/>
    <d v="2014-09-25T00:00:00"/>
    <x v="408"/>
    <x v="13"/>
    <s v="Benjamin, a young German computer whiz, is invited to join a subversive hacker group that wants to be noticed on the world's stage."/>
    <n v="24.452999999999999"/>
    <n v="1454"/>
    <n v="7.601"/>
    <x v="19"/>
    <x v="4"/>
    <n v="76.010000000000005"/>
    <n v="5.6298845257338644E-3"/>
  </r>
  <r>
    <n v="431693"/>
    <x v="975"/>
    <d v="2019-12-04T00:00:00"/>
    <x v="409"/>
    <x v="0"/>
    <s v="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
    <n v="55.414999999999999"/>
    <n v="2685"/>
    <n v="7.5990000000000002"/>
    <x v="8"/>
    <x v="4"/>
    <n v="75.990000000000009"/>
    <n v="1.2758354843722328E-2"/>
  </r>
  <r>
    <n v="333339"/>
    <x v="976"/>
    <d v="2018-03-28T00:00:00"/>
    <x v="25"/>
    <x v="0"/>
    <s v="When the creator of a popular video game system dies, a virtual contest is created to compete for his fortune."/>
    <n v="70.275999999999996"/>
    <n v="15039"/>
    <n v="7.6"/>
    <x v="27"/>
    <x v="4"/>
    <n v="76"/>
    <n v="1.6179845619370754E-2"/>
  </r>
  <r>
    <n v="329865"/>
    <x v="977"/>
    <d v="2016-11-10T00:00:00"/>
    <x v="259"/>
    <x v="0"/>
    <s v="Taking place after alien crafts land around the world, an expert linguist is recruited by the military to determine whether they come in peace or are a threat."/>
    <n v="333.22300000000001"/>
    <n v="17204"/>
    <n v="7.6"/>
    <x v="10"/>
    <x v="4"/>
    <n v="76"/>
    <n v="7.6718889760708939E-2"/>
  </r>
  <r>
    <n v="265169"/>
    <x v="978"/>
    <d v="2014-06-13T00:00:00"/>
    <x v="2"/>
    <x v="9"/>
    <s v="AydÄ±n, a hotel owner and a retired actor in rural Turkey navigates conflicts within the relationships with his wife, sister and existence."/>
    <n v="16.407"/>
    <n v="516"/>
    <n v="7.6"/>
    <x v="19"/>
    <x v="4"/>
    <n v="76"/>
    <n v="3.7774308025074841E-3"/>
  </r>
  <r>
    <n v="244"/>
    <x v="979"/>
    <d v="1933-03-15T00:00:00"/>
    <x v="410"/>
    <x v="0"/>
    <s v="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
    <n v="56.573999999999998"/>
    <n v="1396"/>
    <n v="7.6"/>
    <x v="102"/>
    <x v="9"/>
    <n v="76"/>
    <n v="1.3025194747428439E-2"/>
  </r>
  <r>
    <n v="586863"/>
    <x v="980"/>
    <d v="2019-11-14T00:00:00"/>
    <x v="36"/>
    <x v="8"/>
    <s v="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
    <n v="31.318000000000001"/>
    <n v="1455"/>
    <n v="7.6"/>
    <x v="8"/>
    <x v="4"/>
    <n v="76"/>
    <n v="7.2104332219741201E-3"/>
  </r>
  <r>
    <n v="820"/>
    <x v="981"/>
    <d v="1991-12-20T00:00:00"/>
    <x v="411"/>
    <x v="0"/>
    <s v="Follows the investigation into the assassination of President John F. Kennedy led by New Orleans district attorney Jim Garrison."/>
    <n v="35.844000000000001"/>
    <n v="1993"/>
    <n v="7.5979999999999999"/>
    <x v="33"/>
    <x v="0"/>
    <n v="75.98"/>
    <n v="8.2524672203985044E-3"/>
  </r>
  <r>
    <n v="54186"/>
    <x v="982"/>
    <d v="2010-06-04T00:00:00"/>
    <x v="82"/>
    <x v="1"/>
    <s v="A psychological thriller of a grieving mother turned cold-blooded avenger with a twisty master plan to pay back those who were responsible for her daughter's death."/>
    <n v="19.588000000000001"/>
    <n v="853"/>
    <n v="7.5970000000000004"/>
    <x v="31"/>
    <x v="4"/>
    <n v="75.97"/>
    <n v="4.5098015822220153E-3"/>
  </r>
  <r>
    <n v="14624"/>
    <x v="983"/>
    <d v="2007-03-09T00:00:00"/>
    <x v="412"/>
    <x v="0"/>
    <s v="When his wealthy grandfather finally dies, Jason Stevens fully expects to benefit when it comes to the reading of the will. But instead of a sizable inheritance, Jason receives a test, a series of tasks he must complete before he can get any money."/>
    <n v="49.465000000000003"/>
    <n v="416"/>
    <n v="7.6"/>
    <x v="74"/>
    <x v="3"/>
    <n v="76"/>
    <n v="1.1388469229355319E-2"/>
  </r>
  <r>
    <n v="3580"/>
    <x v="984"/>
    <d v="2008-10-24T00:00:00"/>
    <x v="119"/>
    <x v="0"/>
    <s v="Christine Collins is overjoyed when her kidnapped son is brought back home. But when Christine suspects that the boy returned to her isn't her child, the police captain has her committed to an asylum."/>
    <n v="61.36"/>
    <n v="4017"/>
    <n v="7.6"/>
    <x v="7"/>
    <x v="3"/>
    <n v="76"/>
    <n v="1.4127089293707517E-2"/>
  </r>
  <r>
    <n v="71"/>
    <x v="985"/>
    <d v="2000-09-28T00:00:00"/>
    <x v="413"/>
    <x v="0"/>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
    <n v="47.61"/>
    <n v="3690"/>
    <n v="7.5970000000000004"/>
    <x v="28"/>
    <x v="3"/>
    <n v="75.97"/>
    <n v="1.0961387243699721E-2"/>
  </r>
  <r>
    <n v="222935"/>
    <x v="986"/>
    <d v="2014-05-16T00:00:00"/>
    <x v="20"/>
    <x v="0"/>
    <s v="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n v="45.869"/>
    <n v="10894"/>
    <n v="7.6"/>
    <x v="19"/>
    <x v="4"/>
    <n v="76"/>
    <n v="1.0560551805949643E-2"/>
  </r>
  <r>
    <n v="4481"/>
    <x v="987"/>
    <d v="1986-11-19T00:00:00"/>
    <x v="2"/>
    <x v="8"/>
    <s v="In this, the sequel to Jean de Florette, Manon has grown into a beautiful young shepherdess living in the idyllic Provencal countryside. She plots vengeance on the men who greedily conspired to acquire her father's land years earlier."/>
    <n v="17.077000000000002"/>
    <n v="477"/>
    <n v="7.5949999999999998"/>
    <x v="85"/>
    <x v="6"/>
    <n v="75.949999999999989"/>
    <n v="3.931686829671501E-3"/>
  </r>
  <r>
    <n v="1678"/>
    <x v="988"/>
    <d v="1954-11-03T00:00:00"/>
    <x v="414"/>
    <x v="1"/>
    <s v="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
    <n v="43.01"/>
    <n v="898"/>
    <n v="7.6"/>
    <x v="15"/>
    <x v="2"/>
    <n v="76"/>
    <n v="9.9023160124243857E-3"/>
  </r>
  <r>
    <n v="283587"/>
    <x v="989"/>
    <d v="2015-09-11T00:00:00"/>
    <x v="29"/>
    <x v="0"/>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16.158000000000001"/>
    <n v="1672"/>
    <n v="7.5940000000000003"/>
    <x v="77"/>
    <x v="4"/>
    <n v="75.940000000000012"/>
    <n v="3.720102816292798E-3"/>
  </r>
  <r>
    <n v="14784"/>
    <x v="990"/>
    <d v="2006-09-09T00:00:00"/>
    <x v="303"/>
    <x v="0"/>
    <s v="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
    <n v="38.357999999999997"/>
    <n v="1223"/>
    <n v="7.5940000000000003"/>
    <x v="53"/>
    <x v="3"/>
    <n v="75.940000000000012"/>
    <n v="8.831272671578112E-3"/>
  </r>
  <r>
    <n v="244267"/>
    <x v="991"/>
    <d v="2014-07-18T00:00:00"/>
    <x v="94"/>
    <x v="0"/>
    <s v="A molecular biologist's study of the human eye has far-reaching implications about humanity's scientific and spiritual beliefs."/>
    <n v="44.640999999999998"/>
    <n v="3143"/>
    <n v="7.593"/>
    <x v="19"/>
    <x v="4"/>
    <n v="75.929999999999993"/>
    <n v="1.0277825833774401E-2"/>
  </r>
  <r>
    <n v="1654"/>
    <x v="992"/>
    <d v="1967-06-15T00:00:00"/>
    <x v="415"/>
    <x v="0"/>
    <s v="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
    <n v="29.95"/>
    <n v="1140"/>
    <n v="7.593"/>
    <x v="97"/>
    <x v="5"/>
    <n v="75.929999999999993"/>
    <n v="6.8954746471078894E-3"/>
  </r>
  <r>
    <n v="863"/>
    <x v="993"/>
    <d v="1999-10-30T00:00:00"/>
    <x v="251"/>
    <x v="0"/>
    <s v="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n v="138.26400000000001"/>
    <n v="13383"/>
    <n v="7.593"/>
    <x v="9"/>
    <x v="0"/>
    <n v="75.929999999999993"/>
    <n v="3.1832918417620211E-2"/>
  </r>
  <r>
    <n v="306819"/>
    <x v="994"/>
    <d v="2015-11-27T00:00:00"/>
    <x v="2"/>
    <x v="0"/>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44.746000000000002"/>
    <n v="5618"/>
    <n v="7.5919999999999996"/>
    <x v="77"/>
    <x v="4"/>
    <n v="75.92"/>
    <n v="1.0302000285792643E-2"/>
  </r>
  <r>
    <n v="284053"/>
    <x v="995"/>
    <d v="2017-10-02T00:00:00"/>
    <x v="170"/>
    <x v="0"/>
    <s v="Thor is imprisoned on the other side of the universe and finds himself in a race against time to get back to Asgard to stop Ragnarok, the destruction of his home-world and the end of Asgardian civilization, at the hands of a powerful new threat, the ruthless Hela."/>
    <n v="393.36700000000002"/>
    <n v="20157"/>
    <n v="7.5919999999999996"/>
    <x v="51"/>
    <x v="4"/>
    <n v="75.92"/>
    <n v="9.0566015876757583E-2"/>
  </r>
  <r>
    <n v="76341"/>
    <x v="996"/>
    <d v="2015-05-13T00:00:00"/>
    <x v="170"/>
    <x v="0"/>
    <s v="An apocalyptic story set in the furthest reaches of our planet, in a stark desert landscape where humanity is broken, and most everyone is crazed fighting for the necessities of life. Within this world exist two rebels on the run who just might be able to restore order."/>
    <n v="191.10400000000001"/>
    <n v="21625"/>
    <n v="7.5919999999999996"/>
    <x v="77"/>
    <x v="4"/>
    <n v="75.92"/>
    <n v="4.3998423604704719E-2"/>
  </r>
  <r>
    <n v="9377"/>
    <x v="997"/>
    <d v="1986-06-11T00:00:00"/>
    <x v="89"/>
    <x v="0"/>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n v="50.292000000000002"/>
    <n v="4705"/>
    <n v="7.5919999999999996"/>
    <x v="85"/>
    <x v="6"/>
    <n v="75.92"/>
    <n v="1.1578871818108516E-2"/>
  </r>
  <r>
    <n v="343"/>
    <x v="998"/>
    <d v="1971-12-20T00:00:00"/>
    <x v="4"/>
    <x v="0"/>
    <s v="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
    <n v="21.073"/>
    <n v="1029"/>
    <n v="7.5919999999999996"/>
    <x v="52"/>
    <x v="1"/>
    <n v="75.92"/>
    <n v="4.8516974036228577E-3"/>
  </r>
  <r>
    <n v="21575"/>
    <x v="999"/>
    <d v="2009-08-26T00:00:00"/>
    <x v="98"/>
    <x v="8"/>
    <s v="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
    <n v="38.384999999999998"/>
    <n v="1449"/>
    <n v="7.5910000000000002"/>
    <x v="50"/>
    <x v="3"/>
    <n v="75.91"/>
    <n v="8.8374889592399454E-3"/>
  </r>
  <r>
    <n v="17058"/>
    <x v="1000"/>
    <d v="1945-12-25T00:00:00"/>
    <x v="0"/>
    <x v="0"/>
    <s v="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
    <n v="28.114999999999998"/>
    <n v="362"/>
    <n v="7.5910000000000002"/>
    <x v="71"/>
    <x v="8"/>
    <n v="75.91"/>
    <n v="6.4729973189795766E-3"/>
  </r>
  <r>
    <n v="910"/>
    <x v="1001"/>
    <d v="1946-08-23T00:00:00"/>
    <x v="329"/>
    <x v="0"/>
    <s v="Private Investigator Philip Marlowe is hired by wealthy General Sternwood regarding a matter involving his youngest daughter Carmen. Before the complex case is over, Marlowe sees murder, blackmail, deception, and what might be love."/>
    <n v="165.8"/>
    <n v="978"/>
    <n v="7.5910000000000002"/>
    <x v="47"/>
    <x v="8"/>
    <n v="75.91"/>
    <n v="3.8172610901184914E-2"/>
  </r>
  <r>
    <n v="707886"/>
    <x v="1002"/>
    <d v="2020-06-19T00:00:00"/>
    <x v="416"/>
    <x v="0"/>
    <s v="After failing to make it on Broadway, April returns to her hometown and reluctantly begins training a misfit group of young dancers for a competition."/>
    <n v="28.443000000000001"/>
    <n v="1083"/>
    <n v="7.59"/>
    <x v="21"/>
    <x v="7"/>
    <n v="75.900000000000006"/>
    <n v="6.5485137024270364E-3"/>
  </r>
  <r>
    <n v="11171"/>
    <x v="1003"/>
    <d v="2005-03-30T00:00:00"/>
    <x v="2"/>
    <x v="0"/>
    <s v="Connected through a dark past incident, a teenage gay hustler and a young man obsessed with alien abductions cross paths again years later."/>
    <n v="59.140999999999998"/>
    <n v="980"/>
    <n v="7.6"/>
    <x v="56"/>
    <x v="3"/>
    <n v="76"/>
    <n v="1.3616202541055349E-2"/>
  </r>
  <r>
    <n v="4982"/>
    <x v="1004"/>
    <d v="2007-11-02T00:00:00"/>
    <x v="0"/>
    <x v="0"/>
    <s v="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
    <n v="85.393000000000001"/>
    <n v="5169"/>
    <n v="7.5890000000000004"/>
    <x v="74"/>
    <x v="3"/>
    <n v="75.89"/>
    <n v="1.9660276011368417E-2"/>
  </r>
  <r>
    <n v="8327"/>
    <x v="1005"/>
    <d v="1973-11-29T00:00:00"/>
    <x v="2"/>
    <x v="6"/>
    <s v="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
    <n v="25.071999999999999"/>
    <n v="856"/>
    <n v="7.5880000000000001"/>
    <x v="78"/>
    <x v="1"/>
    <n v="75.88000000000001"/>
    <n v="5.7723986762033067E-3"/>
  </r>
  <r>
    <n v="9289"/>
    <x v="1006"/>
    <d v="1962-09-25T00:00:00"/>
    <x v="386"/>
    <x v="0"/>
    <s v="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quot;For the Allies as well as the Germans, it will be the longest day&quot;"/>
    <n v="27.568000000000001"/>
    <n v="883"/>
    <n v="7.5860000000000003"/>
    <x v="30"/>
    <x v="5"/>
    <n v="75.86"/>
    <n v="6.3470599356083577E-3"/>
  </r>
  <r>
    <n v="1628"/>
    <x v="1007"/>
    <d v="1962-01-23T00:00:00"/>
    <x v="13"/>
    <x v="8"/>
    <s v="In the carefree days before World War I, introverted Austrian author Jules strikes up a friendship with the exuberant Frenchman Jim and both men fall for the impulsive and beautiful Catherine."/>
    <n v="27.539000000000001"/>
    <n v="917"/>
    <n v="7.585"/>
    <x v="30"/>
    <x v="5"/>
    <n v="75.849999999999994"/>
    <n v="6.3403831821937963E-3"/>
  </r>
  <r>
    <n v="678"/>
    <x v="1008"/>
    <d v="1947-11-25T00:00:00"/>
    <x v="417"/>
    <x v="0"/>
    <s v="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
    <n v="73.566000000000003"/>
    <n v="550"/>
    <n v="7.585"/>
    <x v="99"/>
    <x v="8"/>
    <n v="75.849999999999994"/>
    <n v="1.6937311782608985E-2"/>
  </r>
  <r>
    <n v="597922"/>
    <x v="1009"/>
    <d v="2022-09-30T00:00:00"/>
    <x v="418"/>
    <x v="0"/>
    <s v="Chickie wants to support his friends fighting in Vietnam, so he does something wildâ€”personally bring them American beer. What starts as a well-meaning journey quickly changes Chickieâ€™s life and perspective. Based on a true story."/>
    <n v="25.091000000000001"/>
    <n v="652"/>
    <n v="7.5839999999999996"/>
    <x v="32"/>
    <x v="7"/>
    <n v="75.84"/>
    <n v="5.7767731008542267E-3"/>
  </r>
  <r>
    <n v="347201"/>
    <x v="1010"/>
    <d v="2015-08-07T00:00:00"/>
    <x v="419"/>
    <x v="1"/>
    <s v="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
    <n v="44.305"/>
    <n v="1357"/>
    <n v="7.6"/>
    <x v="77"/>
    <x v="4"/>
    <n v="76"/>
    <n v="1.0200467587316029E-2"/>
  </r>
  <r>
    <n v="118406"/>
    <x v="1011"/>
    <d v="2012-07-28T00:00:00"/>
    <x v="30"/>
    <x v="1"/>
    <s v="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
    <n v="39.209000000000003"/>
    <n v="954"/>
    <n v="7.5839999999999996"/>
    <x v="49"/>
    <x v="4"/>
    <n v="75.84"/>
    <n v="9.0272008493640504E-3"/>
  </r>
  <r>
    <n v="31417"/>
    <x v="1012"/>
    <d v="1960-01-11T00:00:00"/>
    <x v="228"/>
    <x v="8"/>
    <s v="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
    <n v="23.146999999999998"/>
    <n v="673"/>
    <n v="7.5839999999999996"/>
    <x v="18"/>
    <x v="5"/>
    <n v="75.84"/>
    <n v="5.3292003892022148E-3"/>
  </r>
  <r>
    <n v="4951"/>
    <x v="1013"/>
    <d v="1999-03-30T00:00:00"/>
    <x v="49"/>
    <x v="0"/>
    <s v="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n v="46.69"/>
    <n v="7758"/>
    <n v="7.5839999999999996"/>
    <x v="9"/>
    <x v="0"/>
    <n v="75.84"/>
    <n v="1.0749572997444654E-2"/>
  </r>
  <r>
    <n v="4922"/>
    <x v="1014"/>
    <d v="2008-12-25T00:00:00"/>
    <x v="299"/>
    <x v="0"/>
    <s v="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n v="89.787999999999997"/>
    <n v="12348"/>
    <n v="7.5830000000000002"/>
    <x v="7"/>
    <x v="3"/>
    <n v="75.83"/>
    <n v="2.0672149502989089E-2"/>
  </r>
  <r>
    <n v="616"/>
    <x v="1015"/>
    <d v="2003-12-05T00:00:00"/>
    <x v="420"/>
    <x v="0"/>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n v="71.936000000000007"/>
    <n v="6595"/>
    <n v="7.6"/>
    <x v="11"/>
    <x v="3"/>
    <n v="76"/>
    <n v="1.6562032194135334E-2"/>
  </r>
  <r>
    <n v="489999"/>
    <x v="1016"/>
    <d v="2018-08-24T00:00:00"/>
    <x v="421"/>
    <x v="0"/>
    <s v="After David Kim's 16-year-old daughter goes missing, a local investigation is opened and a detective is assigned to the case. But 37 hours later and without a single lead, David decides to search the one place no one has looked yet, where all secrets are kept today: his daughter's laptop."/>
    <n v="79.298000000000002"/>
    <n v="3720"/>
    <n v="7.5830000000000002"/>
    <x v="27"/>
    <x v="4"/>
    <n v="75.83"/>
    <n v="1.8257006629928598E-2"/>
  </r>
  <r>
    <n v="630"/>
    <x v="1017"/>
    <d v="1939-08-15T00:00:00"/>
    <x v="422"/>
    <x v="0"/>
    <s v="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n v="72.820999999999998"/>
    <n v="5321"/>
    <n v="7.5830000000000002"/>
    <x v="89"/>
    <x v="9"/>
    <n v="75.83"/>
    <n v="1.6765788289717653E-2"/>
  </r>
  <r>
    <n v="899405"/>
    <x v="1018"/>
    <d v="2021-12-10T00:00:00"/>
    <x v="13"/>
    <x v="6"/>
    <s v="After an accidental text message turns into a digital friendship, Vale and Alex start crushing on each other without realizing they've met in real life."/>
    <n v="12.329000000000001"/>
    <n v="352"/>
    <n v="7.5819999999999999"/>
    <x v="22"/>
    <x v="7"/>
    <n v="75.819999999999993"/>
    <n v="2.8385411326942635E-3"/>
  </r>
  <r>
    <n v="475888"/>
    <x v="1019"/>
    <d v="2018-09-09T00:00:00"/>
    <x v="20"/>
    <x v="0"/>
    <s v="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
    <n v="22.678999999999998"/>
    <n v="420"/>
    <n v="7.6"/>
    <x v="27"/>
    <x v="4"/>
    <n v="76"/>
    <n v="5.2214514030637675E-3"/>
  </r>
  <r>
    <n v="21191"/>
    <x v="1020"/>
    <d v="2009-03-20T00:00:00"/>
    <x v="423"/>
    <x v="6"/>
    <s v="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
    <n v="26.006"/>
    <n v="648"/>
    <n v="7.5819999999999999"/>
    <x v="50"/>
    <x v="3"/>
    <n v="75.819999999999993"/>
    <n v="5.9874361827274725E-3"/>
  </r>
  <r>
    <n v="13002"/>
    <x v="1021"/>
    <d v="2006-09-19T00:00:00"/>
    <x v="129"/>
    <x v="0"/>
    <s v="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
    <n v="39.652999999999999"/>
    <n v="1134"/>
    <n v="7.6"/>
    <x v="53"/>
    <x v="3"/>
    <n v="76"/>
    <n v="9.1294242464697549E-3"/>
  </r>
  <r>
    <n v="315846"/>
    <x v="1022"/>
    <d v="2015-06-13T00:00:00"/>
    <x v="103"/>
    <x v="1"/>
    <s v="Upon the death of their estranged father, three sisters invite their 13-year-old half sister to live with them."/>
    <n v="31.321000000000002"/>
    <n v="445"/>
    <n v="7.6"/>
    <x v="77"/>
    <x v="4"/>
    <n v="76"/>
    <n v="7.2111239206032142E-3"/>
  </r>
  <r>
    <n v="19995"/>
    <x v="1023"/>
    <d v="2009-12-15T00:00:00"/>
    <x v="424"/>
    <x v="0"/>
    <s v="In the 22nd century, a paraplegic Marine is dispatched to the moon Pandora on a unique mission, but becomes torn between following orders and protecting an alien civilization."/>
    <n v="160.51599999999999"/>
    <n v="30785"/>
    <n v="7.5810000000000004"/>
    <x v="50"/>
    <x v="3"/>
    <n v="75.81"/>
    <n v="3.6956060382476459E-2"/>
  </r>
  <r>
    <n v="16219"/>
    <x v="107"/>
    <d v="1992-03-06T00:00:00"/>
    <x v="14"/>
    <x v="0"/>
    <s v="Tommy Riley has moved with his dad to Chicago from a 'nice place'. He keeps to himself, goes to school. However, after a street fight he is noticed and quickly falls into the world of illegal underground boxing - where punches can kill."/>
    <n v="49.039000000000001"/>
    <n v="315"/>
    <n v="7.6"/>
    <x v="67"/>
    <x v="0"/>
    <n v="76"/>
    <n v="1.1290390024024169E-2"/>
  </r>
  <r>
    <n v="1544"/>
    <x v="1024"/>
    <d v="2005-09-09T00:00:00"/>
    <x v="156"/>
    <x v="0"/>
    <s v="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
    <n v="43.039000000000001"/>
    <n v="974"/>
    <n v="7.6"/>
    <x v="56"/>
    <x v="3"/>
    <n v="76"/>
    <n v="9.908992765838948E-3"/>
  </r>
  <r>
    <n v="730840"/>
    <x v="1025"/>
    <d v="2021-07-21T00:00:00"/>
    <x v="425"/>
    <x v="0"/>
    <s v="The Guardians of Arcadia reunite to battle the nefarious Arcane Order, who've reawakened the primordial Titans."/>
    <n v="32.636000000000003"/>
    <n v="312"/>
    <n v="7.58"/>
    <x v="22"/>
    <x v="7"/>
    <n v="75.8"/>
    <n v="7.5138801530221407E-3"/>
  </r>
  <r>
    <n v="1541"/>
    <x v="1026"/>
    <d v="1991-05-24T00:00:00"/>
    <x v="426"/>
    <x v="0"/>
    <s v="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
    <n v="37.380000000000003"/>
    <n v="3259"/>
    <n v="7.5780000000000003"/>
    <x v="33"/>
    <x v="0"/>
    <n v="75.78"/>
    <n v="8.6061049184939214E-3"/>
  </r>
  <r>
    <n v="722778"/>
    <x v="1027"/>
    <d v="2021-11-24T00:00:00"/>
    <x v="2"/>
    <x v="4"/>
    <s v="In 1980s Naples, Italy, an awkward Italian teen struggling to find his place experiences heartbreak and liberation after he's inadvertently saved from a freak accident by football legend Diego Maradona."/>
    <n v="12.707000000000001"/>
    <n v="1563"/>
    <n v="7.5789999999999997"/>
    <x v="22"/>
    <x v="7"/>
    <n v="75.790000000000006"/>
    <n v="2.9255691599599318E-3"/>
  </r>
  <r>
    <n v="198375"/>
    <x v="1028"/>
    <d v="2013-05-31T00:00:00"/>
    <x v="55"/>
    <x v="1"/>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n v="32.887"/>
    <n v="1926"/>
    <n v="7.5789999999999997"/>
    <x v="23"/>
    <x v="4"/>
    <n v="75.790000000000006"/>
    <n v="7.5716686049895551E-3"/>
  </r>
  <r>
    <n v="33997"/>
    <x v="1029"/>
    <d v="2009-09-24T00:00:00"/>
    <x v="2"/>
    <x v="0"/>
    <s v="The autobiography of a Somalian nomad who was sold in marriage at 13, fled from Africa a while later to become finally an American supermodel and is now at the age of 38, the UN spokeswoman against female genital mutilation."/>
    <n v="28.254999999999999"/>
    <n v="400"/>
    <n v="7.5789999999999997"/>
    <x v="50"/>
    <x v="3"/>
    <n v="75.790000000000006"/>
    <n v="6.5052299216705649E-3"/>
  </r>
  <r>
    <n v="64"/>
    <x v="1030"/>
    <d v="2002-03-15T00:00:00"/>
    <x v="13"/>
    <x v="6"/>
    <s v="Two men share an odd friendship while they care for two women who are both in deep comas."/>
    <n v="22.158000000000001"/>
    <n v="1234"/>
    <n v="7.5789999999999997"/>
    <x v="20"/>
    <x v="3"/>
    <n v="75.790000000000006"/>
    <n v="5.1015000744780176E-3"/>
  </r>
  <r>
    <n v="1913"/>
    <x v="1031"/>
    <d v="2004-09-03T00:00:00"/>
    <x v="2"/>
    <x v="6"/>
    <s v="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
    <n v="14.912000000000001"/>
    <n v="869"/>
    <n v="7.6"/>
    <x v="26"/>
    <x v="3"/>
    <n v="76"/>
    <n v="3.4332326523430008E-3"/>
  </r>
  <r>
    <n v="433"/>
    <x v="1032"/>
    <d v="1964-12-17T00:00:00"/>
    <x v="427"/>
    <x v="0"/>
    <s v="Mr Banks is looking for a nanny for his two mischievous children and comes across Mary Poppins, an angelic nanny. She not only brings a change in their lives but also spreads happiness."/>
    <n v="78.510999999999996"/>
    <n v="4508"/>
    <n v="7.5789999999999997"/>
    <x v="46"/>
    <x v="5"/>
    <n v="75.790000000000006"/>
    <n v="1.8075813356229965E-2"/>
  </r>
  <r>
    <n v="246741"/>
    <x v="1033"/>
    <d v="2014-06-19T00:00:00"/>
    <x v="395"/>
    <x v="0"/>
    <s v="Vampire housemates try to cope with the complexities of modern life and show a newly turned hipster some of the perks of being undead."/>
    <n v="32.753999999999998"/>
    <n v="3380"/>
    <n v="7.577"/>
    <x v="19"/>
    <x v="4"/>
    <n v="75.77000000000001"/>
    <n v="7.5410476324331158E-3"/>
  </r>
  <r>
    <n v="64690"/>
    <x v="1034"/>
    <d v="2011-09-15T00:00:00"/>
    <x v="51"/>
    <x v="0"/>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n v="100.929"/>
    <n v="12179"/>
    <n v="7.577"/>
    <x v="35"/>
    <x v="4"/>
    <n v="75.77000000000001"/>
    <n v="2.3237173978562679E-2"/>
  </r>
  <r>
    <n v="20108"/>
    <x v="1035"/>
    <d v="1966-05-25T00:00:00"/>
    <x v="2"/>
    <x v="8"/>
    <s v="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
    <n v="15.414"/>
    <n v="418"/>
    <n v="7.577"/>
    <x v="12"/>
    <x v="5"/>
    <n v="75.77000000000001"/>
    <n v="3.5488095562778302E-3"/>
  </r>
  <r>
    <n v="10363"/>
    <x v="1036"/>
    <d v="1960-03-10T00:00:00"/>
    <x v="95"/>
    <x v="8"/>
    <s v="Tom Ripley is a talented mimic, moocher, forger and all-around criminal improviser; but there's more to Tom Ripley than even he can guess."/>
    <n v="24.853999999999999"/>
    <n v="433"/>
    <n v="7.577"/>
    <x v="18"/>
    <x v="5"/>
    <n v="75.77000000000001"/>
    <n v="5.7222079091559094E-3"/>
  </r>
  <r>
    <n v="8703"/>
    <x v="1037"/>
    <d v="1973-11-16T00:00:00"/>
    <x v="428"/>
    <x v="28"/>
    <s v="Popelka, a resourceful and independent young girl, is a servant in her stepmother's house and confides in her closest friend the owl. When she comes across three magical acorns, she's granted a single wish for each one of them."/>
    <n v="17.282"/>
    <n v="319"/>
    <n v="7.6"/>
    <x v="78"/>
    <x v="1"/>
    <n v="76"/>
    <n v="3.978884569326162E-3"/>
  </r>
  <r>
    <n v="768744"/>
    <x v="1038"/>
    <d v="2021-08-06T00:00:00"/>
    <x v="429"/>
    <x v="1"/>
    <s v="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
    <n v="89.209000000000003"/>
    <n v="482"/>
    <n v="7.5730000000000004"/>
    <x v="22"/>
    <x v="7"/>
    <n v="75.73"/>
    <n v="2.0538844667574215E-2"/>
  </r>
  <r>
    <n v="514754"/>
    <x v="1039"/>
    <d v="2018-06-15T00:00:00"/>
    <x v="3"/>
    <x v="0"/>
    <s v="An aging Chinese mom suffering from empty nest syndrome gets another chance at motherhood when one of her dumplings springs to life as a lively, giggly dumpling boy."/>
    <n v="23.222999999999999"/>
    <n v="1142"/>
    <n v="7.5759999999999996"/>
    <x v="27"/>
    <x v="4"/>
    <n v="75.759999999999991"/>
    <n v="5.3466980878058941E-3"/>
  </r>
  <r>
    <n v="7214"/>
    <x v="1040"/>
    <d v="2005-01-14T00:00:00"/>
    <x v="65"/>
    <x v="0"/>
    <s v="Based on a true story, in which Richmond High School head basketball coach Ken Carter made headlines in 1999 for benching his undefeated team due to poor academic results."/>
    <n v="77.141999999999996"/>
    <n v="2814"/>
    <n v="7.5759999999999996"/>
    <x v="56"/>
    <x v="3"/>
    <n v="75.759999999999991"/>
    <n v="1.7760624548487373E-2"/>
  </r>
  <r>
    <n v="1579"/>
    <x v="1041"/>
    <d v="2006-12-07T00:00:00"/>
    <x v="27"/>
    <x v="0"/>
    <s v="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n v="92.366"/>
    <n v="5315"/>
    <n v="7.5759999999999996"/>
    <x v="53"/>
    <x v="3"/>
    <n v="75.759999999999991"/>
    <n v="2.1265689858256005E-2"/>
  </r>
  <r>
    <n v="870"/>
    <x v="1042"/>
    <d v="2002-10-12T00:00:00"/>
    <x v="13"/>
    <x v="1"/>
    <s v="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
    <n v="12.457000000000001"/>
    <n v="301"/>
    <n v="7.5759999999999996"/>
    <x v="20"/>
    <x v="3"/>
    <n v="75.759999999999991"/>
    <n v="2.8680109408688813E-3"/>
  </r>
  <r>
    <n v="629542"/>
    <x v="1043"/>
    <d v="2022-03-17T00:00:00"/>
    <x v="326"/>
    <x v="0"/>
    <s v="When the Bad Guys, a crew of criminal animals, are finally caught after years of heists and being the worldâ€™s most-wanted villains, Mr. Wolf brokers a deal to save them all from prison."/>
    <n v="60.274999999999999"/>
    <n v="1889"/>
    <n v="7.5750000000000002"/>
    <x v="32"/>
    <x v="7"/>
    <n v="75.75"/>
    <n v="1.3877286622852357E-2"/>
  </r>
  <r>
    <n v="57158"/>
    <x v="1044"/>
    <d v="2013-12-11T00:00:00"/>
    <x v="430"/>
    <x v="0"/>
    <s v="The Dwarves, Bilbo and Gandalf have successfully escaped the Misty Mountains, and Bilbo has gained the One Ring. They all continue their journey to get their gold back from the Dragon, Smaug."/>
    <n v="79.902000000000001"/>
    <n v="12708"/>
    <n v="7.5739999999999998"/>
    <x v="23"/>
    <x v="4"/>
    <n v="75.739999999999995"/>
    <n v="1.8396067287252574E-2"/>
  </r>
  <r>
    <n v="612706"/>
    <x v="1045"/>
    <d v="2020-08-07T00:00:00"/>
    <x v="135"/>
    <x v="0"/>
    <s v="A brilliant but clumsy high school senior vows to get into her late father's alma mater by transforming herself and a misfit squad into dance champions."/>
    <n v="23.748000000000001"/>
    <n v="1114"/>
    <n v="7.5730000000000004"/>
    <x v="21"/>
    <x v="7"/>
    <n v="75.73"/>
    <n v="5.4675703478971015E-3"/>
  </r>
  <r>
    <n v="264660"/>
    <x v="1046"/>
    <d v="2015-01-21T00:00:00"/>
    <x v="104"/>
    <x v="0"/>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n v="226.53"/>
    <n v="12819"/>
    <n v="7.5730000000000004"/>
    <x v="77"/>
    <x v="4"/>
    <n v="75.73"/>
    <n v="5.2154653482782982E-2"/>
  </r>
  <r>
    <n v="41411"/>
    <x v="1047"/>
    <d v="2010-03-10T00:00:00"/>
    <x v="1"/>
    <x v="8"/>
    <s v="A faithful retelling of the 1942 &quot;Vel' d'Hiv Roundup&quot; and the events surrounding it."/>
    <n v="24.885999999999999"/>
    <n v="976"/>
    <n v="7.6"/>
    <x v="31"/>
    <x v="4"/>
    <n v="76"/>
    <n v="5.729575361199564E-3"/>
  </r>
  <r>
    <n v="18329"/>
    <x v="1048"/>
    <d v="1997-05-30T00:00:00"/>
    <x v="13"/>
    <x v="14"/>
    <s v="A gay couple from Hong Kong takes a trip to Argentina in search of a new beginning but instead begins drifting even further apart."/>
    <n v="22.696999999999999"/>
    <n v="641"/>
    <n v="7.5730000000000004"/>
    <x v="16"/>
    <x v="0"/>
    <n v="75.73"/>
    <n v="5.2255955948383231E-3"/>
  </r>
  <r>
    <n v="8440"/>
    <x v="1049"/>
    <d v="2003-03-21T00:00:00"/>
    <x v="2"/>
    <x v="5"/>
    <s v="When a doctor decides to carry out an AIDS prevention program inside Latin Americaâ€™s largest prison: the Casa de DetenÃ§Ã£o de SÃ£o Paulo - Carandiru, he meets the future victims of one of the darkest days in Brazilian History when the State of SÃ£o Pauloâ€™s Military Police, with the excuse for law enforcement, shot to death 111 people. Based on real facts and on the book written by DrÃ¡uzio Varella."/>
    <n v="28.658999999999999"/>
    <n v="526"/>
    <n v="7.6"/>
    <x v="11"/>
    <x v="3"/>
    <n v="76"/>
    <n v="6.598244003721704E-3"/>
  </r>
  <r>
    <n v="810171"/>
    <x v="1050"/>
    <d v="2022-05-11T00:00:00"/>
    <x v="96"/>
    <x v="0"/>
    <s v="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
    <n v="46.66"/>
    <n v="515"/>
    <n v="7.5720000000000001"/>
    <x v="32"/>
    <x v="7"/>
    <n v="75.72"/>
    <n v="1.0742666011153727E-2"/>
  </r>
  <r>
    <n v="638"/>
    <x v="1051"/>
    <d v="1997-01-15T00:00:00"/>
    <x v="82"/>
    <x v="0"/>
    <s v="A tormented jazz musician finds himself lost in an enigmatic story involving murder, surveillance, gangsters, doppelgÃ¤ngers, and an impossible transformation inside a prison cell."/>
    <n v="64.977999999999994"/>
    <n v="2471"/>
    <n v="7.5709999999999997"/>
    <x v="16"/>
    <x v="0"/>
    <n v="75.709999999999994"/>
    <n v="1.4960071840393205E-2"/>
  </r>
  <r>
    <n v="364111"/>
    <x v="1052"/>
    <d v="2015-09-19T00:00:00"/>
    <x v="53"/>
    <x v="1"/>
    <s v="A young girl had her voice magically taken away so that she would never hurt people with it, but her outlook changes when she encounters music and friendship. Will Naruse be able to convey the anthem of her heart?"/>
    <n v="26.957000000000001"/>
    <n v="381"/>
    <n v="7.6"/>
    <x v="77"/>
    <x v="4"/>
    <n v="76"/>
    <n v="6.2063876481498297E-3"/>
  </r>
  <r>
    <n v="10950"/>
    <x v="1053"/>
    <d v="2001-12-28T00:00:00"/>
    <x v="2"/>
    <x v="0"/>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n v="28.376000000000001"/>
    <n v="2193"/>
    <n v="7.57"/>
    <x v="5"/>
    <x v="3"/>
    <n v="75.7"/>
    <n v="6.533088099710635E-3"/>
  </r>
  <r>
    <n v="530079"/>
    <x v="1054"/>
    <d v="2019-06-21T00:00:00"/>
    <x v="431"/>
    <x v="1"/>
    <s v="Hinako is a surf-loving college student who has just moved to a small seaside town. When a sudden fire breaks out at her apartment building, she is rescued by Minato, a handsome firefighter, and the two soon fall in love."/>
    <n v="23.077999999999999"/>
    <n v="310"/>
    <n v="7.569"/>
    <x v="8"/>
    <x v="4"/>
    <n v="75.69"/>
    <n v="5.3133143207330846E-3"/>
  </r>
  <r>
    <n v="277834"/>
    <x v="1055"/>
    <d v="2016-10-13T00:00:00"/>
    <x v="432"/>
    <x v="0"/>
    <s v="In Ancient Polynesia, when a terrible curse incurred by Maui reaches an impetuous Chieftain's daughter's island, she answers the Ocean's call to seek out the demigod to set things right."/>
    <n v="35.56"/>
    <n v="11951"/>
    <n v="7.569"/>
    <x v="10"/>
    <x v="4"/>
    <n v="75.69"/>
    <n v="8.1870810835110719E-3"/>
  </r>
  <r>
    <n v="614409"/>
    <x v="1056"/>
    <d v="2021-02-12T00:00:00"/>
    <x v="229"/>
    <x v="0"/>
    <s v="Senior year of high school takes center stage as Lara Jean returns from a family trip to Korea and considers her college plans â€” with and without Peter."/>
    <n v="31.277999999999999"/>
    <n v="1841"/>
    <n v="7.5679999999999996"/>
    <x v="22"/>
    <x v="7"/>
    <n v="75.679999999999993"/>
    <n v="7.201223906919553E-3"/>
  </r>
  <r>
    <n v="26371"/>
    <x v="1057"/>
    <d v="1987-09-18T00:00:00"/>
    <x v="13"/>
    <x v="0"/>
    <s v="After his lover rejects him, Maurice, a young man in early 20th-century England, trapped by the oppressiveness of Edwardian society, tries to come to terms with and accept his sexuality."/>
    <n v="37.000999999999998"/>
    <n v="498"/>
    <n v="7.6"/>
    <x v="66"/>
    <x v="6"/>
    <n v="76"/>
    <n v="8.518846658351887E-3"/>
  </r>
  <r>
    <n v="824"/>
    <x v="1058"/>
    <d v="2001-05-24T00:00:00"/>
    <x v="433"/>
    <x v="0"/>
    <s v="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
    <n v="84.734999999999999"/>
    <n v="4376"/>
    <n v="7.5670000000000002"/>
    <x v="5"/>
    <x v="3"/>
    <n v="75.67"/>
    <n v="1.9508782778720771E-2"/>
  </r>
  <r>
    <n v="481848"/>
    <x v="1059"/>
    <d v="2020-02-19T00:00:00"/>
    <x v="211"/>
    <x v="0"/>
    <s v="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
    <n v="41.430999999999997"/>
    <n v="3561"/>
    <n v="7.5670000000000002"/>
    <x v="21"/>
    <x v="7"/>
    <n v="75.67"/>
    <n v="9.5387783006453085E-3"/>
  </r>
  <r>
    <n v="17431"/>
    <x v="1060"/>
    <d v="2009-06-12T00:00:00"/>
    <x v="94"/>
    <x v="0"/>
    <s v="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n v="73.152000000000001"/>
    <n v="5463"/>
    <n v="7.5670000000000002"/>
    <x v="50"/>
    <x v="3"/>
    <n v="75.67"/>
    <n v="1.6841995371794202E-2"/>
  </r>
  <r>
    <n v="9394"/>
    <x v="1061"/>
    <d v="1970-12-22T00:00:00"/>
    <x v="434"/>
    <x v="4"/>
    <s v="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
    <n v="26.074999999999999"/>
    <n v="1251"/>
    <n v="7.5670000000000002"/>
    <x v="58"/>
    <x v="1"/>
    <n v="75.67"/>
    <n v="6.0033222511966019E-3"/>
  </r>
  <r>
    <n v="1954"/>
    <x v="1062"/>
    <d v="2004-01-17T00:00:00"/>
    <x v="435"/>
    <x v="0"/>
    <s v="A young man struggles to access sublimated childhood memories. He finds a technique that allows him to travel back into the past, to occupy his childhood body and change history. However, he soon finds that every change he makes has unexpected consequences."/>
    <n v="66.888000000000005"/>
    <n v="7225"/>
    <n v="7.5670000000000002"/>
    <x v="26"/>
    <x v="3"/>
    <n v="75.67"/>
    <n v="1.5399816634248834E-2"/>
  </r>
  <r>
    <n v="220"/>
    <x v="1063"/>
    <d v="1955-04-10T00:00:00"/>
    <x v="2"/>
    <x v="0"/>
    <s v="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
    <n v="19.632999999999999"/>
    <n v="708"/>
    <n v="7.6"/>
    <x v="86"/>
    <x v="2"/>
    <n v="76"/>
    <n v="4.5201620616584044E-3"/>
  </r>
  <r>
    <n v="2013"/>
    <x v="1064"/>
    <d v="2007-05-23T00:00:00"/>
    <x v="65"/>
    <x v="8"/>
    <s v="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
    <n v="22.234000000000002"/>
    <n v="1123"/>
    <n v="7.5659999999999998"/>
    <x v="74"/>
    <x v="3"/>
    <n v="75.66"/>
    <n v="5.1189977730816977E-3"/>
  </r>
  <r>
    <n v="24653"/>
    <x v="1065"/>
    <d v="2004-09-24T00:00:00"/>
    <x v="50"/>
    <x v="4"/>
    <s v="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
    <n v="10.179"/>
    <n v="781"/>
    <n v="7.5650000000000004"/>
    <x v="26"/>
    <x v="3"/>
    <n v="75.650000000000006"/>
    <n v="2.3435404485112258E-3"/>
  </r>
  <r>
    <n v="2649"/>
    <x v="1066"/>
    <d v="1997-09-12T00:00:00"/>
    <x v="82"/>
    <x v="0"/>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n v="89.116"/>
    <n v="6271"/>
    <n v="7.6"/>
    <x v="16"/>
    <x v="0"/>
    <n v="76"/>
    <n v="2.0517433010072344E-2"/>
  </r>
  <r>
    <n v="13562"/>
    <x v="1067"/>
    <d v="1936-09-02T00:00:00"/>
    <x v="96"/>
    <x v="0"/>
    <s v="Fifth Avenue socialite Irene Bullock needs a &quot;forgotten man&quot;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
    <n v="12.791"/>
    <n v="328"/>
    <n v="7.5640000000000001"/>
    <x v="42"/>
    <x v="9"/>
    <n v="75.64"/>
    <n v="2.9449087215745249E-3"/>
  </r>
  <r>
    <n v="256040"/>
    <x v="1068"/>
    <d v="2015-07-10T00:00:00"/>
    <x v="93"/>
    <x v="21"/>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n v="31.795999999999999"/>
    <n v="764"/>
    <n v="7.5629999999999997"/>
    <x v="77"/>
    <x v="4"/>
    <n v="75.63"/>
    <n v="7.3204845368762097E-3"/>
  </r>
  <r>
    <n v="12102"/>
    <x v="1069"/>
    <d v="1979-12-07T00:00:00"/>
    <x v="2"/>
    <x v="0"/>
    <s v="Ted Kramer is a career man for whom his work comes before his family. His wife Joanna cannot take this anymore, so she decides to leave him. Ted is now faced with the tasks of housekeeping and taking care of himself and their young son Billy."/>
    <n v="29.099"/>
    <n v="2106"/>
    <n v="7.5609999999999999"/>
    <x v="45"/>
    <x v="1"/>
    <n v="75.61"/>
    <n v="6.6995464693219535E-3"/>
  </r>
  <r>
    <n v="4960"/>
    <x v="1070"/>
    <d v="2008-10-24T00:00:00"/>
    <x v="2"/>
    <x v="0"/>
    <s v="A theater director struggles with his work, and the women in his life, as he attempts to create a life-size replica of New York inside a warehouse as part of his new play."/>
    <n v="25.491"/>
    <n v="1357"/>
    <n v="7.56"/>
    <x v="7"/>
    <x v="3"/>
    <n v="75.599999999999994"/>
    <n v="5.8688662513999073E-3"/>
  </r>
  <r>
    <n v="848685"/>
    <x v="1071"/>
    <d v="2022-07-20T00:00:00"/>
    <x v="436"/>
    <x v="29"/>
    <s v="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
    <n v="34.545999999999999"/>
    <n v="631"/>
    <n v="7.5590000000000002"/>
    <x v="32"/>
    <x v="7"/>
    <n v="75.59"/>
    <n v="7.9536249468777683E-3"/>
  </r>
  <r>
    <n v="566525"/>
    <x v="1072"/>
    <d v="2021-09-01T00:00:00"/>
    <x v="93"/>
    <x v="0"/>
    <s v="Shang-Chi must confront the past he thought he left behind when he is drawn into the web of the mysterious Ten Rings organization."/>
    <n v="111.95"/>
    <n v="8978"/>
    <n v="7.6"/>
    <x v="22"/>
    <x v="7"/>
    <n v="76"/>
    <n v="2.5774570508972569E-2"/>
  </r>
  <r>
    <n v="335984"/>
    <x v="1073"/>
    <d v="2017-10-04T00:00:00"/>
    <x v="94"/>
    <x v="0"/>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n v="158.81800000000001"/>
    <n v="13047"/>
    <n v="7.5579999999999998"/>
    <x v="51"/>
    <x v="4"/>
    <n v="75.58"/>
    <n v="3.656512495841005E-2"/>
  </r>
  <r>
    <n v="111083"/>
    <x v="1074"/>
    <d v="2012-12-21T00:00:00"/>
    <x v="35"/>
    <x v="6"/>
    <s v="A womanâ€™s body disappears mysteriously from the morgue without a trace. Police inspector Jaime PeÃ±a investigates the strange occurrence with the help of Ãlex Ulloa, the widower of the missing woman."/>
    <n v="33.387"/>
    <n v="1200"/>
    <n v="7.6"/>
    <x v="49"/>
    <x v="4"/>
    <n v="76"/>
    <n v="7.6867850431716579E-3"/>
  </r>
  <r>
    <n v="71859"/>
    <x v="1075"/>
    <d v="2011-09-28T00:00:00"/>
    <x v="50"/>
    <x v="0"/>
    <s v="After her son Kevin commits a horrific act, troubled mother Eva reflects on her complicated relationship with her disturbed son as he grew from a toddler into a teenager."/>
    <n v="29.565000000000001"/>
    <n v="2694"/>
    <n v="7.5590000000000002"/>
    <x v="35"/>
    <x v="4"/>
    <n v="75.59"/>
    <n v="6.8068349897076729E-3"/>
  </r>
  <r>
    <n v="61202"/>
    <x v="1076"/>
    <d v="2011-07-15T00:00:00"/>
    <x v="156"/>
    <x v="2"/>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17.483000000000001"/>
    <n v="328"/>
    <n v="7.6"/>
    <x v="35"/>
    <x v="4"/>
    <n v="76"/>
    <n v="4.0251613774753671E-3"/>
  </r>
  <r>
    <n v="15999"/>
    <x v="1077"/>
    <d v="2000-08-25T00:00:00"/>
    <x v="437"/>
    <x v="1"/>
    <s v="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
    <n v="30.608000000000001"/>
    <n v="591"/>
    <n v="7.6"/>
    <x v="28"/>
    <x v="3"/>
    <n v="76"/>
    <n v="7.0469678797555361E-3"/>
  </r>
  <r>
    <n v="11688"/>
    <x v="1078"/>
    <d v="2000-12-15T00:00:00"/>
    <x v="438"/>
    <x v="0"/>
    <s v="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
    <n v="100.518"/>
    <n v="6422"/>
    <n v="7.5579999999999998"/>
    <x v="28"/>
    <x v="3"/>
    <n v="75.58"/>
    <n v="2.3142548266376992E-2"/>
  </r>
  <r>
    <n v="782"/>
    <x v="1079"/>
    <d v="1997-09-07T00:00:00"/>
    <x v="439"/>
    <x v="0"/>
    <s v="In a future society in the era of indefinite eugenics, humans are set on a life course depending on their DNA. Young Vincent Freeman is born with a condition that would prevent him from space travel, yet is determined to infiltrate the GATTACA space program."/>
    <n v="94.575000000000003"/>
    <n v="6066"/>
    <n v="7.5570000000000004"/>
    <x v="16"/>
    <x v="0"/>
    <n v="75.570000000000007"/>
    <n v="2.1774274282144533E-2"/>
  </r>
  <r>
    <n v="588228"/>
    <x v="1080"/>
    <d v="2021-09-03T00:00:00"/>
    <x v="33"/>
    <x v="0"/>
    <s v="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
    <n v="131.98599999999999"/>
    <n v="3180"/>
    <n v="7.556"/>
    <x v="22"/>
    <x v="7"/>
    <n v="75.56"/>
    <n v="3.0387516419805739E-2"/>
  </r>
  <r>
    <n v="451915"/>
    <x v="1081"/>
    <d v="2018-10-12T00:00:00"/>
    <x v="2"/>
    <x v="0"/>
    <s v="After he and his first wife separate, journalist David Sheff struggles to help their teenage son, who goes from experimenting with drugs to becoming devastatingly addicted to methamphetamine."/>
    <n v="75.840999999999994"/>
    <n v="2360"/>
    <n v="7.556"/>
    <x v="27"/>
    <x v="4"/>
    <n v="75.56"/>
    <n v="1.7461091576337542E-2"/>
  </r>
  <r>
    <n v="17057"/>
    <x v="1082"/>
    <d v="1950-05-17T00:00:00"/>
    <x v="440"/>
    <x v="0"/>
    <s v="An screenwriter with a violence record is a murder suspect until his lovely neighbor clears him. However, she soon starts to have her doubts."/>
    <n v="18.472999999999999"/>
    <n v="534"/>
    <n v="7.6"/>
    <x v="39"/>
    <x v="2"/>
    <n v="76"/>
    <n v="4.2530919250759278E-3"/>
  </r>
  <r>
    <n v="13696"/>
    <x v="1083"/>
    <d v="1938-11-26T00:00:00"/>
    <x v="98"/>
    <x v="0"/>
    <s v="Childhood chums Rocky Sullivan and Jerry Connelly grow up on opposite sides of the fence: Rocky matures into a prominent gangster, while Jerry becomes a priest, tending to the needs of his old tenement neighborhood."/>
    <n v="15.632999999999999"/>
    <n v="300"/>
    <n v="7.5549999999999997"/>
    <x v="103"/>
    <x v="9"/>
    <n v="75.55"/>
    <n v="3.5992305562015906E-3"/>
  </r>
  <r>
    <n v="1879"/>
    <x v="1084"/>
    <d v="1967-12-11T00:00:00"/>
    <x v="13"/>
    <x v="0"/>
    <s v="A couple's attitudes are challenged when their daughter brings home a fiancÃ© who is black."/>
    <n v="20.573"/>
    <n v="779"/>
    <n v="7.5549999999999997"/>
    <x v="97"/>
    <x v="5"/>
    <n v="75.55"/>
    <n v="4.7365809654407558E-3"/>
  </r>
  <r>
    <n v="36557"/>
    <x v="1085"/>
    <d v="2006-11-14T00:00:00"/>
    <x v="441"/>
    <x v="0"/>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n v="100.798"/>
    <n v="10331"/>
    <n v="7.6"/>
    <x v="53"/>
    <x v="3"/>
    <n v="76"/>
    <n v="2.3207013471758971E-2"/>
  </r>
  <r>
    <n v="10451"/>
    <x v="1086"/>
    <d v="1994-08-03T00:00:00"/>
    <x v="4"/>
    <x v="7"/>
    <s v="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
    <n v="19.710999999999999"/>
    <n v="315"/>
    <n v="7.5540000000000003"/>
    <x v="0"/>
    <x v="0"/>
    <n v="75.540000000000006"/>
    <n v="4.5381202260148116E-3"/>
  </r>
  <r>
    <n v="3558"/>
    <x v="1087"/>
    <d v="1999-12-21T00:00:00"/>
    <x v="2"/>
    <x v="0"/>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n v="35.707000000000001"/>
    <n v="3627"/>
    <n v="7.5540000000000003"/>
    <x v="9"/>
    <x v="0"/>
    <n v="75.540000000000006"/>
    <n v="8.2209253163366101E-3"/>
  </r>
  <r>
    <n v="948"/>
    <x v="1088"/>
    <d v="1978-10-24T00:00:00"/>
    <x v="73"/>
    <x v="0"/>
    <s v="Fifteen years after murdering his sister on Halloween Night 1963, Michael Myers escapes from a mental hospital and returns to the small town of Haddonfield, Illinois to kill again."/>
    <n v="224.22399999999999"/>
    <n v="5313"/>
    <n v="7.5540000000000003"/>
    <x v="80"/>
    <x v="1"/>
    <n v="75.540000000000006"/>
    <n v="5.1623736469887126E-2"/>
  </r>
  <r>
    <n v="599521"/>
    <x v="1089"/>
    <d v="2020-06-13T00:00:00"/>
    <x v="442"/>
    <x v="0"/>
    <s v="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
    <n v="26.731000000000002"/>
    <n v="430"/>
    <n v="7.5529999999999999"/>
    <x v="21"/>
    <x v="7"/>
    <n v="75.53"/>
    <n v="6.1543550180915207E-3"/>
  </r>
  <r>
    <n v="575264"/>
    <x v="1090"/>
    <d v="2023-07-08T00:00:00"/>
    <x v="165"/>
    <x v="0"/>
    <s v="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â€”not even the lives of those he cares about most."/>
    <n v="150.702"/>
    <n v="3356"/>
    <n v="7.5519999999999996"/>
    <x v="17"/>
    <x v="7"/>
    <n v="75.52"/>
    <n v="3.4696554933838171E-2"/>
  </r>
  <r>
    <n v="484468"/>
    <x v="1091"/>
    <d v="2019-02-20T00:00:00"/>
    <x v="443"/>
    <x v="8"/>
    <s v="With nuclear war looming, a military expert in underwater acoustics strives to prove things aren't as they seemâ€”or soundâ€”using only his ears."/>
    <n v="32.545999999999999"/>
    <n v="1905"/>
    <n v="7.5519999999999996"/>
    <x v="8"/>
    <x v="4"/>
    <n v="75.52"/>
    <n v="7.4931591941493616E-3"/>
  </r>
  <r>
    <n v="429450"/>
    <x v="1092"/>
    <d v="2016-12-07T00:00:00"/>
    <x v="444"/>
    <x v="3"/>
    <s v="When an earthquake hits a Korean village housing a run-down nuclear power plant, a man risks his life to save the country from imminent disaster."/>
    <n v="28.076000000000001"/>
    <n v="444"/>
    <n v="7.5519999999999996"/>
    <x v="10"/>
    <x v="4"/>
    <n v="75.52"/>
    <n v="6.4640182368013738E-3"/>
  </r>
  <r>
    <n v="375572"/>
    <x v="1093"/>
    <d v="2016-04-07T00:00:00"/>
    <x v="250"/>
    <x v="4"/>
    <s v="Giulia De Martino is a pilot. At seventeen she participates in the GT Championship, under the guidance of her father Mario. But one day everything changes and Giulia has to face alone both the track and her own life."/>
    <n v="12.202999999999999"/>
    <n v="930"/>
    <n v="7.6"/>
    <x v="10"/>
    <x v="4"/>
    <n v="76"/>
    <n v="2.8095317902723732E-3"/>
  </r>
  <r>
    <n v="42987"/>
    <x v="1094"/>
    <d v="1963-11-14T00:00:00"/>
    <x v="2"/>
    <x v="0"/>
    <s v="Hugo Barrett is a servant in the Chelsea home of indolent aristocrat Tony. All seems to go well until the playboyâ€™s girlfriend Susan takes a dislike to the efficient employee. Then Barrett persuades Tony to hire his sister Vera as a live-in maid, and matters take another turn for the worseâ€¦"/>
    <n v="21.167999999999999"/>
    <n v="307"/>
    <n v="7.5519999999999996"/>
    <x v="40"/>
    <x v="5"/>
    <n v="75.52"/>
    <n v="4.8735695268774561E-3"/>
  </r>
  <r>
    <n v="4638"/>
    <x v="1095"/>
    <d v="2007-02-14T00:00:00"/>
    <x v="445"/>
    <x v="0"/>
    <s v="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n v="75.585999999999999"/>
    <n v="7248"/>
    <n v="7.5519999999999996"/>
    <x v="74"/>
    <x v="3"/>
    <n v="75.52"/>
    <n v="1.7402382192864673E-2"/>
  </r>
  <r>
    <n v="3933"/>
    <x v="1096"/>
    <d v="2005-09-12T00:00:00"/>
    <x v="446"/>
    <x v="0"/>
    <s v="Set in a 19th-century European village, this stop-motion animation feature follows the story of Victor, a young man whisked away to the underworld and wed to a mysterious corpse bride, while his real bride Victoria waits bereft in the land of the living."/>
    <n v="74.897000000000006"/>
    <n v="8739"/>
    <n v="7.6"/>
    <x v="56"/>
    <x v="3"/>
    <n v="76"/>
    <n v="1.7243751741049741E-2"/>
  </r>
  <r>
    <n v="967"/>
    <x v="1097"/>
    <d v="1960-10-13T00:00:00"/>
    <x v="447"/>
    <x v="0"/>
    <s v="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n v="91.171999999999997"/>
    <n v="2047"/>
    <n v="7.5510000000000002"/>
    <x v="18"/>
    <x v="5"/>
    <n v="75.510000000000005"/>
    <n v="2.0990791803877147E-2"/>
  </r>
  <r>
    <n v="682507"/>
    <x v="1098"/>
    <d v="2022-07-14T00:00:00"/>
    <x v="204"/>
    <x v="0"/>
    <s v="Abandoned by her family, Kya raises herself all alone in the marshes outside of her small town. When her former boyfriend is found dead, Kya is instantly branded by the local townspeople and law enforcement as the prime suspect for his murder."/>
    <n v="33.148000000000003"/>
    <n v="1530"/>
    <n v="7.55"/>
    <x v="32"/>
    <x v="7"/>
    <n v="75.5"/>
    <n v="7.6317593857206135E-3"/>
  </r>
  <r>
    <n v="338"/>
    <x v="1099"/>
    <d v="2003-02-13T00:00:00"/>
    <x v="15"/>
    <x v="13"/>
    <s v="Alex Kerner's mother was in a coma while the Berlin wall fell. When she wakes up he must try to keep her from learning what happened (as she was an avid communist supporter) to avoid shocking her which could lead to another heart attack."/>
    <n v="20.78"/>
    <n v="2306"/>
    <n v="7.5"/>
    <x v="11"/>
    <x v="3"/>
    <n v="75"/>
    <n v="4.7842391708481464E-3"/>
  </r>
  <r>
    <n v="109424"/>
    <x v="1100"/>
    <d v="2013-10-10T00:00:00"/>
    <x v="448"/>
    <x v="0"/>
    <s v="The true story of Captain Richard Phillips and the 2009 hijacking by Somali pirates of the US-flagged MV Maersk Alabama, the first American cargo ship to be hijacked in two hundred years."/>
    <n v="33.499000000000002"/>
    <n v="6660"/>
    <n v="7.5490000000000004"/>
    <x v="23"/>
    <x v="4"/>
    <n v="75.489999999999995"/>
    <n v="7.7125711253244484E-3"/>
  </r>
  <r>
    <n v="11159"/>
    <x v="1101"/>
    <d v="1996-05-24T00:00:00"/>
    <x v="2"/>
    <x v="0"/>
    <s v="After her adoptive mother dies, Hortense, a successful black optometrist, seeks out her birth mother. She's shocked when her research leads her to a working class white woman, Cynthia."/>
    <n v="20.280999999999999"/>
    <n v="606"/>
    <n v="7.5510000000000002"/>
    <x v="69"/>
    <x v="0"/>
    <n v="75.510000000000005"/>
    <n v="4.6693529655424081E-3"/>
  </r>
  <r>
    <n v="607259"/>
    <x v="1102"/>
    <d v="2021-06-18T00:00:00"/>
    <x v="40"/>
    <x v="0"/>
    <s v="A widowed new dad copes with doubts, fears, heartache and dirty diapers as he sets out to raise his daughter on his own. Inspired by a true story."/>
    <n v="35.100999999999999"/>
    <n v="1337"/>
    <n v="7.548"/>
    <x v="22"/>
    <x v="7"/>
    <n v="75.48"/>
    <n v="8.0814041932599015E-3"/>
  </r>
  <r>
    <n v="334541"/>
    <x v="1103"/>
    <d v="2016-11-18T00:00:00"/>
    <x v="2"/>
    <x v="0"/>
    <s v="After his older brother passes away, Lee Chandler is forced to return home to care for his 16-year-old nephew. There he is compelled to deal with a tragic past that separated him from his family and the community where he was born and raised."/>
    <n v="72.623000000000005"/>
    <n v="5647"/>
    <n v="7.5469999999999997"/>
    <x v="10"/>
    <x v="4"/>
    <n v="75.47"/>
    <n v="1.6720202180197541E-2"/>
  </r>
  <r>
    <n v="38234"/>
    <x v="1104"/>
    <d v="2010-05-22T00:00:00"/>
    <x v="165"/>
    <x v="0"/>
    <s v="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n v="53.356999999999999"/>
    <n v="865"/>
    <n v="7.548"/>
    <x v="31"/>
    <x v="4"/>
    <n v="75.48"/>
    <n v="1.2284535584164799E-2"/>
  </r>
  <r>
    <n v="783"/>
    <x v="1105"/>
    <d v="1982-12-01T00:00:00"/>
    <x v="65"/>
    <x v="0"/>
    <s v="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n v="53.465000000000003"/>
    <n v="2208"/>
    <n v="7.548"/>
    <x v="76"/>
    <x v="6"/>
    <n v="75.48"/>
    <n v="1.2309400734812133E-2"/>
  </r>
  <r>
    <n v="765"/>
    <x v="1106"/>
    <d v="1987-03-13T00:00:00"/>
    <x v="449"/>
    <x v="0"/>
    <s v="Ash Williams and his girlfriend Linda find a log cabin in the woods with a voice recording from an archeologist who had recorded himself reciting ancient chants from &quot;The Book of the Dead.&quot; As they play the recording an evil power is unleashed taking over Linda's body."/>
    <n v="180.68600000000001"/>
    <n v="2952"/>
    <n v="7.5469999999999997"/>
    <x v="66"/>
    <x v="6"/>
    <n v="75.47"/>
    <n v="4.1599857498742447E-2"/>
  </r>
  <r>
    <n v="1076364"/>
    <x v="1107"/>
    <d v="2023-06-15T00:00:00"/>
    <x v="382"/>
    <x v="0"/>
    <s v="Carl Fredricksen reluctantly agrees to go on a date with a lady friendâ€”but admittedly has no idea how dating works these days. Ever the helpful friend, Dug steps in to calm Carl's pre-date jitters and offer some tried-and-true tips for making friendsâ€”if you're a dog."/>
    <n v="82.427999999999997"/>
    <n v="371"/>
    <n v="7.5460000000000003"/>
    <x v="17"/>
    <x v="7"/>
    <n v="75.460000000000008"/>
    <n v="1.8977635532948553E-2"/>
  </r>
  <r>
    <n v="507569"/>
    <x v="1108"/>
    <d v="2018-08-18T00:00:00"/>
    <x v="450"/>
    <x v="1"/>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n v="6.5060000000000002"/>
    <n v="984"/>
    <n v="7.5460000000000003"/>
    <x v="27"/>
    <x v="4"/>
    <n v="75.460000000000008"/>
    <n v="1.497895093625507E-3"/>
  </r>
  <r>
    <n v="2487"/>
    <x v="1109"/>
    <d v="1973-12-01T00:00:00"/>
    <x v="91"/>
    <x v="1"/>
    <s v="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
    <n v="15.891999999999999"/>
    <n v="345"/>
    <n v="7.5449999999999999"/>
    <x v="78"/>
    <x v="1"/>
    <n v="75.449999999999989"/>
    <n v="3.6588608711799198E-3"/>
  </r>
  <r>
    <n v="269"/>
    <x v="1110"/>
    <d v="1960-03-16T00:00:00"/>
    <x v="0"/>
    <x v="8"/>
    <s v="A small-time thief steals a car and impulsively murders a motorcycle policeman. Wanted by the authorities, he attempts to persuade a girl to run away to Italy with him."/>
    <n v="31.364000000000001"/>
    <n v="1720"/>
    <n v="7.5449999999999999"/>
    <x v="18"/>
    <x v="5"/>
    <n v="75.449999999999989"/>
    <n v="7.2210239342868745E-3"/>
  </r>
  <r>
    <n v="18"/>
    <x v="1111"/>
    <d v="1997-05-02T00:00:00"/>
    <x v="451"/>
    <x v="0"/>
    <s v="In 2257, a taxi driver is unintentionally given the task of saving a young girl who is part of the key that will ensure the survival of humanity."/>
    <n v="120.929"/>
    <n v="10368"/>
    <n v="7.5449999999999999"/>
    <x v="16"/>
    <x v="0"/>
    <n v="75.449999999999989"/>
    <n v="2.7841831505846751E-2"/>
  </r>
  <r>
    <n v="4550"/>
    <x v="1112"/>
    <d v="2005-07-29T00:00:00"/>
    <x v="50"/>
    <x v="3"/>
    <s v="Released after being wrongfully convicted and imprisoned for 13 years, a woman begins executing her elaborate plan of retribution."/>
    <n v="26.358000000000001"/>
    <n v="1584"/>
    <n v="7.5449999999999999"/>
    <x v="56"/>
    <x v="3"/>
    <n v="75.449999999999989"/>
    <n v="6.0684781552076718E-3"/>
  </r>
  <r>
    <n v="456929"/>
    <x v="1113"/>
    <d v="2018-04-06T00:00:00"/>
    <x v="40"/>
    <x v="6"/>
    <s v="A disgraced basketball coach is given the chance to coach Los Amigos, a team of players who are intellectually disabled, and soon realizes they just might have what it takes to make it to the national championships."/>
    <n v="22.484000000000002"/>
    <n v="713"/>
    <n v="7.5"/>
    <x v="27"/>
    <x v="4"/>
    <n v="75"/>
    <n v="5.1765559921727487E-3"/>
  </r>
  <r>
    <n v="228326"/>
    <x v="1114"/>
    <d v="2014-10-01T00:00:00"/>
    <x v="452"/>
    <x v="0"/>
    <s v="The journey of Manolo, a young man who is torn between fulfilling the expectations of his family and following his heart. Before choosing which path to follow, he embarks on an incredible adventure that spans three fantastical worlds where he must face his greatest fears."/>
    <n v="52.286999999999999"/>
    <n v="2564"/>
    <n v="7.5430000000000001"/>
    <x v="19"/>
    <x v="4"/>
    <n v="75.429999999999993"/>
    <n v="1.20381864064551E-2"/>
  </r>
  <r>
    <n v="9016"/>
    <x v="1115"/>
    <d v="2002-11-26T00:00:00"/>
    <x v="453"/>
    <x v="0"/>
    <s v="When space galleon cabin boy Jim Hawkins discovers a map to an intergalactic &quot;loot of a thousand worlds,&quot; a cyborg cook named John Silver teaches him to battle supernovas and space storms on their journey to find treasure."/>
    <n v="128.601"/>
    <n v="3998"/>
    <n v="7.5419999999999998"/>
    <x v="20"/>
    <x v="3"/>
    <n v="75.42"/>
    <n v="2.9608178133312912E-2"/>
  </r>
  <r>
    <n v="1372"/>
    <x v="1116"/>
    <d v="2006-12-08T00:00:00"/>
    <x v="454"/>
    <x v="0"/>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n v="84.492000000000004"/>
    <n v="7317"/>
    <n v="7.5"/>
    <x v="53"/>
    <x v="3"/>
    <n v="75"/>
    <n v="1.9452836189764271E-2"/>
  </r>
  <r>
    <n v="776"/>
    <x v="1117"/>
    <d v="1939-07-09T00:00:00"/>
    <x v="156"/>
    <x v="8"/>
    <s v="A weekend at a marquisâ€™ country chÃ¢teau lays bare some ugly truths about a group of haut bourgeois acquaintances."/>
    <n v="14.651"/>
    <n v="550"/>
    <n v="7.5419999999999998"/>
    <x v="89"/>
    <x v="9"/>
    <n v="75.42"/>
    <n v="3.3731418716119433E-3"/>
  </r>
  <r>
    <n v="532"/>
    <x v="1118"/>
    <d v="1995-04-10T00:00:00"/>
    <x v="455"/>
    <x v="0"/>
    <s v="Wallace's whirlwind romance with the proprietor of the local wool shop puts his head in a spin, and Gromit is framed for sheep-rustling in a fiendish criminal plot."/>
    <n v="23.341000000000001"/>
    <n v="763"/>
    <n v="7.5419999999999998"/>
    <x v="6"/>
    <x v="0"/>
    <n v="75.42"/>
    <n v="5.3738655672168709E-3"/>
  </r>
  <r>
    <n v="614934"/>
    <x v="1119"/>
    <d v="2022-06-22T00:00:00"/>
    <x v="28"/>
    <x v="0"/>
    <s v="The life story of Elvis Presley as seen through the complicated relationship with his enigmatic manager, Colonel Tom Parker."/>
    <n v="114.273"/>
    <n v="3140"/>
    <n v="7.5410000000000004"/>
    <x v="32"/>
    <x v="7"/>
    <n v="75.41"/>
    <n v="2.6309401480766607E-2"/>
  </r>
  <r>
    <n v="483184"/>
    <x v="554"/>
    <d v="2018-05-17T00:00:00"/>
    <x v="36"/>
    <x v="4"/>
    <s v="Marcello, a small and gentle dog groomer, finds himself involved in a dangerous relationship of subjugation with Simone, a former violent boxer who terrorizes the entire neighborhood. In an effort to reaffirm his dignity, Marcello will submit to an unexpected act of vengeance."/>
    <n v="44.542999999999999"/>
    <n v="2137"/>
    <n v="7.5410000000000004"/>
    <x v="27"/>
    <x v="4"/>
    <n v="75.41"/>
    <n v="1.0255263011890709E-2"/>
  </r>
  <r>
    <n v="308369"/>
    <x v="1120"/>
    <d v="2015-06-12T00:00:00"/>
    <x v="40"/>
    <x v="0"/>
    <s v="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
    <n v="22.292999999999999"/>
    <n v="2482"/>
    <n v="7.5"/>
    <x v="77"/>
    <x v="4"/>
    <n v="75"/>
    <n v="5.1325815127871849E-3"/>
  </r>
  <r>
    <n v="138843"/>
    <x v="1121"/>
    <d v="2013-07-18T00:00:00"/>
    <x v="73"/>
    <x v="0"/>
    <s v="Paranormal investigators Ed and Lorraine Warren work to help a family terrorized by a dark presence in their farmhouse. Forced to confront a powerful entity, the Warrens find themselves caught in the most terrifying case of their lives."/>
    <n v="159.69200000000001"/>
    <n v="11102"/>
    <n v="7.5410000000000004"/>
    <x v="23"/>
    <x v="4"/>
    <n v="75.41"/>
    <n v="3.6766348492352365E-2"/>
  </r>
  <r>
    <n v="127533"/>
    <x v="1122"/>
    <d v="2012-08-25T00:00:00"/>
    <x v="456"/>
    <x v="1"/>
    <s v="In 1868, after the Bakumatsu war ends, the ex-assassin Kenshin Himura traverses Japan with an inverted sword, to defend the needy without killing."/>
    <n v="33.392000000000003"/>
    <n v="759"/>
    <n v="7.5"/>
    <x v="49"/>
    <x v="4"/>
    <n v="75"/>
    <n v="7.687936207553479E-3"/>
  </r>
  <r>
    <n v="9366"/>
    <x v="1123"/>
    <d v="1997-02-27T00:00:00"/>
    <x v="36"/>
    <x v="0"/>
    <s v="An FBI undercover agent infiltrates the mob and identifies more with the mafia life at the expense of his regular one."/>
    <n v="29.103000000000002"/>
    <n v="4247"/>
    <n v="7.5"/>
    <x v="16"/>
    <x v="0"/>
    <n v="75"/>
    <n v="6.7004674008274102E-3"/>
  </r>
  <r>
    <n v="8073"/>
    <x v="1124"/>
    <d v="1964-08-05T00:00:00"/>
    <x v="139"/>
    <x v="8"/>
    <s v="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
    <n v="14.382"/>
    <n v="533"/>
    <n v="7.5410000000000004"/>
    <x v="46"/>
    <x v="5"/>
    <n v="75.41"/>
    <n v="3.3112092278699727E-3"/>
  </r>
  <r>
    <n v="200085"/>
    <x v="1125"/>
    <d v="2013-08-14T00:00:00"/>
    <x v="170"/>
    <x v="3"/>
    <s v="A case of the flu quickly morphs into a pandemic. As the death toll mounts and the living panic, the government plans extreme measures to contain it."/>
    <n v="31.288"/>
    <n v="1134"/>
    <n v="7.54"/>
    <x v="23"/>
    <x v="4"/>
    <n v="75.400000000000006"/>
    <n v="7.2035262356831952E-3"/>
  </r>
  <r>
    <n v="15014"/>
    <x v="1126"/>
    <d v="1984-02-23T00:00:00"/>
    <x v="40"/>
    <x v="4"/>
    <s v="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
    <n v="14.353999999999999"/>
    <n v="363"/>
    <n v="7.54"/>
    <x v="24"/>
    <x v="6"/>
    <n v="75.400000000000006"/>
    <n v="3.3047627073317749E-3"/>
  </r>
  <r>
    <n v="9040"/>
    <x v="1127"/>
    <d v="1973-12-18T00:00:00"/>
    <x v="98"/>
    <x v="0"/>
    <s v="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
    <n v="36.86"/>
    <n v="1820"/>
    <n v="7.5"/>
    <x v="78"/>
    <x v="1"/>
    <n v="75"/>
    <n v="8.4863838227845351E-3"/>
  </r>
  <r>
    <n v="921"/>
    <x v="1128"/>
    <d v="2005-06-02T00:00:00"/>
    <x v="457"/>
    <x v="0"/>
    <s v="The true story of boxer Jim Braddock who, following his retirement in the 1930s, makes a surprise comeback in order to lift his family out of poverty."/>
    <n v="56.222999999999999"/>
    <n v="2089"/>
    <n v="7.54"/>
    <x v="56"/>
    <x v="3"/>
    <n v="75.400000000000006"/>
    <n v="1.2944383007824604E-2"/>
  </r>
  <r>
    <n v="907"/>
    <x v="1129"/>
    <d v="1965-12-22T00:00:00"/>
    <x v="150"/>
    <x v="0"/>
    <s v="The life of a Russian physician and poet who, although married to another, falls in love with a political activist's wife and experiences hardship during World War I and then the October Revolution."/>
    <n v="56.161000000000001"/>
    <n v="1084"/>
    <n v="7.5"/>
    <x v="73"/>
    <x v="5"/>
    <n v="75"/>
    <n v="1.2930108569490024E-2"/>
  </r>
  <r>
    <n v="747"/>
    <x v="1130"/>
    <d v="2004-04-09T00:00:00"/>
    <x v="458"/>
    <x v="0"/>
    <s v="Shaun lives a supremely uneventful life, which revolves around his girlfriend, his mother, and, above all, his local pub. This gentle routine is threatened when the dead return to life and make strenuous attempts to snack on ordinary Londoners."/>
    <n v="60.363"/>
    <n v="8086"/>
    <n v="7.54"/>
    <x v="26"/>
    <x v="3"/>
    <n v="75.400000000000006"/>
    <n v="1.3897547115972407E-2"/>
  </r>
  <r>
    <n v="319"/>
    <x v="1131"/>
    <d v="1993-09-09T00:00:00"/>
    <x v="459"/>
    <x v="0"/>
    <s v="Clarence marries hooker Alabama, steals cocaine from her pimp, and tries to sell it in Hollywood, while the owners of the coke try to reclaim it."/>
    <n v="165.94300000000001"/>
    <n v="2591"/>
    <n v="7.54"/>
    <x v="3"/>
    <x v="0"/>
    <n v="75.400000000000006"/>
    <n v="3.8205534202504998E-2"/>
  </r>
  <r>
    <n v="39324"/>
    <x v="1132"/>
    <d v="1993-02-24T00:00:00"/>
    <x v="66"/>
    <x v="1"/>
    <s v="It has been thirteen years since the Androids began their killing rampage and Son Gohan is the only person fighting back. He takes Bulma's son Trunks as a student and even gives his own life to save Trunks's. Now Trunks must figure out a way to change this apocalyptic future"/>
    <n v="45.895000000000003"/>
    <n v="501"/>
    <n v="7.5389999999999997"/>
    <x v="3"/>
    <x v="0"/>
    <n v="75.39"/>
    <n v="1.0566537860735113E-2"/>
  </r>
  <r>
    <n v="25468"/>
    <x v="1133"/>
    <d v="1981-10-11T00:00:00"/>
    <x v="2"/>
    <x v="0"/>
    <s v="Wallace Shawn and Andre Gregory share life stories and anecdotes over the course of an evening meal at a restaurant."/>
    <n v="14.137"/>
    <n v="348"/>
    <n v="7.5389999999999997"/>
    <x v="72"/>
    <x v="6"/>
    <n v="75.39"/>
    <n v="3.2548021731607429E-3"/>
  </r>
  <r>
    <n v="16633"/>
    <x v="1134"/>
    <d v="1980-10-02T00:00:00"/>
    <x v="299"/>
    <x v="0"/>
    <s v="Young writer Richard Collier is met on the opening night of his first play by an old lady who begs him to &quot;Come back to me&quot;. Mystified, he tries to find out about her, and learns that she is a famous stage actress from the early 1900s. Becoming more and more obsessed with her, by self-hypnosis he manages to travel back in timeâ€”where he meets her."/>
    <n v="27.914000000000001"/>
    <n v="537"/>
    <n v="7.5389999999999997"/>
    <x v="29"/>
    <x v="6"/>
    <n v="75.39"/>
    <n v="6.4267205108303731E-3"/>
  </r>
  <r>
    <n v="15917"/>
    <x v="1135"/>
    <d v="2002-07-11T00:00:00"/>
    <x v="13"/>
    <x v="2"/>
    <s v="After his wealthy family prohibits him from marrying the woman he is in love with, Devdas Mukherjee's life spirals further and further out of control as he takes up alcohol and a life of vice to numb the pain."/>
    <n v="13.089"/>
    <n v="320"/>
    <n v="7.5389999999999997"/>
    <x v="20"/>
    <x v="3"/>
    <n v="75.39"/>
    <n v="3.0135181187310577E-3"/>
  </r>
  <r>
    <n v="575604"/>
    <x v="1136"/>
    <d v="2020-11-27T00:00:00"/>
    <x v="460"/>
    <x v="3"/>
    <s v="Connected by phone in the same home but 20 years apart, a serial killer puts another womanâ€™s past â€” and life â€” on the line to change her own fate."/>
    <n v="24.466999999999999"/>
    <n v="767"/>
    <n v="7.5380000000000003"/>
    <x v="21"/>
    <x v="7"/>
    <n v="75.38"/>
    <n v="5.6331077860029624E-3"/>
  </r>
  <r>
    <n v="451657"/>
    <x v="1137"/>
    <d v="2018-02-07T00:00:00"/>
    <x v="50"/>
    <x v="8"/>
    <s v="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
    <n v="11.125999999999999"/>
    <n v="617"/>
    <n v="7.5"/>
    <x v="27"/>
    <x v="4"/>
    <n v="75"/>
    <n v="2.5615709824281263E-3"/>
  </r>
  <r>
    <n v="200481"/>
    <x v="1138"/>
    <d v="2013-02-12T00:00:00"/>
    <x v="461"/>
    <x v="0"/>
    <s v="It is just another evening commute until the rain starts to fall, and the city comes alive to the sound of dripping rain pipes, whistling awnings and gurgling gutters."/>
    <n v="9.9649999999999999"/>
    <n v="527"/>
    <n v="7.5380000000000003"/>
    <x v="23"/>
    <x v="4"/>
    <n v="75.38"/>
    <n v="2.2942706129692862E-3"/>
  </r>
  <r>
    <n v="2009"/>
    <x v="1139"/>
    <d v="2007-08-24T00:00:00"/>
    <x v="2"/>
    <x v="30"/>
    <s v="Two college roommates have 24 hours to make the ultimate choice as they finalize arrangements for a black market abortion."/>
    <n v="14.459"/>
    <n v="691"/>
    <n v="7.5380000000000003"/>
    <x v="74"/>
    <x v="3"/>
    <n v="75.38"/>
    <n v="3.3289371593500164E-3"/>
  </r>
  <r>
    <n v="900"/>
    <x v="1140"/>
    <d v="1938-02-18T00:00:00"/>
    <x v="96"/>
    <x v="0"/>
    <s v="David Huxley is waiting to get a bone he needs for his museum collection. Through a series of strange circumstances, he meets Susan Vance, and the duo have a series of misadventures which include a leopard called Baby."/>
    <n v="24.05"/>
    <n v="920"/>
    <n v="7.5380000000000003"/>
    <x v="103"/>
    <x v="9"/>
    <n v="75.38"/>
    <n v="5.5371006765590905E-3"/>
  </r>
  <r>
    <n v="221"/>
    <x v="1141"/>
    <d v="1955-10-27T00:00:00"/>
    <x v="2"/>
    <x v="0"/>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n v="25.408999999999999"/>
    <n v="1546"/>
    <n v="7.5"/>
    <x v="86"/>
    <x v="2"/>
    <n v="75"/>
    <n v="5.8499871555380426E-3"/>
  </r>
  <r>
    <n v="416144"/>
    <x v="1142"/>
    <d v="2019-03-14T00:00:00"/>
    <x v="462"/>
    <x v="0"/>
    <s v="Mumbai, India, November 26, 2008. While several terrorists spread hatred and death through the city, others attack the Taj Mahal Palace Hotel. Both hotel staff and guests risk their lives, making unthinkable sacrifices to protect themselves and keep everyone safe while help arrives."/>
    <n v="108.233"/>
    <n v="1454"/>
    <n v="7.5369999999999999"/>
    <x v="8"/>
    <x v="4"/>
    <n v="75.37"/>
    <n v="2.4918794907526826E-2"/>
  </r>
  <r>
    <n v="11046"/>
    <x v="1143"/>
    <d v="1968-12-04T00:00:00"/>
    <x v="415"/>
    <x v="0"/>
    <s v="World War II is raging, and an American general has been captured and is being held hostage in the Schloss Adler, a Bavarian castle that's nearly impossible to breach. It's up to a group of skilled Allied soldiers to liberate the general before it's too late."/>
    <n v="28.094000000000001"/>
    <n v="841"/>
    <n v="7.5359999999999996"/>
    <x v="43"/>
    <x v="5"/>
    <n v="75.36"/>
    <n v="6.4681624285759295E-3"/>
  </r>
  <r>
    <n v="556901"/>
    <x v="1144"/>
    <d v="2019-07-21T00:00:00"/>
    <x v="463"/>
    <x v="0"/>
    <s v="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
    <n v="31.018999999999998"/>
    <n v="467"/>
    <n v="7.5350000000000001"/>
    <x v="8"/>
    <x v="4"/>
    <n v="75.350000000000009"/>
    <n v="7.1415935919412234E-3"/>
  </r>
  <r>
    <n v="59436"/>
    <x v="1145"/>
    <d v="2011-05-11T00:00:00"/>
    <x v="464"/>
    <x v="0"/>
    <s v="A romantic comedy about a family traveling to the French capital for business. The party includes a young engaged couple forced to confront the illusion that a life different from their own is better."/>
    <n v="48.91"/>
    <n v="7083"/>
    <n v="7.5350000000000001"/>
    <x v="35"/>
    <x v="4"/>
    <n v="75.350000000000009"/>
    <n v="1.1260689982973185E-2"/>
  </r>
  <r>
    <n v="13310"/>
    <x v="1146"/>
    <d v="2008-10-24T00:00:00"/>
    <x v="366"/>
    <x v="11"/>
    <s v="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
    <n v="30.956"/>
    <n v="2801"/>
    <n v="7.5350000000000001"/>
    <x v="7"/>
    <x v="3"/>
    <n v="75.350000000000009"/>
    <n v="7.1270889207302787E-3"/>
  </r>
  <r>
    <n v="1883"/>
    <x v="1147"/>
    <d v="1992-11-18T00:00:00"/>
    <x v="65"/>
    <x v="0"/>
    <s v="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
    <n v="31.733000000000001"/>
    <n v="1569"/>
    <n v="7.5350000000000001"/>
    <x v="67"/>
    <x v="0"/>
    <n v="75.350000000000009"/>
    <n v="7.3059798656652649E-3"/>
  </r>
  <r>
    <n v="881"/>
    <x v="1148"/>
    <d v="1992-12-11T00:00:00"/>
    <x v="2"/>
    <x v="0"/>
    <s v="When cocky military lawyer Lt. Daniel Kaffee and his co-counsel, Lt. Cmdr. JoAnne Galloway, are assigned to a murder case, they uncover a hazing ritual that could implicate high-ranking officials such as shady Col. Nathan Jessep."/>
    <n v="60.798999999999999"/>
    <n v="3390"/>
    <n v="7.5339999999999998"/>
    <x v="67"/>
    <x v="0"/>
    <n v="75.339999999999989"/>
    <n v="1.3997928650067199E-2"/>
  </r>
  <r>
    <n v="382614"/>
    <x v="1149"/>
    <d v="2017-06-16T00:00:00"/>
    <x v="44"/>
    <x v="0"/>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20.992999999999999"/>
    <n v="1258"/>
    <n v="7.5330000000000004"/>
    <x v="51"/>
    <x v="4"/>
    <n v="75.330000000000013"/>
    <n v="4.8332787735137208E-3"/>
  </r>
  <r>
    <n v="83389"/>
    <x v="1150"/>
    <d v="2011-07-16T00:00:00"/>
    <x v="31"/>
    <x v="1"/>
    <s v="Yokohama, 1963. Japan is picking itself up from the devastation of World War II and preparing to host the 1964 Olympicsâ€”and the mood is one of both optimism and conflict as the young generation struggles to throw off the shackles of a troubled past. Against this backdrop of hope and change, a friendship begins to blossom between high school students Umi and Shunâ€”but a buried secret from their past emerges to cast a shadow on the future and pull them apart."/>
    <n v="32.89"/>
    <n v="1663"/>
    <n v="7.5330000000000004"/>
    <x v="35"/>
    <x v="4"/>
    <n v="75.330000000000013"/>
    <n v="7.5723593036186474E-3"/>
  </r>
  <r>
    <n v="37769"/>
    <x v="1151"/>
    <d v="1976-04-15T00:00:00"/>
    <x v="89"/>
    <x v="4"/>
    <s v="The frustrating adventures of a humble employee who all the time has to fullfill the wishes and desires of his bosses."/>
    <n v="12.029"/>
    <n v="584"/>
    <n v="7.5"/>
    <x v="63"/>
    <x v="1"/>
    <n v="75"/>
    <n v="2.7694712697850024E-3"/>
  </r>
  <r>
    <n v="12163"/>
    <x v="1152"/>
    <d v="2008-09-07T00:00:00"/>
    <x v="13"/>
    <x v="0"/>
    <s v="Aging wrestler Randy &quot;The Ram&quot;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
    <n v="59.23"/>
    <n v="3485"/>
    <n v="7.5330000000000004"/>
    <x v="7"/>
    <x v="3"/>
    <n v="75.330000000000013"/>
    <n v="1.3636693267051763E-2"/>
  </r>
  <r>
    <n v="877703"/>
    <x v="1153"/>
    <d v="2023-01-18T00:00:00"/>
    <x v="465"/>
    <x v="0"/>
    <s v="The wolves are howling once again, as a terrifying ancient evil emerges in Beacon Hills. Scott McCall, no longer a teenager yet still an Alpha, must gather new allies and reunite trusted friends to fight back against this powerful and deadly enemy."/>
    <n v="39.685000000000002"/>
    <n v="765"/>
    <n v="7.5"/>
    <x v="17"/>
    <x v="7"/>
    <n v="75"/>
    <n v="9.1367916985134103E-3"/>
  </r>
  <r>
    <n v="476968"/>
    <x v="1154"/>
    <d v="2018-03-23T00:00:00"/>
    <x v="2"/>
    <x v="0"/>
    <s v="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
    <n v="33.595999999999997"/>
    <n v="333"/>
    <n v="7.532"/>
    <x v="27"/>
    <x v="4"/>
    <n v="75.319999999999993"/>
    <n v="7.7349037143317756E-3"/>
  </r>
  <r>
    <n v="11040"/>
    <x v="1155"/>
    <d v="1970-12-14T00:00:00"/>
    <x v="466"/>
    <x v="0"/>
    <s v="Jack Crabb, looking back from extreme old age, tells of his life being raised by Indians and fighting with General Custer."/>
    <n v="24.827999999999999"/>
    <n v="587"/>
    <n v="7.5330000000000004"/>
    <x v="58"/>
    <x v="1"/>
    <n v="75.330000000000013"/>
    <n v="5.7162218543704403E-3"/>
  </r>
  <r>
    <n v="10778"/>
    <x v="1156"/>
    <d v="2001-10-26T00:00:00"/>
    <x v="98"/>
    <x v="0"/>
    <s v="A tale of murder, crime and punishment set in the summer of 1949. Ed Crane, a barber in a small California town, is dissatisfied with his life, but his wife Doris' infidelity and a mysterious opportunity presents him with a chance to change it."/>
    <n v="24.356999999999999"/>
    <n v="1501"/>
    <n v="7.532"/>
    <x v="5"/>
    <x v="3"/>
    <n v="75.319999999999993"/>
    <n v="5.6077821696029007E-3"/>
  </r>
  <r>
    <n v="626872"/>
    <x v="1157"/>
    <d v="2022-08-03T00:00:00"/>
    <x v="448"/>
    <x v="3"/>
    <s v="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
    <n v="41.31"/>
    <n v="318"/>
    <n v="7.5309999999999997"/>
    <x v="32"/>
    <x v="7"/>
    <n v="75.31"/>
    <n v="9.510920122605241E-3"/>
  </r>
  <r>
    <n v="491418"/>
    <x v="1158"/>
    <d v="2018-11-13T00:00:00"/>
    <x v="15"/>
    <x v="0"/>
    <s v="When Pete and Ellie decide to start a family, they stumble into the world of foster care adoption. They hope to take in one small child but when they meet three siblings, including a rebellious 15 year old girl, they find themselves speeding from zero to three kids overnight."/>
    <n v="42.822000000000003"/>
    <n v="2823"/>
    <n v="7.5309999999999997"/>
    <x v="27"/>
    <x v="4"/>
    <n v="75.31"/>
    <n v="9.8590322316679177E-3"/>
  </r>
  <r>
    <n v="216156"/>
    <x v="1159"/>
    <d v="2013-11-28T00:00:00"/>
    <x v="2"/>
    <x v="0"/>
    <s v="A council case worker looks for the relatives of those found dead and alone."/>
    <n v="14.913"/>
    <n v="343"/>
    <n v="7.5309999999999997"/>
    <x v="23"/>
    <x v="4"/>
    <n v="75.31"/>
    <n v="3.4334628852193648E-3"/>
  </r>
  <r>
    <n v="11782"/>
    <x v="1160"/>
    <d v="1992-04-16T00:00:00"/>
    <x v="313"/>
    <x v="14"/>
    <s v="A cop who loses his partner in a shoot-out with gun smugglers goes on a mission to catch them. In order to get closer to the leaders of the ring he joins forces with an undercover cop who's working as a gangster hitman. They use all means of excessive force to find them."/>
    <n v="27.731000000000002"/>
    <n v="748"/>
    <n v="7.5309999999999997"/>
    <x v="67"/>
    <x v="0"/>
    <n v="75.31"/>
    <n v="6.3845878944557228E-3"/>
  </r>
  <r>
    <n v="281957"/>
    <x v="1161"/>
    <d v="2015-12-25T00:00:00"/>
    <x v="467"/>
    <x v="0"/>
    <s v="In the 1820s, a frontiersman, Hugh Glass, sets out on a path of vengeance against those who left him for dead after a bear mauling."/>
    <n v="138.19800000000001"/>
    <n v="17636"/>
    <n v="7.53"/>
    <x v="77"/>
    <x v="4"/>
    <n v="75.3"/>
    <n v="3.1817723047780175E-2"/>
  </r>
  <r>
    <n v="668742"/>
    <x v="1162"/>
    <d v="2020-07-29T00:00:00"/>
    <x v="468"/>
    <x v="6"/>
    <s v="The success of the Conchy virtual assistant (which was developed by Javier) has earned him a favorable spot in the parents chat room - until something unexpected ruins it all."/>
    <n v="22.126000000000001"/>
    <n v="523"/>
    <n v="7.5"/>
    <x v="21"/>
    <x v="7"/>
    <n v="75"/>
    <n v="5.0941326224343631E-3"/>
  </r>
  <r>
    <n v="436969"/>
    <x v="1163"/>
    <d v="2021-07-28T00:00:00"/>
    <x v="469"/>
    <x v="0"/>
    <s v="Supervillains Harley Quinn, Bloodsport, Peacemaker and a collection of nutty cons at Belle Reve prison join the super-secret, super-shady Task Force X as they are dropped off at the remote, enemy-infused island of Corto Maltese."/>
    <n v="199.55500000000001"/>
    <n v="8190"/>
    <n v="7.5279999999999996"/>
    <x v="22"/>
    <x v="7"/>
    <n v="75.279999999999987"/>
    <n v="4.5944121642858597E-2"/>
  </r>
  <r>
    <n v="21734"/>
    <x v="1164"/>
    <d v="1943-01-15T00:00:00"/>
    <x v="408"/>
    <x v="0"/>
    <s v="Just when Charlotte â€˜Charlieâ€™ Newton, is feeling especially frustrated by the lack of excitement in her small town in California, she receives wonderful news: Her uncle and namesake, Charlie Oakley, is coming to visit. However, as secrets about him come to the fore, Charlotteâ€™s admiration turns into suspicion."/>
    <n v="17.774999999999999"/>
    <n v="971"/>
    <n v="7.5279999999999996"/>
    <x v="62"/>
    <x v="8"/>
    <n v="75.279999999999987"/>
    <n v="4.092389377373714E-3"/>
  </r>
  <r>
    <n v="11686"/>
    <x v="1165"/>
    <d v="1975-06-10T00:00:00"/>
    <x v="39"/>
    <x v="0"/>
    <s v="In czarist Russia, a neurotic soldier and his distant cousin formulate a plot to assassinate Napoleon."/>
    <n v="13.112"/>
    <n v="832"/>
    <n v="7.5279999999999996"/>
    <x v="25"/>
    <x v="1"/>
    <n v="75.279999999999987"/>
    <n v="3.0188134748874345E-3"/>
  </r>
  <r>
    <n v="592"/>
    <x v="1166"/>
    <d v="1974-04-07T00:00:00"/>
    <x v="119"/>
    <x v="0"/>
    <s v="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
    <n v="48.344999999999999"/>
    <n v="1614"/>
    <n v="7.5270000000000001"/>
    <x v="2"/>
    <x v="1"/>
    <n v="75.27000000000001"/>
    <n v="1.1130608407827411E-2"/>
  </r>
  <r>
    <n v="339"/>
    <x v="1167"/>
    <d v="1991-12-12T00:00:00"/>
    <x v="15"/>
    <x v="0"/>
    <s v="An anthology of 5 different cab drivers in 5 American and European cities and their remarkable fares on the same eventful night."/>
    <n v="15.801"/>
    <n v="846"/>
    <n v="7.5279999999999996"/>
    <x v="33"/>
    <x v="0"/>
    <n v="75.279999999999987"/>
    <n v="3.6379096794307772E-3"/>
  </r>
  <r>
    <n v="660120"/>
    <x v="1168"/>
    <d v="2021-10-13T00:00:00"/>
    <x v="320"/>
    <x v="31"/>
    <s v="The chronicles of four years in the life of Julie, a young woman who navigates the troubled waters of her love life and struggles to find her career path, leading her to take a realistic look at who she really is."/>
    <n v="32.241"/>
    <n v="1214"/>
    <n v="7.524"/>
    <x v="22"/>
    <x v="7"/>
    <n v="75.239999999999995"/>
    <n v="7.4229381668582802E-3"/>
  </r>
  <r>
    <n v="228150"/>
    <x v="1169"/>
    <d v="2014-10-15T00:00:00"/>
    <x v="470"/>
    <x v="0"/>
    <s v="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
    <n v="142.44900000000001"/>
    <n v="11504"/>
    <n v="7.5259999999999998"/>
    <x v="19"/>
    <x v="4"/>
    <n v="75.259999999999991"/>
    <n v="3.2796443005204401E-2"/>
  </r>
  <r>
    <n v="127585"/>
    <x v="1170"/>
    <d v="2014-05-15T00:00:00"/>
    <x v="170"/>
    <x v="0"/>
    <s v="The ultimate X-Men ensemble fights a war for the survival of the species across two time periods as they join forces with their younger selves in an epic battle that must change the past â€“ to save our future."/>
    <n v="131.12"/>
    <n v="14837"/>
    <n v="7.5259999999999998"/>
    <x v="19"/>
    <x v="4"/>
    <n v="75.259999999999991"/>
    <n v="3.0188134748874343E-2"/>
  </r>
  <r>
    <n v="15472"/>
    <x v="1171"/>
    <d v="2009-02-27T00:00:00"/>
    <x v="471"/>
    <x v="11"/>
    <s v="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
    <n v="32.847000000000001"/>
    <n v="2853"/>
    <n v="7.5259999999999998"/>
    <x v="50"/>
    <x v="3"/>
    <n v="75.259999999999991"/>
    <n v="7.5624592899349872E-3"/>
  </r>
  <r>
    <n v="11544"/>
    <x v="1172"/>
    <d v="2002-06-21T00:00:00"/>
    <x v="129"/>
    <x v="0"/>
    <s v="As Stitch, a runaway genetic experiment from a faraway planet, wreaks havoc on the Hawaiian Islands, he becomes the mischievous adopted alien &quot;puppy&quot; of an independent little girl named Lilo and learns about loyalty, friendship, and Ê»ohana, the Hawaiian tradition of family."/>
    <n v="123.816"/>
    <n v="5932"/>
    <n v="7.5"/>
    <x v="20"/>
    <x v="3"/>
    <n v="75"/>
    <n v="2.8506513819910206E-2"/>
  </r>
  <r>
    <n v="11178"/>
    <x v="1173"/>
    <d v="2001-07-27T00:00:00"/>
    <x v="156"/>
    <x v="3"/>
    <s v="A dweeby, mild-mannered man comes to the aid of a drunk young woman on a subway platform. Little does he know how much trouble heâ€™s in for."/>
    <n v="18.132999999999999"/>
    <n v="534"/>
    <n v="7.5259999999999998"/>
    <x v="5"/>
    <x v="3"/>
    <n v="75.259999999999991"/>
    <n v="4.1748127471120996E-3"/>
  </r>
  <r>
    <n v="9495"/>
    <x v="1174"/>
    <d v="1994-05-11T00:00:00"/>
    <x v="472"/>
    <x v="0"/>
    <s v="Exactly one year after young rock guitarist Eric Draven and his fiancÃ©e are brutally killed by a ruthless gang of criminals, Dravenâ€”watched over by a hypnotic crowâ€”returns from the grave to exact revenge."/>
    <n v="91.384"/>
    <n v="3759"/>
    <n v="7.5"/>
    <x v="0"/>
    <x v="0"/>
    <n v="75"/>
    <n v="2.1039601173666361E-2"/>
  </r>
  <r>
    <n v="39323"/>
    <x v="1175"/>
    <d v="1990-10-17T00:00:00"/>
    <x v="473"/>
    <x v="1"/>
    <s v="Bardock, Son Goku's father, is a low-ranking Saiyan soldier who was given the power to see into the future by the last remaining alien on a planet he just destroyed. He witnesses the destruction of his race and must now do his best to stop Frieza's impending massacre."/>
    <n v="75.540000000000006"/>
    <n v="650"/>
    <n v="7.5250000000000004"/>
    <x v="13"/>
    <x v="0"/>
    <n v="75.25"/>
    <n v="1.7391791480551921E-2"/>
  </r>
  <r>
    <n v="15371"/>
    <x v="1176"/>
    <d v="1979-12-15T00:00:00"/>
    <x v="474"/>
    <x v="1"/>
    <s v="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
    <n v="27.353000000000002"/>
    <n v="977"/>
    <n v="7.5250000000000004"/>
    <x v="45"/>
    <x v="1"/>
    <n v="75.25"/>
    <n v="6.2975598671900545E-3"/>
  </r>
  <r>
    <n v="4553"/>
    <x v="1177"/>
    <d v="2004-07-02T00:00:00"/>
    <x v="436"/>
    <x v="0"/>
    <s v="Trevor, an insomniac lathe operator, experiences unusual occurrences at work and home. A strange man follows him everywhere, but no one else seems to notice him."/>
    <n v="42.929000000000002"/>
    <n v="5316"/>
    <n v="7.5250000000000004"/>
    <x v="26"/>
    <x v="3"/>
    <n v="75.25"/>
    <n v="9.8836671494388854E-3"/>
  </r>
  <r>
    <n v="3767"/>
    <x v="1178"/>
    <d v="1946-04-25T00:00:00"/>
    <x v="475"/>
    <x v="0"/>
    <s v="A gambler discovers an old flame while in Argentina, but she's married to his new boss."/>
    <n v="142.26"/>
    <n v="548"/>
    <n v="7.5250000000000004"/>
    <x v="47"/>
    <x v="8"/>
    <n v="75.25"/>
    <n v="3.2752928991571562E-2"/>
  </r>
  <r>
    <n v="571"/>
    <x v="1179"/>
    <d v="1963-03-28T00:00:00"/>
    <x v="340"/>
    <x v="0"/>
    <s v="Thousands of birds flock into a seaside town and terrorize the residents in a series of deadly attacks."/>
    <n v="53.115000000000002"/>
    <n v="3891"/>
    <n v="7.5250000000000004"/>
    <x v="40"/>
    <x v="5"/>
    <n v="75.25"/>
    <n v="1.2228819228084662E-2"/>
  </r>
  <r>
    <n v="10734"/>
    <x v="1180"/>
    <d v="1979-06-22T00:00:00"/>
    <x v="50"/>
    <x v="0"/>
    <s v="San Francisco Bay, January 18, 1960. Frank Lee Morris is transferred to Alcatraz, a maximum security prison located on a rocky island. Although no one has ever managed to escape from there, Frank and other inmates begin to carefully prepare an escape plan."/>
    <n v="35.51"/>
    <n v="2643"/>
    <n v="7.524"/>
    <x v="45"/>
    <x v="1"/>
    <n v="75.239999999999995"/>
    <n v="8.1755694396928608E-3"/>
  </r>
  <r>
    <n v="1567"/>
    <x v="1181"/>
    <d v="1998-05-16T00:00:00"/>
    <x v="50"/>
    <x v="8"/>
    <s v="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
    <n v="15.284000000000001"/>
    <n v="490"/>
    <n v="7.524"/>
    <x v="34"/>
    <x v="0"/>
    <n v="75.239999999999995"/>
    <n v="3.5188792823504841E-3"/>
  </r>
  <r>
    <n v="1051"/>
    <x v="1182"/>
    <d v="1971-10-09T00:00:00"/>
    <x v="157"/>
    <x v="0"/>
    <s v="Tough narcotics detective 'Popeye' Doyle is in hot pursuit of a suave French drug dealer who may be the key to a huge heroin-smuggling operation."/>
    <n v="25.838000000000001"/>
    <n v="1736"/>
    <n v="7.524"/>
    <x v="52"/>
    <x v="1"/>
    <n v="75.239999999999995"/>
    <n v="5.9487570594982863E-3"/>
  </r>
  <r>
    <n v="364137"/>
    <x v="1183"/>
    <d v="2015-11-04T00:00:00"/>
    <x v="40"/>
    <x v="8"/>
    <s v="An Iranian family survives the shah and the ayatollah and moves to France. This story follows the family through it all. Despite the politics, revolution, prison, beatings, assassinations and suicides this is a comedy."/>
    <n v="15.725"/>
    <n v="474"/>
    <n v="7.5229999999999997"/>
    <x v="77"/>
    <x v="4"/>
    <n v="75.22999999999999"/>
    <n v="3.620411980827098E-3"/>
  </r>
  <r>
    <n v="966"/>
    <x v="1184"/>
    <d v="1960-10-12T00:00:00"/>
    <x v="406"/>
    <x v="0"/>
    <s v="An oppressed Mexican peasant village hires seven gunfighters to help defend their homes."/>
    <n v="54.624000000000002"/>
    <n v="1687"/>
    <n v="7.52"/>
    <x v="18"/>
    <x v="5"/>
    <n v="75.2"/>
    <n v="1.2576240638518244E-2"/>
  </r>
  <r>
    <n v="106"/>
    <x v="1185"/>
    <d v="1987-06-12T00:00:00"/>
    <x v="476"/>
    <x v="0"/>
    <s v="A team of elite commandos on a secret mission in a Central American jungle come to find themselves hunted by an extraterrestrial warrior."/>
    <n v="327.46800000000002"/>
    <n v="7685"/>
    <n v="7.5229999999999997"/>
    <x v="66"/>
    <x v="6"/>
    <n v="75.22999999999999"/>
    <n v="7.5393899557232941E-2"/>
  </r>
  <r>
    <n v="552178"/>
    <x v="1186"/>
    <d v="2019-11-22T00:00:00"/>
    <x v="50"/>
    <x v="0"/>
    <s v="A tenacious attorney uncovers a dark secret that connects a growing number of unexplained deaths to one of the world's largest corporations. In the process, he risks everything â€” his future, his family, and his own life â€” to expose the truth."/>
    <n v="69.328999999999994"/>
    <n v="2017"/>
    <n v="7.5220000000000002"/>
    <x v="8"/>
    <x v="4"/>
    <n v="75.22"/>
    <n v="1.596181508545385E-2"/>
  </r>
  <r>
    <n v="1949"/>
    <x v="1187"/>
    <d v="2007-03-02T00:00:00"/>
    <x v="208"/>
    <x v="0"/>
    <s v="A cartoonist teams up with an ace reporter and a law enforcement officer to track down an elusive serial killer."/>
    <n v="80.796000000000006"/>
    <n v="10071"/>
    <n v="7.5220000000000002"/>
    <x v="74"/>
    <x v="3"/>
    <n v="75.22"/>
    <n v="1.8601895478722177E-2"/>
  </r>
  <r>
    <n v="856"/>
    <x v="1188"/>
    <d v="1988-06-21T00:00:00"/>
    <x v="477"/>
    <x v="0"/>
    <s v="'Toon star Roger is worried that his wife Jessica is playing pattycake with someone else, so the studio hires detective Eddie Valiant to snoop on her. But the stakes are quickly raised when Marvin Acme is found dead and Roger is the prime suspect."/>
    <n v="43.493000000000002"/>
    <n v="5446"/>
    <n v="7.5220000000000002"/>
    <x v="14"/>
    <x v="6"/>
    <n v="75.22"/>
    <n v="1.0013518491708296E-2"/>
  </r>
  <r>
    <n v="675353"/>
    <x v="1189"/>
    <d v="2022-03-30T00:00:00"/>
    <x v="478"/>
    <x v="0"/>
    <s v="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n v="138.61000000000001"/>
    <n v="4679"/>
    <n v="7.52"/>
    <x v="32"/>
    <x v="7"/>
    <n v="75.2"/>
    <n v="3.1912578992842229E-2"/>
  </r>
  <r>
    <n v="3482"/>
    <x v="1190"/>
    <d v="1964-09-24T00:00:00"/>
    <x v="479"/>
    <x v="0"/>
    <s v="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
    <n v="55.005000000000003"/>
    <n v="302"/>
    <n v="7.52"/>
    <x v="46"/>
    <x v="5"/>
    <n v="75.2"/>
    <n v="1.2663959364413006E-2"/>
  </r>
  <r>
    <n v="6620"/>
    <x v="1191"/>
    <d v="1954-09-10T00:00:00"/>
    <x v="49"/>
    <x v="0"/>
    <s v="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n v="46.887"/>
    <n v="1180"/>
    <n v="7.5190000000000001"/>
    <x v="15"/>
    <x v="2"/>
    <n v="75.19"/>
    <n v="1.0794928874088401E-2"/>
  </r>
  <r>
    <n v="5708"/>
    <x v="1192"/>
    <d v="2007-09-12T00:00:00"/>
    <x v="2"/>
    <x v="0"/>
    <s v="The story of Joy Divisionâ€™s lead singer Ian Curtis, from his schoolboy days in 1973 to his suicide on the eve of the band's first American tour in 1980."/>
    <n v="22.311"/>
    <n v="800"/>
    <n v="7.5190000000000001"/>
    <x v="74"/>
    <x v="3"/>
    <n v="75.19"/>
    <n v="5.1367257045617405E-3"/>
  </r>
  <r>
    <n v="11113"/>
    <x v="1193"/>
    <d v="1964-10-21T00:00:00"/>
    <x v="480"/>
    <x v="0"/>
    <s v="A snobbish phonetics professor agrees to a wager that he can take a flower girl and make her presentable in high society."/>
    <n v="37.758000000000003"/>
    <n v="1231"/>
    <n v="7.5179999999999998"/>
    <x v="46"/>
    <x v="5"/>
    <n v="75.180000000000007"/>
    <n v="8.6931329457595897E-3"/>
  </r>
  <r>
    <n v="5165"/>
    <x v="1194"/>
    <d v="1960-09-14T00:00:00"/>
    <x v="387"/>
    <x v="4"/>
    <s v="Claudia and Anna join Anna's lover, Sandro, on a boat trip to a remote volcanic island. When Anna goes missing, a search is launched. In the meantime, Sandro and Claudia become involved in a romance despite Anna's disappearance, though the relationship suffers from guilt and tension."/>
    <n v="37.93"/>
    <n v="647"/>
    <n v="7.5179999999999998"/>
    <x v="18"/>
    <x v="5"/>
    <n v="75.180000000000007"/>
    <n v="8.7327330004942326E-3"/>
  </r>
  <r>
    <n v="12498"/>
    <x v="1195"/>
    <d v="1996-08-30T00:00:00"/>
    <x v="2"/>
    <x v="0"/>
    <s v="Karl Childers, a mentally disabled man, has been in the custody of the state mental hospital since the age of 12 for killing his mother and her lover. Although thoroughly institutionalized, he is deemed fit to be released into the outside world."/>
    <n v="34.17"/>
    <n v="736"/>
    <n v="7.5170000000000003"/>
    <x v="69"/>
    <x v="0"/>
    <n v="75.17"/>
    <n v="7.8670573853648288E-3"/>
  </r>
  <r>
    <n v="10110"/>
    <x v="1196"/>
    <d v="1987-12-09T00:00:00"/>
    <x v="1"/>
    <x v="0"/>
    <s v="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
    <n v="31.065000000000001"/>
    <n v="1837"/>
    <n v="7.5170000000000003"/>
    <x v="66"/>
    <x v="6"/>
    <n v="75.17"/>
    <n v="7.1521843042539768E-3"/>
  </r>
  <r>
    <n v="9340"/>
    <x v="1197"/>
    <d v="1985-06-07T00:00:00"/>
    <x v="481"/>
    <x v="0"/>
    <s v="A young teenager named Mikey Walsh finds an old treasure map in his father's attic. Hoping to save their homes from demolition, Mikey and his friends Data Wang, Chunk Cohen, and Mouth Devereaux run off on a big quest to find the secret stash of Pirate One-Eyed Willie."/>
    <n v="90.93"/>
    <n v="5489"/>
    <n v="7.5170000000000003"/>
    <x v="37"/>
    <x v="6"/>
    <n v="75.17"/>
    <n v="2.0935075447797012E-2"/>
  </r>
  <r>
    <n v="430"/>
    <x v="1198"/>
    <d v="1961-12-15T00:00:00"/>
    <x v="89"/>
    <x v="0"/>
    <s v="C.R. MacNamara is a managing director for Coca Cola in West Berlin during the Cold War, just before the Wall is put up. When Scarlett, the rebellious daughter of his boss, comes to West Berlin, MacNamara has to look after her, but this turns out to be a difficult task when she reveals to be married to a communist."/>
    <n v="15.516999999999999"/>
    <n v="351"/>
    <n v="7.5170000000000003"/>
    <x v="70"/>
    <x v="5"/>
    <n v="75.17"/>
    <n v="3.5725235425433433E-3"/>
  </r>
  <r>
    <n v="940551"/>
    <x v="1199"/>
    <d v="2023-12-06T00:00:00"/>
    <x v="409"/>
    <x v="0"/>
    <s v="After a migrating duck family alights on their pond with thrilling tales of far-flung places, the Mallard family embarks on a family road trip, from New England, to New York City, to tropical Jamaica."/>
    <n v="640.65200000000004"/>
    <n v="1256"/>
    <n v="7.5149999999999997"/>
    <x v="17"/>
    <x v="7"/>
    <n v="75.149999999999991"/>
    <n v="0.1474991527084796"/>
  </r>
  <r>
    <n v="666243"/>
    <x v="1200"/>
    <d v="2021-08-23T00:00:00"/>
    <x v="81"/>
    <x v="0"/>
    <s v="Escaping from poverty to become a witcher, Vesemir slays monsters for coin and glory, but when a new menace rises, he must face the demons of his past."/>
    <n v="24.24"/>
    <n v="893"/>
    <n v="7.516"/>
    <x v="22"/>
    <x v="7"/>
    <n v="75.160000000000011"/>
    <n v="5.5808449230682891E-3"/>
  </r>
  <r>
    <n v="375262"/>
    <x v="1201"/>
    <d v="2018-11-23T00:00:00"/>
    <x v="482"/>
    <x v="0"/>
    <s v="England, early 18th century. The close relationship between Queen Anne and Sarah Churchill is threatened by the arrival of Sarah's cousin, Abigail Hill, resulting in a bitter rivalry between the two cousins to be the Queen's favourite."/>
    <n v="75.832999999999998"/>
    <n v="5257"/>
    <n v="7.516"/>
    <x v="27"/>
    <x v="4"/>
    <n v="75.160000000000011"/>
    <n v="1.7459249713326633E-2"/>
  </r>
  <r>
    <n v="601"/>
    <x v="1202"/>
    <d v="1982-06-11T00:00:00"/>
    <x v="483"/>
    <x v="0"/>
    <s v="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
    <n v="51.780999999999999"/>
    <n v="10851"/>
    <n v="7.5"/>
    <x v="76"/>
    <x v="6"/>
    <n v="75"/>
    <n v="1.1921688571014813E-2"/>
  </r>
  <r>
    <n v="916405"/>
    <x v="1203"/>
    <d v="2022-05-12T00:00:00"/>
    <x v="2"/>
    <x v="32"/>
    <s v="A quiet, neglected girl is sent away from her dysfunctional family to live with relatives for the summer. She blossoms in their care, but in this house where there are meant to be no secrets, she discovers one."/>
    <n v="25.757999999999999"/>
    <n v="338"/>
    <n v="7.5119999999999996"/>
    <x v="32"/>
    <x v="7"/>
    <n v="75.12"/>
    <n v="5.9303384293891495E-3"/>
  </r>
  <r>
    <n v="503919"/>
    <x v="1204"/>
    <d v="2019-10-18T00:00:00"/>
    <x v="484"/>
    <x v="0"/>
    <s v="Two lighthouse keepers try to maintain their sanity while living on a remote and mysterious New England island in the 1890s."/>
    <n v="78.052999999999997"/>
    <n v="4603"/>
    <n v="7.5149999999999997"/>
    <x v="8"/>
    <x v="4"/>
    <n v="75.149999999999991"/>
    <n v="1.7970366698855163E-2"/>
  </r>
  <r>
    <n v="487558"/>
    <x v="1205"/>
    <d v="2018-08-09T00:00:00"/>
    <x v="485"/>
    <x v="0"/>
    <s v="Colorado Springs, late 1970s. Ron Stallworth, an African American police officer, and Flip Zimmerman, his Jewish colleague, run an undercover operation to infiltrate the Ku Klux Klan."/>
    <n v="86.466999999999999"/>
    <n v="7309"/>
    <n v="7.5"/>
    <x v="27"/>
    <x v="4"/>
    <n v="75"/>
    <n v="1.9907546120583569E-2"/>
  </r>
  <r>
    <n v="63311"/>
    <x v="1206"/>
    <d v="2011-08-17T00:00:00"/>
    <x v="486"/>
    <x v="6"/>
    <s v="A brilliant plastic surgeon creates a synthetic skin that withstands any kind of damage. His guinea pig: a mysterious and volatile woman who holds the key to his obsession."/>
    <n v="45.935000000000002"/>
    <n v="4025"/>
    <n v="7.5149999999999997"/>
    <x v="35"/>
    <x v="4"/>
    <n v="75.149999999999991"/>
    <n v="1.0575747175789681E-2"/>
  </r>
  <r>
    <n v="982"/>
    <x v="1207"/>
    <d v="1962-10-24T00:00:00"/>
    <x v="436"/>
    <x v="0"/>
    <s v="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
    <n v="27.155000000000001"/>
    <n v="667"/>
    <n v="7.5190000000000001"/>
    <x v="30"/>
    <x v="5"/>
    <n v="75.19"/>
    <n v="6.2519737576699425E-3"/>
  </r>
  <r>
    <n v="132344"/>
    <x v="1208"/>
    <d v="2013-04-05T00:00:00"/>
    <x v="20"/>
    <x v="0"/>
    <s v="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
    <n v="39.64"/>
    <n v="2277"/>
    <n v="7.5"/>
    <x v="23"/>
    <x v="4"/>
    <n v="75"/>
    <n v="9.1264312190770212E-3"/>
  </r>
  <r>
    <n v="13413"/>
    <x v="1209"/>
    <d v="2008-11-17T00:00:00"/>
    <x v="487"/>
    <x v="0"/>
    <s v="What lengths will a robot undergo to do his job? BURNÂ·E is a dedicated hard working robot who finds himself locked out of his ship. BURNÂ·E quickly learns that completing a simple task can often be a very difficult endeavor."/>
    <n v="29.224"/>
    <n v="702"/>
    <n v="7.5140000000000002"/>
    <x v="7"/>
    <x v="3"/>
    <n v="75.14"/>
    <n v="6.7283255788674785E-3"/>
  </r>
  <r>
    <n v="3116"/>
    <x v="1210"/>
    <d v="1969-05-25T00:00:00"/>
    <x v="2"/>
    <x v="0"/>
    <s v="Joe Buck is a wide-eyed hustler from Texas hoping to score big with wealthy New York City women; he finds a companion in Enrico &quot;Ratso&quot; Rizzo, an ailing swindler with a bum leg and a quixotic fantasy of escaping to Florida."/>
    <n v="71.278999999999996"/>
    <n v="1322"/>
    <n v="7.5140000000000002"/>
    <x v="87"/>
    <x v="5"/>
    <n v="75.14"/>
    <n v="1.6410769194364048E-2"/>
  </r>
  <r>
    <n v="3133"/>
    <x v="1211"/>
    <d v="1974-01-05T00:00:00"/>
    <x v="199"/>
    <x v="0"/>
    <s v="An impressionable teenage girl from a dead-end town and her older greaser boyfriend embark on a killing spree in the South Dakota badlands."/>
    <n v="48.726999999999997"/>
    <n v="1120"/>
    <n v="7.5129999999999999"/>
    <x v="2"/>
    <x v="1"/>
    <n v="75.13"/>
    <n v="1.1218557366598535E-2"/>
  </r>
  <r>
    <n v="786"/>
    <x v="1212"/>
    <d v="2000-09-15T00:00:00"/>
    <x v="28"/>
    <x v="0"/>
    <s v="In 1973, 15-year-old William Miller's unabashed love of music and aspiration to become a rock journalist lands him an assignment from Rolling Stone magazine to interview and tour with the up-and-coming band, Stillwater."/>
    <n v="50.048000000000002"/>
    <n v="2593"/>
    <n v="7.5119999999999996"/>
    <x v="28"/>
    <x v="3"/>
    <n v="75.12"/>
    <n v="1.1522694996275651E-2"/>
  </r>
  <r>
    <n v="127501"/>
    <x v="1213"/>
    <d v="2012-09-13T00:00:00"/>
    <x v="320"/>
    <x v="2"/>
    <s v="Three young people learn that love can neither be defined nor contained by society's definition of normal and abnormal."/>
    <n v="14.179"/>
    <n v="303"/>
    <n v="7.5"/>
    <x v="49"/>
    <x v="4"/>
    <n v="75"/>
    <n v="3.2644719539680397E-3"/>
  </r>
  <r>
    <n v="11327"/>
    <x v="1214"/>
    <d v="1978-08-31T00:00:00"/>
    <x v="0"/>
    <x v="0"/>
    <s v="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quot;Midnight Express&quot;."/>
    <n v="64.811999999999998"/>
    <n v="1623"/>
    <n v="7.5119999999999996"/>
    <x v="80"/>
    <x v="1"/>
    <n v="75.12"/>
    <n v="1.4921853182916747E-2"/>
  </r>
  <r>
    <n v="1786"/>
    <x v="1215"/>
    <d v="1987-10-07T00:00:00"/>
    <x v="29"/>
    <x v="8"/>
    <s v="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
    <n v="13.75"/>
    <n v="616"/>
    <n v="7.5119999999999996"/>
    <x v="66"/>
    <x v="6"/>
    <n v="75.12"/>
    <n v="3.1657020500077959E-3"/>
  </r>
  <r>
    <n v="16958"/>
    <x v="1216"/>
    <d v="1950-05-12T00:00:00"/>
    <x v="98"/>
    <x v="0"/>
    <s v="Recently paroled from prison, legendary burglar &quot;Doc&quot; Riedenschneider, with funding from Alonzo Emmerich, a crooked lawyer, gathers a small group of veteran criminals together in the Midwest for a big jewel heist."/>
    <n v="19.195"/>
    <n v="452"/>
    <n v="7.5110000000000001"/>
    <x v="39"/>
    <x v="2"/>
    <n v="75.11"/>
    <n v="4.4193200618108828E-3"/>
  </r>
  <r>
    <n v="550988"/>
    <x v="1217"/>
    <d v="2021-08-11T00:00:00"/>
    <x v="488"/>
    <x v="0"/>
    <s v="A bank teller discovers he is actually a background player in an open-world video game, and decides to become the hero of his own story. Now, in a world where there are no limits, he is determined to be the guy who saves his world his way before it's too late."/>
    <n v="203.185"/>
    <n v="8235"/>
    <n v="7.51"/>
    <x v="22"/>
    <x v="7"/>
    <n v="75.099999999999994"/>
    <n v="4.6779866984060663E-2"/>
  </r>
  <r>
    <n v="468284"/>
    <x v="1218"/>
    <d v="2017-09-14T00:00:00"/>
    <x v="0"/>
    <x v="8"/>
    <s v="After an emotional exchange between a Lebanese Christian and a Palestinian refugee escalates, the men end up in a court case that gets national attention."/>
    <n v="17.611999999999998"/>
    <n v="442"/>
    <n v="7.5090000000000003"/>
    <x v="51"/>
    <x v="4"/>
    <n v="75.09"/>
    <n v="4.0548614185263489E-3"/>
  </r>
  <r>
    <n v="10161"/>
    <x v="1219"/>
    <d v="1989-04-07T00:00:00"/>
    <x v="2"/>
    <x v="0"/>
    <s v="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
    <n v="22.562999999999999"/>
    <n v="864"/>
    <n v="7.51"/>
    <x v="38"/>
    <x v="6"/>
    <n v="75.099999999999994"/>
    <n v="5.1947443894055194E-3"/>
  </r>
  <r>
    <n v="9516"/>
    <x v="1220"/>
    <d v="1993-05-26T00:00:00"/>
    <x v="0"/>
    <x v="0"/>
    <s v="A young street hustler attempts to escape the rigors and temptations of the ghetto in a quest for a better life."/>
    <n v="24.620999999999999"/>
    <n v="734"/>
    <n v="7.51"/>
    <x v="3"/>
    <x v="0"/>
    <n v="75.099999999999994"/>
    <n v="5.6685636489630506E-3"/>
  </r>
  <r>
    <n v="3529"/>
    <x v="1221"/>
    <d v="1934-05-25T00:00:00"/>
    <x v="489"/>
    <x v="0"/>
    <s v="A husband and wife detective team takes on the search for a missing inventor and almost get killed for their efforts."/>
    <n v="18.872"/>
    <n v="433"/>
    <n v="7.51"/>
    <x v="95"/>
    <x v="9"/>
    <n v="75.099999999999994"/>
    <n v="4.3449548427452458E-3"/>
  </r>
  <r>
    <n v="11906"/>
    <x v="1222"/>
    <d v="1977-02-01T00:00:00"/>
    <x v="340"/>
    <x v="4"/>
    <s v="An American newcomer to a prestigious German ballet academy comes to realize that the school is a front for something sinister amid a series of grisly murders."/>
    <n v="69.807000000000002"/>
    <n v="2789"/>
    <n v="7.5"/>
    <x v="54"/>
    <x v="1"/>
    <n v="75"/>
    <n v="1.6071866400355943E-2"/>
  </r>
  <r>
    <n v="433471"/>
    <x v="1223"/>
    <d v="2017-06-16T00:00:00"/>
    <x v="490"/>
    <x v="0"/>
    <s v="A Pixar short about a lost-and-found box and the unseen monster within."/>
    <n v="21.507000000000001"/>
    <n v="374"/>
    <n v="7.5"/>
    <x v="51"/>
    <x v="4"/>
    <n v="75"/>
    <n v="4.9516184719649217E-3"/>
  </r>
  <r>
    <n v="4909"/>
    <x v="1224"/>
    <d v="1973-05-16T00:00:00"/>
    <x v="165"/>
    <x v="0"/>
    <s v="An international assassin known as â€˜The Jackalâ€™ is employed by disgruntled French generals to kill President Charles de Gaulle, with a dedicated gendarme on the assassinâ€™s trail."/>
    <n v="22.321000000000002"/>
    <n v="516"/>
    <n v="7.5069999999999997"/>
    <x v="78"/>
    <x v="1"/>
    <n v="75.069999999999993"/>
    <n v="5.1390280333253827E-3"/>
  </r>
  <r>
    <n v="42801"/>
    <x v="1225"/>
    <d v="1963-12-21T00:00:00"/>
    <x v="96"/>
    <x v="4"/>
    <s v="Three tales of very different women using their sexuality as a means to getting what they want."/>
    <n v="18.305"/>
    <n v="400"/>
    <n v="7.5"/>
    <x v="40"/>
    <x v="5"/>
    <n v="75"/>
    <n v="4.2144128018467425E-3"/>
  </r>
  <r>
    <n v="39107"/>
    <x v="1226"/>
    <d v="1995-03-04T00:00:00"/>
    <x v="491"/>
    <x v="1"/>
    <s v="Not paying attention to his job, a young demon allows the evil cleansing machine to overflow and explode, turning the young demon into the infamous monster Janemba. Goku and Vegeta make solo attempts to defeat the monster, but realize their only option is fusion."/>
    <n v="63.48"/>
    <n v="790"/>
    <n v="7.5060000000000002"/>
    <x v="6"/>
    <x v="0"/>
    <n v="75.06"/>
    <n v="1.4615182991599626E-2"/>
  </r>
  <r>
    <n v="26280"/>
    <x v="1227"/>
    <d v="2009-06-05T00:00:00"/>
    <x v="2"/>
    <x v="8"/>
    <s v="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
    <n v="13.141"/>
    <n v="1068"/>
    <n v="7.5060000000000002"/>
    <x v="50"/>
    <x v="3"/>
    <n v="75.06"/>
    <n v="3.0254902283019963E-3"/>
  </r>
  <r>
    <n v="15097"/>
    <x v="1228"/>
    <d v="1994-03-09T00:00:00"/>
    <x v="89"/>
    <x v="8"/>
    <s v="A second-class horror movie has to be shown at Cannes Film Festival, but, before each screening, the projectionist is killed by a mysterious fellow, with hammer and sickle, just as it happens in the film to be shown."/>
    <n v="18.465"/>
    <n v="1188"/>
    <n v="7.5"/>
    <x v="0"/>
    <x v="0"/>
    <n v="75"/>
    <n v="4.2512500620650144E-3"/>
  </r>
  <r>
    <n v="11356"/>
    <x v="1229"/>
    <d v="1968-05-16T00:00:00"/>
    <x v="89"/>
    <x v="0"/>
    <s v="In New York, Felix, a neurotic news writer who just broke up with his wife, is urged by his chaotic friend Oscar, a sports journalist, to move in with him, but their lifestyles are as different as night and day are, so Felix's ideas about housekeeping soon begin to irritate Oscar."/>
    <n v="14.932"/>
    <n v="545"/>
    <n v="7.5060000000000002"/>
    <x v="43"/>
    <x v="5"/>
    <n v="75.06"/>
    <n v="3.4378373098702848E-3"/>
  </r>
  <r>
    <n v="552095"/>
    <x v="1230"/>
    <d v="2018-10-04T00:00:00"/>
    <x v="492"/>
    <x v="0"/>
    <s v="When their latest scheme goes awry, Mayor Humdinger and his nephew Harold accidentally divert a meteor towards Adventure Bay. The meteor's golden energy grants the PAW Patrol superpowers. The heroic Mighty Pups are on a roll to super-save the day."/>
    <n v="22.847000000000001"/>
    <n v="569"/>
    <n v="7.5049999999999999"/>
    <x v="27"/>
    <x v="4"/>
    <n v="75.05"/>
    <n v="5.2601305262929545E-3"/>
  </r>
  <r>
    <n v="179144"/>
    <x v="1231"/>
    <d v="2013-05-21T00:00:00"/>
    <x v="2"/>
    <x v="4"/>
    <s v="Jep Gambardella has seduced his way through the lavish nightlife of Rome for decades, but after his 65th birthday and a shock from the past, Jep looks past the nightclubs and parties to find a timeless landscape of absurd, exquisite beauty."/>
    <n v="27.015999999999998"/>
    <n v="2995"/>
    <n v="7.5"/>
    <x v="23"/>
    <x v="4"/>
    <n v="75"/>
    <n v="6.2199713878553177E-3"/>
  </r>
  <r>
    <n v="176983"/>
    <x v="1232"/>
    <d v="2012-12-15T00:00:00"/>
    <x v="493"/>
    <x v="1"/>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n v="26.722000000000001"/>
    <n v="491"/>
    <n v="7.5049999999999999"/>
    <x v="49"/>
    <x v="4"/>
    <n v="75.05"/>
    <n v="6.1522829222042412E-3"/>
  </r>
  <r>
    <n v="85350"/>
    <x v="1233"/>
    <d v="2014-06-05T00:00:00"/>
    <x v="2"/>
    <x v="0"/>
    <s v="The film tells a story of a divorced couple trying to raise their young son. The story follows the boy for twelve years, from first grade at age 6 through 12th grade at age 17-18, and examines his relationship with his parents as he grows."/>
    <n v="170.965"/>
    <n v="4987"/>
    <n v="7.5"/>
    <x v="19"/>
    <x v="4"/>
    <n v="75"/>
    <n v="3.936176370760603E-2"/>
  </r>
  <r>
    <n v="9056"/>
    <x v="1234"/>
    <d v="1985-12-14T00:00:00"/>
    <x v="157"/>
    <x v="14"/>
    <s v="Officer Chan Ka Kui manages to put a major Hong Kong drug dealer behind the bars practically alone, after a shooting and an impressive chase inside a slum. Now, he must protect the boss' secretary, Selina, who will testify against the gangster in court."/>
    <n v="27.321000000000002"/>
    <n v="824"/>
    <n v="7.5049999999999999"/>
    <x v="37"/>
    <x v="6"/>
    <n v="75.05"/>
    <n v="6.2901924151463999E-3"/>
  </r>
  <r>
    <n v="4593"/>
    <x v="1235"/>
    <d v="1972-09-15T00:00:00"/>
    <x v="89"/>
    <x v="8"/>
    <s v="In Luis BuÃ±uelâ€™s deliciously satiric masterpiece, an upper-class sextet sits down to dinner but never eats, their attempts continually thwarted by a vaudevillian mixture of events both actual and imagined."/>
    <n v="21.800999999999998"/>
    <n v="748"/>
    <n v="7.5049999999999999"/>
    <x v="1"/>
    <x v="1"/>
    <n v="75.05"/>
    <n v="5.0193069376159964E-3"/>
  </r>
  <r>
    <n v="11970"/>
    <x v="1236"/>
    <d v="1997-06-20T00:00:00"/>
    <x v="494"/>
    <x v="0"/>
    <s v="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n v="115.66200000000001"/>
    <n v="7089"/>
    <n v="7.5039999999999996"/>
    <x v="16"/>
    <x v="0"/>
    <n v="75.039999999999992"/>
    <n v="2.6629194946036487E-2"/>
  </r>
  <r>
    <n v="252"/>
    <x v="1237"/>
    <d v="1971-06-29T00:00:00"/>
    <x v="495"/>
    <x v="0"/>
    <s v="When eccentric candy man Willy Wonka promises a lifetime supply of sweets and a tour of his chocolate factory to five lucky kids, penniless Charlie Bucket seeks the golden ticket that will make him a winner."/>
    <n v="73.896000000000001"/>
    <n v="3401"/>
    <n v="7.5039999999999996"/>
    <x v="52"/>
    <x v="1"/>
    <n v="75.039999999999992"/>
    <n v="1.7013288631809169E-2"/>
  </r>
  <r>
    <n v="79"/>
    <x v="1238"/>
    <d v="2002-07-22T00:00:00"/>
    <x v="496"/>
    <x v="7"/>
    <s v="During China's Warring States period, a district prefect arrives at the palace of Qin Shi Huang, claiming to have killed the three assassins who had made an attempt on the king's life three years ago."/>
    <n v="31.943000000000001"/>
    <n v="2149"/>
    <n v="7.5039999999999996"/>
    <x v="20"/>
    <x v="3"/>
    <n v="75.039999999999992"/>
    <n v="7.3543287697017479E-3"/>
  </r>
  <r>
    <n v="37903"/>
    <x v="1239"/>
    <d v="2009-09-24T00:00:00"/>
    <x v="387"/>
    <x v="13"/>
    <s v="An aged tailor recalls his life as the schoolteacher of a small village in Northern Germany that was struck by a series of strange events in the year leading up to WWI."/>
    <n v="23.742000000000001"/>
    <n v="972"/>
    <n v="7.5030000000000001"/>
    <x v="50"/>
    <x v="3"/>
    <n v="75.03"/>
    <n v="5.466188950638916E-3"/>
  </r>
  <r>
    <n v="11202"/>
    <x v="1240"/>
    <d v="1970-01-25T00:00:00"/>
    <x v="54"/>
    <x v="0"/>
    <s v="&quot;Patton&quot;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n v="29.628"/>
    <n v="1029"/>
    <n v="7.5030000000000001"/>
    <x v="58"/>
    <x v="1"/>
    <n v="75.03"/>
    <n v="6.8213396609186176E-3"/>
  </r>
  <r>
    <n v="7735"/>
    <x v="1241"/>
    <d v="2008-03-13T00:00:00"/>
    <x v="50"/>
    <x v="13"/>
    <s v="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
    <n v="25.422999999999998"/>
    <n v="3201"/>
    <n v="7.5030000000000001"/>
    <x v="7"/>
    <x v="3"/>
    <n v="75.03"/>
    <n v="5.8532104158071415E-3"/>
  </r>
  <r>
    <n v="1600"/>
    <x v="1242"/>
    <d v="1991-05-15T00:00:00"/>
    <x v="2"/>
    <x v="8"/>
    <s v="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
    <n v="22.823"/>
    <n v="733"/>
    <n v="7.5030000000000001"/>
    <x v="33"/>
    <x v="0"/>
    <n v="75.03"/>
    <n v="5.2546049372602134E-3"/>
  </r>
  <r>
    <n v="615"/>
    <x v="1243"/>
    <d v="2004-02-25T00:00:00"/>
    <x v="2"/>
    <x v="0"/>
    <s v="A graphic portrayal of the last twelve hours of Jesus of Nazareth's life."/>
    <n v="79.927999999999997"/>
    <n v="4399"/>
    <n v="7.5030000000000001"/>
    <x v="26"/>
    <x v="3"/>
    <n v="75.03"/>
    <n v="1.8402053342038045E-2"/>
  </r>
  <r>
    <n v="544510"/>
    <x v="1244"/>
    <d v="2018-11-10T00:00:00"/>
    <x v="497"/>
    <x v="8"/>
    <s v="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
    <n v="38.496000000000002"/>
    <n v="478"/>
    <n v="7.5030000000000001"/>
    <x v="27"/>
    <x v="4"/>
    <n v="75.03"/>
    <n v="8.8630448085163724E-3"/>
  </r>
  <r>
    <n v="24807"/>
    <x v="1245"/>
    <d v="1936-04-09T00:00:00"/>
    <x v="4"/>
    <x v="0"/>
    <s v="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
    <n v="18.588000000000001"/>
    <n v="333"/>
    <n v="7.5"/>
    <x v="42"/>
    <x v="9"/>
    <n v="75"/>
    <n v="4.2795687058578124E-3"/>
  </r>
  <r>
    <n v="5143"/>
    <x v="1246"/>
    <d v="1986-02-07T00:00:00"/>
    <x v="15"/>
    <x v="0"/>
    <s v="Between two Thanksgivings, Hannah's husband falls in love with her sister Lee, while her hypochondriac ex-husband rekindles his relationship with her sister Holly."/>
    <n v="20.571000000000002"/>
    <n v="989"/>
    <n v="7.5019999999999998"/>
    <x v="85"/>
    <x v="6"/>
    <n v="75.02"/>
    <n v="4.736120499688027E-3"/>
  </r>
  <r>
    <n v="437586"/>
    <x v="1247"/>
    <d v="2018-10-19T00:00:00"/>
    <x v="40"/>
    <x v="0"/>
    <s v="In 1990s Los Angeles, a 13-year-old spends his summer navigating between a troubled home life and a crew of new friends he meets at a skate shop."/>
    <n v="22.265999999999998"/>
    <n v="1516"/>
    <n v="7.5"/>
    <x v="27"/>
    <x v="4"/>
    <n v="75"/>
    <n v="5.1263652251253514E-3"/>
  </r>
  <r>
    <n v="332562"/>
    <x v="1248"/>
    <d v="2018-10-03T00:00:00"/>
    <x v="60"/>
    <x v="0"/>
    <s v="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
    <n v="82.165999999999997"/>
    <n v="11388"/>
    <n v="7.5"/>
    <x v="27"/>
    <x v="4"/>
    <n v="75"/>
    <n v="1.891731451934113E-2"/>
  </r>
  <r>
    <n v="301528"/>
    <x v="1249"/>
    <d v="2019-06-19T00:00:00"/>
    <x v="498"/>
    <x v="0"/>
    <s v="Woody has always been confident about his place in the world and that his priority is taking care of his kid, whether that's Andy or Bonnie. But when Bonnie adds a reluctant new toy called &quot;Forky&quot; to her room, a road trip adventure alongside old and new friends will show Woody how big the world can be for a toy."/>
    <n v="177.624"/>
    <n v="9441"/>
    <n v="7.5"/>
    <x v="8"/>
    <x v="4"/>
    <n v="75"/>
    <n v="4.0894884431315254E-2"/>
  </r>
  <r>
    <n v="74879"/>
    <x v="1250"/>
    <d v="2011-09-23T00:00:00"/>
    <x v="0"/>
    <x v="9"/>
    <s v="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
    <n v="13.476000000000001"/>
    <n v="443"/>
    <n v="7.5"/>
    <x v="35"/>
    <x v="4"/>
    <n v="75"/>
    <n v="3.1026182418840047E-3"/>
  </r>
  <r>
    <n v="551332"/>
    <x v="1251"/>
    <d v="2019-11-27T00:00:00"/>
    <x v="499"/>
    <x v="0"/>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35.948"/>
    <n v="2752"/>
    <n v="7.4989999999999997"/>
    <x v="8"/>
    <x v="4"/>
    <n v="74.989999999999995"/>
    <n v="8.2764114395403824E-3"/>
  </r>
  <r>
    <n v="71883"/>
    <x v="1252"/>
    <d v="2010-05-27T00:00:00"/>
    <x v="66"/>
    <x v="1"/>
    <s v="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n v="17.565000000000001"/>
    <n v="417"/>
    <n v="7.4989999999999997"/>
    <x v="31"/>
    <x v="4"/>
    <n v="74.989999999999995"/>
    <n v="4.0440404733372319E-3"/>
  </r>
  <r>
    <n v="18925"/>
    <x v="1253"/>
    <d v="2006-09-29T00:00:00"/>
    <x v="2"/>
    <x v="0"/>
    <s v="A losing coach with an underdog football team faces their giants of fear and failure on and off the field to surprising results."/>
    <n v="28.544"/>
    <n v="407"/>
    <n v="7.4980000000000002"/>
    <x v="53"/>
    <x v="3"/>
    <n v="74.98"/>
    <n v="6.5717672229398203E-3"/>
  </r>
  <r>
    <n v="16391"/>
    <x v="1254"/>
    <d v="1947-05-26T00:00:00"/>
    <x v="2"/>
    <x v="0"/>
    <s v="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
    <n v="25.884"/>
    <n v="447"/>
    <n v="7.4969999999999999"/>
    <x v="99"/>
    <x v="8"/>
    <n v="74.97"/>
    <n v="5.9593477718110398E-3"/>
  </r>
  <r>
    <n v="2034"/>
    <x v="1255"/>
    <d v="2001-10-05T00:00:00"/>
    <x v="91"/>
    <x v="0"/>
    <s v="On his first day on the job as a narcotics officer, a rookie cop works with a rogue detective who isn't what he appears."/>
    <n v="63.707999999999998"/>
    <n v="5655"/>
    <n v="7.4960000000000004"/>
    <x v="5"/>
    <x v="3"/>
    <n v="74.960000000000008"/>
    <n v="1.4667676087410667E-2"/>
  </r>
  <r>
    <n v="475"/>
    <x v="1256"/>
    <d v="1967-08-14T00:00:00"/>
    <x v="98"/>
    <x v="0"/>
    <s v="In the 1930s, bored waitress Bonnie Parker falls in love with an ex-con named Clyde Barrow and together they start a violent crime spree through the country, stealing cars and robbing banks."/>
    <n v="33.154000000000003"/>
    <n v="1531"/>
    <n v="7.4969999999999999"/>
    <x v="97"/>
    <x v="5"/>
    <n v="74.97"/>
    <n v="7.633140782978799E-3"/>
  </r>
  <r>
    <n v="389015"/>
    <x v="1257"/>
    <d v="2017-12-08T00:00:00"/>
    <x v="40"/>
    <x v="0"/>
    <s v="Competitive ice skater Tonya Harding rises amongst the ranks at the U.S. Figure Skating Championships, but her future in the sport is thrown into doubt when her ex-husband intervenes."/>
    <n v="39.662999999999997"/>
    <n v="5604"/>
    <n v="7.4960000000000004"/>
    <x v="51"/>
    <x v="4"/>
    <n v="74.960000000000008"/>
    <n v="9.1317265752333971E-3"/>
  </r>
  <r>
    <n v="11528"/>
    <x v="1258"/>
    <d v="1993-04-07T00:00:00"/>
    <x v="500"/>
    <x v="0"/>
    <s v="During a summer of friendship and adventure, one boy becomes a part of the gang, nine boys become a team and their leader becomes a legend by confronting the terrifying mystery beyond the right field wall."/>
    <n v="27.913"/>
    <n v="1096"/>
    <n v="7.4960000000000004"/>
    <x v="3"/>
    <x v="0"/>
    <n v="74.960000000000008"/>
    <n v="6.4264902779540079E-3"/>
  </r>
  <r>
    <n v="9081"/>
    <x v="1259"/>
    <d v="2001-10-19T00:00:00"/>
    <x v="123"/>
    <x v="0"/>
    <s v="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
    <n v="34.195"/>
    <n v="834"/>
    <n v="7.5"/>
    <x v="5"/>
    <x v="3"/>
    <n v="75"/>
    <n v="7.8728132072739335E-3"/>
  </r>
  <r>
    <n v="4291"/>
    <x v="1260"/>
    <d v="1999-06-05T00:00:00"/>
    <x v="501"/>
    <x v="1"/>
    <s v="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
    <n v="25.533000000000001"/>
    <n v="486"/>
    <n v="7.4960000000000004"/>
    <x v="9"/>
    <x v="0"/>
    <n v="74.960000000000008"/>
    <n v="5.878536032207205E-3"/>
  </r>
  <r>
    <n v="1859"/>
    <x v="1261"/>
    <d v="1939-11-23T00:00:00"/>
    <x v="96"/>
    <x v="0"/>
    <s v="A stern Russian woman sent to Paris on official business finds herself attracted to a man who represents everything she is supposed to detest."/>
    <n v="23.5"/>
    <n v="367"/>
    <n v="7.5"/>
    <x v="89"/>
    <x v="9"/>
    <n v="75"/>
    <n v="5.4104725945587785E-3"/>
  </r>
  <r>
    <n v="520763"/>
    <x v="1262"/>
    <d v="2021-05-21T00:00:00"/>
    <x v="502"/>
    <x v="0"/>
    <s v="Following the events at home, the Abbott family now face the terrors of the outside world. Forced to venture into the unknown, they realize that the creatures that hunt by sound are not the only threats that lurk beyond the sand path."/>
    <n v="77.177000000000007"/>
    <n v="6044"/>
    <n v="7.4950000000000001"/>
    <x v="22"/>
    <x v="7"/>
    <n v="74.95"/>
    <n v="1.7768682699160123E-2"/>
  </r>
  <r>
    <n v="11854"/>
    <x v="1263"/>
    <d v="1998-10-16T00:00:00"/>
    <x v="20"/>
    <x v="2"/>
    <s v="Per her mother's last wish, an 8 year old girl sets out to reunite her father with his college best friend who was in love with him."/>
    <n v="24.074000000000002"/>
    <n v="364"/>
    <n v="7.4950000000000001"/>
    <x v="34"/>
    <x v="0"/>
    <n v="74.95"/>
    <n v="5.5426262655918317E-3"/>
  </r>
  <r>
    <n v="522"/>
    <x v="1264"/>
    <d v="1994-09-27T00:00:00"/>
    <x v="503"/>
    <x v="0"/>
    <s v="The mostly true story of the legendary &quot;worst director of all time&quot;, who, with the help of his strange friends, filmed countless B-movies without ever becoming famous or successful."/>
    <n v="84.381"/>
    <n v="2204"/>
    <n v="7.4950000000000001"/>
    <x v="0"/>
    <x v="0"/>
    <n v="74.95"/>
    <n v="1.9427280340487844E-2"/>
  </r>
  <r>
    <n v="529203"/>
    <x v="1265"/>
    <d v="2020-11-25T00:00:00"/>
    <x v="356"/>
    <x v="0"/>
    <s v="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
    <n v="66.247"/>
    <n v="3669"/>
    <n v="7.4939999999999998"/>
    <x v="21"/>
    <x v="7"/>
    <n v="74.94"/>
    <n v="1.525223736049938E-2"/>
  </r>
  <r>
    <n v="284293"/>
    <x v="1266"/>
    <d v="2014-12-05T00:00:00"/>
    <x v="2"/>
    <x v="0"/>
    <s v="Alice Howland, happily married with three grown children, is a renowned linguistics professor who starts to forget words. When she receives a devastating diagnosis, Alice and her family find their bonds tested."/>
    <n v="26.684000000000001"/>
    <n v="2968"/>
    <n v="7.4939999999999998"/>
    <x v="19"/>
    <x v="4"/>
    <n v="74.94"/>
    <n v="6.1435340729024028E-3"/>
  </r>
  <r>
    <n v="204553"/>
    <x v="1267"/>
    <d v="2013-07-03T00:00:00"/>
    <x v="272"/>
    <x v="3"/>
    <s v="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
    <n v="33.171999999999997"/>
    <n v="321"/>
    <n v="7.4939999999999998"/>
    <x v="23"/>
    <x v="4"/>
    <n v="74.94"/>
    <n v="7.6372849747533521E-3"/>
  </r>
  <r>
    <n v="43904"/>
    <x v="1268"/>
    <d v="1934-04-24T00:00:00"/>
    <x v="258"/>
    <x v="8"/>
    <s v="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
    <n v="26.562999999999999"/>
    <n v="402"/>
    <n v="7.4939999999999998"/>
    <x v="95"/>
    <x v="9"/>
    <n v="74.94"/>
    <n v="6.1156758948623328E-3"/>
  </r>
  <r>
    <n v="10377"/>
    <x v="1269"/>
    <d v="1992-03-13T00:00:00"/>
    <x v="89"/>
    <x v="0"/>
    <s v="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
    <n v="34.732999999999997"/>
    <n v="1478"/>
    <n v="7.4939999999999998"/>
    <x v="67"/>
    <x v="0"/>
    <n v="74.94"/>
    <n v="7.9966784947578737E-3"/>
  </r>
  <r>
    <n v="69"/>
    <x v="1270"/>
    <d v="2005-09-13T00:00:00"/>
    <x v="185"/>
    <x v="0"/>
    <s v="A chronicle of country music legend Johnny Cash's life, from his early days on an Arkansas cotton farm to his rise to fame with Sun Records in Memphis, where he recorded alongside Elvis Presley, Jerry Lee Lewis and Carl Perkins."/>
    <n v="26.306999999999999"/>
    <n v="2741"/>
    <n v="7.4939999999999998"/>
    <x v="56"/>
    <x v="3"/>
    <n v="74.94"/>
    <n v="6.0567362785130972E-3"/>
  </r>
  <r>
    <n v="466420"/>
    <x v="1271"/>
    <d v="2023-10-18T00:00:00"/>
    <x v="504"/>
    <x v="0"/>
    <s v="When oil is discovered in 1920s Oklahoma under Osage Nation land, the Osage people are murdered one by oneâ€”until the FBI steps in to unravel the mystery."/>
    <n v="155.89699999999999"/>
    <n v="2820"/>
    <n v="7.4939999999999998"/>
    <x v="17"/>
    <x v="7"/>
    <n v="74.94"/>
    <n v="3.5892614726550205E-2"/>
  </r>
  <r>
    <n v="7549"/>
    <x v="1272"/>
    <d v="2006-01-26T00:00:00"/>
    <x v="250"/>
    <x v="7"/>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n v="27.785"/>
    <n v="1217"/>
    <n v="7.4930000000000003"/>
    <x v="53"/>
    <x v="3"/>
    <n v="74.930000000000007"/>
    <n v="6.3970204697793897E-3"/>
  </r>
  <r>
    <n v="500664"/>
    <x v="1273"/>
    <d v="2018-05-31T00:00:00"/>
    <x v="112"/>
    <x v="0"/>
    <s v="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
    <n v="105.52"/>
    <n v="4128"/>
    <n v="7.492"/>
    <x v="27"/>
    <x v="4"/>
    <n v="74.92"/>
    <n v="2.4294173113950737E-2"/>
  </r>
  <r>
    <n v="258480"/>
    <x v="1274"/>
    <d v="2015-11-20T00:00:00"/>
    <x v="20"/>
    <x v="0"/>
    <s v="In 1950s New York, a department-store clerk who dreams of a better life falls for an older, married woman."/>
    <n v="66.150999999999996"/>
    <n v="3576"/>
    <n v="7.5"/>
    <x v="77"/>
    <x v="4"/>
    <n v="75"/>
    <n v="1.5230135004368414E-2"/>
  </r>
  <r>
    <n v="330459"/>
    <x v="1275"/>
    <d v="2016-12-14T00:00:00"/>
    <x v="170"/>
    <x v="0"/>
    <s v="A rogue band of resistance fighters unite for a mission to steal the Death Star plans and bring a new hope to the galaxy."/>
    <n v="54.960999999999999"/>
    <n v="14810"/>
    <n v="7.5"/>
    <x v="10"/>
    <x v="4"/>
    <n v="75"/>
    <n v="1.2653829117852979E-2"/>
  </r>
  <r>
    <n v="11506"/>
    <x v="1276"/>
    <d v="1963-09-23T00:00:00"/>
    <x v="13"/>
    <x v="11"/>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n v="17.056999999999999"/>
    <n v="344"/>
    <n v="7.4909999999999997"/>
    <x v="40"/>
    <x v="5"/>
    <n v="74.91"/>
    <n v="3.9270821721442157E-3"/>
  </r>
  <r>
    <n v="2000"/>
    <x v="1277"/>
    <d v="1972-12-29T00:00:00"/>
    <x v="505"/>
    <x v="13"/>
    <s v="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
    <n v="17.798999999999999"/>
    <n v="1036"/>
    <n v="7.4909999999999997"/>
    <x v="1"/>
    <x v="1"/>
    <n v="74.91"/>
    <n v="4.0979149664064551E-3"/>
  </r>
  <r>
    <n v="1368"/>
    <x v="1278"/>
    <d v="1982-10-22T00:00:00"/>
    <x v="506"/>
    <x v="0"/>
    <s v="When former Green Beret John Rambo is harassed by local law enforcement and arrested for vagrancy, he is forced to flee into the mountains and wage an escalating one-man war against his pursuers."/>
    <n v="157.60499999999999"/>
    <n v="5959"/>
    <n v="7.4909999999999997"/>
    <x v="76"/>
    <x v="6"/>
    <n v="74.91"/>
    <n v="3.6285852479380265E-2"/>
  </r>
  <r>
    <n v="983"/>
    <x v="1279"/>
    <d v="1975-12-03T00:00:00"/>
    <x v="213"/>
    <x v="0"/>
    <s v="A robust adventure about two British adventurers who take over primitive Kafiristan as &quot;godlike&quot; rulers, meeting a tragic end through their desire for a native girl. Based on a short story by Rudyard Kipling."/>
    <n v="14.215"/>
    <n v="594"/>
    <n v="7.4909999999999997"/>
    <x v="25"/>
    <x v="1"/>
    <n v="74.91"/>
    <n v="3.2727603375171501E-3"/>
  </r>
  <r>
    <n v="923"/>
    <x v="1280"/>
    <d v="1978-09-02T00:00:00"/>
    <x v="340"/>
    <x v="0"/>
    <s v="During an ever-growing epidemic of zombies that have risen from the dead, two Philadelphia SWAT team members, a traffic reporter, and his television-executive girlfriend seek refuge in a secluded shopping mall."/>
    <n v="41.94"/>
    <n v="1973"/>
    <n v="7.492"/>
    <x v="80"/>
    <x v="1"/>
    <n v="74.92"/>
    <n v="9.6559668347146882E-3"/>
  </r>
  <r>
    <n v="1075794"/>
    <x v="1281"/>
    <d v="2023-11-17T00:00:00"/>
    <x v="251"/>
    <x v="0"/>
    <s v="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â€” including an impossibly mean substitute teacher."/>
    <n v="168.40299999999999"/>
    <n v="1050"/>
    <n v="7.49"/>
    <x v="17"/>
    <x v="7"/>
    <n v="74.900000000000006"/>
    <n v="3.8771907078360937E-2"/>
  </r>
  <r>
    <n v="586940"/>
    <x v="1282"/>
    <d v="2019-11-06T00:00:00"/>
    <x v="123"/>
    <x v="8"/>
    <s v="A story of Naoufel, a young man who is in love with Gabrielle. In another part of town, a severed hand escapes from a dissection lab, determined to find its body again."/>
    <n v="20.199000000000002"/>
    <n v="1208"/>
    <n v="7.49"/>
    <x v="8"/>
    <x v="4"/>
    <n v="74.900000000000006"/>
    <n v="4.6504738696805442E-3"/>
  </r>
  <r>
    <n v="345938"/>
    <x v="1283"/>
    <d v="2017-03-03T00:00:00"/>
    <x v="388"/>
    <x v="0"/>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n v="126.489"/>
    <n v="2052"/>
    <n v="7.5"/>
    <x v="51"/>
    <x v="4"/>
    <n v="75"/>
    <n v="2.9121926298431716E-2"/>
  </r>
  <r>
    <n v="7500"/>
    <x v="1284"/>
    <d v="1993-04-10T00:00:00"/>
    <x v="157"/>
    <x v="1"/>
    <s v="Murakawa, an aging Tokyo yakuza tiring of gangster life, is sent by his boss to Okinawa along with a few of his henchmen to help end a gang war, supposedly as mediators between two warring clans. He finds that the dispute between the clans is insignificant and whilst wondering why he was sent to Okinawa at all, his group is attacked in an ambush. The survivors flee and make a decision to lay low at the beach while they await further instructions."/>
    <n v="32.192999999999998"/>
    <n v="599"/>
    <n v="7.49"/>
    <x v="3"/>
    <x v="0"/>
    <n v="74.900000000000006"/>
    <n v="7.411886988792798E-3"/>
  </r>
  <r>
    <n v="470878"/>
    <x v="1285"/>
    <d v="2018-02-14T00:00:00"/>
    <x v="158"/>
    <x v="0"/>
    <s v="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
    <n v="40.575000000000003"/>
    <n v="440"/>
    <n v="7.4889999999999999"/>
    <x v="27"/>
    <x v="4"/>
    <n v="74.89"/>
    <n v="9.3416989584775515E-3"/>
  </r>
  <r>
    <n v="400160"/>
    <x v="1286"/>
    <d v="2020-08-14T00:00:00"/>
    <x v="507"/>
    <x v="0"/>
    <s v="When his best friend Gary is suddenly snatched away, SpongeBob takes Patrick on a madcap mission far beyond Bikini Bottom to save their pink-shelled pal."/>
    <n v="63.018999999999998"/>
    <n v="2787"/>
    <n v="7.4889999999999999"/>
    <x v="21"/>
    <x v="7"/>
    <n v="74.89"/>
    <n v="1.4509045635595729E-2"/>
  </r>
  <r>
    <n v="176241"/>
    <x v="1287"/>
    <d v="2009-09-10T00:00:00"/>
    <x v="448"/>
    <x v="0"/>
    <s v="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
    <n v="24.405000000000001"/>
    <n v="616"/>
    <n v="7.4889999999999999"/>
    <x v="50"/>
    <x v="3"/>
    <n v="74.89"/>
    <n v="5.618833347668383E-3"/>
  </r>
  <r>
    <n v="8321"/>
    <x v="1288"/>
    <d v="2008-02-08T00:00:00"/>
    <x v="508"/>
    <x v="0"/>
    <s v="Ray and Ken, two hit men, are in Bruges, Belgium, waiting for their next mission. While they are there they have time to think and discuss their previous assignment. When the mission is revealed to Ken, it is not what he expected."/>
    <n v="74.185000000000002"/>
    <n v="4884"/>
    <n v="7.5"/>
    <x v="7"/>
    <x v="3"/>
    <n v="75"/>
    <n v="1.7079825933078423E-2"/>
  </r>
  <r>
    <n v="648"/>
    <x v="696"/>
    <d v="1946-10-29T00:00:00"/>
    <x v="299"/>
    <x v="8"/>
    <s v="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
    <n v="17.561"/>
    <n v="560"/>
    <n v="7.4889999999999999"/>
    <x v="47"/>
    <x v="8"/>
    <n v="74.89"/>
    <n v="4.0431195418317752E-3"/>
  </r>
  <r>
    <n v="530"/>
    <x v="1289"/>
    <d v="1990-05-18T00:00:00"/>
    <x v="455"/>
    <x v="0"/>
    <s v="Wallace and Gromit have run out of cheese, and this provides an excellent excuse for the duo to take their holiday to the moon, where, as everyone knows, there is ample cheese.  Preserved by the Academy Film Archive."/>
    <n v="24.251000000000001"/>
    <n v="797"/>
    <n v="7.4889999999999999"/>
    <x v="13"/>
    <x v="0"/>
    <n v="74.89"/>
    <n v="5.5833774847082957E-3"/>
  </r>
  <r>
    <n v="383498"/>
    <x v="1290"/>
    <d v="2018-05-10T00:00:00"/>
    <x v="469"/>
    <x v="0"/>
    <s v="Wisecracking mercenary Deadpool battles the evil and powerful Cable and other bad guys to save a boy's life."/>
    <n v="320.786"/>
    <n v="17010"/>
    <n v="7.4880000000000004"/>
    <x v="27"/>
    <x v="4"/>
    <n v="74.88"/>
    <n v="7.385548347736734E-2"/>
  </r>
  <r>
    <n v="13384"/>
    <x v="1291"/>
    <d v="1970-04-03T00:00:00"/>
    <x v="2"/>
    <x v="0"/>
    <s v="Bullied at school and ignored and abused at home by his indifferent mother and older brother, Billy Casper, a 15-year-old working-class Yorkshire boy, tames and trains his pet kestrel falcon whom he names Kes. Helped and encouraged by his English teacher and his fellow students, Billy finally finds a positive purpose to his unhappy existenceâ€”until tragedy strikes."/>
    <n v="31.600999999999999"/>
    <n v="365"/>
    <n v="7.4880000000000004"/>
    <x v="58"/>
    <x v="1"/>
    <n v="74.88"/>
    <n v="7.2755891259851891E-3"/>
  </r>
  <r>
    <n v="13353"/>
    <x v="1292"/>
    <d v="1966-10-27T00:00:00"/>
    <x v="509"/>
    <x v="0"/>
    <s v="This classic &quot;Peanuts&quot; tale focuses on the thumb-sucking, blanket-holding Linus, and his touching faith in the &quot;Great Pumpkin.&quot; When Linus discovers that no one else believes in the creature, he sets out to prove that the Pumpkin's no mythâ€”by spending the night alone in a pumpkin patch."/>
    <n v="19.856999999999999"/>
    <n v="373"/>
    <n v="7.4880000000000004"/>
    <x v="12"/>
    <x v="5"/>
    <n v="74.88"/>
    <n v="4.5717342259639854E-3"/>
  </r>
  <r>
    <n v="11016"/>
    <x v="1293"/>
    <d v="1948-07-16T00:00:00"/>
    <x v="107"/>
    <x v="0"/>
    <s v="A hurricane swells outside, but it's nothing compared to the storm within the hotel at Key Largo. There, sadistic mobster Johnny Rocco holes up - and holds at gunpoint hotel owner James Temple, his widowed daughter-in-law Nora, and ex-GI Frank McCloud."/>
    <n v="36.817999999999998"/>
    <n v="506"/>
    <n v="7.4880000000000004"/>
    <x v="55"/>
    <x v="8"/>
    <n v="74.88"/>
    <n v="8.4767140419772374E-3"/>
  </r>
  <r>
    <n v="203833"/>
    <x v="1294"/>
    <d v="2013-11-08T00:00:00"/>
    <x v="2"/>
    <x v="0"/>
    <s v="While subjected to the horrors of WWII Germany, young Liesel finds solace by stealing books and sharing them with others. Under the stairs in her home, a Jewish refugee is being sheltered by her adoptive parents."/>
    <n v="22.75"/>
    <n v="4214"/>
    <n v="7.4870000000000001"/>
    <x v="23"/>
    <x v="4"/>
    <n v="74.87"/>
    <n v="5.2377979372856265E-3"/>
  </r>
  <r>
    <n v="22538"/>
    <x v="1295"/>
    <d v="2010-08-12T00:00:00"/>
    <x v="510"/>
    <x v="0"/>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n v="52.338000000000001"/>
    <n v="7560"/>
    <n v="7.4870000000000001"/>
    <x v="31"/>
    <x v="4"/>
    <n v="74.87"/>
    <n v="1.2049928283149675E-2"/>
  </r>
  <r>
    <n v="11190"/>
    <x v="1296"/>
    <d v="2003-06-25T00:00:00"/>
    <x v="2"/>
    <x v="10"/>
    <s v="The relationships among two pre-pubescent brothers and their estranged father are tested on a trip into the Russian wilderness."/>
    <n v="24.151"/>
    <n v="524"/>
    <n v="7.4870000000000001"/>
    <x v="11"/>
    <x v="3"/>
    <n v="74.87"/>
    <n v="5.5603541970718744E-3"/>
  </r>
  <r>
    <n v="10843"/>
    <x v="1297"/>
    <d v="1985-08-16T00:00:00"/>
    <x v="6"/>
    <x v="0"/>
    <s v="Desperate to escape his mind-numbing routine, uptown Manhattan office worker Paul Hackett ventures downtown for a hookup with a mystery woman."/>
    <n v="72.122"/>
    <n v="1376"/>
    <n v="7.5"/>
    <x v="37"/>
    <x v="6"/>
    <n v="75"/>
    <n v="1.6604855509139073E-2"/>
  </r>
  <r>
    <n v="10787"/>
    <x v="1298"/>
    <d v="1933-11-03T00:00:00"/>
    <x v="99"/>
    <x v="0"/>
    <s v="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
    <n v="25.512"/>
    <n v="790"/>
    <n v="7.4870000000000001"/>
    <x v="102"/>
    <x v="9"/>
    <n v="74.87"/>
    <n v="5.8737011418035561E-3"/>
  </r>
  <r>
    <n v="12837"/>
    <x v="1299"/>
    <d v="2008-09-17T00:00:00"/>
    <x v="134"/>
    <x v="0"/>
    <s v="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
    <n v="23.488"/>
    <n v="495"/>
    <n v="7.4909999999999997"/>
    <x v="7"/>
    <x v="3"/>
    <n v="74.91"/>
    <n v="5.4077098000424074E-3"/>
  </r>
  <r>
    <n v="12169"/>
    <x v="1300"/>
    <d v="2008-07-23T00:00:00"/>
    <x v="2"/>
    <x v="8"/>
    <s v="A sprawling drama centered on five key days in a family's life."/>
    <n v="13.643000000000001"/>
    <n v="456"/>
    <n v="7.4859999999999998"/>
    <x v="7"/>
    <x v="3"/>
    <n v="74.86"/>
    <n v="3.1410671322368265E-3"/>
  </r>
  <r>
    <n v="8342"/>
    <x v="1301"/>
    <d v="2001-05-12T00:00:00"/>
    <x v="511"/>
    <x v="33"/>
    <s v="Two soldiers from opposite sites get stuck between the front lines in the same trench. The UN is asked to free them and both sides agree on a ceasefire, but will they stick to it?"/>
    <n v="13.226000000000001"/>
    <n v="418"/>
    <n v="7.4859999999999998"/>
    <x v="5"/>
    <x v="3"/>
    <n v="74.86"/>
    <n v="3.0450600227929533E-3"/>
  </r>
  <r>
    <n v="9428"/>
    <x v="1302"/>
    <d v="2001-10-05T00:00:00"/>
    <x v="15"/>
    <x v="0"/>
    <s v="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quot;The Royal Tenenbaums&quot; is the story of the family's sudden, unexpected reunion one recent winter."/>
    <n v="29.53"/>
    <n v="4381"/>
    <n v="7.4859999999999998"/>
    <x v="5"/>
    <x v="3"/>
    <n v="74.86"/>
    <n v="6.798776839034926E-3"/>
  </r>
  <r>
    <n v="620"/>
    <x v="1303"/>
    <d v="1984-06-08T00:00:00"/>
    <x v="362"/>
    <x v="0"/>
    <s v="After losing their academic posts at a prestigious university, a team of parapsychologists goes into business as proton-pack-toting &quot;ghostbusters&quot; who exterminate ghouls, hobgoblins and supernatural pests of all stripes. An ad campaign pays off when a knockout cellist hires the squad to purge her swanky digs of demons that appear to be living in her refrigerator."/>
    <n v="262.065"/>
    <n v="8577"/>
    <n v="7.484"/>
    <x v="24"/>
    <x v="6"/>
    <n v="74.839999999999989"/>
    <n v="6.0335978744384955E-2"/>
  </r>
  <r>
    <n v="73456"/>
    <x v="1304"/>
    <d v="2011-08-11T00:00:00"/>
    <x v="144"/>
    <x v="0"/>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
    <n v="54.686999999999998"/>
    <n v="760"/>
    <n v="7.5"/>
    <x v="35"/>
    <x v="4"/>
    <n v="75"/>
    <n v="1.2590745309729189E-2"/>
  </r>
  <r>
    <n v="16642"/>
    <x v="1305"/>
    <d v="1978-09-13T00:00:00"/>
    <x v="13"/>
    <x v="0"/>
    <s v="In 1916, a Chicago steel worker accidentally kills his supervisor and flees to the Texas panhandle with his girlfriend and little sister to work harvesting wheat in the fields of a stoic farmer."/>
    <n v="26.983000000000001"/>
    <n v="955"/>
    <n v="7.484"/>
    <x v="80"/>
    <x v="1"/>
    <n v="74.839999999999989"/>
    <n v="6.2123737029352996E-3"/>
  </r>
  <r>
    <n v="229"/>
    <x v="1306"/>
    <d v="1935-04-20T00:00:00"/>
    <x v="99"/>
    <x v="0"/>
    <s v="Dr. Frankenstein and his monster both turn out to be alive, not killed as previously believed. Dr. Frankenstein wants to get out of the evil experiment business, but when a mad scientist, Dr. Pretorius, kidnaps his wife, Dr. Frankenstein agrees to help him create a new creature."/>
    <n v="30.428999999999998"/>
    <n v="900"/>
    <n v="7.5"/>
    <x v="104"/>
    <x v="9"/>
    <n v="75"/>
    <n v="7.0057561948863433E-3"/>
  </r>
  <r>
    <n v="431580"/>
    <x v="1307"/>
    <d v="2019-09-19T00:00:00"/>
    <x v="326"/>
    <x v="0"/>
    <s v="A group of misfits encounter a young Yeti named Everest, and they set off to reunite the magical creature with his family on the mountain of his namesake."/>
    <n v="72.016999999999996"/>
    <n v="1956"/>
    <n v="7.4829999999999997"/>
    <x v="8"/>
    <x v="4"/>
    <n v="74.83"/>
    <n v="1.6580681057120829E-2"/>
  </r>
  <r>
    <n v="13377"/>
    <x v="1308"/>
    <d v="1966-12-18T00:00:00"/>
    <x v="281"/>
    <x v="0"/>
    <s v="Bitter and hateful, the Grinch is irritated at the thought of a nearby village having a happy time celebrating Christmas. Disguised as Santa Claus, with his dog made to look like a reindeer, he decides to raid the village to steal all the Christmas things."/>
    <n v="17.288"/>
    <n v="960"/>
    <n v="7.4829999999999997"/>
    <x v="12"/>
    <x v="5"/>
    <n v="74.83"/>
    <n v="3.9802659665843475E-3"/>
  </r>
  <r>
    <n v="994108"/>
    <x v="1309"/>
    <d v="2023-12-22T00:00:00"/>
    <x v="512"/>
    <x v="0"/>
    <s v="One night in his near-empty tower block in contemporary London, Adam has a chance encounter with a mysterious neighbor Harry, which punctures the rhythm of his everyday life. As a relationship develops between them, Adam is preoccupied with memories of the past and finds himself drawn back to the suburban town where he grew up, and the childhood home where his parents appear to be living, just as they were on the day they died, 30 years before."/>
    <n v="89.733999999999995"/>
    <n v="425"/>
    <n v="7.4729999999999999"/>
    <x v="17"/>
    <x v="7"/>
    <n v="74.72999999999999"/>
    <n v="2.0659716927665422E-2"/>
  </r>
  <r>
    <n v="17809"/>
    <x v="1310"/>
    <d v="1994-12-22T00:00:00"/>
    <x v="513"/>
    <x v="7"/>
    <s v="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
    <n v="22.419"/>
    <n v="498"/>
    <n v="7.4820000000000002"/>
    <x v="0"/>
    <x v="0"/>
    <n v="74.819999999999993"/>
    <n v="5.1615908552090752E-3"/>
  </r>
  <r>
    <n v="345"/>
    <x v="1311"/>
    <d v="1999-07-16T00:00:00"/>
    <x v="82"/>
    <x v="0"/>
    <s v="After Dr. Bill Harford's wife, Alice, admits to having sexual fantasies about a man she met, Bill becomes obsessed with having a sexual encounter. He discovers an underground sexual group and attends one of their meetings -- and quickly discovers that he is in over his head."/>
    <n v="164.83099999999999"/>
    <n v="5881"/>
    <n v="7.4820000000000002"/>
    <x v="9"/>
    <x v="0"/>
    <n v="74.819999999999993"/>
    <n v="3.7949515243988E-2"/>
  </r>
  <r>
    <n v="16328"/>
    <x v="1312"/>
    <d v="1971-08-04T00:00:00"/>
    <x v="261"/>
    <x v="0"/>
    <s v="A young American soldier, rendered in pseudocoma from an artillery shell from WWI, recalls his life leading up to that point."/>
    <n v="12.083"/>
    <n v="360"/>
    <n v="7.4809999999999999"/>
    <x v="52"/>
    <x v="1"/>
    <n v="74.81"/>
    <n v="2.7819038451086693E-3"/>
  </r>
  <r>
    <n v="337703"/>
    <x v="1313"/>
    <d v="2016-06-29T00:00:00"/>
    <x v="514"/>
    <x v="8"/>
    <s v="The dialogue-less film follows the major life stages of a castaway on a deserted tropical island populated by turtles, crabs and birds."/>
    <n v="12.042"/>
    <n v="1202"/>
    <n v="7.48"/>
    <x v="10"/>
    <x v="4"/>
    <n v="74.8"/>
    <n v="2.7724642971777365E-3"/>
  </r>
  <r>
    <n v="483983"/>
    <x v="1314"/>
    <d v="2018-09-27T00:00:00"/>
    <x v="515"/>
    <x v="13"/>
    <s v="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
    <n v="27.488"/>
    <n v="400"/>
    <n v="7.5"/>
    <x v="27"/>
    <x v="4"/>
    <n v="75"/>
    <n v="6.3286413054992217E-3"/>
  </r>
  <r>
    <n v="377273"/>
    <x v="1315"/>
    <d v="2016-09-01T00:00:00"/>
    <x v="2"/>
    <x v="5"/>
    <s v="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
    <n v="13.481"/>
    <n v="448"/>
    <n v="7.5"/>
    <x v="10"/>
    <x v="4"/>
    <n v="75"/>
    <n v="3.1037694062658254E-3"/>
  </r>
  <r>
    <n v="244088"/>
    <x v="1316"/>
    <d v="2013-12-03T00:00:00"/>
    <x v="2"/>
    <x v="4"/>
    <s v="The destinies of two families are irrevocably tied together after a cyclist is hit off the road by a jeep in the night before Christmas Eve."/>
    <n v="12.205"/>
    <n v="876"/>
    <n v="7.5"/>
    <x v="23"/>
    <x v="4"/>
    <n v="75"/>
    <n v="2.809992256025102E-3"/>
  </r>
  <r>
    <n v="13528"/>
    <x v="1317"/>
    <d v="1944-05-04T00:00:00"/>
    <x v="516"/>
    <x v="0"/>
    <s v="A newlywed fears she's going mad when strange things start happening at the family mansion."/>
    <n v="31.579000000000001"/>
    <n v="458"/>
    <n v="7.4779999999999998"/>
    <x v="68"/>
    <x v="8"/>
    <n v="74.78"/>
    <n v="7.2705240027051768E-3"/>
  </r>
  <r>
    <n v="10604"/>
    <x v="1318"/>
    <d v="1964-12-14T00:00:00"/>
    <x v="2"/>
    <x v="34"/>
    <s v="An uptight English writer traveling to Crete on a matter of business finds his life changed forever when he meets the gregarious Alexis Zorba."/>
    <n v="16.949000000000002"/>
    <n v="322"/>
    <n v="7.4779999999999998"/>
    <x v="46"/>
    <x v="5"/>
    <n v="74.78"/>
    <n v="3.9022170214968828E-3"/>
  </r>
  <r>
    <n v="9665"/>
    <x v="1319"/>
    <d v="1989-12-15T00:00:00"/>
    <x v="1"/>
    <x v="0"/>
    <s v="Robert Gould Shaw leads the US Civil War's first all-black volunteer company, fighting prejudices of both his own Union army and the Confederates."/>
    <n v="47.62"/>
    <n v="1537"/>
    <n v="7.4779999999999998"/>
    <x v="38"/>
    <x v="6"/>
    <n v="74.78"/>
    <n v="1.0963689572463364E-2"/>
  </r>
  <r>
    <n v="186"/>
    <x v="1320"/>
    <d v="2006-02-24T00:00:00"/>
    <x v="471"/>
    <x v="0"/>
    <s v="Slevin is mistakenly put in the middle of a personal war between the cityâ€™s biggest criminal bosses. Under constant watch, Slevin must try not to get killed by an infamous assassin and come up with an idea of how to get out of his current dilemma."/>
    <n v="34.145000000000003"/>
    <n v="3902"/>
    <n v="7.5"/>
    <x v="53"/>
    <x v="3"/>
    <n v="75"/>
    <n v="7.8613015634557241E-3"/>
  </r>
  <r>
    <n v="718930"/>
    <x v="1321"/>
    <d v="2022-08-03T00:00:00"/>
    <x v="517"/>
    <x v="0"/>
    <s v="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
    <n v="128.59100000000001"/>
    <n v="5576"/>
    <n v="7.476"/>
    <x v="32"/>
    <x v="7"/>
    <n v="74.760000000000005"/>
    <n v="2.9605875804549271E-2"/>
  </r>
  <r>
    <n v="145"/>
    <x v="1322"/>
    <d v="1996-07-05T00:00:00"/>
    <x v="13"/>
    <x v="15"/>
    <s v="In a small and conservative Scottish village, a woman's paralytic husband convinces her to have extramarital intercourse so she can tell him about it and give him a reason for living."/>
    <n v="19.591000000000001"/>
    <n v="923"/>
    <n v="7.4790000000000001"/>
    <x v="69"/>
    <x v="0"/>
    <n v="74.790000000000006"/>
    <n v="4.5104922808511076E-3"/>
  </r>
  <r>
    <n v="860159"/>
    <x v="1323"/>
    <d v="2022-04-29T00:00:00"/>
    <x v="96"/>
    <x v="0"/>
    <s v="When an aspiring young artist is forced to join her high school track team, she uses it as an opportunity to pursue the girl she's been harboring a long-time crush on. But she soon finds herself falling for an unexpected teammate and discovers what real love feels like."/>
    <n v="46.645000000000003"/>
    <n v="393"/>
    <n v="7.476"/>
    <x v="32"/>
    <x v="7"/>
    <n v="74.760000000000005"/>
    <n v="1.0739212518008266E-2"/>
  </r>
  <r>
    <n v="840326"/>
    <x v="1324"/>
    <d v="2022-09-09T00:00:00"/>
    <x v="518"/>
    <x v="35"/>
    <s v="Deep in the wilderness of Lapland, Aatami Korpi is searching for gold but after he stumbles upon Nazi patrol, a breathtaking and gold-hungry chase through the destroyed and mined Lapland wilderness begins."/>
    <n v="118.45"/>
    <n v="1875"/>
    <n v="7.4790000000000001"/>
    <x v="32"/>
    <x v="7"/>
    <n v="74.790000000000006"/>
    <n v="2.7271084205339885E-2"/>
  </r>
  <r>
    <n v="780382"/>
    <x v="1325"/>
    <d v="2021-10-13T00:00:00"/>
    <x v="134"/>
    <x v="0"/>
    <s v="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
    <n v="18.027000000000001"/>
    <n v="380"/>
    <n v="7.476"/>
    <x v="22"/>
    <x v="7"/>
    <n v="74.760000000000005"/>
    <n v="4.1504080622174937E-3"/>
  </r>
  <r>
    <n v="293863"/>
    <x v="1326"/>
    <d v="2015-04-16T00:00:00"/>
    <x v="519"/>
    <x v="0"/>
    <s v="After 29-year-old Adaline recovers from a nearly lethal accident, she inexplicably stops growing older. As the years stretch on and on, Adaline keeps her secret to herself  until she meets a man who changes her life."/>
    <n v="58.152000000000001"/>
    <n v="6336"/>
    <n v="7.476"/>
    <x v="77"/>
    <x v="4"/>
    <n v="74.760000000000005"/>
    <n v="1.3388502226331154E-2"/>
  </r>
  <r>
    <n v="261470"/>
    <x v="1327"/>
    <d v="2014-06-20T00:00:00"/>
    <x v="20"/>
    <x v="6"/>
    <s v="A successful, attractive, intelligent and brilliant advertising executive is longing to finally find emotional stability in his life, and decides to propose to his girlfriend. After she refuses his proposal, his life takes a turn when a new young lady enters his life."/>
    <n v="22.472000000000001"/>
    <n v="445"/>
    <n v="7.476"/>
    <x v="19"/>
    <x v="4"/>
    <n v="74.760000000000005"/>
    <n v="5.1737931976563777E-3"/>
  </r>
  <r>
    <n v="40823"/>
    <x v="1328"/>
    <d v="2003-06-13T00:00:00"/>
    <x v="520"/>
    <x v="5"/>
    <s v="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
    <n v="8.7449999999999992"/>
    <n v="332"/>
    <n v="7.5"/>
    <x v="11"/>
    <x v="3"/>
    <n v="75"/>
    <n v="2.0133865038049581E-3"/>
  </r>
  <r>
    <n v="38396"/>
    <x v="1329"/>
    <d v="1998-12-18T00:00:00"/>
    <x v="89"/>
    <x v="4"/>
    <s v="Fugitive convict Aldo seizes a car, taking policeman Giacomo and civilian Giovanni hostages. While chased by the police all over Italy, they will eventually become friends."/>
    <n v="5.9790000000000001"/>
    <n v="1290"/>
    <n v="7.476"/>
    <x v="34"/>
    <x v="0"/>
    <n v="74.760000000000005"/>
    <n v="1.3765623677815717E-3"/>
  </r>
  <r>
    <n v="3035"/>
    <x v="1330"/>
    <d v="1931-11-21T00:00:00"/>
    <x v="521"/>
    <x v="0"/>
    <s v="Tampering with life and death, Henry Frankenstein pieces together salvaged body parts to bring a human monster to life; the mad scientist's dreams are shattered by his creation's violent rage as the monster awakens to a world in which he is unwelcome."/>
    <n v="46.487000000000002"/>
    <n v="1488"/>
    <n v="7.476"/>
    <x v="44"/>
    <x v="9"/>
    <n v="74.760000000000005"/>
    <n v="1.0702835723542721E-2"/>
  </r>
  <r>
    <n v="27632"/>
    <x v="1331"/>
    <d v="1960-08-11T00:00:00"/>
    <x v="340"/>
    <x v="4"/>
    <s v="A vengeful witch, Asa Vajda, and her fiendish servant, Igor Jauvitch, return from the grave and begin a bloody campaign to possess the body of the witch's beautiful look-alike descendant, Katia. Only a handsome doctor with the help of family members stand in her way."/>
    <n v="13.457000000000001"/>
    <n v="495"/>
    <n v="7.4749999999999996"/>
    <x v="18"/>
    <x v="5"/>
    <n v="74.75"/>
    <n v="3.0982438172330847E-3"/>
  </r>
  <r>
    <n v="13930"/>
    <x v="1332"/>
    <d v="2000-11-02T00:00:00"/>
    <x v="281"/>
    <x v="0"/>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n v="13.052"/>
    <n v="1160"/>
    <n v="7.4749999999999996"/>
    <x v="28"/>
    <x v="3"/>
    <n v="74.75"/>
    <n v="3.0049995023055816E-3"/>
  </r>
  <r>
    <n v="192"/>
    <x v="1333"/>
    <d v="1986-09-24T00:00:00"/>
    <x v="82"/>
    <x v="0"/>
    <s v="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
    <n v="32.840000000000003"/>
    <n v="2867"/>
    <n v="7.4749999999999996"/>
    <x v="85"/>
    <x v="6"/>
    <n v="74.75"/>
    <n v="7.560847659800439E-3"/>
  </r>
  <r>
    <n v="31767"/>
    <x v="1334"/>
    <d v="1971-07-16T00:00:00"/>
    <x v="65"/>
    <x v="0"/>
    <s v="In 17th-century France, Father Urbain Grandier seeks to protect the city of Loudun from the corrupt establishment of Cardinal Richelieu. Hysteria occurs within the city when he is accused of witchcraft by a sexually repressed nun."/>
    <n v="30.192"/>
    <n v="345"/>
    <n v="7.4740000000000002"/>
    <x v="52"/>
    <x v="1"/>
    <n v="74.740000000000009"/>
    <n v="6.9511910031880278E-3"/>
  </r>
  <r>
    <n v="11344"/>
    <x v="1335"/>
    <d v="2005-04-01T00:00:00"/>
    <x v="268"/>
    <x v="3"/>
    <s v="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
    <n v="15.340999999999999"/>
    <n v="818"/>
    <n v="7.4740000000000002"/>
    <x v="56"/>
    <x v="3"/>
    <n v="74.740000000000009"/>
    <n v="3.5320025563032433E-3"/>
  </r>
  <r>
    <n v="9075"/>
    <x v="1336"/>
    <d v="2006-09-14T00:00:00"/>
    <x v="71"/>
    <x v="23"/>
    <s v="In the Nazi-occupied Netherlands during World War II, a Jewish singer infiltrates the regional Gestapo headquarters for the Dutch resistance."/>
    <n v="35.825000000000003"/>
    <n v="1090"/>
    <n v="7.5"/>
    <x v="53"/>
    <x v="3"/>
    <n v="75"/>
    <n v="8.2480927957475862E-3"/>
  </r>
  <r>
    <n v="625"/>
    <x v="1337"/>
    <d v="1984-11-23T00:00:00"/>
    <x v="1"/>
    <x v="0"/>
    <s v="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
    <n v="23.387"/>
    <n v="698"/>
    <n v="7.484"/>
    <x v="24"/>
    <x v="6"/>
    <n v="74.839999999999989"/>
    <n v="5.3844562795296235E-3"/>
  </r>
  <r>
    <n v="431937"/>
    <x v="1338"/>
    <d v="2017-03-08T00:00:00"/>
    <x v="258"/>
    <x v="8"/>
    <s v="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
    <n v="14.034000000000001"/>
    <n v="425"/>
    <n v="7.5"/>
    <x v="51"/>
    <x v="4"/>
    <n v="75"/>
    <n v="3.2310881868952302E-3"/>
  </r>
  <r>
    <n v="34106"/>
    <x v="1339"/>
    <d v="1938-09-01T00:00:00"/>
    <x v="96"/>
    <x v="0"/>
    <s v="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
    <n v="15.601000000000001"/>
    <n v="368"/>
    <n v="7.4729999999999999"/>
    <x v="103"/>
    <x v="9"/>
    <n v="74.72999999999999"/>
    <n v="3.5918631041579369E-3"/>
  </r>
  <r>
    <n v="19223"/>
    <x v="1340"/>
    <d v="1994-05-15T00:00:00"/>
    <x v="522"/>
    <x v="8"/>
    <s v="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
    <n v="13.95"/>
    <n v="335"/>
    <n v="7.5"/>
    <x v="0"/>
    <x v="0"/>
    <n v="75"/>
    <n v="3.2117486252806362E-3"/>
  </r>
  <r>
    <n v="16858"/>
    <x v="1341"/>
    <d v="1979-12-16T00:00:00"/>
    <x v="2"/>
    <x v="0"/>
    <s v="Joe Gideon is at the top of the heap, one of the most successful directors and choreographers in musical theater. But he can feel his world slowly collapsing around him - his obsession with work has almost destroyed his personal life, and only his bottles of pills keep him going."/>
    <n v="20.038"/>
    <n v="460"/>
    <n v="7.4729999999999999"/>
    <x v="45"/>
    <x v="1"/>
    <n v="74.72999999999999"/>
    <n v="4.6134063765859061E-3"/>
  </r>
  <r>
    <n v="3001"/>
    <x v="1342"/>
    <d v="1966-07-13T00:00:00"/>
    <x v="523"/>
    <x v="0"/>
    <s v="A woman must steal a statue from a Paris museum to help conceal her father's art forgeries."/>
    <n v="19.119"/>
    <n v="557"/>
    <n v="7.4729999999999999"/>
    <x v="12"/>
    <x v="5"/>
    <n v="74.72999999999999"/>
    <n v="4.4018223632072036E-3"/>
  </r>
  <r>
    <n v="828613"/>
    <x v="1343"/>
    <d v="2022-09-08T00:00:00"/>
    <x v="317"/>
    <x v="0"/>
    <s v="Two strangers believe in love but never seem to be able to find its true meaning. In a wild twist of events, fate puts each in the other's path on one stormy New Year's Eve."/>
    <n v="26.855"/>
    <n v="358"/>
    <n v="7.4710000000000001"/>
    <x v="32"/>
    <x v="7"/>
    <n v="74.709999999999994"/>
    <n v="6.1829038947606814E-3"/>
  </r>
  <r>
    <n v="484747"/>
    <x v="1344"/>
    <d v="2018-11-14T00:00:00"/>
    <x v="40"/>
    <x v="8"/>
    <s v="Odette is a 8-yr-old girl who loves to dance and draw. Once she has become an adult, Odette realizes she was abused, and immerses herself body and soul in her career as a dancer while trying to deal with her past."/>
    <n v="16.433"/>
    <n v="314"/>
    <n v="7.5"/>
    <x v="27"/>
    <x v="4"/>
    <n v="75"/>
    <n v="3.783416857292954E-3"/>
  </r>
  <r>
    <n v="10683"/>
    <x v="1345"/>
    <d v="1998-10-11T00:00:00"/>
    <x v="15"/>
    <x v="0"/>
    <s v="The lives of many individuals connected by the desire for happiness, often from sources usually considered dark or evil."/>
    <n v="19.654"/>
    <n v="764"/>
    <n v="7.4720000000000004"/>
    <x v="34"/>
    <x v="0"/>
    <n v="74.720000000000013"/>
    <n v="4.5249969520620523E-3"/>
  </r>
  <r>
    <n v="4254"/>
    <x v="1346"/>
    <d v="2003-11-27T00:00:00"/>
    <x v="4"/>
    <x v="2"/>
    <s v="An uptight MBA student falls for the charismatic new neighbor who charms her troubled family â€“ but he has a secret that forces him to push her away."/>
    <n v="11.486000000000001"/>
    <n v="362"/>
    <n v="7.4710000000000001"/>
    <x v="11"/>
    <x v="3"/>
    <n v="74.709999999999994"/>
    <n v="2.6444548179192398E-3"/>
  </r>
  <r>
    <n v="768362"/>
    <x v="1347"/>
    <d v="2023-01-19T00:00:00"/>
    <x v="421"/>
    <x v="0"/>
    <s v="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
    <n v="81.802000000000007"/>
    <n v="881"/>
    <n v="7.47"/>
    <x v="17"/>
    <x v="7"/>
    <n v="74.7"/>
    <n v="1.8833509752344563E-2"/>
  </r>
  <r>
    <n v="203101"/>
    <x v="1348"/>
    <d v="2011-04-25T00:00:00"/>
    <x v="524"/>
    <x v="1"/>
    <s v="In their efforts to find a safe haven from the zombie apocalypse, the gang find themselves on a deserted island. Now, they take advantage of the momentary respite to enjoy some surf, sand and bathing suits!"/>
    <n v="12.932"/>
    <n v="451"/>
    <n v="7.47"/>
    <x v="35"/>
    <x v="4"/>
    <n v="74.7"/>
    <n v="2.9773715571418777E-3"/>
  </r>
  <r>
    <n v="28874"/>
    <x v="1349"/>
    <d v="2009-08-01T00:00:00"/>
    <x v="367"/>
    <x v="1"/>
    <s v="A student tries to fix a problem he accidentally caused in OZ, a digital world, while pretending to be the fiancÃ© of his friend at her grandmother's 90th birthday."/>
    <n v="20.751999999999999"/>
    <n v="890"/>
    <n v="7.5"/>
    <x v="50"/>
    <x v="3"/>
    <n v="75"/>
    <n v="4.7777926503099477E-3"/>
  </r>
  <r>
    <n v="196"/>
    <x v="1350"/>
    <d v="1990-05-25T00:00:00"/>
    <x v="42"/>
    <x v="0"/>
    <s v="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n v="44.389000000000003"/>
    <n v="10109"/>
    <n v="7.47"/>
    <x v="13"/>
    <x v="0"/>
    <n v="74.7"/>
    <n v="1.0219807148930622E-2"/>
  </r>
  <r>
    <n v="697843"/>
    <x v="1351"/>
    <d v="2023-06-09T00:00:00"/>
    <x v="165"/>
    <x v="0"/>
    <s v="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
    <n v="113.428"/>
    <n v="2222"/>
    <n v="7.4690000000000003"/>
    <x v="17"/>
    <x v="7"/>
    <n v="74.69"/>
    <n v="2.611485470023886E-2"/>
  </r>
  <r>
    <n v="613090"/>
    <x v="1352"/>
    <d v="2019-09-06T00:00:00"/>
    <x v="15"/>
    <x v="6"/>
    <s v="A retired academic teacher tries to find the love of his youth after being diagnosed with Alzheimer's."/>
    <n v="15.398999999999999"/>
    <n v="326"/>
    <n v="7.5"/>
    <x v="8"/>
    <x v="4"/>
    <n v="75"/>
    <n v="3.5453560631323673E-3"/>
  </r>
  <r>
    <n v="529216"/>
    <x v="1353"/>
    <d v="2018-11-30T00:00:00"/>
    <x v="525"/>
    <x v="6"/>
    <s v="During a mysterious thunderstorm, Vera, a young mother, manages to save a life in danger, but her good deed causes a disturbing chain of unexpected consequences."/>
    <n v="32.274000000000001"/>
    <n v="1722"/>
    <n v="7.4690000000000003"/>
    <x v="27"/>
    <x v="4"/>
    <n v="74.69"/>
    <n v="7.4305358517782992E-3"/>
  </r>
  <r>
    <n v="260513"/>
    <x v="1354"/>
    <d v="2018-06-14T00:00:00"/>
    <x v="338"/>
    <x v="0"/>
    <s v="Elastigirl springs into action to save the day, while Mr. Incredible faces his greatest challenge yet â€“ taking care of the problems of his three children."/>
    <n v="159.565"/>
    <n v="12454"/>
    <n v="7.4690000000000003"/>
    <x v="27"/>
    <x v="4"/>
    <n v="74.69"/>
    <n v="3.6737108917054111E-2"/>
  </r>
  <r>
    <n v="11978"/>
    <x v="1355"/>
    <d v="2000-09-13T00:00:00"/>
    <x v="2"/>
    <x v="0"/>
    <s v="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
    <n v="47.58"/>
    <n v="2180"/>
    <n v="7.5"/>
    <x v="28"/>
    <x v="3"/>
    <n v="75"/>
    <n v="1.0954480257408795E-2"/>
  </r>
  <r>
    <n v="9559"/>
    <x v="1356"/>
    <d v="1993-11-24T00:00:00"/>
    <x v="0"/>
    <x v="0"/>
    <s v="A kidnapped boy strikes up a friendship with his captor: an escaped convict on the run from the law, headed by an honorable U.S. Marshal."/>
    <n v="39.088000000000001"/>
    <n v="1569"/>
    <n v="7.4690000000000003"/>
    <x v="3"/>
    <x v="0"/>
    <n v="74.69"/>
    <n v="8.9993426713239812E-3"/>
  </r>
  <r>
    <n v="219"/>
    <x v="1357"/>
    <d v="2006-03-17T00:00:00"/>
    <x v="4"/>
    <x v="6"/>
    <s v="While a woman attempts to cover up her daughter's murder and reinvent her life, her sister is visited by their mother, who was thought to have died."/>
    <n v="33.314"/>
    <n v="1638"/>
    <n v="7.4690000000000003"/>
    <x v="53"/>
    <x v="3"/>
    <n v="74.69"/>
    <n v="7.669978043197071E-3"/>
  </r>
  <r>
    <n v="319373"/>
    <x v="1358"/>
    <d v="2015-05-30T00:00:00"/>
    <x v="2"/>
    <x v="1"/>
    <s v="The master of a dorayaki pastry store hires a 76-year-old woman whose talents attract customers from all over. But she's hiding a troubling secret. Life's joys are found in the little details, and no matter what may be weighing you down, everyone loves a good pastry."/>
    <n v="13.042"/>
    <n v="502"/>
    <n v="7.5"/>
    <x v="77"/>
    <x v="4"/>
    <n v="75"/>
    <n v="3.0026971735419399E-3"/>
  </r>
  <r>
    <n v="11798"/>
    <x v="1359"/>
    <d v="2007-04-27T00:00:00"/>
    <x v="0"/>
    <x v="0"/>
    <s v="A story about a troubled boy growing up in England, set in 1983. He comes across a few skinheads on his way home from school, after a fight. They become his new best friends, even like family. Based on experiences of director Shane Meadows."/>
    <n v="5.8609999999999998"/>
    <n v="1204"/>
    <n v="7.47"/>
    <x v="74"/>
    <x v="3"/>
    <n v="74.7"/>
    <n v="1.3493948883705957E-3"/>
  </r>
  <r>
    <n v="11549"/>
    <x v="1360"/>
    <d v="1956-02-05T00:00:00"/>
    <x v="526"/>
    <x v="0"/>
    <s v="A small-town doctor learns that the population of his community is being replaced by emotionless alien duplicates."/>
    <n v="21.085999999999999"/>
    <n v="1009"/>
    <n v="7.5"/>
    <x v="79"/>
    <x v="2"/>
    <n v="75"/>
    <n v="4.8546904310155913E-3"/>
  </r>
  <r>
    <n v="2501"/>
    <x v="1361"/>
    <d v="2002-06-14T00:00:00"/>
    <x v="527"/>
    <x v="0"/>
    <s v="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
    <n v="57.05"/>
    <n v="8948"/>
    <n v="7.468"/>
    <x v="20"/>
    <x v="3"/>
    <n v="74.680000000000007"/>
    <n v="1.3134785596577799E-2"/>
  </r>
  <r>
    <n v="1023"/>
    <x v="1362"/>
    <d v="2005-04-15T00:00:00"/>
    <x v="528"/>
    <x v="15"/>
    <s v="A neo-nazi sentenced to community service at a church clashes with the blindly devotional priest."/>
    <n v="31.989000000000001"/>
    <n v="662"/>
    <n v="7.468"/>
    <x v="56"/>
    <x v="3"/>
    <n v="74.680000000000007"/>
    <n v="7.3649194820145014E-3"/>
  </r>
  <r>
    <n v="14919"/>
    <x v="1363"/>
    <d v="1993-12-25T00:00:00"/>
    <x v="529"/>
    <x v="0"/>
    <s v="When a powerful criminal, who is connected to Bruce Wayne's ex-girlfriend, blames the Dark Knight for killing a crime lord, Batman decides to fight against him."/>
    <n v="30.978000000000002"/>
    <n v="1031"/>
    <n v="7.4669999999999996"/>
    <x v="3"/>
    <x v="0"/>
    <n v="74.669999999999987"/>
    <n v="7.132154044010291E-3"/>
  </r>
  <r>
    <n v="8740"/>
    <x v="1364"/>
    <d v="1988-10-27T00:00:00"/>
    <x v="35"/>
    <x v="23"/>
    <s v="Rex and Saskia, a young couple in love, are on vacation. They stop at a busy service station and Saskia is abducted. After three years and no sign of Saskia, Rex begins receiving letters from the abductor."/>
    <n v="25.016999999999999"/>
    <n v="583"/>
    <n v="7.4669999999999996"/>
    <x v="14"/>
    <x v="6"/>
    <n v="74.669999999999987"/>
    <n v="5.7597358680032745E-3"/>
  </r>
  <r>
    <n v="194662"/>
    <x v="1365"/>
    <d v="2014-10-17T00:00:00"/>
    <x v="40"/>
    <x v="0"/>
    <s v="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n v="69.364000000000004"/>
    <n v="12485"/>
    <n v="7.4660000000000002"/>
    <x v="19"/>
    <x v="4"/>
    <n v="74.660000000000011"/>
    <n v="1.59698732361266E-2"/>
  </r>
  <r>
    <n v="18900"/>
    <x v="1366"/>
    <d v="1967-12-15T00:00:00"/>
    <x v="98"/>
    <x v="0"/>
    <s v="After a botched robbery results in the brutal murder of a rural family, two drifters elude police, in the end coming to terms with their own mortality and the repercussions of their vile atrocity."/>
    <n v="23.233000000000001"/>
    <n v="343"/>
    <n v="7.4660000000000002"/>
    <x v="97"/>
    <x v="5"/>
    <n v="74.660000000000011"/>
    <n v="5.3490004165695371E-3"/>
  </r>
  <r>
    <n v="114"/>
    <x v="1367"/>
    <d v="1990-03-23T00:00:00"/>
    <x v="96"/>
    <x v="0"/>
    <s v="When a millionaire wheeler-dealer enters a business contract with a Hollywood hooker Vivian Ward, he loses his heart in the bargain."/>
    <n v="112.006"/>
    <n v="7865"/>
    <n v="7.4660000000000002"/>
    <x v="13"/>
    <x v="0"/>
    <n v="74.660000000000011"/>
    <n v="2.5787463550048958E-2"/>
  </r>
  <r>
    <n v="327331"/>
    <x v="1368"/>
    <d v="2019-03-22T00:00:00"/>
    <x v="530"/>
    <x v="0"/>
    <s v="The story of MÃ¶tley CrÃ¼e and their rise from the Sunset Strip club scene of the early 1980s to superstardom."/>
    <n v="127.79900000000001"/>
    <n v="1180"/>
    <n v="7.4649999999999999"/>
    <x v="8"/>
    <x v="4"/>
    <n v="74.649999999999991"/>
    <n v="2.9423531366468823E-2"/>
  </r>
  <r>
    <n v="13403"/>
    <x v="1369"/>
    <d v="2001-07-20T00:00:00"/>
    <x v="416"/>
    <x v="0"/>
    <s v="Raised a boy in East Berlin, Hedwig undergoes a personal transformation in order to emigrate to the U.S., where she reinvents herself as an â€œinternationally ignoredâ€ but divinely talented rock diva, inhabiting a â€œbeautiful gender of one.â€"/>
    <n v="12.819000000000001"/>
    <n v="354"/>
    <n v="7.5"/>
    <x v="5"/>
    <x v="3"/>
    <n v="75"/>
    <n v="2.9513552421127228E-3"/>
  </r>
  <r>
    <n v="5503"/>
    <x v="1370"/>
    <d v="1993-08-06T00:00:00"/>
    <x v="531"/>
    <x v="0"/>
    <s v="Wrongfully convicted of murdering his wife and sentenced to death, Richard Kimble escapes from the law in an attempt to find the real killer and clear his name."/>
    <n v="51.162999999999997"/>
    <n v="4025"/>
    <n v="7.4660000000000002"/>
    <x v="3"/>
    <x v="0"/>
    <n v="74.660000000000011"/>
    <n v="1.1779404653421735E-2"/>
  </r>
  <r>
    <n v="1251"/>
    <x v="1371"/>
    <d v="2006-12-09T00:00:00"/>
    <x v="532"/>
    <x v="0"/>
    <s v="The story of the battle of Iwo Jima between the United States and Imperial Japan during World War II, as told from the perspective of the Japanese who fought it."/>
    <n v="33.057000000000002"/>
    <n v="1955"/>
    <n v="7.4649999999999999"/>
    <x v="53"/>
    <x v="3"/>
    <n v="74.649999999999991"/>
    <n v="7.610808193971471E-3"/>
  </r>
  <r>
    <n v="239571"/>
    <x v="1372"/>
    <d v="2014-10-15T00:00:00"/>
    <x v="13"/>
    <x v="0"/>
    <s v="A pair of former high school sweethearts reunite after many years when they return to visit their small hometown."/>
    <n v="67.793000000000006"/>
    <n v="2493"/>
    <n v="7.4640000000000004"/>
    <x v="19"/>
    <x v="4"/>
    <n v="74.64"/>
    <n v="1.5608177387358438E-2"/>
  </r>
  <r>
    <n v="11610"/>
    <x v="1373"/>
    <d v="1972-05-04T00:00:00"/>
    <x v="96"/>
    <x v="0"/>
    <s v="A neurotic film critic obsessed with the movie Casablanca (1942) attempts to get over his wife leaving him by dating again with the help of a married couple and his illusory idol, Humphrey Bogart."/>
    <n v="11.343999999999999"/>
    <n v="537"/>
    <n v="7.5"/>
    <x v="1"/>
    <x v="1"/>
    <n v="75"/>
    <n v="2.6117617494755226E-3"/>
  </r>
  <r>
    <n v="407445"/>
    <x v="1374"/>
    <d v="2017-10-13T00:00:00"/>
    <x v="13"/>
    <x v="0"/>
    <s v="Based on the true story of Robin, a handsome, brilliant and adventurous man whose life takes a dramatic turn when polio leaves him paralyzed."/>
    <n v="43.604999999999997"/>
    <n v="718"/>
    <n v="7.4619999999999997"/>
    <x v="51"/>
    <x v="4"/>
    <n v="74.62"/>
    <n v="1.0039304573861086E-2"/>
  </r>
  <r>
    <n v="31682"/>
    <x v="1375"/>
    <d v="1957-02-22T00:00:00"/>
    <x v="533"/>
    <x v="0"/>
    <s v="A dangerous combination of radiation and insecticide causes the unfortunate Scott Carey to shrink, slowly but surely, until he is only a few inches tall. His home becomes a wilderness where he must survive everything from spiders living in the cellar to his beloved cat."/>
    <n v="11.077999999999999"/>
    <n v="465"/>
    <n v="7.4619999999999997"/>
    <x v="4"/>
    <x v="2"/>
    <n v="74.62"/>
    <n v="2.5505198043626444E-3"/>
  </r>
  <r>
    <n v="9509"/>
    <x v="1376"/>
    <d v="2004-04-23T00:00:00"/>
    <x v="448"/>
    <x v="0"/>
    <s v="Jaded ex-CIA operative John Creasy reluctantly accepts a job as the bodyguard for a 10-year-old girl in Mexico City. They clash at first, but eventually bond, and when she's kidnapped he's consumed by fury and will stop at nothing to save her life."/>
    <n v="53.241999999999997"/>
    <n v="4913"/>
    <n v="7.4619999999999997"/>
    <x v="26"/>
    <x v="3"/>
    <n v="74.62"/>
    <n v="1.2258058803382913E-2"/>
  </r>
  <r>
    <n v="921785"/>
    <x v="1377"/>
    <d v="2023-03-02T00:00:00"/>
    <x v="534"/>
    <x v="4"/>
    <s v="The rise and fall of the pirate mixtape empire of three brothers from Naples, Italy, during the '80s."/>
    <n v="12.991"/>
    <n v="402"/>
    <n v="7.4610000000000003"/>
    <x v="17"/>
    <x v="7"/>
    <n v="74.61"/>
    <n v="2.9909552968473653E-3"/>
  </r>
  <r>
    <n v="517093"/>
    <x v="1378"/>
    <d v="2019-03-21T00:00:00"/>
    <x v="420"/>
    <x v="10"/>
    <s v="After the NATO bombing of Yugoslavia in 1999, the Yugoslav army pulls out of Kosovo region, leaving Serbian people at the mercy of the Albanian UCK. A small band of soldiers must take over the Slatina airport, and hold it until the Russian peacekeepers arrive."/>
    <n v="68.564999999999998"/>
    <n v="474"/>
    <n v="7.4610000000000003"/>
    <x v="8"/>
    <x v="4"/>
    <n v="74.61"/>
    <n v="1.5785917167911601E-2"/>
  </r>
  <r>
    <n v="41498"/>
    <x v="1379"/>
    <d v="2009-12-12T00:00:00"/>
    <x v="197"/>
    <x v="1"/>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n v="23.331"/>
    <n v="333"/>
    <n v="7.4610000000000003"/>
    <x v="50"/>
    <x v="3"/>
    <n v="74.61"/>
    <n v="5.3715632384532279E-3"/>
  </r>
  <r>
    <n v="11562"/>
    <x v="1380"/>
    <d v="1989-10-13T00:00:00"/>
    <x v="15"/>
    <x v="0"/>
    <s v="An ophthalmologist's mistress threatens to reveal their affair to his wife, while a married documentary filmmaker is infatuated by another woman."/>
    <n v="32.374000000000002"/>
    <n v="826"/>
    <n v="7.4610000000000003"/>
    <x v="38"/>
    <x v="6"/>
    <n v="74.61"/>
    <n v="7.4535591394147196E-3"/>
  </r>
  <r>
    <n v="828"/>
    <x v="1381"/>
    <d v="1951-09-28T00:00:00"/>
    <x v="435"/>
    <x v="0"/>
    <s v="An alien and a robot land on Earth after World War II and tell mankind to be peaceful or face destruction."/>
    <n v="31.242999999999999"/>
    <n v="1056"/>
    <n v="7.4610000000000003"/>
    <x v="94"/>
    <x v="2"/>
    <n v="74.61"/>
    <n v="7.1931657562468044E-3"/>
  </r>
  <r>
    <n v="251516"/>
    <x v="1382"/>
    <d v="2015-05-22T00:00:00"/>
    <x v="535"/>
    <x v="0"/>
    <s v="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n v="13.038"/>
    <n v="1769"/>
    <n v="7.46"/>
    <x v="77"/>
    <x v="4"/>
    <n v="74.599999999999994"/>
    <n v="3.0017762420364831E-3"/>
  </r>
  <r>
    <n v="11841"/>
    <x v="1383"/>
    <d v="1978-02-02T00:00:00"/>
    <x v="348"/>
    <x v="7"/>
    <s v="The anti-Ching patriots, under the guidance of Ho Kuang-han, have secretly set up their base in Canton, disguised as school masters. During a brutal Manchu attack, Lui manages to escape, and devotes himself to learning the martial arts in order to seek revenge."/>
    <n v="21.829000000000001"/>
    <n v="390"/>
    <n v="7.46"/>
    <x v="80"/>
    <x v="1"/>
    <n v="74.599999999999994"/>
    <n v="5.0257534581541951E-3"/>
  </r>
  <r>
    <n v="984"/>
    <x v="1384"/>
    <d v="1971-12-23T00:00:00"/>
    <x v="157"/>
    <x v="0"/>
    <s v="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
    <n v="74.727999999999994"/>
    <n v="2330"/>
    <n v="7.4610000000000003"/>
    <x v="52"/>
    <x v="1"/>
    <n v="74.61"/>
    <n v="1.7204842384944189E-2"/>
  </r>
  <r>
    <n v="736073"/>
    <x v="1385"/>
    <d v="2021-06-21T00:00:00"/>
    <x v="536"/>
    <x v="0"/>
    <s v="Following a brutal series of murders taking place on Halloween, Thanksgiving, and Christmas, Gotham City's young vigilante known as the Batman sets out to pursue the mysterious serial killer alongside police officer James Gordon and district attorney Harvey Dent."/>
    <n v="16.838999999999999"/>
    <n v="579"/>
    <n v="7.5"/>
    <x v="22"/>
    <x v="7"/>
    <n v="75"/>
    <n v="3.8768914050968202E-3"/>
  </r>
  <r>
    <n v="27327"/>
    <x v="1386"/>
    <d v="1974-10-31T00:00:00"/>
    <x v="537"/>
    <x v="0"/>
    <s v="An evil record tycoon is haunted and taunted by the disfigured composer Winslow Leach, whom he once wronged."/>
    <n v="16.029"/>
    <n v="617"/>
    <n v="7.4589999999999996"/>
    <x v="2"/>
    <x v="1"/>
    <n v="74.59"/>
    <n v="3.6904027752418154E-3"/>
  </r>
  <r>
    <n v="4689"/>
    <x v="1387"/>
    <d v="2002-03-29T00:00:00"/>
    <x v="448"/>
    <x v="3"/>
    <s v="A deaf man and his girlfriend resort to desperate measures in order to fund a kidney transplant for his sister. Things go horribly wrong, and the situation spirals rapidly into a cycle of violence and revenge."/>
    <n v="22.443000000000001"/>
    <n v="1378"/>
    <n v="7.4589999999999996"/>
    <x v="20"/>
    <x v="3"/>
    <n v="74.59"/>
    <n v="5.1671164442418155E-3"/>
  </r>
  <r>
    <n v="379"/>
    <x v="1388"/>
    <d v="1990-09-21T00:00:00"/>
    <x v="51"/>
    <x v="0"/>
    <s v="Set in 1929, a political boss and his advisor have a parting of the ways when they both fall for the same woman."/>
    <n v="22.995999999999999"/>
    <n v="1562"/>
    <n v="7.5"/>
    <x v="13"/>
    <x v="0"/>
    <n v="75"/>
    <n v="5.2944352248712198E-3"/>
  </r>
  <r>
    <n v="290"/>
    <x v="1389"/>
    <d v="1991-08-01T00:00:00"/>
    <x v="15"/>
    <x v="0"/>
    <s v="A renowned New York playwright is enticed to California to write for the movies and discovers the hellish truth of Hollywood."/>
    <n v="57.061"/>
    <n v="1597"/>
    <n v="7.4589999999999996"/>
    <x v="33"/>
    <x v="0"/>
    <n v="74.59"/>
    <n v="1.3137318158217805E-2"/>
  </r>
  <r>
    <n v="109"/>
    <x v="1390"/>
    <d v="1994-01-26T00:00:00"/>
    <x v="538"/>
    <x v="8"/>
    <s v="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
    <n v="24.423999999999999"/>
    <n v="1121"/>
    <n v="7.4589999999999996"/>
    <x v="0"/>
    <x v="0"/>
    <n v="74.59"/>
    <n v="5.623207772319303E-3"/>
  </r>
  <r>
    <n v="165213"/>
    <x v="1391"/>
    <d v="2013-02-21T00:00:00"/>
    <x v="177"/>
    <x v="3"/>
    <s v="An undercover cop has his loyalties tested when the boss of the corporate gang he's spent years infiltrating dies."/>
    <n v="20.077000000000002"/>
    <n v="426"/>
    <n v="7.4580000000000002"/>
    <x v="23"/>
    <x v="4"/>
    <n v="74.58"/>
    <n v="4.6223854587641115E-3"/>
  </r>
  <r>
    <n v="76758"/>
    <x v="1392"/>
    <d v="2011-12-15T00:00:00"/>
    <x v="1"/>
    <x v="7"/>
    <s v="A Westerner finds refuge with a group of women in a church during Japan's rape of Nanking in 1937. Posing as a priest, he attempts to lead the women to safety."/>
    <n v="23.914999999999999"/>
    <n v="759"/>
    <n v="7.4580000000000002"/>
    <x v="35"/>
    <x v="4"/>
    <n v="74.58"/>
    <n v="5.5060192382499233E-3"/>
  </r>
  <r>
    <n v="36685"/>
    <x v="1393"/>
    <d v="1975-08-14T00:00:00"/>
    <x v="539"/>
    <x v="0"/>
    <s v="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 Harriet then spawns in and says hello and the credits roll!"/>
    <n v="27.36"/>
    <n v="2687"/>
    <n v="7.4580000000000002"/>
    <x v="25"/>
    <x v="1"/>
    <n v="74.58"/>
    <n v="6.2991714973246035E-3"/>
  </r>
  <r>
    <n v="15165"/>
    <x v="1394"/>
    <d v="2004-09-28T00:00:00"/>
    <x v="281"/>
    <x v="0"/>
    <s v="In her first animated musical featuring seven original songs, Barbie comes to life in this modern re-telling of a classic tale of mistaken identity and the power of friendship. Based on the story by Mark Twain."/>
    <n v="43.228999999999999"/>
    <n v="1429"/>
    <n v="7.4580000000000002"/>
    <x v="26"/>
    <x v="3"/>
    <n v="74.58"/>
    <n v="9.9527370123481465E-3"/>
  </r>
  <r>
    <n v="37472"/>
    <x v="1395"/>
    <d v="2010-04-29T00:00:00"/>
    <x v="540"/>
    <x v="14"/>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4.7249999999999996"/>
    <n v="2170"/>
    <n v="7.4569999999999999"/>
    <x v="31"/>
    <x v="4"/>
    <n v="74.570000000000007"/>
    <n v="1.0878503408208607E-3"/>
  </r>
  <r>
    <n v="175"/>
    <x v="1396"/>
    <d v="1988-05-10T00:00:00"/>
    <x v="541"/>
    <x v="8"/>
    <s v="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
    <n v="22.609000000000002"/>
    <n v="1380"/>
    <n v="7.5"/>
    <x v="14"/>
    <x v="6"/>
    <n v="75"/>
    <n v="5.2053351017182737E-3"/>
  </r>
  <r>
    <n v="874300"/>
    <x v="1397"/>
    <d v="2021-12-16T00:00:00"/>
    <x v="542"/>
    <x v="0"/>
    <s v="If Stan, Kyle and Cartman could just work together, they could go back in time to make sure Covid never happened. But traveling back to the past seems to be the easy answer until they meet Victor Chaos."/>
    <n v="18.423999999999999"/>
    <n v="375"/>
    <n v="7.4560000000000004"/>
    <x v="22"/>
    <x v="7"/>
    <n v="74.56"/>
    <n v="4.241810514134082E-3"/>
  </r>
  <r>
    <n v="736069"/>
    <x v="1398"/>
    <d v="2021-04-27T00:00:00"/>
    <x v="543"/>
    <x v="0"/>
    <s v="When the Flash finds himself dropped into the middle of World War II, he joins forces with Wonder Woman and her top-secret team known as the Justice Society of America."/>
    <n v="25.564"/>
    <n v="530"/>
    <n v="7.5"/>
    <x v="22"/>
    <x v="7"/>
    <n v="75"/>
    <n v="5.8856732513744943E-3"/>
  </r>
  <r>
    <n v="630220"/>
    <x v="1399"/>
    <d v="2020-01-02T00:00:00"/>
    <x v="103"/>
    <x v="4"/>
    <s v="Elisa is only forty when an incurable disease takes her from her husband and their daughter. Before her heart stops, Elisa finds a way to stay close to her: a gift for every birthday up to her adult age, 18 gifts to try to accompany her child's growth year after year."/>
    <n v="21.228000000000002"/>
    <n v="652"/>
    <n v="7.4560000000000004"/>
    <x v="21"/>
    <x v="7"/>
    <n v="74.56"/>
    <n v="4.8873834994593093E-3"/>
  </r>
  <r>
    <n v="346648"/>
    <x v="1400"/>
    <d v="2017-11-09T00:00:00"/>
    <x v="481"/>
    <x v="0"/>
    <s v="Paddington, now happily settled with the Browns, picks up a series of odd jobs to buy the perfect present for his Aunt Lucy, but it is stolen."/>
    <n v="73.608000000000004"/>
    <n v="2230"/>
    <n v="7.4560000000000004"/>
    <x v="51"/>
    <x v="4"/>
    <n v="74.56"/>
    <n v="1.6946981563416279E-2"/>
  </r>
  <r>
    <n v="9008"/>
    <x v="1401"/>
    <d v="1999-10-28T00:00:00"/>
    <x v="50"/>
    <x v="0"/>
    <s v="A research chemist comes under personal and professional attack when he decides to appear in a 60 Minutes exposÃ© on Big Tobacco."/>
    <n v="53.954000000000001"/>
    <n v="1731"/>
    <n v="7.4560000000000004"/>
    <x v="9"/>
    <x v="0"/>
    <n v="74.56"/>
    <n v="1.2421984611354228E-2"/>
  </r>
  <r>
    <n v="8055"/>
    <x v="1402"/>
    <d v="2008-12-10T00:00:00"/>
    <x v="13"/>
    <x v="0"/>
    <s v="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n v="83.77"/>
    <n v="2933"/>
    <n v="7.4560000000000004"/>
    <x v="7"/>
    <x v="3"/>
    <n v="74.56"/>
    <n v="1.9286608053029314E-2"/>
  </r>
  <r>
    <n v="821881"/>
    <x v="1403"/>
    <d v="2022-11-24T00:00:00"/>
    <x v="65"/>
    <x v="0"/>
    <s v="From war-torn Syria to the 2016 Rio Olympics, two young sisters embark on a risky voyage, putting their hearts and their swimming skills to heroic use."/>
    <n v="20.11"/>
    <n v="499"/>
    <n v="7.4550000000000001"/>
    <x v="32"/>
    <x v="7"/>
    <n v="74.550000000000011"/>
    <n v="4.6299831436841287E-3"/>
  </r>
  <r>
    <n v="74643"/>
    <x v="1404"/>
    <d v="2011-10-12T00:00:00"/>
    <x v="156"/>
    <x v="8"/>
    <s v="Hollywood, 1927: As silent movie star George Valentin wonders if the arrival of talking pictures will cause him to fade into oblivion, he sparks with Peppy Miller, a young dancer set for a big break."/>
    <n v="69.971999999999994"/>
    <n v="3143"/>
    <n v="7.5"/>
    <x v="35"/>
    <x v="4"/>
    <n v="75"/>
    <n v="1.6109854824956034E-2"/>
  </r>
  <r>
    <n v="3088"/>
    <x v="1405"/>
    <d v="1946-10-17T00:00:00"/>
    <x v="544"/>
    <x v="0"/>
    <s v="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
    <n v="19.119"/>
    <n v="401"/>
    <n v="7.4539999999999997"/>
    <x v="47"/>
    <x v="8"/>
    <n v="74.539999999999992"/>
    <n v="4.4018223632072036E-3"/>
  </r>
  <r>
    <n v="154"/>
    <x v="1406"/>
    <d v="1982-06-04T00:00:00"/>
    <x v="545"/>
    <x v="0"/>
    <s v="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
    <n v="25.783000000000001"/>
    <n v="1824"/>
    <n v="7.4550000000000001"/>
    <x v="76"/>
    <x v="6"/>
    <n v="74.550000000000011"/>
    <n v="5.936094251298255E-3"/>
  </r>
  <r>
    <n v="638449"/>
    <x v="1407"/>
    <d v="2021-07-23T00:00:00"/>
    <x v="13"/>
    <x v="0"/>
    <s v="A young journalist in London becomes obsessed with a series of letters she discovers that recounts an intense star-crossed love affair from the 1960s."/>
    <n v="28.347000000000001"/>
    <n v="581"/>
    <n v="7.5"/>
    <x v="22"/>
    <x v="7"/>
    <n v="75"/>
    <n v="6.5264113462960727E-3"/>
  </r>
  <r>
    <n v="489418"/>
    <x v="1408"/>
    <d v="2018-12-05T00:00:00"/>
    <x v="2"/>
    <x v="8"/>
    <s v="Th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
    <n v="22.893000000000001"/>
    <n v="477"/>
    <n v="7.4560000000000004"/>
    <x v="27"/>
    <x v="4"/>
    <n v="74.56"/>
    <n v="5.2707212386057072E-3"/>
  </r>
  <r>
    <n v="423108"/>
    <x v="1409"/>
    <d v="2021-05-25T00:00:00"/>
    <x v="296"/>
    <x v="0"/>
    <s v="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n v="100.02500000000001"/>
    <n v="5671"/>
    <n v="7.4539999999999997"/>
    <x v="22"/>
    <x v="7"/>
    <n v="74.539999999999992"/>
    <n v="2.3029043458329443E-2"/>
  </r>
  <r>
    <n v="374720"/>
    <x v="1410"/>
    <d v="2017-07-19T00:00:00"/>
    <x v="386"/>
    <x v="0"/>
    <s v="The story of the miraculous evacuation of Allied soldiers from Belgium, Britain, Canada and France, who were cut off and surrounded by the German army from the beaches and harbour of Dunkirk between May 26th and June 4th 1940 during World War II."/>
    <n v="137.22499999999999"/>
    <n v="15989"/>
    <n v="7.4539999999999997"/>
    <x v="51"/>
    <x v="4"/>
    <n v="74.539999999999992"/>
    <n v="3.1593706459077803E-2"/>
  </r>
  <r>
    <n v="22584"/>
    <x v="1411"/>
    <d v="1945-01-20T00:00:00"/>
    <x v="546"/>
    <x v="0"/>
    <s v="A Martinique charter boat skipper gets mixed up with the underground French resistance operatives during WWII."/>
    <n v="15.750999999999999"/>
    <n v="486"/>
    <n v="7.4539999999999997"/>
    <x v="71"/>
    <x v="8"/>
    <n v="74.539999999999992"/>
    <n v="3.6263980356125666E-3"/>
  </r>
  <r>
    <n v="6114"/>
    <x v="1412"/>
    <d v="1992-11-13T00:00:00"/>
    <x v="547"/>
    <x v="0"/>
    <s v="In the 19th century, Dracula travels to London and meets Mina, a young woman who appears as the reincarnation of his lost love."/>
    <n v="50.024000000000001"/>
    <n v="4880"/>
    <n v="7.4539999999999997"/>
    <x v="67"/>
    <x v="0"/>
    <n v="74.539999999999992"/>
    <n v="1.1517169407242909E-2"/>
  </r>
  <r>
    <n v="1813"/>
    <x v="1413"/>
    <d v="1997-10-17T00:00:00"/>
    <x v="548"/>
    <x v="0"/>
    <s v="Aspiring Florida defense lawyer Kevin Lomax accepts a job at a New York law firm. With the stakes getting higher every case, Kevin quickly learns that his boss has something far more evil planned."/>
    <n v="66.363"/>
    <n v="5710"/>
    <n v="7.4539999999999997"/>
    <x v="16"/>
    <x v="0"/>
    <n v="74.539999999999992"/>
    <n v="1.5278944374157628E-2"/>
  </r>
  <r>
    <n v="574"/>
    <x v="1414"/>
    <d v="1956-05-16T00:00:00"/>
    <x v="35"/>
    <x v="0"/>
    <s v="A couple vacationing in Morocco with their young son accidentally stumble upon an assassination plot. When the child is kidnapped to ensure their silence, they have to take matters into their own hands to save him."/>
    <n v="23.032"/>
    <n v="1319"/>
    <n v="7.4539999999999997"/>
    <x v="79"/>
    <x v="2"/>
    <n v="74.539999999999992"/>
    <n v="5.3027236084203311E-3"/>
  </r>
  <r>
    <n v="187"/>
    <x v="1415"/>
    <d v="2005-04-01T00:00:00"/>
    <x v="549"/>
    <x v="0"/>
    <s v="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
    <n v="91.658000000000001"/>
    <n v="7834"/>
    <n v="7.5"/>
    <x v="56"/>
    <x v="3"/>
    <n v="75"/>
    <n v="2.1102684981790149E-2"/>
  </r>
  <r>
    <n v="771077"/>
    <x v="1416"/>
    <d v="2022-03-30T00:00:00"/>
    <x v="15"/>
    <x v="8"/>
    <s v="Elise thought she had the perfect life: an ideal boyfriend and a promising career as a ballet dancer. It all falls apart the day she catches him cheating on her with her stage backup; and after she suffers an injury on stage, it seems like she might not be able to dance ever again."/>
    <n v="27.814"/>
    <n v="386"/>
    <n v="7.4530000000000003"/>
    <x v="32"/>
    <x v="7"/>
    <n v="74.53"/>
    <n v="6.4036972231939519E-3"/>
  </r>
  <r>
    <n v="382748"/>
    <x v="1417"/>
    <d v="2020-03-10T00:00:00"/>
    <x v="550"/>
    <x v="0"/>
    <s v="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
    <n v="26.283999999999999"/>
    <n v="544"/>
    <n v="7.5"/>
    <x v="21"/>
    <x v="7"/>
    <n v="75"/>
    <n v="6.0514409223567205E-3"/>
  </r>
  <r>
    <n v="24226"/>
    <x v="1418"/>
    <d v="1982-12-08T00:00:00"/>
    <x v="2"/>
    <x v="0"/>
    <s v="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
    <n v="21.138999999999999"/>
    <n v="597"/>
    <n v="7.4530000000000003"/>
    <x v="76"/>
    <x v="6"/>
    <n v="74.53"/>
    <n v="4.8668927734628938E-3"/>
  </r>
  <r>
    <n v="16372"/>
    <x v="1419"/>
    <d v="1961-12-15T00:00:00"/>
    <x v="379"/>
    <x v="0"/>
    <s v="A young governess for two children becomes convinced that the house and grounds are haunted by ghosts and that the children are being possessed."/>
    <n v="29.184999999999999"/>
    <n v="558"/>
    <n v="7.4530000000000003"/>
    <x v="70"/>
    <x v="5"/>
    <n v="74.53"/>
    <n v="6.7193464966892741E-3"/>
  </r>
  <r>
    <n v="866398"/>
    <x v="1420"/>
    <d v="2024-01-08T00:00:00"/>
    <x v="531"/>
    <x v="0"/>
    <s v="One man's campaign for vengeance takes on national stakes after he is revealed to be a former operative of a powerful and clandestine organization known as Beekeepers."/>
    <n v="317.91699999999997"/>
    <n v="2195"/>
    <n v="7.4450000000000003"/>
    <x v="48"/>
    <x v="7"/>
    <n v="74.45"/>
    <n v="7.3194945355078422E-2"/>
  </r>
  <r>
    <n v="674324"/>
    <x v="1421"/>
    <d v="2022-10-20T00:00:00"/>
    <x v="40"/>
    <x v="0"/>
    <s v="Two lifelong friends find themselves at an impasse when one abruptly ends their relationship, with alarming consequences for both of them."/>
    <n v="51.316000000000003"/>
    <n v="2504"/>
    <n v="7.452"/>
    <x v="32"/>
    <x v="7"/>
    <n v="74.52"/>
    <n v="1.1814630283505458E-2"/>
  </r>
  <r>
    <n v="499631"/>
    <x v="1422"/>
    <d v="2018-01-23T00:00:00"/>
    <x v="551"/>
    <x v="4"/>
    <s v="A biopic on the personal and artistic life of Italian songwriter Fabrizio De AndrÃ©."/>
    <n v="5.9710000000000001"/>
    <n v="336"/>
    <n v="7.5"/>
    <x v="27"/>
    <x v="4"/>
    <n v="75"/>
    <n v="1.3747205047706583E-3"/>
  </r>
  <r>
    <n v="940"/>
    <x v="1423"/>
    <d v="1938-10-07T00:00:00"/>
    <x v="552"/>
    <x v="0"/>
    <s v="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
    <n v="37.366"/>
    <n v="867"/>
    <n v="7.452"/>
    <x v="103"/>
    <x v="9"/>
    <n v="74.52"/>
    <n v="8.6028816582248233E-3"/>
  </r>
  <r>
    <n v="75233"/>
    <x v="1424"/>
    <d v="2011-08-31T00:00:00"/>
    <x v="2"/>
    <x v="31"/>
    <s v="One day in the life of Anders, a young recovering drug addict, who takes a brief leave from his treatment center to interview for a job and catch up with old friends in Oslo."/>
    <n v="14.882"/>
    <n v="397"/>
    <n v="7.5"/>
    <x v="35"/>
    <x v="4"/>
    <n v="75"/>
    <n v="3.4263256660520738E-3"/>
  </r>
  <r>
    <n v="877"/>
    <x v="146"/>
    <d v="1932-04-09T00:00:00"/>
    <x v="98"/>
    <x v="0"/>
    <s v="In 1920s Chicago, Italian immigrant and notorious thug, Antonio &quot;Tony&quot; Camonte, shoots his way to the top of the mobs while trying to protect his sister from the criminal life."/>
    <n v="138.97900000000001"/>
    <n v="566"/>
    <n v="7.4509999999999996"/>
    <x v="96"/>
    <x v="9"/>
    <n v="74.510000000000005"/>
    <n v="3.1997534924220618E-2"/>
  </r>
  <r>
    <n v="440298"/>
    <x v="1425"/>
    <d v="2018-06-08T00:00:00"/>
    <x v="553"/>
    <x v="20"/>
    <s v="A man and a woman meet in the ruins of post-war Poland. With vastly different backgrounds and temperaments, they are fatally mismatched and yet drawn to each other."/>
    <n v="33.94"/>
    <n v="1425"/>
    <n v="7.45"/>
    <x v="27"/>
    <x v="4"/>
    <n v="74.5"/>
    <n v="7.8141038238010614E-3"/>
  </r>
  <r>
    <n v="228203"/>
    <x v="1426"/>
    <d v="2015-02-20T00:00:00"/>
    <x v="103"/>
    <x v="0"/>
    <s v="A track coach in a small California town transforms a team of athletes into championship contenders."/>
    <n v="44.347999999999999"/>
    <n v="785"/>
    <n v="7.45"/>
    <x v="77"/>
    <x v="4"/>
    <n v="74.5"/>
    <n v="1.0210367600999691E-2"/>
  </r>
  <r>
    <n v="339403"/>
    <x v="1427"/>
    <d v="2017-06-28T00:00:00"/>
    <x v="168"/>
    <x v="0"/>
    <s v="After being coerced into working for a crime boss, a young getaway driver finds himself taking part in a heist doomed to fail."/>
    <n v="278.31200000000001"/>
    <n v="15152"/>
    <n v="7.4489999999999998"/>
    <x v="51"/>
    <x v="4"/>
    <n v="74.489999999999995"/>
    <n v="6.4076572286674169E-2"/>
  </r>
  <r>
    <n v="645886"/>
    <x v="1428"/>
    <d v="2021-11-24T00:00:00"/>
    <x v="0"/>
    <x v="0"/>
    <s v="A woman is released from prison after serving a sentence for a violent crime and re-enters a society that refuses to forgive her past."/>
    <n v="46.206000000000003"/>
    <n v="1745"/>
    <n v="7.4480000000000004"/>
    <x v="22"/>
    <x v="7"/>
    <n v="74.48"/>
    <n v="1.063814028528438E-2"/>
  </r>
  <r>
    <n v="434616"/>
    <x v="1429"/>
    <d v="2017-03-01T00:00:00"/>
    <x v="40"/>
    <x v="8"/>
    <s v="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
    <n v="16.579000000000001"/>
    <n v="594"/>
    <n v="7.4"/>
    <x v="51"/>
    <x v="4"/>
    <n v="74"/>
    <n v="3.817030857242127E-3"/>
  </r>
  <r>
    <n v="10907"/>
    <x v="1430"/>
    <d v="1938-05-13T00:00:00"/>
    <x v="554"/>
    <x v="0"/>
    <s v="Robin Hood fights nobly for justice against the evil Sir Guy of Gisbourne while striving to win the hand of the beautiful Maid Marian."/>
    <n v="25.282"/>
    <n v="705"/>
    <n v="7.4480000000000004"/>
    <x v="103"/>
    <x v="9"/>
    <n v="74.48"/>
    <n v="5.8207475802397888E-3"/>
  </r>
  <r>
    <n v="376290"/>
    <x v="1431"/>
    <d v="2016-11-25T00:00:00"/>
    <x v="0"/>
    <x v="0"/>
    <s v="An ambitious lobbyist faces off against the powerful gun lobby in an attempt to pass gun control legislation."/>
    <n v="47.787999999999997"/>
    <n v="1720"/>
    <n v="7.4470000000000001"/>
    <x v="10"/>
    <x v="4"/>
    <n v="74.47"/>
    <n v="1.1002368695692549E-2"/>
  </r>
  <r>
    <n v="37719"/>
    <x v="1432"/>
    <d v="1935-11-15T00:00:00"/>
    <x v="135"/>
    <x v="0"/>
    <s v="The Marx Brothers take on high society and the opera world to bring two lovers together. A sly business manager and two wacky friends of two opera singers help them achieve success while humiliating their stuffy and snobbish enemies."/>
    <n v="12.635999999999999"/>
    <n v="460"/>
    <n v="7.4470000000000001"/>
    <x v="104"/>
    <x v="9"/>
    <n v="74.47"/>
    <n v="2.9092226257380733E-3"/>
  </r>
  <r>
    <n v="568"/>
    <x v="1433"/>
    <d v="1995-06-30T00:00:00"/>
    <x v="65"/>
    <x v="0"/>
    <s v="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
    <n v="78.251999999999995"/>
    <n v="5196"/>
    <n v="7.4"/>
    <x v="6"/>
    <x v="0"/>
    <n v="74"/>
    <n v="1.8016183041251639E-2"/>
  </r>
  <r>
    <n v="582014"/>
    <x v="1434"/>
    <d v="2020-12-13T00:00:00"/>
    <x v="177"/>
    <x v="0"/>
    <s v="A young woman, traumatized by a tragic event in her past, seeks out vengeance against those who crossed her path."/>
    <n v="43.558"/>
    <n v="3034"/>
    <n v="7.4470000000000001"/>
    <x v="21"/>
    <x v="7"/>
    <n v="74.47"/>
    <n v="1.0028483628671968E-2"/>
  </r>
  <r>
    <n v="375785"/>
    <x v="1435"/>
    <d v="2018-12-05T00:00:00"/>
    <x v="15"/>
    <x v="0"/>
    <s v="An American hypochondriac who is working as a baggage handler is forced to confront his fears when a British teenager with a terminal illness enlists him to help her carry out her eccentric bucket list."/>
    <n v="16.323"/>
    <n v="455"/>
    <n v="7.4"/>
    <x v="27"/>
    <x v="4"/>
    <n v="74"/>
    <n v="3.758091240892891E-3"/>
  </r>
  <r>
    <n v="1677"/>
    <x v="1436"/>
    <d v="2004-10-29T00:00:00"/>
    <x v="28"/>
    <x v="0"/>
    <s v="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
    <n v="57.042000000000002"/>
    <n v="1885"/>
    <n v="7.4459999999999997"/>
    <x v="26"/>
    <x v="3"/>
    <n v="74.459999999999994"/>
    <n v="1.3132943733566889E-2"/>
  </r>
  <r>
    <n v="660000"/>
    <x v="1437"/>
    <d v="2021-10-20T00:00:00"/>
    <x v="287"/>
    <x v="8"/>
    <s v="Lucien de RubemprÃ©, a young, lower-class poet, leaves his family's printing house for Paris. Soon, he learns the dark side of the arts business as he tries to stay true to his dreams."/>
    <n v="35.966999999999999"/>
    <n v="465"/>
    <n v="7.4"/>
    <x v="22"/>
    <x v="7"/>
    <n v="74"/>
    <n v="8.2807858641913024E-3"/>
  </r>
  <r>
    <n v="363"/>
    <x v="1438"/>
    <d v="2004-03-11T00:00:00"/>
    <x v="13"/>
    <x v="13"/>
    <s v="With the intention to break free from the strict familial restrictions, a suicidal young woman sets up a marriage of convenience with a forty-year-old addict, an act that will lead to an outburst of envious love."/>
    <n v="13.507"/>
    <n v="522"/>
    <n v="7.4450000000000003"/>
    <x v="26"/>
    <x v="3"/>
    <n v="74.45"/>
    <n v="3.1097554610512949E-3"/>
  </r>
  <r>
    <n v="617653"/>
    <x v="1439"/>
    <d v="2021-10-13T00:00:00"/>
    <x v="555"/>
    <x v="0"/>
    <s v="King Charles VI declares that Knight Jean de Carrouges settle his dispute with his squire, Jacques Le Gris, by challenging him to a duel."/>
    <n v="38.957000000000001"/>
    <n v="3192"/>
    <n v="7.444"/>
    <x v="22"/>
    <x v="7"/>
    <n v="74.44"/>
    <n v="8.9691821645202698E-3"/>
  </r>
  <r>
    <n v="32909"/>
    <x v="1440"/>
    <d v="2009-11-26T00:00:00"/>
    <x v="556"/>
    <x v="7"/>
    <s v="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
    <n v="21.164999999999999"/>
    <n v="403"/>
    <n v="7.4"/>
    <x v="50"/>
    <x v="3"/>
    <n v="74"/>
    <n v="4.8728788282483637E-3"/>
  </r>
  <r>
    <n v="13060"/>
    <x v="1441"/>
    <d v="2006-12-28T00:00:00"/>
    <x v="557"/>
    <x v="0"/>
    <s v="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
    <n v="20.704000000000001"/>
    <n v="720"/>
    <n v="7.444"/>
    <x v="53"/>
    <x v="3"/>
    <n v="74.44"/>
    <n v="4.7667414722444663E-3"/>
  </r>
  <r>
    <n v="10435"/>
    <x v="1442"/>
    <d v="1992-12-17T00:00:00"/>
    <x v="2"/>
    <x v="0"/>
    <s v="An aged Charlie Chaplin narrates his life to his autobiography's editor, including his rise to wealth and comedic fame from poverty, his turbulent personal life and his run-ins with the FBI."/>
    <n v="40.872"/>
    <n v="1026"/>
    <n v="7.4"/>
    <x v="67"/>
    <x v="0"/>
    <n v="74"/>
    <n v="9.4100781227577195E-3"/>
  </r>
  <r>
    <n v="8741"/>
    <x v="1443"/>
    <d v="1998-12-23T00:00:00"/>
    <x v="1"/>
    <x v="0"/>
    <s v="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n v="62.771999999999998"/>
    <n v="2851"/>
    <n v="7.444"/>
    <x v="34"/>
    <x v="0"/>
    <n v="74.44"/>
    <n v="1.4452178115133774E-2"/>
  </r>
  <r>
    <n v="626"/>
    <x v="1444"/>
    <d v="1929-06-05T00:00:00"/>
    <x v="340"/>
    <x v="8"/>
    <s v="Un Chien Andalou is an European avant-garde surrealist film, a collaboration between director Luis BuÃ±uel and Salvador Dali."/>
    <n v="17.202000000000002"/>
    <n v="1233"/>
    <n v="7.444"/>
    <x v="105"/>
    <x v="10"/>
    <n v="74.44"/>
    <n v="3.960465939217026E-3"/>
  </r>
  <r>
    <n v="451480"/>
    <x v="1445"/>
    <d v="2018-04-19T00:00:00"/>
    <x v="457"/>
    <x v="0"/>
    <s v="Free-spirited writer Juliet Ashton forms a life-changing bond with the delightful and eccentric Guernsey Literary and Potato Peel Pie Society, when she decides to write about the book club they formed during the occupation of Guernsey in WWII."/>
    <n v="22.867999999999999"/>
    <n v="1279"/>
    <n v="7.4429999999999996"/>
    <x v="27"/>
    <x v="4"/>
    <n v="74.429999999999993"/>
    <n v="5.2649654166966016E-3"/>
  </r>
  <r>
    <n v="14736"/>
    <x v="1446"/>
    <d v="2000-04-21T00:00:00"/>
    <x v="4"/>
    <x v="0"/>
    <s v="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
    <n v="20.187999999999999"/>
    <n v="403"/>
    <n v="7.4429999999999996"/>
    <x v="28"/>
    <x v="3"/>
    <n v="74.429999999999993"/>
    <n v="4.6479413080405367E-3"/>
  </r>
  <r>
    <n v="10747"/>
    <x v="1447"/>
    <d v="1976-06-30T00:00:00"/>
    <x v="11"/>
    <x v="0"/>
    <s v="After avenging his family's brutal murder, Wales is pursued by a pack of soldiers. He prefers to travel alone, but ragtag outcasts are drawn to him - and Wales can't bring himself to leave them unprotected."/>
    <n v="43.628999999999998"/>
    <n v="1080"/>
    <n v="7.4429999999999996"/>
    <x v="63"/>
    <x v="1"/>
    <n v="74.429999999999993"/>
    <n v="1.0044830162893826E-2"/>
  </r>
  <r>
    <n v="458156"/>
    <x v="1448"/>
    <d v="2019-05-15T00:00:00"/>
    <x v="313"/>
    <x v="0"/>
    <s v="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
    <n v="84.283000000000001"/>
    <n v="10206"/>
    <n v="7.4"/>
    <x v="8"/>
    <x v="4"/>
    <n v="74"/>
    <n v="1.9404717518604151E-2"/>
  </r>
  <r>
    <n v="271110"/>
    <x v="1449"/>
    <d v="2016-04-27T00:00:00"/>
    <x v="25"/>
    <x v="0"/>
    <s v="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n v="117.35899999999999"/>
    <n v="22128"/>
    <n v="7.4420000000000002"/>
    <x v="10"/>
    <x v="4"/>
    <n v="74.42"/>
    <n v="2.7019900137226542E-2"/>
  </r>
  <r>
    <n v="1902"/>
    <x v="1450"/>
    <d v="1997-12-19T00:00:00"/>
    <x v="558"/>
    <x v="6"/>
    <s v="A very handsome man finds the love of his life, but he suffers an accident and needs to have his face rebuilt by surgery after it is severely disfigured."/>
    <n v="20.975999999999999"/>
    <n v="984"/>
    <n v="7.4"/>
    <x v="16"/>
    <x v="0"/>
    <n v="74"/>
    <n v="4.8293648146155287E-3"/>
  </r>
  <r>
    <n v="1407"/>
    <x v="1451"/>
    <d v="2007-02-14T00:00:00"/>
    <x v="158"/>
    <x v="8"/>
    <s v="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
    <n v="32.204000000000001"/>
    <n v="1530"/>
    <n v="7.4409999999999998"/>
    <x v="74"/>
    <x v="3"/>
    <n v="74.41"/>
    <n v="7.4144195504328046E-3"/>
  </r>
  <r>
    <n v="466272"/>
    <x v="1452"/>
    <d v="2019-07-24T00:00:00"/>
    <x v="559"/>
    <x v="0"/>
    <s v="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
    <n v="74.150999999999996"/>
    <n v="12883"/>
    <n v="7.44"/>
    <x v="8"/>
    <x v="4"/>
    <n v="74.400000000000006"/>
    <n v="1.7071998015282044E-2"/>
  </r>
  <r>
    <n v="65218"/>
    <x v="1453"/>
    <d v="2011-04-15T00:00:00"/>
    <x v="560"/>
    <x v="0"/>
    <s v="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
    <n v="16.619"/>
    <n v="1025"/>
    <n v="7.4"/>
    <x v="35"/>
    <x v="4"/>
    <n v="74"/>
    <n v="3.826240172296695E-3"/>
  </r>
  <r>
    <n v="33273"/>
    <x v="1454"/>
    <d v="2009-11-06T00:00:00"/>
    <x v="531"/>
    <x v="6"/>
    <s v="The story of two men on different sides of a prison riot -- the inmate leading the rebellion and the young guard trapped in the revolt, who poses as a prisoner in a desperate attempt to survive the ordeal."/>
    <n v="35.081000000000003"/>
    <n v="1198"/>
    <n v="7.4"/>
    <x v="50"/>
    <x v="3"/>
    <n v="74"/>
    <n v="8.0767995357326171E-3"/>
  </r>
  <r>
    <n v="161"/>
    <x v="1455"/>
    <d v="2001-12-07T00:00:00"/>
    <x v="9"/>
    <x v="0"/>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n v="76.712000000000003"/>
    <n v="11197"/>
    <n v="7.44"/>
    <x v="5"/>
    <x v="3"/>
    <n v="74.400000000000006"/>
    <n v="1.7661624411650766E-2"/>
  </r>
  <r>
    <n v="271706"/>
    <x v="1456"/>
    <d v="2016-07-08T00:00:00"/>
    <x v="561"/>
    <x v="7"/>
    <s v="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
    <n v="16.163"/>
    <n v="426"/>
    <n v="7.4"/>
    <x v="10"/>
    <x v="4"/>
    <n v="74"/>
    <n v="3.7212539806746187E-3"/>
  </r>
  <r>
    <n v="227306"/>
    <x v="1457"/>
    <d v="2014-12-25T00:00:00"/>
    <x v="29"/>
    <x v="0"/>
    <s v="A chronicle of the life of Louis Zamperini, an Olympic runner who was taken prisoner by Japanese forces during World War II."/>
    <n v="118.062"/>
    <n v="3970"/>
    <n v="7.4"/>
    <x v="19"/>
    <x v="4"/>
    <n v="74"/>
    <n v="2.7181753849310573E-2"/>
  </r>
  <r>
    <n v="206487"/>
    <x v="1458"/>
    <d v="2014-08-28T00:00:00"/>
    <x v="435"/>
    <x v="0"/>
    <s v="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
    <n v="72.841999999999999"/>
    <n v="6181"/>
    <n v="7.4390000000000001"/>
    <x v="19"/>
    <x v="4"/>
    <n v="74.39"/>
    <n v="1.6770623180121298E-2"/>
  </r>
  <r>
    <n v="37181"/>
    <x v="1459"/>
    <d v="2009-06-06T00:00:00"/>
    <x v="2"/>
    <x v="17"/>
    <s v="The mysterious disappearance of a kindergarten teacher during a picnic in the north of Iran is followed by a series of misadventures for her fellow travelers."/>
    <n v="14.129"/>
    <n v="458"/>
    <n v="7.4390000000000001"/>
    <x v="50"/>
    <x v="3"/>
    <n v="74.39"/>
    <n v="3.2529603101498286E-3"/>
  </r>
  <r>
    <n v="36095"/>
    <x v="1460"/>
    <d v="1997-12-27T00:00:00"/>
    <x v="562"/>
    <x v="1"/>
    <s v="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
    <n v="13.874000000000001"/>
    <n v="453"/>
    <n v="7.4390000000000001"/>
    <x v="16"/>
    <x v="0"/>
    <n v="74.39"/>
    <n v="3.1942509266769579E-3"/>
  </r>
  <r>
    <n v="5781"/>
    <x v="1461"/>
    <d v="1977-08-17T00:00:00"/>
    <x v="4"/>
    <x v="8"/>
    <s v="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
    <n v="24.326000000000001"/>
    <n v="361"/>
    <n v="7.4"/>
    <x v="54"/>
    <x v="1"/>
    <n v="74"/>
    <n v="5.6006449504356105E-3"/>
  </r>
  <r>
    <n v="876716"/>
    <x v="1462"/>
    <d v="2021-11-12T00:00:00"/>
    <x v="266"/>
    <x v="0"/>
    <s v="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
    <n v="30.204000000000001"/>
    <n v="644"/>
    <n v="7.4379999999999997"/>
    <x v="22"/>
    <x v="7"/>
    <n v="74.38"/>
    <n v="6.9539537977043979E-3"/>
  </r>
  <r>
    <n v="364433"/>
    <x v="1463"/>
    <d v="2016-02-25T00:00:00"/>
    <x v="188"/>
    <x v="4"/>
    <s v="After coming in contact with radioactive waste, small-time crook Enzo Ceccotti gains super-strength. A misanthropic, introverted brute, he uses his new powers for personal gain until he meets Alessia, a mentally ill girl who believes Enzo is the hero from her favorite anime Steel Jeeg."/>
    <n v="17.635000000000002"/>
    <n v="2439"/>
    <n v="7.4379999999999997"/>
    <x v="10"/>
    <x v="4"/>
    <n v="74.38"/>
    <n v="4.0601567746827265E-3"/>
  </r>
  <r>
    <n v="17654"/>
    <x v="1464"/>
    <d v="2009-08-05T00:00:00"/>
    <x v="563"/>
    <x v="0"/>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n v="72.103999999999999"/>
    <n v="9115"/>
    <n v="7.4"/>
    <x v="50"/>
    <x v="3"/>
    <n v="74"/>
    <n v="1.6600711317364517E-2"/>
  </r>
  <r>
    <n v="1847"/>
    <x v="1465"/>
    <d v="1973-03-08T00:00:00"/>
    <x v="564"/>
    <x v="0"/>
    <s v="In 1970s Hollywood, Detective Philip Marlowe tries to help a friend who is accused of murdering his wife."/>
    <n v="22.062999999999999"/>
    <n v="594"/>
    <n v="7.4379999999999997"/>
    <x v="78"/>
    <x v="1"/>
    <n v="74.38"/>
    <n v="5.0796279512234175E-3"/>
  </r>
  <r>
    <n v="340666"/>
    <x v="1466"/>
    <d v="2016-11-04T00:00:00"/>
    <x v="50"/>
    <x v="0"/>
    <s v="Susan Morrow receives a book manuscript from her ex-husband â€“ a man she left 20 years earlier â€“ asking for her opinion of his writing. As she reads, she is drawn into the fictional life of Tony Hastings, a mathematics professor whose family vacation turns violent."/>
    <n v="37.978999999999999"/>
    <n v="7424"/>
    <n v="7.4370000000000003"/>
    <x v="10"/>
    <x v="4"/>
    <n v="74.37"/>
    <n v="8.7440144114360793E-3"/>
  </r>
  <r>
    <n v="16619"/>
    <x v="1467"/>
    <d v="1980-09-19T00:00:00"/>
    <x v="2"/>
    <x v="0"/>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n v="27.279"/>
    <n v="589"/>
    <n v="7.4359999999999999"/>
    <x v="29"/>
    <x v="6"/>
    <n v="74.36"/>
    <n v="6.2805226343391031E-3"/>
  </r>
  <r>
    <n v="9549"/>
    <x v="1468"/>
    <d v="1983-10-20T00:00:00"/>
    <x v="565"/>
    <x v="0"/>
    <s v="As the Space Race ensues, seven pilots set off on a path to become the first American astronauts to enter space. However, the road to making history brings forth momentous challenges."/>
    <n v="18.695"/>
    <n v="818"/>
    <n v="7.4"/>
    <x v="57"/>
    <x v="6"/>
    <n v="74"/>
    <n v="4.3042036236287818E-3"/>
  </r>
  <r>
    <n v="9470"/>
    <x v="1469"/>
    <d v="2004-02-10T00:00:00"/>
    <x v="566"/>
    <x v="14"/>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n v="37.064999999999998"/>
    <n v="2656"/>
    <n v="7.4370000000000003"/>
    <x v="26"/>
    <x v="3"/>
    <n v="74.37"/>
    <n v="8.5335815624391961E-3"/>
  </r>
  <r>
    <n v="9299"/>
    <x v="1470"/>
    <d v="1996-04-11T00:00:00"/>
    <x v="73"/>
    <x v="6"/>
    <s v="While doing a thesis about violence, Ãngela finds a snuff video where a girl is tortured to death. Soon she discovers that the girl was a former student at her college..."/>
    <n v="25.731000000000002"/>
    <n v="777"/>
    <n v="7.4359999999999999"/>
    <x v="69"/>
    <x v="0"/>
    <n v="74.36"/>
    <n v="5.9241221417273169E-3"/>
  </r>
  <r>
    <n v="290542"/>
    <x v="1471"/>
    <d v="2014-10-10T00:00:00"/>
    <x v="2"/>
    <x v="0"/>
    <s v="A drama centered on a classical pianist who has been diagnosed with ALS and the brash college student who becomes her caregiver."/>
    <n v="15.461"/>
    <n v="774"/>
    <n v="7.4"/>
    <x v="19"/>
    <x v="4"/>
    <n v="74"/>
    <n v="3.5596305014669481E-3"/>
  </r>
  <r>
    <n v="11167"/>
    <x v="1472"/>
    <d v="1960-05-16T00:00:00"/>
    <x v="567"/>
    <x v="0"/>
    <s v="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n v="44.307000000000002"/>
    <n v="745"/>
    <n v="7.4349999999999996"/>
    <x v="18"/>
    <x v="5"/>
    <n v="74.349999999999994"/>
    <n v="1.0200928053068757E-2"/>
  </r>
  <r>
    <n v="809107"/>
    <x v="1473"/>
    <d v="2022-07-09T00:00:00"/>
    <x v="568"/>
    <x v="0"/>
    <s v="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
    <n v="27.265000000000001"/>
    <n v="372"/>
    <n v="7.4"/>
    <x v="32"/>
    <x v="7"/>
    <n v="74"/>
    <n v="6.2772993740700042E-3"/>
  </r>
  <r>
    <n v="644583"/>
    <x v="1474"/>
    <d v="2021-02-12T00:00:00"/>
    <x v="50"/>
    <x v="0"/>
    <s v="The true story of the Mauritanian Mohamedou Ould Slahi, who was held at the U.S military's Guantanamo Bay detention center without charges for over a decade and sought help from a defense attorney for his release."/>
    <n v="59.905999999999999"/>
    <n v="1022"/>
    <n v="7.4340000000000002"/>
    <x v="22"/>
    <x v="7"/>
    <n v="74.34"/>
    <n v="1.3792330691473967E-2"/>
  </r>
  <r>
    <n v="565310"/>
    <x v="1475"/>
    <d v="2019-07-12T00:00:00"/>
    <x v="15"/>
    <x v="0"/>
    <s v="A headstrong Chinese-American woman returns to China when her beloved grandmother is given a terminal diagnosis. Billi struggles with her family's decision to keep grandma in the dark about her own illness as they all stage an impromptu wedding to see grandma one last time."/>
    <n v="40.408000000000001"/>
    <n v="1342"/>
    <n v="7.4340000000000002"/>
    <x v="8"/>
    <x v="4"/>
    <n v="74.34"/>
    <n v="9.3032500681247288E-3"/>
  </r>
  <r>
    <n v="395834"/>
    <x v="1476"/>
    <d v="2017-08-03T00:00:00"/>
    <x v="208"/>
    <x v="0"/>
    <s v="An FBI agent teams with the town's veteran game tracker to investigate a murder that occurred on a Native American reservation."/>
    <n v="233.381"/>
    <n v="4967"/>
    <n v="7.4329999999999998"/>
    <x v="51"/>
    <x v="4"/>
    <n v="74.33"/>
    <n v="5.3731978918754149E-2"/>
  </r>
  <r>
    <n v="11031"/>
    <x v="1477"/>
    <d v="1984-03-02T00:00:00"/>
    <x v="569"/>
    <x v="0"/>
    <s v="&quot;This Is Spinal Tap&quot;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
    <n v="22.363"/>
    <n v="1339"/>
    <n v="7.4340000000000002"/>
    <x v="24"/>
    <x v="6"/>
    <n v="74.34"/>
    <n v="5.1486978141326795E-3"/>
  </r>
  <r>
    <n v="226"/>
    <x v="1478"/>
    <d v="1999-09-02T00:00:00"/>
    <x v="98"/>
    <x v="0"/>
    <s v="A young transgender man explores his gender identity and searches for love in rural Nebraska."/>
    <n v="19.885000000000002"/>
    <n v="1266"/>
    <n v="7.4340000000000002"/>
    <x v="9"/>
    <x v="0"/>
    <n v="74.34"/>
    <n v="4.5781807465021841E-3"/>
  </r>
  <r>
    <n v="1151534"/>
    <x v="1479"/>
    <d v="2023-09-29T00:00:00"/>
    <x v="436"/>
    <x v="6"/>
    <s v="A young pregnant woman named Mia escapes from a country at war by hiding in a maritime container aboard a cargo ship. After a violent storm, Mia gives birth to the child while lost at sea, where she must fight to survive."/>
    <n v="91.456000000000003"/>
    <n v="1218"/>
    <n v="7.4320000000000004"/>
    <x v="17"/>
    <x v="7"/>
    <n v="74.320000000000007"/>
    <n v="2.1056177940764583E-2"/>
  </r>
  <r>
    <n v="929590"/>
    <x v="1480"/>
    <d v="2024-04-10T00:00:00"/>
    <x v="386"/>
    <x v="0"/>
    <s v="In the near future, a group of war journalists attempt to survive while reporting the truth as the United States stands on the brink of civil war."/>
    <n v="620.06100000000004"/>
    <n v="501"/>
    <n v="7.44"/>
    <x v="48"/>
    <x v="7"/>
    <n v="74.400000000000006"/>
    <n v="0.14275842755126431"/>
  </r>
  <r>
    <n v="193756"/>
    <x v="1481"/>
    <d v="2013-12-24T00:00:00"/>
    <x v="386"/>
    <x v="0"/>
    <s v="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
    <n v="61.128999999999998"/>
    <n v="4111"/>
    <n v="7.4329999999999998"/>
    <x v="23"/>
    <x v="4"/>
    <n v="74.33"/>
    <n v="1.4073905499267386E-2"/>
  </r>
  <r>
    <n v="51828"/>
    <x v="1482"/>
    <d v="2011-03-02T00:00:00"/>
    <x v="13"/>
    <x v="0"/>
    <s v="A romantic comedy centered on Dexter and Emma, who first meet during their graduation in 1988 and proceed to keep in touch regularly. The film follows what they do on July 15 annually, usually doing something together."/>
    <n v="85.221999999999994"/>
    <n v="4116"/>
    <n v="7.4320000000000004"/>
    <x v="35"/>
    <x v="4"/>
    <n v="74.320000000000007"/>
    <n v="1.9620906189510134E-2"/>
  </r>
  <r>
    <n v="14257"/>
    <x v="1483"/>
    <d v="1971-12-08T00:00:00"/>
    <x v="497"/>
    <x v="8"/>
    <s v="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
    <n v="15.837999999999999"/>
    <n v="659"/>
    <n v="7.4320000000000004"/>
    <x v="52"/>
    <x v="1"/>
    <n v="74.320000000000007"/>
    <n v="3.6464282958562529E-3"/>
  </r>
  <r>
    <n v="13475"/>
    <x v="1484"/>
    <d v="2009-05-06T00:00:00"/>
    <x v="333"/>
    <x v="0"/>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n v="150.37100000000001"/>
    <n v="9596"/>
    <n v="7.4"/>
    <x v="50"/>
    <x v="3"/>
    <n v="74"/>
    <n v="3.4620347851761622E-2"/>
  </r>
  <r>
    <n v="637534"/>
    <x v="1485"/>
    <d v="2021-08-18T00:00:00"/>
    <x v="549"/>
    <x v="8"/>
    <s v="A police brigade works in the dangerous northern neighborhoods of Marseille, where the level of crime is higher than anywhere else in France."/>
    <n v="32.802"/>
    <n v="1160"/>
    <n v="7.431"/>
    <x v="22"/>
    <x v="7"/>
    <n v="74.31"/>
    <n v="7.5520988104985981E-3"/>
  </r>
  <r>
    <n v="429617"/>
    <x v="1486"/>
    <d v="2019-06-28T00:00:00"/>
    <x v="170"/>
    <x v="0"/>
    <s v="Peter Parker and his friends go on a summer trip to Europe. However, they will hardly be able to rest - Peter will have to agree to help Nick Fury uncover the mystery of creatures that cause natural disasters and destruction throughout the continent."/>
    <n v="114.54900000000001"/>
    <n v="15104"/>
    <n v="7.431"/>
    <x v="8"/>
    <x v="4"/>
    <n v="74.31"/>
    <n v="2.6372945754643128E-2"/>
  </r>
  <r>
    <n v="190859"/>
    <x v="1487"/>
    <d v="2014-12-25T00:00:00"/>
    <x v="570"/>
    <x v="0"/>
    <s v="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n v="80.167000000000002"/>
    <n v="12498"/>
    <n v="7.431"/>
    <x v="19"/>
    <x v="4"/>
    <n v="74.31"/>
    <n v="1.845707899948909E-2"/>
  </r>
  <r>
    <n v="24192"/>
    <x v="1488"/>
    <d v="1965-03-03T00:00:00"/>
    <x v="2"/>
    <x v="4"/>
    <s v="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
    <n v="15.657"/>
    <n v="335"/>
    <n v="7.431"/>
    <x v="73"/>
    <x v="5"/>
    <n v="74.31"/>
    <n v="3.6047561452343321E-3"/>
  </r>
  <r>
    <n v="11829"/>
    <x v="1489"/>
    <d v="1971-10-21T00:00:00"/>
    <x v="571"/>
    <x v="4"/>
    <s v="The two brothers Trinity and Bambino are exchanged by two federal agents and take advantage of the situation to steal a huge booty hidden in a monastery by a gang of outlaws."/>
    <n v="31.039000000000001"/>
    <n v="859"/>
    <n v="7.4"/>
    <x v="52"/>
    <x v="1"/>
    <n v="74"/>
    <n v="7.1461982494685078E-3"/>
  </r>
  <r>
    <n v="771"/>
    <x v="1490"/>
    <d v="1990-11-16T00:00:00"/>
    <x v="468"/>
    <x v="0"/>
    <s v="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n v="7.375"/>
    <n v="10793"/>
    <n v="7.431"/>
    <x v="13"/>
    <x v="0"/>
    <n v="74.31"/>
    <n v="1.6979674631859996E-3"/>
  </r>
  <r>
    <n v="462"/>
    <x v="1491"/>
    <d v="2000-03-17T00:00:00"/>
    <x v="2"/>
    <x v="0"/>
    <s v="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n v="72.751000000000005"/>
    <n v="3024"/>
    <n v="7.431"/>
    <x v="28"/>
    <x v="3"/>
    <n v="74.31"/>
    <n v="1.6749671988372159E-2"/>
  </r>
  <r>
    <n v="166666"/>
    <x v="1492"/>
    <d v="2013-02-21T00:00:00"/>
    <x v="2"/>
    <x v="13"/>
    <s v="A young Austrian girl is kidnapped and held in captivity for eight years. Based on the real-life case of Natascha Kampusch."/>
    <n v="27.675999999999998"/>
    <n v="849"/>
    <n v="7.43"/>
    <x v="23"/>
    <x v="4"/>
    <n v="74.3"/>
    <n v="6.3719250862556915E-3"/>
  </r>
  <r>
    <n v="15919"/>
    <x v="1493"/>
    <d v="1955-04-11T00:00:00"/>
    <x v="13"/>
    <x v="0"/>
    <s v="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
    <n v="21.497"/>
    <n v="356"/>
    <n v="7.43"/>
    <x v="86"/>
    <x v="2"/>
    <n v="74.3"/>
    <n v="4.9493161432012794E-3"/>
  </r>
  <r>
    <n v="686"/>
    <x v="1494"/>
    <d v="1997-07-11T00:00:00"/>
    <x v="259"/>
    <x v="0"/>
    <s v="A radio astronomer receives the first extraterrestrial radio signal ever picked up on Earth. As the world powers scramble to decipher the message and decide upon a course of action, she must make some difficult decisions between her beliefs, the truth, and reality."/>
    <n v="88.706000000000003"/>
    <n v="4281"/>
    <n v="7.4"/>
    <x v="16"/>
    <x v="0"/>
    <n v="74"/>
    <n v="2.0423037530763022E-2"/>
  </r>
  <r>
    <n v="129670"/>
    <x v="1495"/>
    <d v="2013-09-21T00:00:00"/>
    <x v="363"/>
    <x v="0"/>
    <s v="An aging, booze-addled father takes a trip from Montana to Nebraska with his estranged son in order to claim what he believes to be a million-dollar sweepstakes prize."/>
    <n v="34.128999999999998"/>
    <n v="1688"/>
    <n v="7.4290000000000003"/>
    <x v="23"/>
    <x v="4"/>
    <n v="74.290000000000006"/>
    <n v="7.8576178374338956E-3"/>
  </r>
  <r>
    <n v="20982"/>
    <x v="1496"/>
    <d v="2007-08-04T00:00:00"/>
    <x v="81"/>
    <x v="1"/>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n v="54.079000000000001"/>
    <n v="824"/>
    <n v="7.4290000000000003"/>
    <x v="74"/>
    <x v="3"/>
    <n v="74.290000000000006"/>
    <n v="1.2450763720899753E-2"/>
  </r>
  <r>
    <n v="16305"/>
    <x v="1497"/>
    <d v="1941-11-30T00:00:00"/>
    <x v="572"/>
    <x v="0"/>
    <s v="Successful movie director John L. Sullivan, convinced he won't be able to film his ambitious masterpiece until he has suffered, dons a hobo disguise and sets off on a journey, aiming to &quot;know trouble&quot; first-hand. When all he finds is a train ride back to Hollywood and a beautiful blonde companion, he redoubles his efforts, managing to land himself in more trouble than he bargained for when he loses his memory and ends up a prisoner on a chain gang."/>
    <n v="17.843"/>
    <n v="427"/>
    <n v="7.4290000000000003"/>
    <x v="81"/>
    <x v="8"/>
    <n v="74.290000000000006"/>
    <n v="4.1080452129664807E-3"/>
  </r>
  <r>
    <n v="4584"/>
    <x v="1498"/>
    <d v="1995-12-13T00:00:00"/>
    <x v="13"/>
    <x v="0"/>
    <s v="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
    <n v="37.204999999999998"/>
    <n v="1604"/>
    <n v="7.4"/>
    <x v="6"/>
    <x v="0"/>
    <n v="74"/>
    <n v="8.5658141651301853E-3"/>
  </r>
  <r>
    <n v="2690"/>
    <x v="1499"/>
    <d v="1963-06-05T00:00:00"/>
    <x v="96"/>
    <x v="0"/>
    <s v="When a naive policeman falls in love with a prostitute, he doesnâ€™t want her seeing other men and creates an alter ego whoâ€™s to be her only customer."/>
    <n v="19.379000000000001"/>
    <n v="389"/>
    <n v="7.4"/>
    <x v="40"/>
    <x v="5"/>
    <n v="74"/>
    <n v="4.4616829110618967E-3"/>
  </r>
  <r>
    <n v="245891"/>
    <x v="1500"/>
    <d v="2014-10-22T00:00:00"/>
    <x v="165"/>
    <x v="0"/>
    <s v="Ex-hitman John Wick comes out of retirement to track down the gangsters that took everything from him."/>
    <n v="90.864000000000004"/>
    <n v="18606"/>
    <n v="7.4279999999999999"/>
    <x v="19"/>
    <x v="4"/>
    <n v="74.28"/>
    <n v="2.0919880077956973E-2"/>
  </r>
  <r>
    <n v="11030"/>
    <x v="1501"/>
    <d v="1983-07-15T00:00:00"/>
    <x v="89"/>
    <x v="0"/>
    <s v="Fictional documentary about the life of human chameleon Leonard Zelig, a man who becomes a celebrity in the 1920s due to his ability to look and act like whoever is around him. Clever editing places Zelig in real newsreel footage of Woodrow Wilson, Babe Ruth, and others."/>
    <n v="29.911999999999999"/>
    <n v="815"/>
    <n v="7.4"/>
    <x v="57"/>
    <x v="6"/>
    <n v="74"/>
    <n v="6.886725797806051E-3"/>
  </r>
  <r>
    <n v="507505"/>
    <x v="1502"/>
    <d v="2018-08-09T00:00:00"/>
    <x v="0"/>
    <x v="6"/>
    <s v="Buenos Aires, Argentina, 1971. Carlos Robledo Puch is a 19-year-old boy with an angelic face, but a vocational thief as well, who acts ruthlessly, without remorse. When he meets RamÃ³n, they follow together a dark path of crime and death."/>
    <n v="29.608000000000001"/>
    <n v="527"/>
    <n v="7.4269999999999996"/>
    <x v="27"/>
    <x v="4"/>
    <n v="74.27"/>
    <n v="6.8167350033913323E-3"/>
  </r>
  <r>
    <n v="250219"/>
    <x v="1503"/>
    <d v="2014-02-06T00:00:00"/>
    <x v="89"/>
    <x v="4"/>
    <s v="A university researcher is fired because of the cuts to university. To earn a living he decides to produce drugs recruiting his former colleagues, who despite their skills are living at the margins of society."/>
    <n v="9.093"/>
    <n v="1763"/>
    <n v="7.4269999999999996"/>
    <x v="19"/>
    <x v="4"/>
    <n v="74.27"/>
    <n v="2.093507544779701E-3"/>
  </r>
  <r>
    <n v="101299"/>
    <x v="1504"/>
    <d v="2013-11-15T00:00:00"/>
    <x v="25"/>
    <x v="0"/>
    <s v="Katniss Everdeen has returned home safe after winning the 74th Annual Hunger Games along with fellow tribute Peeta Mellark. Winning means that they must turn around and leave their family and close friends, embarking on a &quot;Victor's Tour&quot; of the districts. Along the way Katniss senses that a rebellion is simmering, but the Capitol is still very much in control as President Snow prepares the 75th Annual Hunger Games (The Quarter Quell) - a competition that could change Panem forever."/>
    <n v="68.171000000000006"/>
    <n v="16859"/>
    <n v="7.4269999999999996"/>
    <x v="23"/>
    <x v="4"/>
    <n v="74.27"/>
    <n v="1.569520541462411E-2"/>
  </r>
  <r>
    <n v="13689"/>
    <x v="1505"/>
    <d v="2006-03-30T00:00:00"/>
    <x v="2"/>
    <x v="0"/>
    <s v="A chance encounter with a stranger changes the life of a college gymnast."/>
    <n v="27.544"/>
    <n v="391"/>
    <n v="7.4269999999999996"/>
    <x v="53"/>
    <x v="3"/>
    <n v="74.27"/>
    <n v="6.3415343465756174E-3"/>
  </r>
  <r>
    <n v="10400"/>
    <x v="1506"/>
    <d v="1999-09-17T00:00:00"/>
    <x v="2"/>
    <x v="0"/>
    <s v="The story of Rubin &quot;Hurricane&quot; Carter, a boxer wrongly imprisoned for murder, and the people who aided in his fight to prove his innocence."/>
    <n v="22.847000000000001"/>
    <n v="1327"/>
    <n v="7.4269999999999996"/>
    <x v="9"/>
    <x v="0"/>
    <n v="74.27"/>
    <n v="5.2601305262929545E-3"/>
  </r>
  <r>
    <n v="2503"/>
    <x v="1507"/>
    <d v="2007-08-03T00:00:00"/>
    <x v="527"/>
    <x v="0"/>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n v="48.671999999999997"/>
    <n v="7371"/>
    <n v="7.4279999999999999"/>
    <x v="74"/>
    <x v="3"/>
    <n v="74.28"/>
    <n v="1.1205894558398504E-2"/>
  </r>
  <r>
    <n v="839"/>
    <x v="1508"/>
    <d v="1971-11-13T00:00:00"/>
    <x v="573"/>
    <x v="0"/>
    <s v="Traveling businessman David Mann angers the driver of a rusty tanker while crossing the California desert. A simple trip turns deadly, as Mann struggles to stay on the road while the tanker plays cat and mouse with his life."/>
    <n v="61.915999999999997"/>
    <n v="1757"/>
    <n v="7.4260000000000002"/>
    <x v="52"/>
    <x v="1"/>
    <n v="74.260000000000005"/>
    <n v="1.4255098772966013E-2"/>
  </r>
  <r>
    <n v="487670"/>
    <x v="1509"/>
    <d v="2018-07-24T00:00:00"/>
    <x v="574"/>
    <x v="0"/>
    <s v="When a hulking monster arrives on Earth and begins a mindless rampage, the Justice League is quickly called in to stop it. But it soon becomes apparent that only Superman can stand against the monstrosity."/>
    <n v="22.123999999999999"/>
    <n v="718"/>
    <n v="7.4260000000000002"/>
    <x v="27"/>
    <x v="4"/>
    <n v="74.260000000000005"/>
    <n v="5.0936721566816343E-3"/>
  </r>
  <r>
    <n v="292011"/>
    <x v="1510"/>
    <d v="2019-12-13T00:00:00"/>
    <x v="2"/>
    <x v="0"/>
    <s v="Richard Jewell thinks quick, works fast, and saves hundreds, perhaps thousands, of lives after a domestic terrorist plants several pipe bombs and they explode during a concert, only to be falsely suspected of the crime by sloppy FBI work and sensational media coverage."/>
    <n v="106.553"/>
    <n v="2396"/>
    <n v="7.4260000000000002"/>
    <x v="8"/>
    <x v="4"/>
    <n v="74.260000000000005"/>
    <n v="2.4532003675234958E-2"/>
  </r>
  <r>
    <n v="290762"/>
    <x v="1511"/>
    <d v="2015-09-12T00:00:00"/>
    <x v="15"/>
    <x v="0"/>
    <s v="The friendship between two life-long girlfriends is put to the test when one starts a family and the other falls ill."/>
    <n v="16.584"/>
    <n v="648"/>
    <n v="7.4"/>
    <x v="77"/>
    <x v="4"/>
    <n v="74"/>
    <n v="3.8181820216239486E-3"/>
  </r>
  <r>
    <n v="242"/>
    <x v="1512"/>
    <d v="1990-12-25T00:00:00"/>
    <x v="36"/>
    <x v="0"/>
    <s v="In the midst of trying to legitimize his business dealings in 1979 New York and Italy, aging mafia don, Michael Corleone seeks forgiveness for his sins while taking a young protege under his wing."/>
    <n v="150.12200000000001"/>
    <n v="5929"/>
    <n v="7.4260000000000002"/>
    <x v="13"/>
    <x v="0"/>
    <n v="74.260000000000005"/>
    <n v="3.456301986554694E-2"/>
  </r>
  <r>
    <n v="736074"/>
    <x v="1513"/>
    <d v="2021-07-26T00:00:00"/>
    <x v="536"/>
    <x v="0"/>
    <s v="As Gotham City's young vigilante, the Batman, struggles to pursue a brutal serial killer, district attorney Harvey Dent gets caught in a feud involving the criminal family of the Falcones."/>
    <n v="16.436"/>
    <n v="480"/>
    <n v="7.4"/>
    <x v="22"/>
    <x v="7"/>
    <n v="74"/>
    <n v="3.7841075559220459E-3"/>
  </r>
  <r>
    <n v="353081"/>
    <x v="1514"/>
    <d v="2018-07-13T00:00:00"/>
    <x v="348"/>
    <x v="0"/>
    <s v="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
    <n v="162.333"/>
    <n v="7886"/>
    <n v="7.4249999999999998"/>
    <x v="27"/>
    <x v="4"/>
    <n v="74.25"/>
    <n v="3.7374393518830221E-2"/>
  </r>
  <r>
    <n v="339984"/>
    <x v="1515"/>
    <d v="2016-03-17T00:00:00"/>
    <x v="21"/>
    <x v="0"/>
    <s v="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
    <n v="38.564999999999998"/>
    <n v="1144"/>
    <n v="7.4249999999999998"/>
    <x v="10"/>
    <x v="4"/>
    <n v="74.25"/>
    <n v="8.8789308769855017E-3"/>
  </r>
  <r>
    <n v="11704"/>
    <x v="1516"/>
    <d v="1982-06-17T00:00:00"/>
    <x v="575"/>
    <x v="0"/>
    <s v="A widowed field mouse must move her family -- including an ailing son -- to escape a farmer's plow. Aided by a crow and a pack of superintelligent, escaped lab rats, the brave mother struggles to transplant her home to firmer ground."/>
    <n v="34.04"/>
    <n v="776"/>
    <n v="7.4249999999999998"/>
    <x v="76"/>
    <x v="6"/>
    <n v="74.25"/>
    <n v="7.8371271114374818E-3"/>
  </r>
  <r>
    <n v="11615"/>
    <x v="1517"/>
    <d v="2003-02-21T00:00:00"/>
    <x v="51"/>
    <x v="0"/>
    <s v="A man against capital punishment is accused of murdering a fellow activist and is sent to death row."/>
    <n v="26.913"/>
    <n v="1928"/>
    <n v="7.4249999999999998"/>
    <x v="11"/>
    <x v="3"/>
    <n v="74.25"/>
    <n v="6.196257401589805E-3"/>
  </r>
  <r>
    <n v="11349"/>
    <x v="1518"/>
    <d v="1962-04-12T00:00:00"/>
    <x v="408"/>
    <x v="0"/>
    <s v="Sam Bowden witnesses a rape committed by Max Cady and testifies against him. When released after 8 years in prison, Cady begins stalking Bowden and his family but is always clever enough not to violate the law."/>
    <n v="16.753"/>
    <n v="547"/>
    <n v="7.4249999999999998"/>
    <x v="30"/>
    <x v="5"/>
    <n v="74.25"/>
    <n v="3.8570913777294987E-3"/>
  </r>
  <r>
    <n v="1653"/>
    <x v="1519"/>
    <d v="2004-02-06T00:00:00"/>
    <x v="2"/>
    <x v="6"/>
    <s v="Based on the journals of Che Guevara, leader of the Cuban Revolution. In his memoirs, Guevara recounts adventures he and best friend Alberto Granado had while crossing South America by motorcycle in the early 1950s."/>
    <n v="20.268000000000001"/>
    <n v="1221"/>
    <n v="7.4260000000000002"/>
    <x v="26"/>
    <x v="3"/>
    <n v="74.260000000000005"/>
    <n v="4.6663599381496735E-3"/>
  </r>
  <r>
    <n v="38985"/>
    <x v="1520"/>
    <d v="1977-06-24T00:00:00"/>
    <x v="576"/>
    <x v="0"/>
    <s v="Four men from different parts of the globe, all hiding from their pasts in the same remote South American town, agree to risk their lives transporting several cases of dynamite (which is so old that it is dripping unstable nitroglycerin) across dangerous jungle terrain."/>
    <n v="78.468000000000004"/>
    <n v="480"/>
    <n v="7.4240000000000004"/>
    <x v="54"/>
    <x v="1"/>
    <n v="74.240000000000009"/>
    <n v="1.806591334254631E-2"/>
  </r>
  <r>
    <n v="9461"/>
    <x v="1521"/>
    <d v="1973-08-17T00:00:00"/>
    <x v="513"/>
    <x v="0"/>
    <s v="A martial artist agrees to spy on a reclusive crime lord using his invitation to a tournament there as cover."/>
    <n v="37.921999999999997"/>
    <n v="1791"/>
    <n v="7.4240000000000004"/>
    <x v="78"/>
    <x v="1"/>
    <n v="74.240000000000009"/>
    <n v="8.7308911374833192E-3"/>
  </r>
  <r>
    <n v="1895"/>
    <x v="1522"/>
    <d v="2005-05-17T00:00:00"/>
    <x v="25"/>
    <x v="0"/>
    <s v="The evil Darth Sidious enacts his final plan for unlimited power -- and the heroic Jedi Anakin Skywalker must choose a side."/>
    <n v="53.473999999999997"/>
    <n v="13237"/>
    <n v="7.4240000000000004"/>
    <x v="56"/>
    <x v="3"/>
    <n v="74.240000000000009"/>
    <n v="1.2311472830699411E-2"/>
  </r>
  <r>
    <n v="758866"/>
    <x v="1523"/>
    <d v="2021-08-18T00:00:00"/>
    <x v="2"/>
    <x v="1"/>
    <s v="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
    <n v="32.811999999999998"/>
    <n v="1155"/>
    <n v="7.4"/>
    <x v="22"/>
    <x v="7"/>
    <n v="74"/>
    <n v="7.5544011392622394E-3"/>
  </r>
  <r>
    <n v="284052"/>
    <x v="1524"/>
    <d v="2016-10-25T00:00:00"/>
    <x v="93"/>
    <x v="0"/>
    <s v="After his career is destroyed, a brilliant but arrogant surgeon gets a new lease on life when a sorcerer takes him under her wing and trains him to defend the world against evil."/>
    <n v="335.54700000000003"/>
    <n v="21528"/>
    <n v="7.423"/>
    <x v="10"/>
    <x v="4"/>
    <n v="74.22999999999999"/>
    <n v="7.7253950965379348E-2"/>
  </r>
  <r>
    <n v="4024"/>
    <x v="1525"/>
    <d v="1961-05-25T00:00:00"/>
    <x v="13"/>
    <x v="8"/>
    <s v="In a strange and isolated chateau, a man becomes acquainted with a woman and insists that they have met before."/>
    <n v="12.58"/>
    <n v="466"/>
    <n v="7.423"/>
    <x v="70"/>
    <x v="5"/>
    <n v="74.22999999999999"/>
    <n v="2.896329584661678E-3"/>
  </r>
  <r>
    <n v="508883"/>
    <x v="1526"/>
    <d v="2023-07-14T00:00:00"/>
    <x v="561"/>
    <x v="1"/>
    <s v="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quot;long-awaited one.&quot;"/>
    <n v="233.536"/>
    <n v="1195"/>
    <n v="7.4210000000000003"/>
    <x v="17"/>
    <x v="7"/>
    <n v="74.209999999999994"/>
    <n v="5.3767665014590592E-2"/>
  </r>
  <r>
    <n v="380225"/>
    <x v="1527"/>
    <d v="2016-05-17T00:00:00"/>
    <x v="40"/>
    <x v="4"/>
    <s v="Two mental patients with opposite personalities ditch their Tuscan hospital and embark on an unpredictable exploration of the real world."/>
    <n v="9.4160000000000004"/>
    <n v="857"/>
    <n v="7.4219999999999997"/>
    <x v="10"/>
    <x v="4"/>
    <n v="74.22"/>
    <n v="2.1678727638453389E-3"/>
  </r>
  <r>
    <n v="10867"/>
    <x v="1528"/>
    <d v="2000-03-16T00:00:00"/>
    <x v="2"/>
    <x v="4"/>
    <s v="During WWII, a teenage boy discovering himself becomes love-stricken by MalÃ¨na, a sensual woman living in a small, narrow-minded Italian town."/>
    <n v="66.983000000000004"/>
    <n v="2129"/>
    <n v="7.4219999999999997"/>
    <x v="28"/>
    <x v="3"/>
    <n v="74.22"/>
    <n v="1.5421688757503434E-2"/>
  </r>
  <r>
    <n v="4232"/>
    <x v="1529"/>
    <d v="1996-12-20T00:00:00"/>
    <x v="577"/>
    <x v="0"/>
    <s v="After a series of mysterious deaths befalls their small town, an offbeat group of friends led by Sidney Prescott become the target of a masked killer."/>
    <n v="257.59100000000001"/>
    <n v="6619"/>
    <n v="7.4210000000000003"/>
    <x v="69"/>
    <x v="0"/>
    <n v="74.209999999999994"/>
    <n v="5.9305916855531507E-2"/>
  </r>
  <r>
    <n v="146"/>
    <x v="1530"/>
    <d v="2000-07-06T00:00:00"/>
    <x v="578"/>
    <x v="7"/>
    <s v="Two warriors in pursuit of a stolen sword and a notorious fugitive are led to an impetuous, physically-skilled, teenage nobleman's daughter, who is at a crossroads in her life."/>
    <n v="38.741"/>
    <n v="3062"/>
    <n v="7.4219999999999997"/>
    <x v="28"/>
    <x v="3"/>
    <n v="74.22"/>
    <n v="8.9194518632256022E-3"/>
  </r>
  <r>
    <n v="21832"/>
    <x v="1531"/>
    <d v="1997-03-15T00:00:00"/>
    <x v="579"/>
    <x v="1"/>
    <s v="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
    <n v="20.317"/>
    <n v="414"/>
    <n v="7.4"/>
    <x v="16"/>
    <x v="0"/>
    <n v="74"/>
    <n v="4.6776413490915193E-3"/>
  </r>
  <r>
    <n v="20558"/>
    <x v="1532"/>
    <d v="2005-05-13T00:00:00"/>
    <x v="580"/>
    <x v="0"/>
    <s v="Scooby-Doo and the Mystery Inc. gang become involved in a supernatural mystery in Egypt."/>
    <n v="18.96"/>
    <n v="377"/>
    <n v="7.4219999999999997"/>
    <x v="56"/>
    <x v="3"/>
    <n v="74.22"/>
    <n v="4.3652153358652952E-3"/>
  </r>
  <r>
    <n v="8333"/>
    <x v="1533"/>
    <d v="1974-10-02T00:00:00"/>
    <x v="581"/>
    <x v="0"/>
    <s v="In New York, armed men hijack a subway car and demand a ransom for the passengers. Even if it's paid, how could they get away?"/>
    <n v="20.954999999999998"/>
    <n v="475"/>
    <n v="7.4210000000000003"/>
    <x v="2"/>
    <x v="1"/>
    <n v="74.209999999999994"/>
    <n v="4.8245299242118808E-3"/>
  </r>
  <r>
    <n v="6916"/>
    <x v="1534"/>
    <d v="1974-03-29T00:00:00"/>
    <x v="582"/>
    <x v="4"/>
    <s v="After a tied 1st place in a local stunt race, two drivers start a contest to decide who of them will own the prize, a dune buggy. But when a mobster destroys the car, they are determined to get it back."/>
    <n v="22.940999999999999"/>
    <n v="772"/>
    <n v="7.4210000000000003"/>
    <x v="2"/>
    <x v="1"/>
    <n v="74.209999999999994"/>
    <n v="5.2817724166711886E-3"/>
  </r>
  <r>
    <n v="1523"/>
    <x v="1535"/>
    <d v="2006-01-12T00:00:00"/>
    <x v="2"/>
    <x v="0"/>
    <s v="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
    <n v="20.992000000000001"/>
    <n v="2011"/>
    <n v="7.4"/>
    <x v="53"/>
    <x v="3"/>
    <n v="74"/>
    <n v="4.8330485406373573E-3"/>
  </r>
  <r>
    <n v="13754"/>
    <x v="1536"/>
    <d v="2006-10-21T00:00:00"/>
    <x v="583"/>
    <x v="1"/>
    <s v="Two penniless orphans, Black and White, struggle to survive on the mean streets of Treasure Town. When a megacorporation threatens to tear down the town to build an amusement park, Black and White engage in the fight of their life."/>
    <n v="13.824999999999999"/>
    <n v="344"/>
    <n v="7.4"/>
    <x v="53"/>
    <x v="3"/>
    <n v="74"/>
    <n v="3.1829695157351112E-3"/>
  </r>
  <r>
    <n v="11421"/>
    <x v="1537"/>
    <d v="2005-05-27T00:00:00"/>
    <x v="15"/>
    <x v="8"/>
    <s v="A young French Canadian, one of five boys in a conservative family in the 1960s and 1970s, struggles to reconcile his emerging identity with his father's values."/>
    <n v="15.840999999999999"/>
    <n v="439"/>
    <n v="7.42"/>
    <x v="56"/>
    <x v="3"/>
    <n v="74.2"/>
    <n v="3.6471189944853447E-3"/>
  </r>
  <r>
    <n v="9918"/>
    <x v="1538"/>
    <d v="2006-01-13T00:00:00"/>
    <x v="65"/>
    <x v="0"/>
    <s v="In 1966, Texas Western coach Don Haskins led the first all-black starting line-up for a college basketball team to the NCAA national championship."/>
    <n v="48.222000000000001"/>
    <n v="691"/>
    <n v="7.4"/>
    <x v="53"/>
    <x v="3"/>
    <n v="74"/>
    <n v="1.1102289764034613E-2"/>
  </r>
  <r>
    <n v="7294"/>
    <x v="1539"/>
    <d v="2002-03-01T00:00:00"/>
    <x v="156"/>
    <x v="35"/>
    <s v="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
    <n v="12.526999999999999"/>
    <n v="326"/>
    <n v="7.4189999999999996"/>
    <x v="20"/>
    <x v="3"/>
    <n v="74.19"/>
    <n v="2.8841272422143755E-3"/>
  </r>
  <r>
    <n v="1360"/>
    <x v="1540"/>
    <d v="2002-08-29T00:00:00"/>
    <x v="13"/>
    <x v="0"/>
    <s v="A biography of artist Frida Kahlo, who channeled the pain of a crippling injury and her tempestuous marriage into her work."/>
    <n v="47.948999999999998"/>
    <n v="1957"/>
    <n v="7.42"/>
    <x v="20"/>
    <x v="3"/>
    <n v="74.2"/>
    <n v="1.1039436188787185E-2"/>
  </r>
  <r>
    <n v="4174"/>
    <x v="1541"/>
    <d v="1945-11-08T00:00:00"/>
    <x v="584"/>
    <x v="0"/>
    <s v="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
    <n v="50.072000000000003"/>
    <n v="841"/>
    <n v="7.4189999999999996"/>
    <x v="71"/>
    <x v="8"/>
    <n v="74.19"/>
    <n v="1.1528220585308391E-2"/>
  </r>
  <r>
    <n v="137106"/>
    <x v="1542"/>
    <d v="2014-02-06T00:00:00"/>
    <x v="62"/>
    <x v="0"/>
    <s v="An ordinary Lego mini-figure, mistakenly thought to be the extraordinary MasterBuilder, is recruited to join a quest to stop an evil Lego tyrant from conquering the universe."/>
    <n v="54.307000000000002"/>
    <n v="7534"/>
    <n v="7.4180000000000001"/>
    <x v="19"/>
    <x v="4"/>
    <n v="74.180000000000007"/>
    <n v="1.2503256816710792E-2"/>
  </r>
  <r>
    <n v="18988"/>
    <x v="1543"/>
    <d v="1968-10-30T00:00:00"/>
    <x v="65"/>
    <x v="0"/>
    <s v="Henry II and his estranged queen battle over the choice of an heir."/>
    <n v="15.297000000000001"/>
    <n v="318"/>
    <n v="7.4"/>
    <x v="43"/>
    <x v="5"/>
    <n v="74"/>
    <n v="3.5218723097432186E-3"/>
  </r>
  <r>
    <n v="11481"/>
    <x v="1544"/>
    <d v="1965-06-01T00:00:00"/>
    <x v="352"/>
    <x v="0"/>
    <s v="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
    <n v="35.042000000000002"/>
    <n v="939"/>
    <n v="7.4180000000000001"/>
    <x v="73"/>
    <x v="5"/>
    <n v="74.180000000000007"/>
    <n v="8.0678204535544144E-3"/>
  </r>
  <r>
    <n v="4203"/>
    <x v="1545"/>
    <d v="1988-03-25T00:00:00"/>
    <x v="15"/>
    <x v="6"/>
    <s v="Pepa resolves to kill herself with a batch of sleeping-pill-laced gazpacho after her lover leaves her. Fortunately, she is interrupted by a deliciously chaotic series of events."/>
    <n v="23.129000000000001"/>
    <n v="844"/>
    <n v="7.4169999999999998"/>
    <x v="14"/>
    <x v="6"/>
    <n v="74.17"/>
    <n v="5.3250561974276592E-3"/>
  </r>
  <r>
    <n v="2786"/>
    <x v="1546"/>
    <d v="1965-11-05T00:00:00"/>
    <x v="260"/>
    <x v="8"/>
    <s v="Pierrot escapes his boring society and travels from Paris to the Mediterranean Sea with Marianne, a girl chased by hit-men from Algeria. They lead an unorthodox life, always on the run."/>
    <n v="18.643999999999998"/>
    <n v="807"/>
    <n v="7.4169999999999998"/>
    <x v="73"/>
    <x v="5"/>
    <n v="74.17"/>
    <n v="4.2924617469342063E-3"/>
  </r>
  <r>
    <n v="109689"/>
    <x v="1547"/>
    <d v="2012-06-22T00:00:00"/>
    <x v="13"/>
    <x v="6"/>
    <s v="The sexy Gin is the new love of Hache, but this can not forget his former girlfriend, so the love triangle is inevitable."/>
    <n v="43.762999999999998"/>
    <n v="1818"/>
    <n v="7.4160000000000004"/>
    <x v="49"/>
    <x v="4"/>
    <n v="74.16"/>
    <n v="1.0075681368326631E-2"/>
  </r>
  <r>
    <n v="9028"/>
    <x v="1548"/>
    <d v="1968-02-21T00:00:00"/>
    <x v="343"/>
    <x v="4"/>
    <s v="A mute gunslinger fights in the defense of a group of outlaws and a vengeful young widow, against a group of ruthless bounty hunters."/>
    <n v="24.17"/>
    <n v="370"/>
    <n v="7.4160000000000004"/>
    <x v="43"/>
    <x v="5"/>
    <n v="74.16"/>
    <n v="5.5647286217227953E-3"/>
  </r>
  <r>
    <n v="8094"/>
    <x v="1549"/>
    <d v="2002-08-30T00:00:00"/>
    <x v="65"/>
    <x v="0"/>
    <s v="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
    <n v="19.327000000000002"/>
    <n v="380"/>
    <n v="7.4160000000000004"/>
    <x v="20"/>
    <x v="3"/>
    <n v="74.16"/>
    <n v="4.4497108014909586E-3"/>
  </r>
  <r>
    <n v="853"/>
    <x v="1550"/>
    <d v="2001-02-28T00:00:00"/>
    <x v="585"/>
    <x v="0"/>
    <s v="A Russian and a German sniper play a game of cat-and-mouse during the Battle of Stalingrad in WWII."/>
    <n v="39.167999999999999"/>
    <n v="3444"/>
    <n v="7.4160000000000004"/>
    <x v="5"/>
    <x v="3"/>
    <n v="74.16"/>
    <n v="9.0177613014331172E-3"/>
  </r>
  <r>
    <n v="176"/>
    <x v="1551"/>
    <d v="2004-10-01T00:00:00"/>
    <x v="586"/>
    <x v="0"/>
    <s v="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n v="65.551000000000002"/>
    <n v="8884"/>
    <n v="7.4160000000000004"/>
    <x v="26"/>
    <x v="3"/>
    <n v="74.16"/>
    <n v="1.5091995278549895E-2"/>
  </r>
  <r>
    <n v="394117"/>
    <x v="1552"/>
    <d v="2017-10-06T00:00:00"/>
    <x v="2"/>
    <x v="0"/>
    <s v="The story of a precocious six year-old and her ragtag group of friends whose summer break is filled with childhood wonder, possibility and a sense of adventure while the adults around them struggle with hard times."/>
    <n v="40.185000000000002"/>
    <n v="2616"/>
    <n v="7.415"/>
    <x v="51"/>
    <x v="4"/>
    <n v="74.150000000000006"/>
    <n v="9.2519081366955122E-3"/>
  </r>
  <r>
    <n v="829280"/>
    <x v="1553"/>
    <d v="2022-11-30T00:00:00"/>
    <x v="587"/>
    <x v="0"/>
    <s v="Now a detective-for-hire like her infamous brother, Enola Holmes takes on her first official case to find a missing girl, as the sparks of a dangerous conspiracy ignite a mystery that requires the help of friends â€” and Sherlock himself â€” to unravel."/>
    <n v="36.466999999999999"/>
    <n v="1287"/>
    <n v="7.4139999999999997"/>
    <x v="32"/>
    <x v="7"/>
    <n v="74.14"/>
    <n v="8.3959023023734026E-3"/>
  </r>
  <r>
    <n v="484751"/>
    <x v="1554"/>
    <d v="2018-11-28T00:00:00"/>
    <x v="2"/>
    <x v="8"/>
    <s v="Franck is a firefighter in Paris. He saves people. He lives at the station with his wife, who is about to have twins. Heâ€™s happy. During a call out to a fire, he puts himself in danger, to save his men. Heâ€™s going to have to learn to live again and accept to be the one being saved, this time."/>
    <n v="12.173999999999999"/>
    <n v="633"/>
    <n v="7.4139999999999997"/>
    <x v="27"/>
    <x v="4"/>
    <n v="74.14"/>
    <n v="2.8028550368578114E-3"/>
  </r>
  <r>
    <n v="312221"/>
    <x v="1555"/>
    <d v="2015-11-25T00:00:00"/>
    <x v="14"/>
    <x v="0"/>
    <s v="The former World Heavyweight Champion Rocky Balboa serves as a trainer and mentor to Adonis Johnson, the son of his late friend and former rival Apollo Creed."/>
    <n v="85.44"/>
    <n v="7188"/>
    <n v="7.4139999999999997"/>
    <x v="77"/>
    <x v="4"/>
    <n v="74.14"/>
    <n v="1.9671096956557534E-2"/>
  </r>
  <r>
    <n v="217993"/>
    <x v="1556"/>
    <d v="2014-01-21T00:00:00"/>
    <x v="588"/>
    <x v="0"/>
    <s v="The world is under attack by an alien armada led by the powerful Apokoliptian, Darkseid. A group of superheroes consisting of Superman, Batman, Wonder Woman, The Flash, Green Lantern, Cyborg, and Shazam must set aside their differences and gather together to defend Earth."/>
    <n v="31.238"/>
    <n v="1033"/>
    <n v="7.4139999999999997"/>
    <x v="19"/>
    <x v="4"/>
    <n v="74.14"/>
    <n v="7.192014591864985E-3"/>
  </r>
  <r>
    <n v="1391"/>
    <x v="1557"/>
    <d v="2001-06-08T00:00:00"/>
    <x v="13"/>
    <x v="6"/>
    <s v="In Mexico, two teenage boys and an attractive older woman embark on a road trip and learn a thing or two about life, friendship, sex, and each other."/>
    <n v="61.283999999999999"/>
    <n v="1420"/>
    <n v="7.4"/>
    <x v="5"/>
    <x v="3"/>
    <n v="74"/>
    <n v="1.4109591595103837E-2"/>
  </r>
  <r>
    <n v="492"/>
    <x v="1558"/>
    <d v="1999-10-29T00:00:00"/>
    <x v="24"/>
    <x v="0"/>
    <s v="One day at work, unsuccessful puppeteer Craig finds a portal into the head of actor John Malkovich. The portal soon becomes a passion for anybody who enters its mad and controlling world of overtaking another human body."/>
    <n v="27.675000000000001"/>
    <n v="4174"/>
    <n v="7.4139999999999997"/>
    <x v="9"/>
    <x v="0"/>
    <n v="74.14"/>
    <n v="6.3716948533793279E-3"/>
  </r>
  <r>
    <n v="350312"/>
    <x v="1559"/>
    <d v="2017-04-27T00:00:00"/>
    <x v="93"/>
    <x v="21"/>
    <s v="When Mahendra, the son of BÄhubali, learns about his heritage, he begins to look for answers. His story is juxtaposed with past events that unfolded in the Mahishmati Kingdom."/>
    <n v="33.058999999999997"/>
    <n v="705"/>
    <n v="7.4130000000000003"/>
    <x v="51"/>
    <x v="4"/>
    <n v="74.13000000000001"/>
    <n v="7.611268659724198E-3"/>
  </r>
  <r>
    <n v="94329"/>
    <x v="1560"/>
    <d v="2012-03-22T00:00:00"/>
    <x v="313"/>
    <x v="27"/>
    <s v="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
    <n v="44.033000000000001"/>
    <n v="3242"/>
    <n v="7.4130000000000003"/>
    <x v="49"/>
    <x v="4"/>
    <n v="74.13000000000001"/>
    <n v="1.0137844244944967E-2"/>
  </r>
  <r>
    <n v="11471"/>
    <x v="1561"/>
    <d v="1986-08-02T00:00:00"/>
    <x v="91"/>
    <x v="7"/>
    <s v="A reforming ex-gangster tries to reconcile with his estranged policeman brother, but the ties to his former gang are difficult to break."/>
    <n v="22.779"/>
    <n v="485"/>
    <n v="7.4130000000000003"/>
    <x v="85"/>
    <x v="6"/>
    <n v="74.13000000000001"/>
    <n v="5.2444746907001879E-3"/>
  </r>
  <r>
    <n v="2292"/>
    <x v="1562"/>
    <d v="1994-10-19T00:00:00"/>
    <x v="89"/>
    <x v="0"/>
    <s v="Convenience and video store clerks Dante and Randal are sharp-witted, potty-mouthed and bored out of their minds. So in between needling customers, the counter jockeys play hockey on the roof, visit a funeral home and deal with their love lives."/>
    <n v="40.817"/>
    <n v="2386"/>
    <n v="7.4130000000000003"/>
    <x v="0"/>
    <x v="0"/>
    <n v="74.13000000000001"/>
    <n v="9.3974153145576882E-3"/>
  </r>
  <r>
    <n v="3110"/>
    <x v="1563"/>
    <d v="1953-04-23T00:00:00"/>
    <x v="47"/>
    <x v="0"/>
    <s v="A weary gunfighter attempts to settle down with a homestead family, but a smouldering settler and rancher conflict forces him to act."/>
    <n v="35.433"/>
    <n v="561"/>
    <n v="7.4109999999999996"/>
    <x v="60"/>
    <x v="2"/>
    <n v="74.11"/>
    <n v="8.1578415082128163E-3"/>
  </r>
  <r>
    <n v="615777"/>
    <x v="1564"/>
    <d v="2022-12-22T00:00:00"/>
    <x v="40"/>
    <x v="0"/>
    <s v="A tale of outsized ambition and outrageous excess, tracing the rise and fall of multiple characters in an era of unbridled decadence and depravity during Hollywood's transition from silent films to sound films in the late 1920s."/>
    <n v="295.375"/>
    <n v="2768"/>
    <n v="7.41"/>
    <x v="32"/>
    <x v="7"/>
    <n v="74.099999999999994"/>
    <n v="6.8005035856076562E-2"/>
  </r>
  <r>
    <n v="12207"/>
    <x v="1565"/>
    <d v="1994-02-03T00:00:00"/>
    <x v="582"/>
    <x v="14"/>
    <s v="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n v="29.056999999999999"/>
    <n v="910"/>
    <n v="7.41"/>
    <x v="0"/>
    <x v="0"/>
    <n v="74.099999999999994"/>
    <n v="6.6898766885146567E-3"/>
  </r>
  <r>
    <n v="3009"/>
    <x v="1566"/>
    <d v="1962-12-21T00:00:00"/>
    <x v="119"/>
    <x v="0"/>
    <s v="Josef K wakes up in the morning and finds the police in his room. They tell him that he is on trial but nobody tells him what he is accused of. In order to find out about the reason for this accusation and to protest his innocence, he tries to look behind the faÃ§ade of the judicial system. But since this remains fruitless, there seems to be no chance for him to escape from this nightmare."/>
    <n v="37.459000000000003"/>
    <n v="458"/>
    <n v="7.4"/>
    <x v="30"/>
    <x v="5"/>
    <n v="74"/>
    <n v="8.6242933157266947E-3"/>
  </r>
  <r>
    <n v="675445"/>
    <x v="1567"/>
    <d v="2021-08-09T00:00:00"/>
    <x v="589"/>
    <x v="0"/>
    <s v="Ryder and the pups are called to Adventure City to stop Mayor Humdinger from turning the bustling metropolis into a state of chaos."/>
    <n v="67.001999999999995"/>
    <n v="1190"/>
    <n v="7.4089999999999998"/>
    <x v="22"/>
    <x v="7"/>
    <n v="74.09"/>
    <n v="1.5426063182154353E-2"/>
  </r>
  <r>
    <n v="42994"/>
    <x v="1568"/>
    <d v="1995-12-23T00:00:00"/>
    <x v="590"/>
    <x v="1"/>
    <s v="In this anime anthology, a salvage ship crew happens upon a haunted vessel in &quot;Magnetic Rose&quot;; a cold tablet turns a lab worker into a biological weapon in &quot;Stink Bomb&quot;; and an urban populace carries on an endless war with an unseen foe in &quot;Cannon Fodder.&quot;"/>
    <n v="48.558"/>
    <n v="411"/>
    <n v="7.4"/>
    <x v="6"/>
    <x v="0"/>
    <n v="74"/>
    <n v="1.1179648010492987E-2"/>
  </r>
  <r>
    <n v="516486"/>
    <x v="1569"/>
    <d v="2020-07-09T00:00:00"/>
    <x v="386"/>
    <x v="0"/>
    <s v="A first-time captain leads a convoy of allied ships carrying thousands of soldiers across the treacherous waters of the &quot;Black Pit&quot; to the front lines of WWII. With no air cover protection for 5 days, the captain and his convoy must battle the surrounding enemy Nazi U-boats in order to give the allies a chance to win the war."/>
    <n v="88.555000000000007"/>
    <n v="2757"/>
    <n v="7.407"/>
    <x v="21"/>
    <x v="7"/>
    <n v="74.070000000000007"/>
    <n v="2.038827236643203E-2"/>
  </r>
  <r>
    <n v="17136"/>
    <x v="1570"/>
    <d v="1944-10-25T00:00:00"/>
    <x v="177"/>
    <x v="0"/>
    <s v="A seductive woman gets an innocent professor mixed up in murder."/>
    <n v="15.526999999999999"/>
    <n v="322"/>
    <n v="7.4009999999999998"/>
    <x v="68"/>
    <x v="8"/>
    <n v="74.009999999999991"/>
    <n v="3.5748258713069851E-3"/>
  </r>
  <r>
    <n v="7249"/>
    <x v="1571"/>
    <d v="2007-11-27T00:00:00"/>
    <x v="591"/>
    <x v="0"/>
    <s v="The Planet Express crew return from cancellation, only to be robbed blind by hideous &quot;sprunging&quot; scam artists.  Things go from bad to worse when the scammers hack Bender, start traveling through time, and take Earth over entirely!  Will the crew be able to save the day, or will Bender's larcenous tendencies and their general incompetence doom them all?"/>
    <n v="17.579000000000001"/>
    <n v="647"/>
    <n v="7.4080000000000004"/>
    <x v="74"/>
    <x v="3"/>
    <n v="74.08"/>
    <n v="4.0472637336063308E-3"/>
  </r>
  <r>
    <n v="823"/>
    <x v="1572"/>
    <d v="1999-11-17T00:00:00"/>
    <x v="592"/>
    <x v="1"/>
    <s v="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
    <n v="38.872"/>
    <n v="457"/>
    <n v="7.4080000000000004"/>
    <x v="9"/>
    <x v="0"/>
    <n v="74.08"/>
    <n v="8.9496123700293136E-3"/>
  </r>
  <r>
    <n v="26963"/>
    <x v="1573"/>
    <d v="2009-02-09T00:00:00"/>
    <x v="3"/>
    <x v="0"/>
    <s v="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
    <n v="17.158999999999999"/>
    <n v="652"/>
    <n v="7.4"/>
    <x v="50"/>
    <x v="3"/>
    <n v="74"/>
    <n v="3.9505659255333649E-3"/>
  </r>
  <r>
    <n v="11545"/>
    <x v="1574"/>
    <d v="1998-12-11T00:00:00"/>
    <x v="15"/>
    <x v="0"/>
    <s v="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
    <n v="49.512"/>
    <n v="2380"/>
    <n v="7.4080000000000004"/>
    <x v="34"/>
    <x v="0"/>
    <n v="74.08"/>
    <n v="1.1399290174544436E-2"/>
  </r>
  <r>
    <n v="3085"/>
    <x v="1575"/>
    <d v="1940-01-18T00:00:00"/>
    <x v="96"/>
    <x v="0"/>
    <s v="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
    <n v="18.959"/>
    <n v="783"/>
    <n v="7.407"/>
    <x v="36"/>
    <x v="8"/>
    <n v="74.070000000000007"/>
    <n v="4.3649851029889308E-3"/>
  </r>
  <r>
    <n v="519010"/>
    <x v="1576"/>
    <d v="2019-03-22T00:00:00"/>
    <x v="2"/>
    <x v="6"/>
    <s v="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
    <n v="22.539000000000001"/>
    <n v="1716"/>
    <n v="7.4"/>
    <x v="8"/>
    <x v="4"/>
    <n v="74"/>
    <n v="5.18921880037278E-3"/>
  </r>
  <r>
    <n v="508570"/>
    <x v="1577"/>
    <d v="2020-08-21T00:00:00"/>
    <x v="593"/>
    <x v="0"/>
    <s v="A gorilla named Ivan whoâ€™s living in a suburban shopping mall tries to piece together his past, with the help of other animals, as they hatch a plan to escape from captivity."/>
    <n v="38.667999999999999"/>
    <n v="566"/>
    <n v="7.4"/>
    <x v="21"/>
    <x v="7"/>
    <n v="74"/>
    <n v="8.9026448632510153E-3"/>
  </r>
  <r>
    <n v="37135"/>
    <x v="1578"/>
    <d v="1999-06-18T00:00:00"/>
    <x v="594"/>
    <x v="0"/>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n v="109.73699999999999"/>
    <n v="6498"/>
    <n v="7.4"/>
    <x v="9"/>
    <x v="0"/>
    <n v="74"/>
    <n v="2.526506515357858E-2"/>
  </r>
  <r>
    <n v="18333"/>
    <x v="1579"/>
    <d v="1968-02-19T00:00:00"/>
    <x v="273"/>
    <x v="11"/>
    <s v="While vacationing on a remote German island with his pregnant wife, an artist has an emotional breakdown while confronting his repressed desires."/>
    <n v="16.652000000000001"/>
    <n v="454"/>
    <n v="7.4050000000000002"/>
    <x v="43"/>
    <x v="5"/>
    <n v="74.050000000000011"/>
    <n v="3.8338378572167144E-3"/>
  </r>
  <r>
    <n v="76589"/>
    <x v="1580"/>
    <d v="2012-02-28T00:00:00"/>
    <x v="198"/>
    <x v="0"/>
    <s v="An adaptation of Mark Waid's &quot;Tower of Babel&quot; story from the JLA comic. Vandal Savage steals confidential files Batman has compiled on the members of the Justice League, and learns all their weaknesses."/>
    <n v="22.096"/>
    <n v="826"/>
    <n v="7.4039999999999999"/>
    <x v="49"/>
    <x v="4"/>
    <n v="74.039999999999992"/>
    <n v="5.0872256361434373E-3"/>
  </r>
  <r>
    <n v="744857"/>
    <x v="1581"/>
    <d v="2023-10-05T00:00:00"/>
    <x v="73"/>
    <x v="6"/>
    <s v="Residents of a small rural town discover that a demon is about to be born among them. They desperately try to escape before the evil is born, but it may be too late."/>
    <n v="87.335999999999999"/>
    <n v="643"/>
    <n v="7.4109999999999996"/>
    <x v="17"/>
    <x v="7"/>
    <n v="74.11"/>
    <n v="2.0107618490144065E-2"/>
  </r>
  <r>
    <n v="491584"/>
    <x v="1582"/>
    <d v="2018-05-17T00:00:00"/>
    <x v="595"/>
    <x v="3"/>
    <s v="An aspiring writer goes to the airport to pick up a high school friend returning from a trip to Africa but is disheartened to see her with another man."/>
    <n v="26.076000000000001"/>
    <n v="1503"/>
    <n v="7.4020000000000001"/>
    <x v="27"/>
    <x v="4"/>
    <n v="74.02"/>
    <n v="6.0035524840729663E-3"/>
  </r>
  <r>
    <n v="39486"/>
    <x v="1583"/>
    <d v="2010-08-20T00:00:00"/>
    <x v="2"/>
    <x v="0"/>
    <s v="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
    <n v="41.329000000000001"/>
    <n v="561"/>
    <n v="7.4020000000000001"/>
    <x v="31"/>
    <x v="4"/>
    <n v="74.02"/>
    <n v="9.5152945472561593E-3"/>
  </r>
  <r>
    <n v="9426"/>
    <x v="1584"/>
    <d v="1986-08-15T00:00:00"/>
    <x v="99"/>
    <x v="0"/>
    <s v="When Seth Brundle makes a huge scientific and technological breakthrough in teleportation, he decides to test it on himself. Unbeknownst to him, a common housefly manages to get inside the device and the two become one."/>
    <n v="97.942999999999998"/>
    <n v="4208"/>
    <n v="7.4"/>
    <x v="85"/>
    <x v="6"/>
    <n v="74"/>
    <n v="2.2549698609739169E-2"/>
  </r>
  <r>
    <n v="1359"/>
    <x v="1585"/>
    <d v="2000-04-13T00:00:00"/>
    <x v="596"/>
    <x v="0"/>
    <s v="A wealthy New York investment banking executive hides his alternate psychopathic ego from his co-workers and friends as he escalates deeper into his illogical, gratuitous fantasies."/>
    <n v="87.617000000000004"/>
    <n v="10429"/>
    <n v="7.4020000000000001"/>
    <x v="28"/>
    <x v="3"/>
    <n v="74.02"/>
    <n v="2.0172313928402404E-2"/>
  </r>
  <r>
    <n v="639"/>
    <x v="1586"/>
    <d v="1989-07-21T00:00:00"/>
    <x v="49"/>
    <x v="0"/>
    <s v="During their travel from Chicago to New York, Harry and Sally debate whether or not sex ruins a friendship between a man and a woman. Eleven years later, and they're still no closer to finding the answer."/>
    <n v="52.33"/>
    <n v="3922"/>
    <n v="7.4029999999999996"/>
    <x v="38"/>
    <x v="6"/>
    <n v="74.03"/>
    <n v="1.204808642013876E-2"/>
  </r>
  <r>
    <n v="425909"/>
    <x v="1587"/>
    <d v="2021-11-18T00:00:00"/>
    <x v="597"/>
    <x v="0"/>
    <s v="When a single mom and her two kids arrive in a small town, they begin to discover their connection to the original Ghostbusters and the secret legacy their grandfather left behind."/>
    <n v="205.79"/>
    <n v="4325"/>
    <n v="7.4009999999999998"/>
    <x v="22"/>
    <x v="7"/>
    <n v="74.009999999999991"/>
    <n v="4.7379623626989407E-2"/>
  </r>
  <r>
    <n v="395991"/>
    <x v="1588"/>
    <d v="2017-09-22T00:00:00"/>
    <x v="250"/>
    <x v="0"/>
    <s v="Members of the Granite Mountain Hotshots battle deadly wildfires to save an Arizona town."/>
    <n v="46.213000000000001"/>
    <n v="1499"/>
    <n v="7.4009999999999998"/>
    <x v="51"/>
    <x v="4"/>
    <n v="74.009999999999991"/>
    <n v="1.0639751915418931E-2"/>
  </r>
  <r>
    <n v="265180"/>
    <x v="1589"/>
    <d v="2014-09-24T00:00:00"/>
    <x v="0"/>
    <x v="10"/>
    <s v="In a Russian coastal town, Kolya is forced to fight the corrupt mayor when he is told that his house will be demolished. He recruits a lawyer friend to help, but the man's arrival brings further misfortune for Kolya and his family."/>
    <n v="10.965"/>
    <n v="811"/>
    <n v="7.4009999999999998"/>
    <x v="19"/>
    <x v="4"/>
    <n v="74.009999999999991"/>
    <n v="2.52450348933349E-3"/>
  </r>
  <r>
    <n v="25403"/>
    <x v="1590"/>
    <d v="1993-10-12T00:00:00"/>
    <x v="15"/>
    <x v="4"/>
    <s v="Nanni Moretti recalls in his diary three slice of life stories characterized by a sharply ironic look: in the first one he wanders through a deserted Rome, in the second he visits a reclusive friend on an island, and in the last he has to grapple with an unknown illness."/>
    <n v="13.631"/>
    <n v="437"/>
    <n v="7.4"/>
    <x v="3"/>
    <x v="0"/>
    <n v="74"/>
    <n v="3.1383043377204559E-3"/>
  </r>
  <r>
    <n v="11661"/>
    <x v="1591"/>
    <d v="2005-11-09T00:00:00"/>
    <x v="598"/>
    <x v="8"/>
    <s v="France, 1914, during World War I. On Christmas Eve, an extraordinary event takes place in the bloody no man's land that the French and the Scots dispute with the Germansâ€¦"/>
    <n v="17.245999999999999"/>
    <n v="831"/>
    <n v="7.4009999999999998"/>
    <x v="56"/>
    <x v="3"/>
    <n v="74.009999999999991"/>
    <n v="3.9705961857770507E-3"/>
  </r>
  <r>
    <n v="388"/>
    <x v="1592"/>
    <d v="2006-03-17T00:00:00"/>
    <x v="36"/>
    <x v="0"/>
    <s v="When an armed, masked gang enter a Manhattan bank, lock the doors and take hostages, the detective assigned to effect their release enters negotiations preoccupied with corruption charges he is facing."/>
    <n v="87.456999999999994"/>
    <n v="5569"/>
    <n v="7.4"/>
    <x v="53"/>
    <x v="3"/>
    <n v="74"/>
    <n v="2.0135476668184129E-2"/>
  </r>
  <r>
    <n v="831405"/>
    <x v="1593"/>
    <d v="2021-10-09T00:00:00"/>
    <x v="599"/>
    <x v="0"/>
    <s v="When Lois Lane is killed, an unhinged Superman decides to take control of the Earth. Determined to stop him, Batman creates a team of freedom-fighting heroes. But when superheroes go to war, can the world survive?"/>
    <n v="31.972999999999999"/>
    <n v="749"/>
    <n v="7.4"/>
    <x v="22"/>
    <x v="7"/>
    <n v="74"/>
    <n v="7.3612357559926737E-3"/>
  </r>
  <r>
    <n v="481432"/>
    <x v="1594"/>
    <d v="2018-05-31T00:00:00"/>
    <x v="388"/>
    <x v="4"/>
    <s v="Purehearted teen Lazzaro is content living as a sharecropper in rural Italy, but an unlikely friendship with the marquiseâ€™s son will change his world."/>
    <n v="15.792999999999999"/>
    <n v="648"/>
    <n v="7.4"/>
    <x v="27"/>
    <x v="4"/>
    <n v="74"/>
    <n v="3.6360678164198629E-3"/>
  </r>
  <r>
    <n v="273895"/>
    <x v="1595"/>
    <d v="2014-12-25T00:00:00"/>
    <x v="83"/>
    <x v="0"/>
    <s v="&quot;Selma,&quot; as in Alabama, the place where segregation in the South was at its worst, leading to a march that ended in violence, forcing a famous statement by President Lyndon B. Johnson that ultimately led to the signing of the Voting Rights Act."/>
    <n v="24.190999999999999"/>
    <n v="2129"/>
    <n v="7.4"/>
    <x v="19"/>
    <x v="4"/>
    <n v="74"/>
    <n v="5.5695635121264424E-3"/>
  </r>
  <r>
    <n v="121986"/>
    <x v="1596"/>
    <d v="2013-05-17T00:00:00"/>
    <x v="15"/>
    <x v="0"/>
    <s v="An aspiring dancer moves to New York City and becomes caught up in a whirlwind of flighty fair-weather friends, diminishing fortunes and career setbacks."/>
    <n v="48.072000000000003"/>
    <n v="1520"/>
    <n v="7.4"/>
    <x v="23"/>
    <x v="4"/>
    <n v="74"/>
    <n v="1.1067754832579985E-2"/>
  </r>
  <r>
    <n v="14092"/>
    <x v="1597"/>
    <d v="2008-07-12T00:00:00"/>
    <x v="600"/>
    <x v="1"/>
    <s v="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
    <n v="17.742000000000001"/>
    <n v="384"/>
    <n v="7.4"/>
    <x v="7"/>
    <x v="3"/>
    <n v="74"/>
    <n v="4.0847916924536959E-3"/>
  </r>
  <r>
    <n v="763"/>
    <x v="1598"/>
    <d v="1992-08-13T00:00:00"/>
    <x v="458"/>
    <x v="0"/>
    <s v="When a Sumatran rat-monkey bites Lionel Cosgrove's mother, she's transformed into a zombie and begins killing (and transforming) the entire town while Lionel races to keep things under control."/>
    <n v="33.534999999999997"/>
    <n v="1552"/>
    <n v="7.4"/>
    <x v="67"/>
    <x v="0"/>
    <n v="74"/>
    <n v="7.7208595088735579E-3"/>
  </r>
  <r>
    <n v="533444"/>
    <x v="1599"/>
    <d v="2019-11-15T00:00:00"/>
    <x v="20"/>
    <x v="0"/>
    <s v="A controlling fatherâ€™s attempts to ensure that his two children succeed in high school backfire after his son experiences a career-ending sports injury. Their familial bonds are eventually placed under severe strain by an unexpected tragedy."/>
    <n v="67.372"/>
    <n v="617"/>
    <n v="7.399"/>
    <x v="8"/>
    <x v="4"/>
    <n v="73.989999999999995"/>
    <n v="1.5511249346409108E-2"/>
  </r>
  <r>
    <n v="459151"/>
    <x v="1600"/>
    <d v="2021-07-01T00:00:00"/>
    <x v="249"/>
    <x v="0"/>
    <s v="The Templeton brothers â€” Tim and his Boss Baby little bro Ted â€” have become adults and drifted away from each other. But a new boss baby with a cutting-edge approach and a can-do attitude is about to bring them together again â€¦ and inspire a new family business."/>
    <n v="73.518000000000001"/>
    <n v="2436"/>
    <n v="7.399"/>
    <x v="22"/>
    <x v="7"/>
    <n v="73.989999999999995"/>
    <n v="1.6926260604543501E-2"/>
  </r>
  <r>
    <n v="339380"/>
    <x v="1601"/>
    <d v="2018-12-25T00:00:00"/>
    <x v="65"/>
    <x v="0"/>
    <s v="Young lawyer Ruth Bader Ginsburg teams with her husband Marty to bring a groundbreaking case before the U.S. Court of Appeals and overturn a century of sex discrimination."/>
    <n v="19.922999999999998"/>
    <n v="978"/>
    <n v="7.4"/>
    <x v="27"/>
    <x v="4"/>
    <n v="74"/>
    <n v="4.5869295958040233E-3"/>
  </r>
  <r>
    <n v="87827"/>
    <x v="1602"/>
    <d v="2012-11-20T00:00:00"/>
    <x v="213"/>
    <x v="0"/>
    <s v="The story of an Indian boy named Pi, a zookeeper's son who finds himself in the company of a hyena, zebra, orangutan, and a Bengal tiger after a shipwreck sets them adrift in the Pacific Ocean."/>
    <n v="59.012999999999998"/>
    <n v="12750"/>
    <n v="7.4"/>
    <x v="49"/>
    <x v="4"/>
    <n v="74"/>
    <n v="1.3586732732880731E-2"/>
  </r>
  <r>
    <n v="13189"/>
    <x v="1603"/>
    <d v="1984-10-09T00:00:00"/>
    <x v="601"/>
    <x v="0"/>
    <s v="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n v="40.185000000000002"/>
    <n v="340"/>
    <n v="7.399"/>
    <x v="24"/>
    <x v="6"/>
    <n v="73.989999999999995"/>
    <n v="9.2519081366955122E-3"/>
  </r>
  <r>
    <n v="5123"/>
    <x v="1604"/>
    <d v="2007-11-21T00:00:00"/>
    <x v="602"/>
    <x v="0"/>
    <s v="Lyla and Louis, a singer and a musician, fall in love, but are soon compelled to separate. Lyla is forced to give up her newborn but unknown to her, he grows up to become a musical genius."/>
    <n v="38.914999999999999"/>
    <n v="2587"/>
    <n v="7.399"/>
    <x v="74"/>
    <x v="3"/>
    <n v="73.989999999999995"/>
    <n v="8.9595123837129739E-3"/>
  </r>
  <r>
    <n v="794"/>
    <x v="1605"/>
    <d v="1976-06-25T00:00:00"/>
    <x v="73"/>
    <x v="0"/>
    <s v="Immediately after their miscarriage, the US diplomat Robert Thorn adopts the newborn Damien without the knowledge of his wife. Yet what he doesnâ€™t know is that their new son is the son of the devil."/>
    <n v="293.29700000000003"/>
    <n v="1955"/>
    <n v="7.399"/>
    <x v="63"/>
    <x v="1"/>
    <n v="73.989999999999995"/>
    <n v="6.752661193899176E-2"/>
  </r>
  <r>
    <n v="1083862"/>
    <x v="1606"/>
    <d v="2023-06-22T00:00:00"/>
    <x v="603"/>
    <x v="1"/>
    <s v="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
    <n v="108.755"/>
    <n v="906"/>
    <n v="7.3979999999999997"/>
    <x v="17"/>
    <x v="7"/>
    <n v="73.98"/>
    <n v="2.5038976468988932E-2"/>
  </r>
  <r>
    <n v="813258"/>
    <x v="1607"/>
    <d v="2021-04-02T00:00:00"/>
    <x v="604"/>
    <x v="0"/>
    <s v="Drac tries out some new monster pets to help occupy Tinkles for playtime."/>
    <n v="31.032"/>
    <n v="386"/>
    <n v="7.3979999999999997"/>
    <x v="22"/>
    <x v="7"/>
    <n v="73.98"/>
    <n v="7.1445866193339579E-3"/>
  </r>
  <r>
    <n v="447332"/>
    <x v="1608"/>
    <d v="2018-04-03T00:00:00"/>
    <x v="605"/>
    <x v="0"/>
    <s v="A family is forced to live in silence while hiding from creatures that hunt by sound."/>
    <n v="177.62799999999999"/>
    <n v="13539"/>
    <n v="7.4"/>
    <x v="27"/>
    <x v="4"/>
    <n v="74"/>
    <n v="4.0895805362820711E-2"/>
  </r>
  <r>
    <n v="9454"/>
    <x v="1609"/>
    <d v="1998-07-31T00:00:00"/>
    <x v="320"/>
    <x v="0"/>
    <s v="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
    <n v="66.756"/>
    <n v="1389"/>
    <n v="7.4"/>
    <x v="34"/>
    <x v="0"/>
    <n v="74"/>
    <n v="1.5369425894568757E-2"/>
  </r>
  <r>
    <n v="2898"/>
    <x v="1610"/>
    <d v="1997-12-19T00:00:00"/>
    <x v="156"/>
    <x v="0"/>
    <s v="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n v="44.956000000000003"/>
    <n v="3636"/>
    <n v="7.3979999999999997"/>
    <x v="16"/>
    <x v="0"/>
    <n v="73.98"/>
    <n v="1.0350349189829126E-2"/>
  </r>
  <r>
    <n v="274109"/>
    <x v="1611"/>
    <d v="2015-12-25T00:00:00"/>
    <x v="131"/>
    <x v="6"/>
    <s v="Spain, 2003. An accidental discovery leads Clarence to travel from the snowy mountains of Huesca to Equatorial Guinea, to visit the land where her father Jacobo and her uncle Kilian spent most of their youth, the island of Fernando Poo."/>
    <n v="26.550999999999998"/>
    <n v="520"/>
    <n v="7.3970000000000002"/>
    <x v="77"/>
    <x v="4"/>
    <n v="73.97"/>
    <n v="6.1129131003459626E-3"/>
  </r>
  <r>
    <n v="10437"/>
    <x v="1612"/>
    <d v="1992-12-10T00:00:00"/>
    <x v="606"/>
    <x v="0"/>
    <s v="A retelling of the classic Dickens tale of Ebenezer Scrooge, miser extraordinaire. He is held accountable for his dastardly ways during night-time visitations by the Ghosts of Christmas Past, Present and Future."/>
    <n v="17.646999999999998"/>
    <n v="919"/>
    <n v="7.3970000000000002"/>
    <x v="67"/>
    <x v="0"/>
    <n v="73.97"/>
    <n v="4.0629195691990957E-3"/>
  </r>
  <r>
    <n v="350"/>
    <x v="1613"/>
    <d v="2006-06-29T00:00:00"/>
    <x v="40"/>
    <x v="0"/>
    <s v="Andy moves to New York to work in the fashion industry. Her boss is extremely demanding, cruel and won't let her succeed if she doesn't fit into the high class elegant look of their magazine."/>
    <n v="85.984999999999999"/>
    <n v="11619"/>
    <n v="7.3959999999999999"/>
    <x v="53"/>
    <x v="3"/>
    <n v="73.960000000000008"/>
    <n v="1.9796573874176025E-2"/>
  </r>
  <r>
    <n v="11416"/>
    <x v="1614"/>
    <d v="1986-09-24T00:00:00"/>
    <x v="607"/>
    <x v="0"/>
    <s v="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
    <n v="21.715"/>
    <n v="1333"/>
    <n v="7.3959999999999999"/>
    <x v="85"/>
    <x v="6"/>
    <n v="73.960000000000008"/>
    <n v="4.9995069102486758E-3"/>
  </r>
  <r>
    <n v="11236"/>
    <x v="1615"/>
    <d v="1993-08-13T00:00:00"/>
    <x v="52"/>
    <x v="0"/>
    <s v="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forgotten. Aided by one of the servants' boys, she begins restoring the garden, and eventually discovers some other secrets of the manor."/>
    <n v="23.021999999999998"/>
    <n v="849"/>
    <n v="7.3979999999999997"/>
    <x v="3"/>
    <x v="0"/>
    <n v="73.98"/>
    <n v="5.3004212796566889E-3"/>
  </r>
  <r>
    <n v="621"/>
    <x v="1616"/>
    <d v="1978-07-07T00:00:00"/>
    <x v="317"/>
    <x v="0"/>
    <s v="Australian good girl Sandy and greaser Danny fell in love over the summer. But when they unexpectedly discover they're now in the same high school, will they be able to rekindle their romance despite their eccentric friends?"/>
    <n v="248.12899999999999"/>
    <n v="6975"/>
    <n v="7.3959999999999999"/>
    <x v="80"/>
    <x v="1"/>
    <n v="73.960000000000008"/>
    <n v="5.7127453379373416E-2"/>
  </r>
  <r>
    <n v="273481"/>
    <x v="1617"/>
    <d v="2015-09-17T00:00:00"/>
    <x v="157"/>
    <x v="0"/>
    <s v="An idealistic FBI agent is enlisted by a government task force to aid in the escalating war against drugs at the border area between the U.S. and Mexico."/>
    <n v="126.497"/>
    <n v="8227"/>
    <n v="7.3940000000000001"/>
    <x v="77"/>
    <x v="4"/>
    <n v="73.940000000000012"/>
    <n v="2.9123768161442631E-2"/>
  </r>
  <r>
    <n v="26596"/>
    <x v="1618"/>
    <d v="1954-05-26T00:00:00"/>
    <x v="608"/>
    <x v="0"/>
    <s v="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
    <n v="31.763000000000002"/>
    <n v="398"/>
    <n v="7.3940000000000001"/>
    <x v="15"/>
    <x v="2"/>
    <n v="73.940000000000012"/>
    <n v="7.3128868519561916E-3"/>
  </r>
  <r>
    <n v="710356"/>
    <x v="1619"/>
    <d v="2020-10-16T00:00:00"/>
    <x v="20"/>
    <x v="0"/>
    <s v="When illness strikes two people who are polar opposites, life and death bring them together in surprising ways."/>
    <n v="43.112000000000002"/>
    <n v="555"/>
    <n v="7.3929999999999998"/>
    <x v="21"/>
    <x v="7"/>
    <n v="73.929999999999993"/>
    <n v="9.9257997658135349E-3"/>
  </r>
  <r>
    <n v="673595"/>
    <x v="1620"/>
    <d v="2020-02-29T00:00:00"/>
    <x v="609"/>
    <x v="0"/>
    <s v="It seemed like just another day at the park for Maggie Simpson. But when Maggie faces playground peril, a heroic young baby whisks her from danger and steals her heart."/>
    <n v="16.484000000000002"/>
    <n v="341"/>
    <n v="7.4"/>
    <x v="21"/>
    <x v="7"/>
    <n v="74"/>
    <n v="3.7951587339875286E-3"/>
  </r>
  <r>
    <n v="19100"/>
    <x v="1621"/>
    <d v="2006-06-28T00:00:00"/>
    <x v="468"/>
    <x v="8"/>
    <s v="Set in 1992, a manager Vincent has to run a children's holiday camp for three weeks and to face the unexpected concerning the place, his colleagues, various problems linked to children about the rooms, trips, their belongings..."/>
    <n v="9.1319999999999997"/>
    <n v="977"/>
    <n v="7.3929999999999998"/>
    <x v="53"/>
    <x v="3"/>
    <n v="73.929999999999993"/>
    <n v="2.1024866269579051E-3"/>
  </r>
  <r>
    <n v="760"/>
    <x v="1622"/>
    <d v="1973-10-17T00:00:00"/>
    <x v="89"/>
    <x v="8"/>
    <s v="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
    <n v="22.030999999999999"/>
    <n v="932"/>
    <n v="7.3949999999999996"/>
    <x v="78"/>
    <x v="1"/>
    <n v="73.949999999999989"/>
    <n v="5.0722604991797638E-3"/>
  </r>
  <r>
    <n v="575"/>
    <x v="1623"/>
    <d v="2001-03-07T00:00:00"/>
    <x v="50"/>
    <x v="13"/>
    <s v="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
    <n v="31.414999999999999"/>
    <n v="1035"/>
    <n v="7.3929999999999998"/>
    <x v="5"/>
    <x v="3"/>
    <n v="73.929999999999993"/>
    <n v="7.2327658109814473E-3"/>
  </r>
  <r>
    <n v="153"/>
    <x v="1624"/>
    <d v="2003-09-18T00:00:00"/>
    <x v="13"/>
    <x v="0"/>
    <s v="Two lost souls visiting Tokyo -- the young, neglected wife of a photographer and a washed-up movie star shooting a TV commercial -- find an odd solace and pensive freedom to be real in each other's company, away from their lives in America."/>
    <n v="75.694000000000003"/>
    <n v="7032"/>
    <n v="7.3940000000000001"/>
    <x v="11"/>
    <x v="3"/>
    <n v="73.940000000000012"/>
    <n v="1.7427247343512007E-2"/>
  </r>
  <r>
    <n v="439584"/>
    <x v="1625"/>
    <d v="2017-11-30T00:00:00"/>
    <x v="582"/>
    <x v="4"/>
    <s v="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
    <n v="9.9169999999999998"/>
    <n v="948"/>
    <n v="7.3920000000000003"/>
    <x v="51"/>
    <x v="4"/>
    <n v="73.92"/>
    <n v="2.2832194349038043E-3"/>
  </r>
  <r>
    <n v="414425"/>
    <x v="1626"/>
    <d v="2017-11-16T00:00:00"/>
    <x v="2"/>
    <x v="0"/>
    <s v="In the postâ€“World War II South, two families are pitted against a barbaric social hierarchy and an unrelenting landscape as they simultaneously fight the battle at home and the battle abroad."/>
    <n v="14.146000000000001"/>
    <n v="1187"/>
    <n v="7.3920000000000003"/>
    <x v="51"/>
    <x v="4"/>
    <n v="73.92"/>
    <n v="3.2568742690480207E-3"/>
  </r>
  <r>
    <n v="4476"/>
    <x v="1627"/>
    <d v="1994-12-16T00:00:00"/>
    <x v="610"/>
    <x v="0"/>
    <s v="An epic tale of three brothers and their father living in the remote wilderness of 1900s USA and how their lives are affected by nature, history, war, and love."/>
    <n v="33.493000000000002"/>
    <n v="2469"/>
    <n v="7.3920000000000003"/>
    <x v="0"/>
    <x v="0"/>
    <n v="73.92"/>
    <n v="7.7111897280662629E-3"/>
  </r>
  <r>
    <n v="603661"/>
    <x v="1628"/>
    <d v="2021-12-09T00:00:00"/>
    <x v="156"/>
    <x v="0"/>
    <s v="Resolving to achieve professional success without compromising her ethics, Lucy embarks on a ruthless game of one-upmanship against cold and efficient nemesis Joshua, a rivalry that is complicated by her growing attraction to him."/>
    <n v="43.521000000000001"/>
    <n v="959"/>
    <n v="7.391"/>
    <x v="22"/>
    <x v="7"/>
    <n v="73.91"/>
    <n v="1.0019965012246494E-2"/>
  </r>
  <r>
    <n v="508947"/>
    <x v="1629"/>
    <d v="2022-03-10T00:00:00"/>
    <x v="105"/>
    <x v="0"/>
    <s v="Thirteen-year-old Mei is experiencing the awkwardness of being a teenager with a twist â€“ when she gets too excited, she transforms into a giant red panda."/>
    <n v="380.85899999999998"/>
    <n v="4917"/>
    <n v="7.391"/>
    <x v="32"/>
    <x v="7"/>
    <n v="73.91"/>
    <n v="8.7686263059194108E-2"/>
  </r>
  <r>
    <n v="376867"/>
    <x v="1630"/>
    <d v="2016-10-21T00:00:00"/>
    <x v="2"/>
    <x v="0"/>
    <s v="The tender, heartbreaking story of a young manâ€™s struggle to find himself, told across three defining chapters in his life as he experiences the ecstasy, pain, and beauty of falling in love, while grappling with his own sexuality."/>
    <n v="38.472999999999999"/>
    <n v="6840"/>
    <n v="7.391"/>
    <x v="10"/>
    <x v="4"/>
    <n v="73.91"/>
    <n v="8.8577494523599948E-3"/>
  </r>
  <r>
    <n v="111969"/>
    <x v="1631"/>
    <d v="2013-06-14T00:00:00"/>
    <x v="40"/>
    <x v="0"/>
    <s v="An acclaimed writer, his ex-wife, and their teenaged children come to terms with the complexities of love in all its forms over the course of one tumultuous year."/>
    <n v="35.463999999999999"/>
    <n v="1846"/>
    <n v="7.391"/>
    <x v="23"/>
    <x v="4"/>
    <n v="73.91"/>
    <n v="8.1649787273801074E-3"/>
  </r>
  <r>
    <n v="8681"/>
    <x v="1632"/>
    <d v="2008-02-18T00:00:00"/>
    <x v="165"/>
    <x v="0"/>
    <s v="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n v="114.258"/>
    <n v="10803"/>
    <n v="7.391"/>
    <x v="7"/>
    <x v="3"/>
    <n v="73.91"/>
    <n v="2.6305947987621148E-2"/>
  </r>
  <r>
    <n v="458131"/>
    <x v="1633"/>
    <d v="2019-04-05T00:00:00"/>
    <x v="65"/>
    <x v="0"/>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n v="20.597999999999999"/>
    <n v="401"/>
    <n v="7.4"/>
    <x v="8"/>
    <x v="4"/>
    <n v="74"/>
    <n v="4.7423367873498604E-3"/>
  </r>
  <r>
    <n v="276624"/>
    <x v="1634"/>
    <d v="2016-04-23T00:00:00"/>
    <x v="611"/>
    <x v="1"/>
    <s v="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
    <n v="23.385999999999999"/>
    <n v="387"/>
    <n v="7.39"/>
    <x v="10"/>
    <x v="4"/>
    <n v="73.900000000000006"/>
    <n v="5.3842260466532591E-3"/>
  </r>
  <r>
    <n v="5723"/>
    <x v="1635"/>
    <d v="2007-03-23T00:00:00"/>
    <x v="185"/>
    <x v="0"/>
    <s v="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
    <n v="25.553999999999998"/>
    <n v="1248"/>
    <n v="7.39"/>
    <x v="74"/>
    <x v="3"/>
    <n v="73.900000000000006"/>
    <n v="5.883370922610852E-3"/>
  </r>
  <r>
    <n v="1669"/>
    <x v="1636"/>
    <d v="1990-03-02T00:00:00"/>
    <x v="612"/>
    <x v="0"/>
    <s v="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
    <n v="52.098999999999997"/>
    <n v="3103"/>
    <n v="7.4"/>
    <x v="13"/>
    <x v="0"/>
    <n v="74"/>
    <n v="1.1994902625698628E-2"/>
  </r>
  <r>
    <n v="814"/>
    <x v="1637"/>
    <d v="1981-08-21T00:00:00"/>
    <x v="395"/>
    <x v="0"/>
    <s v="American tourists David and Jack are savaged by an unidentified vicious animal whilst hiking on the Yorkshire Moors. Retiring to the home of a beautiful nurse to recuperate, David soon experiences disturbing changes to his mind and body."/>
    <n v="40.811"/>
    <n v="2281"/>
    <n v="7.39"/>
    <x v="72"/>
    <x v="6"/>
    <n v="73.900000000000006"/>
    <n v="9.3960339172995035E-3"/>
  </r>
  <r>
    <n v="433247"/>
    <x v="1638"/>
    <d v="2017-02-18T00:00:00"/>
    <x v="54"/>
    <x v="0"/>
    <s v="A 5-year-old girl embarks on a harrowing quest for survival amid the sudden rise and terrifying reign of the Khmer Rouge in Cambodia."/>
    <n v="14.851000000000001"/>
    <n v="641"/>
    <n v="7.3890000000000002"/>
    <x v="51"/>
    <x v="4"/>
    <n v="73.89"/>
    <n v="3.4191884468847845E-3"/>
  </r>
  <r>
    <n v="45317"/>
    <x v="1639"/>
    <d v="2010-12-10T00:00:00"/>
    <x v="2"/>
    <x v="0"/>
    <s v="Boxer &quot;Irish&quot; Micky Ward's unlikely road to the world light welterweight title. His Rocky-like rise was shepherded by half-brother Dicky, a boxer-turned-trainer who rebounded in life after nearly being KO'd by drugs and crime."/>
    <n v="46.305999999999997"/>
    <n v="4201"/>
    <n v="7.4"/>
    <x v="31"/>
    <x v="4"/>
    <n v="74"/>
    <n v="1.0661163572920799E-2"/>
  </r>
  <r>
    <n v="451048"/>
    <x v="1640"/>
    <d v="2021-07-28T00:00:00"/>
    <x v="93"/>
    <x v="0"/>
    <s v="Dr. Lily Houghton enlists the aid of wisecracking skipper Frank Wolff to take her down the Amazon in his dilapidated boat. Together, they search for an ancient tree that holds the power to heal â€“ a discovery that will change the future of medicine."/>
    <n v="100.849"/>
    <n v="5463"/>
    <n v="7.3879999999999999"/>
    <x v="22"/>
    <x v="7"/>
    <n v="73.88"/>
    <n v="2.3218755348453544E-2"/>
  </r>
  <r>
    <n v="17681"/>
    <x v="1641"/>
    <d v="1999-10-05T00:00:00"/>
    <x v="286"/>
    <x v="0"/>
    <s v="Scooby-Doo and the Mystery Gang visit Oakhaven, Massachusetts to seek strange goings on involving a famous horror novelist and his ancestor who is rumored be a witch."/>
    <n v="29.295999999999999"/>
    <n v="401"/>
    <n v="7.3940000000000001"/>
    <x v="9"/>
    <x v="0"/>
    <n v="73.940000000000012"/>
    <n v="6.7449023459657011E-3"/>
  </r>
  <r>
    <n v="527"/>
    <x v="1642"/>
    <d v="1994-09-02T00:00:00"/>
    <x v="2"/>
    <x v="0"/>
    <s v="A drama about a Maori family living in Auckland, New Zealand. Lee Tamahori tells the story of Beth Hekeâ€™s strong will to keep her family together during times of unemployment and abuse from her violent and alcoholic husband."/>
    <n v="26.716000000000001"/>
    <n v="397"/>
    <n v="7.3879999999999999"/>
    <x v="0"/>
    <x v="0"/>
    <n v="73.88"/>
    <n v="6.1509015249460574E-3"/>
  </r>
  <r>
    <n v="10849"/>
    <x v="1643"/>
    <d v="1985-03-01T00:00:00"/>
    <x v="464"/>
    <x v="0"/>
    <s v="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
    <n v="21.573"/>
    <n v="975"/>
    <n v="7.3869999999999996"/>
    <x v="37"/>
    <x v="6"/>
    <n v="73.86999999999999"/>
    <n v="4.9668138418049596E-3"/>
  </r>
  <r>
    <n v="10474"/>
    <x v="1644"/>
    <d v="1995-04-21T00:00:00"/>
    <x v="0"/>
    <x v="0"/>
    <s v="A high school basketball playerâ€™s life turns upside down after free-falling into the harrowing world of drug addiction."/>
    <n v="29.009"/>
    <n v="1895"/>
    <n v="7.3869999999999996"/>
    <x v="6"/>
    <x v="0"/>
    <n v="73.86999999999999"/>
    <n v="6.6788255104491753E-3"/>
  </r>
  <r>
    <n v="463257"/>
    <x v="1645"/>
    <d v="2019-08-09T00:00:00"/>
    <x v="151"/>
    <x v="0"/>
    <s v="A down-on-his-luck crab fisherman embarks on a journey to get a young man with Down syndrome to a professional wrestling school in rural North Carolina and away from the retirement home where heâ€™s lived for the past two and a half years."/>
    <n v="22.431000000000001"/>
    <n v="1290"/>
    <n v="7.3860000000000001"/>
    <x v="8"/>
    <x v="4"/>
    <n v="73.86"/>
    <n v="5.1643536497254453E-3"/>
  </r>
  <r>
    <n v="39356"/>
    <x v="1646"/>
    <d v="2010-03-25T00:00:00"/>
    <x v="40"/>
    <x v="0"/>
    <s v="Boy, an 11-year-old child and devout Michael Jackson fan who lives on the east coast of New Zealand in 1984, gets a chance to know his absentee criminal father, who has returned to find a bag of money he buried years ago."/>
    <n v="19.076000000000001"/>
    <n v="381"/>
    <n v="7.3860000000000001"/>
    <x v="31"/>
    <x v="4"/>
    <n v="73.86"/>
    <n v="4.3919223495235433E-3"/>
  </r>
  <r>
    <n v="2899"/>
    <x v="1647"/>
    <d v="2002-01-30T00:00:00"/>
    <x v="613"/>
    <x v="8"/>
    <s v="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
    <n v="39.262999999999998"/>
    <n v="3364"/>
    <n v="7.4"/>
    <x v="20"/>
    <x v="3"/>
    <n v="74"/>
    <n v="9.0396334246877156E-3"/>
  </r>
  <r>
    <n v="985"/>
    <x v="1648"/>
    <d v="1978-02-03T00:00:00"/>
    <x v="614"/>
    <x v="0"/>
    <s v="First time father Henry Spencer tries to survive his industrial environment, his angry girlfriend, and the unbearable screams of his newly born mutant child. David Lynch arrived on the scene in 1977, almost like a mystical UFO gracing the landscape of LA with its enigmatic radiance. His inaugural work, &quot;Eraserhead&quot; (1977), stood out as a cinematic anomaly, painting a surreal narrative of a young man navigating a dystopian, industrialized America, grappling not only with his tumultuous home life but also contending with an irate girlfriend and a mutant child."/>
    <n v="68.369"/>
    <n v="2295"/>
    <n v="7.3860000000000001"/>
    <x v="80"/>
    <x v="1"/>
    <n v="73.86"/>
    <n v="1.5740791524144218E-2"/>
  </r>
  <r>
    <n v="628"/>
    <x v="1649"/>
    <d v="1994-11-11T00:00:00"/>
    <x v="615"/>
    <x v="0"/>
    <s v="A vampire relates his epic life story of love, betrayal, loneliness, and dark hunger to an over-curious reporter."/>
    <n v="76.128"/>
    <n v="5595"/>
    <n v="7.3860000000000001"/>
    <x v="0"/>
    <x v="0"/>
    <n v="73.86"/>
    <n v="1.7527168411854071E-2"/>
  </r>
  <r>
    <n v="427"/>
    <x v="1650"/>
    <d v="1958-05-10T00:00:00"/>
    <x v="89"/>
    <x v="8"/>
    <s v="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
    <n v="15.678000000000001"/>
    <n v="511"/>
    <n v="7.3860000000000001"/>
    <x v="61"/>
    <x v="2"/>
    <n v="73.86"/>
    <n v="3.6095910356379805E-3"/>
  </r>
  <r>
    <n v="284054"/>
    <x v="1651"/>
    <d v="2018-02-13T00:00:00"/>
    <x v="170"/>
    <x v="0"/>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n v="375.66699999999997"/>
    <n v="21617"/>
    <n v="7.3849999999999998"/>
    <x v="27"/>
    <x v="4"/>
    <n v="73.849999999999994"/>
    <n v="8.6490893965111171E-2"/>
  </r>
  <r>
    <n v="26638"/>
    <x v="1652"/>
    <d v="1964-09-04T00:00:00"/>
    <x v="2"/>
    <x v="4"/>
    <s v="In an industrializing Italian town, a married woman, rendered mentally unstable after a traffic accident, drifts into an affair with a friend of her husband."/>
    <n v="12.028"/>
    <n v="430"/>
    <n v="7.3860000000000001"/>
    <x v="46"/>
    <x v="5"/>
    <n v="73.86"/>
    <n v="2.769241036908638E-3"/>
  </r>
  <r>
    <n v="22803"/>
    <x v="1653"/>
    <d v="2009-10-15T00:00:00"/>
    <x v="44"/>
    <x v="0"/>
    <s v="A frustrated man decides to take justice into his own hands after a plea bargain sets one of his family's killers free. He targets not only the killer but also the district attorney and others involved in the deal."/>
    <n v="53.999000000000002"/>
    <n v="4913"/>
    <n v="7.3849999999999998"/>
    <x v="50"/>
    <x v="3"/>
    <n v="73.849999999999994"/>
    <n v="1.2432345090790617E-2"/>
  </r>
  <r>
    <n v="10784"/>
    <x v="1654"/>
    <d v="1972-02-13T00:00:00"/>
    <x v="60"/>
    <x v="0"/>
    <s v="Inside the Kit Kat Club of 1931 Berlin, starry-eyed singer Sally Bowles and an impish emcee sound the clarion call to decadent fun, while outside a certain political party grows into a brutal force."/>
    <n v="48.987000000000002"/>
    <n v="842"/>
    <n v="7.3869999999999996"/>
    <x v="1"/>
    <x v="1"/>
    <n v="73.86999999999999"/>
    <n v="1.1278417914453229E-2"/>
  </r>
  <r>
    <n v="8810"/>
    <x v="1655"/>
    <d v="1981-12-24T00:00:00"/>
    <x v="616"/>
    <x v="0"/>
    <s v="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
    <n v="44.777000000000001"/>
    <n v="3459"/>
    <n v="7.3860000000000001"/>
    <x v="72"/>
    <x v="6"/>
    <n v="73.86"/>
    <n v="1.0309137504959933E-2"/>
  </r>
  <r>
    <n v="20312"/>
    <x v="1656"/>
    <d v="2002-04-13T00:00:00"/>
    <x v="275"/>
    <x v="0"/>
    <s v="An aspiring painter meets various characters and learns valuable lessons while traveling across America."/>
    <n v="22.218"/>
    <n v="641"/>
    <n v="7.3840000000000003"/>
    <x v="20"/>
    <x v="3"/>
    <n v="73.84"/>
    <n v="5.11531404705987E-3"/>
  </r>
  <r>
    <n v="818647"/>
    <x v="1657"/>
    <d v="2022-02-04T00:00:00"/>
    <x v="258"/>
    <x v="6"/>
    <s v="Raquel's longtime crush on her next-door neighbor turns into something more when he starts developing feelings for her, despite his family's objections."/>
    <n v="66.974000000000004"/>
    <n v="2986"/>
    <n v="7.383"/>
    <x v="32"/>
    <x v="7"/>
    <n v="73.83"/>
    <n v="1.5419616661616157E-2"/>
  </r>
  <r>
    <n v="668461"/>
    <x v="1658"/>
    <d v="2022-11-18T00:00:00"/>
    <x v="495"/>
    <x v="0"/>
    <s v="A young girl discovers a secret map to the dreamworld of Slumberland, and with the help of an eccentric outlaw, she traverses dreams and flees nightmares, with the hope that she will be able to see her late father again."/>
    <n v="42.125"/>
    <n v="785"/>
    <n v="7.383"/>
    <x v="32"/>
    <x v="7"/>
    <n v="73.83"/>
    <n v="9.6985599168420648E-3"/>
  </r>
  <r>
    <n v="7863"/>
    <x v="1659"/>
    <d v="1996-08-15T00:00:00"/>
    <x v="2"/>
    <x v="0"/>
    <s v="Pianist David Helfgott, driven by his father and teachers, has a breakdown. Years later he returns to the piano, to popular if not critical acclaim."/>
    <n v="27.18"/>
    <n v="622"/>
    <n v="7.383"/>
    <x v="69"/>
    <x v="0"/>
    <n v="73.83"/>
    <n v="6.2577295795790472E-3"/>
  </r>
  <r>
    <n v="4011"/>
    <x v="1660"/>
    <d v="1988-03-30T00:00:00"/>
    <x v="617"/>
    <x v="0"/>
    <s v="A newly dead New England couple seek help from a deranged demon exorcist to scare an affluent New York family out of their home."/>
    <n v="104.697"/>
    <n v="6449"/>
    <n v="7.383"/>
    <x v="14"/>
    <x v="6"/>
    <n v="73.83"/>
    <n v="2.4104691456702999E-2"/>
  </r>
  <r>
    <n v="1645"/>
    <x v="1661"/>
    <d v="1996-07-24T00:00:00"/>
    <x v="36"/>
    <x v="0"/>
    <s v="A young lawyer defends a black man accused of murdering two white men who raped his 10-year-old daughter, sparking a rebirth of the KKK."/>
    <n v="41.143000000000001"/>
    <n v="2398"/>
    <n v="7.4"/>
    <x v="69"/>
    <x v="0"/>
    <n v="74"/>
    <n v="9.4724712322524184E-3"/>
  </r>
  <r>
    <n v="1116"/>
    <x v="1662"/>
    <d v="2006-06-23T00:00:00"/>
    <x v="29"/>
    <x v="0"/>
    <s v="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
    <n v="21.507999999999999"/>
    <n v="767"/>
    <n v="7.383"/>
    <x v="53"/>
    <x v="3"/>
    <n v="73.83"/>
    <n v="4.9518487048412852E-3"/>
  </r>
  <r>
    <n v="493529"/>
    <x v="1663"/>
    <d v="2023-03-23T00:00:00"/>
    <x v="618"/>
    <x v="0"/>
    <s v="A charming thief and a band of unlikely adventurers undertake an epic heist to retrieve a lost relic, but things go dangerously awry when they run afoul of the wrong people."/>
    <n v="82.141000000000005"/>
    <n v="3132"/>
    <n v="7.3810000000000002"/>
    <x v="17"/>
    <x v="7"/>
    <n v="73.81"/>
    <n v="1.8911558697432027E-2"/>
  </r>
  <r>
    <n v="406385"/>
    <x v="1664"/>
    <d v="2017-02-02T00:00:00"/>
    <x v="619"/>
    <x v="4"/>
    <s v="Pietro Zinni is asked by the police to revive the old gang to create a task force that will stop the spread of smart drugs."/>
    <n v="9.9819999999999993"/>
    <n v="1199"/>
    <n v="7.3819999999999997"/>
    <x v="51"/>
    <x v="4"/>
    <n v="73.819999999999993"/>
    <n v="2.2981845718674778E-3"/>
  </r>
  <r>
    <n v="37094"/>
    <x v="1665"/>
    <d v="1993-02-26T00:00:00"/>
    <x v="36"/>
    <x v="0"/>
    <s v="An ordinary man frustrated with the various flaws he sees in society begins to psychotically and violently lash out against them."/>
    <n v="52.552"/>
    <n v="3479"/>
    <n v="7.3819999999999997"/>
    <x v="3"/>
    <x v="0"/>
    <n v="73.819999999999993"/>
    <n v="1.2099198118691614E-2"/>
  </r>
  <r>
    <n v="9361"/>
    <x v="1666"/>
    <d v="1992-08-26T00:00:00"/>
    <x v="620"/>
    <x v="0"/>
    <s v="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
    <n v="38.448999999999998"/>
    <n v="2928"/>
    <n v="7.3819999999999997"/>
    <x v="67"/>
    <x v="0"/>
    <n v="73.819999999999993"/>
    <n v="8.8522238633272545E-3"/>
  </r>
  <r>
    <n v="1542"/>
    <x v="1667"/>
    <d v="1999-02-19T00:00:00"/>
    <x v="89"/>
    <x v="0"/>
    <s v="A depressed white-collar worker tries hypnotherapy, only to find himself in a perpetual state of devil-may-care bliss that prompts him to start living by his own rules, and hatch a hapless attempt to embezzle money from his soul-killing employers."/>
    <n v="62.451999999999998"/>
    <n v="2815"/>
    <n v="7.3819999999999997"/>
    <x v="9"/>
    <x v="0"/>
    <n v="73.819999999999993"/>
    <n v="1.4378503594697226E-2"/>
  </r>
  <r>
    <n v="14433"/>
    <x v="1668"/>
    <d v="1964-01-22T00:00:00"/>
    <x v="190"/>
    <x v="0"/>
    <s v="In 1879, during the Anglo-Zulu War, man-of-the-people Lt. Chard and snooty Lt. Bromhead are in charge of defending the isolated and vastly outnumbered Natal outpost of Rorke's Drift from tribal hordes."/>
    <n v="31.033000000000001"/>
    <n v="487"/>
    <n v="7.3810000000000002"/>
    <x v="46"/>
    <x v="5"/>
    <n v="73.81"/>
    <n v="7.1448168522103223E-3"/>
  </r>
  <r>
    <n v="713"/>
    <x v="1669"/>
    <d v="1993-05-19T00:00:00"/>
    <x v="13"/>
    <x v="0"/>
    <s v="A mute Scottish woman arrives in colonial New Zealand for an arranged marriage. Her husband refuses to move her beloved piano, giving it to neighbor George Baines, who agrees to return the piano in exchange for lessons. As desire swirls around the duo, the wilderness consumes the European enclave."/>
    <n v="50.387999999999998"/>
    <n v="1422"/>
    <n v="7.3810000000000002"/>
    <x v="3"/>
    <x v="0"/>
    <n v="73.81"/>
    <n v="1.1600974174239479E-2"/>
  </r>
  <r>
    <n v="912598"/>
    <x v="1670"/>
    <d v="2022-02-14T00:00:00"/>
    <x v="621"/>
    <x v="1"/>
    <s v="In an abandoned Tokyo overrun by bubbles and gravitational abnormalities, one gifted young man has a fateful meeting with a mysterious girl."/>
    <n v="27.356000000000002"/>
    <n v="388"/>
    <n v="7.38"/>
    <x v="32"/>
    <x v="7"/>
    <n v="73.8"/>
    <n v="6.2982505658191468E-3"/>
  </r>
  <r>
    <n v="374461"/>
    <x v="1671"/>
    <d v="2016-09-16T00:00:00"/>
    <x v="2"/>
    <x v="0"/>
    <s v="A unique friendship develops when a little girl and her dying mother inherit a cook - Mr. Church. What begins as an arrangement that should only last six months, instead spans fifteen years."/>
    <n v="20.882000000000001"/>
    <n v="454"/>
    <n v="7.4"/>
    <x v="10"/>
    <x v="4"/>
    <n v="74"/>
    <n v="4.8077229242372947E-3"/>
  </r>
  <r>
    <n v="11901"/>
    <x v="1672"/>
    <d v="1973-04-19T00:00:00"/>
    <x v="622"/>
    <x v="0"/>
    <s v="A gunfighting stranger comes to the small settlement of Lago. After gunning down three gunmen who tried to kill him, the townsfolk decide to hire the Stranger to hold off three outlaws who are on their way."/>
    <n v="44.69"/>
    <n v="1084"/>
    <n v="7.4"/>
    <x v="78"/>
    <x v="1"/>
    <n v="74"/>
    <n v="1.0289107244716248E-2"/>
  </r>
  <r>
    <n v="9462"/>
    <x v="1673"/>
    <d v="1972-12-30T00:00:00"/>
    <x v="168"/>
    <x v="14"/>
    <s v="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
    <n v="33.895000000000003"/>
    <n v="1082"/>
    <n v="7.4"/>
    <x v="1"/>
    <x v="1"/>
    <n v="74"/>
    <n v="7.8037433443646741E-3"/>
  </r>
  <r>
    <n v="659959"/>
    <x v="1674"/>
    <d v="2020-07-14T00:00:00"/>
    <x v="20"/>
    <x v="8"/>
    <s v="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
    <n v="32.082000000000001"/>
    <n v="783"/>
    <n v="7.4"/>
    <x v="21"/>
    <x v="7"/>
    <n v="74"/>
    <n v="7.3863311395163719E-3"/>
  </r>
  <r>
    <n v="11230"/>
    <x v="1675"/>
    <d v="1978-10-05T00:00:00"/>
    <x v="582"/>
    <x v="14"/>
    <s v="After being punished for getting into trouble, a mischievous young man is sent to train under a brutal, but slovenly old beggar, who teaches him the secret of the Drunken Fist."/>
    <n v="28.103999999999999"/>
    <n v="896"/>
    <n v="7.3789999999999996"/>
    <x v="80"/>
    <x v="1"/>
    <n v="73.790000000000006"/>
    <n v="6.47046475733957E-3"/>
  </r>
  <r>
    <n v="4032"/>
    <x v="1676"/>
    <d v="1991-11-27T00:00:00"/>
    <x v="15"/>
    <x v="0"/>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145.929"/>
    <n v="1985"/>
    <n v="7.3789999999999996"/>
    <x v="33"/>
    <x v="0"/>
    <n v="73.790000000000006"/>
    <n v="3.3597653414951835E-2"/>
  </r>
  <r>
    <n v="595975"/>
    <x v="1677"/>
    <d v="2019-11-06T00:00:00"/>
    <x v="15"/>
    <x v="8"/>
    <s v="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
    <n v="16.663"/>
    <n v="952"/>
    <n v="7.4"/>
    <x v="8"/>
    <x v="4"/>
    <n v="74"/>
    <n v="3.8363704188567205E-3"/>
  </r>
  <r>
    <n v="442065"/>
    <x v="1678"/>
    <d v="2020-01-23T00:00:00"/>
    <x v="420"/>
    <x v="0"/>
    <s v="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
    <n v="31.052"/>
    <n v="425"/>
    <n v="7.3780000000000001"/>
    <x v="21"/>
    <x v="7"/>
    <n v="73.78"/>
    <n v="7.1491912768612423E-3"/>
  </r>
  <r>
    <n v="16320"/>
    <x v="1679"/>
    <d v="2005-09-25T00:00:00"/>
    <x v="476"/>
    <x v="0"/>
    <s v="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
    <n v="354.60899999999998"/>
    <n v="3336"/>
    <n v="7.3769999999999998"/>
    <x v="56"/>
    <x v="3"/>
    <n v="73.77"/>
    <n v="8.1642650054633781E-2"/>
  </r>
  <r>
    <n v="408647"/>
    <x v="1680"/>
    <d v="2017-03-31T00:00:00"/>
    <x v="623"/>
    <x v="0"/>
    <s v="Tara Markov is a girl who has power over earth and stone; she is also more than she seems. Is the newest Teen Titan an ally or a threat? And what are the mercenary Deathstroke's plans for the Titans?"/>
    <n v="21.747"/>
    <n v="675"/>
    <n v="7.3769999999999998"/>
    <x v="51"/>
    <x v="4"/>
    <n v="73.77"/>
    <n v="5.0068743622923304E-3"/>
  </r>
  <r>
    <n v="370172"/>
    <x v="1681"/>
    <d v="2021-09-29T00:00:00"/>
    <x v="612"/>
    <x v="0"/>
    <s v="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n v="77.256"/>
    <n v="5904"/>
    <n v="7.4"/>
    <x v="22"/>
    <x v="7"/>
    <n v="74"/>
    <n v="1.7786871096392896E-2"/>
  </r>
  <r>
    <n v="16307"/>
    <x v="1682"/>
    <d v="1973-12-06T00:00:00"/>
    <x v="340"/>
    <x v="0"/>
    <s v="Police sergeant Neil Howie is called to an island village in search of a missing girl whom the locals claim never existed. Stranger still, however, are the rituals that take place there."/>
    <n v="34.871000000000002"/>
    <n v="1308"/>
    <n v="7.4"/>
    <x v="78"/>
    <x v="1"/>
    <n v="74"/>
    <n v="8.0284506316961358E-3"/>
  </r>
  <r>
    <n v="13382"/>
    <x v="1683"/>
    <d v="1964-12-06T00:00:00"/>
    <x v="624"/>
    <x v="0"/>
    <s v="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lph vows to see if he can get Santa to help the toys, and he goes back to the North Pole on Christmas Eve. But Santa's sleigh is fogged in. But when Santa looks over Rudolph, he gets a very bright idea..."/>
    <n v="21.78"/>
    <n v="544"/>
    <n v="7.3769999999999998"/>
    <x v="46"/>
    <x v="5"/>
    <n v="73.77"/>
    <n v="5.0144720472123493E-3"/>
  </r>
  <r>
    <n v="13321"/>
    <x v="1684"/>
    <d v="1944-01-28T00:00:00"/>
    <x v="261"/>
    <x v="0"/>
    <s v="During World War II, a small group of survivors is stranded in a lifeboat together after the ship they were traveling on is destroyed by a German U-boat."/>
    <n v="46.558"/>
    <n v="408"/>
    <n v="7.3769999999999998"/>
    <x v="68"/>
    <x v="8"/>
    <n v="73.77"/>
    <n v="1.0719182257764579E-2"/>
  </r>
  <r>
    <n v="3089"/>
    <x v="1685"/>
    <d v="1948-08-26T00:00:00"/>
    <x v="11"/>
    <x v="0"/>
    <s v="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
    <n v="33.372"/>
    <n v="489"/>
    <n v="7.3769999999999998"/>
    <x v="55"/>
    <x v="8"/>
    <n v="73.77"/>
    <n v="7.6833315500261946E-3"/>
  </r>
  <r>
    <n v="649"/>
    <x v="1686"/>
    <d v="1967-05-24T00:00:00"/>
    <x v="13"/>
    <x v="8"/>
    <s v="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
    <n v="16.361000000000001"/>
    <n v="836"/>
    <n v="7.3769999999999998"/>
    <x v="97"/>
    <x v="5"/>
    <n v="73.77"/>
    <n v="3.7668400901947315E-3"/>
  </r>
  <r>
    <n v="570661"/>
    <x v="1687"/>
    <d v="2019-04-18T00:00:00"/>
    <x v="50"/>
    <x v="13"/>
    <s v="A young lawyer stumbles upon a vast conspiracy while investigating a brutal murder case."/>
    <n v="13.494999999999999"/>
    <n v="356"/>
    <n v="7.4"/>
    <x v="8"/>
    <x v="4"/>
    <n v="74"/>
    <n v="3.1069926665349243E-3"/>
  </r>
  <r>
    <n v="49020"/>
    <x v="1688"/>
    <d v="2011-03-18T00:00:00"/>
    <x v="156"/>
    <x v="0"/>
    <s v="15-year-old deep-thinking Welsh schoolboy Oliver Tate struggles to initiate and maintain a relationship with Jordana, his devilish, dark-haired classmate at their Swansea high school. As his parents' marriage begins to fall apart, similar problems arise in his relationship with Jordana."/>
    <n v="30.234000000000002"/>
    <n v="1394"/>
    <n v="7.4"/>
    <x v="35"/>
    <x v="4"/>
    <n v="74"/>
    <n v="6.9608607839953245E-3"/>
  </r>
  <r>
    <n v="17529"/>
    <x v="1689"/>
    <d v="1969-06-11T00:00:00"/>
    <x v="11"/>
    <x v="0"/>
    <s v="The murder of her father sends a teenage tomboy on a mission of 'justice', which involves avenging her father's death. She recruits a tough old marshal, 'Rooster' Cogburn because he has 'true grit', and a reputation of getting the job done."/>
    <n v="32.161999999999999"/>
    <n v="742"/>
    <n v="7.3760000000000003"/>
    <x v="87"/>
    <x v="5"/>
    <n v="73.760000000000005"/>
    <n v="7.4047497696255078E-3"/>
  </r>
  <r>
    <n v="522369"/>
    <x v="1690"/>
    <d v="2019-10-04T00:00:00"/>
    <x v="2"/>
    <x v="0"/>
    <s v="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
    <n v="24.988"/>
    <n v="705"/>
    <n v="7.4"/>
    <x v="8"/>
    <x v="4"/>
    <n v="74"/>
    <n v="5.7530591145887131E-3"/>
  </r>
  <r>
    <n v="13004"/>
    <x v="1691"/>
    <d v="2008-09-03T00:00:00"/>
    <x v="129"/>
    <x v="0"/>
    <s v="Liana and Alexa (Barbie and Teresa) are best friends who share everything, including their love of singing. Upon meeting a girl inside a mirror, the duo embark on a journey that will put their friendship to the ultimate test."/>
    <n v="35.509"/>
    <n v="800"/>
    <n v="7.4"/>
    <x v="7"/>
    <x v="3"/>
    <n v="74"/>
    <n v="8.1753392068164964E-3"/>
  </r>
  <r>
    <n v="249164"/>
    <x v="1692"/>
    <d v="2014-08-21T00:00:00"/>
    <x v="2"/>
    <x v="0"/>
    <s v="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
    <n v="30.088000000000001"/>
    <n v="4092"/>
    <n v="7.4"/>
    <x v="19"/>
    <x v="4"/>
    <n v="74"/>
    <n v="6.9272467840461507E-3"/>
  </r>
  <r>
    <n v="705996"/>
    <x v="1693"/>
    <d v="2022-06-29T00:00:00"/>
    <x v="584"/>
    <x v="3"/>
    <s v="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
    <n v="53.206000000000003"/>
    <n v="1074"/>
    <n v="7.4"/>
    <x v="32"/>
    <x v="7"/>
    <n v="74"/>
    <n v="1.2249770419833805E-2"/>
  </r>
  <r>
    <n v="46838"/>
    <x v="1694"/>
    <d v="2010-01-22T00:00:00"/>
    <x v="395"/>
    <x v="0"/>
    <s v="Two hillbillies are suspected of being killers by a group of paranoid college kids camping near the duo's West Virginian cabin. As the body count climbs, so does the fear and confusion as the college kids try to seek revenge against the pair."/>
    <n v="22.978000000000002"/>
    <n v="2609"/>
    <n v="7.3730000000000002"/>
    <x v="31"/>
    <x v="4"/>
    <n v="73.73"/>
    <n v="5.2902910330966651E-3"/>
  </r>
  <r>
    <n v="10549"/>
    <x v="1695"/>
    <d v="1996-12-25T00:00:00"/>
    <x v="2"/>
    <x v="0"/>
    <s v="Hamlet, Prince of Denmark, returns home to find his father murdered and his mother now marrying the murderer... his uncle. Meanwhile, war is brewing."/>
    <n v="20.765999999999998"/>
    <n v="446"/>
    <n v="7.3730000000000002"/>
    <x v="69"/>
    <x v="0"/>
    <n v="73.73"/>
    <n v="4.7810159105790466E-3"/>
  </r>
  <r>
    <n v="6003"/>
    <x v="1696"/>
    <d v="1968-04-02T00:00:00"/>
    <x v="13"/>
    <x v="0"/>
    <s v="Romeo Montague and Juliet Capulet fall in love against the wishes of their feuding families. Driven by their passion, the young lovers defy their destiny and elope, only to suffer the ultimate tragedy."/>
    <n v="29.286000000000001"/>
    <n v="636"/>
    <n v="7.3730000000000002"/>
    <x v="43"/>
    <x v="5"/>
    <n v="73.73"/>
    <n v="6.7426000172020589E-3"/>
  </r>
  <r>
    <n v="855"/>
    <x v="1697"/>
    <d v="2001-12-28T00:00:00"/>
    <x v="625"/>
    <x v="0"/>
    <s v="When U.S. Rangers and an elite Delta Force team attempt to kidnap two underlings of a Somali warlord, their Black Hawk helicopters are shot down, and the Americans suffer heavy casualties, facing intense fighting from the militia on the ground."/>
    <n v="116.58799999999999"/>
    <n v="5475"/>
    <n v="7.3730000000000002"/>
    <x v="5"/>
    <x v="3"/>
    <n v="73.73"/>
    <n v="2.684239058954974E-2"/>
  </r>
  <r>
    <n v="560057"/>
    <x v="1698"/>
    <d v="2022-06-24T00:00:00"/>
    <x v="626"/>
    <x v="0"/>
    <s v="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
    <n v="49.463000000000001"/>
    <n v="1373"/>
    <n v="7.3719999999999999"/>
    <x v="32"/>
    <x v="7"/>
    <n v="73.72"/>
    <n v="1.1388008763602591E-2"/>
  </r>
  <r>
    <n v="387426"/>
    <x v="1699"/>
    <d v="2017-06-28T00:00:00"/>
    <x v="19"/>
    <x v="0"/>
    <s v="A young girl named Mija risks everything to prevent a powerful, multi-national company from kidnapping her best friend - a massive animal named Okja."/>
    <n v="151.25399999999999"/>
    <n v="4128"/>
    <n v="7.3719999999999999"/>
    <x v="51"/>
    <x v="4"/>
    <n v="73.72"/>
    <n v="3.4823643481591213E-2"/>
  </r>
  <r>
    <n v="3766"/>
    <x v="1700"/>
    <d v="1947-12-24T00:00:00"/>
    <x v="627"/>
    <x v="0"/>
    <s v="A romantic drifter gets caught between a corrupt tycoon and his voluptuous wife."/>
    <n v="21.189"/>
    <n v="609"/>
    <n v="7.3719999999999999"/>
    <x v="99"/>
    <x v="8"/>
    <n v="73.72"/>
    <n v="4.8784044172811049E-3"/>
  </r>
  <r>
    <n v="1052"/>
    <x v="1701"/>
    <d v="1966-12-18T00:00:00"/>
    <x v="109"/>
    <x v="0"/>
    <s v="A successful mod photographer in London whose world is bounded by fashion, pop music, marijuana, and easy sex, feels his life is boring and despairing. But in the course of a single day he unknowingly captures a death on film."/>
    <n v="46.542000000000002"/>
    <n v="1181"/>
    <n v="7.3719999999999999"/>
    <x v="12"/>
    <x v="5"/>
    <n v="73.72"/>
    <n v="1.0715498531742753E-2"/>
  </r>
  <r>
    <n v="140"/>
    <x v="1702"/>
    <d v="2004-03-19T00:00:00"/>
    <x v="0"/>
    <x v="6"/>
    <s v="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
    <n v="22.471"/>
    <n v="912"/>
    <n v="7.3719999999999999"/>
    <x v="26"/>
    <x v="3"/>
    <n v="73.72"/>
    <n v="5.1735629647800133E-3"/>
  </r>
  <r>
    <n v="303483"/>
    <x v="1703"/>
    <d v="2014-12-03T00:00:00"/>
    <x v="2"/>
    <x v="8"/>
    <s v="Based on a true story.  In LÃ©on Blum high school in CrÃ©teil (France), a history teacher decides to have her weakest 10th grade class take a national history competition. This will change them."/>
    <n v="21.111000000000001"/>
    <n v="313"/>
    <n v="7.4"/>
    <x v="19"/>
    <x v="4"/>
    <n v="74"/>
    <n v="4.8604462529246968E-3"/>
  </r>
  <r>
    <n v="64682"/>
    <x v="1704"/>
    <d v="2013-05-09T00:00:00"/>
    <x v="13"/>
    <x v="0"/>
    <s v="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n v="50.558999999999997"/>
    <n v="11890"/>
    <n v="7.3710000000000004"/>
    <x v="23"/>
    <x v="4"/>
    <n v="73.710000000000008"/>
    <n v="1.1640343996097757E-2"/>
  </r>
  <r>
    <n v="88273"/>
    <x v="1705"/>
    <d v="2012-03-29T00:00:00"/>
    <x v="131"/>
    <x v="15"/>
    <s v="A young queen falls in love with her physician, and they start a revolution that changes their nation forever."/>
    <n v="21.04"/>
    <n v="824"/>
    <n v="7.4"/>
    <x v="49"/>
    <x v="4"/>
    <n v="74"/>
    <n v="4.8440997187028378E-3"/>
  </r>
  <r>
    <n v="14283"/>
    <x v="1706"/>
    <d v="1998-09-10T00:00:00"/>
    <x v="628"/>
    <x v="8"/>
    <s v="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
    <n v="15.063000000000001"/>
    <n v="393"/>
    <n v="7.4"/>
    <x v="34"/>
    <x v="0"/>
    <n v="74"/>
    <n v="3.4679978166739954E-3"/>
  </r>
  <r>
    <n v="7862"/>
    <x v="1707"/>
    <d v="2007-03-22T00:00:00"/>
    <x v="29"/>
    <x v="13"/>
    <s v="The story of Jewish counterfeiter Salomon Sorowitsch, who was coerced into assisting the Nazi operation of the Sachsenhausen concentration camp during World War II."/>
    <n v="38.743000000000002"/>
    <n v="583"/>
    <n v="7.37"/>
    <x v="74"/>
    <x v="3"/>
    <n v="73.7"/>
    <n v="8.9199123289783293E-3"/>
  </r>
  <r>
    <n v="476299"/>
    <x v="1708"/>
    <d v="2018-03-14T00:00:00"/>
    <x v="296"/>
    <x v="0"/>
    <s v="A mother of two inherits a home from her aunt. On the first night in the new home she is confronted with murderous intruders and fights for her daughtersâ€™ lives. Sixteen years later the daughters reunite at the house, and that is when things get strange .Â .Â ."/>
    <n v="43.415999999999997"/>
    <n v="2289"/>
    <n v="7.37"/>
    <x v="27"/>
    <x v="4"/>
    <n v="73.7"/>
    <n v="9.9957905602282519E-3"/>
  </r>
  <r>
    <n v="704"/>
    <x v="1709"/>
    <d v="1964-07-07T00:00:00"/>
    <x v="135"/>
    <x v="0"/>
    <s v="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n v="17.501999999999999"/>
    <n v="635"/>
    <n v="7.3689999999999998"/>
    <x v="46"/>
    <x v="5"/>
    <n v="73.69"/>
    <n v="4.0295358021262872E-3"/>
  </r>
  <r>
    <n v="899112"/>
    <x v="1710"/>
    <d v="2022-11-30T00:00:00"/>
    <x v="566"/>
    <x v="0"/>
    <s v="When a team of mercenaries breaks into a wealthy family compound on Christmas Eve, taking everyone inside hostage, the team isnâ€™t prepared for a surprise combatant: Santa Claus is on the grounds, and heâ€™s about to show why this Nick is no saint."/>
    <n v="87.105000000000004"/>
    <n v="1925"/>
    <n v="7.3680000000000003"/>
    <x v="32"/>
    <x v="7"/>
    <n v="73.680000000000007"/>
    <n v="2.0054434695703935E-2"/>
  </r>
  <r>
    <n v="615666"/>
    <x v="1711"/>
    <d v="2021-11-24T00:00:00"/>
    <x v="629"/>
    <x v="0"/>
    <s v="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
    <n v="20.047000000000001"/>
    <n v="680"/>
    <n v="7.3680000000000003"/>
    <x v="22"/>
    <x v="7"/>
    <n v="73.680000000000007"/>
    <n v="4.6154784724731848E-3"/>
  </r>
  <r>
    <n v="307081"/>
    <x v="1712"/>
    <d v="2015-03-24T00:00:00"/>
    <x v="14"/>
    <x v="0"/>
    <s v="Billy &quot;The Great&quo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
    <n v="68.581000000000003"/>
    <n v="5331"/>
    <n v="7.367"/>
    <x v="77"/>
    <x v="4"/>
    <n v="73.67"/>
    <n v="1.5789600893933432E-2"/>
  </r>
  <r>
    <n v="80278"/>
    <x v="1713"/>
    <d v="2012-09-09T00:00:00"/>
    <x v="630"/>
    <x v="0"/>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n v="70.146000000000001"/>
    <n v="6092"/>
    <n v="7.4"/>
    <x v="49"/>
    <x v="4"/>
    <n v="74"/>
    <n v="1.6149915345443407E-2"/>
  </r>
  <r>
    <n v="11710"/>
    <x v="1714"/>
    <d v="1974-11-01T00:00:00"/>
    <x v="65"/>
    <x v="13"/>
    <s v="The film follows Kaspar Hauser (Bruno S.), who lived the first seventeen years of his life chained in a tiny cellar with only a toy horse to occupy his time, devoid of all human contact except for a man who wears a black overcoat and top hat who feeds him."/>
    <n v="14.464"/>
    <n v="305"/>
    <n v="7.3639999999999999"/>
    <x v="2"/>
    <x v="1"/>
    <n v="73.64"/>
    <n v="3.3300883237318375E-3"/>
  </r>
  <r>
    <n v="9662"/>
    <x v="1715"/>
    <d v="2003-06-11T00:00:00"/>
    <x v="246"/>
    <x v="8"/>
    <s v="When her grandson is kidnapped during the Tour de France, Madame Souza and her beloved pooch Bruno team up with the Belleville Sistersâ€”an aged song-and-dance team from the days of Fred Astaireâ€”to rescue him."/>
    <n v="13.779"/>
    <n v="897"/>
    <n v="7.3680000000000003"/>
    <x v="11"/>
    <x v="3"/>
    <n v="73.680000000000007"/>
    <n v="3.1723788034223577E-3"/>
  </r>
  <r>
    <n v="5967"/>
    <x v="1716"/>
    <d v="1964-02-19T00:00:00"/>
    <x v="13"/>
    <x v="8"/>
    <s v="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
    <n v="25.369"/>
    <n v="726"/>
    <n v="7.3680000000000003"/>
    <x v="46"/>
    <x v="5"/>
    <n v="73.680000000000007"/>
    <n v="5.8407778404834746E-3"/>
  </r>
  <r>
    <n v="926393"/>
    <x v="1717"/>
    <d v="2023-08-30T00:00:00"/>
    <x v="313"/>
    <x v="0"/>
    <s v="Robert McCall finds himself at home in Southern Italy but he discovers his friends are under the control of local crime bosses. As events turn deadly, McCall knows what he has to do: become his friends' protector by taking on the mafia."/>
    <n v="188.71100000000001"/>
    <n v="2569"/>
    <n v="7.3659999999999997"/>
    <x v="17"/>
    <x v="7"/>
    <n v="73.66"/>
    <n v="4.3447476331565177E-2"/>
  </r>
  <r>
    <n v="65754"/>
    <x v="1171"/>
    <d v="2011-12-14T00:00:00"/>
    <x v="631"/>
    <x v="0"/>
    <s v="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55.203000000000003"/>
    <n v="6728"/>
    <n v="7.367"/>
    <x v="35"/>
    <x v="4"/>
    <n v="73.67"/>
    <n v="1.2709545473933118E-2"/>
  </r>
  <r>
    <n v="9504"/>
    <x v="1718"/>
    <d v="1992-09-15T00:00:00"/>
    <x v="119"/>
    <x v="0"/>
    <s v="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
    <n v="33.670999999999999"/>
    <n v="1279"/>
    <n v="7.367"/>
    <x v="67"/>
    <x v="0"/>
    <n v="73.67"/>
    <n v="7.7521711800590913E-3"/>
  </r>
  <r>
    <n v="417320"/>
    <x v="1719"/>
    <d v="2017-07-21T00:00:00"/>
    <x v="632"/>
    <x v="0"/>
    <s v="When the pressure to be royal becomes too much for Mal, she returns to the Isle of the Lost where her archenemy Uma, Ursula's daughter, has taken her spot as self-proclaimed queen."/>
    <n v="48.024999999999999"/>
    <n v="1570"/>
    <n v="7.4"/>
    <x v="51"/>
    <x v="4"/>
    <n v="74"/>
    <n v="1.1056933887390865E-2"/>
  </r>
  <r>
    <n v="407449"/>
    <x v="1720"/>
    <d v="2017-09-29T00:00:00"/>
    <x v="2"/>
    <x v="0"/>
    <s v="Follows the journey of a 90-year-old atheist and the quirky characters that inhabit his off-the-map desert town. He finds himself at the precipice of life, thrust into a journey of self-exploration."/>
    <n v="16.343"/>
    <n v="541"/>
    <n v="7.4"/>
    <x v="51"/>
    <x v="4"/>
    <n v="74"/>
    <n v="3.762695898420175E-3"/>
  </r>
  <r>
    <n v="245913"/>
    <x v="1721"/>
    <d v="2016-05-06T00:00:00"/>
    <x v="2"/>
    <x v="0"/>
    <s v="The life story of Brazilian football legend, Pele."/>
    <n v="19.469000000000001"/>
    <n v="1041"/>
    <n v="7.3659999999999997"/>
    <x v="10"/>
    <x v="4"/>
    <n v="73.66"/>
    <n v="4.4824038699346749E-3"/>
  </r>
  <r>
    <n v="755339"/>
    <x v="1722"/>
    <d v="2020-12-03T00:00:00"/>
    <x v="633"/>
    <x v="5"/>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n v="12.808999999999999"/>
    <n v="393"/>
    <n v="7.4"/>
    <x v="21"/>
    <x v="7"/>
    <n v="74"/>
    <n v="2.9490529133490806E-3"/>
  </r>
  <r>
    <n v="4133"/>
    <x v="1723"/>
    <d v="2001-04-04T00:00:00"/>
    <x v="98"/>
    <x v="0"/>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71.778999999999996"/>
    <n v="4145"/>
    <n v="7.3650000000000002"/>
    <x v="5"/>
    <x v="3"/>
    <n v="73.650000000000006"/>
    <n v="1.6525885632546151E-2"/>
  </r>
  <r>
    <n v="116"/>
    <x v="1724"/>
    <d v="2005-10-26T00:00:00"/>
    <x v="634"/>
    <x v="0"/>
    <s v="Chris, a former tennis player, looks for work as an instructor. He meets Tom Hewett, a wealthy young man whose sister Chloe fall in love with Chris. But Chris has his eye on Tom's fiancee Nola."/>
    <n v="60.149000000000001"/>
    <n v="3927"/>
    <n v="7.3650000000000002"/>
    <x v="56"/>
    <x v="3"/>
    <n v="73.650000000000006"/>
    <n v="1.3848277280430468E-2"/>
  </r>
  <r>
    <n v="663260"/>
    <x v="1725"/>
    <d v="2021-09-08T00:00:00"/>
    <x v="124"/>
    <x v="8"/>
    <s v="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
    <n v="45.491999999999997"/>
    <n v="1100"/>
    <n v="7.3650000000000002"/>
    <x v="22"/>
    <x v="7"/>
    <n v="73.650000000000006"/>
    <n v="1.0473754011560338E-2"/>
  </r>
  <r>
    <n v="205220"/>
    <x v="1726"/>
    <d v="2013-11-01T00:00:00"/>
    <x v="2"/>
    <x v="0"/>
    <s v="A woman searches for her adult son, who was taken away from her decades ago when she was forced to live in a convent."/>
    <n v="43.11"/>
    <n v="1551"/>
    <n v="7.3639999999999999"/>
    <x v="23"/>
    <x v="4"/>
    <n v="73.64"/>
    <n v="9.9253393000608061E-3"/>
  </r>
  <r>
    <n v="37799"/>
    <x v="1727"/>
    <d v="2010-10-01T00:00:00"/>
    <x v="2"/>
    <x v="0"/>
    <s v="In 2003, Harvard undergrad and computer genius Mark Zuckerberg begins work on a new concept that eventually turns into the global social network known as Facebook. Six years later, he is one of the youngest billionaires ever, but Zuckerberg finds that his unprecedented success leads to both personal and legal complications when he ends up on the receiving end of two lawsuits, one involving his former friend."/>
    <n v="61.776000000000003"/>
    <n v="11662"/>
    <n v="7.3639999999999999"/>
    <x v="31"/>
    <x v="4"/>
    <n v="73.64"/>
    <n v="1.4222866170275026E-2"/>
  </r>
  <r>
    <n v="25866"/>
    <x v="1728"/>
    <d v="1965-03-24T00:00:00"/>
    <x v="108"/>
    <x v="8"/>
    <s v="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quot;milieu&quot;."/>
    <n v="33.299999999999997"/>
    <n v="624"/>
    <n v="7.3639999999999999"/>
    <x v="73"/>
    <x v="5"/>
    <n v="73.64"/>
    <n v="7.6667547829279703E-3"/>
  </r>
  <r>
    <n v="13199"/>
    <x v="1729"/>
    <d v="1992-03-13T00:00:00"/>
    <x v="98"/>
    <x v="0"/>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n v="24.678999999999998"/>
    <n v="334"/>
    <n v="7.4"/>
    <x v="67"/>
    <x v="0"/>
    <n v="74"/>
    <n v="5.6819171557921742E-3"/>
  </r>
  <r>
    <n v="2757"/>
    <x v="1730"/>
    <d v="2002-12-06T00:00:00"/>
    <x v="140"/>
    <x v="0"/>
    <s v="Nicolas Cage is Charlie Kaufman, a confused L.A. screenwriter overwhelmed by feelings of inadequacy, sexual frustration, self-loathing, and by the screenwriting ambitions of his freeloading twin brother Donald. While struggling to adapt &quot;The Orchid Thief,&quot; by Susan Orlean, Kaufman's life spins from pathetic to bizarre. The lives of Kaufman, Orlean's book, become strangely intertwined as each one's search for passion collides with the others'."/>
    <n v="51.107999999999997"/>
    <n v="2365"/>
    <n v="7.3639999999999999"/>
    <x v="20"/>
    <x v="3"/>
    <n v="73.64"/>
    <n v="1.1766741845221704E-2"/>
  </r>
  <r>
    <n v="1245"/>
    <x v="1731"/>
    <d v="1993-11-05T00:00:00"/>
    <x v="13"/>
    <x v="0"/>
    <s v="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
    <n v="28.94"/>
    <n v="1238"/>
    <n v="7.3639999999999999"/>
    <x v="3"/>
    <x v="0"/>
    <n v="73.64"/>
    <n v="6.6629394419800451E-3"/>
  </r>
  <r>
    <n v="818750"/>
    <x v="1732"/>
    <d v="2022-02-11T00:00:00"/>
    <x v="239"/>
    <x v="0"/>
    <s v="After surviving a car accident that took the life of her boyfriend, a teenage girl believes he's attempting to reconnect with her from the after world."/>
    <n v="21.972999999999999"/>
    <n v="677"/>
    <n v="7.3630000000000004"/>
    <x v="32"/>
    <x v="7"/>
    <n v="73.63000000000001"/>
    <n v="5.0589069923506393E-3"/>
  </r>
  <r>
    <n v="31522"/>
    <x v="1733"/>
    <d v="1961-09-06T00:00:00"/>
    <x v="4"/>
    <x v="8"/>
    <s v="Longing for a baby, a stripper pursues another man in order to make her boyfriend jealous."/>
    <n v="9.2780000000000005"/>
    <n v="350"/>
    <n v="7.4"/>
    <x v="70"/>
    <x v="5"/>
    <n v="74"/>
    <n v="2.1361006269070789E-3"/>
  </r>
  <r>
    <n v="10024"/>
    <x v="1734"/>
    <d v="2009-06-26T00:00:00"/>
    <x v="2"/>
    <x v="0"/>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n v="32.526000000000003"/>
    <n v="2021"/>
    <n v="7.3630000000000004"/>
    <x v="50"/>
    <x v="3"/>
    <n v="73.63000000000001"/>
    <n v="7.4885545366220781E-3"/>
  </r>
  <r>
    <n v="7452"/>
    <x v="1735"/>
    <d v="1989-10-13T00:00:00"/>
    <x v="98"/>
    <x v="0"/>
    <s v="The wife of an abusive criminal finds solace in the arms of a kind regular guest in her husband's restaurant."/>
    <n v="23.602"/>
    <n v="586"/>
    <n v="7.3630000000000004"/>
    <x v="38"/>
    <x v="6"/>
    <n v="73.63000000000001"/>
    <n v="5.4339563479479276E-3"/>
  </r>
  <r>
    <n v="100271"/>
    <x v="1736"/>
    <d v="2012-04-21T00:00:00"/>
    <x v="635"/>
    <x v="1"/>
    <s v="A shy 11-year-old's life takes a strange turn when she discovers three hungry goblins living in the attic of her new house. She misses her old life. She misses her father so very much. Until she makes some new ghoulish friends."/>
    <n v="17.997"/>
    <n v="347"/>
    <n v="7.3620000000000001"/>
    <x v="49"/>
    <x v="4"/>
    <n v="73.61999999999999"/>
    <n v="4.1435010759265679E-3"/>
  </r>
  <r>
    <n v="11881"/>
    <x v="1737"/>
    <d v="1947-06-04T00:00:00"/>
    <x v="501"/>
    <x v="0"/>
    <s v="Kris Kringle, seemingly the embodiment of Santa Claus, is asked to portray the jolly old fellow at Macy's following his performance in the Thanksgiving Day parade. His portrayal is so complete that many begin to question if he truly is Santa Claus, while others question his sanity."/>
    <n v="27.925999999999998"/>
    <n v="694"/>
    <n v="7.3620000000000001"/>
    <x v="99"/>
    <x v="8"/>
    <n v="73.61999999999999"/>
    <n v="6.4294833053467424E-3"/>
  </r>
  <r>
    <n v="2252"/>
    <x v="1738"/>
    <d v="2007-09-14T00:00:00"/>
    <x v="631"/>
    <x v="0"/>
    <s v="A Russian teenager living in London dies during childbirth but leaves clues in her diary that could tie her child to a rape involving a violent Russian mob family."/>
    <n v="49.594999999999999"/>
    <n v="3176"/>
    <n v="7.3620000000000001"/>
    <x v="74"/>
    <x v="3"/>
    <n v="73.61999999999999"/>
    <n v="1.1418399503282665E-2"/>
  </r>
  <r>
    <n v="457"/>
    <x v="1739"/>
    <d v="1955-12-22T00:00:00"/>
    <x v="4"/>
    <x v="13"/>
    <s v="The young Bavarian princess Elisabeth, who all call Sissi, goes with her mother and older sister NÃ©nÃ© to Austria where NÃ©nÃ© will be wed to an emperor named Franz Joseph, Yet unexpectedly Franz runs into Sissi while out fishing and they fall in love."/>
    <n v="31.869"/>
    <n v="452"/>
    <n v="7.4"/>
    <x v="86"/>
    <x v="2"/>
    <n v="74"/>
    <n v="7.3372915368507966E-3"/>
  </r>
  <r>
    <n v="157354"/>
    <x v="1740"/>
    <d v="2013-07-26T00:00:00"/>
    <x v="2"/>
    <x v="0"/>
    <s v="Oakland, California. Young Afro-American Oscar Grant crosses paths with family members, friends, enemies and strangers before facing his fate on the platform at Fruitvale Station, in the early morning hours of New Year's Day 2009."/>
    <n v="54.478999999999999"/>
    <n v="1230"/>
    <n v="7.3609999999999998"/>
    <x v="23"/>
    <x v="4"/>
    <n v="73.61"/>
    <n v="1.2542856871445435E-2"/>
  </r>
  <r>
    <n v="81188"/>
    <x v="1741"/>
    <d v="2012-11-21T00:00:00"/>
    <x v="636"/>
    <x v="0"/>
    <s v="When an evil spirit known as Pitch lays down the gauntlet to take over the world, the immortal Guardians must join forces for the first time to protect the hopes, beliefs and imagination of children all over the world."/>
    <n v="53.45"/>
    <n v="6479"/>
    <n v="7.4"/>
    <x v="49"/>
    <x v="4"/>
    <n v="74"/>
    <n v="1.230594724166667E-2"/>
  </r>
  <r>
    <n v="377263"/>
    <x v="1742"/>
    <d v="2016-09-07T00:00:00"/>
    <x v="637"/>
    <x v="8"/>
    <s v="In the aftermath of WWI, a young German who grieves the death of her fiancÃ© in France meets a mysterious French man who visits the fianceâ€™s grave to lay flowers."/>
    <n v="23.533000000000001"/>
    <n v="666"/>
    <n v="7.4"/>
    <x v="10"/>
    <x v="4"/>
    <n v="74"/>
    <n v="5.4180702794787974E-3"/>
  </r>
  <r>
    <n v="15080"/>
    <x v="1743"/>
    <d v="1991-07-20T00:00:00"/>
    <x v="55"/>
    <x v="1"/>
    <s v="On a trip to the countryside to pick safflowers, a young Japanese woman recalls her life when she was ten years old."/>
    <n v="25.516999999999999"/>
    <n v="1026"/>
    <n v="7.36"/>
    <x v="33"/>
    <x v="0"/>
    <n v="73.599999999999994"/>
    <n v="5.8748523061853764E-3"/>
  </r>
  <r>
    <n v="12902"/>
    <x v="1744"/>
    <d v="2004-05-20T00:00:00"/>
    <x v="638"/>
    <x v="0"/>
    <s v="While the gang travel to Scotland to visit Daphne's cousin and witness the annual Highland Games, they find themselves terrorized by the legendary Loch Ness Monster."/>
    <n v="33.113"/>
    <n v="401"/>
    <n v="7.3620000000000001"/>
    <x v="26"/>
    <x v="3"/>
    <n v="73.61999999999999"/>
    <n v="7.6237012350478649E-3"/>
  </r>
  <r>
    <n v="11644"/>
    <x v="1745"/>
    <d v="1981-07-24T00:00:00"/>
    <x v="169"/>
    <x v="0"/>
    <s v="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
    <n v="23.417999999999999"/>
    <n v="1352"/>
    <n v="7.36"/>
    <x v="72"/>
    <x v="6"/>
    <n v="73.599999999999994"/>
    <n v="5.3915934986969137E-3"/>
  </r>
  <r>
    <n v="2134"/>
    <x v="1746"/>
    <d v="1960-05-25T00:00:00"/>
    <x v="639"/>
    <x v="0"/>
    <s v="A Victorian Englishman travels to the far future and finds that humanity has divided into two hostile species."/>
    <n v="30.846"/>
    <n v="781"/>
    <n v="7.36"/>
    <x v="18"/>
    <x v="5"/>
    <n v="73.599999999999994"/>
    <n v="7.1017633043302161E-3"/>
  </r>
  <r>
    <n v="184"/>
    <x v="1747"/>
    <d v="1997-12-25T00:00:00"/>
    <x v="36"/>
    <x v="0"/>
    <s v="Jackie Brown is a flight attendant who gets caught in the middle of smuggling cash into the country for her gunrunner boss. When the cops try to use Jackie to get to her boss, she hatches a plan â€” with help from a bail bondsman â€” to keep the money for herself."/>
    <n v="45.207999999999998"/>
    <n v="6077"/>
    <n v="7.36"/>
    <x v="16"/>
    <x v="0"/>
    <n v="73.599999999999994"/>
    <n v="1.0408367874672904E-2"/>
  </r>
  <r>
    <n v="621013"/>
    <x v="1748"/>
    <d v="2020-08-21T00:00:00"/>
    <x v="13"/>
    <x v="0"/>
    <s v="When a hopelessly romantic high school senior falls for a mysterious new classmate, it sets them both on an unexpected journey that teaches them about love, loss, and most importantly themselves."/>
    <n v="39.558999999999997"/>
    <n v="1090"/>
    <n v="7.4"/>
    <x v="21"/>
    <x v="7"/>
    <n v="74"/>
    <n v="9.1077823560915191E-3"/>
  </r>
  <r>
    <n v="14645"/>
    <x v="1749"/>
    <d v="1982-08-25T00:00:00"/>
    <x v="89"/>
    <x v="8"/>
    <s v="Two neurotics, working for a suicide hotline on the night of Christmas Eve, get caught up in a catastrophe when a pregnant woman, her abusive boyfriend, and a transvestite visit their office."/>
    <n v="16.98"/>
    <n v="942"/>
    <n v="7.4"/>
    <x v="76"/>
    <x v="6"/>
    <n v="74"/>
    <n v="3.9093542406641729E-3"/>
  </r>
  <r>
    <n v="1554"/>
    <x v="1750"/>
    <d v="1986-09-20T00:00:00"/>
    <x v="139"/>
    <x v="0"/>
    <s v="A disc jockey, a pimp and an Italian tourist escape from jail in New Orleans."/>
    <n v="15.664"/>
    <n v="698"/>
    <n v="7.359"/>
    <x v="85"/>
    <x v="6"/>
    <n v="73.59"/>
    <n v="3.6063677753688816E-3"/>
  </r>
  <r>
    <n v="425"/>
    <x v="1751"/>
    <d v="2002-03-10T00:00:00"/>
    <x v="176"/>
    <x v="0"/>
    <s v="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
    <n v="144.684"/>
    <n v="12784"/>
    <n v="7.4"/>
    <x v="20"/>
    <x v="3"/>
    <n v="74"/>
    <n v="3.3311013483878396E-2"/>
  </r>
  <r>
    <n v="57361"/>
    <x v="1752"/>
    <d v="2010-12-22T00:00:00"/>
    <x v="51"/>
    <x v="3"/>
    <s v="A Korean man in China takes an assassination job in South Korea to make money and find his missing wife. But when the job is botched, he is forced to go on the run from the police and the gangsters who paid him."/>
    <n v="17.021999999999998"/>
    <n v="464"/>
    <n v="7.3579999999999997"/>
    <x v="31"/>
    <x v="4"/>
    <n v="73.58"/>
    <n v="3.9190240214714688E-3"/>
  </r>
  <r>
    <n v="2291"/>
    <x v="1753"/>
    <d v="1990-11-02T00:00:00"/>
    <x v="640"/>
    <x v="0"/>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n v="34.911999999999999"/>
    <n v="1547"/>
    <n v="7.3579999999999997"/>
    <x v="13"/>
    <x v="0"/>
    <n v="73.58"/>
    <n v="8.0378901796270674E-3"/>
  </r>
  <r>
    <n v="2056"/>
    <x v="1754"/>
    <d v="2003-12-05T00:00:00"/>
    <x v="40"/>
    <x v="0"/>
    <s v="When his only friend dies, a man born with dwarfism moves to rural New Jersey to live a life of solitude, only to meet a chatty hot dog vendor and a woman dealing with her own personal loss."/>
    <n v="14.058"/>
    <n v="631"/>
    <n v="7.3579999999999997"/>
    <x v="11"/>
    <x v="3"/>
    <n v="73.58"/>
    <n v="3.2366137759279705E-3"/>
  </r>
  <r>
    <n v="260"/>
    <x v="1755"/>
    <d v="1935-06-06T00:00:00"/>
    <x v="88"/>
    <x v="0"/>
    <s v="Richard Hanney has a rude awakening when a glamorous female spy falls into his bed - with a knife in her back. Having a bit of trouble explaining it all to Scotland Yard, he heads for the hills of Scotland to try to clear his name by locating the spy ring known as The 39 Steps."/>
    <n v="26.129000000000001"/>
    <n v="893"/>
    <n v="7.3579999999999997"/>
    <x v="104"/>
    <x v="9"/>
    <n v="73.58"/>
    <n v="6.0157548265202697E-3"/>
  </r>
  <r>
    <n v="964980"/>
    <x v="1756"/>
    <d v="2023-04-05T00:00:00"/>
    <x v="2"/>
    <x v="0"/>
    <s v="Discover the game-changing partnership between a then undiscovered Michael Jordan and Nike's fledgling basketball division which revolutionized the world of sports and culture with the Air Jordan brand."/>
    <n v="61.152999999999999"/>
    <n v="1715"/>
    <n v="7.3570000000000002"/>
    <x v="17"/>
    <x v="7"/>
    <n v="73.570000000000007"/>
    <n v="1.4079431088300128E-2"/>
  </r>
  <r>
    <n v="332270"/>
    <x v="1757"/>
    <d v="2015-04-02T00:00:00"/>
    <x v="181"/>
    <x v="10"/>
    <s v="The story of Lyudmila Pavlichenko, the most successful female sniper in history."/>
    <n v="19.905000000000001"/>
    <n v="433"/>
    <n v="7.3570000000000002"/>
    <x v="77"/>
    <x v="4"/>
    <n v="73.570000000000007"/>
    <n v="4.5827854040294685E-3"/>
  </r>
  <r>
    <n v="1427"/>
    <x v="1758"/>
    <d v="2006-09-13T00:00:00"/>
    <x v="641"/>
    <x v="0"/>
    <s v="Jean-Baptiste Grenouille, born in the stench of 18th century Paris, develops a superior olfactory sense, which he uses to create the world's finest perfumes. However, his work takes a dark turn as he tries to preserve scents in the search for the ultimate perfume."/>
    <n v="49.99"/>
    <n v="4360"/>
    <n v="7.3579999999999997"/>
    <x v="53"/>
    <x v="3"/>
    <n v="73.58"/>
    <n v="1.1509341489446526E-2"/>
  </r>
  <r>
    <n v="49361"/>
    <x v="1759"/>
    <d v="1972-09-29T00:00:00"/>
    <x v="340"/>
    <x v="4"/>
    <s v="A reporter and a promiscuous young woman try to solve a series of child killings in a remote southern Italian town rife with superstition and a distrust of outsiders."/>
    <n v="14.849"/>
    <n v="344"/>
    <n v="7.3559999999999999"/>
    <x v="1"/>
    <x v="1"/>
    <n v="73.56"/>
    <n v="3.4187279811320553E-3"/>
  </r>
  <r>
    <n v="840"/>
    <x v="1760"/>
    <d v="1977-12-14T00:00:00"/>
    <x v="94"/>
    <x v="0"/>
    <s v="After an encounter with UFOs, an electricity linesman feels undeniably drawn to an isolated area in the wilderness where something spectacular is about to happen."/>
    <n v="44.247999999999998"/>
    <n v="4029"/>
    <n v="7.3559999999999999"/>
    <x v="54"/>
    <x v="1"/>
    <n v="73.56"/>
    <n v="1.0187344313363269E-2"/>
  </r>
  <r>
    <n v="58"/>
    <x v="1761"/>
    <d v="2006-07-06T00:00:00"/>
    <x v="10"/>
    <x v="0"/>
    <s v="Captain Jack Sparrow works his way out of a blood debt with the ghostly Davy Jones to avoid eternal damnation."/>
    <n v="114.69"/>
    <n v="15391"/>
    <n v="7.3559999999999999"/>
    <x v="53"/>
    <x v="3"/>
    <n v="73.56"/>
    <n v="2.6405408590210483E-2"/>
  </r>
  <r>
    <n v="615643"/>
    <x v="1762"/>
    <d v="2021-02-12T00:00:00"/>
    <x v="2"/>
    <x v="0"/>
    <s v="A Korean American family moves to an Arkansas farm in search of its own American dream. Amidst the challenges of this new life in the strange and rugged Ozarks, they discover the undeniable resilience of family and what really makes a home."/>
    <n v="64.003"/>
    <n v="1524"/>
    <n v="7.3540000000000001"/>
    <x v="22"/>
    <x v="7"/>
    <n v="73.540000000000006"/>
    <n v="1.4735594785938107E-2"/>
  </r>
  <r>
    <n v="544401"/>
    <x v="1763"/>
    <d v="2021-02-26T00:00:00"/>
    <x v="0"/>
    <x v="0"/>
    <s v="Cherry drifts from college dropout to army medic in Iraq - anchored only by his true love, Emily. But after returning from the war with PTSD, his life spirals into drugs and crime as he struggles to find his place in the world."/>
    <n v="69.381"/>
    <n v="1197"/>
    <n v="7.3550000000000004"/>
    <x v="22"/>
    <x v="7"/>
    <n v="73.550000000000011"/>
    <n v="1.5973787195024791E-2"/>
  </r>
  <r>
    <n v="72478"/>
    <x v="1764"/>
    <d v="2011-03-04T00:00:00"/>
    <x v="50"/>
    <x v="20"/>
    <s v="After enduring extreme humiliation at school, Polish teen Dominik holes himself up in his room and begins spending all his time in a virtual reality chat room."/>
    <n v="16.969000000000001"/>
    <n v="445"/>
    <n v="7.3559999999999999"/>
    <x v="35"/>
    <x v="4"/>
    <n v="73.56"/>
    <n v="3.9068216790241672E-3"/>
  </r>
  <r>
    <n v="756"/>
    <x v="1765"/>
    <d v="1940-11-13T00:00:00"/>
    <x v="3"/>
    <x v="0"/>
    <s v="Walt Disney's timeless masterpiece is an extravaganza of sight and sound! See the music come to life, hear the pictures burst into song and experience the excitement that is Fantasia over and over again."/>
    <n v="36.366999999999997"/>
    <n v="2934"/>
    <n v="7.3550000000000004"/>
    <x v="36"/>
    <x v="8"/>
    <n v="73.550000000000011"/>
    <n v="8.3728790147369822E-3"/>
  </r>
  <r>
    <n v="1056360"/>
    <x v="1766"/>
    <d v="2023-11-10T00:00:00"/>
    <x v="15"/>
    <x v="0"/>
    <s v="A novelist fed up with the establishment profiting from &quot;Black&quot; entertainment uses a pen name to write a book that propels him into the heart of hypocrisy and the madness he claims to disdain."/>
    <n v="63.188000000000002"/>
    <n v="751"/>
    <n v="7.35"/>
    <x v="17"/>
    <x v="7"/>
    <n v="73.5"/>
    <n v="1.4547954991701282E-2"/>
  </r>
  <r>
    <n v="429174"/>
    <x v="1767"/>
    <d v="2017-06-01T00:00:00"/>
    <x v="2"/>
    <x v="10"/>
    <s v="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
    <n v="14.266999999999999"/>
    <n v="713"/>
    <n v="7.4"/>
    <x v="51"/>
    <x v="4"/>
    <n v="74"/>
    <n v="3.2847324470880886E-3"/>
  </r>
  <r>
    <n v="360365"/>
    <x v="1768"/>
    <d v="2016-05-04T00:00:00"/>
    <x v="72"/>
    <x v="6"/>
    <s v="A teen star ventures out to the Italian countryside for a summer and emerges a new artist."/>
    <n v="16.436"/>
    <n v="374"/>
    <n v="7.4"/>
    <x v="10"/>
    <x v="4"/>
    <n v="74"/>
    <n v="3.7841075559220459E-3"/>
  </r>
  <r>
    <n v="342737"/>
    <x v="1769"/>
    <d v="2016-12-28T00:00:00"/>
    <x v="2"/>
    <x v="0"/>
    <s v="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
    <n v="26.131"/>
    <n v="1099"/>
    <n v="7.3540000000000001"/>
    <x v="10"/>
    <x v="4"/>
    <n v="73.540000000000006"/>
    <n v="6.0162152922729976E-3"/>
  </r>
  <r>
    <n v="11589"/>
    <x v="1770"/>
    <d v="1970-06-22T00:00:00"/>
    <x v="642"/>
    <x v="0"/>
    <s v="A misfit group of World War II American soldiers goes AWOL to rob a bank behind German lines."/>
    <n v="23.617000000000001"/>
    <n v="684"/>
    <n v="7.3460000000000001"/>
    <x v="58"/>
    <x v="1"/>
    <n v="73.460000000000008"/>
    <n v="5.4374098410933909E-3"/>
  </r>
  <r>
    <n v="10144"/>
    <x v="1771"/>
    <d v="1989-11-17T00:00:00"/>
    <x v="3"/>
    <x v="0"/>
    <s v="This colorful adventure tells the story of an impetuous mermaid princess named Ariel who falls in love with the very human Prince Eric and puts everything on the line for the chance to be with him. Memorable songs and characters -- including the villainous sea witch Ursula."/>
    <n v="86.650999999999996"/>
    <n v="7607"/>
    <n v="7.3540000000000001"/>
    <x v="38"/>
    <x v="6"/>
    <n v="73.540000000000006"/>
    <n v="1.9949908969834583E-2"/>
  </r>
  <r>
    <n v="634544"/>
    <x v="1772"/>
    <d v="2020-11-25T00:00:00"/>
    <x v="2"/>
    <x v="0"/>
    <s v="In 1973, when Frank Bledsoe and his 18-year-old niece Beth take a road trip from Manhattan to Creekville, South Carolina for the family patriarch's funeral, they're unexpectedly joined by Frank's lover Walid."/>
    <n v="23.026"/>
    <n v="385"/>
    <n v="7.3529999999999998"/>
    <x v="21"/>
    <x v="7"/>
    <n v="73.53"/>
    <n v="5.3013422111621465E-3"/>
  </r>
  <r>
    <n v="8356"/>
    <x v="1773"/>
    <d v="1957-07-11T00:00:00"/>
    <x v="13"/>
    <x v="0"/>
    <s v="A couple falls in love and agrees to meet in six months at the Empire State Building - but will it happen?"/>
    <n v="26.664000000000001"/>
    <n v="439"/>
    <n v="7.3520000000000003"/>
    <x v="4"/>
    <x v="2"/>
    <n v="73.52000000000001"/>
    <n v="6.1389294153751175E-3"/>
  </r>
  <r>
    <n v="6644"/>
    <x v="1774"/>
    <d v="1966-12-17T00:00:00"/>
    <x v="11"/>
    <x v="0"/>
    <s v="Cole Thornton, a gunfighter for hire, joins forces with an old friend, Sheriff J.P. Harrah. Together with a fighter and a gambler, they help a rancher and his family fight a rival rancher that is trying to steal their water."/>
    <n v="53.197000000000003"/>
    <n v="497"/>
    <n v="7.4"/>
    <x v="12"/>
    <x v="5"/>
    <n v="74"/>
    <n v="1.2247698323946527E-2"/>
  </r>
  <r>
    <n v="890980"/>
    <x v="1775"/>
    <d v="2022-10-06T00:00:00"/>
    <x v="109"/>
    <x v="6"/>
    <s v="Alice Gould, a private investigator, pretends to be mentally ill in order to enter a psychiatric hospital and gather evidence for the case she is working on: the death of a patient in unclear circumstances."/>
    <n v="22.047999999999998"/>
    <n v="613"/>
    <n v="7.3520000000000003"/>
    <x v="32"/>
    <x v="7"/>
    <n v="73.52000000000001"/>
    <n v="5.076174458077955E-3"/>
  </r>
  <r>
    <n v="489930"/>
    <x v="1776"/>
    <d v="2018-07-20T00:00:00"/>
    <x v="140"/>
    <x v="0"/>
    <s v="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
    <n v="46.524999999999999"/>
    <n v="637"/>
    <n v="7.3520000000000003"/>
    <x v="27"/>
    <x v="4"/>
    <n v="73.52000000000001"/>
    <n v="1.071158457284456E-2"/>
  </r>
  <r>
    <n v="399404"/>
    <x v="1777"/>
    <d v="2017-11-22T00:00:00"/>
    <x v="65"/>
    <x v="0"/>
    <s v="In May 1940, the fate of World War II hangs on Winston Churchill, who must decide whether to negotiate with Adolf Hitler or fight on knowing that it could mean the end of the British Empire."/>
    <n v="65.941000000000003"/>
    <n v="4921"/>
    <n v="7.3520000000000003"/>
    <x v="51"/>
    <x v="4"/>
    <n v="73.52000000000001"/>
    <n v="1.5181786100331935E-2"/>
  </r>
  <r>
    <n v="318846"/>
    <x v="1778"/>
    <d v="2015-12-11T00:00:00"/>
    <x v="15"/>
    <x v="0"/>
    <s v="The men who made millions from a global economic meltdown."/>
    <n v="37.128"/>
    <n v="8684"/>
    <n v="7.3520000000000003"/>
    <x v="77"/>
    <x v="4"/>
    <n v="73.52000000000001"/>
    <n v="8.5480862336501408E-3"/>
  </r>
  <r>
    <n v="583406"/>
    <x v="1779"/>
    <d v="2021-02-12T00:00:00"/>
    <x v="65"/>
    <x v="0"/>
    <s v="Bill O'Neal infiltrates the Black Panthers on the orders of FBI Agent Mitchell and J. Edgar Hoover. As Black Panther Chairman Fred Hampton ascendsâ€”falling for a fellow revolutionary en routeâ€”a battle wages for Oâ€™Nealâ€™s soul."/>
    <n v="22.766999999999999"/>
    <n v="1443"/>
    <n v="7.351"/>
    <x v="22"/>
    <x v="7"/>
    <n v="73.509999999999991"/>
    <n v="5.2417118961838169E-3"/>
  </r>
  <r>
    <n v="49051"/>
    <x v="1780"/>
    <d v="2012-12-12T00:00:00"/>
    <x v="10"/>
    <x v="0"/>
    <s v="Bilbo Baggins, a hobbit enjoying his quiet life, is swept into an epic quest by Gandalf the Grey and thirteen dwarves who seek to reclaim their mountain home from Smaug, the dragon."/>
    <n v="76.94"/>
    <n v="17874"/>
    <n v="7.351"/>
    <x v="49"/>
    <x v="4"/>
    <n v="73.509999999999991"/>
    <n v="1.7714117507461803E-2"/>
  </r>
  <r>
    <n v="14534"/>
    <x v="1781"/>
    <d v="1993-09-17T00:00:00"/>
    <x v="65"/>
    <x v="0"/>
    <s v="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
    <n v="32.548999999999999"/>
    <n v="633"/>
    <n v="7.351"/>
    <x v="3"/>
    <x v="0"/>
    <n v="73.509999999999991"/>
    <n v="7.4938498927784548E-3"/>
  </r>
  <r>
    <n v="874"/>
    <x v="1782"/>
    <d v="1966-12-13T00:00:00"/>
    <x v="65"/>
    <x v="0"/>
    <s v="A depiction of the conflict between King Henry VIII of England and his Lord Chancellor, Sir Thomas More, who refuses to swear the Oath of Supremacy declaring Henry Supreme Head of the Church in England."/>
    <n v="24.981000000000002"/>
    <n v="395"/>
    <n v="7.351"/>
    <x v="12"/>
    <x v="5"/>
    <n v="73.509999999999991"/>
    <n v="5.7514474844541641E-3"/>
  </r>
  <r>
    <n v="21450"/>
    <x v="1783"/>
    <d v="1993-09-14T00:00:00"/>
    <x v="40"/>
    <x v="0"/>
    <s v="An unemployed Brit vents his rage on unsuspecting strangers as he embarks on a nocturnal London odyssey."/>
    <n v="41.21"/>
    <n v="514"/>
    <n v="7.35"/>
    <x v="3"/>
    <x v="0"/>
    <n v="73.5"/>
    <n v="9.4878968349688207E-3"/>
  </r>
  <r>
    <n v="1923"/>
    <x v="1784"/>
    <d v="1992-06-03T00:00:00"/>
    <x v="640"/>
    <x v="0"/>
    <s v="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
    <n v="26.812999999999999"/>
    <n v="1818"/>
    <n v="7.351"/>
    <x v="67"/>
    <x v="0"/>
    <n v="73.509999999999991"/>
    <n v="6.1732341139533846E-3"/>
  </r>
  <r>
    <n v="416494"/>
    <x v="1785"/>
    <d v="2018-02-09T00:00:00"/>
    <x v="643"/>
    <x v="0"/>
    <s v="After being uprooted by his parents' separation and unable to fit into his new hometown, a teenager stumbles upon a magical app that causes his social media updates to come true."/>
    <n v="32.481999999999999"/>
    <n v="503"/>
    <n v="7.3490000000000002"/>
    <x v="27"/>
    <x v="4"/>
    <n v="73.489999999999995"/>
    <n v="7.4784242900620525E-3"/>
  </r>
  <r>
    <n v="302528"/>
    <x v="1786"/>
    <d v="2015-10-23T00:00:00"/>
    <x v="82"/>
    <x v="0"/>
    <s v="With the aid of a fellow Auschwitz survivor and a hand-written letter, an elderly man with dementia goes in search of the person responsible for the death of his family."/>
    <n v="31.782"/>
    <n v="685"/>
    <n v="7.35"/>
    <x v="77"/>
    <x v="4"/>
    <n v="73.5"/>
    <n v="7.3172612766071107E-3"/>
  </r>
  <r>
    <n v="4147"/>
    <x v="1787"/>
    <d v="2002-07-12T00:00:00"/>
    <x v="36"/>
    <x v="0"/>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n v="48.247999999999998"/>
    <n v="3491"/>
    <n v="7.3490000000000002"/>
    <x v="20"/>
    <x v="3"/>
    <n v="73.489999999999995"/>
    <n v="1.1108275818820082E-2"/>
  </r>
  <r>
    <n v="2798"/>
    <x v="1788"/>
    <d v="1967-10-11T00:00:00"/>
    <x v="89"/>
    <x v="8"/>
    <s v="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
    <n v="22.181999999999999"/>
    <n v="469"/>
    <n v="7.3490000000000002"/>
    <x v="97"/>
    <x v="5"/>
    <n v="73.489999999999995"/>
    <n v="5.1070256635107588E-3"/>
  </r>
  <r>
    <n v="488"/>
    <x v="1789"/>
    <d v="1952-01-07T00:00:00"/>
    <x v="644"/>
    <x v="0"/>
    <s v="At the start of the First World War, in the middle of Africaâ€™s nowhere, a gin soaked riverboat captain is persuaded by a strong-willed missionary to go down river and face-off a German warship."/>
    <n v="16.68"/>
    <n v="906"/>
    <n v="7.3490000000000002"/>
    <x v="41"/>
    <x v="2"/>
    <n v="73.489999999999995"/>
    <n v="3.8402843777549114E-3"/>
  </r>
  <r>
    <n v="140823"/>
    <x v="1790"/>
    <d v="2013-11-29T00:00:00"/>
    <x v="503"/>
    <x v="0"/>
    <s v="Author P.L. Travers looks back on her childhood while reluctantly meeting with Walt Disney, who seeks to adapt her Mary Poppins books for the big screen."/>
    <n v="22.568999999999999"/>
    <n v="3202"/>
    <n v="7.3"/>
    <x v="23"/>
    <x v="4"/>
    <n v="73"/>
    <n v="5.1961257866637049E-3"/>
  </r>
  <r>
    <n v="12311"/>
    <x v="1791"/>
    <d v="1935-11-22T00:00:00"/>
    <x v="369"/>
    <x v="0"/>
    <s v="Fletcher Christian successfully leads a revolt against the ruthless Captain Bligh on the HMS Bounty. However, Bligh returns one year later, hell bent on revenge."/>
    <n v="21.667000000000002"/>
    <n v="312"/>
    <n v="7.3"/>
    <x v="104"/>
    <x v="9"/>
    <n v="73"/>
    <n v="4.9884557321831944E-3"/>
  </r>
  <r>
    <n v="2756"/>
    <x v="1792"/>
    <d v="1989-08-09T00:00:00"/>
    <x v="616"/>
    <x v="0"/>
    <s v="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
    <n v="232.73699999999999"/>
    <n v="2813"/>
    <n v="7.3479999999999999"/>
    <x v="38"/>
    <x v="6"/>
    <n v="73.48"/>
    <n v="5.358370894637559E-2"/>
  </r>
  <r>
    <n v="658"/>
    <x v="1793"/>
    <d v="1964-09-20T00:00:00"/>
    <x v="441"/>
    <x v="0"/>
    <s v="Special agent 007 comes face to face with one of the most notorious villains of all time, and now he must outwit and outgun the powerful tycoon to prevent him from cashing in on a devious scheme to raid Fort Knox -- and obliterate the world's economy."/>
    <n v="71.683000000000007"/>
    <n v="3398"/>
    <n v="7.3479999999999999"/>
    <x v="46"/>
    <x v="5"/>
    <n v="73.48"/>
    <n v="1.650378327641519E-2"/>
  </r>
  <r>
    <n v="66125"/>
    <x v="1794"/>
    <d v="2011-08-04T00:00:00"/>
    <x v="645"/>
    <x v="0"/>
    <s v="The legendary true story of the Red Dog who united a disparate local community while roaming the Australian outback in search of his long lost master."/>
    <n v="16.597999999999999"/>
    <n v="375"/>
    <n v="7.3"/>
    <x v="35"/>
    <x v="4"/>
    <n v="73"/>
    <n v="3.8214052818930466E-3"/>
  </r>
  <r>
    <n v="11206"/>
    <x v="1795"/>
    <d v="1967-10-26T00:00:00"/>
    <x v="408"/>
    <x v="0"/>
    <s v="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
    <n v="18.971"/>
    <n v="495"/>
    <n v="7.3470000000000004"/>
    <x v="97"/>
    <x v="5"/>
    <n v="73.47"/>
    <n v="4.3677478975053018E-3"/>
  </r>
  <r>
    <n v="433498"/>
    <x v="495"/>
    <d v="2017-09-07T00:00:00"/>
    <x v="2"/>
    <x v="0"/>
    <s v="Henri â€œPapillonâ€ CharriÃ¨re, a safecracker from the Parisian underworld, is wrongfully convicted and sentenced to life imprisonment in the penal colony of French Guiana, where he forges a strong friendship with Louis Dega, a counterfeiter who needs his protection."/>
    <n v="36.722999999999999"/>
    <n v="1840"/>
    <n v="7.3"/>
    <x v="51"/>
    <x v="4"/>
    <n v="73"/>
    <n v="8.454841918722639E-3"/>
  </r>
  <r>
    <n v="132363"/>
    <x v="1796"/>
    <d v="2013-08-16T00:00:00"/>
    <x v="2"/>
    <x v="0"/>
    <s v="A look at the life of Cecil Gaines who served eight presidents as the White House's head butler from 1952 to 1986, and had a unique front-row seat as political and racial history was made."/>
    <n v="55.905000000000001"/>
    <n v="2785"/>
    <n v="7.3460000000000001"/>
    <x v="23"/>
    <x v="4"/>
    <n v="73.460000000000008"/>
    <n v="1.2871168953140787E-2"/>
  </r>
  <r>
    <n v="802"/>
    <x v="1797"/>
    <d v="1962-06-13T00:00:00"/>
    <x v="156"/>
    <x v="0"/>
    <s v="Humbert Humbert is a middle-aged British novelist who is both appalled by and attracted to the vulgarity of American culture. When he comes to stay at the boarding house run by Charlotte Haze, he soon becomes obsessed with Lolita, the woman's teenaged daughter."/>
    <n v="58.478000000000002"/>
    <n v="1958"/>
    <n v="7.3460000000000001"/>
    <x v="30"/>
    <x v="5"/>
    <n v="73.460000000000008"/>
    <n v="1.3463558144025884E-2"/>
  </r>
  <r>
    <n v="180"/>
    <x v="1798"/>
    <d v="2002-06-20T00:00:00"/>
    <x v="646"/>
    <x v="0"/>
    <s v="John Anderton is a top 'Precrime' cop in the late-21st century, when technology can predict crimes before they're committed. But Anderton becomes the quarry when another investigator targets him for a murder charge."/>
    <n v="43.531999999999996"/>
    <n v="8368"/>
    <n v="7.3460000000000001"/>
    <x v="20"/>
    <x v="3"/>
    <n v="73.460000000000008"/>
    <n v="1.0022497573886499E-2"/>
  </r>
  <r>
    <n v="289222"/>
    <x v="1799"/>
    <d v="2017-03-24T00:00:00"/>
    <x v="1"/>
    <x v="0"/>
    <s v="The account of keepers of the Warsaw Zoo, Jan and Antonina Zabinski, who helped save hundreds of people and animals during the Nazi invasion."/>
    <n v="26.486000000000001"/>
    <n v="1457"/>
    <n v="7.3449999999999998"/>
    <x v="51"/>
    <x v="4"/>
    <n v="73.449999999999989"/>
    <n v="6.09794796338229E-3"/>
  </r>
  <r>
    <n v="15255"/>
    <x v="1800"/>
    <d v="2006-04-11T00:00:00"/>
    <x v="157"/>
    <x v="0"/>
    <s v="Heavyweight Champ George &quot;Iceman&quot; Chambers is sent to a Russian jail on trumped-up drug charges. In order to win his freedom he must fight against the jailhouse fighting champ Uri Boyka in a battle to the death. This time he is not fighting for a title, he is fighting for his life!"/>
    <n v="37.591999999999999"/>
    <n v="761"/>
    <n v="7.3449999999999998"/>
    <x v="53"/>
    <x v="3"/>
    <n v="73.449999999999989"/>
    <n v="8.6549142882831314E-3"/>
  </r>
  <r>
    <n v="416477"/>
    <x v="1801"/>
    <d v="2017-03-30T00:00:00"/>
    <x v="4"/>
    <x v="0"/>
    <s v="Pakistan-born comedian Kumail Nanjiani and grad student Emily Gardner fall in love but struggle as their cultures clash. When Emily contracts a mysterious illness, Kumail finds himself forced to face her feisty parents, his family's expectations, and his true feelings."/>
    <n v="38.197000000000003"/>
    <n v="2334"/>
    <n v="7.3440000000000003"/>
    <x v="51"/>
    <x v="4"/>
    <n v="73.440000000000012"/>
    <n v="8.7942051784834756E-3"/>
  </r>
  <r>
    <n v="75656"/>
    <x v="1802"/>
    <d v="2013-05-29T00:00:00"/>
    <x v="9"/>
    <x v="0"/>
    <s v="An FBI agent and an Interpol detective track a team of illusionists who pull off bank heists during their performances and reward their audiences with the money."/>
    <n v="77.736000000000004"/>
    <n v="15121"/>
    <n v="7.343"/>
    <x v="23"/>
    <x v="4"/>
    <n v="73.429999999999993"/>
    <n v="1.7897382877047712E-2"/>
  </r>
  <r>
    <n v="33701"/>
    <x v="1803"/>
    <d v="1979-11-22T00:00:00"/>
    <x v="89"/>
    <x v="8"/>
    <s v="In this sequel to Les Bronzes (1978) summer has passed, but that doesn't mean the fun has to end for Bernard, Nathalie, Gigi, Jerome, Popeye, Jean-Claude, and Christiane."/>
    <n v="15.871"/>
    <n v="1157"/>
    <n v="7.3"/>
    <x v="45"/>
    <x v="1"/>
    <n v="73"/>
    <n v="3.6540259807762714E-3"/>
  </r>
  <r>
    <n v="27275"/>
    <x v="1804"/>
    <d v="2004-11-12T00:00:00"/>
    <x v="42"/>
    <x v="9"/>
    <s v="Carpet dealer and UFO photo forger Arif is abducted by aliens and must outwit the evil commander-in-chief of G.O.R.A., the planet where he is being held."/>
    <n v="11.178000000000001"/>
    <n v="302"/>
    <n v="7.3"/>
    <x v="26"/>
    <x v="3"/>
    <n v="73"/>
    <n v="2.5735430919990652E-3"/>
  </r>
  <r>
    <n v="16646"/>
    <x v="1805"/>
    <d v="2002-05-22T00:00:00"/>
    <x v="647"/>
    <x v="10"/>
    <s v="A ghost and a French marquis wander through the Winter Palace in St Petersburg, encountering scenes from many different periods of its history."/>
    <n v="9.1129999999999995"/>
    <n v="431"/>
    <n v="7.343"/>
    <x v="20"/>
    <x v="3"/>
    <n v="73.429999999999993"/>
    <n v="2.098112202306985E-3"/>
  </r>
  <r>
    <n v="11673"/>
    <x v="1806"/>
    <d v="1990-03-28T00:00:00"/>
    <x v="648"/>
    <x v="8"/>
    <s v="Famed swordsman and poet Cyrano de Bergerac is in love with his cousin Roxane. He has never expressed his love for her as he his large nose undermines his self-confidence. Then he finds a way to express his love to her, indirectly."/>
    <n v="14.477"/>
    <n v="728"/>
    <n v="7.3"/>
    <x v="13"/>
    <x v="0"/>
    <n v="73"/>
    <n v="3.333081351124572E-3"/>
  </r>
  <r>
    <n v="9571"/>
    <x v="1807"/>
    <d v="1993-09-24T00:00:00"/>
    <x v="15"/>
    <x v="0"/>
    <s v="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quot;no drugs&quot; pledge."/>
    <n v="47.070999999999998"/>
    <n v="1934"/>
    <n v="7.3419999999999996"/>
    <x v="3"/>
    <x v="0"/>
    <n v="73.42"/>
    <n v="1.0837291723339415E-2"/>
  </r>
  <r>
    <n v="876792"/>
    <x v="1808"/>
    <d v="2022-11-25T00:00:00"/>
    <x v="197"/>
    <x v="1"/>
    <s v="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
    <n v="51.771000000000001"/>
    <n v="367"/>
    <n v="7.3419999999999996"/>
    <x v="32"/>
    <x v="7"/>
    <n v="73.42"/>
    <n v="1.1919386242251173E-2"/>
  </r>
  <r>
    <n v="667538"/>
    <x v="1809"/>
    <d v="2023-06-06T00:00:00"/>
    <x v="170"/>
    <x v="0"/>
    <s v="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
    <n v="239.54900000000001"/>
    <n v="4226"/>
    <n v="7.3"/>
    <x v="17"/>
    <x v="7"/>
    <n v="73"/>
    <n v="5.5152055300168548E-2"/>
  </r>
  <r>
    <n v="545609"/>
    <x v="1810"/>
    <d v="2020-04-24T00:00:00"/>
    <x v="165"/>
    <x v="0"/>
    <s v="Tyler Rake, a fearless mercenary who offers his services on the black market, embarks on a dangerous mission when he is hired to rescue the kidnapped son of a Mumbai crime lord."/>
    <n v="146.01499999999999"/>
    <n v="5822"/>
    <n v="7.3419999999999996"/>
    <x v="21"/>
    <x v="7"/>
    <n v="73.42"/>
    <n v="3.3617453442319145E-2"/>
  </r>
  <r>
    <n v="381288"/>
    <x v="1811"/>
    <d v="2017-01-19T00:00:00"/>
    <x v="73"/>
    <x v="0"/>
    <s v="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
    <n v="345.62900000000002"/>
    <n v="16838"/>
    <n v="7.3419999999999996"/>
    <x v="51"/>
    <x v="4"/>
    <n v="73.42"/>
    <n v="7.9575158824883238E-2"/>
  </r>
  <r>
    <n v="169881"/>
    <x v="1812"/>
    <d v="2013-12-25T00:00:00"/>
    <x v="369"/>
    <x v="0"/>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n v="28.553000000000001"/>
    <n v="1026"/>
    <n v="7.3419999999999996"/>
    <x v="23"/>
    <x v="4"/>
    <n v="73.42"/>
    <n v="6.5738393188270981E-3"/>
  </r>
  <r>
    <n v="37775"/>
    <x v="1813"/>
    <d v="1981-02-20T00:00:00"/>
    <x v="89"/>
    <x v="4"/>
    <s v="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
    <n v="9.4429999999999996"/>
    <n v="694"/>
    <n v="7.3419999999999996"/>
    <x v="72"/>
    <x v="6"/>
    <n v="73.42"/>
    <n v="2.1740890515071724E-3"/>
  </r>
  <r>
    <n v="576845"/>
    <x v="1814"/>
    <d v="2021-10-21T00:00:00"/>
    <x v="393"/>
    <x v="0"/>
    <s v="A young girl, passionate about fashion design, is mysteriously able to enter the 1960s where she encounters her idol, a dazzling wannabe singer. But 1960s London is not what it seems, and time seems to be falling apart with shady consequences."/>
    <n v="38.244999999999997"/>
    <n v="3129"/>
    <n v="7.3410000000000002"/>
    <x v="22"/>
    <x v="7"/>
    <n v="73.41"/>
    <n v="8.8052563565489562E-3"/>
  </r>
  <r>
    <n v="239877"/>
    <x v="1815"/>
    <d v="2013-11-28T00:00:00"/>
    <x v="649"/>
    <x v="4"/>
    <s v="While Arturo tries to gain the love of Flora, he witnesses the history of Sicily from 1969 to 1992, miraculously dodging the crimes of the Mafia and supporting as a journalist the heroic struggle of the judges and policemen who fought this infamous organization."/>
    <n v="8.7349999999999994"/>
    <n v="1085"/>
    <n v="7.3410000000000002"/>
    <x v="23"/>
    <x v="4"/>
    <n v="73.41"/>
    <n v="2.0110841750413163E-3"/>
  </r>
  <r>
    <n v="594"/>
    <x v="1816"/>
    <d v="2004-06-17T00:00:00"/>
    <x v="15"/>
    <x v="0"/>
    <s v="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
    <n v="70.686999999999998"/>
    <n v="7583"/>
    <n v="7.3"/>
    <x v="26"/>
    <x v="3"/>
    <n v="73"/>
    <n v="1.6274471331556441E-2"/>
  </r>
  <r>
    <n v="88"/>
    <x v="1817"/>
    <d v="1987-08-21T00:00:00"/>
    <x v="185"/>
    <x v="0"/>
    <s v="Expecting the usual tedium that accompanies a summer in the Catskills with her family, 17-year-old Frances 'Baby' Houseman is surprised to find herself stepping into the shoes of a professional hooferâ€”and unexpectedly falling in love."/>
    <n v="129.34399999999999"/>
    <n v="5895"/>
    <n v="7.3410000000000002"/>
    <x v="66"/>
    <x v="6"/>
    <n v="73.41"/>
    <n v="2.9779241160451518E-2"/>
  </r>
  <r>
    <n v="912908"/>
    <x v="1818"/>
    <d v="2023-08-17T00:00:00"/>
    <x v="355"/>
    <x v="0"/>
    <s v="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
    <n v="91.867000000000004"/>
    <n v="709"/>
    <n v="7.34"/>
    <x v="17"/>
    <x v="7"/>
    <n v="73.400000000000006"/>
    <n v="2.115080365295027E-2"/>
  </r>
  <r>
    <n v="438148"/>
    <x v="1819"/>
    <d v="2022-06-29T00:00:00"/>
    <x v="251"/>
    <x v="0"/>
    <s v="A fanboy of a supervillain supergroup known as the Vicious 6, Gru hatches a plan to become evil enough to join them, with the backup of his followers, the Minions."/>
    <n v="110.84"/>
    <n v="3352"/>
    <n v="7.34"/>
    <x v="32"/>
    <x v="7"/>
    <n v="73.400000000000006"/>
    <n v="2.5519012016208299E-2"/>
  </r>
  <r>
    <n v="12776"/>
    <x v="1820"/>
    <d v="1991-10-24T00:00:00"/>
    <x v="89"/>
    <x v="4"/>
    <s v="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
    <n v="27.57"/>
    <n v="989"/>
    <n v="7.3"/>
    <x v="33"/>
    <x v="0"/>
    <n v="73"/>
    <n v="6.3475204013610865E-3"/>
  </r>
  <r>
    <n v="90369"/>
    <x v="1821"/>
    <d v="2012-09-19T00:00:00"/>
    <x v="13"/>
    <x v="0"/>
    <s v="A girl dying of leukemia compiles a list of things she'd like to do before passing away. Topping the list is her desire to lose her virginity."/>
    <n v="20.120999999999999"/>
    <n v="1059"/>
    <n v="7.3"/>
    <x v="49"/>
    <x v="4"/>
    <n v="73"/>
    <n v="4.6325157053241353E-3"/>
  </r>
  <r>
    <n v="36208"/>
    <x v="1822"/>
    <d v="1918-04-14T00:00:00"/>
    <x v="89"/>
    <x v="0"/>
    <s v="The Tramp and his dog companion struggle to survive in the inner city."/>
    <n v="10.186999999999999"/>
    <n v="309"/>
    <n v="7.3380000000000001"/>
    <x v="106"/>
    <x v="12"/>
    <n v="73.38"/>
    <n v="2.3453823115221393E-3"/>
  </r>
  <r>
    <n v="13635"/>
    <x v="1823"/>
    <d v="2008-10-22T00:00:00"/>
    <x v="423"/>
    <x v="8"/>
    <s v="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
    <n v="14.191000000000001"/>
    <n v="890"/>
    <n v="7.3390000000000004"/>
    <x v="7"/>
    <x v="3"/>
    <n v="73.39"/>
    <n v="3.2672347484844098E-3"/>
  </r>
  <r>
    <n v="39148"/>
    <x v="1824"/>
    <d v="1996-03-04T00:00:00"/>
    <x v="561"/>
    <x v="1"/>
    <s v="A retelling of Dragon Ball's origin with a different take on the meeting of Goku, Bulma, and Kame-Sen'nin. It also retells the Red Ribbon Army story; but this time they find Goku rather than Goku finding them."/>
    <n v="22.058"/>
    <n v="336"/>
    <n v="7.3380000000000001"/>
    <x v="69"/>
    <x v="0"/>
    <n v="73.38"/>
    <n v="5.0784767868415973E-3"/>
  </r>
  <r>
    <n v="21484"/>
    <x v="1825"/>
    <d v="1981-05-27T00:00:00"/>
    <x v="340"/>
    <x v="8"/>
    <s v="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
    <n v="39.250999999999998"/>
    <n v="1001"/>
    <n v="7.3380000000000001"/>
    <x v="72"/>
    <x v="6"/>
    <n v="73.38"/>
    <n v="9.0368706301713446E-3"/>
  </r>
  <r>
    <n v="82690"/>
    <x v="1826"/>
    <d v="2012-11-01T00:00:00"/>
    <x v="650"/>
    <x v="0"/>
    <s v="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n v="82.323999999999998"/>
    <n v="11943"/>
    <n v="7.3369999999999997"/>
    <x v="49"/>
    <x v="4"/>
    <n v="73.37"/>
    <n v="1.8953691313806677E-2"/>
  </r>
  <r>
    <n v="13688"/>
    <x v="1827"/>
    <d v="2008-01-30T00:00:00"/>
    <x v="651"/>
    <x v="14"/>
    <s v="A poor construction worker, who struggles to keep his son in private school, mistakes an orb he finds in a junkjard for a toy which proves to be much, much more once the young boy starts to play with it."/>
    <n v="34.192999999999998"/>
    <n v="656"/>
    <n v="7.3"/>
    <x v="7"/>
    <x v="3"/>
    <n v="73"/>
    <n v="7.8723527415212047E-3"/>
  </r>
  <r>
    <n v="13183"/>
    <x v="1828"/>
    <d v="2009-03-04T00:00:00"/>
    <x v="652"/>
    <x v="0"/>
    <s v="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
    <n v="148.03"/>
    <n v="8829"/>
    <n v="7.3369999999999997"/>
    <x v="50"/>
    <x v="3"/>
    <n v="73.37"/>
    <n v="3.4081372688193022E-2"/>
  </r>
  <r>
    <n v="315635"/>
    <x v="1829"/>
    <d v="2017-07-05T00:00:00"/>
    <x v="653"/>
    <x v="0"/>
    <s v="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n v="230.97300000000001"/>
    <n v="21164"/>
    <n v="7.3360000000000003"/>
    <x v="51"/>
    <x v="4"/>
    <n v="73.36"/>
    <n v="5.3177578152469138E-2"/>
  </r>
  <r>
    <n v="250538"/>
    <x v="1830"/>
    <d v="2014-09-10T00:00:00"/>
    <x v="2"/>
    <x v="0"/>
    <s v="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
    <n v="41.744999999999997"/>
    <n v="472"/>
    <n v="7.3"/>
    <x v="19"/>
    <x v="4"/>
    <n v="73"/>
    <n v="9.6110714238236677E-3"/>
  </r>
  <r>
    <n v="22164"/>
    <x v="1831"/>
    <d v="2009-02-07T00:00:00"/>
    <x v="157"/>
    <x v="0"/>
    <s v="In Los Angeles, an ex-con takes the underground fighting world by storm in his quest to fulfill a promise to a dead friend."/>
    <n v="34.518000000000001"/>
    <n v="730"/>
    <n v="7.3360000000000003"/>
    <x v="50"/>
    <x v="3"/>
    <n v="73.36"/>
    <n v="7.9471784263395705E-3"/>
  </r>
  <r>
    <n v="77016"/>
    <x v="1832"/>
    <d v="2012-09-20T00:00:00"/>
    <x v="36"/>
    <x v="0"/>
    <s v="Two young officers are marked for death after confiscating a small cache of money and firearms from the members of a notorious cartel during a routine traffic stop."/>
    <n v="36.539000000000001"/>
    <n v="3079"/>
    <n v="7.3"/>
    <x v="49"/>
    <x v="4"/>
    <n v="73"/>
    <n v="8.4124790694716269E-3"/>
  </r>
  <r>
    <n v="38528"/>
    <x v="1833"/>
    <d v="1976-10-29T00:00:00"/>
    <x v="89"/>
    <x v="4"/>
    <s v="Bruno Fioretti, known as &quot;Mandrake&quot;,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
    <n v="9.0259999999999998"/>
    <n v="349"/>
    <n v="7.3"/>
    <x v="63"/>
    <x v="1"/>
    <n v="73"/>
    <n v="2.0780819420632996E-3"/>
  </r>
  <r>
    <n v="13008"/>
    <x v="1834"/>
    <d v="2007-07-27T00:00:00"/>
    <x v="654"/>
    <x v="0"/>
    <s v="The true story of suburban housewife Gertrude Baniszewski, who kept a teenage girl locked in the basement of her Indiana home during the 1960s."/>
    <n v="21.268999999999998"/>
    <n v="651"/>
    <n v="7.335"/>
    <x v="74"/>
    <x v="3"/>
    <n v="73.350000000000009"/>
    <n v="4.89682304739024E-3"/>
  </r>
  <r>
    <n v="1014590"/>
    <x v="1835"/>
    <d v="2024-02-07T00:00:00"/>
    <x v="317"/>
    <x v="0"/>
    <s v="Ana is an ambitious intern dreaming of a career in the art world while trying to impress her demanding boss Claire. When she's upgraded to first class on a work trip, she meets handsome Will, who mistakes Ana for her bossâ€“ a white lie that sets off a glamorous chain of events, romance and opportunity, until her fib threatens to surface."/>
    <n v="125.79"/>
    <n v="630"/>
    <n v="7.3250000000000002"/>
    <x v="48"/>
    <x v="7"/>
    <n v="73.25"/>
    <n v="2.8960993517853143E-2"/>
  </r>
  <r>
    <n v="901362"/>
    <x v="1836"/>
    <d v="2023-10-12T00:00:00"/>
    <x v="655"/>
    <x v="0"/>
    <s v="When Branch's brother, Floyd, is kidnapped for his musical talents by a pair of nefarious pop-star villains, Branch and Poppy embark on a harrowing and emotional journey to reunite the other brothers and rescue Floyd from a fate even worse than pop-culture obscurity."/>
    <n v="164.34899999999999"/>
    <n v="747"/>
    <n v="7.3360000000000003"/>
    <x v="17"/>
    <x v="7"/>
    <n v="73.36"/>
    <n v="3.7838542997580452E-2"/>
  </r>
  <r>
    <n v="82695"/>
    <x v="980"/>
    <d v="2012-12-18T00:00:00"/>
    <x v="83"/>
    <x v="0"/>
    <s v="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
    <n v="63.372"/>
    <n v="5135"/>
    <n v="7.3339999999999996"/>
    <x v="49"/>
    <x v="4"/>
    <n v="73.339999999999989"/>
    <n v="1.4590317840952296E-2"/>
  </r>
  <r>
    <n v="34647"/>
    <x v="1837"/>
    <d v="2009-06-17T00:00:00"/>
    <x v="84"/>
    <x v="0"/>
    <s v="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
    <n v="30.295000000000002"/>
    <n v="1692"/>
    <n v="7.335"/>
    <x v="50"/>
    <x v="3"/>
    <n v="73.350000000000009"/>
    <n v="6.9749049894535405E-3"/>
  </r>
  <r>
    <n v="9385"/>
    <x v="1838"/>
    <d v="1976-06-26T00:00:00"/>
    <x v="650"/>
    <x v="8"/>
    <s v="Asterix and Obelix depart on an adventure to complete twelve impossible tasks to prove to Caesar that they are as strong as the Gods. You'll roar with laughter as they outwit, outrun, and generally outrage the very people who are trying to prove them &quot;only human&quot;."/>
    <n v="18.655000000000001"/>
    <n v="1173"/>
    <n v="7.3"/>
    <x v="63"/>
    <x v="1"/>
    <n v="73"/>
    <n v="4.2949943085742138E-3"/>
  </r>
  <r>
    <n v="470"/>
    <x v="1839"/>
    <d v="2003-09-06T00:00:00"/>
    <x v="44"/>
    <x v="0"/>
    <s v="Paul Rivers, an ailing mathematician lovelessly married to an English Ã©migrÃ©; Christina Peck, an upper-middle-class suburban housewife and mother of two girls; and Jack Jordan, a born-again ex-con, are brought together by a terrible accident that changes their lives."/>
    <n v="35.924999999999997"/>
    <n v="2999"/>
    <n v="7.3"/>
    <x v="11"/>
    <x v="3"/>
    <n v="73"/>
    <n v="8.2711160833840048E-3"/>
  </r>
  <r>
    <n v="134"/>
    <x v="1840"/>
    <d v="2000-08-30T00:00:00"/>
    <x v="656"/>
    <x v="0"/>
    <s v="In the deep south during the 1930s, three escaped convicts search for hidden treasure while a relentless lawman pursues them. On their journey they come across many comical characters and incredible situations. Based upon Homer's 'Odyssey'."/>
    <n v="37.761000000000003"/>
    <n v="3986"/>
    <n v="7.335"/>
    <x v="28"/>
    <x v="3"/>
    <n v="73.350000000000009"/>
    <n v="8.6938236443886829E-3"/>
  </r>
  <r>
    <n v="508763"/>
    <x v="1841"/>
    <d v="2019-01-10T00:00:00"/>
    <x v="657"/>
    <x v="0"/>
    <s v="The adventure of Bella, a dog who embarks on an epic 400-mile journey home after she is separated from her beloved human."/>
    <n v="37.597999999999999"/>
    <n v="1060"/>
    <n v="7.3"/>
    <x v="8"/>
    <x v="4"/>
    <n v="73"/>
    <n v="8.6562956855413178E-3"/>
  </r>
  <r>
    <n v="506528"/>
    <x v="1842"/>
    <d v="2019-11-01T00:00:00"/>
    <x v="65"/>
    <x v="0"/>
    <s v="The extraordinary tale of Harriet Tubman's escape from slavery and transformation into one of America's greatest heroes. Her courage, ingenuity and tenacity freed hundreds of slaves and changed the course of history."/>
    <n v="36.204000000000001"/>
    <n v="744"/>
    <n v="7.3330000000000002"/>
    <x v="8"/>
    <x v="4"/>
    <n v="73.330000000000013"/>
    <n v="8.3353510558896188E-3"/>
  </r>
  <r>
    <n v="10975"/>
    <x v="1843"/>
    <d v="1991-02-07T00:00:00"/>
    <x v="658"/>
    <x v="14"/>
    <s v="Hired by a Spanish baron, Hong Kong treasure hunter Jackie, a.k.a. &quot;Asian Hawk&quot; and his entourage seek WWII Nazi gold buried in the Sahara Desert."/>
    <n v="22.408999999999999"/>
    <n v="518"/>
    <n v="7.3330000000000002"/>
    <x v="33"/>
    <x v="0"/>
    <n v="73.330000000000013"/>
    <n v="5.1592885264454321E-3"/>
  </r>
  <r>
    <n v="377"/>
    <x v="1844"/>
    <d v="1984-10-31T00:00:00"/>
    <x v="340"/>
    <x v="0"/>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n v="56.018999999999998"/>
    <n v="4869"/>
    <n v="7.3330000000000002"/>
    <x v="24"/>
    <x v="6"/>
    <n v="73.330000000000013"/>
    <n v="1.2897415501046306E-2"/>
  </r>
  <r>
    <n v="25793"/>
    <x v="1845"/>
    <d v="2009-11-06T00:00:00"/>
    <x v="2"/>
    <x v="0"/>
    <s v="Set in Harlem in 1987, Claireece &quot;Precious&quot;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
    <n v="44.484999999999999"/>
    <n v="1565"/>
    <n v="7.3319999999999999"/>
    <x v="50"/>
    <x v="3"/>
    <n v="73.319999999999993"/>
    <n v="1.0241909505061585E-2"/>
  </r>
  <r>
    <n v="21956"/>
    <x v="1846"/>
    <d v="2003-09-30T00:00:00"/>
    <x v="659"/>
    <x v="0"/>
    <s v="A friend of Fred's, Alejo Otero, invites the Scooby gang to Veracruz, Mexico. There they find a monster, El Chupacabra, terrorizing the town."/>
    <n v="18.535"/>
    <n v="301"/>
    <n v="7.3310000000000004"/>
    <x v="11"/>
    <x v="3"/>
    <n v="73.31"/>
    <n v="4.267366363410509E-3"/>
  </r>
  <r>
    <n v="587792"/>
    <x v="1847"/>
    <d v="2020-07-10T00:00:00"/>
    <x v="660"/>
    <x v="0"/>
    <s v="When carefree Nyles and reluctant maid of honor Sarah have a chance encounter at a Palm Springs wedding, things get complicated when they find themselves unable to escape the venue, themselves, or each other."/>
    <n v="106.568"/>
    <n v="2899"/>
    <n v="7.3310000000000004"/>
    <x v="21"/>
    <x v="7"/>
    <n v="73.31"/>
    <n v="2.4535457168380424E-2"/>
  </r>
  <r>
    <n v="293670"/>
    <x v="1848"/>
    <d v="2016-05-12T00:00:00"/>
    <x v="379"/>
    <x v="3"/>
    <s v="A stranger arrives in a little village and soon after a mysterious sickness starts spreading. A policeman is drawn into the incident and is forced to solve the mystery in order to save his daughter."/>
    <n v="38.348999999999997"/>
    <n v="1614"/>
    <n v="7.3330000000000002"/>
    <x v="10"/>
    <x v="4"/>
    <n v="73.330000000000013"/>
    <n v="8.8292005756908341E-3"/>
  </r>
  <r>
    <n v="18311"/>
    <x v="1849"/>
    <d v="1990-12-15T00:00:00"/>
    <x v="199"/>
    <x v="14"/>
    <s v="Yuddy, a Hong Kong playboy known for breaking girls' hearts, tries to find solace and the truth after discovering the woman who raised him isn't his mother."/>
    <n v="22.657"/>
    <n v="454"/>
    <n v="7.3310000000000004"/>
    <x v="13"/>
    <x v="0"/>
    <n v="73.31"/>
    <n v="5.2163862797837551E-3"/>
  </r>
  <r>
    <n v="454626"/>
    <x v="1850"/>
    <d v="2020-02-12T00:00:00"/>
    <x v="661"/>
    <x v="0"/>
    <s v="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
    <n v="106.93"/>
    <n v="9227"/>
    <n v="7.33"/>
    <x v="21"/>
    <x v="7"/>
    <n v="73.3"/>
    <n v="2.4618801469624266E-2"/>
  </r>
  <r>
    <n v="28055"/>
    <x v="1851"/>
    <d v="1964-04-10T00:00:00"/>
    <x v="18"/>
    <x v="4"/>
    <s v="Isabella, a young model, is murdered by a mysterious masked figure at a fashion house in Rome. When her diary, which details the house employees many vices, disappears, the masked killer begins killing off all the models in and around the house to find it."/>
    <n v="16.635999999999999"/>
    <n v="382"/>
    <n v="7.33"/>
    <x v="46"/>
    <x v="5"/>
    <n v="73.3"/>
    <n v="3.8301541311948871E-3"/>
  </r>
  <r>
    <n v="14638"/>
    <x v="1852"/>
    <d v="1946-08-30T00:00:00"/>
    <x v="32"/>
    <x v="0"/>
    <s v="Two hit men walk into a diner asking for a man called &quot;the Swede&quot;.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
    <n v="37.795000000000002"/>
    <n v="363"/>
    <n v="7.3289999999999997"/>
    <x v="47"/>
    <x v="8"/>
    <n v="73.290000000000006"/>
    <n v="8.7016515621850653E-3"/>
  </r>
  <r>
    <n v="508642"/>
    <x v="1853"/>
    <d v="2018-03-28T00:00:00"/>
    <x v="379"/>
    <x v="3"/>
    <s v="The crew of a horror web series travels to an abandoned asylum for a live broadcast, but they encounter much more than expected as they move deeper inside the nightmarish old building."/>
    <n v="32.64"/>
    <n v="601"/>
    <n v="7.3289999999999997"/>
    <x v="27"/>
    <x v="4"/>
    <n v="73.290000000000006"/>
    <n v="7.5148010845275974E-3"/>
  </r>
  <r>
    <n v="486947"/>
    <x v="1854"/>
    <d v="2018-02-22T00:00:00"/>
    <x v="596"/>
    <x v="15"/>
    <s v="Police officer Asger Holm, demoted to desk work as an alarm dispatcher, answers a call from a panicked woman who claims to have been kidnapped. Confined to the police station and with the phone as his only tool, Asger races against time to get help and find her."/>
    <n v="26.635000000000002"/>
    <n v="1609"/>
    <n v="7.3"/>
    <x v="27"/>
    <x v="4"/>
    <n v="73"/>
    <n v="6.132252661960557E-3"/>
  </r>
  <r>
    <n v="15764"/>
    <x v="1855"/>
    <d v="1982-12-08T00:00:00"/>
    <x v="150"/>
    <x v="0"/>
    <s v="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
    <n v="20.591000000000001"/>
    <n v="807"/>
    <n v="7.3289999999999997"/>
    <x v="76"/>
    <x v="6"/>
    <n v="73.290000000000006"/>
    <n v="4.7407251572153114E-3"/>
  </r>
  <r>
    <n v="4543"/>
    <x v="1856"/>
    <d v="1983-03-31T00:00:00"/>
    <x v="89"/>
    <x v="0"/>
    <s v="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
    <n v="18.353000000000002"/>
    <n v="1783"/>
    <n v="7.3289999999999997"/>
    <x v="57"/>
    <x v="6"/>
    <n v="73.290000000000006"/>
    <n v="4.2254639799122248E-3"/>
  </r>
  <r>
    <n v="626735"/>
    <x v="1857"/>
    <d v="2022-02-17T00:00:00"/>
    <x v="40"/>
    <x v="0"/>
    <s v="An army ranger and his dog embark on a road trip along the Pacific Coast Highway to attend a friend's funeral."/>
    <n v="69.951999999999998"/>
    <n v="1438"/>
    <n v="7.3280000000000003"/>
    <x v="32"/>
    <x v="7"/>
    <n v="73.28"/>
    <n v="1.6105250167428753E-2"/>
  </r>
  <r>
    <n v="1429"/>
    <x v="1858"/>
    <d v="2002-12-19T00:00:00"/>
    <x v="98"/>
    <x v="0"/>
    <s v="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
    <n v="44.84"/>
    <n v="2254"/>
    <n v="7.3280000000000003"/>
    <x v="20"/>
    <x v="3"/>
    <n v="73.28"/>
    <n v="1.0323642176170879E-2"/>
  </r>
  <r>
    <n v="259316"/>
    <x v="1859"/>
    <d v="2016-11-16T00:00:00"/>
    <x v="117"/>
    <x v="0"/>
    <s v="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n v="78.968999999999994"/>
    <n v="18334"/>
    <n v="7.327"/>
    <x v="10"/>
    <x v="4"/>
    <n v="73.27"/>
    <n v="1.8181260013604775E-2"/>
  </r>
  <r>
    <n v="54138"/>
    <x v="1860"/>
    <d v="2013-05-05T00:00:00"/>
    <x v="170"/>
    <x v="0"/>
    <s v="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n v="78.114000000000004"/>
    <n v="8852"/>
    <n v="7.3"/>
    <x v="23"/>
    <x v="4"/>
    <n v="73"/>
    <n v="1.798441090431338E-2"/>
  </r>
  <r>
    <n v="23550"/>
    <x v="1861"/>
    <d v="2001-03-16T00:00:00"/>
    <x v="13"/>
    <x v="4"/>
    <s v="When Antonia's husband Massimo is killed in a car accident, she accidentally discovers that he has been having a same-sex affair with a produce wholesaler named Michele."/>
    <n v="16.32"/>
    <n v="524"/>
    <n v="7.327"/>
    <x v="5"/>
    <x v="3"/>
    <n v="73.27"/>
    <n v="3.7574005422637987E-3"/>
  </r>
  <r>
    <n v="324552"/>
    <x v="1862"/>
    <d v="2017-02-08T00:00:00"/>
    <x v="313"/>
    <x v="0"/>
    <s v="John Wick is forced out of retirement by a former associate looking to seize control of a shadowy international assassinsâ€™ guild. Bound by a blood oath to aid him, Wick travels to Rome and does battle against some of the worldâ€™s most dangerous killers."/>
    <n v="88.59"/>
    <n v="12579"/>
    <n v="7.3259999999999996"/>
    <x v="51"/>
    <x v="4"/>
    <n v="73.259999999999991"/>
    <n v="2.0396330517104776E-2"/>
  </r>
  <r>
    <n v="9589"/>
    <x v="1863"/>
    <d v="1981-04-02T00:00:00"/>
    <x v="2"/>
    <x v="13"/>
    <s v="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
    <n v="23.515000000000001"/>
    <n v="1261"/>
    <n v="7.3259999999999996"/>
    <x v="72"/>
    <x v="6"/>
    <n v="73.259999999999991"/>
    <n v="5.4139260877042418E-3"/>
  </r>
  <r>
    <n v="7979"/>
    <x v="1864"/>
    <d v="2007-12-14T00:00:00"/>
    <x v="2"/>
    <x v="0"/>
    <s v="After spending years in California, Amir returns to his homeland in Afghanistan to help his old friend Hassan, whose son is in trouble."/>
    <n v="22.585000000000001"/>
    <n v="1104"/>
    <n v="7.3"/>
    <x v="74"/>
    <x v="3"/>
    <n v="73"/>
    <n v="5.1998095126855326E-3"/>
  </r>
  <r>
    <n v="965"/>
    <x v="1865"/>
    <d v="1942-07-10T00:00:00"/>
    <x v="13"/>
    <x v="0"/>
    <s v="The spoiled young heir to the decaying Amberson fortune comes between his widowed mother and the man she has always loved."/>
    <n v="54.231999999999999"/>
    <n v="397"/>
    <n v="7.3259999999999996"/>
    <x v="93"/>
    <x v="8"/>
    <n v="73.259999999999991"/>
    <n v="1.2485989350983476E-2"/>
  </r>
  <r>
    <n v="583689"/>
    <x v="1866"/>
    <d v="2021-03-03T00:00:00"/>
    <x v="72"/>
    <x v="0"/>
    <s v="Inspired by her mom's rebellious past and a confident new friend, a shy 16-year-old publishes an anonymous zine calling out sexism at her school."/>
    <n v="36.127000000000002"/>
    <n v="775"/>
    <n v="7.3"/>
    <x v="22"/>
    <x v="7"/>
    <n v="73"/>
    <n v="8.3176231244095743E-3"/>
  </r>
  <r>
    <n v="46919"/>
    <x v="1867"/>
    <d v="1966-12-30T00:00:00"/>
    <x v="15"/>
    <x v="28"/>
    <s v="Two teenage girls embark on a series of destructive pranks in which they consume and destroy the world around them."/>
    <n v="19.867999999999999"/>
    <n v="348"/>
    <n v="7.3"/>
    <x v="12"/>
    <x v="5"/>
    <n v="73"/>
    <n v="4.574266787603992E-3"/>
  </r>
  <r>
    <n v="2666"/>
    <x v="1868"/>
    <d v="1998-02-27T00:00:00"/>
    <x v="662"/>
    <x v="0"/>
    <s v="A man struggles with memories of his past, including a wife he cannot remember, in a nightmarish world with no sun and run by beings with telekinetic powers who seek the souls of humans."/>
    <n v="322.65800000000002"/>
    <n v="2666"/>
    <n v="7.3239999999999998"/>
    <x v="34"/>
    <x v="0"/>
    <n v="73.239999999999995"/>
    <n v="7.4286479421921126E-2"/>
  </r>
  <r>
    <n v="297"/>
    <x v="1869"/>
    <d v="1998-11-12T00:00:00"/>
    <x v="330"/>
    <x v="0"/>
    <s v="When the grim reaper comes to collect the soul of megamogul Bill Parrish, he arrives with a proposition: Host him for a &quot;vacation&quot; among the living in trade for a few more days of existence. Parrish agrees, and using the pseudonym Joe Black, Death begins taking part in Parrish's daily agenda and falls in love with the man's daughter. Yet when Black's holiday is over, so is Parrish's life."/>
    <n v="58.401000000000003"/>
    <n v="4893"/>
    <n v="7.3259999999999996"/>
    <x v="34"/>
    <x v="0"/>
    <n v="73.259999999999991"/>
    <n v="1.3445830212545839E-2"/>
  </r>
  <r>
    <n v="504608"/>
    <x v="1870"/>
    <d v="2019-05-17T00:00:00"/>
    <x v="158"/>
    <x v="0"/>
    <s v="The story of Elton John's life, from his years as a prodigy at the Royal Academy of Music through his influential and enduring musical partnership with Bernie Taupin."/>
    <n v="148.31299999999999"/>
    <n v="4461"/>
    <n v="7.3239999999999998"/>
    <x v="8"/>
    <x v="4"/>
    <n v="73.239999999999995"/>
    <n v="3.4146528592204087E-2"/>
  </r>
  <r>
    <n v="191714"/>
    <x v="1871"/>
    <d v="2013-09-20T00:00:00"/>
    <x v="13"/>
    <x v="2"/>
    <s v="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
    <n v="31.763999999999999"/>
    <n v="669"/>
    <n v="7.3239999999999998"/>
    <x v="23"/>
    <x v="4"/>
    <n v="73.239999999999995"/>
    <n v="7.3131170848325551E-3"/>
  </r>
  <r>
    <n v="15362"/>
    <x v="1872"/>
    <d v="2008-11-19T00:00:00"/>
    <x v="663"/>
    <x v="8"/>
    <s v="The story of Jacques Mesrine, France's public enemy No. 1 during the 1970s. After nearly two decades of legendary criminal feats -- from multiple bank robberies and to prison breaks -- Mesrine was gunned down by the French police in Paris."/>
    <n v="29.39"/>
    <n v="840"/>
    <n v="7.3"/>
    <x v="7"/>
    <x v="3"/>
    <n v="73"/>
    <n v="6.7665442363439359E-3"/>
  </r>
  <r>
    <n v="2977"/>
    <x v="1873"/>
    <d v="2007-03-02T00:00:00"/>
    <x v="20"/>
    <x v="0"/>
    <s v="A biographical portrait of a pre-fame Jane Austen and her romance with a young Irishman."/>
    <n v="24.431999999999999"/>
    <n v="1126"/>
    <n v="7.3"/>
    <x v="74"/>
    <x v="3"/>
    <n v="73"/>
    <n v="5.6250496353302164E-3"/>
  </r>
  <r>
    <n v="2841"/>
    <x v="1874"/>
    <d v="2004-10-27T00:00:00"/>
    <x v="150"/>
    <x v="8"/>
    <s v="Young Frenchwoman Mathilde searches for the truth about her missing fiancÃ©, lost during World War I, and learns many unexpected things along the way. The love of her life is gone. But she refuses to believe he's gone forever â€” and she needs to know for sure."/>
    <n v="22.622"/>
    <n v="1152"/>
    <n v="7.3239999999999998"/>
    <x v="26"/>
    <x v="3"/>
    <n v="73.239999999999995"/>
    <n v="5.2083281291110083E-3"/>
  </r>
  <r>
    <n v="687"/>
    <x v="1875"/>
    <d v="1995-12-29T00:00:00"/>
    <x v="2"/>
    <x v="0"/>
    <s v="A death row inmate turns for spiritual guidance to a local nun in the days leading up to his scheduled execution for the murders of a young couple."/>
    <n v="23.193000000000001"/>
    <n v="1290"/>
    <n v="7.3239999999999998"/>
    <x v="6"/>
    <x v="0"/>
    <n v="73.239999999999995"/>
    <n v="5.3397911015149692E-3"/>
  </r>
  <r>
    <n v="1029575"/>
    <x v="1876"/>
    <d v="2023-12-14T00:00:00"/>
    <x v="582"/>
    <x v="0"/>
    <s v="Dan Morgan is many things: a devoted husband, a loving father, a celebrated car salesman. He's also a former assassin. And when his past catches up to his present, he's forced to take his unsuspecting family on a road trip unlike any other."/>
    <n v="158.37100000000001"/>
    <n v="1141"/>
    <n v="7.3220000000000001"/>
    <x v="17"/>
    <x v="7"/>
    <n v="73.22"/>
    <n v="3.6462210862675253E-2"/>
  </r>
  <r>
    <n v="18183"/>
    <x v="1877"/>
    <d v="1992-04-16T00:00:00"/>
    <x v="13"/>
    <x v="6"/>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n v="15.052"/>
    <n v="437"/>
    <n v="7.3230000000000004"/>
    <x v="67"/>
    <x v="0"/>
    <n v="73.23"/>
    <n v="3.4654652550339883E-3"/>
  </r>
  <r>
    <n v="15003"/>
    <x v="1878"/>
    <d v="2008-02-06T00:00:00"/>
    <x v="168"/>
    <x v="18"/>
    <s v="Zen, an autistic teenage girl with powerful martial arts skills, gets money to pay for her sick mother Zin's treatment by seeking out all the people who owe Zin money and making them pay."/>
    <n v="14.336"/>
    <n v="461"/>
    <n v="7.3"/>
    <x v="7"/>
    <x v="3"/>
    <n v="73"/>
    <n v="3.3006185155572193E-3"/>
  </r>
  <r>
    <n v="3131"/>
    <x v="1879"/>
    <d v="2002-12-14T00:00:00"/>
    <x v="215"/>
    <x v="0"/>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n v="66.099000000000004"/>
    <n v="6376"/>
    <n v="7.3"/>
    <x v="20"/>
    <x v="3"/>
    <n v="73"/>
    <n v="1.5218162894797476E-2"/>
  </r>
  <r>
    <n v="759"/>
    <x v="1880"/>
    <d v="1953-07-14T00:00:00"/>
    <x v="96"/>
    <x v="0"/>
    <s v="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
    <n v="21.899000000000001"/>
    <n v="914"/>
    <n v="7.3230000000000004"/>
    <x v="60"/>
    <x v="2"/>
    <n v="73.23"/>
    <n v="5.0418697594996897E-3"/>
  </r>
  <r>
    <n v="390497"/>
    <x v="1881"/>
    <d v="2016-08-10T00:00:00"/>
    <x v="664"/>
    <x v="3"/>
    <s v="A man is on his way home when the poorly constructed tunnel he is driving through collapses, leaving him trapped leaving himself for the unexpected whilst emergency services struggle to help."/>
    <n v="15.76"/>
    <n v="550"/>
    <n v="7.3220000000000001"/>
    <x v="10"/>
    <x v="4"/>
    <n v="73.22"/>
    <n v="3.6284701314998444E-3"/>
  </r>
  <r>
    <n v="866"/>
    <x v="1882"/>
    <d v="2004-10-17T00:00:00"/>
    <x v="388"/>
    <x v="0"/>
    <s v="During a writing slump, playwright J.M. Barrie meets a widow and her four children, all young boysâ€”who soon become an important part of Barrieâ€™s life and the inspiration that lead him to create his masterpiece. Peter Pan."/>
    <n v="37.582999999999998"/>
    <n v="3450"/>
    <n v="7.3220000000000001"/>
    <x v="26"/>
    <x v="3"/>
    <n v="73.22"/>
    <n v="8.6528421923958536E-3"/>
  </r>
  <r>
    <n v="446893"/>
    <x v="1883"/>
    <d v="2020-03-11T00:00:00"/>
    <x v="665"/>
    <x v="0"/>
    <s v="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
    <n v="84.975999999999999"/>
    <n v="2076"/>
    <n v="7.3209999999999997"/>
    <x v="21"/>
    <x v="7"/>
    <n v="73.209999999999994"/>
    <n v="1.9564268901924545E-2"/>
  </r>
  <r>
    <n v="21348"/>
    <x v="1884"/>
    <d v="1998-12-09T00:00:00"/>
    <x v="262"/>
    <x v="8"/>
    <s v="Drawn from elements of West African folk tales, it depicts how a newborn boy, Kirikou, saves his village from the evil witch Karaba."/>
    <n v="14.976000000000001"/>
    <n v="1058"/>
    <n v="7.3209999999999997"/>
    <x v="34"/>
    <x v="0"/>
    <n v="73.209999999999994"/>
    <n v="3.4479675564303095E-3"/>
  </r>
  <r>
    <n v="10234"/>
    <x v="1885"/>
    <d v="1997-09-11T00:00:00"/>
    <x v="228"/>
    <x v="13"/>
    <s v="Two psychotic young men take a mother, father, and son hostage in their vacation cabin and force them to play sadistic &quot;games&quot; with one another for their own amusement."/>
    <n v="40.511000000000003"/>
    <n v="1725"/>
    <n v="7.3209999999999997"/>
    <x v="16"/>
    <x v="0"/>
    <n v="73.209999999999994"/>
    <n v="9.3269640543902424E-3"/>
  </r>
  <r>
    <n v="420814"/>
    <x v="1886"/>
    <d v="2018-08-01T00:00:00"/>
    <x v="666"/>
    <x v="0"/>
    <s v="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
    <n v="79.766000000000005"/>
    <n v="2622"/>
    <n v="7.32"/>
    <x v="27"/>
    <x v="4"/>
    <n v="73.2"/>
    <n v="1.8364755616067048E-2"/>
  </r>
  <r>
    <n v="242643"/>
    <x v="1887"/>
    <d v="2014-08-12T00:00:00"/>
    <x v="667"/>
    <x v="0"/>
    <s v="Batman works desperately to find a bomb planted by the Joker while Amanda Waller sends her newly-formed Suicide Squad to break into Arkham Asylum and recover vital information stolen by the Riddler."/>
    <n v="19.05"/>
    <n v="1068"/>
    <n v="7.32"/>
    <x v="19"/>
    <x v="4"/>
    <n v="73.2"/>
    <n v="4.3859362947380742E-3"/>
  </r>
  <r>
    <n v="25623"/>
    <x v="1888"/>
    <d v="1977-08-26T00:00:00"/>
    <x v="668"/>
    <x v="1"/>
    <s v="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
    <n v="20.109000000000002"/>
    <n v="611"/>
    <n v="7.3"/>
    <x v="54"/>
    <x v="1"/>
    <n v="73"/>
    <n v="4.629752910807766E-3"/>
  </r>
  <r>
    <n v="18785"/>
    <x v="1889"/>
    <d v="2009-06-02T00:00:00"/>
    <x v="89"/>
    <x v="0"/>
    <s v="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
    <n v="123.306"/>
    <n v="16351"/>
    <n v="7.3209999999999997"/>
    <x v="50"/>
    <x v="3"/>
    <n v="73.209999999999994"/>
    <n v="2.8389095052964459E-2"/>
  </r>
  <r>
    <n v="2502"/>
    <x v="1890"/>
    <d v="2004-07-23T00:00:00"/>
    <x v="448"/>
    <x v="0"/>
    <s v="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n v="54.14"/>
    <n v="7224"/>
    <n v="7.32"/>
    <x v="26"/>
    <x v="3"/>
    <n v="73.2"/>
    <n v="1.2464807926357969E-2"/>
  </r>
  <r>
    <n v="449406"/>
    <x v="1891"/>
    <d v="2021-07-30T00:00:00"/>
    <x v="281"/>
    <x v="0"/>
    <s v="A music-loving kinkajou named Vivo embarks on the journey of a lifetime to fulfill his destiny and deliver a love song for an old friend."/>
    <n v="64.534000000000006"/>
    <n v="679"/>
    <n v="7.3"/>
    <x v="22"/>
    <x v="7"/>
    <n v="73"/>
    <n v="1.48578484432875E-2"/>
  </r>
  <r>
    <n v="4816"/>
    <x v="1892"/>
    <d v="1999-10-06T00:00:00"/>
    <x v="98"/>
    <x v="0"/>
    <s v="An African-American Mafia hit man who models himself after the samurai of ancient Japan finds himself targeted for death by the mob."/>
    <n v="28.712"/>
    <n v="1126"/>
    <n v="7.32"/>
    <x v="9"/>
    <x v="0"/>
    <n v="73.2"/>
    <n v="6.6104463461690065E-3"/>
  </r>
  <r>
    <n v="3063"/>
    <x v="1893"/>
    <d v="1933-11-12T00:00:00"/>
    <x v="39"/>
    <x v="0"/>
    <s v="Rufus T. Firefly is named president/dictator of bankrupt Freedonia and declares war on neighboring Sylvania over the love of wealthy Mrs. Teasdale."/>
    <n v="30.164999999999999"/>
    <n v="736"/>
    <n v="7.319"/>
    <x v="102"/>
    <x v="9"/>
    <n v="73.19"/>
    <n v="6.9449747155261943E-3"/>
  </r>
  <r>
    <n v="269258"/>
    <x v="1894"/>
    <d v="2014-12-25T00:00:00"/>
    <x v="15"/>
    <x v="13"/>
    <s v="Before eleven years old Tilda's parents can put her beloved grandfather in an old people's home due to his progressing Alzheimer disease, she takes him on one last adventure that subliminally threatens to tear her family apart."/>
    <n v="11.445"/>
    <n v="336"/>
    <n v="7.3179999999999996"/>
    <x v="19"/>
    <x v="4"/>
    <n v="73.180000000000007"/>
    <n v="2.6350152699883074E-3"/>
  </r>
  <r>
    <n v="11948"/>
    <x v="1895"/>
    <d v="1983-05-28T00:00:00"/>
    <x v="1"/>
    <x v="1"/>
    <s v="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
    <n v="13.622999999999999"/>
    <n v="428"/>
    <n v="7.3179999999999996"/>
    <x v="57"/>
    <x v="6"/>
    <n v="73.180000000000007"/>
    <n v="3.1364624747095421E-3"/>
  </r>
  <r>
    <n v="10669"/>
    <x v="1896"/>
    <d v="1972-08-18T00:00:00"/>
    <x v="669"/>
    <x v="0"/>
    <s v="Intent on seeing the Cahulawassee River before it's turned into one huge lake, outdoor fanatic Lewis Medlock takes his friends on a river-rafting trip they'll never forget into the dangerous American back-country."/>
    <n v="53.56"/>
    <n v="1495"/>
    <n v="7.3"/>
    <x v="1"/>
    <x v="1"/>
    <n v="73"/>
    <n v="1.2331272858066733E-2"/>
  </r>
  <r>
    <n v="6949"/>
    <x v="1897"/>
    <d v="1972-03-09T00:00:00"/>
    <x v="96"/>
    <x v="0"/>
    <s v="The accidental mix-up of four identical plaid overnight bags leads to a series of increasingly wild and wacky situations."/>
    <n v="24.581"/>
    <n v="359"/>
    <n v="7.3"/>
    <x v="1"/>
    <x v="1"/>
    <n v="73"/>
    <n v="5.6593543339084826E-3"/>
  </r>
  <r>
    <n v="892"/>
    <x v="1898"/>
    <d v="1991-04-17T00:00:00"/>
    <x v="670"/>
    <x v="8"/>
    <s v="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
    <n v="36.405999999999999"/>
    <n v="1366"/>
    <n v="7.3179999999999996"/>
    <x v="33"/>
    <x v="0"/>
    <n v="73.180000000000007"/>
    <n v="8.3818580969151867E-3"/>
  </r>
  <r>
    <n v="590223"/>
    <x v="1899"/>
    <d v="2020-10-16T00:00:00"/>
    <x v="671"/>
    <x v="0"/>
    <s v="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
    <n v="49.216000000000001"/>
    <n v="3861"/>
    <n v="7.3159999999999998"/>
    <x v="21"/>
    <x v="7"/>
    <n v="73.16"/>
    <n v="1.1331141243140632E-2"/>
  </r>
  <r>
    <n v="12140"/>
    <x v="1900"/>
    <d v="2004-03-06T00:00:00"/>
    <x v="579"/>
    <x v="1"/>
    <s v="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quot;Help me.&quot;"/>
    <n v="24.43"/>
    <n v="805"/>
    <n v="7.3"/>
    <x v="26"/>
    <x v="3"/>
    <n v="73"/>
    <n v="5.6245891695774876E-3"/>
  </r>
  <r>
    <n v="212167"/>
    <x v="1901"/>
    <d v="2013-11-09T00:00:00"/>
    <x v="672"/>
    <x v="1"/>
    <s v="In an underground world where tunnels extend everywhere, even though they live in dark and confined spaces, people wear protective clothes and lead quiet and enjoyable lives. Patema, a princess in her underground village, loves to explore the tunnels. Her favorite place is a &quot;danger zone&quot; that her village prohibits people from entering. Even though she's scolded, Patema's curiosity can't be held back. No one ever explained what the supposed danger was. On her usual trip to the &quot;danger zone,&quot; Patema faces unexpected events. When hidden secrets come to light, the story begins to unfold."/>
    <n v="20.981999999999999"/>
    <n v="388"/>
    <n v="7.3"/>
    <x v="23"/>
    <x v="4"/>
    <n v="73"/>
    <n v="4.8307462118737151E-3"/>
  </r>
  <r>
    <n v="122917"/>
    <x v="1902"/>
    <d v="2014-12-10T00:00:00"/>
    <x v="93"/>
    <x v="0"/>
    <s v="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n v="126.08199999999999"/>
    <n v="13785"/>
    <n v="7.3159999999999998"/>
    <x v="19"/>
    <x v="4"/>
    <n v="73.16"/>
    <n v="2.9028221517751484E-2"/>
  </r>
  <r>
    <n v="9539"/>
    <x v="1903"/>
    <d v="2008-06-12T00:00:00"/>
    <x v="673"/>
    <x v="8"/>
    <s v="A young womanâ€™s quest for revenge against the people who kidnapped and tortured her as a child leads her and her best friend, also a victim of child abuse, on a terrifying journey into a living hell of depravity."/>
    <n v="52.234000000000002"/>
    <n v="2558"/>
    <n v="7.3170000000000002"/>
    <x v="7"/>
    <x v="3"/>
    <n v="73.17"/>
    <n v="1.2025984064007797E-2"/>
  </r>
  <r>
    <n v="7445"/>
    <x v="1904"/>
    <d v="2009-12-02T00:00:00"/>
    <x v="71"/>
    <x v="0"/>
    <s v="When his helicopter goes down during his fourth tour of duty in Afghanistan, Marine Sam Cahill is presumed dead. Back home, brother Tommy steps in to look over Samâ€™s wife, Grace, and two children. Samâ€™s surprise homecoming triggers domestic mayhem."/>
    <n v="75.754000000000005"/>
    <n v="3419"/>
    <n v="7.3"/>
    <x v="50"/>
    <x v="3"/>
    <n v="73"/>
    <n v="1.744106131609386E-2"/>
  </r>
  <r>
    <n v="10647"/>
    <x v="1905"/>
    <d v="2000-10-20T00:00:00"/>
    <x v="2"/>
    <x v="0"/>
    <s v="Like some other kids, 12-year-old Trevor McKinney believed in the goodness of human nature. Like many other kids, he was determined to change the world for the better. Unlike most other kids, he succeeded."/>
    <n v="27.515999999999998"/>
    <n v="1700"/>
    <n v="7.3150000000000004"/>
    <x v="28"/>
    <x v="3"/>
    <n v="73.150000000000006"/>
    <n v="6.3350878260374187E-3"/>
  </r>
  <r>
    <n v="265712"/>
    <x v="1906"/>
    <d v="2014-08-08T00:00:00"/>
    <x v="674"/>
    <x v="1"/>
    <s v="Sewashi and Doraemon find themselves way back in time and meet Nobita. It is up to Doraemon to take care of Nobita or else he will not return to the present."/>
    <n v="41.832000000000001"/>
    <n v="507"/>
    <n v="7.3"/>
    <x v="19"/>
    <x v="4"/>
    <n v="73"/>
    <n v="9.6311016840673544E-3"/>
  </r>
  <r>
    <n v="30061"/>
    <x v="1907"/>
    <d v="2010-02-23T00:00:00"/>
    <x v="675"/>
    <x v="0"/>
    <s v="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
    <n v="25.071999999999999"/>
    <n v="665"/>
    <n v="7.3120000000000003"/>
    <x v="31"/>
    <x v="4"/>
    <n v="73.12"/>
    <n v="5.7723986762033067E-3"/>
  </r>
  <r>
    <n v="5548"/>
    <x v="1908"/>
    <d v="1987-07-17T00:00:00"/>
    <x v="112"/>
    <x v="0"/>
    <s v="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n v="337.63"/>
    <n v="4863"/>
    <n v="7.3150000000000004"/>
    <x v="66"/>
    <x v="6"/>
    <n v="73.150000000000006"/>
    <n v="7.7733526046845969E-2"/>
  </r>
  <r>
    <n v="539617"/>
    <x v="1909"/>
    <d v="2020-03-13T00:00:00"/>
    <x v="89"/>
    <x v="0"/>
    <s v="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
    <n v="16.911999999999999"/>
    <n v="323"/>
    <n v="7.3"/>
    <x v="21"/>
    <x v="7"/>
    <n v="73"/>
    <n v="3.8936984050714062E-3"/>
  </r>
  <r>
    <n v="119450"/>
    <x v="1910"/>
    <d v="2014-07-08T00:00:00"/>
    <x v="676"/>
    <x v="0"/>
    <s v="A group of scientists in San Francisco struggle to stay alive in the aftermath of a plague that is wiping out humanity, while Caesar tries to maintain dominance over his community of intelligent apes."/>
    <n v="253.96100000000001"/>
    <n v="10744"/>
    <n v="7.3"/>
    <x v="19"/>
    <x v="4"/>
    <n v="73"/>
    <n v="5.8470171514329448E-2"/>
  </r>
  <r>
    <n v="13932"/>
    <x v="1911"/>
    <d v="2005-03-15T00:00:00"/>
    <x v="677"/>
    <x v="0"/>
    <s v="The Parrs' baby Jack-Jack is thought to be normal, not having any super-powers like his parents or siblings. But when an outsider is hired to watch him, Jack-Jack shows his true potential."/>
    <n v="18.059000000000001"/>
    <n v="888"/>
    <n v="7.3129999999999997"/>
    <x v="56"/>
    <x v="3"/>
    <n v="73.13"/>
    <n v="4.1577755142611483E-3"/>
  </r>
  <r>
    <n v="535356"/>
    <x v="1912"/>
    <d v="2019-05-24T00:00:00"/>
    <x v="13"/>
    <x v="6"/>
    <s v="In 1901, Elisa SÃ¡nchez Loriga adopts a male identity in order to marry the woman she loves, Marcela Gracia Ibeas."/>
    <n v="16.289000000000001"/>
    <n v="370"/>
    <n v="7.3120000000000003"/>
    <x v="8"/>
    <x v="4"/>
    <n v="73.12"/>
    <n v="3.750263323096509E-3"/>
  </r>
  <r>
    <n v="420809"/>
    <x v="1913"/>
    <d v="2019-10-16T00:00:00"/>
    <x v="678"/>
    <x v="0"/>
    <s v="Maleficent and her goddaughter Aurora begin to question the complex family ties that bind them as they are pulled in different directions by impending nuptials, unexpected allies, and dark new forces at play."/>
    <n v="70.451999999999998"/>
    <n v="5901"/>
    <n v="7.3120000000000003"/>
    <x v="8"/>
    <x v="4"/>
    <n v="73.12"/>
    <n v="1.6220366605610853E-2"/>
  </r>
  <r>
    <n v="7340"/>
    <x v="1914"/>
    <d v="1976-11-03T00:00:00"/>
    <x v="73"/>
    <x v="0"/>
    <s v="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
    <n v="126.997"/>
    <n v="3637"/>
    <n v="7.3120000000000003"/>
    <x v="63"/>
    <x v="1"/>
    <n v="73.12"/>
    <n v="2.9238884599624732E-2"/>
  </r>
  <r>
    <n v="167073"/>
    <x v="1915"/>
    <d v="2015-10-20T00:00:00"/>
    <x v="20"/>
    <x v="0"/>
    <s v="In 1950s Ireland and New York, young Eilis Lacey has to choose between two men and two countries."/>
    <n v="160.529"/>
    <n v="2997"/>
    <n v="7.3109999999999999"/>
    <x v="77"/>
    <x v="4"/>
    <n v="73.11"/>
    <n v="3.69590534098692E-2"/>
  </r>
  <r>
    <n v="400617"/>
    <x v="1916"/>
    <d v="2017-12-25T00:00:00"/>
    <x v="13"/>
    <x v="0"/>
    <s v="In 1950s London, renowned British dressmaker Reynolds Woodcock comes across Alma, a young, strong-willed woman, who soon becomes ever present in his life as his muse and lover."/>
    <n v="69.828999999999994"/>
    <n v="3347"/>
    <n v="7.31"/>
    <x v="51"/>
    <x v="4"/>
    <n v="73.099999999999994"/>
    <n v="1.6076931523635953E-2"/>
  </r>
  <r>
    <n v="1830"/>
    <x v="1917"/>
    <d v="2005-09-16T00:00:00"/>
    <x v="36"/>
    <x v="0"/>
    <s v="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
    <n v="36.981000000000002"/>
    <n v="4553"/>
    <n v="7.31"/>
    <x v="56"/>
    <x v="3"/>
    <n v="73.099999999999994"/>
    <n v="8.5142420008246043E-3"/>
  </r>
  <r>
    <n v="801"/>
    <x v="1918"/>
    <d v="1987-12-23T00:00:00"/>
    <x v="312"/>
    <x v="0"/>
    <s v="A disk jockey goes to Vietnam to work for the Armed Forces Radio Service. While he becomes popular among the troops, his superiors disapprove of his humour."/>
    <n v="26.936"/>
    <n v="2568"/>
    <n v="7.31"/>
    <x v="66"/>
    <x v="6"/>
    <n v="73.099999999999994"/>
    <n v="6.2015527577461817E-3"/>
  </r>
  <r>
    <n v="432616"/>
    <x v="1919"/>
    <d v="2017-12-20T00:00:00"/>
    <x v="13"/>
    <x v="8"/>
    <s v="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
    <n v="13.211"/>
    <n v="477"/>
    <n v="7.3090000000000002"/>
    <x v="51"/>
    <x v="4"/>
    <n v="73.09"/>
    <n v="3.0416065296474904E-3"/>
  </r>
  <r>
    <n v="38142"/>
    <x v="1920"/>
    <d v="2007-03-03T00:00:00"/>
    <x v="8"/>
    <x v="1"/>
    <s v="Three moments in Takaki's life: his relationship with Akari and their forced separation; his friendship with Kanae, who is secretly in love with him; the demands and disappointments of adulthood, an unhappy life in a cold city."/>
    <n v="38.030999999999999"/>
    <n v="1860"/>
    <n v="7.3090000000000002"/>
    <x v="74"/>
    <x v="3"/>
    <n v="73.09"/>
    <n v="8.7559865210070174E-3"/>
  </r>
  <r>
    <n v="764"/>
    <x v="1921"/>
    <d v="1981-09-10T00:00:00"/>
    <x v="340"/>
    <x v="0"/>
    <s v="In 1979, a group of college students find a Sumerian Book of the Dead in an old wilderness cabin they've rented for a weekend getaway."/>
    <n v="50.277000000000001"/>
    <n v="3787"/>
    <n v="7.3090000000000002"/>
    <x v="72"/>
    <x v="6"/>
    <n v="73.09"/>
    <n v="1.1575418324963052E-2"/>
  </r>
  <r>
    <n v="690"/>
    <x v="1922"/>
    <d v="1959-12-16T00:00:00"/>
    <x v="98"/>
    <x v="8"/>
    <s v="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
    <n v="23.79"/>
    <n v="477"/>
    <n v="7.3"/>
    <x v="64"/>
    <x v="2"/>
    <n v="73"/>
    <n v="5.4772401287043974E-3"/>
  </r>
  <r>
    <n v="453395"/>
    <x v="1923"/>
    <d v="2022-05-04T00:00:00"/>
    <x v="679"/>
    <x v="0"/>
    <s v="Doctor Strange, with the help of mystical allies both old and new, traverses the mind-bending and dangerous alternate realities of the Multiverse to confront a mysterious new adversary."/>
    <n v="116.85"/>
    <n v="8584"/>
    <n v="7.3079999999999998"/>
    <x v="32"/>
    <x v="7"/>
    <n v="73.08"/>
    <n v="2.6902711603157159E-2"/>
  </r>
  <r>
    <n v="205587"/>
    <x v="1924"/>
    <d v="2014-10-08T00:00:00"/>
    <x v="2"/>
    <x v="0"/>
    <s v="A successful lawyer returns to his hometown for his mother's funeral only to discover that his estranged father, the town's judge, is suspected of murder."/>
    <n v="154.74799999999999"/>
    <n v="3898"/>
    <n v="7.3079999999999998"/>
    <x v="19"/>
    <x v="4"/>
    <n v="73.08"/>
    <n v="3.5628077151607734E-2"/>
  </r>
  <r>
    <n v="112198"/>
    <x v="1925"/>
    <d v="2012-04-25T00:00:00"/>
    <x v="15"/>
    <x v="8"/>
    <s v="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
    <n v="33.015999999999998"/>
    <n v="1620"/>
    <n v="7.3079999999999998"/>
    <x v="49"/>
    <x v="4"/>
    <n v="73.08"/>
    <n v="7.6013686460405369E-3"/>
  </r>
  <r>
    <n v="57212"/>
    <x v="1926"/>
    <d v="2011-12-25T00:00:00"/>
    <x v="680"/>
    <x v="0"/>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n v="41.097999999999999"/>
    <n v="3285"/>
    <n v="7.3079999999999998"/>
    <x v="35"/>
    <x v="4"/>
    <n v="73.08"/>
    <n v="9.4621107528160293E-3"/>
  </r>
  <r>
    <n v="10911"/>
    <x v="1927"/>
    <d v="1961-04-27T00:00:00"/>
    <x v="681"/>
    <x v="0"/>
    <s v="A team of allied saboteurs are assigned an impossible mission: infiltrate an impregnable Nazi-held island and destroy the two enormous long-range field guns that prevent the rescue of 2,000 trapped British soldiers."/>
    <n v="42.591999999999999"/>
    <n v="743"/>
    <n v="7.3079999999999998"/>
    <x v="70"/>
    <x v="5"/>
    <n v="73.08"/>
    <n v="9.8060786701041486E-3"/>
  </r>
  <r>
    <n v="6404"/>
    <x v="1928"/>
    <d v="1979-01-17T00:00:00"/>
    <x v="273"/>
    <x v="13"/>
    <s v="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
    <n v="21.678999999999998"/>
    <n v="778"/>
    <n v="7.3079999999999998"/>
    <x v="45"/>
    <x v="1"/>
    <n v="73.08"/>
    <n v="4.9912185266995637E-3"/>
  </r>
  <r>
    <n v="10312"/>
    <x v="1929"/>
    <d v="1998-12-25T00:00:00"/>
    <x v="15"/>
    <x v="0"/>
    <s v="The true story of Dr. Hunter &quot;Patch&quot; Adams, who in the 1970s found that humor is the best medicine, and was willing to do just anything to make his patients laughâ€”even if it meant risking his own career."/>
    <n v="50.926000000000002"/>
    <n v="3098"/>
    <n v="7.3070000000000004"/>
    <x v="34"/>
    <x v="0"/>
    <n v="73.070000000000007"/>
    <n v="1.1724839461723421E-2"/>
  </r>
  <r>
    <n v="779"/>
    <x v="1930"/>
    <d v="1932-05-06T00:00:00"/>
    <x v="682"/>
    <x v="13"/>
    <s v="A student of the occult encounters supernatural haunts and local evildoers in a village outside of Paris."/>
    <n v="9.5690000000000008"/>
    <n v="484"/>
    <n v="7.3070000000000004"/>
    <x v="96"/>
    <x v="9"/>
    <n v="73.070000000000007"/>
    <n v="2.2030983939290622E-3"/>
  </r>
  <r>
    <n v="949423"/>
    <x v="1931"/>
    <d v="2022-09-16T00:00:00"/>
    <x v="366"/>
    <x v="0"/>
    <s v="Trapped on her familyâ€™s isolated farm, Pearl must tend to her ailing father under the bitter and overbearing watch of her devout mother. Lusting for a glamorous life like sheâ€™s seen in the movies, Pearlâ€™s ambitions, temptations, and repressions collide."/>
    <n v="57.439"/>
    <n v="1406"/>
    <n v="7.3"/>
    <x v="32"/>
    <x v="7"/>
    <n v="73"/>
    <n v="1.3224346185483477E-2"/>
  </r>
  <r>
    <n v="304357"/>
    <x v="1932"/>
    <d v="2015-03-20T00:00:00"/>
    <x v="2"/>
    <x v="0"/>
    <s v="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
    <n v="18.315999999999999"/>
    <n v="1342"/>
    <n v="7.306"/>
    <x v="77"/>
    <x v="4"/>
    <n v="73.06"/>
    <n v="4.2169453634867482E-3"/>
  </r>
  <r>
    <n v="9652"/>
    <x v="1933"/>
    <d v="1975-02-28T00:00:00"/>
    <x v="109"/>
    <x v="4"/>
    <s v="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
    <n v="27.050999999999998"/>
    <n v="462"/>
    <n v="7.306"/>
    <x v="25"/>
    <x v="1"/>
    <n v="73.06"/>
    <n v="6.2280295385280637E-3"/>
  </r>
  <r>
    <n v="2640"/>
    <x v="1934"/>
    <d v="1989-03-31T00:00:00"/>
    <x v="108"/>
    <x v="0"/>
    <s v="A girl who halfheartedly tries to be part of the &quot;in crowd&quot; of her school meets a rebel who teaches her a more devious way to play social politics: by killing the popular kids."/>
    <n v="117.03700000000001"/>
    <n v="1601"/>
    <n v="7.3049999999999997"/>
    <x v="38"/>
    <x v="6"/>
    <n v="73.05"/>
    <n v="2.6945765151037269E-2"/>
  </r>
  <r>
    <n v="255"/>
    <x v="1935"/>
    <d v="1968-09-04T00:00:00"/>
    <x v="4"/>
    <x v="8"/>
    <s v="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
    <n v="32.832999999999998"/>
    <n v="400"/>
    <n v="7.3"/>
    <x v="43"/>
    <x v="5"/>
    <n v="73"/>
    <n v="7.5592360296658882E-3"/>
  </r>
  <r>
    <n v="36040"/>
    <x v="1936"/>
    <d v="1971-07-01T00:00:00"/>
    <x v="213"/>
    <x v="0"/>
    <s v="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
    <n v="84.088999999999999"/>
    <n v="372"/>
    <n v="7.3049999999999997"/>
    <x v="52"/>
    <x v="1"/>
    <n v="73.05"/>
    <n v="1.9360052340589497E-2"/>
  </r>
  <r>
    <n v="11426"/>
    <x v="1937"/>
    <d v="1953-08-28T00:00:00"/>
    <x v="683"/>
    <x v="0"/>
    <s v="In 1941 Hawaii, a private is cruelly punished for not boxing on his unit's team, while his captain's wife and second in command are falling in love."/>
    <n v="25.981000000000002"/>
    <n v="593"/>
    <n v="7.3049999999999997"/>
    <x v="60"/>
    <x v="2"/>
    <n v="73.05"/>
    <n v="5.9816803608183679E-3"/>
  </r>
  <r>
    <n v="4771"/>
    <x v="1938"/>
    <d v="2007-09-18T00:00:00"/>
    <x v="119"/>
    <x v="0"/>
    <s v="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
    <n v="39.255000000000003"/>
    <n v="3603"/>
    <n v="7.3049999999999997"/>
    <x v="74"/>
    <x v="3"/>
    <n v="73.05"/>
    <n v="9.0377915616768022E-3"/>
  </r>
  <r>
    <n v="1265"/>
    <x v="1939"/>
    <d v="2007-02-15T00:00:00"/>
    <x v="684"/>
    <x v="0"/>
    <s v="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
    <n v="55.720999999999997"/>
    <n v="4565"/>
    <n v="7.3049999999999997"/>
    <x v="74"/>
    <x v="3"/>
    <n v="73.05"/>
    <n v="1.2828806103889773E-2"/>
  </r>
  <r>
    <n v="846214"/>
    <x v="1940"/>
    <d v="2021-07-07T00:00:00"/>
    <x v="251"/>
    <x v="0"/>
    <s v="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
    <n v="24.155000000000001"/>
    <n v="645"/>
    <n v="7.3"/>
    <x v="22"/>
    <x v="7"/>
    <n v="73"/>
    <n v="5.561275128577332E-3"/>
  </r>
  <r>
    <n v="61791"/>
    <x v="1941"/>
    <d v="2011-08-03T00:00:00"/>
    <x v="685"/>
    <x v="0"/>
    <s v="A highly intelligent chimpanzee named Caesar has been living a peaceful suburban life ever since he was born. But when he gets taken to a cruel primate facility, Caesar decides to revolt against those who have harmed him."/>
    <n v="179.578"/>
    <n v="11242"/>
    <n v="7.3"/>
    <x v="35"/>
    <x v="4"/>
    <n v="73"/>
    <n v="4.1344759471730906E-2"/>
  </r>
  <r>
    <n v="13446"/>
    <x v="1942"/>
    <d v="1987-06-19T00:00:00"/>
    <x v="15"/>
    <x v="0"/>
    <s v="Two out-of-work actors -- the anxious, luckless Marwood and his acerbic, alcoholic friend, Withnail -- spend their days drifting between their squalid flat, the unemployment office and the pub. When they take a holiday &quot;by mistake&quot; at the country house of Withnail's flamboyantly gay uncle, Monty, they encounter the unpleasant side of the English countryside: tedium, terrifying locals and torrential rain."/>
    <n v="16.382000000000001"/>
    <n v="526"/>
    <n v="7.3040000000000003"/>
    <x v="66"/>
    <x v="6"/>
    <n v="73.040000000000006"/>
    <n v="3.7716749805983799E-3"/>
  </r>
  <r>
    <n v="440596"/>
    <x v="1943"/>
    <d v="2017-02-10T00:00:00"/>
    <x v="686"/>
    <x v="0"/>
    <s v="A romantic drama based on the story of Carley Allison, a promising 18 year old figure skater and singer who made medical history in her fight against a rare 1 in 3.5 billion type of sarcoma."/>
    <n v="11.983000000000001"/>
    <n v="404"/>
    <n v="7.3"/>
    <x v="51"/>
    <x v="4"/>
    <n v="73"/>
    <n v="2.7588805574722489E-3"/>
  </r>
  <r>
    <n v="407448"/>
    <x v="1944"/>
    <d v="2017-07-28T00:00:00"/>
    <x v="687"/>
    <x v="0"/>
    <s v="A police raid in Detroit in 1967 results in one of the largest citizens' uprisings in the history of the United States."/>
    <n v="209.667"/>
    <n v="1580"/>
    <n v="7.3019999999999996"/>
    <x v="51"/>
    <x v="4"/>
    <n v="73.02"/>
    <n v="4.8272236488653419E-2"/>
  </r>
  <r>
    <n v="228194"/>
    <x v="1945"/>
    <d v="2014-08-06T00:00:00"/>
    <x v="40"/>
    <x v="0"/>
    <s v="A story centered around an Indian family who moves to France and opens a restaurant across the street from a Michelin-starred French restaurant."/>
    <n v="20.99"/>
    <n v="1381"/>
    <n v="7.3"/>
    <x v="19"/>
    <x v="4"/>
    <n v="73"/>
    <n v="4.8325880748846277E-3"/>
  </r>
  <r>
    <n v="47735"/>
    <x v="1946"/>
    <d v="1953-02-09T00:00:00"/>
    <x v="13"/>
    <x v="11"/>
    <s v="Monika from Stockholm falls in love with Harry, a young man on holiday. When she becomes pregnant they are forced into a marriage, which begins to fall apart soon after they take up residence in a cramped little flat."/>
    <n v="10.83"/>
    <n v="332"/>
    <n v="7.3029999999999999"/>
    <x v="60"/>
    <x v="2"/>
    <n v="73.03"/>
    <n v="2.4934220510243223E-3"/>
  </r>
  <r>
    <n v="44264"/>
    <x v="1689"/>
    <d v="2010-12-22T00:00:00"/>
    <x v="688"/>
    <x v="0"/>
    <s v="Following the murder of her father by a hired hand, a 14-year-old farm girl sets out to capture the killer. To aid her, she hires the toughest U.S. Marshal she can findâ€”a man with 'true grit'â€”Reuben J. 'Rooster' Cogburn."/>
    <n v="62.273000000000003"/>
    <n v="5062"/>
    <n v="7.3"/>
    <x v="31"/>
    <x v="4"/>
    <n v="73"/>
    <n v="1.4337291909828034E-2"/>
  </r>
  <r>
    <n v="318121"/>
    <x v="1947"/>
    <d v="2016-06-16T00:00:00"/>
    <x v="15"/>
    <x v="0"/>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1.838999999999999"/>
    <n v="2111"/>
    <n v="7.3"/>
    <x v="10"/>
    <x v="4"/>
    <n v="73"/>
    <n v="5.0280557869178365E-3"/>
  </r>
  <r>
    <n v="922"/>
    <x v="1948"/>
    <d v="1995-12-23T00:00:00"/>
    <x v="689"/>
    <x v="0"/>
    <s v="A fatally wounded white man is found by an outcast Native American who prepares him for the afterlife."/>
    <n v="29.992000000000001"/>
    <n v="1494"/>
    <n v="7.3040000000000003"/>
    <x v="6"/>
    <x v="0"/>
    <n v="73.040000000000006"/>
    <n v="6.9051444279151861E-3"/>
  </r>
  <r>
    <n v="1110358"/>
    <x v="1949"/>
    <d v="2023-08-02T00:00:00"/>
    <x v="15"/>
    <x v="8"/>
    <s v="In the middle of a performance of the play &quot;Le Cocu&quot;, a bad boulevard comedy at a Parisian theatre, Yannick gets up and interrupts the show to take the evening back in hand."/>
    <n v="31.757999999999999"/>
    <n v="437"/>
    <n v="7.3"/>
    <x v="17"/>
    <x v="7"/>
    <n v="73"/>
    <n v="7.3117356875743705E-3"/>
  </r>
  <r>
    <n v="65229"/>
    <x v="1950"/>
    <d v="2011-04-20T00:00:00"/>
    <x v="2"/>
    <x v="8"/>
    <s v="A French family moves to a new neighborhood with during the summer holidays. The story follows a 10-year-old gender non-conforming child, Laure, who experiments with their gender presentation, adopting the name MikÃ¤el."/>
    <n v="19.963999999999999"/>
    <n v="660"/>
    <n v="7.3019999999999996"/>
    <x v="35"/>
    <x v="4"/>
    <n v="73.02"/>
    <n v="4.5963691437349557E-3"/>
  </r>
  <r>
    <n v="15601"/>
    <x v="1951"/>
    <d v="2001-10-09T00:00:00"/>
    <x v="203"/>
    <x v="0"/>
    <s v="When Scooby and the gang get trapped in a video game created for the gang, they must fight against the 'Phantom Virus.' To escape the game they must go level by level and defeat the game once and for all."/>
    <n v="18.495000000000001"/>
    <n v="491"/>
    <n v="7.3"/>
    <x v="5"/>
    <x v="3"/>
    <n v="73"/>
    <n v="4.258157048355941E-3"/>
  </r>
  <r>
    <n v="11963"/>
    <x v="1952"/>
    <d v="1975-08-01T00:00:00"/>
    <x v="35"/>
    <x v="0"/>
    <s v="A bookish CIA researcher finds all his co-workers dead, and must outwit those responsible until he figures out who he can really trust."/>
    <n v="26.004000000000001"/>
    <n v="1091"/>
    <n v="7.3010000000000002"/>
    <x v="25"/>
    <x v="1"/>
    <n v="73.009999999999991"/>
    <n v="5.9869757169747437E-3"/>
  </r>
  <r>
    <n v="10654"/>
    <x v="1953"/>
    <d v="1979-03-15T00:00:00"/>
    <x v="690"/>
    <x v="0"/>
    <s v="Upon receiving his draft notice and leaving his family ranch in Oklahoma, Claude heads to New York and befriends a tribe of long-haired hippies on his way to boot camp."/>
    <n v="18.963000000000001"/>
    <n v="627"/>
    <n v="7.3"/>
    <x v="45"/>
    <x v="1"/>
    <n v="73"/>
    <n v="4.3659060344943884E-3"/>
  </r>
  <r>
    <n v="10112"/>
    <x v="1954"/>
    <d v="1970-12-24T00:00:00"/>
    <x v="176"/>
    <x v="0"/>
    <s v="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
    <n v="70.605000000000004"/>
    <n v="4814"/>
    <n v="7.3010000000000002"/>
    <x v="58"/>
    <x v="1"/>
    <n v="73.009999999999991"/>
    <n v="1.6255592235694578E-2"/>
  </r>
  <r>
    <n v="9090"/>
    <x v="1955"/>
    <d v="1995-09-07T00:00:00"/>
    <x v="15"/>
    <x v="0"/>
    <s v="A cross country trip to Hollywood is cut short by an unreliable engine &amp; an unpleasant encounter with law enforcement. With the power of drag, three self proclaimed career-girls bring a bit of much needed beauty to rural middle America!"/>
    <n v="21.012"/>
    <n v="620"/>
    <n v="7.3"/>
    <x v="6"/>
    <x v="0"/>
    <n v="73"/>
    <n v="4.8376531981646409E-3"/>
  </r>
  <r>
    <n v="3109"/>
    <x v="1956"/>
    <d v="1952-07-21T00:00:00"/>
    <x v="229"/>
    <x v="0"/>
    <s v="An American man returns to the village of his birth in Ireland, where he finds love and conflict."/>
    <n v="30.215"/>
    <n v="492"/>
    <n v="7.3010000000000002"/>
    <x v="41"/>
    <x v="2"/>
    <n v="73.009999999999991"/>
    <n v="6.9564863593444045E-3"/>
  </r>
  <r>
    <n v="861"/>
    <x v="1957"/>
    <d v="1990-06-01T00:00:00"/>
    <x v="170"/>
    <x v="0"/>
    <s v="Construction worker Douglas Quaid's obsession with the planet Mars leads him to visit Recall, a company who manufacture memories. Something goes wrong during his memory implant turning Doug's life upside down and even to question what is reality and what isn't."/>
    <n v="211.40299999999999"/>
    <n v="5526"/>
    <n v="7.3010000000000002"/>
    <x v="13"/>
    <x v="0"/>
    <n v="73.009999999999991"/>
    <n v="4.8671920762021682E-2"/>
  </r>
  <r>
    <n v="813"/>
    <x v="1958"/>
    <d v="1980-07-02T00:00:00"/>
    <x v="89"/>
    <x v="0"/>
    <s v="An ex-fighter pilot forced to take over the controls of an airliner when the flight crew succumbs to food poisoning."/>
    <n v="83.460999999999999"/>
    <n v="4275"/>
    <n v="7.3"/>
    <x v="29"/>
    <x v="6"/>
    <n v="73"/>
    <n v="1.9215466094232775E-2"/>
  </r>
  <r>
    <n v="590"/>
    <x v="1959"/>
    <d v="2002-12-27T00:00:00"/>
    <x v="2"/>
    <x v="0"/>
    <s v="&quot;The Hours&quot; is the story of three women searching for more potent, meaningful lives. Each is alive at a different time and place, all are linked by their yearnings and their fears. Their stories intertwine, and finally come together in a surprising, transcendent moment of shared recognition."/>
    <n v="50.201999999999998"/>
    <n v="1601"/>
    <n v="7.3010000000000002"/>
    <x v="20"/>
    <x v="3"/>
    <n v="73.009999999999991"/>
    <n v="1.1558150859235736E-2"/>
  </r>
  <r>
    <n v="45612"/>
    <x v="1960"/>
    <d v="2011-03-30T00:00:00"/>
    <x v="691"/>
    <x v="0"/>
    <s v="When decorated soldier Captain Colter Stevens wakes up in the body of an unknown man, he discovers he's part of a mission to find the bomber of a Chicago commuter train."/>
    <n v="54.847000000000001"/>
    <n v="8009"/>
    <n v="7.3"/>
    <x v="35"/>
    <x v="4"/>
    <n v="73"/>
    <n v="1.2627582569947461E-2"/>
  </r>
  <r>
    <n v="11886"/>
    <x v="1961"/>
    <d v="1973-11-08T00:00:00"/>
    <x v="129"/>
    <x v="0"/>
    <s v="With King Richard off to the Crusades, Prince John and his slithering minion, Sir Hiss, set about taxing Nottingham's citizens with support from the corrupt sheriff - and staunch opposition by the wily Robin Hood and his band of merry men."/>
    <n v="53.103000000000002"/>
    <n v="4191"/>
    <n v="7.3"/>
    <x v="78"/>
    <x v="1"/>
    <n v="73"/>
    <n v="1.2226056433568291E-2"/>
  </r>
  <r>
    <n v="11502"/>
    <x v="1962"/>
    <d v="1962-03-09T00:00:00"/>
    <x v="50"/>
    <x v="20"/>
    <s v="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n v="12.409000000000001"/>
    <n v="408"/>
    <n v="7.3"/>
    <x v="30"/>
    <x v="5"/>
    <n v="73"/>
    <n v="2.8569597628033995E-3"/>
  </r>
  <r>
    <n v="381"/>
    <x v="1963"/>
    <d v="1955-08-03T00:00:00"/>
    <x v="92"/>
    <x v="0"/>
    <s v="An ex-thief is accused of enacting a new crime spree, so to clear his name he sets off to catch the new thief, whoâ€™s imitating his signature style."/>
    <n v="40.459000000000003"/>
    <n v="1419"/>
    <n v="7.3"/>
    <x v="86"/>
    <x v="2"/>
    <n v="73"/>
    <n v="9.3149919448193043E-3"/>
  </r>
  <r>
    <n v="199"/>
    <x v="1964"/>
    <d v="1996-11-22T00:00:00"/>
    <x v="476"/>
    <x v="0"/>
    <s v="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n v="50.271000000000001"/>
    <n v="1675"/>
    <n v="7.3"/>
    <x v="69"/>
    <x v="0"/>
    <n v="73"/>
    <n v="1.1574036927704867E-2"/>
  </r>
  <r>
    <n v="104"/>
    <x v="1965"/>
    <d v="1998-03-03T00:00:00"/>
    <x v="448"/>
    <x v="13"/>
    <s v="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n v="44.287999999999997"/>
    <n v="2110"/>
    <n v="7.3010000000000002"/>
    <x v="34"/>
    <x v="0"/>
    <n v="73.009999999999991"/>
    <n v="1.0196553628417836E-2"/>
  </r>
  <r>
    <n v="338766"/>
    <x v="1966"/>
    <d v="2016-08-11T00:00:00"/>
    <x v="692"/>
    <x v="0"/>
    <s v="A divorced dad and his ex-con brother resort to a desperate scheme in order to save their family's farm in West Texas."/>
    <n v="90.057000000000002"/>
    <n v="4292"/>
    <n v="7.2990000000000004"/>
    <x v="10"/>
    <x v="4"/>
    <n v="72.989999999999995"/>
    <n v="2.0734082146731059E-2"/>
  </r>
  <r>
    <n v="49538"/>
    <x v="1967"/>
    <d v="2011-06-01T00:00:00"/>
    <x v="33"/>
    <x v="0"/>
    <s v="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n v="4.117"/>
    <n v="12349"/>
    <n v="7.2990000000000004"/>
    <x v="35"/>
    <x v="4"/>
    <n v="72.989999999999995"/>
    <n v="9.4786875199142512E-4"/>
  </r>
  <r>
    <n v="498248"/>
    <x v="1968"/>
    <d v="2018-08-02T00:00:00"/>
    <x v="211"/>
    <x v="8"/>
    <s v="A young girl from London moves to Africa with her parents where she befriends a lion cub."/>
    <n v="21.359000000000002"/>
    <n v="840"/>
    <n v="7.298"/>
    <x v="27"/>
    <x v="4"/>
    <n v="72.98"/>
    <n v="4.9175440062630199E-3"/>
  </r>
  <r>
    <n v="1491"/>
    <x v="1969"/>
    <d v="2006-08-18T00:00:00"/>
    <x v="693"/>
    <x v="0"/>
    <s v="With his eye on a lovely aristocrat, a gifted illusionist named Eisenheim uses his powers to win her away from her betrothed, a crown prince. But Eisenheim's scheme creates tumult within the monarchy and ignites the suspicion of a dogged inspector."/>
    <n v="50.173999999999999"/>
    <n v="4719"/>
    <n v="7.3"/>
    <x v="53"/>
    <x v="3"/>
    <n v="73"/>
    <n v="1.1551704338697538E-2"/>
  </r>
  <r>
    <n v="121642"/>
    <x v="1970"/>
    <d v="2012-09-13T00:00:00"/>
    <x v="150"/>
    <x v="4"/>
    <s v="Full-throttle melodrama about an ill-starred romance set against the backdrop of the siege of Sarajevo. A mother brings her teenage son to Sarajevo, where his father died in the Bosnian conflict years ago."/>
    <n v="14.153"/>
    <n v="437"/>
    <n v="7.2969999999999997"/>
    <x v="49"/>
    <x v="4"/>
    <n v="72.97"/>
    <n v="3.2584858991825702E-3"/>
  </r>
  <r>
    <n v="40794"/>
    <x v="1971"/>
    <d v="2010-02-12T00:00:00"/>
    <x v="4"/>
    <x v="4"/>
    <s v="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n v="24.213999999999999"/>
    <n v="755"/>
    <n v="7.2969999999999997"/>
    <x v="31"/>
    <x v="4"/>
    <n v="72.97"/>
    <n v="5.5748588682828192E-3"/>
  </r>
  <r>
    <n v="16234"/>
    <x v="1972"/>
    <d v="2000-12-12T00:00:00"/>
    <x v="694"/>
    <x v="0"/>
    <s v="The Joker is back with a vengeance, and Neo-Gotham's Dark Knight, Terry McGinnis, needs answers as he stands alone to face the old Gotham's most infamous Clown Prince of Crime."/>
    <n v="28.773"/>
    <n v="1068"/>
    <n v="7.3"/>
    <x v="28"/>
    <x v="3"/>
    <n v="73"/>
    <n v="6.6244905516272233E-3"/>
  </r>
  <r>
    <n v="15384"/>
    <x v="1973"/>
    <d v="2009-01-07T00:00:00"/>
    <x v="154"/>
    <x v="7"/>
    <s v="The battle of Red Cliff continues and the alliance between Xu and East Wu is fracturing.  With Cao Cao's massive forces on their doorstep, will the kingdoms of Xu and East Wu survive?"/>
    <n v="21.120999999999999"/>
    <n v="426"/>
    <n v="7.2969999999999997"/>
    <x v="50"/>
    <x v="3"/>
    <n v="72.97"/>
    <n v="4.8627485816883382E-3"/>
  </r>
  <r>
    <n v="11943"/>
    <x v="1974"/>
    <d v="1972-09-10T00:00:00"/>
    <x v="695"/>
    <x v="0"/>
    <s v="A mountain man who wishes to live the life of a hermit becomes the unwilling object of a long vendetta by Indians when he proves to be the match of their warriors in one-to-one combat on the early frontier."/>
    <n v="36.134999999999998"/>
    <n v="570"/>
    <n v="7.3"/>
    <x v="1"/>
    <x v="1"/>
    <n v="73"/>
    <n v="8.319464987420486E-3"/>
  </r>
  <r>
    <n v="1802"/>
    <x v="1975"/>
    <d v="1995-08-30T00:00:00"/>
    <x v="50"/>
    <x v="8"/>
    <s v="Sophie, a quiet and shy maid working for an upper-class French family, finds a friend in the energetic and uncompromising postmaster Jeanne, who encourages her to stand up against her bourgeois employers."/>
    <n v="26.523"/>
    <n v="315"/>
    <n v="7.2969999999999997"/>
    <x v="6"/>
    <x v="0"/>
    <n v="72.97"/>
    <n v="6.1064665798077648E-3"/>
  </r>
  <r>
    <n v="356296"/>
    <x v="1976"/>
    <d v="2015-10-14T00:00:00"/>
    <x v="36"/>
    <x v="4"/>
    <s v="A gangster known as &quot;Samurai&quot; wants to turn the waterfront of Rome into a new Las Vegas. All the local mob bosses have agreed to work for this common goal. But peace is not to last long."/>
    <n v="24.584"/>
    <n v="1233"/>
    <n v="7.2960000000000003"/>
    <x v="77"/>
    <x v="4"/>
    <n v="72.960000000000008"/>
    <n v="5.6600450325375749E-3"/>
  </r>
  <r>
    <n v="58857"/>
    <x v="1977"/>
    <d v="2010-09-09T00:00:00"/>
    <x v="556"/>
    <x v="1"/>
    <s v="A bravado period action film set at the end of Japan's feudal era in which a group of unemployed samurai are enlisted to bring down a sadistic lord and prevent him from ascending to the throne and plunging the country into a war-torn future."/>
    <n v="20.841999999999999"/>
    <n v="1066"/>
    <n v="7.2960000000000003"/>
    <x v="31"/>
    <x v="4"/>
    <n v="72.960000000000008"/>
    <n v="4.7985136091827259E-3"/>
  </r>
  <r>
    <n v="87"/>
    <x v="1978"/>
    <d v="1984-05-23T00:00:00"/>
    <x v="200"/>
    <x v="0"/>
    <s v="After arriving in India, Indiana Jones is asked by a desperate village to find a mystical stone. He agrees â€“ and stumbles upon a secret cult plotting a terrible plan in the catacombs of an ancient palace."/>
    <n v="52.62"/>
    <n v="8900"/>
    <n v="7.2960000000000003"/>
    <x v="24"/>
    <x v="6"/>
    <n v="72.960000000000008"/>
    <n v="1.2114853954284379E-2"/>
  </r>
  <r>
    <n v="75624"/>
    <x v="1979"/>
    <d v="2011-07-30T00:00:00"/>
    <x v="696"/>
    <x v="1"/>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53.302"/>
    <n v="547"/>
    <n v="7.2949999999999999"/>
    <x v="35"/>
    <x v="4"/>
    <n v="72.95"/>
    <n v="1.2271872775964768E-2"/>
  </r>
  <r>
    <n v="21032"/>
    <x v="1980"/>
    <d v="1995-12-22T00:00:00"/>
    <x v="697"/>
    <x v="0"/>
    <s v="An outcast half-wolf risks his life to prevent a deadly epidemic from ravaging Nome, Alaska."/>
    <n v="33.976999999999997"/>
    <n v="1973"/>
    <n v="7.2949999999999999"/>
    <x v="6"/>
    <x v="0"/>
    <n v="72.95"/>
    <n v="7.8226224402265353E-3"/>
  </r>
  <r>
    <n v="11499"/>
    <x v="1981"/>
    <d v="2008-10-15T00:00:00"/>
    <x v="65"/>
    <x v="0"/>
    <s v="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
    <n v="19.219000000000001"/>
    <n v="1123"/>
    <n v="7.2949999999999999"/>
    <x v="7"/>
    <x v="3"/>
    <n v="72.95"/>
    <n v="4.4248456508436248E-3"/>
  </r>
  <r>
    <n v="11101"/>
    <x v="1982"/>
    <d v="1993-01-20T00:00:00"/>
    <x v="1"/>
    <x v="13"/>
    <s v="A German Platoon is explored through the brutal fighting of the Battle of Stalingrad. After half of their number is wiped out and they're placed under the command of a sadistic captain, the platoon lieutenant leads his men to desert. The platoon members attempt escape from the city, now surrounded by the Soviet Army."/>
    <n v="32.527000000000001"/>
    <n v="524"/>
    <n v="7.2949999999999999"/>
    <x v="3"/>
    <x v="0"/>
    <n v="72.95"/>
    <n v="7.4887847694984425E-3"/>
  </r>
  <r>
    <n v="3"/>
    <x v="1983"/>
    <d v="1986-10-17T00:00:00"/>
    <x v="156"/>
    <x v="35"/>
    <s v="Nikander, a rubbish collector and would-be entrepreneur, finds his plans for success dashed when his business associate dies. One evening, he meets Ilona, a down-on-her-luck cashier, in a local supermarket. Falteringly, a bond begins to develop between them."/>
    <n v="37.139000000000003"/>
    <n v="356"/>
    <n v="7.2949999999999999"/>
    <x v="85"/>
    <x v="6"/>
    <n v="72.95"/>
    <n v="8.5506187952901491E-3"/>
  </r>
  <r>
    <n v="547258"/>
    <x v="1984"/>
    <d v="2019-09-04T00:00:00"/>
    <x v="89"/>
    <x v="8"/>
    <s v="In 1993, Max was 13 when he was offered his first camera. For 25 years he will not stop filming. The bunch of friends, the loves, the successes, the failures. From the 90s to the 2010s, it is the portrait of a whole generation that is emerging through its objective."/>
    <n v="11.361000000000001"/>
    <n v="340"/>
    <n v="7.3"/>
    <x v="8"/>
    <x v="4"/>
    <n v="73"/>
    <n v="2.6156757083737143E-3"/>
  </r>
  <r>
    <n v="259693"/>
    <x v="1985"/>
    <d v="2016-06-08T00:00:00"/>
    <x v="340"/>
    <x v="0"/>
    <s v="Lorraine and Ed Warren travel to north London to help a single mother raising four children alone in a house plagued by malicious spirits."/>
    <n v="87.484999999999999"/>
    <n v="8092"/>
    <n v="7.2939999999999996"/>
    <x v="10"/>
    <x v="4"/>
    <n v="72.94"/>
    <n v="2.0141923188722332E-2"/>
  </r>
  <r>
    <n v="557"/>
    <x v="1986"/>
    <d v="2002-05-01T00:00:00"/>
    <x v="75"/>
    <x v="0"/>
    <s v="After being bitten by a genetically altered spider at Oscorp, nerdy but endearing high school student Peter Parker is endowed with amazing powers to become the superhero known as Spider-Man."/>
    <n v="151.91800000000001"/>
    <n v="18363"/>
    <n v="7.2939999999999996"/>
    <x v="20"/>
    <x v="3"/>
    <n v="72.94"/>
    <n v="3.4976518111497046E-2"/>
  </r>
  <r>
    <n v="1040148"/>
    <x v="1987"/>
    <d v="2023-06-28T00:00:00"/>
    <x v="43"/>
    <x v="0"/>
    <s v="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
    <n v="84.274000000000001"/>
    <n v="893"/>
    <n v="7.2930000000000001"/>
    <x v="17"/>
    <x v="7"/>
    <n v="72.930000000000007"/>
    <n v="1.9402645422716875E-2"/>
  </r>
  <r>
    <n v="8337"/>
    <x v="1988"/>
    <d v="1988-11-04T00:00:00"/>
    <x v="698"/>
    <x v="0"/>
    <s v="A lone drifter stumbles upon a harrowing discovery -- a unique pair of sunglasses that reveals that aliens are systematically gaining control of the Earth by masquerading as humans and lulling the public into submission."/>
    <n v="51.494999999999997"/>
    <n v="2870"/>
    <n v="7.2930000000000001"/>
    <x v="14"/>
    <x v="6"/>
    <n v="72.930000000000007"/>
    <n v="1.185584196837465E-2"/>
  </r>
  <r>
    <n v="408220"/>
    <x v="1989"/>
    <d v="2017-01-24T00:00:00"/>
    <x v="81"/>
    <x v="0"/>
    <s v="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
    <n v="26.954000000000001"/>
    <n v="1017"/>
    <n v="7.2919999999999998"/>
    <x v="51"/>
    <x v="4"/>
    <n v="72.92"/>
    <n v="6.2056969495207373E-3"/>
  </r>
  <r>
    <n v="396263"/>
    <x v="1990"/>
    <d v="2016-10-14T00:00:00"/>
    <x v="699"/>
    <x v="1"/>
    <s v="After being brutally murdered in a subway station, a teen boy awakens to find himself resurrected by a strange computer named Gantz, and forced to fight a large force of invading aliens in Osaka."/>
    <n v="53.371000000000002"/>
    <n v="727"/>
    <n v="7.2919999999999998"/>
    <x v="10"/>
    <x v="4"/>
    <n v="72.92"/>
    <n v="1.2287758844433895E-2"/>
  </r>
  <r>
    <n v="323661"/>
    <x v="1991"/>
    <d v="2015-02-05T00:00:00"/>
    <x v="48"/>
    <x v="8"/>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n v="21.914999999999999"/>
    <n v="520"/>
    <n v="7.3"/>
    <x v="77"/>
    <x v="4"/>
    <n v="73"/>
    <n v="5.0455534855215166E-3"/>
  </r>
  <r>
    <n v="114150"/>
    <x v="1992"/>
    <d v="2012-09-28T00:00:00"/>
    <x v="700"/>
    <x v="0"/>
    <s v="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n v="84.563000000000002"/>
    <n v="6365"/>
    <n v="7.3"/>
    <x v="49"/>
    <x v="4"/>
    <n v="73"/>
    <n v="1.946918272398613E-2"/>
  </r>
  <r>
    <n v="53457"/>
    <x v="1993"/>
    <d v="2010-09-16T00:00:00"/>
    <x v="29"/>
    <x v="8"/>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n v="17.765999999999998"/>
    <n v="664"/>
    <n v="7.2930000000000001"/>
    <x v="31"/>
    <x v="4"/>
    <n v="72.930000000000007"/>
    <n v="4.0903172814864362E-3"/>
  </r>
  <r>
    <n v="12900"/>
    <x v="1994"/>
    <d v="2001-05-19T00:00:00"/>
    <x v="701"/>
    <x v="0"/>
    <s v="At the Wannsee Conference on January 20, 1942, senior Nazi officials meet to determine the manner in which the so-called &quot;Final Solution to the Jewish Question&quot; can be best implemented."/>
    <n v="34.198999999999998"/>
    <n v="378"/>
    <n v="7.2919999999999998"/>
    <x v="5"/>
    <x v="3"/>
    <n v="72.92"/>
    <n v="7.873734138779391E-3"/>
  </r>
  <r>
    <n v="951491"/>
    <x v="1995"/>
    <d v="2023-09-27T00:00:00"/>
    <x v="73"/>
    <x v="0"/>
    <s v="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
    <n v="227.476"/>
    <n v="1671"/>
    <n v="7.29"/>
    <x v="17"/>
    <x v="7"/>
    <n v="72.899999999999991"/>
    <n v="5.2372453783823526E-2"/>
  </r>
  <r>
    <n v="453278"/>
    <x v="1996"/>
    <d v="2018-03-28T00:00:00"/>
    <x v="47"/>
    <x v="0"/>
    <s v="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
    <n v="22.1"/>
    <n v="469"/>
    <n v="7.3"/>
    <x v="27"/>
    <x v="4"/>
    <n v="73"/>
    <n v="5.088146567648894E-3"/>
  </r>
  <r>
    <n v="34653"/>
    <x v="1997"/>
    <d v="2009-12-11T00:00:00"/>
    <x v="13"/>
    <x v="0"/>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n v="21.292999999999999"/>
    <n v="1479"/>
    <n v="7.2910000000000004"/>
    <x v="50"/>
    <x v="3"/>
    <n v="72.910000000000011"/>
    <n v="4.902348636422982E-3"/>
  </r>
  <r>
    <n v="17814"/>
    <x v="1998"/>
    <d v="1976-10-08T00:00:00"/>
    <x v="549"/>
    <x v="0"/>
    <s v="The lone inhabitants of an abandoned police station are under attack by the overwhelming numbers of a seemingly unstoppable street gang."/>
    <n v="26.878"/>
    <n v="1016"/>
    <n v="7.2910000000000004"/>
    <x v="63"/>
    <x v="1"/>
    <n v="72.910000000000011"/>
    <n v="6.1881992509170581E-3"/>
  </r>
  <r>
    <n v="497582"/>
    <x v="1999"/>
    <d v="2020-09-23T00:00:00"/>
    <x v="587"/>
    <x v="0"/>
    <s v="While searching for her missing mother, intrepid teen Enola Holmes uses her sleuthing skills to outsmart big brother Sherlock and help a runaway lord."/>
    <n v="62.676000000000002"/>
    <n v="5806"/>
    <n v="7.2889999999999997"/>
    <x v="21"/>
    <x v="7"/>
    <n v="72.89"/>
    <n v="1.4430075759002811E-2"/>
  </r>
  <r>
    <n v="297270"/>
    <x v="2000"/>
    <d v="2014-12-12T00:00:00"/>
    <x v="677"/>
    <x v="0"/>
    <s v="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
    <n v="58.892000000000003"/>
    <n v="1014"/>
    <n v="7.3"/>
    <x v="19"/>
    <x v="4"/>
    <n v="73"/>
    <n v="1.3558874554840663E-2"/>
  </r>
  <r>
    <n v="4710"/>
    <x v="2001"/>
    <d v="1966-03-22T00:00:00"/>
    <x v="13"/>
    <x v="8"/>
    <s v="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
    <n v="22.123000000000001"/>
    <n v="359"/>
    <n v="7.3"/>
    <x v="12"/>
    <x v="5"/>
    <n v="73"/>
    <n v="5.0934419238052708E-3"/>
  </r>
  <r>
    <n v="1433"/>
    <x v="2002"/>
    <d v="2001-04-20T00:00:00"/>
    <x v="702"/>
    <x v="6"/>
    <s v="Spain, 1939. In the last days of the Spanish Civil War, the young Carlos arrives at the Santa LucÃ­a orphanage, where he will make friends and enemies as he follows the quiet footsteps of a mysterious presence eager for revenge."/>
    <n v="29.391999999999999"/>
    <n v="1170"/>
    <n v="7.29"/>
    <x v="5"/>
    <x v="3"/>
    <n v="72.899999999999991"/>
    <n v="6.7670047020966647E-3"/>
  </r>
  <r>
    <n v="571468"/>
    <x v="2003"/>
    <d v="2021-10-28T00:00:00"/>
    <x v="303"/>
    <x v="4"/>
    <s v="Four circus freaks with superpowers find themselves trapped in Nazi-occupied Rome after their owner and father figure goes missing in the aftermath of the 1943 surrender of Italy to the Allies."/>
    <n v="25.733000000000001"/>
    <n v="845"/>
    <n v="7.3"/>
    <x v="22"/>
    <x v="7"/>
    <n v="73"/>
    <n v="5.9245826074800449E-3"/>
  </r>
  <r>
    <n v="298582"/>
    <x v="2004"/>
    <d v="2015-09-11T00:00:00"/>
    <x v="703"/>
    <x v="0"/>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n v="28.033000000000001"/>
    <n v="337"/>
    <n v="7.3"/>
    <x v="77"/>
    <x v="4"/>
    <n v="73"/>
    <n v="6.4541182231177135E-3"/>
  </r>
  <r>
    <n v="271674"/>
    <x v="2005"/>
    <d v="2015-03-12T00:00:00"/>
    <x v="150"/>
    <x v="0"/>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n v="32.411999999999999"/>
    <n v="1077"/>
    <n v="7.3"/>
    <x v="77"/>
    <x v="4"/>
    <n v="73"/>
    <n v="7.4623079887165588E-3"/>
  </r>
  <r>
    <n v="25673"/>
    <x v="2006"/>
    <d v="1951-06-12T00:00:00"/>
    <x v="260"/>
    <x v="0"/>
    <s v="An ambitious young man wins an heiress's heart but has to cope with his former girlfriend's pregnancy."/>
    <n v="15.478"/>
    <n v="358"/>
    <n v="7.2889999999999997"/>
    <x v="94"/>
    <x v="2"/>
    <n v="72.89"/>
    <n v="3.5635444603651393E-3"/>
  </r>
  <r>
    <n v="15392"/>
    <x v="2007"/>
    <d v="1986-03-14T00:00:00"/>
    <x v="704"/>
    <x v="0"/>
    <s v="A wanna-be blues guitar virtuoso seeks a long-lost song by legendary musician, Robert Johnson."/>
    <n v="32.767000000000003"/>
    <n v="398"/>
    <n v="7.2889999999999997"/>
    <x v="85"/>
    <x v="6"/>
    <n v="72.89"/>
    <n v="7.5440406598258521E-3"/>
  </r>
  <r>
    <n v="10794"/>
    <x v="2008"/>
    <d v="1968-04-04T00:00:00"/>
    <x v="89"/>
    <x v="0"/>
    <s v="Hrundi V. Bakshi, an accident-prone actor from India, is accidentally put on the guest list for an upcoming party at the home of a Hollywood film producer. Unfortunately, from the moment he arrives, one thing after another goes wrong with compounding effect."/>
    <n v="51.088999999999999"/>
    <n v="717"/>
    <n v="7.2889999999999997"/>
    <x v="43"/>
    <x v="5"/>
    <n v="72.89"/>
    <n v="1.1762367420570784E-2"/>
  </r>
  <r>
    <n v="941"/>
    <x v="2009"/>
    <d v="1987-03-06T00:00:00"/>
    <x v="705"/>
    <x v="0"/>
    <s v="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n v="74.290999999999997"/>
    <n v="4355"/>
    <n v="7.29"/>
    <x v="66"/>
    <x v="6"/>
    <n v="72.899999999999991"/>
    <n v="1.7104230617973028E-2"/>
  </r>
  <r>
    <n v="30497"/>
    <x v="2010"/>
    <d v="1974-10-11T00:00:00"/>
    <x v="340"/>
    <x v="0"/>
    <s v="A group of five young friends face a nightmare of torment at the hands of a depraved Texas clan."/>
    <n v="45.54"/>
    <n v="3084"/>
    <n v="7.2889999999999997"/>
    <x v="2"/>
    <x v="1"/>
    <n v="72.89"/>
    <n v="1.048480518962582E-2"/>
  </r>
  <r>
    <n v="413279"/>
    <x v="2011"/>
    <d v="2016-08-28T00:00:00"/>
    <x v="179"/>
    <x v="0"/>
    <s v="Discover what Thor was up to during the events of Captain America: Civil War."/>
    <n v="36.874000000000002"/>
    <n v="508"/>
    <n v="7.2869999999999999"/>
    <x v="10"/>
    <x v="4"/>
    <n v="72.87"/>
    <n v="8.4896070830536349E-3"/>
  </r>
  <r>
    <n v="610120"/>
    <x v="2012"/>
    <d v="2019-06-27T00:00:00"/>
    <x v="26"/>
    <x v="0"/>
    <s v="In a short musical film directed by Paul Thomas Anderson, Thom Yorke of Radiohead stars in a mind-bending visual piece. Best played loud."/>
    <n v="22.201000000000001"/>
    <n v="414"/>
    <n v="7.2859999999999996"/>
    <x v="8"/>
    <x v="4"/>
    <n v="72.859999999999985"/>
    <n v="5.1114000881616788E-3"/>
  </r>
  <r>
    <n v="604605"/>
    <x v="2013"/>
    <d v="2019-09-20T00:00:00"/>
    <x v="706"/>
    <x v="1"/>
    <s v="A shy high schooler in Kyoto meets a man claiming to be his future self, who tells him heâ€™s hacked into the past to save their first love."/>
    <n v="26.486999999999998"/>
    <n v="351"/>
    <n v="7.2859999999999996"/>
    <x v="8"/>
    <x v="4"/>
    <n v="72.859999999999985"/>
    <n v="6.0981781962586535E-3"/>
  </r>
  <r>
    <n v="79120"/>
    <x v="2014"/>
    <d v="2011-10-23T00:00:00"/>
    <x v="13"/>
    <x v="0"/>
    <s v="After a drunken house party with his straight mates, Russell heads out to a gay club. Just before closing time he picks up Glen but what's expected to be just a one-night stand becomes something else, something special."/>
    <n v="25.213000000000001"/>
    <n v="503"/>
    <n v="7.2859999999999996"/>
    <x v="35"/>
    <x v="4"/>
    <n v="72.859999999999985"/>
    <n v="5.8048615117706594E-3"/>
  </r>
  <r>
    <n v="900667"/>
    <x v="2015"/>
    <d v="2022-08-06T00:00:00"/>
    <x v="707"/>
    <x v="1"/>
    <s v="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
    <n v="77.539000000000001"/>
    <n v="896"/>
    <n v="7.3"/>
    <x v="32"/>
    <x v="7"/>
    <n v="73"/>
    <n v="1.7852027000403961E-2"/>
  </r>
  <r>
    <n v="80184"/>
    <x v="2016"/>
    <d v="2011-09-16T00:00:00"/>
    <x v="35"/>
    <x v="6"/>
    <s v="A Spanish orchestra conductor deals with the mysterious disappearance of his girlfriend."/>
    <n v="26.64"/>
    <n v="976"/>
    <n v="7.2850000000000001"/>
    <x v="35"/>
    <x v="4"/>
    <n v="72.850000000000009"/>
    <n v="6.1334038263423764E-3"/>
  </r>
  <r>
    <n v="36940"/>
    <x v="2017"/>
    <d v="2010-01-15T00:00:00"/>
    <x v="15"/>
    <x v="4"/>
    <s v="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
    <n v="12.481999999999999"/>
    <n v="500"/>
    <n v="7.3"/>
    <x v="31"/>
    <x v="4"/>
    <n v="73"/>
    <n v="2.873766762777986E-3"/>
  </r>
  <r>
    <n v="550231"/>
    <x v="2018"/>
    <d v="2020-04-16T00:00:00"/>
    <x v="13"/>
    <x v="0"/>
    <s v="A widow with three children hires a handyman to fix her house during a major storm. When not doing home repairs, he shares his philosophy of believing in the power of the universe to deliver what we want."/>
    <n v="19.667999999999999"/>
    <n v="568"/>
    <n v="7.2839999999999998"/>
    <x v="21"/>
    <x v="7"/>
    <n v="72.839999999999989"/>
    <n v="4.5282202123311513E-3"/>
  </r>
  <r>
    <n v="197082"/>
    <x v="2019"/>
    <d v="2013-05-28T00:00:00"/>
    <x v="2"/>
    <x v="8"/>
    <s v="An enigmatic actress may have a hidden agenda when she auditions for a part in a misogynistic writer's play."/>
    <n v="16.103999999999999"/>
    <n v="659"/>
    <n v="7.2839999999999998"/>
    <x v="23"/>
    <x v="4"/>
    <n v="72.839999999999989"/>
    <n v="3.7076702409691306E-3"/>
  </r>
  <r>
    <n v="837"/>
    <x v="2020"/>
    <d v="1983-02-04T00:00:00"/>
    <x v="708"/>
    <x v="0"/>
    <s v="As the president of a trashy TV channel, Max Renn is desperate for new programming to attract viewers. When he happens upon &quot;Videodrome,&quot;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
    <n v="54.686"/>
    <n v="2077"/>
    <n v="7.2830000000000004"/>
    <x v="57"/>
    <x v="6"/>
    <n v="72.830000000000013"/>
    <n v="1.2590515076852824E-2"/>
  </r>
  <r>
    <n v="493922"/>
    <x v="2021"/>
    <d v="2018-06-07T00:00:00"/>
    <x v="296"/>
    <x v="0"/>
    <s v="Following the death of Ellen Leigh, the matriarch of their family, her daughter Annie and the rest of the family start to uncover disturbing secrets about their heritage.  Their daily lives are not only impacted, but they also become entangled in a chilling fate from which they cannot escape, driving them to the brink of madness."/>
    <n v="131.59299999999999"/>
    <n v="7272"/>
    <n v="7.2830000000000004"/>
    <x v="27"/>
    <x v="4"/>
    <n v="72.830000000000013"/>
    <n v="3.0297034899394611E-2"/>
  </r>
  <r>
    <n v="140607"/>
    <x v="2022"/>
    <d v="2015-12-15T00:00:00"/>
    <x v="25"/>
    <x v="0"/>
    <s v="Thirty years after defeating the Galactic Empire, Han Solo and his allies face a new threat from the evil Kylo Ren and his army of Stormtroopers."/>
    <n v="103.352"/>
    <n v="18874"/>
    <n v="7.2830000000000004"/>
    <x v="77"/>
    <x v="4"/>
    <n v="72.830000000000013"/>
    <n v="2.3795028237993145E-2"/>
  </r>
  <r>
    <n v="14554"/>
    <x v="2023"/>
    <d v="1955-01-13T00:00:00"/>
    <x v="709"/>
    <x v="0"/>
    <s v="One-armed war veteran John J. Macreedy steps off a train at the sleepy little town of Black Rock.  Once there, he begins to unravel a web of lies, secrecy, and murder."/>
    <n v="13.843"/>
    <n v="346"/>
    <n v="7.2830000000000004"/>
    <x v="86"/>
    <x v="2"/>
    <n v="72.830000000000013"/>
    <n v="3.1871137075096668E-3"/>
  </r>
  <r>
    <n v="6145"/>
    <x v="2024"/>
    <d v="2007-04-19T00:00:00"/>
    <x v="408"/>
    <x v="0"/>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n v="66.244"/>
    <n v="3749"/>
    <n v="7.282"/>
    <x v="74"/>
    <x v="3"/>
    <n v="72.819999999999993"/>
    <n v="1.5251546661870286E-2"/>
  </r>
  <r>
    <n v="379291"/>
    <x v="2025"/>
    <d v="2016-03-26T00:00:00"/>
    <x v="710"/>
    <x v="0"/>
    <s v="Robin is sent by Batman to work with the Teen Titans after his volatile behavior botches up a Justice League mission. The Titans must then step up to face Trigon after he possesses the League and threatens to conquer the world."/>
    <n v="23.806999999999999"/>
    <n v="927"/>
    <n v="7.3"/>
    <x v="10"/>
    <x v="4"/>
    <n v="73"/>
    <n v="5.4811540876025886E-3"/>
  </r>
  <r>
    <n v="19913"/>
    <x v="2026"/>
    <d v="2009-07-17T00:00:00"/>
    <x v="4"/>
    <x v="0"/>
    <s v="Tom, greeting-card writer and hopeless romantic, is caught completely off-guard when his girlfriend, Summer, suddenly dumps him. He reflects on their 500 days together to try to figure out where their love affair went sour, and in doing so, Tom rediscovers his true passions in life."/>
    <n v="66.177999999999997"/>
    <n v="9723"/>
    <n v="7.2809999999999997"/>
    <x v="50"/>
    <x v="3"/>
    <n v="72.81"/>
    <n v="1.5236351292030248E-2"/>
  </r>
  <r>
    <n v="9325"/>
    <x v="2027"/>
    <d v="1967-10-18T00:00:00"/>
    <x v="697"/>
    <x v="0"/>
    <s v="The boy Mowgli makes his way to the man-village with Bagheera, the wise panther. Along the way he meets jazzy King Louie, the hypnotic snake Kaa and the lovable, happy-go-lucky bear Baloo, who teaches Mowgli &quot;The Bare Necessities&quot; of life and the true meaning of friendship."/>
    <n v="62.198"/>
    <n v="6027"/>
    <n v="7.2809999999999997"/>
    <x v="97"/>
    <x v="5"/>
    <n v="72.81"/>
    <n v="1.4320024444100719E-2"/>
  </r>
  <r>
    <n v="3176"/>
    <x v="2028"/>
    <d v="2000-12-16T00:00:00"/>
    <x v="454"/>
    <x v="1"/>
    <s v="In the future, the Japanese government captures a class of ninth-grade students and forces them to kill each other under the revolutionary &quot;Battle Royale&quot; act."/>
    <n v="36.53"/>
    <n v="3231"/>
    <n v="7.2809999999999997"/>
    <x v="28"/>
    <x v="3"/>
    <n v="72.81"/>
    <n v="8.410406973584349E-3"/>
  </r>
  <r>
    <n v="20620"/>
    <x v="2029"/>
    <d v="1966-10-05T00:00:00"/>
    <x v="711"/>
    <x v="0"/>
    <s v="An unhappy middle-aged banker agrees to a procedure that will fake his death and give him a completely new look and identity â€“ one that comes with its own price."/>
    <n v="36.722000000000001"/>
    <n v="332"/>
    <n v="7.28"/>
    <x v="12"/>
    <x v="5"/>
    <n v="72.8"/>
    <n v="8.4546116858462746E-3"/>
  </r>
  <r>
    <n v="2639"/>
    <x v="2030"/>
    <d v="1997-12-12T00:00:00"/>
    <x v="15"/>
    <x v="0"/>
    <s v="Writer Harry Block draws inspiration from people he knows, and from events that happened to him, sometimes causing these people to become alienated from him as a result."/>
    <n v="17.774999999999999"/>
    <n v="915"/>
    <n v="7.28"/>
    <x v="16"/>
    <x v="0"/>
    <n v="72.8"/>
    <n v="4.092389377373714E-3"/>
  </r>
  <r>
    <n v="177"/>
    <x v="2031"/>
    <d v="1991-09-20T00:00:00"/>
    <x v="15"/>
    <x v="0"/>
    <s v="Two troubled men face their terrible destinies and events of their past as they join together on a mission to find the Holy Grail and thus to save themselves."/>
    <n v="26.631"/>
    <n v="1271"/>
    <n v="7.28"/>
    <x v="33"/>
    <x v="0"/>
    <n v="72.8"/>
    <n v="6.1313317304550986E-3"/>
  </r>
  <r>
    <n v="889699"/>
    <x v="2032"/>
    <d v="2022-07-13T00:00:00"/>
    <x v="36"/>
    <x v="17"/>
    <s v="A journalist descends into the dark underbelly of the Iranian holy city of Mashhad as she investigates the serial killings of sex workers by the so called &quot;Spider Killer&quot;, who believes he is cleansing the streets of sinners."/>
    <n v="18.504999999999999"/>
    <n v="330"/>
    <n v="7.3"/>
    <x v="32"/>
    <x v="7"/>
    <n v="73"/>
    <n v="4.2604593771195824E-3"/>
  </r>
  <r>
    <n v="663870"/>
    <x v="2033"/>
    <d v="2020-11-19T00:00:00"/>
    <x v="712"/>
    <x v="15"/>
    <s v="Markus returns home to care for his daughter when his wife dies in a tragic train accident. However, when a survivor of the wreck surfaces and claims foul play, Markus suspects his wife was murdered and embarks on a mission to find those responsible."/>
    <n v="50.072000000000003"/>
    <n v="782"/>
    <n v="7.2789999999999999"/>
    <x v="21"/>
    <x v="7"/>
    <n v="72.789999999999992"/>
    <n v="1.1528220585308391E-2"/>
  </r>
  <r>
    <n v="539681"/>
    <x v="2034"/>
    <d v="2022-07-27T00:00:00"/>
    <x v="713"/>
    <x v="0"/>
    <s v="When Superman and the rest of the Justice League are kidnapped, Krypto the Super-Dog must convince a rag-tag shelter pack - Ace the hound, PB the potbellied pig, Merton the turtle and Chip the squirrel - to master their own newfound powers and help him rescue the superheroes."/>
    <n v="48.045000000000002"/>
    <n v="1460"/>
    <n v="7.2789999999999999"/>
    <x v="32"/>
    <x v="7"/>
    <n v="72.789999999999992"/>
    <n v="1.1061538544918151E-2"/>
  </r>
  <r>
    <n v="9603"/>
    <x v="2035"/>
    <d v="1995-07-19T00:00:00"/>
    <x v="49"/>
    <x v="0"/>
    <s v="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n v="147.93799999999999"/>
    <n v="4200"/>
    <n v="7.2789999999999999"/>
    <x v="6"/>
    <x v="0"/>
    <n v="72.789999999999992"/>
    <n v="3.4060191263567512E-2"/>
  </r>
  <r>
    <n v="9550"/>
    <x v="2036"/>
    <d v="2004-05-19T00:00:00"/>
    <x v="556"/>
    <x v="7"/>
    <s v="In 9th century China, a corrupt government wages war against a rebel army called the Flying Daggers. A romantic warrior breaks a beautiful rebel out of prison to help her rejoin her fellows, but things are not what they seem."/>
    <n v="25.567"/>
    <n v="1547"/>
    <n v="7.3"/>
    <x v="26"/>
    <x v="3"/>
    <n v="73"/>
    <n v="5.8863639500035866E-3"/>
  </r>
  <r>
    <n v="1791"/>
    <x v="2037"/>
    <d v="2001-09-05T00:00:00"/>
    <x v="13"/>
    <x v="8"/>
    <s v="Erika Kohut, a sexually repressed piano teacher living with her domineering mother, meets a young man who starts romantically pursuing her."/>
    <n v="56.363"/>
    <n v="1042"/>
    <n v="7.2789999999999999"/>
    <x v="5"/>
    <x v="3"/>
    <n v="72.789999999999992"/>
    <n v="1.2976615610515592E-2"/>
  </r>
  <r>
    <n v="403450"/>
    <x v="2038"/>
    <d v="2016-10-27T00:00:00"/>
    <x v="714"/>
    <x v="4"/>
    <s v="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
    <n v="11.084"/>
    <n v="501"/>
    <n v="7.3"/>
    <x v="10"/>
    <x v="4"/>
    <n v="73"/>
    <n v="2.5519012016208299E-3"/>
  </r>
  <r>
    <n v="9837"/>
    <x v="2039"/>
    <d v="1998-12-16T00:00:00"/>
    <x v="715"/>
    <x v="0"/>
    <s v="This is the extraordinary tale of two brothers named Moses and Rame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
    <n v="56.801000000000002"/>
    <n v="3795"/>
    <n v="7.3"/>
    <x v="34"/>
    <x v="0"/>
    <n v="73"/>
    <n v="1.3077457610363115E-2"/>
  </r>
  <r>
    <n v="9502"/>
    <x v="2040"/>
    <d v="2008-06-04T00:00:00"/>
    <x v="716"/>
    <x v="0"/>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n v="135.696"/>
    <n v="11159"/>
    <n v="7.2779999999999996"/>
    <x v="7"/>
    <x v="3"/>
    <n v="72.78"/>
    <n v="3.1241680391116938E-2"/>
  </r>
  <r>
    <n v="6619"/>
    <x v="2041"/>
    <d v="1971-03-02T00:00:00"/>
    <x v="65"/>
    <x v="4"/>
    <s v="Composer Gustav von Aschenbach travels to Venice for health reasons. There, he becomes obsessed with the stunning beauty of an adolescent Polish boy named Tadzio who is staying with his family at the same Grand HÃ´tel des Bains on the Lido as Aschenbach."/>
    <n v="16.079999999999998"/>
    <n v="458"/>
    <n v="7.3"/>
    <x v="52"/>
    <x v="1"/>
    <n v="73"/>
    <n v="3.7021446519363895E-3"/>
  </r>
  <r>
    <n v="360606"/>
    <x v="2042"/>
    <d v="2016-06-24T00:00:00"/>
    <x v="717"/>
    <x v="0"/>
    <s v="Two teen rival babysitters, Jenny and Lola, team up to hunt down one of their kids who accidentally ran away into the big city without any supervision."/>
    <n v="22.866"/>
    <n v="397"/>
    <n v="7.2770000000000001"/>
    <x v="10"/>
    <x v="4"/>
    <n v="72.77"/>
    <n v="5.2645049509438737E-3"/>
  </r>
  <r>
    <n v="353577"/>
    <x v="2043"/>
    <d v="2023-09-15T00:00:00"/>
    <x v="20"/>
    <x v="0"/>
    <s v="Hadley and Oliver begin falling in love on a flight from New York to London, but when they lose each other at customs, can they defy all odds to reunite?"/>
    <n v="28.558"/>
    <n v="479"/>
    <n v="7.2770000000000001"/>
    <x v="17"/>
    <x v="7"/>
    <n v="72.77"/>
    <n v="6.5749904832089192E-3"/>
  </r>
  <r>
    <n v="11197"/>
    <x v="2044"/>
    <d v="2003-09-16T00:00:00"/>
    <x v="2"/>
    <x v="11"/>
    <s v="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
    <n v="26.093"/>
    <n v="321"/>
    <n v="7.2770000000000001"/>
    <x v="11"/>
    <x v="3"/>
    <n v="72.77"/>
    <n v="6.0074664429711584E-3"/>
  </r>
  <r>
    <n v="2270"/>
    <x v="2045"/>
    <d v="2007-08-09T00:00:00"/>
    <x v="718"/>
    <x v="0"/>
    <s v="In a countryside town bordering on a magical land, a young man makes a promise to his beloved that he'll retrieve a fallen star by venturing into the magical realm. His journey takes him into a world beyond his wildest dreams and reveals his true identity."/>
    <n v="60.386000000000003"/>
    <n v="3898"/>
    <n v="7.2770000000000001"/>
    <x v="74"/>
    <x v="3"/>
    <n v="72.77"/>
    <n v="1.3902842472128784E-2"/>
  </r>
  <r>
    <n v="300671"/>
    <x v="2046"/>
    <d v="2016-01-14T00:00:00"/>
    <x v="719"/>
    <x v="0"/>
    <s v="An American Ambassador is killed during an attack at a U.S. compound in Libya as a security team struggles to make sense out of the chaos."/>
    <n v="53.389000000000003"/>
    <n v="3391"/>
    <n v="7.2770000000000001"/>
    <x v="10"/>
    <x v="4"/>
    <n v="72.77"/>
    <n v="1.2291903036208454E-2"/>
  </r>
  <r>
    <n v="68734"/>
    <x v="2047"/>
    <d v="2012-10-11T00:00:00"/>
    <x v="50"/>
    <x v="0"/>
    <s v="As the Iranian revolution reaches a boiling point, a CIA 'exfiltration' specialist concocts a risky plan to free six Americans who have found shelter at the home of the Canadian ambassador."/>
    <n v="29.72"/>
    <n v="8015"/>
    <n v="7.3"/>
    <x v="49"/>
    <x v="4"/>
    <n v="73"/>
    <n v="6.8425210855441228E-3"/>
  </r>
  <r>
    <n v="19067"/>
    <x v="2048"/>
    <d v="1977-08-31T00:00:00"/>
    <x v="29"/>
    <x v="0"/>
    <s v="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
    <n v="17.347999999999999"/>
    <n v="514"/>
    <n v="7.2770000000000001"/>
    <x v="54"/>
    <x v="1"/>
    <n v="72.77"/>
    <n v="3.9940799391661999E-3"/>
  </r>
  <r>
    <n v="13597"/>
    <x v="2049"/>
    <d v="1986-06-27T00:00:00"/>
    <x v="720"/>
    <x v="0"/>
    <s v="When teen Sarah is forced to babysit her half-brother Toby, she summons Jareth the Goblin King to take him away. When he is actually kidnapped, Sarah is given just thirteen hours to solve a labyrinth and rescue him."/>
    <n v="154.286"/>
    <n v="2295"/>
    <n v="7.2759999999999998"/>
    <x v="85"/>
    <x v="6"/>
    <n v="72.760000000000005"/>
    <n v="3.5521709562727474E-2"/>
  </r>
  <r>
    <n v="986280"/>
    <x v="2050"/>
    <d v="2023-09-14T00:00:00"/>
    <x v="229"/>
    <x v="35"/>
    <s v="In modern-day Helsinki, two lonely souls in search of love meet by chance in a karaoke bar. However, their path to happiness is beset by obstacles - from lost phone numbers to mistaken addresses, alcoholism, and a charming stray dog."/>
    <n v="77.715999999999994"/>
    <n v="373"/>
    <n v="7.2750000000000004"/>
    <x v="17"/>
    <x v="7"/>
    <n v="72.75"/>
    <n v="1.7892778219520424E-2"/>
  </r>
  <r>
    <n v="14551"/>
    <x v="2051"/>
    <d v="1950-07-12T00:00:00"/>
    <x v="11"/>
    <x v="0"/>
    <s v="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
    <n v="31.7"/>
    <n v="330"/>
    <n v="7.274"/>
    <x v="39"/>
    <x v="2"/>
    <n v="72.740000000000009"/>
    <n v="7.2983821807452451E-3"/>
  </r>
  <r>
    <n v="286192"/>
    <x v="2052"/>
    <d v="2014-10-10T00:00:00"/>
    <x v="129"/>
    <x v="0"/>
    <s v="Inspired by the isolated beauty of tropical islands and the explosive allure of ocean volcanoes, Lava is a musical love story that takes place over millions of years."/>
    <n v="25.108000000000001"/>
    <n v="1032"/>
    <n v="7.2729999999999997"/>
    <x v="19"/>
    <x v="4"/>
    <n v="72.72999999999999"/>
    <n v="5.7806870597524179E-3"/>
  </r>
  <r>
    <n v="99861"/>
    <x v="2053"/>
    <d v="2015-04-22T00:00:00"/>
    <x v="170"/>
    <x v="0"/>
    <s v="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n v="102.48099999999999"/>
    <n v="22393"/>
    <n v="7.3"/>
    <x v="77"/>
    <x v="4"/>
    <n v="73"/>
    <n v="2.3594495402679921E-2"/>
  </r>
  <r>
    <n v="10440"/>
    <x v="2054"/>
    <d v="1993-05-02T00:00:00"/>
    <x v="721"/>
    <x v="0"/>
    <s v="A middle-aged couple suspects foul play when their neighbor's wife suddenly drops dead."/>
    <n v="17.939"/>
    <n v="1023"/>
    <n v="7.2720000000000002"/>
    <x v="3"/>
    <x v="0"/>
    <n v="72.720000000000013"/>
    <n v="4.1301475690974443E-3"/>
  </r>
  <r>
    <n v="520172"/>
    <x v="2055"/>
    <d v="2020-11-26T00:00:00"/>
    <x v="317"/>
    <x v="0"/>
    <s v="A young woman's plans to propose to her girlfriend while at her family's annual holiday party are upended when she discovers her partner hasn't yet come out to her conservative parents."/>
    <n v="62.801000000000002"/>
    <n v="1123"/>
    <n v="7.2720000000000002"/>
    <x v="21"/>
    <x v="7"/>
    <n v="72.720000000000013"/>
    <n v="1.4458854868548336E-2"/>
  </r>
  <r>
    <n v="156022"/>
    <x v="2056"/>
    <d v="2014-09-24T00:00:00"/>
    <x v="549"/>
    <x v="0"/>
    <s v="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
    <n v="187.45099999999999"/>
    <n v="8693"/>
    <n v="7.2720000000000002"/>
    <x v="19"/>
    <x v="4"/>
    <n v="72.720000000000013"/>
    <n v="4.3157382907346283E-2"/>
  </r>
  <r>
    <n v="60308"/>
    <x v="2057"/>
    <d v="2011-09-23T00:00:00"/>
    <x v="2"/>
    <x v="0"/>
    <s v="The story of Oakland Athletics general manager Billy Beane's successful attempt to put together a baseball team on a budget, by employing computer-generated analysis to draft his players."/>
    <n v="61.110999999999997"/>
    <n v="4889"/>
    <n v="7.2720000000000002"/>
    <x v="35"/>
    <x v="4"/>
    <n v="72.720000000000013"/>
    <n v="1.406976130749283E-2"/>
  </r>
  <r>
    <n v="16227"/>
    <x v="2058"/>
    <d v="1947-09-05T00:00:00"/>
    <x v="722"/>
    <x v="0"/>
    <s v="A man convicted of murdering his wife escapes from prison and works with a woman to try and prove his innocence."/>
    <n v="31.864000000000001"/>
    <n v="313"/>
    <n v="7.3"/>
    <x v="99"/>
    <x v="8"/>
    <n v="73"/>
    <n v="7.3361403724689755E-3"/>
  </r>
  <r>
    <n v="11305"/>
    <x v="2059"/>
    <d v="1989-09-06T00:00:00"/>
    <x v="89"/>
    <x v="0"/>
    <s v="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
    <n v="26.689"/>
    <n v="413"/>
    <n v="7.2720000000000002"/>
    <x v="38"/>
    <x v="6"/>
    <n v="72.720000000000013"/>
    <n v="6.1446852372842239E-3"/>
  </r>
  <r>
    <n v="1262"/>
    <x v="2060"/>
    <d v="2006-09-09T00:00:00"/>
    <x v="723"/>
    <x v="0"/>
    <s v="Harold Crick is a lonely IRS agent whose mundane existence is transformed when he hears a mysterious voice narrating his life."/>
    <n v="18.861000000000001"/>
    <n v="2186"/>
    <n v="7.2720000000000002"/>
    <x v="53"/>
    <x v="3"/>
    <n v="72.720000000000013"/>
    <n v="4.3424222811052392E-3"/>
  </r>
  <r>
    <n v="1071806"/>
    <x v="2061"/>
    <d v="2023-04-04T00:00:00"/>
    <x v="2"/>
    <x v="18"/>
    <s v="Aoy is in her twenties when she inherits her family's rat na and pad see ew restaurant in Bangkok's old quarter. Then she's plucked up by team 'Hunger', the country's leading luxury Chef's table team. In her new environment, Aoy gets to know the dark side of genius Chef Paul and the high-end food industry."/>
    <n v="27.911000000000001"/>
    <n v="348"/>
    <n v="7.2670000000000003"/>
    <x v="17"/>
    <x v="7"/>
    <n v="72.67"/>
    <n v="6.4260298122012808E-3"/>
  </r>
  <r>
    <n v="318781"/>
    <x v="2062"/>
    <d v="2015-06-24T00:00:00"/>
    <x v="65"/>
    <x v="0"/>
    <s v="A young woman's desperate search for her abducted boyfriend draws her into the infamous Colonia Dignidad, a sect nobody ever escaped from."/>
    <n v="52.503"/>
    <n v="1852"/>
    <n v="7.3"/>
    <x v="77"/>
    <x v="4"/>
    <n v="73"/>
    <n v="1.2087916707749769E-2"/>
  </r>
  <r>
    <n v="284689"/>
    <x v="2063"/>
    <d v="2014-10-14T00:00:00"/>
    <x v="295"/>
    <x v="0"/>
    <s v="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
    <n v="15.089"/>
    <n v="728"/>
    <n v="7.2709999999999999"/>
    <x v="19"/>
    <x v="4"/>
    <n v="72.709999999999994"/>
    <n v="3.4739838714594644E-3"/>
  </r>
  <r>
    <n v="26842"/>
    <x v="2064"/>
    <d v="1976-03-09T00:00:00"/>
    <x v="607"/>
    <x v="0"/>
    <s v="Handsomely-mounted historical epic concerns the birth of the Islamic faith and the story of the Prophet Muhammad."/>
    <n v="34.770000000000003"/>
    <n v="329"/>
    <n v="7.3"/>
    <x v="63"/>
    <x v="1"/>
    <n v="73"/>
    <n v="8.0051971111833511E-3"/>
  </r>
  <r>
    <n v="11647"/>
    <x v="2065"/>
    <d v="2003-10-01T00:00:00"/>
    <x v="313"/>
    <x v="14"/>
    <s v="In this prequel to the original, a bloody power struggle among the Triads coincides with the 1997 handover of Hong Kong, setting up the events of the first film."/>
    <n v="34.264000000000003"/>
    <n v="386"/>
    <n v="7.2709999999999999"/>
    <x v="11"/>
    <x v="3"/>
    <n v="72.709999999999994"/>
    <n v="7.8886992757430646E-3"/>
  </r>
  <r>
    <n v="9587"/>
    <x v="443"/>
    <d v="1994-12-21T00:00:00"/>
    <x v="13"/>
    <x v="0"/>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n v="47.74"/>
    <n v="1159"/>
    <n v="7.3"/>
    <x v="0"/>
    <x v="0"/>
    <n v="73"/>
    <n v="1.0991317517627068E-2"/>
  </r>
  <r>
    <n v="2759"/>
    <x v="2066"/>
    <d v="1994-05-31T00:00:00"/>
    <x v="40"/>
    <x v="0"/>
    <s v="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
    <n v="22.385000000000002"/>
    <n v="750"/>
    <n v="7.2709999999999999"/>
    <x v="0"/>
    <x v="0"/>
    <n v="72.709999999999994"/>
    <n v="5.1537629374126927E-3"/>
  </r>
  <r>
    <n v="558"/>
    <x v="2067"/>
    <d v="2004-06-25T00:00:00"/>
    <x v="170"/>
    <x v="0"/>
    <s v="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n v="41.298999999999999"/>
    <n v="14627"/>
    <n v="7.2709999999999999"/>
    <x v="26"/>
    <x v="3"/>
    <n v="72.709999999999994"/>
    <n v="9.5083875609652344E-3"/>
  </r>
  <r>
    <n v="69735"/>
    <x v="2068"/>
    <d v="2011-09-27T00:00:00"/>
    <x v="724"/>
    <x v="0"/>
    <s v="A wealthy playboy named Bruce Wayne and a Chicago cop named Jim Gordon both return to Gotham City where their lives unexpectedly intersect."/>
    <n v="23.696000000000002"/>
    <n v="913"/>
    <n v="7.27"/>
    <x v="35"/>
    <x v="4"/>
    <n v="72.7"/>
    <n v="5.4555982383261625E-3"/>
  </r>
  <r>
    <n v="15600"/>
    <x v="1347"/>
    <d v="1982-02-12T00:00:00"/>
    <x v="109"/>
    <x v="0"/>
    <s v="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
    <n v="34.564999999999998"/>
    <n v="354"/>
    <n v="7.27"/>
    <x v="76"/>
    <x v="6"/>
    <n v="72.7"/>
    <n v="7.9579993715286883E-3"/>
  </r>
  <r>
    <n v="483980"/>
    <x v="2069"/>
    <d v="2018-02-16T00:00:00"/>
    <x v="725"/>
    <x v="0"/>
    <s v="Two star-crossed freshmen â€“ a zombie, Zed and a cheerleader, Addison â€“ each outsiders in their unique ways, befriend each other and work together to show their high school and the Seabrook community what they can achieve when they embrace their differences."/>
    <n v="21.992999999999999"/>
    <n v="660"/>
    <n v="7.3"/>
    <x v="27"/>
    <x v="4"/>
    <n v="73"/>
    <n v="5.0635116498779238E-3"/>
  </r>
  <r>
    <n v="11450"/>
    <x v="2070"/>
    <d v="1994-08-25T00:00:00"/>
    <x v="726"/>
    <x v="0"/>
    <s v="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
    <n v="43.213000000000001"/>
    <n v="851"/>
    <n v="7.2690000000000001"/>
    <x v="0"/>
    <x v="0"/>
    <n v="72.69"/>
    <n v="9.9490532863263197E-3"/>
  </r>
  <r>
    <n v="391713"/>
    <x v="2071"/>
    <d v="2017-09-01T00:00:00"/>
    <x v="40"/>
    <x v="0"/>
    <s v="Lady Bird McPherson, a strong willed, deeply opinionated, artistic 17 year old comes of age in Sacramento. Her relationship with her mother and her upbringing are questioned and tested as she plans to head off to college."/>
    <n v="294.92099999999999"/>
    <n v="8156"/>
    <n v="7.2679999999999998"/>
    <x v="51"/>
    <x v="4"/>
    <n v="72.680000000000007"/>
    <n v="6.7900510130207203E-2"/>
  </r>
  <r>
    <n v="121875"/>
    <x v="2072"/>
    <d v="2012-09-26T00:00:00"/>
    <x v="727"/>
    <x v="8"/>
    <s v="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
    <n v="14.997"/>
    <n v="802"/>
    <n v="7.3"/>
    <x v="49"/>
    <x v="4"/>
    <n v="73"/>
    <n v="3.4528024468339579E-3"/>
  </r>
  <r>
    <n v="424488"/>
    <x v="2073"/>
    <d v="2017-06-09T00:00:00"/>
    <x v="29"/>
    <x v="0"/>
    <s v="The true story of Marine Corporal Megan Leavey, who forms a powerful bond with an aggressive combat dog, Rex. While deployed in Iraq, the two complete more than 100 missions and save countless lives, until an IED explosion puts their faithfulness to the test."/>
    <n v="56.048999999999999"/>
    <n v="741"/>
    <n v="7.2670000000000003"/>
    <x v="51"/>
    <x v="4"/>
    <n v="72.67"/>
    <n v="1.2904322487337232E-2"/>
  </r>
  <r>
    <n v="258230"/>
    <x v="2074"/>
    <d v="2016-10-07T00:00:00"/>
    <x v="388"/>
    <x v="0"/>
    <s v="A boy imagines a monster that helps him deal with his difficult life and see the world in a different way."/>
    <n v="39.023000000000003"/>
    <n v="3214"/>
    <n v="7.3"/>
    <x v="10"/>
    <x v="4"/>
    <n v="73"/>
    <n v="8.9843775343603077E-3"/>
  </r>
  <r>
    <n v="1598"/>
    <x v="1518"/>
    <d v="1991-11-13T00:00:00"/>
    <x v="107"/>
    <x v="0"/>
    <s v="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
    <n v="41.177999999999997"/>
    <n v="3289"/>
    <n v="7.3"/>
    <x v="33"/>
    <x v="0"/>
    <n v="73"/>
    <n v="9.4805293829251652E-3"/>
  </r>
  <r>
    <n v="1367"/>
    <x v="2075"/>
    <d v="1979-06-15T00:00:00"/>
    <x v="2"/>
    <x v="0"/>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n v="49.518000000000001"/>
    <n v="4173"/>
    <n v="7.2670000000000003"/>
    <x v="45"/>
    <x v="1"/>
    <n v="72.67"/>
    <n v="1.1400671571802622E-2"/>
  </r>
  <r>
    <n v="809"/>
    <x v="2076"/>
    <d v="2004-05-19T00:00:00"/>
    <x v="728"/>
    <x v="0"/>
    <s v="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
    <n v="202.167"/>
    <n v="11826"/>
    <n v="7.2670000000000003"/>
    <x v="26"/>
    <x v="3"/>
    <n v="72.67"/>
    <n v="4.6545489915921903E-2"/>
  </r>
  <r>
    <n v="306745"/>
    <x v="2077"/>
    <d v="2015-10-02T00:00:00"/>
    <x v="20"/>
    <x v="0"/>
    <s v="New Jersey car mechanic Stacie Andree and her police detective girlfriend Laurel Hester both battle to secure Hester's pension benefits after she was diagnosed with a terminal illness."/>
    <n v="50.95"/>
    <n v="627"/>
    <n v="7.3"/>
    <x v="77"/>
    <x v="4"/>
    <n v="73"/>
    <n v="1.1730365050756161E-2"/>
  </r>
  <r>
    <n v="23566"/>
    <x v="2078"/>
    <d v="2009-09-15T00:00:00"/>
    <x v="129"/>
    <x v="0"/>
    <s v="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
    <n v="39.28"/>
    <n v="649"/>
    <n v="7.3"/>
    <x v="50"/>
    <x v="3"/>
    <n v="73"/>
    <n v="9.0435473835859086E-3"/>
  </r>
  <r>
    <n v="15152"/>
    <x v="2079"/>
    <d v="2006-04-19T00:00:00"/>
    <x v="729"/>
    <x v="8"/>
    <s v="Secret agent OSS 117 foils Nazis, beds local beauties, and brings peace to the Middle East."/>
    <n v="14.603"/>
    <n v="1654"/>
    <n v="7.266"/>
    <x v="53"/>
    <x v="3"/>
    <n v="72.66"/>
    <n v="3.3620906935464615E-3"/>
  </r>
  <r>
    <n v="1572"/>
    <x v="2080"/>
    <d v="1995-05-19T00:00:00"/>
    <x v="165"/>
    <x v="0"/>
    <s v="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quot;partner&quot; -- and his beloved city -- in a deadly game that demands their concentration."/>
    <n v="55.218000000000004"/>
    <n v="5839"/>
    <n v="7.3"/>
    <x v="6"/>
    <x v="0"/>
    <n v="73"/>
    <n v="1.271299896707858E-2"/>
  </r>
  <r>
    <n v="850"/>
    <x v="2081"/>
    <d v="1983-11-18T00:00:00"/>
    <x v="468"/>
    <x v="0"/>
    <s v="The comic mishaps and adventures of a young boy named Ralph, trying to convince his parents, teachers, and Santa that a Red Ryder B.B. gun really is the perfect Christmas gift for the 1940s."/>
    <n v="16.332000000000001"/>
    <n v="1177"/>
    <n v="7.266"/>
    <x v="57"/>
    <x v="6"/>
    <n v="72.66"/>
    <n v="3.7601633367801697E-3"/>
  </r>
  <r>
    <n v="449924"/>
    <x v="2082"/>
    <d v="2019-12-19T00:00:00"/>
    <x v="27"/>
    <x v="14"/>
    <s v="Following the death of his wife, Ip Man travels to San Francisco to ease tensions between the local kung fu masters and his star student, Bruce Lee, while searching for a better future for his son."/>
    <n v="23.207000000000001"/>
    <n v="1872"/>
    <n v="7.2649999999999997"/>
    <x v="8"/>
    <x v="4"/>
    <n v="72.649999999999991"/>
    <n v="5.3430143617840672E-3"/>
  </r>
  <r>
    <n v="9560"/>
    <x v="2083"/>
    <d v="1995-05-27T00:00:00"/>
    <x v="13"/>
    <x v="0"/>
    <s v="World War II vet Paul Sutton falls for a pregnant and unwed woman who persuades him -- during their first encounter -- to pose as her husband so she can face her family."/>
    <n v="30.163"/>
    <n v="917"/>
    <n v="7.2679999999999998"/>
    <x v="6"/>
    <x v="0"/>
    <n v="72.680000000000007"/>
    <n v="6.9445142497734647E-3"/>
  </r>
  <r>
    <n v="1850"/>
    <x v="2084"/>
    <d v="1999-12-22T00:00:00"/>
    <x v="15"/>
    <x v="0"/>
    <s v="The story of the life and career of eccentric avant-garde comedian, Andy Kaufman."/>
    <n v="30.082999999999998"/>
    <n v="1687"/>
    <n v="7.2649999999999997"/>
    <x v="9"/>
    <x v="0"/>
    <n v="72.649999999999991"/>
    <n v="6.9260956196643296E-3"/>
  </r>
  <r>
    <n v="830"/>
    <x v="2085"/>
    <d v="1956-03-23T00:00:00"/>
    <x v="730"/>
    <x v="0"/>
    <s v="Starship C57D travels to planet Altair 4 in search of the crew of spaceship &quot;Bellerophon,&quot; a scientific expedition that has been missing for 20 years, only to find themselves unwelcome by the expedition's lone survivor and warned of destruction by an invisible force if they don't turn back immediately."/>
    <n v="40.646999999999998"/>
    <n v="883"/>
    <n v="7.2649999999999997"/>
    <x v="79"/>
    <x v="2"/>
    <n v="72.649999999999991"/>
    <n v="9.358275725575774E-3"/>
  </r>
  <r>
    <n v="594328"/>
    <x v="2086"/>
    <d v="2020-08-28T00:00:00"/>
    <x v="731"/>
    <x v="0"/>
    <s v="Phineas and Ferb travel across the galaxy to rescue their older sister Candace, who has been abducted by aliens and taken to a utopia in a far-off planet, free of her pesky little brothers."/>
    <n v="28.725000000000001"/>
    <n v="354"/>
    <n v="7.2640000000000002"/>
    <x v="21"/>
    <x v="7"/>
    <n v="72.64"/>
    <n v="6.6134393735617419E-3"/>
  </r>
  <r>
    <n v="969492"/>
    <x v="2087"/>
    <d v="2024-01-25T00:00:00"/>
    <x v="732"/>
    <x v="0"/>
    <s v="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
    <n v="331.589"/>
    <n v="672"/>
    <n v="7.25"/>
    <x v="48"/>
    <x v="7"/>
    <n v="72.5"/>
    <n v="7.6342689240729816E-2"/>
  </r>
  <r>
    <n v="642885"/>
    <x v="2088"/>
    <d v="2022-09-30T00:00:00"/>
    <x v="733"/>
    <x v="0"/>
    <s v="29 years since the Black Flame Candle was last lit, the 17th-century Sanderson sisters are resurrected, and they are looking for revenge. Now it's up to three high school students to stop the ravenous witches from wreaking a new kind of havoc on Salem before dawn on All Hallow's Eve."/>
    <n v="129.703"/>
    <n v="1565"/>
    <n v="7.3"/>
    <x v="32"/>
    <x v="7"/>
    <n v="73"/>
    <n v="2.986189476306627E-2"/>
  </r>
  <r>
    <n v="546121"/>
    <x v="2089"/>
    <d v="2020-11-20T00:00:00"/>
    <x v="567"/>
    <x v="0"/>
    <s v="Chloe, a teenager who is confined to a wheelchair, is homeschooled by her mother, Diane. Chloe soon becomes suspicious of her mother and begins to suspect that she may be harboring a dark secret."/>
    <n v="49.968000000000004"/>
    <n v="2433"/>
    <n v="7.2619999999999996"/>
    <x v="21"/>
    <x v="7"/>
    <n v="72.61999999999999"/>
    <n v="1.1504276366166515E-2"/>
  </r>
  <r>
    <n v="57447"/>
    <x v="2090"/>
    <d v="1976-08-20T00:00:00"/>
    <x v="393"/>
    <x v="4"/>
    <s v="A young restorer is commissioned to save a fresco representing the suffering of St. Sebastiano, which was painted on the wall of a local church by a mysterious, long-dead artist."/>
    <n v="11.865"/>
    <n v="321"/>
    <n v="7.2629999999999999"/>
    <x v="63"/>
    <x v="1"/>
    <n v="72.63"/>
    <n v="2.7317130780612729E-3"/>
  </r>
  <r>
    <n v="5506"/>
    <x v="2091"/>
    <d v="1955-12-08T00:00:00"/>
    <x v="108"/>
    <x v="0"/>
    <s v="Five oddball criminals planning a bank robbery rent rooms on a cul-de-sac from an octogenarian widow under the pretext that they are classical musicians."/>
    <n v="27.911999999999999"/>
    <n v="439"/>
    <n v="7.2629999999999999"/>
    <x v="86"/>
    <x v="2"/>
    <n v="72.63"/>
    <n v="6.4262600450776435E-3"/>
  </r>
  <r>
    <n v="375315"/>
    <x v="2092"/>
    <d v="2016-06-24T00:00:00"/>
    <x v="50"/>
    <x v="17"/>
    <s v="Forced out of their apartment due to dangerous works on a neighboring building, Emad and Rana move into a new flat in the center of Tehran. An incident linked to the previous tenant will dramatically change the young coupleâ€™s life."/>
    <n v="12.708"/>
    <n v="816"/>
    <n v="7.2619999999999996"/>
    <x v="10"/>
    <x v="4"/>
    <n v="72.61999999999999"/>
    <n v="2.9257993928362962E-3"/>
  </r>
  <r>
    <n v="330457"/>
    <x v="2093"/>
    <d v="2019-11-20T00:00:00"/>
    <x v="342"/>
    <x v="0"/>
    <s v="Elsa, Anna, Kristoff and Olaf head far into the forest to learn the truth about an ancient mystery of their kingdom."/>
    <n v="151.06100000000001"/>
    <n v="9415"/>
    <n v="7.2619999999999996"/>
    <x v="8"/>
    <x v="4"/>
    <n v="72.61999999999999"/>
    <n v="3.4779208536452923E-2"/>
  </r>
  <r>
    <n v="93289"/>
    <x v="2094"/>
    <d v="1973-05-24T00:00:00"/>
    <x v="39"/>
    <x v="8"/>
    <s v="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
    <n v="14.260999999999999"/>
    <n v="326"/>
    <n v="7.3"/>
    <x v="78"/>
    <x v="1"/>
    <n v="73"/>
    <n v="3.283351049829904E-3"/>
  </r>
  <r>
    <n v="53565"/>
    <x v="2095"/>
    <d v="1928-11-18T00:00:00"/>
    <x v="734"/>
    <x v="0"/>
    <s v="Mickey Mouse, piloting a steamboat, delights his passenger, Minnie, by making musical instruments out of the menagerie on deck."/>
    <n v="21.704000000000001"/>
    <n v="509"/>
    <n v="7.2619999999999996"/>
    <x v="83"/>
    <x v="10"/>
    <n v="72.61999999999999"/>
    <n v="4.9969743486086701E-3"/>
  </r>
  <r>
    <n v="25205"/>
    <x v="2096"/>
    <d v="2009-11-04T00:00:00"/>
    <x v="40"/>
    <x v="8"/>
    <s v="A former world-famous conductor of the BolshoÃ¯ orchestra, known as &quot;The MaÃ«stro&quot;,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
    <n v="27.876000000000001"/>
    <n v="483"/>
    <n v="7.3"/>
    <x v="50"/>
    <x v="3"/>
    <n v="73"/>
    <n v="6.4179716615285322E-3"/>
  </r>
  <r>
    <n v="1725"/>
    <x v="2097"/>
    <d v="1961-12-13T00:00:00"/>
    <x v="199"/>
    <x v="0"/>
    <s v="In the slums of the upper West Side of Manhattan, New York, a gang of Polish-American teenagers called the Jets compete with a rival gang of recently immigrated Puerto Ricans, the Sharks, to &quot;own&quot; the neighborhood streets. Tensions are high between the gangs but two romantics, one from each gang, fall in love leading to tragedy."/>
    <n v="26.271000000000001"/>
    <n v="1804"/>
    <n v="7.3"/>
    <x v="70"/>
    <x v="5"/>
    <n v="73"/>
    <n v="6.0484478949639859E-3"/>
  </r>
  <r>
    <n v="837881"/>
    <x v="2098"/>
    <d v="2022-11-17T00:00:00"/>
    <x v="65"/>
    <x v="0"/>
    <s v="New York Times reporters Megan Twohey and Jodi Kantor break one of the most important stories in a generation â€” a story that helped launch the #MeToo movement and shattered decades of silence around the subject of sexual assault in Hollywood."/>
    <n v="43.953000000000003"/>
    <n v="510"/>
    <n v="7.2610000000000001"/>
    <x v="32"/>
    <x v="7"/>
    <n v="72.61"/>
    <n v="1.0119425614835831E-2"/>
  </r>
  <r>
    <n v="259761"/>
    <x v="2099"/>
    <d v="2013-12-30T00:00:00"/>
    <x v="340"/>
    <x v="0"/>
    <s v="A woman prepares for bed, but realizes that something may be lurking in the shadows."/>
    <n v="13.92"/>
    <n v="347"/>
    <n v="7.2610000000000001"/>
    <x v="23"/>
    <x v="4"/>
    <n v="72.61"/>
    <n v="3.2048416389897105E-3"/>
  </r>
  <r>
    <n v="15774"/>
    <x v="2100"/>
    <d v="2004-12-17T00:00:00"/>
    <x v="103"/>
    <x v="2"/>
    <s v="A successful Indian scientist returns home to his village to take his nanny back to America with him, and in the process rediscovers his roots."/>
    <n v="13.875999999999999"/>
    <n v="301"/>
    <n v="7.2610000000000001"/>
    <x v="26"/>
    <x v="3"/>
    <n v="72.61"/>
    <n v="3.1947113924296854E-3"/>
  </r>
  <r>
    <n v="11663"/>
    <x v="2101"/>
    <d v="1991-08-14T00:00:00"/>
    <x v="72"/>
    <x v="0"/>
    <s v="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quot;The Lips&quot; Fagan."/>
    <n v="35.951999999999998"/>
    <n v="510"/>
    <n v="7.2610000000000001"/>
    <x v="33"/>
    <x v="0"/>
    <n v="72.61"/>
    <n v="8.2773323710458382E-3"/>
  </r>
  <r>
    <n v="9473"/>
    <x v="2102"/>
    <d v="1999-06-30T00:00:00"/>
    <x v="734"/>
    <x v="0"/>
    <s v="When the four boys see an R-rated movie featuring Canadians Terrance and Philip, they are pronounced &quot;corrupted&quot;, and their parents pressure the United States to wage war against Canada."/>
    <n v="46.143999999999998"/>
    <n v="2578"/>
    <n v="7.2610000000000001"/>
    <x v="9"/>
    <x v="0"/>
    <n v="72.61"/>
    <n v="1.0623865846949798E-2"/>
  </r>
  <r>
    <n v="509"/>
    <x v="2103"/>
    <d v="1999-05-21T00:00:00"/>
    <x v="317"/>
    <x v="0"/>
    <s v="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n v="113.801"/>
    <n v="5808"/>
    <n v="7.2619999999999996"/>
    <x v="9"/>
    <x v="0"/>
    <n v="72.61999999999999"/>
    <n v="2.6200731563122706E-2"/>
  </r>
  <r>
    <n v="614696"/>
    <x v="2104"/>
    <d v="2020-06-24T00:00:00"/>
    <x v="735"/>
    <x v="3"/>
    <s v="As a grisly virus rampages a city, a lone man stays locked inside his apartment, digitally cut off from seeking help and desperate to find a way out."/>
    <n v="34.613"/>
    <n v="1709"/>
    <n v="7.26"/>
    <x v="21"/>
    <x v="7"/>
    <n v="72.599999999999994"/>
    <n v="7.9690505495941706E-3"/>
  </r>
  <r>
    <n v="497698"/>
    <x v="2105"/>
    <d v="2021-07-07T00:00:00"/>
    <x v="170"/>
    <x v="0"/>
    <s v="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n v="226.03"/>
    <n v="9764"/>
    <n v="7.3"/>
    <x v="22"/>
    <x v="7"/>
    <n v="73"/>
    <n v="5.2039537044600882E-2"/>
  </r>
  <r>
    <n v="19908"/>
    <x v="2106"/>
    <d v="2009-10-07T00:00:00"/>
    <x v="395"/>
    <x v="0"/>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n v="98.427000000000007"/>
    <n v="11868"/>
    <n v="7.26"/>
    <x v="50"/>
    <x v="3"/>
    <n v="72.599999999999994"/>
    <n v="2.2661131321899442E-2"/>
  </r>
  <r>
    <n v="10009"/>
    <x v="2107"/>
    <d v="2003-10-23T00:00:00"/>
    <x v="677"/>
    <x v="0"/>
    <s v="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
    <n v="106.533"/>
    <n v="5193"/>
    <n v="7.3"/>
    <x v="11"/>
    <x v="3"/>
    <n v="73"/>
    <n v="2.4527399017707674E-2"/>
  </r>
  <r>
    <n v="152780"/>
    <x v="2108"/>
    <d v="2013-05-17T00:00:00"/>
    <x v="387"/>
    <x v="8"/>
    <s v="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
    <n v="26.611000000000001"/>
    <n v="529"/>
    <n v="7.3"/>
    <x v="23"/>
    <x v="4"/>
    <n v="73"/>
    <n v="6.1267270729278159E-3"/>
  </r>
  <r>
    <n v="50646"/>
    <x v="2109"/>
    <d v="2011-07-29T00:00:00"/>
    <x v="4"/>
    <x v="0"/>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n v="52.063000000000002"/>
    <n v="8149"/>
    <n v="7.2590000000000003"/>
    <x v="35"/>
    <x v="4"/>
    <n v="72.59"/>
    <n v="1.1986614242149519E-2"/>
  </r>
  <r>
    <n v="902"/>
    <x v="2110"/>
    <d v="1995-05-17T00:00:00"/>
    <x v="736"/>
    <x v="8"/>
    <s v="A scientist in a surrealist society kidnaps children to steal their dreams, hoping that they slow his aging process."/>
    <n v="22.628"/>
    <n v="1033"/>
    <n v="7.2590000000000003"/>
    <x v="6"/>
    <x v="0"/>
    <n v="72.59"/>
    <n v="5.2097095263691938E-3"/>
  </r>
  <r>
    <n v="766"/>
    <x v="2111"/>
    <d v="1992-10-31T00:00:00"/>
    <x v="737"/>
    <x v="0"/>
    <s v="Ash, a handsome, shotgun-toting, chainsaw-armed department store clerk, is time warped backwards into England's Dark Ages, where he romances a beauty and faces legions of the undead."/>
    <n v="35.850999999999999"/>
    <n v="2996"/>
    <n v="7.2590000000000003"/>
    <x v="67"/>
    <x v="0"/>
    <n v="72.59"/>
    <n v="8.2540788505330535E-3"/>
  </r>
  <r>
    <n v="451"/>
    <x v="2112"/>
    <d v="1995-10-27T00:00:00"/>
    <x v="13"/>
    <x v="0"/>
    <s v="Ben Sanderson, an alcoholic Hollywood screenwriter who lost everything because of his drinking, arrives in Las Vegas to drink himself to death. There, he meets and forms an uneasy friendship and non-interference pact with prostitute Sera."/>
    <n v="33.183"/>
    <n v="1361"/>
    <n v="7.3"/>
    <x v="6"/>
    <x v="0"/>
    <n v="73"/>
    <n v="7.6398175363933604E-3"/>
  </r>
  <r>
    <n v="614930"/>
    <x v="2113"/>
    <d v="2023-07-31T00:00:00"/>
    <x v="738"/>
    <x v="0"/>
    <s v="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
    <n v="99.73"/>
    <n v="1147"/>
    <n v="7.258"/>
    <x v="17"/>
    <x v="7"/>
    <n v="72.58"/>
    <n v="2.2961124759801999E-2"/>
  </r>
  <r>
    <n v="14320"/>
    <x v="2114"/>
    <d v="1946-12-26T00:00:00"/>
    <x v="287"/>
    <x v="0"/>
    <s v="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
    <n v="28.539000000000001"/>
    <n v="308"/>
    <n v="7.258"/>
    <x v="47"/>
    <x v="8"/>
    <n v="72.58"/>
    <n v="6.5706160585580001E-3"/>
  </r>
  <r>
    <n v="323677"/>
    <x v="2115"/>
    <d v="2016-02-19T00:00:00"/>
    <x v="65"/>
    <x v="0"/>
    <s v="Based on the story of Jesse Owens, the athlete whose quest to become the greatest track and field athlete in history thrusts him onto the world stage of the 1936 Olympics, where he faces off against Adolf Hitler's vision of Aryan supremacy."/>
    <n v="51.92"/>
    <n v="1495"/>
    <n v="7.3"/>
    <x v="10"/>
    <x v="4"/>
    <n v="73"/>
    <n v="1.1953690940829438E-2"/>
  </r>
  <r>
    <n v="12162"/>
    <x v="2116"/>
    <d v="2008-10-10T00:00:00"/>
    <x v="71"/>
    <x v="0"/>
    <s v="During the Iraq War, a Sergeant recently assigned to an army bomb squad is put at odds with his squad mates due to his maverick way of handling his work."/>
    <n v="36.774999999999999"/>
    <n v="5389"/>
    <n v="7.3"/>
    <x v="7"/>
    <x v="3"/>
    <n v="73"/>
    <n v="8.4668140282935771E-3"/>
  </r>
  <r>
    <n v="10795"/>
    <x v="2117"/>
    <d v="2006-11-01T00:00:00"/>
    <x v="471"/>
    <x v="8"/>
    <s v="A man receives a mysterious e-mail appearing to be from his wife, who was murdered years earlier. As he frantically tries to find out whether she's alive, he finds himself being implicated in her death."/>
    <n v="20.844999999999999"/>
    <n v="1332"/>
    <n v="7.2569999999999997"/>
    <x v="53"/>
    <x v="3"/>
    <n v="72.570000000000007"/>
    <n v="4.7992043078118182E-3"/>
  </r>
  <r>
    <n v="10722"/>
    <x v="2118"/>
    <d v="1995-10-20T00:00:00"/>
    <x v="739"/>
    <x v="6"/>
    <s v="The story revolves around a Basque Roman Catholic priest dedicated to committing as many sins as possible, a death metal salesman from Carabanchel, and the Italian host of a TV show on the occult. These go on a literal &quot;trip&quot; through Christmas-time Madrid to hunt for and prevent the reincarnation of the Antichrist."/>
    <n v="12.94"/>
    <n v="507"/>
    <n v="7.2569999999999997"/>
    <x v="6"/>
    <x v="0"/>
    <n v="72.570000000000007"/>
    <n v="2.9792134201527911E-3"/>
  </r>
  <r>
    <n v="778730"/>
    <x v="2119"/>
    <d v="2021-02-26T00:00:00"/>
    <x v="96"/>
    <x v="6"/>
    <s v="After a magical night together, Adri voluntarily turns himself into the psychiatric institution where Carla lives."/>
    <n v="10.628"/>
    <n v="444"/>
    <n v="7.3"/>
    <x v="22"/>
    <x v="7"/>
    <n v="73"/>
    <n v="2.4469150099987532E-3"/>
  </r>
  <r>
    <n v="10501"/>
    <x v="2120"/>
    <d v="2000-03-31T00:00:00"/>
    <x v="498"/>
    <x v="0"/>
    <s v="After a failed swindle, two con-men end up with a map to El Dorado, the fabled &quot;city of gold,&quot;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
    <n v="49.99"/>
    <n v="3602"/>
    <n v="7.2549999999999999"/>
    <x v="28"/>
    <x v="3"/>
    <n v="72.55"/>
    <n v="1.1509341489446526E-2"/>
  </r>
  <r>
    <n v="9609"/>
    <x v="2121"/>
    <d v="1992-09-16T00:00:00"/>
    <x v="2"/>
    <x v="0"/>
    <s v="Two drifters, one a gentle but slow giant, try to make money working the fields during the Depression so they can fulfill their dreams."/>
    <n v="20.811"/>
    <n v="604"/>
    <n v="7.2560000000000002"/>
    <x v="67"/>
    <x v="0"/>
    <n v="72.56"/>
    <n v="4.7913763900154366E-3"/>
  </r>
  <r>
    <n v="1594"/>
    <x v="2122"/>
    <d v="1964-06-23T00:00:00"/>
    <x v="489"/>
    <x v="0"/>
    <s v="Inspector Jacques Clouseau, smitten with the accused maid Maria Gambrelli, unwittingly turns a straightforward murder investigation into a comedic series of mishaps, testing the patience of his irritable boss Charles Dreyfus as casualties mount."/>
    <n v="15.557"/>
    <n v="507"/>
    <n v="7.2560000000000002"/>
    <x v="46"/>
    <x v="5"/>
    <n v="72.56"/>
    <n v="3.5817328575979113E-3"/>
  </r>
  <r>
    <n v="317557"/>
    <x v="2123"/>
    <d v="2016-09-23T00:00:00"/>
    <x v="2"/>
    <x v="0"/>
    <s v="A young girl overcomes her disadvantaged upbringing in the slums of Uganda to become a Chess master."/>
    <n v="17.013999999999999"/>
    <n v="408"/>
    <n v="7.2549999999999999"/>
    <x v="10"/>
    <x v="4"/>
    <n v="72.55"/>
    <n v="3.9171821584605554E-3"/>
  </r>
  <r>
    <n v="19666"/>
    <x v="2124"/>
    <d v="2001-06-15T00:00:00"/>
    <x v="740"/>
    <x v="2"/>
    <s v="In 1890s India, an arrogant British commander challenges the harshly taxed residents of Champaner to a high-stakes cricket match."/>
    <n v="20.175999999999998"/>
    <n v="534"/>
    <n v="7.2549999999999999"/>
    <x v="5"/>
    <x v="3"/>
    <n v="72.55"/>
    <n v="4.6451785135241666E-3"/>
  </r>
  <r>
    <n v="14447"/>
    <x v="2125"/>
    <d v="2008-12-03T00:00:00"/>
    <x v="455"/>
    <x v="0"/>
    <s v="Wallace and Gromit open a bakery, accidentally getting tied up with a murder mystery in the process. But when Wallace falls in love, Gromit is left to solve the case by himself."/>
    <n v="18.396999999999998"/>
    <n v="479"/>
    <n v="7.2549999999999999"/>
    <x v="7"/>
    <x v="3"/>
    <n v="72.55"/>
    <n v="4.2355942264722486E-3"/>
  </r>
  <r>
    <n v="11072"/>
    <x v="2126"/>
    <d v="1974-02-07T00:00:00"/>
    <x v="741"/>
    <x v="0"/>
    <s v="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n v="106.84399999999999"/>
    <n v="1769"/>
    <n v="7.2549999999999999"/>
    <x v="2"/>
    <x v="1"/>
    <n v="72.55"/>
    <n v="2.4599001442256938E-2"/>
  </r>
  <r>
    <n v="9078"/>
    <x v="2127"/>
    <d v="1963-12-25T00:00:00"/>
    <x v="3"/>
    <x v="0"/>
    <s v="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
    <n v="37.360999999999997"/>
    <n v="3684"/>
    <n v="7.2549999999999999"/>
    <x v="40"/>
    <x v="5"/>
    <n v="72.55"/>
    <n v="8.6017304938429996E-3"/>
  </r>
  <r>
    <n v="8374"/>
    <x v="2128"/>
    <d v="1999-01-22T00:00:00"/>
    <x v="313"/>
    <x v="0"/>
    <s v="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
    <n v="30.984999999999999"/>
    <n v="2286"/>
    <n v="7.2549999999999999"/>
    <x v="9"/>
    <x v="0"/>
    <n v="72.55"/>
    <n v="7.13376567414484E-3"/>
  </r>
  <r>
    <n v="37136"/>
    <x v="2129"/>
    <d v="1988-12-02T00:00:00"/>
    <x v="108"/>
    <x v="0"/>
    <s v="When the incompetent Lieutenant Frank Drebin seeks the ruthless killer of his partner, he stumbles upon an attempt to assassinate Queen Elizabeth II."/>
    <n v="46.826000000000001"/>
    <n v="3498"/>
    <n v="7.2549999999999999"/>
    <x v="14"/>
    <x v="6"/>
    <n v="72.55"/>
    <n v="1.0780884668630187E-2"/>
  </r>
  <r>
    <n v="13933"/>
    <x v="2130"/>
    <d v="2005-06-21T00:00:00"/>
    <x v="742"/>
    <x v="0"/>
    <s v="With one coin to make a wish at the piazza fountain, a peasant girl encounters two competing street performers who'd prefer the coin find its way into their tip jars. The little girl, Tippy, is caught in the middle as a musical duel ensues between the one-man-bands."/>
    <n v="17.966000000000001"/>
    <n v="534"/>
    <n v="7.3"/>
    <x v="56"/>
    <x v="3"/>
    <n v="73"/>
    <n v="4.1363638567592778E-3"/>
  </r>
  <r>
    <n v="12614"/>
    <x v="2131"/>
    <d v="1982-04-25T00:00:00"/>
    <x v="743"/>
    <x v="0"/>
    <s v="A struggling female soprano finds work playing a male female impersonator, but it complicates her personal life."/>
    <n v="30.117000000000001"/>
    <n v="390"/>
    <n v="7.3"/>
    <x v="76"/>
    <x v="6"/>
    <n v="73"/>
    <n v="6.9339235374607129E-3"/>
  </r>
  <r>
    <n v="11868"/>
    <x v="2132"/>
    <d v="1958-05-22T00:00:00"/>
    <x v="340"/>
    <x v="0"/>
    <s v="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
    <n v="43.286999999999999"/>
    <n v="568"/>
    <n v="7.2539999999999996"/>
    <x v="61"/>
    <x v="2"/>
    <n v="72.539999999999992"/>
    <n v="9.9660905191772692E-3"/>
  </r>
  <r>
    <n v="9474"/>
    <x v="2133"/>
    <d v="1973-12-13T00:00:00"/>
    <x v="571"/>
    <x v="4"/>
    <s v="Jack Beauregard, an ageing gunman of the Old West, only wants to retire in peace and move to Europe. But a young gunfighter, known as &quot;Nobody&quot;, who idolizes Beauregard, wants him to go out in a blaze of glory. So he arranges for Jack to face the 150-man gang known as The Wild Bunch and earn his place in history."/>
    <n v="20.984000000000002"/>
    <n v="890"/>
    <n v="7.3"/>
    <x v="78"/>
    <x v="1"/>
    <n v="73"/>
    <n v="4.8312066776264439E-3"/>
  </r>
  <r>
    <n v="459003"/>
    <x v="2134"/>
    <d v="2023-03-02T00:00:00"/>
    <x v="626"/>
    <x v="26"/>
    <s v="Forest soul Mavka faces an impossible choice between her heart and her duty as guardian to the Heart of the Forest, when she falls in love with the talented young human musician Lukas."/>
    <n v="96.054000000000002"/>
    <n v="640"/>
    <n v="7.2530000000000001"/>
    <x v="17"/>
    <x v="7"/>
    <n v="72.53"/>
    <n v="2.2114788706287188E-2"/>
  </r>
  <r>
    <n v="250480"/>
    <x v="2135"/>
    <d v="1977-03-11T00:00:00"/>
    <x v="212"/>
    <x v="0"/>
    <s v="Whether weâ€™re young or forever young at heart, the Hundred Acre Wood calls to that place in each of us that still believes in magic. Join pals Pooh, Piglet, Kanga, Roo, Owl, Rabbit, Tigger and Christopher Robin as they enjoy their days together and sing their way through adventures."/>
    <n v="32.930999999999997"/>
    <n v="973"/>
    <n v="7.2530000000000001"/>
    <x v="54"/>
    <x v="1"/>
    <n v="72.53"/>
    <n v="7.5817988515495798E-3"/>
  </r>
  <r>
    <n v="43266"/>
    <x v="2136"/>
    <d v="1941-10-28T00:00:00"/>
    <x v="2"/>
    <x v="0"/>
    <s v="A man in his fifties reminisces about his childhood growing up in a Welsh mining village at the turn of the 20th century."/>
    <n v="14.391999999999999"/>
    <n v="370"/>
    <n v="7.2530000000000001"/>
    <x v="81"/>
    <x v="8"/>
    <n v="72.53"/>
    <n v="3.3135115566336145E-3"/>
  </r>
  <r>
    <n v="11713"/>
    <x v="2137"/>
    <d v="1972-03-22T00:00:00"/>
    <x v="744"/>
    <x v="7"/>
    <s v="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
    <n v="40.673999999999999"/>
    <n v="895"/>
    <n v="7.2530000000000001"/>
    <x v="1"/>
    <x v="1"/>
    <n v="72.53"/>
    <n v="9.3644920132376075E-3"/>
  </r>
  <r>
    <n v="285"/>
    <x v="2138"/>
    <d v="2007-05-19T00:00:00"/>
    <x v="10"/>
    <x v="0"/>
    <s v="Captain Barbossa, long believed to be dead, has come back to life and is headed to the edge of the Earth with Will Turner and Elizabeth Swann. But nothing is quite as it seems."/>
    <n v="118.752"/>
    <n v="13832"/>
    <n v="7.2530000000000001"/>
    <x v="74"/>
    <x v="3"/>
    <n v="72.53"/>
    <n v="2.7340614534001873E-2"/>
  </r>
  <r>
    <n v="632617"/>
    <x v="2139"/>
    <d v="2021-11-19T00:00:00"/>
    <x v="2"/>
    <x v="0"/>
    <s v="Johnny and his young nephew forge a tenuous but transformational relationship when they embark on a cross-country trip to see life away from Los Angeles."/>
    <n v="17.181999999999999"/>
    <n v="632"/>
    <n v="7.2519999999999998"/>
    <x v="22"/>
    <x v="7"/>
    <n v="72.52"/>
    <n v="3.9558612816897416E-3"/>
  </r>
  <r>
    <n v="392982"/>
    <x v="2140"/>
    <d v="2017-10-13T00:00:00"/>
    <x v="2"/>
    <x v="0"/>
    <s v="Thurgood Marshall, the first African-American Supreme Court Justice, battles through one of his career-defining cases."/>
    <n v="31.579000000000001"/>
    <n v="590"/>
    <n v="7.3"/>
    <x v="51"/>
    <x v="4"/>
    <n v="73"/>
    <n v="7.2705240027051768E-3"/>
  </r>
  <r>
    <n v="45958"/>
    <x v="2141"/>
    <d v="2010-10-20T00:00:00"/>
    <x v="2"/>
    <x v="6"/>
    <s v="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
    <n v="45.878"/>
    <n v="1053"/>
    <n v="7.2519999999999998"/>
    <x v="31"/>
    <x v="4"/>
    <n v="72.52"/>
    <n v="1.0562623901836921E-2"/>
  </r>
  <r>
    <n v="10139"/>
    <x v="2142"/>
    <d v="2008-11-05T00:00:00"/>
    <x v="83"/>
    <x v="0"/>
    <s v="The true story of Harvey Milk, the first openly gay man ever elected to public office. In San Francisco in the late 1970s, Harvey Milk becomes an activist for gay rights and inspires others to join him in his fight for equal rights that should be available to all Americans."/>
    <n v="46.427999999999997"/>
    <n v="2113"/>
    <n v="7.3"/>
    <x v="7"/>
    <x v="3"/>
    <n v="73"/>
    <n v="1.0689251983837232E-2"/>
  </r>
  <r>
    <n v="8923"/>
    <x v="2143"/>
    <d v="2005-09-09T00:00:00"/>
    <x v="98"/>
    <x v="0"/>
    <s v="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
    <n v="22.922999999999998"/>
    <n v="2253"/>
    <n v="7.2519999999999998"/>
    <x v="56"/>
    <x v="3"/>
    <n v="72.52"/>
    <n v="5.2776282248966329E-3"/>
  </r>
  <r>
    <n v="987"/>
    <x v="2144"/>
    <d v="1974-11-01T00:00:00"/>
    <x v="89"/>
    <x v="0"/>
    <s v="A journalist suffering from burn-out wants to finally say goodbye to his office â€“ but his boss doesnâ€™t like the idea one bit."/>
    <n v="23.323"/>
    <n v="321"/>
    <n v="7.3"/>
    <x v="2"/>
    <x v="1"/>
    <n v="73"/>
    <n v="5.3697213754423153E-3"/>
  </r>
  <r>
    <n v="637693"/>
    <x v="2145"/>
    <d v="2021-05-20T00:00:00"/>
    <x v="745"/>
    <x v="0"/>
    <s v="Lucky Prescott's life is changed forever when she moves from her home in the city to a small frontier town and befriends a wild mustang named Spirit."/>
    <n v="48.5"/>
    <n v="497"/>
    <n v="7.3"/>
    <x v="22"/>
    <x v="7"/>
    <n v="73"/>
    <n v="1.1166294503663863E-2"/>
  </r>
  <r>
    <n v="20246"/>
    <x v="2146"/>
    <d v="1946-07-02T00:00:00"/>
    <x v="9"/>
    <x v="0"/>
    <s v="An investigator from the War Crimes Commission travels to Connecticut to find an infamous Nazi, who may be hiding out in a small town in the guise of a distinguished professor engaged to the Supreme Court Justiceâ€™s daughter."/>
    <n v="31.292000000000002"/>
    <n v="548"/>
    <n v="7.2510000000000003"/>
    <x v="47"/>
    <x v="8"/>
    <n v="72.510000000000005"/>
    <n v="7.2044471671886519E-3"/>
  </r>
  <r>
    <n v="14202"/>
    <x v="2147"/>
    <d v="2006-12-09T00:00:00"/>
    <x v="20"/>
    <x v="0"/>
    <s v="A British medical doctor fights a cholera outbreak in a small Chinese village, while also being trapped at home in a loveless marriage to an unfaithful wife."/>
    <n v="21.19"/>
    <n v="1115"/>
    <n v="7.3"/>
    <x v="53"/>
    <x v="3"/>
    <n v="73"/>
    <n v="4.8786346501574693E-3"/>
  </r>
  <r>
    <n v="2657"/>
    <x v="2148"/>
    <d v="1998-09-17T00:00:00"/>
    <x v="746"/>
    <x v="0"/>
    <s v="Geeky teenager David and his popular twin sister, Jennifer, get sucked into the black-and-white world of a 1950s TV sitcom called &quot;Pleasantville,&quot; and find a world where everything is peachy keen all the time. But when Jennifer's modern attitude disrupts Pleasantville's peaceful but boring routine, she literally brings color into its life."/>
    <n v="55.597999999999999"/>
    <n v="1598"/>
    <n v="7.2510000000000003"/>
    <x v="34"/>
    <x v="0"/>
    <n v="72.510000000000005"/>
    <n v="1.2800487460096977E-2"/>
  </r>
  <r>
    <n v="335360"/>
    <x v="2149"/>
    <d v="2017-10-05T00:00:00"/>
    <x v="747"/>
    <x v="0"/>
    <s v="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
    <n v="24.448"/>
    <n v="362"/>
    <n v="7.2"/>
    <x v="51"/>
    <x v="4"/>
    <n v="72"/>
    <n v="5.6287333613520433E-3"/>
  </r>
  <r>
    <n v="245168"/>
    <x v="2150"/>
    <d v="2015-10-16T00:00:00"/>
    <x v="65"/>
    <x v="0"/>
    <s v="Based on true events about the foot soldiers of the early feminist movement, women who were forced underground to pursue a dangerous game of cat and mouse with an increasingly brutal State."/>
    <n v="47.396000000000001"/>
    <n v="1572"/>
    <n v="7.25"/>
    <x v="77"/>
    <x v="4"/>
    <n v="72.5"/>
    <n v="1.0912117408157783E-2"/>
  </r>
  <r>
    <n v="11986"/>
    <x v="2151"/>
    <d v="1986-04-09T00:00:00"/>
    <x v="13"/>
    <x v="8"/>
    <s v="A lackadaisical handyman and aspiring novelist tries to support his younger girlfriend as she slowly succumbs to madness."/>
    <n v="17.510000000000002"/>
    <n v="390"/>
    <n v="7.2"/>
    <x v="85"/>
    <x v="6"/>
    <n v="72"/>
    <n v="4.0313776651372014E-3"/>
  </r>
  <r>
    <n v="9833"/>
    <x v="2152"/>
    <d v="2004-12-08T00:00:00"/>
    <x v="69"/>
    <x v="0"/>
    <s v="Deformed since birth, a bitter man known only as The Phantom lives in the sewers underneath the Paris Opera House. He falls in love with the obscure chorus singer Christine, and privately tutors her while terrorizing the rest of the crew."/>
    <n v="34.168999999999997"/>
    <n v="1538"/>
    <n v="7.25"/>
    <x v="26"/>
    <x v="3"/>
    <n v="72.5"/>
    <n v="7.8668271524884627E-3"/>
  </r>
  <r>
    <n v="118412"/>
    <x v="2153"/>
    <d v="2012-06-23T00:00:00"/>
    <x v="398"/>
    <x v="1"/>
    <s v="The Band of the Hawk participates in the Midland war campaign. On the bloody battlefield, they conquer decisive victories that lead them to Doldrey, an old fortress that will decide the outcome of the war."/>
    <n v="41.04"/>
    <n v="391"/>
    <n v="7.2"/>
    <x v="49"/>
    <x v="4"/>
    <n v="72"/>
    <n v="9.4487572459869048E-3"/>
  </r>
  <r>
    <n v="18947"/>
    <x v="2154"/>
    <d v="2009-04-01T00:00:00"/>
    <x v="40"/>
    <x v="0"/>
    <s v="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quot;Pirate Radio&quot;."/>
    <n v="25.279"/>
    <n v="2033"/>
    <n v="7.2"/>
    <x v="50"/>
    <x v="3"/>
    <n v="72"/>
    <n v="5.8200568816106964E-3"/>
  </r>
  <r>
    <n v="11832"/>
    <x v="2155"/>
    <d v="1987-08-11T00:00:00"/>
    <x v="2"/>
    <x v="15"/>
    <s v="A French housekeeper with a mysterious past brings quiet revolution in the form of one exquisite meal to a circle of starkly pious villagers in late 19th century Denmark."/>
    <n v="36.462000000000003"/>
    <n v="373"/>
    <n v="7.2"/>
    <x v="66"/>
    <x v="6"/>
    <n v="72"/>
    <n v="8.3947511379915823E-3"/>
  </r>
  <r>
    <n v="948713"/>
    <x v="2156"/>
    <d v="2023-04-14T00:00:00"/>
    <x v="415"/>
    <x v="0"/>
    <s v="In the wake of King Edward's death, Uhtred of Bebbanburg and his comrades adventure across a fractured kingdom in the hopes of uniting England at last."/>
    <n v="51.215000000000003"/>
    <n v="619"/>
    <n v="7.2480000000000002"/>
    <x v="17"/>
    <x v="7"/>
    <n v="72.48"/>
    <n v="1.1791376762992675E-2"/>
  </r>
  <r>
    <n v="549053"/>
    <x v="2157"/>
    <d v="2019-11-07T00:00:00"/>
    <x v="96"/>
    <x v="0"/>
    <s v="Kate is a young woman who has a habit of making bad decisions, and her last date with disaster occurs after she accepts work as Santa's elf for a department store. However, after she meets Tom there, her life takes a new turn."/>
    <n v="178.03899999999999"/>
    <n v="2265"/>
    <n v="7.2480000000000002"/>
    <x v="8"/>
    <x v="4"/>
    <n v="72.48"/>
    <n v="4.0990431075006398E-2"/>
  </r>
  <r>
    <n v="363579"/>
    <x v="2158"/>
    <d v="2016-09-07T00:00:00"/>
    <x v="165"/>
    <x v="3"/>
    <s v="Set in the late 1920s, The Age of Shadows follows the cat-and-mouse game that unfolds between a group of resistance fighters trying to bring in explosives from Shanghai to destroy key Japanese facilities in Seoul, and Japanese agents trying to stop them."/>
    <n v="12.635"/>
    <n v="309"/>
    <n v="7.2480000000000002"/>
    <x v="10"/>
    <x v="4"/>
    <n v="72.48"/>
    <n v="2.9089923928617093E-3"/>
  </r>
  <r>
    <n v="112949"/>
    <x v="2159"/>
    <d v="2013-02-07T00:00:00"/>
    <x v="237"/>
    <x v="0"/>
    <s v="A young woman with a mysterious past lands in Southport, North Carolina where her bond with a widower forces her to confront the dark secret that haunts her."/>
    <n v="21.081"/>
    <n v="2250"/>
    <n v="7.2480000000000002"/>
    <x v="23"/>
    <x v="4"/>
    <n v="72.48"/>
    <n v="4.8535392666337711E-3"/>
  </r>
  <r>
    <n v="51497"/>
    <x v="2160"/>
    <d v="2011-04-20T00:00:00"/>
    <x v="313"/>
    <x v="0"/>
    <s v="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n v="12.744999999999999"/>
    <n v="7898"/>
    <n v="7.2480000000000002"/>
    <x v="35"/>
    <x v="4"/>
    <n v="72.48"/>
    <n v="2.9343180092617715E-3"/>
  </r>
  <r>
    <n v="417678"/>
    <x v="2161"/>
    <d v="2017-05-18T00:00:00"/>
    <x v="13"/>
    <x v="0"/>
    <s v="A teenager who's lived a sheltered life because she's allergic to everything, falls for the boy who moves in next door."/>
    <n v="42.658999999999999"/>
    <n v="3634"/>
    <n v="7.2469999999999999"/>
    <x v="51"/>
    <x v="4"/>
    <n v="72.47"/>
    <n v="9.8215042728205509E-3"/>
  </r>
  <r>
    <n v="109445"/>
    <x v="2162"/>
    <d v="2013-11-20T00:00:00"/>
    <x v="48"/>
    <x v="0"/>
    <s v="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n v="142.98099999999999"/>
    <n v="16041"/>
    <n v="7.2469999999999999"/>
    <x v="23"/>
    <x v="4"/>
    <n v="72.47"/>
    <n v="3.2918926895430155E-2"/>
  </r>
  <r>
    <n v="39108"/>
    <x v="2163"/>
    <d v="1995-07-15T00:00:00"/>
    <x v="66"/>
    <x v="1"/>
    <s v="The Z Warriors discover an unopenable music box and are told to open it with the Dragon Balls. The contents turn out to be a warrior named Tapion who had sealed himself inside along with a monster called Hildegarn. Goku must now perfect a new technique to defeat the evil monster."/>
    <n v="63.203000000000003"/>
    <n v="675"/>
    <n v="7.2469999999999999"/>
    <x v="6"/>
    <x v="0"/>
    <n v="72.47"/>
    <n v="1.4551408484846746E-2"/>
  </r>
  <r>
    <n v="10360"/>
    <x v="2061"/>
    <d v="2008-05-15T00:00:00"/>
    <x v="65"/>
    <x v="0"/>
    <s v="The story of Bobby Sands, the IRA member who led the 1981 hunger strike during The Troubles in which Irish Republican prisoners tried to win political status."/>
    <n v="28.056000000000001"/>
    <n v="1075"/>
    <n v="7.2469999999999999"/>
    <x v="7"/>
    <x v="3"/>
    <n v="72.47"/>
    <n v="6.4594135792740886E-3"/>
  </r>
  <r>
    <n v="399055"/>
    <x v="2164"/>
    <d v="2017-12-01T00:00:00"/>
    <x v="299"/>
    <x v="0"/>
    <s v="An other-worldly story, set against the backdrop of Cold War era America circa 1962, where a mute janitor working at a lab falls in love with an amphibious man being held captive there and devises a plan to help him escape."/>
    <n v="87.186999999999998"/>
    <n v="11819"/>
    <n v="7.2469999999999999"/>
    <x v="51"/>
    <x v="4"/>
    <n v="72.47"/>
    <n v="2.0073313791565794E-2"/>
  </r>
  <r>
    <n v="72570"/>
    <x v="2165"/>
    <d v="2012-02-05T00:00:00"/>
    <x v="13"/>
    <x v="0"/>
    <s v="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
    <n v="78.287000000000006"/>
    <n v="3909"/>
    <n v="7.2"/>
    <x v="49"/>
    <x v="4"/>
    <n v="72"/>
    <n v="1.8024241191924389E-2"/>
  </r>
  <r>
    <n v="2277"/>
    <x v="2166"/>
    <d v="1999-12-17T00:00:00"/>
    <x v="94"/>
    <x v="0"/>
    <s v="Richard Martin buys a gift, a new NDR-114 robot. The product is named Andrew by the youngest of the family's children. &quot;Bicentennial Man&quot; follows the life and times of Andrew, a robot purchased as a household appliance programmed to perform menial tasks. As Andrew begins to experience emotions and creative thought, the Martin family soon discovers they don't have an ordinary robot."/>
    <n v="47.304000000000002"/>
    <n v="3493"/>
    <n v="7.2460000000000004"/>
    <x v="9"/>
    <x v="0"/>
    <n v="72.460000000000008"/>
    <n v="1.0890935983532276E-2"/>
  </r>
  <r>
    <n v="43920"/>
    <x v="2167"/>
    <d v="2010-04-24T00:00:00"/>
    <x v="2"/>
    <x v="0"/>
    <s v="Three juvenile delinquents arrive at a correctional center and are put under the care of an experienced guard."/>
    <n v="18.917999999999999"/>
    <n v="361"/>
    <n v="7.2"/>
    <x v="31"/>
    <x v="4"/>
    <n v="72"/>
    <n v="4.3555455550579984E-3"/>
  </r>
  <r>
    <n v="70670"/>
    <x v="2168"/>
    <d v="2011-08-26T00:00:00"/>
    <x v="748"/>
    <x v="31"/>
    <s v="An accomplished headhunter risks everything to obtain a valuable painting owned by a former mercenary."/>
    <n v="25.434000000000001"/>
    <n v="1190"/>
    <n v="7.2"/>
    <x v="35"/>
    <x v="4"/>
    <n v="72"/>
    <n v="5.8557429774471481E-3"/>
  </r>
  <r>
    <n v="5590"/>
    <x v="2169"/>
    <d v="1970-12-20T00:00:00"/>
    <x v="749"/>
    <x v="8"/>
    <s v="A fairy godmother helps a princess disguise herself so she won't have to marry her father."/>
    <n v="11.266"/>
    <n v="478"/>
    <n v="7.2439999999999998"/>
    <x v="58"/>
    <x v="1"/>
    <n v="72.44"/>
    <n v="2.5938035851191146E-3"/>
  </r>
  <r>
    <n v="785663"/>
    <x v="2170"/>
    <d v="2021-10-01T00:00:00"/>
    <x v="750"/>
    <x v="0"/>
    <s v="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
    <n v="35.293999999999997"/>
    <n v="513"/>
    <n v="7.2430000000000003"/>
    <x v="22"/>
    <x v="7"/>
    <n v="72.430000000000007"/>
    <n v="8.1258391383981915E-3"/>
  </r>
  <r>
    <n v="19597"/>
    <x v="2171"/>
    <d v="2009-07-01T00:00:00"/>
    <x v="15"/>
    <x v="8"/>
    <s v="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
    <n v="17.39"/>
    <n v="379"/>
    <n v="7.2"/>
    <x v="50"/>
    <x v="3"/>
    <n v="72"/>
    <n v="4.0037497199734966E-3"/>
  </r>
  <r>
    <n v="17687"/>
    <x v="2172"/>
    <d v="1931-04-23T00:00:00"/>
    <x v="98"/>
    <x v="0"/>
    <s v="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
    <n v="19.861000000000001"/>
    <n v="319"/>
    <n v="7.2430000000000003"/>
    <x v="44"/>
    <x v="9"/>
    <n v="72.430000000000007"/>
    <n v="4.572655157469443E-3"/>
  </r>
  <r>
    <n v="11929"/>
    <x v="2173"/>
    <d v="1995-03-24T00:00:00"/>
    <x v="119"/>
    <x v="0"/>
    <s v="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
    <n v="36.063000000000002"/>
    <n v="717"/>
    <n v="7.2"/>
    <x v="6"/>
    <x v="0"/>
    <n v="72"/>
    <n v="8.3028882203222652E-3"/>
  </r>
  <r>
    <n v="8424"/>
    <x v="2174"/>
    <d v="2003-09-17T00:00:00"/>
    <x v="156"/>
    <x v="8"/>
    <s v="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n v="18.98"/>
    <n v="1745"/>
    <n v="7.242"/>
    <x v="11"/>
    <x v="3"/>
    <n v="72.42"/>
    <n v="4.3698199933925796E-3"/>
  </r>
  <r>
    <n v="8363"/>
    <x v="2175"/>
    <d v="2007-03-20T00:00:00"/>
    <x v="89"/>
    <x v="0"/>
    <s v="Two co-dependent high school seniors are forced to deal with separation anxiety after their plan to stage a booze-soaked party goes awry."/>
    <n v="150.16999999999999"/>
    <n v="6985"/>
    <n v="7.242"/>
    <x v="74"/>
    <x v="3"/>
    <n v="72.42"/>
    <n v="3.457407104361241E-2"/>
  </r>
  <r>
    <n v="246"/>
    <x v="2176"/>
    <d v="2003-09-06T00:00:00"/>
    <x v="556"/>
    <x v="1"/>
    <s v="Blind traveler Zatoichi is a master swordsman and a masseur with a fondness for gambling on dice games. When he arrives in a village torn apart by warring gangs, he sets out to protect the townspeople."/>
    <n v="14.59"/>
    <n v="818"/>
    <n v="7.242"/>
    <x v="11"/>
    <x v="3"/>
    <n v="72.42"/>
    <n v="3.3590976661537269E-3"/>
  </r>
  <r>
    <n v="399366"/>
    <x v="2177"/>
    <d v="2017-10-27T00:00:00"/>
    <x v="377"/>
    <x v="6"/>
    <s v="A young man and his three younger siblings are plagued by a sinister presence in the sprawling manor in which they live."/>
    <n v="32.271999999999998"/>
    <n v="1440"/>
    <n v="7.2409999999999997"/>
    <x v="51"/>
    <x v="4"/>
    <n v="72.41"/>
    <n v="7.4300753860255704E-3"/>
  </r>
  <r>
    <n v="35690"/>
    <x v="2178"/>
    <d v="2010-03-31T00:00:00"/>
    <x v="751"/>
    <x v="0"/>
    <s v="A drama centered on a rebellious girl who is sent to a Southern beach town for the summer to stay with her father. Through their mutual love of music, the estranged duo learn to reconnect."/>
    <n v="19.527000000000001"/>
    <n v="3253"/>
    <n v="7.2409999999999997"/>
    <x v="31"/>
    <x v="4"/>
    <n v="72.41"/>
    <n v="4.4957573767637994E-3"/>
  </r>
  <r>
    <n v="11368"/>
    <x v="2179"/>
    <d v="1985-01-18T00:00:00"/>
    <x v="36"/>
    <x v="0"/>
    <s v="The owner of a seedy small-town Texas bar discovers that one of his employees is having an affair with his wife. A chaotic chain of misunderstandings, lies and mischief ensues after he devises a plot to have them murdered."/>
    <n v="40.651000000000003"/>
    <n v="1326"/>
    <n v="7.2409999999999997"/>
    <x v="37"/>
    <x v="6"/>
    <n v="72.41"/>
    <n v="9.3591966570812316E-3"/>
  </r>
  <r>
    <n v="8844"/>
    <x v="2180"/>
    <d v="1995-12-15T00:00:00"/>
    <x v="422"/>
    <x v="0"/>
    <s v="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
    <n v="32.661999999999999"/>
    <n v="10197"/>
    <n v="7.2409999999999997"/>
    <x v="6"/>
    <x v="0"/>
    <n v="72.41"/>
    <n v="7.5198662078076097E-3"/>
  </r>
  <r>
    <n v="340"/>
    <x v="2181"/>
    <d v="2005-09-05T00:00:00"/>
    <x v="15"/>
    <x v="0"/>
    <s v="A young Jewish American man endeavorsâ€”with the help of eccentric, distant relativesâ€”to find the woman who saved his grandfather during World War IIâ€”in a Ukrainian village which was ultimately razed by the Nazis."/>
    <n v="12.641"/>
    <n v="719"/>
    <n v="7.2409999999999997"/>
    <x v="56"/>
    <x v="3"/>
    <n v="72.41"/>
    <n v="2.9103737901198944E-3"/>
  </r>
  <r>
    <n v="374205"/>
    <x v="2182"/>
    <d v="2016-07-23T00:00:00"/>
    <x v="752"/>
    <x v="1"/>
    <s v="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
    <n v="60.878"/>
    <n v="461"/>
    <n v="7.24"/>
    <x v="10"/>
    <x v="4"/>
    <n v="72.399999999999991"/>
    <n v="1.4016117047299971E-2"/>
  </r>
  <r>
    <n v="346364"/>
    <x v="2183"/>
    <d v="2017-09-06T00:00:00"/>
    <x v="340"/>
    <x v="0"/>
    <s v="In a small town in Maine, seven children known as The Losers Club come face to face with life problems, bullies and a monster that takes the shape of a clown called Pennywise."/>
    <n v="219.30500000000001"/>
    <n v="18540"/>
    <n v="7.24"/>
    <x v="51"/>
    <x v="4"/>
    <n v="72.399999999999991"/>
    <n v="5.0491220951051616E-2"/>
  </r>
  <r>
    <n v="76543"/>
    <x v="2184"/>
    <d v="2011-10-07T00:00:00"/>
    <x v="13"/>
    <x v="0"/>
    <s v="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
    <n v="25.815999999999999"/>
    <n v="432"/>
    <n v="7.24"/>
    <x v="35"/>
    <x v="4"/>
    <n v="72.399999999999991"/>
    <n v="5.9436919362182731E-3"/>
  </r>
  <r>
    <n v="20367"/>
    <x v="2185"/>
    <d v="1945-11-30T00:00:00"/>
    <x v="50"/>
    <x v="0"/>
    <s v="The life of Al Roberts, a pianist in a New York nightclub, turns into a nightmare when he decides to hitchhike to Los Angeles to visit his girlfriend."/>
    <n v="66.203999999999994"/>
    <n v="340"/>
    <n v="7.24"/>
    <x v="71"/>
    <x v="8"/>
    <n v="72.399999999999991"/>
    <n v="1.5242337346815717E-2"/>
  </r>
  <r>
    <n v="11816"/>
    <x v="2186"/>
    <d v="1981-12-04T00:00:00"/>
    <x v="13"/>
    <x v="0"/>
    <s v="For Norman and Ethel Thayer, this summer on golden pond is filled with conflict and resolution. When their daughter Chelsea arrives, the family is forced to renew the bonds of love and overcome the generational friction that has existed for years."/>
    <n v="14.305999999999999"/>
    <n v="438"/>
    <n v="7.24"/>
    <x v="72"/>
    <x v="6"/>
    <n v="72.399999999999991"/>
    <n v="3.2937115292662931E-3"/>
  </r>
  <r>
    <n v="403"/>
    <x v="2187"/>
    <d v="1989-12-13T00:00:00"/>
    <x v="2"/>
    <x v="0"/>
    <s v="The story of an old Jewish widow named Daisy Werthan and her relationship with her black chauffeur, Hoke. From an initial mere work relationship grew in 25 years a strong friendship between the two very different characters, in a time when those types of relationships were shunned."/>
    <n v="25.111000000000001"/>
    <n v="1499"/>
    <n v="7.2"/>
    <x v="38"/>
    <x v="6"/>
    <n v="72"/>
    <n v="5.7813777583815102E-3"/>
  </r>
  <r>
    <n v="209274"/>
    <x v="2188"/>
    <d v="2013-10-25T00:00:00"/>
    <x v="2"/>
    <x v="20"/>
    <s v="Anna, a young novitiate in 1960s Poland, is on the verge of taking her vows when she discovers a family secret dating back to the years of the German occupation."/>
    <n v="27.716000000000001"/>
    <n v="935"/>
    <n v="7.2389999999999999"/>
    <x v="23"/>
    <x v="4"/>
    <n v="72.39"/>
    <n v="6.3811344013102612E-3"/>
  </r>
  <r>
    <n v="198277"/>
    <x v="2189"/>
    <d v="2013-09-07T00:00:00"/>
    <x v="753"/>
    <x v="0"/>
    <s v="Gretta, a budding songwriter, finds herself alone after her boyfriend Dave ditches her. Her life gains purpose when Dan, a record label executive, notices her talent."/>
    <n v="28.414999999999999"/>
    <n v="3661"/>
    <n v="7.2389999999999999"/>
    <x v="23"/>
    <x v="4"/>
    <n v="72.39"/>
    <n v="6.5420671818888386E-3"/>
  </r>
  <r>
    <n v="842675"/>
    <x v="2190"/>
    <d v="2023-01-22T00:00:00"/>
    <x v="563"/>
    <x v="7"/>
    <s v="Humans built huge engines on the surface of the earth to find a new home. But the road to the universe is perilous. In order to save earth, young people once again have to step forward to start a race against time for life and death."/>
    <n v="61.93"/>
    <n v="472"/>
    <n v="7.2380000000000004"/>
    <x v="17"/>
    <x v="7"/>
    <n v="72.38"/>
    <n v="1.4258322033235113E-2"/>
  </r>
  <r>
    <n v="345920"/>
    <x v="2191"/>
    <d v="2016-12-15T00:00:00"/>
    <x v="13"/>
    <x v="0"/>
    <s v="Retreating from life after a tragedy, a man questions the universe by writing to Love, Time and Death. Receiving unexpected answers, he begins to see how these things interlock and how even loss can reveal moments of meaning and beauty."/>
    <n v="40.36"/>
    <n v="5232"/>
    <n v="7.2380000000000004"/>
    <x v="10"/>
    <x v="4"/>
    <n v="72.38"/>
    <n v="9.2921988900592466E-3"/>
  </r>
  <r>
    <n v="152603"/>
    <x v="2192"/>
    <d v="2013-12-12T00:00:00"/>
    <x v="13"/>
    <x v="0"/>
    <s v="A depressed musician reunites with his lover in the desolate streets of Detroit. Though their romance has endured several centuries, it is tested by the arrival of her capricious and unpredictable younger sister."/>
    <n v="31.215"/>
    <n v="2100"/>
    <n v="7.2370000000000001"/>
    <x v="23"/>
    <x v="4"/>
    <n v="72.37"/>
    <n v="7.1867192357086083E-3"/>
  </r>
  <r>
    <n v="17159"/>
    <x v="2193"/>
    <d v="1987-11-25T00:00:00"/>
    <x v="89"/>
    <x v="0"/>
    <s v="Eddie Murphy delights, shocks and entertains with dead-on celebrity impersonations, observations on '80s love, sex and marriage, a remembrance of Mom's hamburgers and much more."/>
    <n v="16.111999999999998"/>
    <n v="315"/>
    <n v="7.2380000000000004"/>
    <x v="66"/>
    <x v="6"/>
    <n v="72.38"/>
    <n v="3.7095121039800441E-3"/>
  </r>
  <r>
    <n v="15487"/>
    <x v="2194"/>
    <d v="2005-09-30T00:00:00"/>
    <x v="2"/>
    <x v="0"/>
    <s v="A biopic of 20-year-old Francis Ouimet who defeated his golfing idol and 1900 US Open Champion, Harry Vardon."/>
    <n v="24.626999999999999"/>
    <n v="444"/>
    <n v="7.2380000000000004"/>
    <x v="56"/>
    <x v="3"/>
    <n v="72.38"/>
    <n v="5.6699450462212361E-3"/>
  </r>
  <r>
    <n v="14003"/>
    <x v="2195"/>
    <d v="2005-07-21T00:00:00"/>
    <x v="17"/>
    <x v="1"/>
    <s v="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
    <n v="23.071000000000002"/>
    <n v="325"/>
    <n v="7.2380000000000004"/>
    <x v="56"/>
    <x v="3"/>
    <n v="72.38"/>
    <n v="5.3117026905985364E-3"/>
  </r>
  <r>
    <n v="2609"/>
    <x v="2196"/>
    <d v="1987-11-26T00:00:00"/>
    <x v="89"/>
    <x v="0"/>
    <s v="An irritable marketing executive, Neal Page, is heading home to Chicago for Thanksgiving when a number of delays force him to travel with a well meaning but overbearing shower curtain ring salesman, Del Griffith."/>
    <n v="28.437000000000001"/>
    <n v="1813"/>
    <n v="7.2389999999999999"/>
    <x v="66"/>
    <x v="6"/>
    <n v="72.39"/>
    <n v="6.5471323051688509E-3"/>
  </r>
  <r>
    <n v="446696"/>
    <x v="2197"/>
    <d v="2018-09-21T00:00:00"/>
    <x v="13"/>
    <x v="0"/>
    <s v="As a young New York couple goes from college romance to marriage and the birth of their first child, the unexpected twists of their journey create reverberations that echo over continents and through lifetimes."/>
    <n v="28.215"/>
    <n v="526"/>
    <n v="7.2"/>
    <x v="27"/>
    <x v="4"/>
    <n v="72"/>
    <n v="6.4960206066159969E-3"/>
  </r>
  <r>
    <n v="75629"/>
    <x v="2198"/>
    <d v="2012-11-17T00:00:00"/>
    <x v="41"/>
    <x v="1"/>
    <s v="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
    <n v="47.168999999999997"/>
    <n v="769"/>
    <n v="7.2370000000000001"/>
    <x v="49"/>
    <x v="4"/>
    <n v="72.37"/>
    <n v="1.0859854545223107E-2"/>
  </r>
  <r>
    <n v="220289"/>
    <x v="2199"/>
    <d v="2013-09-19T00:00:00"/>
    <x v="754"/>
    <x v="0"/>
    <s v="On the night of an astronomical anomaly, eight friends at a dinner party experience a troubling chain of reality bending events."/>
    <n v="49.786999999999999"/>
    <n v="2720"/>
    <n v="7.2370000000000001"/>
    <x v="23"/>
    <x v="4"/>
    <n v="72.37"/>
    <n v="1.1462604215544592E-2"/>
  </r>
  <r>
    <n v="168259"/>
    <x v="2200"/>
    <d v="2015-04-01T00:00:00"/>
    <x v="313"/>
    <x v="0"/>
    <s v="Deckard Shaw seeks revenge against Dominic Toretto and his family for his comatose brother."/>
    <n v="112.33199999999999"/>
    <n v="10312"/>
    <n v="7.2359999999999998"/>
    <x v="77"/>
    <x v="4"/>
    <n v="72.36"/>
    <n v="2.5862519467743688E-2"/>
  </r>
  <r>
    <n v="41201"/>
    <x v="1969"/>
    <d v="2010-06-16T00:00:00"/>
    <x v="31"/>
    <x v="8"/>
    <s v="A French illusionist travels to Scotland to work. He meets a young woman in a small village. Their ensuing adventure in Edinburgh changes both their lives forever."/>
    <n v="25.853999999999999"/>
    <n v="574"/>
    <n v="7.2359999999999998"/>
    <x v="31"/>
    <x v="4"/>
    <n v="72.36"/>
    <n v="5.9524407855201132E-3"/>
  </r>
  <r>
    <n v="37724"/>
    <x v="2201"/>
    <d v="2012-10-24T00:00:00"/>
    <x v="612"/>
    <x v="0"/>
    <s v="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n v="113.863"/>
    <n v="14818"/>
    <n v="7.2"/>
    <x v="49"/>
    <x v="4"/>
    <n v="72"/>
    <n v="2.6215006001457285E-2"/>
  </r>
  <r>
    <n v="1672"/>
    <x v="2202"/>
    <d v="1981-10-21T00:00:00"/>
    <x v="612"/>
    <x v="8"/>
    <s v="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
    <n v="31.866"/>
    <n v="498"/>
    <n v="7.2409999999999997"/>
    <x v="72"/>
    <x v="6"/>
    <n v="72.41"/>
    <n v="7.3366008382217043E-3"/>
  </r>
  <r>
    <n v="465136"/>
    <x v="2203"/>
    <d v="2018-02-22T00:00:00"/>
    <x v="755"/>
    <x v="0"/>
    <s v="16-year old Rhiannon falls in love with a mysterious spirit named â€œAâ€ that inhabits a different body every day. Feeling an unmatched connection, Rhiannon and â€œAâ€ work each day to find each other, not knowing what the next day will bring."/>
    <n v="38.494999999999997"/>
    <n v="2166"/>
    <n v="7.234"/>
    <x v="27"/>
    <x v="4"/>
    <n v="72.34"/>
    <n v="8.862814575640008E-3"/>
  </r>
  <r>
    <n v="20352"/>
    <x v="2204"/>
    <d v="2010-07-08T00:00:00"/>
    <x v="455"/>
    <x v="0"/>
    <s v="Villainous Gru lives up to his reputation as a despicable, deplorable and downright unlikable guy when he hatches a plan to steal the moon from the sky. But he has a tough time staying on task after three orphans land in his care."/>
    <n v="134.84100000000001"/>
    <n v="14559"/>
    <n v="7.234"/>
    <x v="31"/>
    <x v="4"/>
    <n v="72.34"/>
    <n v="3.1044831281825547E-2"/>
  </r>
  <r>
    <n v="11051"/>
    <x v="2205"/>
    <d v="1988-05-28T00:00:00"/>
    <x v="2"/>
    <x v="0"/>
    <s v="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n v="28.452999999999999"/>
    <n v="1006"/>
    <n v="7.2"/>
    <x v="14"/>
    <x v="6"/>
    <n v="72"/>
    <n v="6.5508160311906769E-3"/>
  </r>
  <r>
    <n v="1818"/>
    <x v="2206"/>
    <d v="1960-11-25T00:00:00"/>
    <x v="51"/>
    <x v="8"/>
    <s v="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
    <n v="16.239000000000001"/>
    <n v="384"/>
    <n v="7.23"/>
    <x v="18"/>
    <x v="5"/>
    <n v="72.300000000000011"/>
    <n v="3.7387516792782983E-3"/>
  </r>
  <r>
    <n v="467244"/>
    <x v="2207"/>
    <d v="2023-12-15T00:00:00"/>
    <x v="295"/>
    <x v="0"/>
    <s v="The commandant of Auschwitz, Rudolf HÃ¶ss, and his wife Hedwig, strive to build a dream life for their family in a house and garden next to the camp."/>
    <n v="128.47800000000001"/>
    <n v="1194"/>
    <n v="7.2320000000000002"/>
    <x v="17"/>
    <x v="7"/>
    <n v="72.320000000000007"/>
    <n v="2.9579859489520119E-2"/>
  </r>
  <r>
    <n v="436343"/>
    <x v="2208"/>
    <d v="2017-03-02T00:00:00"/>
    <x v="205"/>
    <x v="19"/>
    <s v="Two introverted people find out by pure chance that they share the same dream every night. They are puzzled, incredulous, a bit frightened. As they hesitantly accept this strange coincidence, they try to recreate in broad daylight what happens in their dream."/>
    <n v="13.6"/>
    <n v="518"/>
    <n v="7.2"/>
    <x v="51"/>
    <x v="4"/>
    <n v="72"/>
    <n v="3.1311671185531654E-3"/>
  </r>
  <r>
    <n v="11020"/>
    <x v="2209"/>
    <d v="1975-09-02T00:00:00"/>
    <x v="387"/>
    <x v="0"/>
    <s v="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
    <n v="14.597"/>
    <n v="740"/>
    <n v="7.2329999999999997"/>
    <x v="25"/>
    <x v="1"/>
    <n v="72.33"/>
    <n v="3.360709296288276E-3"/>
  </r>
  <r>
    <n v="1716"/>
    <x v="2210"/>
    <d v="1980-09-17T00:00:00"/>
    <x v="150"/>
    <x v="8"/>
    <s v="In occupied Paris, an actress married to a Jewish theater owner must keep him hidden from the Nazis while doing both of their jobs."/>
    <n v="27.398"/>
    <n v="463"/>
    <n v="7.2"/>
    <x v="29"/>
    <x v="6"/>
    <n v="72"/>
    <n v="6.3079203466264435E-3"/>
  </r>
  <r>
    <n v="393624"/>
    <x v="2211"/>
    <d v="2019-08-30T00:00:00"/>
    <x v="322"/>
    <x v="0"/>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n v="45.540999999999997"/>
    <n v="906"/>
    <n v="7.234"/>
    <x v="8"/>
    <x v="4"/>
    <n v="72.34"/>
    <n v="1.0485035422502183E-2"/>
  </r>
  <r>
    <n v="67884"/>
    <x v="2212"/>
    <d v="2011-03-24T00:00:00"/>
    <x v="89"/>
    <x v="6"/>
    <s v="A comedy that chronicles a chance encounter between Robert and a Chinese named Jun who wanders lost through the city of Buenos Aires in search of his uncle after being assaulted by a taxi driver and his henchmen."/>
    <n v="9.3919999999999995"/>
    <n v="380"/>
    <n v="7.2320000000000002"/>
    <x v="35"/>
    <x v="4"/>
    <n v="72.320000000000007"/>
    <n v="2.1623471748125978E-3"/>
  </r>
  <r>
    <n v="25846"/>
    <x v="2213"/>
    <d v="2009-09-24T00:00:00"/>
    <x v="156"/>
    <x v="4"/>
    <s v="Giuseppe Tornatore traces three generations of a Sicilian family in in the Sicilian town of Bagheria (known as BaarÃ¬a in the local Sicilian dialect), from the 1930s to the 1980s, to tell the story of the loves, dreams and delusions of an unusual community."/>
    <n v="25.893000000000001"/>
    <n v="624"/>
    <n v="7.2"/>
    <x v="50"/>
    <x v="3"/>
    <n v="72"/>
    <n v="5.9614198676983176E-3"/>
  </r>
  <r>
    <n v="17111"/>
    <x v="2214"/>
    <d v="2004-09-09T00:00:00"/>
    <x v="296"/>
    <x v="18"/>
    <s v="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n v="20.498999999999999"/>
    <n v="1121"/>
    <n v="7.2320000000000002"/>
    <x v="26"/>
    <x v="3"/>
    <n v="72.320000000000007"/>
    <n v="4.7195437325898044E-3"/>
  </r>
  <r>
    <n v="10559"/>
    <x v="2215"/>
    <d v="2000-04-28T00:00:00"/>
    <x v="435"/>
    <x v="0"/>
    <s v="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
    <n v="48.15"/>
    <n v="1701"/>
    <n v="7.2"/>
    <x v="28"/>
    <x v="3"/>
    <n v="72"/>
    <n v="1.108571299693639E-2"/>
  </r>
  <r>
    <n v="8393"/>
    <x v="2216"/>
    <d v="1980-09-10T00:00:00"/>
    <x v="582"/>
    <x v="0"/>
    <s v="A Coca-Cola bottle dropped from an airplane raises havoc among a normally peaceful tribe of African bushmen who believe it to be a utensil of the gods."/>
    <n v="35.195"/>
    <n v="1081"/>
    <n v="7.2320000000000002"/>
    <x v="29"/>
    <x v="6"/>
    <n v="72.320000000000007"/>
    <n v="8.1030460836381372E-3"/>
  </r>
  <r>
    <n v="6537"/>
    <x v="2217"/>
    <d v="2007-05-20T00:00:00"/>
    <x v="673"/>
    <x v="6"/>
    <s v="A woman brings her family back to her childhood home, which used to be an orphanage, intent on reopening it. Before long, her son starts to communicate with a new invisible friend."/>
    <n v="48.375"/>
    <n v="2766"/>
    <n v="7.2309999999999999"/>
    <x v="74"/>
    <x v="3"/>
    <n v="72.31"/>
    <n v="1.1137515394118336E-2"/>
  </r>
  <r>
    <n v="3086"/>
    <x v="2218"/>
    <d v="1941-02-25T00:00:00"/>
    <x v="96"/>
    <x v="0"/>
    <s v="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
    <n v="17.21"/>
    <n v="324"/>
    <n v="7.2309999999999999"/>
    <x v="81"/>
    <x v="8"/>
    <n v="72.31"/>
    <n v="3.9623078022279394E-3"/>
  </r>
  <r>
    <n v="761"/>
    <x v="2219"/>
    <d v="1976-10-27T00:00:00"/>
    <x v="89"/>
    <x v="8"/>
    <s v="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
    <n v="18.776"/>
    <n v="824"/>
    <n v="7.2309999999999999"/>
    <x v="63"/>
    <x v="1"/>
    <n v="72.31"/>
    <n v="4.3228524866142821E-3"/>
  </r>
  <r>
    <n v="399579"/>
    <x v="2220"/>
    <d v="2019-01-31T00:00:00"/>
    <x v="33"/>
    <x v="0"/>
    <s v="When Alita awakens with no memory of who she is in a future world she does not recognize, she is taken in by Ido, a compassionate doctor who realizes that somewhere in this abandoned cyborg shell is the heart and soul of a young woman with an extraordinary past."/>
    <n v="114.581"/>
    <n v="8804"/>
    <n v="7.2290000000000001"/>
    <x v="8"/>
    <x v="4"/>
    <n v="72.289999999999992"/>
    <n v="2.6380313206686788E-2"/>
  </r>
  <r>
    <n v="73624"/>
    <x v="2221"/>
    <d v="2011-09-02T00:00:00"/>
    <x v="756"/>
    <x v="5"/>
    <s v="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
    <n v="11.548999999999999"/>
    <n v="345"/>
    <n v="7.2"/>
    <x v="35"/>
    <x v="4"/>
    <n v="72"/>
    <n v="2.6589594891301845E-3"/>
  </r>
  <r>
    <n v="3121"/>
    <x v="2222"/>
    <d v="1975-06-11T00:00:00"/>
    <x v="757"/>
    <x v="0"/>
    <s v="The intersecting stories of twenty-four charactersâ€”from country star to wannabe to reporter to waitressâ€”connect to the music business in Nashville, Tennessee."/>
    <n v="52.338000000000001"/>
    <n v="374"/>
    <n v="7.23"/>
    <x v="25"/>
    <x v="1"/>
    <n v="72.300000000000011"/>
    <n v="1.2049928283149675E-2"/>
  </r>
  <r>
    <n v="2567"/>
    <x v="2223"/>
    <d v="2004-12-17T00:00:00"/>
    <x v="2"/>
    <x v="0"/>
    <s v="A biopic depicting the life of filmmaker and aviation pioneer Howard Hughes from 1927 to 1947, during which time he became a successful film producer and an aviation magnate, while simultaneously growing more unstable due to severe obsessive-compulsive disorder."/>
    <n v="48.593000000000004"/>
    <n v="5128"/>
    <n v="7.2"/>
    <x v="26"/>
    <x v="3"/>
    <n v="72"/>
    <n v="1.1187706161165734E-2"/>
  </r>
  <r>
    <n v="268"/>
    <x v="2224"/>
    <d v="1989-06-21T00:00:00"/>
    <x v="758"/>
    <x v="0"/>
    <s v="Batman must face his most ruthless nemesis when a deformed madman calling himself &quot;The Joker&quot; seizes control of Gotham's criminal underworld."/>
    <n v="81.555999999999997"/>
    <n v="7485"/>
    <n v="7.23"/>
    <x v="38"/>
    <x v="6"/>
    <n v="72.300000000000011"/>
    <n v="1.8776872464758967E-2"/>
  </r>
  <r>
    <n v="793998"/>
    <x v="2225"/>
    <d v="2021-11-24T00:00:00"/>
    <x v="2"/>
    <x v="8"/>
    <s v="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
    <n v="28.933"/>
    <n v="382"/>
    <n v="7.2290000000000001"/>
    <x v="22"/>
    <x v="7"/>
    <n v="72.289999999999992"/>
    <n v="6.6613278118454952E-3"/>
  </r>
  <r>
    <n v="502425"/>
    <x v="2226"/>
    <d v="2020-03-06T00:00:00"/>
    <x v="515"/>
    <x v="0"/>
    <s v="South Africa, 1978. Tim Jenkin and Stephen Lee, two white political activists from the African National Congress imprisoned by the apartheid regime, put a plan in motion to escape from the infamous Pretoria Prison."/>
    <n v="25.213999999999999"/>
    <n v="1223"/>
    <n v="7.23"/>
    <x v="21"/>
    <x v="7"/>
    <n v="72.300000000000011"/>
    <n v="5.8050917446470229E-3"/>
  </r>
  <r>
    <n v="297762"/>
    <x v="2227"/>
    <d v="2017-05-30T00:00:00"/>
    <x v="93"/>
    <x v="0"/>
    <s v="An Amazon princess comes to the world of Man in the grips of the First World War to confront the forces of evil and bring an end to human conflict."/>
    <n v="393.79399999999998"/>
    <n v="19475"/>
    <n v="7.2290000000000001"/>
    <x v="51"/>
    <x v="4"/>
    <n v="72.289999999999992"/>
    <n v="9.06643253149651E-2"/>
  </r>
  <r>
    <n v="979"/>
    <x v="2228"/>
    <d v="2002-05-22T00:00:00"/>
    <x v="51"/>
    <x v="8"/>
    <s v="A womanâ€™s lover and her ex-boyfriend take justice into their own hands after she becomes the victim of a rapist. Because some acts canâ€™t be undone. Because man is an animal. Because the desire for vengeance is a natural impulse. Because most crimes remain unpunished."/>
    <n v="90.882000000000005"/>
    <n v="2749"/>
    <n v="7.2"/>
    <x v="20"/>
    <x v="3"/>
    <n v="72"/>
    <n v="2.0924024269731528E-2"/>
  </r>
  <r>
    <n v="807196"/>
    <x v="2229"/>
    <d v="2021-07-05T00:00:00"/>
    <x v="50"/>
    <x v="0"/>
    <s v="A head chef balances multiple personal and professional crises at a popular restaurant in London."/>
    <n v="46.073999999999998"/>
    <n v="486"/>
    <n v="7.2"/>
    <x v="22"/>
    <x v="7"/>
    <n v="72"/>
    <n v="1.0607749545604304E-2"/>
  </r>
  <r>
    <n v="5825"/>
    <x v="2230"/>
    <d v="1989-11-30T00:00:00"/>
    <x v="89"/>
    <x v="0"/>
    <s v="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n v="35.14"/>
    <n v="2241"/>
    <n v="7.2270000000000003"/>
    <x v="38"/>
    <x v="6"/>
    <n v="72.27"/>
    <n v="8.090383275438106E-3"/>
  </r>
  <r>
    <n v="512895"/>
    <x v="2231"/>
    <d v="2019-11-12T00:00:00"/>
    <x v="759"/>
    <x v="0"/>
    <s v="The love story between a pampered Cocker Spaniel named Lady and a streetwise mongrel named Tramp. Lady finds herself out on the street after her owners have a baby and is saved from a pack by Tramp, who tries to show her to live her life footloose and collar-free."/>
    <n v="30.984999999999999"/>
    <n v="1500"/>
    <n v="7.2"/>
    <x v="8"/>
    <x v="4"/>
    <n v="72"/>
    <n v="7.13376567414484E-3"/>
  </r>
  <r>
    <n v="296098"/>
    <x v="2232"/>
    <d v="2015-10-15T00:00:00"/>
    <x v="436"/>
    <x v="0"/>
    <s v="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n v="45.012999999999998"/>
    <n v="6615"/>
    <n v="7.226"/>
    <x v="77"/>
    <x v="4"/>
    <n v="72.260000000000005"/>
    <n v="1.0363472463781885E-2"/>
  </r>
  <r>
    <n v="36728"/>
    <x v="2233"/>
    <d v="2009-08-01T00:00:00"/>
    <x v="760"/>
    <x v="1"/>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n v="52.796999999999997"/>
    <n v="410"/>
    <n v="7.226"/>
    <x v="50"/>
    <x v="3"/>
    <n v="72.260000000000005"/>
    <n v="1.2155605173400844E-2"/>
  </r>
  <r>
    <n v="21641"/>
    <x v="2234"/>
    <d v="2009-03-27T00:00:00"/>
    <x v="65"/>
    <x v="0"/>
    <s v="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n v="15.257"/>
    <n v="603"/>
    <n v="7.226"/>
    <x v="50"/>
    <x v="3"/>
    <n v="72.260000000000005"/>
    <n v="3.5126629946886506E-3"/>
  </r>
  <r>
    <n v="13368"/>
    <x v="2235"/>
    <d v="1954-10-14T00:00:00"/>
    <x v="700"/>
    <x v="0"/>
    <s v="Two talented song-and-dance men team up after the war to become one of the hottest acts in show business. In time they befriend and become romantically involved with the beautiful Haynes sisters who comprise a sister act."/>
    <n v="34.386000000000003"/>
    <n v="480"/>
    <n v="7.226"/>
    <x v="15"/>
    <x v="2"/>
    <n v="72.260000000000005"/>
    <n v="7.9167876866594964E-3"/>
  </r>
  <r>
    <n v="436"/>
    <x v="2236"/>
    <d v="2004-01-18T00:00:00"/>
    <x v="51"/>
    <x v="6"/>
    <s v="A pregnant Colombian teenager becomes a drug mule to make some desperately needed money for her family."/>
    <n v="14.396000000000001"/>
    <n v="363"/>
    <n v="7.226"/>
    <x v="26"/>
    <x v="3"/>
    <n v="72.260000000000005"/>
    <n v="3.3144324881390717E-3"/>
  </r>
  <r>
    <n v="571785"/>
    <x v="2237"/>
    <d v="2020-02-22T00:00:00"/>
    <x v="744"/>
    <x v="3"/>
    <s v="Four young men want to leave their dystopian world behind and go to a distant paradise to execute a money robbery, a daring act that will have unexpected consequences."/>
    <n v="16.396999999999998"/>
    <n v="302"/>
    <n v="7.2249999999999996"/>
    <x v="21"/>
    <x v="7"/>
    <n v="72.249999999999986"/>
    <n v="3.7751284737438419E-3"/>
  </r>
  <r>
    <n v="372519"/>
    <x v="2238"/>
    <d v="2016-01-28T00:00:00"/>
    <x v="2"/>
    <x v="5"/>
    <s v="Follows Moses leading and conducting the Hebrew people from the slavery of Egypt to the freedom towards the Promised Land according to the Ancient Testament Bible book of the Exodus. The story told like never before is faithful to the Scriptures."/>
    <n v="23.908000000000001"/>
    <n v="304"/>
    <n v="7.2249999999999996"/>
    <x v="10"/>
    <x v="4"/>
    <n v="72.249999999999986"/>
    <n v="5.5044076081153734E-3"/>
  </r>
  <r>
    <n v="787428"/>
    <x v="2239"/>
    <d v="2020-11-20T00:00:00"/>
    <x v="2"/>
    <x v="0"/>
    <s v="A man trying to get home to his dog gets stuck in a time loop that forces him to relive a deadly run-in with a cop."/>
    <n v="17.538"/>
    <n v="416"/>
    <n v="7.2240000000000002"/>
    <x v="21"/>
    <x v="7"/>
    <n v="72.240000000000009"/>
    <n v="4.0378241856753984E-3"/>
  </r>
  <r>
    <n v="338189"/>
    <x v="2240"/>
    <d v="2016-08-26T00:00:00"/>
    <x v="2"/>
    <x v="8"/>
    <s v="Louis, a terminally ill writer, returns home after a long absence to tell his family that he is dying."/>
    <n v="18.215"/>
    <n v="1567"/>
    <n v="7.2240000000000002"/>
    <x v="10"/>
    <x v="4"/>
    <n v="72.240000000000009"/>
    <n v="4.1936918429739643E-3"/>
  </r>
  <r>
    <n v="9267"/>
    <x v="2241"/>
    <d v="1971-09-28T00:00:00"/>
    <x v="89"/>
    <x v="0"/>
    <s v="A collection of Monty Python's Flying Circus skits from the first two seasons of their British TV series."/>
    <n v="10.926"/>
    <n v="496"/>
    <n v="7.2240000000000002"/>
    <x v="52"/>
    <x v="1"/>
    <n v="72.240000000000009"/>
    <n v="2.5155244071552859E-3"/>
  </r>
  <r>
    <n v="113082"/>
    <x v="2242"/>
    <d v="2012-02-03T00:00:00"/>
    <x v="450"/>
    <x v="1"/>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58.898000000000003"/>
    <n v="457"/>
    <n v="7.2"/>
    <x v="49"/>
    <x v="4"/>
    <n v="72"/>
    <n v="1.3560255952098851E-2"/>
  </r>
  <r>
    <n v="33954"/>
    <x v="2243"/>
    <d v="1966-05-04T00:00:00"/>
    <x v="362"/>
    <x v="4"/>
    <s v="A man and his son take an allegorical stroll through life with a talking bird that spouts social and political philosophy."/>
    <n v="10.162000000000001"/>
    <n v="321"/>
    <n v="7.2"/>
    <x v="12"/>
    <x v="5"/>
    <n v="72"/>
    <n v="2.3396264896130346E-3"/>
  </r>
  <r>
    <n v="13920"/>
    <x v="2244"/>
    <d v="2003-10-24T00:00:00"/>
    <x v="2"/>
    <x v="0"/>
    <s v="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
    <n v="56.076999999999998"/>
    <n v="682"/>
    <n v="7.2229999999999999"/>
    <x v="11"/>
    <x v="3"/>
    <n v="72.22999999999999"/>
    <n v="1.291076900787543E-2"/>
  </r>
  <r>
    <n v="13283"/>
    <x v="2245"/>
    <d v="2007-09-17T00:00:00"/>
    <x v="129"/>
    <x v="0"/>
    <s v="Shipwrecked as a child, Rosella (Barbie) grows up on the island under the watchful eyes of her loving animal friends. The arrival of Prince Antonio leads Rosella and her furry pals to explore civilization and ultimately save the kingdom by uncovering a secret plot."/>
    <n v="31.356999999999999"/>
    <n v="693"/>
    <n v="7.2"/>
    <x v="74"/>
    <x v="3"/>
    <n v="72"/>
    <n v="7.2194123041523237E-3"/>
  </r>
  <r>
    <n v="10693"/>
    <x v="2246"/>
    <d v="1953-02-05T00:00:00"/>
    <x v="48"/>
    <x v="0"/>
    <s v="Leaving the safety of their nursery behind, Wendy, Michael and John follow Peter Pan to a magical world where childhood lasts forever. But while in Neverland, the kids must face Captain Hook and foil his attempts to get rid of Peter for good."/>
    <n v="68.697999999999993"/>
    <n v="5188"/>
    <n v="7.2229999999999999"/>
    <x v="60"/>
    <x v="2"/>
    <n v="72.22999999999999"/>
    <n v="1.5816538140468038E-2"/>
  </r>
  <r>
    <n v="75258"/>
    <x v="2247"/>
    <d v="2012-08-17T00:00:00"/>
    <x v="400"/>
    <x v="0"/>
    <s v="Tinkerbell wanders into the forbidden Winter woods and meets Periwinkle. Together they learn the secret of their wings and try to unite the warm fairies and the winter fairies to help Pixie Hollow."/>
    <n v="70.001999999999995"/>
    <n v="1168"/>
    <n v="7.2"/>
    <x v="49"/>
    <x v="4"/>
    <n v="72"/>
    <n v="1.6116761811246962E-2"/>
  </r>
  <r>
    <n v="12622"/>
    <x v="2248"/>
    <d v="1989-08-12T00:00:00"/>
    <x v="304"/>
    <x v="1"/>
    <s v="A detective breaks all rules of ethical conduct while investigating a colleagueâ€™s involvement in drug pushing and Yakuza activities."/>
    <n v="11.651"/>
    <n v="360"/>
    <n v="7.2220000000000004"/>
    <x v="38"/>
    <x v="6"/>
    <n v="72.220000000000013"/>
    <n v="2.6824432425193332E-3"/>
  </r>
  <r>
    <n v="10086"/>
    <x v="2249"/>
    <d v="1992-08-20T00:00:00"/>
    <x v="108"/>
    <x v="8"/>
    <s v="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
    <n v="14.506"/>
    <n v="864"/>
    <n v="7.2220000000000004"/>
    <x v="67"/>
    <x v="0"/>
    <n v="72.220000000000013"/>
    <n v="3.3397581045391338E-3"/>
  </r>
  <r>
    <n v="844"/>
    <x v="2250"/>
    <d v="2004-10-29T00:00:00"/>
    <x v="761"/>
    <x v="7"/>
    <s v="Women enter and exit a science fiction author's life over the course of a few years after the author loses the woman he considers his one true love."/>
    <n v="35.011000000000003"/>
    <n v="844"/>
    <n v="7.2220000000000004"/>
    <x v="26"/>
    <x v="3"/>
    <n v="72.220000000000013"/>
    <n v="8.0606832343871251E-3"/>
  </r>
  <r>
    <n v="923939"/>
    <x v="2251"/>
    <d v="2023-09-20T00:00:00"/>
    <x v="117"/>
    <x v="0"/>
    <s v="A rich man learns about a guru who can see without using his eyes. He sets out to master the skill in order to cheat at gambling."/>
    <n v="42.524000000000001"/>
    <n v="823"/>
    <n v="7.2"/>
    <x v="17"/>
    <x v="7"/>
    <n v="72"/>
    <n v="9.7904228345113836E-3"/>
  </r>
  <r>
    <n v="28043"/>
    <x v="2252"/>
    <d v="1963-08-17T00:00:00"/>
    <x v="340"/>
    <x v="4"/>
    <s v="Three short tales of supernatural horror. In â€œThe Telephone,â€ a woman is plagued by threatening phone calls. In &quot;The Wurdalak,â€ a family is preyed upon by vampiric monsters. In â€œThe Drop of Water,â€ a deceased medium wreaks havoc on the living."/>
    <n v="11.510999999999999"/>
    <n v="385"/>
    <n v="7.2210000000000001"/>
    <x v="40"/>
    <x v="5"/>
    <n v="72.209999999999994"/>
    <n v="2.6502106398283445E-3"/>
  </r>
  <r>
    <n v="504"/>
    <x v="219"/>
    <d v="2003-12-24T00:00:00"/>
    <x v="98"/>
    <x v="0"/>
    <s v="An emotionally scarred highway drifter shoots a sadistic trick who rapes her, and ultimately becomes America's first female serial killer."/>
    <n v="65.228999999999999"/>
    <n v="2215"/>
    <n v="7.2210000000000001"/>
    <x v="11"/>
    <x v="3"/>
    <n v="72.209999999999994"/>
    <n v="1.5017860292360619E-2"/>
  </r>
  <r>
    <n v="336845"/>
    <x v="2253"/>
    <d v="2015-05-02T00:00:00"/>
    <x v="762"/>
    <x v="0"/>
    <s v="A single mother becomes Ariel Castro's first kidnapping victim, and finds herself trapped in his home with two other women for 11 years."/>
    <n v="35.156999999999996"/>
    <n v="339"/>
    <n v="7.2"/>
    <x v="77"/>
    <x v="4"/>
    <n v="72"/>
    <n v="8.0942972343362955E-3"/>
  </r>
  <r>
    <n v="9576"/>
    <x v="2254"/>
    <d v="1982-12-17T00:00:00"/>
    <x v="96"/>
    <x v="0"/>
    <s v="When struggling, out of work actor Michael Dorsey secretly adopts a female alter ego - Dorothy Michaels - in order to land a part in a daytime drama, he unwittingly becomes a feminist icon and ends up in a romantic pickle."/>
    <n v="89.741"/>
    <n v="1659"/>
    <n v="7.2190000000000003"/>
    <x v="76"/>
    <x v="6"/>
    <n v="72.19"/>
    <n v="2.0661328557799973E-2"/>
  </r>
  <r>
    <n v="651881"/>
    <x v="2255"/>
    <d v="2020-10-21T00:00:00"/>
    <x v="15"/>
    <x v="8"/>
    <s v="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
    <n v="12.625"/>
    <n v="799"/>
    <n v="7.2"/>
    <x v="21"/>
    <x v="7"/>
    <n v="72"/>
    <n v="2.9066900640980671E-3"/>
  </r>
  <r>
    <n v="324849"/>
    <x v="2256"/>
    <d v="2017-02-08T00:00:00"/>
    <x v="763"/>
    <x v="0"/>
    <s v="A cooler-than-ever Bruce Wayne must deal with the usual suspects as they plan to rule Gotham City, while discovering that he has accidentally adopted a teenage orphan who wishes to become his sidekick."/>
    <n v="73.091999999999999"/>
    <n v="4797"/>
    <n v="7.2190000000000003"/>
    <x v="51"/>
    <x v="4"/>
    <n v="72.19"/>
    <n v="1.6828181399212352E-2"/>
  </r>
  <r>
    <n v="211387"/>
    <x v="2257"/>
    <d v="2013-09-03T00:00:00"/>
    <x v="764"/>
    <x v="0"/>
    <s v="The film takes place one year after the events of Captain America: The First Avenger, in which Agent Carter, a member of the Strategic Scientific Reserve, is in search of the mysterious Zodiac."/>
    <n v="19.556999999999999"/>
    <n v="721"/>
    <n v="7.2190000000000003"/>
    <x v="23"/>
    <x v="4"/>
    <n v="72.19"/>
    <n v="4.5026643630547251E-3"/>
  </r>
  <r>
    <n v="204436"/>
    <x v="2258"/>
    <d v="2014-02-05T00:00:00"/>
    <x v="765"/>
    <x v="8"/>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n v="19.472999999999999"/>
    <n v="683"/>
    <n v="7.2190000000000003"/>
    <x v="19"/>
    <x v="4"/>
    <n v="72.19"/>
    <n v="4.4833248014401316E-3"/>
  </r>
  <r>
    <n v="15196"/>
    <x v="2259"/>
    <d v="1985-12-13T00:00:00"/>
    <x v="766"/>
    <x v="0"/>
    <s v="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
    <n v="48.8"/>
    <n v="1611"/>
    <n v="7.2"/>
    <x v="37"/>
    <x v="6"/>
    <n v="72"/>
    <n v="1.1235364366573124E-2"/>
  </r>
  <r>
    <n v="14047"/>
    <x v="2260"/>
    <d v="2007-12-25T00:00:00"/>
    <x v="2"/>
    <x v="0"/>
    <s v="The true story of a brilliant but politically radical debate team coach who uses the power of words to transform a group of underdog African-American college students into a historical powerhouse that took on the Harvard elite."/>
    <n v="28.172999999999998"/>
    <n v="585"/>
    <n v="7.2190000000000003"/>
    <x v="74"/>
    <x v="3"/>
    <n v="72.19"/>
    <n v="6.4863508258087002E-3"/>
  </r>
  <r>
    <n v="10518"/>
    <x v="2261"/>
    <d v="1976-10-08T00:00:00"/>
    <x v="408"/>
    <x v="0"/>
    <s v="A graduate student and obsessive runner in New York is drawn into a mysterious plot involving his brother, a member of the secretive Division."/>
    <n v="33.353000000000002"/>
    <n v="1009"/>
    <n v="7.22"/>
    <x v="63"/>
    <x v="1"/>
    <n v="72.2"/>
    <n v="7.6789571253752745E-3"/>
  </r>
  <r>
    <n v="9701"/>
    <x v="2262"/>
    <d v="2005-02-12T00:00:00"/>
    <x v="2"/>
    <x v="0"/>
    <s v="A fictionalized account of the first major successful sexual harassment case in the United States -- Jenson vs. Eveleth Mines, where a woman who endured a range of abuse while working as a miner filed and won the landmark 1984 lawsuit."/>
    <n v="50.526000000000003"/>
    <n v="604"/>
    <n v="7.2190000000000003"/>
    <x v="56"/>
    <x v="3"/>
    <n v="72.19"/>
    <n v="1.1632746311177739E-2"/>
  </r>
  <r>
    <n v="9013"/>
    <x v="2263"/>
    <d v="1988-07-20T00:00:00"/>
    <x v="619"/>
    <x v="0"/>
    <s v="A bounty hunter pursues a former Mafia accountant who embezzled $15 million of mob money. He is also being chased by a rival bounty hunter, the F.B.I., and his old mob boss after jumping bail."/>
    <n v="49.277000000000001"/>
    <n v="1025"/>
    <n v="7.2210000000000001"/>
    <x v="14"/>
    <x v="6"/>
    <n v="72.209999999999994"/>
    <n v="1.1345185448598848E-2"/>
  </r>
  <r>
    <n v="5902"/>
    <x v="2264"/>
    <d v="1977-06-15T00:00:00"/>
    <x v="1"/>
    <x v="0"/>
    <s v="The story of Operation Market Gardenâ€”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
    <n v="28.966000000000001"/>
    <n v="770"/>
    <n v="7.2190000000000003"/>
    <x v="54"/>
    <x v="1"/>
    <n v="72.19"/>
    <n v="6.6689254967655142E-3"/>
  </r>
  <r>
    <n v="1640"/>
    <x v="2265"/>
    <d v="2005-05-06T00:00:00"/>
    <x v="2"/>
    <x v="0"/>
    <s v="In post-Sept. 11 Los Angeles, tensions erupt when the lives of a Brentwood housewife, her district attorney husband, a Persian shopkeeper, two cops, a pair of carjackers and a Korean couple converge during a 36-hour period."/>
    <n v="72.177999999999997"/>
    <n v="3340"/>
    <n v="7.2190000000000003"/>
    <x v="56"/>
    <x v="3"/>
    <n v="72.19"/>
    <n v="1.6617748550215469E-2"/>
  </r>
  <r>
    <n v="1538"/>
    <x v="2266"/>
    <d v="2004-08-04T00:00:00"/>
    <x v="44"/>
    <x v="0"/>
    <s v="Cab driver Max picks up a man who offers him $600 to drive him around. But the promise of easy money sours when Max realizes his fare is an assassin."/>
    <n v="74.340999999999994"/>
    <n v="5350"/>
    <n v="7.2190000000000003"/>
    <x v="26"/>
    <x v="3"/>
    <n v="72.19"/>
    <n v="1.7115742261791238E-2"/>
  </r>
  <r>
    <n v="227"/>
    <x v="2267"/>
    <d v="1983-03-25T00:00:00"/>
    <x v="98"/>
    <x v="0"/>
    <s v="When two poor Greasers, Johnny and Ponyboy, are assaulted by a vicious gang, the Socs, and Johnny kills one of the attackers, tension begins to mount between the two rival gangs, setting off a turbulent chain of events."/>
    <n v="62.642000000000003"/>
    <n v="1279"/>
    <n v="7.2210000000000001"/>
    <x v="57"/>
    <x v="6"/>
    <n v="72.209999999999994"/>
    <n v="1.4422247841206428E-2"/>
  </r>
  <r>
    <n v="16907"/>
    <x v="2268"/>
    <d v="2004-08-21T00:00:00"/>
    <x v="767"/>
    <x v="1"/>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44.921999999999997"/>
    <n v="490"/>
    <n v="7.218"/>
    <x v="26"/>
    <x v="3"/>
    <n v="72.180000000000007"/>
    <n v="1.0342521272032742E-2"/>
  </r>
  <r>
    <n v="1621"/>
    <x v="2269"/>
    <d v="1983-06-07T00:00:00"/>
    <x v="89"/>
    <x v="0"/>
    <s v="A snobbish investor and a wily street con-artist find their positions reversed as part of a bet by two callous millionaires."/>
    <n v="95.626999999999995"/>
    <n v="3119"/>
    <n v="7.218"/>
    <x v="57"/>
    <x v="6"/>
    <n v="72.180000000000007"/>
    <n v="2.2016479268079672E-2"/>
  </r>
  <r>
    <n v="560050"/>
    <x v="2270"/>
    <d v="2020-10-16T00:00:00"/>
    <x v="626"/>
    <x v="0"/>
    <s v="Fueled by memories of her mother, resourceful Fei Fei builds a rocket to the moon on a mission to prove the existence of a legendary moon goddess."/>
    <n v="29.645"/>
    <n v="1255"/>
    <n v="7.2169999999999996"/>
    <x v="21"/>
    <x v="7"/>
    <n v="72.17"/>
    <n v="6.825253619816808E-3"/>
  </r>
  <r>
    <n v="474395"/>
    <x v="2271"/>
    <d v="2018-07-27T00:00:00"/>
    <x v="768"/>
    <x v="0"/>
    <s v="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
    <n v="31.222000000000001"/>
    <n v="1077"/>
    <n v="7.2169999999999996"/>
    <x v="27"/>
    <x v="4"/>
    <n v="72.17"/>
    <n v="7.1883308658431564E-3"/>
  </r>
  <r>
    <n v="10772"/>
    <x v="2272"/>
    <d v="1966-04-06T00:00:00"/>
    <x v="769"/>
    <x v="4"/>
    <s v="A coffin-dragging gunslinger and a prostitute become embroiled in a bitter feud between a merciless masked clan and a band of Mexican revolutionaries."/>
    <n v="50.561999999999998"/>
    <n v="856"/>
    <n v="7.2"/>
    <x v="12"/>
    <x v="5"/>
    <n v="72"/>
    <n v="1.1641034694726849E-2"/>
  </r>
  <r>
    <n v="581734"/>
    <x v="2273"/>
    <d v="2021-01-29T00:00:00"/>
    <x v="2"/>
    <x v="0"/>
    <s v="A woman in her sixties embarks on a journey through the western United States after losing everything in the Great Recession, living as a van-dwelling modern-day nomad."/>
    <n v="48.579000000000001"/>
    <n v="2845"/>
    <n v="7.2160000000000002"/>
    <x v="22"/>
    <x v="7"/>
    <n v="72.16"/>
    <n v="1.1184482900896634E-2"/>
  </r>
  <r>
    <n v="38684"/>
    <x v="2274"/>
    <d v="2011-03-11T00:00:00"/>
    <x v="13"/>
    <x v="0"/>
    <s v="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
    <n v="32.42"/>
    <n v="1403"/>
    <n v="7.2"/>
    <x v="35"/>
    <x v="4"/>
    <n v="72"/>
    <n v="7.4641498517274731E-3"/>
  </r>
  <r>
    <n v="251"/>
    <x v="2275"/>
    <d v="1990-07-13T00:00:00"/>
    <x v="770"/>
    <x v="0"/>
    <s v="After a young man is murdered, his spirit stays behind to warn his lover of impending danger, with the help of a reluctant psychic."/>
    <n v="118.27800000000001"/>
    <n v="5325"/>
    <n v="7.2149999999999999"/>
    <x v="13"/>
    <x v="0"/>
    <n v="72.150000000000006"/>
    <n v="2.7231484150605247E-2"/>
  </r>
  <r>
    <n v="499932"/>
    <x v="2276"/>
    <d v="2020-09-11T00:00:00"/>
    <x v="36"/>
    <x v="0"/>
    <s v="In Knockemstiff, Ohio and its neighboring backwoods, sinister characters converge around young Arvin Russell as he fights the evil forces that threaten him and his family."/>
    <n v="34.369"/>
    <n v="3186"/>
    <n v="7.2140000000000004"/>
    <x v="21"/>
    <x v="7"/>
    <n v="72.14"/>
    <n v="7.9128737277613052E-3"/>
  </r>
  <r>
    <n v="364689"/>
    <x v="2277"/>
    <d v="2017-12-09T00:00:00"/>
    <x v="589"/>
    <x v="0"/>
    <s v="Ferdinand, a little bull, prefers sitting quietly under a cork tree just smelling the flowers versus jumping around, snorting, and butting heads with other bulls. As Ferdinand grows big and strong, his temperament remains mellow, but one day five men come to choose the &quot;biggest, fastest, roughest bull&quot; for the bullfights in Madrid and Ferdinand is mistakenly chosen.  Based on the classic 1936 children's book by Munro Leaf."/>
    <n v="70.436999999999998"/>
    <n v="2740"/>
    <n v="7.2140000000000004"/>
    <x v="51"/>
    <x v="4"/>
    <n v="72.14"/>
    <n v="1.6216913112465391E-2"/>
  </r>
  <r>
    <n v="329819"/>
    <x v="2278"/>
    <d v="2015-05-13T00:00:00"/>
    <x v="2"/>
    <x v="8"/>
    <s v="The film tells the story of Malony and his education as he grows from a six-year-old into an 18-year-old. A minorsâ€™ judge and a caseworker work tirelessly to try to save the young offender."/>
    <n v="12.239000000000001"/>
    <n v="458"/>
    <n v="7.2140000000000004"/>
    <x v="77"/>
    <x v="4"/>
    <n v="72.14"/>
    <n v="2.8178201738214849E-3"/>
  </r>
  <r>
    <n v="287495"/>
    <x v="2279"/>
    <d v="2014-09-06T00:00:00"/>
    <x v="65"/>
    <x v="13"/>
    <s v="A young prosecutor in postwar West Germany investigates a massive conspiracy to cover up the Nazi pasts of prominent public figures."/>
    <n v="12.981"/>
    <n v="551"/>
    <n v="7.2"/>
    <x v="19"/>
    <x v="4"/>
    <n v="72"/>
    <n v="2.9886529680837235E-3"/>
  </r>
  <r>
    <n v="129112"/>
    <x v="2280"/>
    <d v="2012-08-31T00:00:00"/>
    <x v="2"/>
    <x v="12"/>
    <s v="An enterprising Saudi girl signs on for her school's Quran recitation competition as a way to raise the remaining funds she needs in order to buy the green bicycle that has captured her interest."/>
    <n v="12.282"/>
    <n v="465"/>
    <n v="7.2140000000000004"/>
    <x v="49"/>
    <x v="4"/>
    <n v="72.14"/>
    <n v="2.8277201875051457E-3"/>
  </r>
  <r>
    <n v="170"/>
    <x v="2281"/>
    <d v="2002-10-31T00:00:00"/>
    <x v="399"/>
    <x v="0"/>
    <s v="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n v="42.786000000000001"/>
    <n v="6390"/>
    <n v="7.2140000000000004"/>
    <x v="20"/>
    <x v="3"/>
    <n v="72.14"/>
    <n v="9.8507438481188047E-3"/>
  </r>
  <r>
    <n v="6978"/>
    <x v="2282"/>
    <d v="1986-05-30T00:00:00"/>
    <x v="771"/>
    <x v="0"/>
    <s v="Jack Burton, a tough-talking truck driver, goes into a supernatural tailspin when his best friend's fiancÃ©e is kidnapped."/>
    <n v="34.145000000000003"/>
    <n v="2833"/>
    <n v="7.2119999999999997"/>
    <x v="85"/>
    <x v="6"/>
    <n v="72.11999999999999"/>
    <n v="7.8613015634557241E-3"/>
  </r>
  <r>
    <n v="859"/>
    <x v="2283"/>
    <d v="1988-12-21T00:00:00"/>
    <x v="13"/>
    <x v="0"/>
    <s v="In 18th century France, Marquise de Merteuil asks her ex-lover Vicomte de Valmont to seduce the future wife of another ex-lover of hers in return for one last night with her. Yet things donâ€™t go as planned."/>
    <n v="28.916"/>
    <n v="1099"/>
    <n v="7.2119999999999997"/>
    <x v="14"/>
    <x v="6"/>
    <n v="72.11999999999999"/>
    <n v="6.657413852947304E-3"/>
  </r>
  <r>
    <n v="695"/>
    <x v="2284"/>
    <d v="1993-09-05T00:00:00"/>
    <x v="40"/>
    <x v="0"/>
    <s v="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
    <n v="34.884"/>
    <n v="552"/>
    <n v="7.2119999999999997"/>
    <x v="3"/>
    <x v="0"/>
    <n v="72.11999999999999"/>
    <n v="8.0314436590888695E-3"/>
  </r>
  <r>
    <n v="785539"/>
    <x v="2285"/>
    <d v="2021-07-29T00:00:00"/>
    <x v="317"/>
    <x v="0"/>
    <s v="Aspiring pop star Erica ends up as the entertainment at her ex-fiancÃ©â€™s wedding after reluctantly taking a gig at a luxurious island resort while in the wake of a music career meltdown."/>
    <n v="16.696999999999999"/>
    <n v="391"/>
    <n v="7.2110000000000003"/>
    <x v="22"/>
    <x v="7"/>
    <n v="72.110000000000014"/>
    <n v="3.8441983366531035E-3"/>
  </r>
  <r>
    <n v="16136"/>
    <x v="2286"/>
    <d v="1992-01-17T00:00:00"/>
    <x v="36"/>
    <x v="0"/>
    <s v="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
    <n v="60.183"/>
    <n v="374"/>
    <n v="7.2110000000000003"/>
    <x v="67"/>
    <x v="0"/>
    <n v="72.110000000000014"/>
    <n v="1.385610519822685E-2"/>
  </r>
  <r>
    <n v="3543"/>
    <x v="2287"/>
    <d v="1987-11-12T00:00:00"/>
    <x v="15"/>
    <x v="13"/>
    <s v="A German woman named Jasmin stumbles upon a dilapidated motel/diner in the middle of nowhere. Her unusual appearance and demeanor are at first suspicious to Brenda, the exasperated owner who has difficulty making ends meet. But when an unlikely magic sparks between the two women, this lonely desert outpost is transformed into a thriving and popular oasis."/>
    <n v="16.405999999999999"/>
    <n v="361"/>
    <n v="7.2"/>
    <x v="66"/>
    <x v="6"/>
    <n v="72"/>
    <n v="3.7772005696311197E-3"/>
  </r>
  <r>
    <n v="1254"/>
    <x v="2288"/>
    <d v="2006-09-06T00:00:00"/>
    <x v="2"/>
    <x v="8"/>
    <s v="A 19-year-old searches for her twin brother after he runs away from home, following a fight with their father."/>
    <n v="9.5640000000000001"/>
    <n v="551"/>
    <n v="7.2110000000000003"/>
    <x v="53"/>
    <x v="3"/>
    <n v="72.110000000000014"/>
    <n v="2.2019472295472407E-3"/>
  </r>
  <r>
    <n v="401104"/>
    <x v="2289"/>
    <d v="2017-01-22T00:00:00"/>
    <x v="2"/>
    <x v="0"/>
    <s v="A young woman dealing with anorexia meets an unconventional doctor who challenges her to face her condition and embrace life."/>
    <n v="28.135999999999999"/>
    <n v="3407"/>
    <n v="7.21"/>
    <x v="51"/>
    <x v="4"/>
    <n v="72.099999999999994"/>
    <n v="6.4778322093832245E-3"/>
  </r>
  <r>
    <n v="374671"/>
    <x v="2290"/>
    <d v="2016-05-21T00:00:00"/>
    <x v="2"/>
    <x v="1"/>
    <s v="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
    <n v="16.094999999999999"/>
    <n v="312"/>
    <n v="7.21"/>
    <x v="10"/>
    <x v="4"/>
    <n v="72.099999999999994"/>
    <n v="3.7055981450818528E-3"/>
  </r>
  <r>
    <n v="187022"/>
    <x v="2291"/>
    <d v="2013-10-04T00:00:00"/>
    <x v="772"/>
    <x v="7"/>
    <s v="Four independent stories set in modern China about random acts of violence."/>
    <n v="19.431000000000001"/>
    <n v="310"/>
    <n v="7.21"/>
    <x v="23"/>
    <x v="4"/>
    <n v="72.099999999999994"/>
    <n v="4.4736550206328357E-3"/>
  </r>
  <r>
    <n v="23168"/>
    <x v="2292"/>
    <d v="2010-09-15T00:00:00"/>
    <x v="36"/>
    <x v="0"/>
    <s v="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
    <n v="105.90900000000001"/>
    <n v="4827"/>
    <n v="7.21"/>
    <x v="31"/>
    <x v="4"/>
    <n v="72.099999999999994"/>
    <n v="2.4383733702856413E-2"/>
  </r>
  <r>
    <n v="10528"/>
    <x v="2293"/>
    <d v="2009-12-23T00:00:00"/>
    <x v="773"/>
    <x v="0"/>
    <s v="Eccentric consulting detective Sherlock Holmes and Doctor John Watson battle to bring down a new nemesis and unravel a deadly plot that could destroy England."/>
    <n v="82.478999999999999"/>
    <n v="13556"/>
    <n v="7.21"/>
    <x v="50"/>
    <x v="3"/>
    <n v="72.099999999999994"/>
    <n v="1.8989377409643127E-2"/>
  </r>
  <r>
    <n v="1278"/>
    <x v="2294"/>
    <d v="2003-09-01T00:00:00"/>
    <x v="13"/>
    <x v="0"/>
    <s v="When Isabelle and Theo invite Matthew to stay with them, what begins as a casual friendship ripens into a sensual voyage of discovery and desire in which nothing is off limits and everything is possible."/>
    <n v="70.540000000000006"/>
    <n v="2744"/>
    <n v="7.2"/>
    <x v="11"/>
    <x v="3"/>
    <n v="72"/>
    <n v="1.6240627098730906E-2"/>
  </r>
  <r>
    <n v="467909"/>
    <x v="2295"/>
    <d v="2021-06-10T00:00:00"/>
    <x v="13"/>
    <x v="0"/>
    <s v="The story of Usnavi, a bodega owner who has mixed feelings about closing his store and retiring to the Dominican Republic or staying in Washington Heights."/>
    <n v="24.722999999999999"/>
    <n v="664"/>
    <n v="7.2089999999999996"/>
    <x v="22"/>
    <x v="7"/>
    <n v="72.09"/>
    <n v="5.6920474023521989E-3"/>
  </r>
  <r>
    <n v="1878"/>
    <x v="2296"/>
    <d v="1998-05-19T00:00:00"/>
    <x v="774"/>
    <x v="0"/>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n v="33.137"/>
    <n v="4419"/>
    <n v="7.2089999999999996"/>
    <x v="34"/>
    <x v="0"/>
    <n v="72.09"/>
    <n v="7.6292268240806069E-3"/>
  </r>
  <r>
    <n v="454983"/>
    <x v="2297"/>
    <d v="2018-05-11T00:00:00"/>
    <x v="317"/>
    <x v="0"/>
    <s v="When teenager Elle's first kiss leads to a forbidden romance with the hottest boy in high school, she risks her relationship with her best friend."/>
    <n v="48.671999999999997"/>
    <n v="7070"/>
    <n v="7.2080000000000002"/>
    <x v="27"/>
    <x v="4"/>
    <n v="72.08"/>
    <n v="1.1205894558398504E-2"/>
  </r>
  <r>
    <n v="56825"/>
    <x v="2298"/>
    <d v="1988-12-21T00:00:00"/>
    <x v="89"/>
    <x v="4"/>
    <s v="A group of former high school classmates meets for a reunion 15 years after graduation, only to discover that any innocence or friendship is long lost."/>
    <n v="8.8780000000000001"/>
    <n v="354"/>
    <n v="7.2080000000000002"/>
    <x v="14"/>
    <x v="6"/>
    <n v="72.08"/>
    <n v="2.0440074763613974E-3"/>
  </r>
  <r>
    <n v="44874"/>
    <x v="2299"/>
    <d v="2010-09-14T00:00:00"/>
    <x v="100"/>
    <x v="0"/>
    <s v="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
    <n v="33.436"/>
    <n v="734"/>
    <n v="7.2"/>
    <x v="31"/>
    <x v="4"/>
    <n v="72"/>
    <n v="7.6980664541135037E-3"/>
  </r>
  <r>
    <n v="12554"/>
    <x v="2300"/>
    <d v="1995-02-25T00:00:00"/>
    <x v="98"/>
    <x v="0"/>
    <s v="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
    <n v="24.396000000000001"/>
    <n v="306"/>
    <n v="7.2080000000000002"/>
    <x v="6"/>
    <x v="0"/>
    <n v="72.08"/>
    <n v="5.6167612517811051E-3"/>
  </r>
  <r>
    <n v="10625"/>
    <x v="2301"/>
    <d v="2004-04-30T00:00:00"/>
    <x v="40"/>
    <x v="0"/>
    <s v="Cady Heron is a hit with The Plastics, the A-list girl clique at her new school, until she makes the mistake of falling for Aaron Samuels, the ex-boyfriend of alpha Plastic Regina George."/>
    <n v="137.62299999999999"/>
    <n v="8416"/>
    <n v="7.2"/>
    <x v="26"/>
    <x v="3"/>
    <n v="72"/>
    <n v="3.1685339143870755E-2"/>
  </r>
  <r>
    <n v="348657"/>
    <x v="2302"/>
    <d v="2018-05-22T00:00:00"/>
    <x v="235"/>
    <x v="36"/>
    <s v="Halla declares a one-woman-war on the local aluminium industry. She is prepared to risk everything to protect the pristine Icelandic Highlands she lovesâ€¦ Until an orphan unexpectedly enters her life."/>
    <n v="12.404999999999999"/>
    <n v="387"/>
    <n v="7.2"/>
    <x v="27"/>
    <x v="4"/>
    <n v="72"/>
    <n v="2.8560388312979424E-3"/>
  </r>
  <r>
    <n v="5176"/>
    <x v="2303"/>
    <d v="2007-09-06T00:00:00"/>
    <x v="11"/>
    <x v="0"/>
    <s v="In Arizona in the late 1800s, infamous outlaw Ben Wade and his vicious gang of thieves and murderers have plagued the Southern Railroad. When Wade is captured, Civil War veteran Dan Evans, struggling to survive on his drought-plagued ranch, volunteers to deliver him alive to the &quot;3:10 to Yuma&quot;, a train that will take the killer to trial."/>
    <n v="32.183"/>
    <n v="3428"/>
    <n v="7.2"/>
    <x v="74"/>
    <x v="3"/>
    <n v="72"/>
    <n v="7.4095846600291566E-3"/>
  </r>
  <r>
    <n v="2576"/>
    <x v="2304"/>
    <d v="1959-03-18T00:00:00"/>
    <x v="65"/>
    <x v="0"/>
    <s v="The true, harrowing story of a young Jewish girl who, with her family and their friends, is forced into hiding in an attic in Nazi-occupied Amsterdam."/>
    <n v="25.219000000000001"/>
    <n v="334"/>
    <n v="7.2069999999999999"/>
    <x v="64"/>
    <x v="2"/>
    <n v="72.070000000000007"/>
    <n v="5.8062429090288449E-3"/>
  </r>
  <r>
    <n v="257211"/>
    <x v="2305"/>
    <d v="2015-09-23T00:00:00"/>
    <x v="89"/>
    <x v="0"/>
    <s v="70-year-old widower Ben Whittaker has discovered that retirement isn't all it's cracked up to be. Seizing an opportunity to get back in the game, he becomes a senior intern at an online fashion site, founded and run by Jules Ostin."/>
    <n v="142.90100000000001"/>
    <n v="6443"/>
    <n v="7.2060000000000004"/>
    <x v="77"/>
    <x v="4"/>
    <n v="72.06"/>
    <n v="3.2900508265321024E-2"/>
  </r>
  <r>
    <n v="79707"/>
    <x v="2306"/>
    <d v="2011-05-07T00:00:00"/>
    <x v="775"/>
    <x v="1"/>
    <s v="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
    <n v="27.213000000000001"/>
    <n v="666"/>
    <n v="7.2060000000000004"/>
    <x v="35"/>
    <x v="4"/>
    <n v="72.06"/>
    <n v="6.2653272644990661E-3"/>
  </r>
  <r>
    <n v="70160"/>
    <x v="2307"/>
    <d v="2012-03-12T00:00:00"/>
    <x v="776"/>
    <x v="0"/>
    <s v="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
    <n v="49.466999999999999"/>
    <n v="21396"/>
    <n v="7.2060000000000004"/>
    <x v="49"/>
    <x v="4"/>
    <n v="72.06"/>
    <n v="1.1388929695108047E-2"/>
  </r>
  <r>
    <n v="34433"/>
    <x v="2308"/>
    <d v="1993-03-06T00:00:00"/>
    <x v="182"/>
    <x v="1"/>
    <s v="While the Saiyan Paragus persuades Vegeta to rule a new planet, King Kai alerts Goku of the South Galaxy's destruction by an unknown Super Saiyan."/>
    <n v="55.790999999999997"/>
    <n v="854"/>
    <n v="7.2060000000000004"/>
    <x v="3"/>
    <x v="0"/>
    <n v="72.06"/>
    <n v="1.2844922405235267E-2"/>
  </r>
  <r>
    <n v="623"/>
    <x v="2309"/>
    <d v="1988-07-15T00:00:00"/>
    <x v="108"/>
    <x v="0"/>
    <s v="While a diamond advocate attempts to steal a collection of diamonds, troubles arise when he realises heâ€™s not the only one after the collection."/>
    <n v="24.327999999999999"/>
    <n v="2069"/>
    <n v="7.2060000000000004"/>
    <x v="14"/>
    <x v="6"/>
    <n v="72.06"/>
    <n v="5.6011054161883393E-3"/>
  </r>
  <r>
    <n v="664300"/>
    <x v="2310"/>
    <d v="2021-03-26T00:00:00"/>
    <x v="15"/>
    <x v="0"/>
    <s v="College student Danielle must cover her tracks when she unexpectedly runs into her sugar daddy at a shiva - with her parents, ex-girlfriend and family friends also in attendance."/>
    <n v="17.738"/>
    <n v="558"/>
    <n v="7.2"/>
    <x v="22"/>
    <x v="7"/>
    <n v="72"/>
    <n v="4.0838707609482383E-3"/>
  </r>
  <r>
    <n v="14306"/>
    <x v="2311"/>
    <d v="2008-12-25T00:00:00"/>
    <x v="468"/>
    <x v="0"/>
    <s v="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n v="65.122"/>
    <n v="4458"/>
    <n v="7.2039999999999997"/>
    <x v="7"/>
    <x v="3"/>
    <n v="72.039999999999992"/>
    <n v="1.499322537458965E-2"/>
  </r>
  <r>
    <n v="10860"/>
    <x v="2312"/>
    <d v="1989-11-15T00:00:00"/>
    <x v="4"/>
    <x v="0"/>
    <s v="A young beautician, newly arrived in a small Louisiana town, finds work at the local salon, where a small group of women share a close bond of friendship and welcome her into the fold."/>
    <n v="76.426000000000002"/>
    <n v="624"/>
    <n v="7.2"/>
    <x v="38"/>
    <x v="6"/>
    <n v="72"/>
    <n v="1.7595777809010605E-2"/>
  </r>
  <r>
    <n v="10198"/>
    <x v="2313"/>
    <d v="2009-12-08T00:00:00"/>
    <x v="777"/>
    <x v="0"/>
    <s v="A waitress, desperate to fulfill her dreams as a restaurant owner, is set on a journey to turn a frog prince back into a human being, but she has to face the same problem after she kisses him."/>
    <n v="94.153999999999996"/>
    <n v="5329"/>
    <n v="7.2030000000000003"/>
    <x v="50"/>
    <x v="3"/>
    <n v="72.03"/>
    <n v="2.1677346241195203E-2"/>
  </r>
  <r>
    <n v="6479"/>
    <x v="2314"/>
    <d v="2007-12-12T00:00:00"/>
    <x v="778"/>
    <x v="0"/>
    <s v="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n v="72.073999999999998"/>
    <n v="15229"/>
    <n v="7.2039999999999997"/>
    <x v="74"/>
    <x v="3"/>
    <n v="72.039999999999992"/>
    <n v="1.6593804331073592E-2"/>
  </r>
  <r>
    <n v="2654"/>
    <x v="2315"/>
    <d v="1995-02-03T00:00:00"/>
    <x v="18"/>
    <x v="0"/>
    <s v="An insurance investigator begins discovering that the impact a horror writer's books have on his fans is more than inspirational."/>
    <n v="22.876999999999999"/>
    <n v="1562"/>
    <n v="7.2039999999999997"/>
    <x v="6"/>
    <x v="0"/>
    <n v="72.039999999999992"/>
    <n v="5.2670375125838794E-3"/>
  </r>
  <r>
    <n v="985939"/>
    <x v="2316"/>
    <d v="2022-08-11T00:00:00"/>
    <x v="408"/>
    <x v="0"/>
    <s v="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
    <n v="122.809"/>
    <n v="3578"/>
    <n v="7.2030000000000003"/>
    <x v="32"/>
    <x v="7"/>
    <n v="72.03"/>
    <n v="2.8274669313411445E-2"/>
  </r>
  <r>
    <n v="18320"/>
    <x v="2317"/>
    <d v="2009-03-04T00:00:00"/>
    <x v="131"/>
    <x v="0"/>
    <s v="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n v="18.634"/>
    <n v="973"/>
    <n v="7.2030000000000003"/>
    <x v="50"/>
    <x v="3"/>
    <n v="72.03"/>
    <n v="4.290159418170565E-3"/>
  </r>
  <r>
    <n v="6037"/>
    <x v="2318"/>
    <d v="1976-06-23T00:00:00"/>
    <x v="779"/>
    <x v="0"/>
    <s v="Lionel Twain invites the world's five greatest detectives to a 'dinner and murder'. Included are a blind butler, a deaf-mute maid, screams, spinning rooms, secret passages, false identities and more plot turns and twists than are decently allowed."/>
    <n v="21.724"/>
    <n v="773"/>
    <n v="7.2"/>
    <x v="63"/>
    <x v="1"/>
    <n v="72"/>
    <n v="5.0015790061359536E-3"/>
  </r>
  <r>
    <n v="407655"/>
    <x v="2319"/>
    <d v="2016-08-02T00:00:00"/>
    <x v="780"/>
    <x v="0"/>
    <s v="A contemporary musical version of the classic Cinderella story in which the servant step daughter hope to compete in a musical competition for a famous pop star."/>
    <n v="24.657"/>
    <n v="817"/>
    <n v="7.2009999999999996"/>
    <x v="10"/>
    <x v="4"/>
    <n v="72.009999999999991"/>
    <n v="5.6768520325121618E-3"/>
  </r>
  <r>
    <n v="298115"/>
    <x v="2320"/>
    <d v="2014-11-01T00:00:00"/>
    <x v="62"/>
    <x v="0"/>
    <s v="A hunt for a lost sheep turns into a competition between Hiccup and friends as they compete to become the first Dragon Racing champion of Berk."/>
    <n v="16.847000000000001"/>
    <n v="324"/>
    <n v="7.2009999999999996"/>
    <x v="19"/>
    <x v="4"/>
    <n v="72.009999999999991"/>
    <n v="3.878733268107734E-3"/>
  </r>
  <r>
    <n v="616251"/>
    <x v="2321"/>
    <d v="2020-09-11T00:00:00"/>
    <x v="96"/>
    <x v="0"/>
    <s v="Lucy is a young gallery assistant who collects mementos from her relationships. She discovers that she must let go of her past to move forward, and comes up with a lovely, artistic way to help herself and others who have suffered heartbreak."/>
    <n v="19.193000000000001"/>
    <n v="302"/>
    <n v="7.2"/>
    <x v="21"/>
    <x v="7"/>
    <n v="72"/>
    <n v="4.4188595960581558E-3"/>
  </r>
  <r>
    <n v="11850"/>
    <x v="1360"/>
    <d v="1978-12-20T00:00:00"/>
    <x v="781"/>
    <x v="0"/>
    <s v="The residents of San Francisco are becoming drone-like shadows of their former selves, and as the phenomenon spreads, two Department of Health workers uncover the horrifying truth."/>
    <n v="41.069000000000003"/>
    <n v="1018"/>
    <n v="7.2"/>
    <x v="80"/>
    <x v="1"/>
    <n v="72"/>
    <n v="9.455433999401467E-3"/>
  </r>
  <r>
    <n v="429200"/>
    <x v="2322"/>
    <d v="2017-08-11T00:00:00"/>
    <x v="107"/>
    <x v="0"/>
    <s v="After a botched bank robbery lands his younger brother in prison, Connie Nikas embarks on a twisted odyssey through New York City's underworld to get his brother Nick out of jail."/>
    <n v="64.257999999999996"/>
    <n v="2714"/>
    <n v="7.1989999999999998"/>
    <x v="51"/>
    <x v="4"/>
    <n v="71.989999999999995"/>
    <n v="1.4794304169410978E-2"/>
  </r>
  <r>
    <n v="34584"/>
    <x v="2323"/>
    <d v="1984-04-06T00:00:00"/>
    <x v="782"/>
    <x v="0"/>
    <s v="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
    <n v="71.328999999999994"/>
    <n v="3856"/>
    <n v="7.1989999999999998"/>
    <x v="24"/>
    <x v="6"/>
    <n v="71.989999999999995"/>
    <n v="1.6422280838182257E-2"/>
  </r>
  <r>
    <n v="11330"/>
    <x v="2324"/>
    <d v="2005-08-22T00:00:00"/>
    <x v="313"/>
    <x v="15"/>
    <s v="Milo is aging, he is planning his daughter's 25th birthday, and his shipment of heroin turns out to be 10,000 pills of ecstasy. When Milo tries to sell the pills anyway, all Hell breaks loose and his only chance is to ask for help from his ex-henchman and old friend Radovan."/>
    <n v="16.562000000000001"/>
    <n v="338"/>
    <n v="7.2"/>
    <x v="56"/>
    <x v="3"/>
    <n v="72"/>
    <n v="3.8131168983439362E-3"/>
  </r>
  <r>
    <n v="10452"/>
    <x v="2325"/>
    <d v="1994-05-13T00:00:00"/>
    <x v="131"/>
    <x v="8"/>
    <s v="Paris, Kingdom of France, August 18, 1572. To avoid the outbreak of a religious war, the Catholic princess Marguerite de Valois, sister of the feeble King Charles IX, marries the Huguenot King Henry III of Navarre."/>
    <n v="19.683"/>
    <n v="347"/>
    <n v="7.1989999999999998"/>
    <x v="0"/>
    <x v="0"/>
    <n v="71.989999999999995"/>
    <n v="4.5316737054766146E-3"/>
  </r>
  <r>
    <n v="978870"/>
    <x v="2326"/>
    <d v="2023-03-09T00:00:00"/>
    <x v="9"/>
    <x v="4"/>
    <s v="On the night before his retirement, police lieutenant Franco Amore is called to investigate the death of a long-time partner of his in a diamond heist in which he was involved."/>
    <n v="21.536999999999999"/>
    <n v="398"/>
    <n v="7.1980000000000004"/>
    <x v="17"/>
    <x v="7"/>
    <n v="71.98"/>
    <n v="4.9585254582558474E-3"/>
  </r>
  <r>
    <n v="50348"/>
    <x v="2327"/>
    <d v="2011-03-17T00:00:00"/>
    <x v="36"/>
    <x v="0"/>
    <s v="A lawyer conducts business from the back of his Lincoln town car while representing a high-profile client in Beverly Hills."/>
    <n v="30.088999999999999"/>
    <n v="3096"/>
    <n v="7.1989999999999998"/>
    <x v="35"/>
    <x v="4"/>
    <n v="71.989999999999995"/>
    <n v="6.9274770169225133E-3"/>
  </r>
  <r>
    <n v="20345"/>
    <x v="2328"/>
    <d v="1970-02-27T00:00:00"/>
    <x v="296"/>
    <x v="4"/>
    <s v="An American writer living in Rome witnesses an attempted murder that is connected to an ongoing killing spree in the city, and conducts his own investigation despite himself and his girlfriend being targeted by the killer."/>
    <n v="13.997"/>
    <n v="719"/>
    <n v="7.1970000000000001"/>
    <x v="58"/>
    <x v="1"/>
    <n v="71.97"/>
    <n v="3.2225695704697541E-3"/>
  </r>
  <r>
    <n v="1016084"/>
    <x v="2329"/>
    <d v="2023-02-13T00:00:00"/>
    <x v="499"/>
    <x v="0"/>
    <s v="Two mismatched entrepreneurs â€“ egghead innovator Mike Lazaridis and cut-throat businessman Jim Balsillie â€“ joined forces in an endeavour that was to become a worldwide hit in little more than a decade. The story of the meteoric rise and catastrophic demise of the world's first smartphone."/>
    <n v="40.61"/>
    <n v="413"/>
    <n v="7.1970000000000001"/>
    <x v="17"/>
    <x v="7"/>
    <n v="71.97"/>
    <n v="9.3497571091502966E-3"/>
  </r>
  <r>
    <n v="591274"/>
    <x v="2330"/>
    <d v="2021-07-08T00:00:00"/>
    <x v="783"/>
    <x v="0"/>
    <s v="In 1978, two rival groups at Camp Nightwing must band together to solve a terrifying mystery when horrors from their towns' history come alive."/>
    <n v="42.908999999999999"/>
    <n v="1805"/>
    <n v="7.1989999999999998"/>
    <x v="22"/>
    <x v="7"/>
    <n v="71.989999999999995"/>
    <n v="9.8790624919116009E-3"/>
  </r>
  <r>
    <n v="420622"/>
    <x v="2331"/>
    <d v="2017-10-13T00:00:00"/>
    <x v="13"/>
    <x v="0"/>
    <s v="The unconventional life of Dr. William Marston, the Harvard psychologist and inventor who helped invent the modern lie detector test and created Wonder Woman in 1941."/>
    <n v="28.634"/>
    <n v="828"/>
    <n v="7.1970000000000001"/>
    <x v="51"/>
    <x v="4"/>
    <n v="71.97"/>
    <n v="6.5924881818125985E-3"/>
  </r>
  <r>
    <n v="177677"/>
    <x v="2332"/>
    <d v="2015-07-23T00:00:00"/>
    <x v="348"/>
    <x v="0"/>
    <s v="Ethan and team take on their most impossible mission yetâ€”eradicating 'The Syndicate', an International and highly-skilled rogue organization committed to destroying the IMF."/>
    <n v="94.528000000000006"/>
    <n v="8508"/>
    <n v="7.1970000000000001"/>
    <x v="77"/>
    <x v="4"/>
    <n v="71.97"/>
    <n v="2.1763453336955414E-2"/>
  </r>
  <r>
    <n v="9388"/>
    <x v="2333"/>
    <d v="2005-09-09T00:00:00"/>
    <x v="15"/>
    <x v="0"/>
    <s v="Nick Naylor is a charismatic spin-doctor for Big Tobacco who'll fight to protect America's right to smoke -- even if it kills him -- while still remaining a role model for his 12-year old son. When he incurs the wrath of a senator bent on snuffing out cigarettes, Nick's powers of &quot;filtering the truth&quot; will be put to the test."/>
    <n v="32.081000000000003"/>
    <n v="2070"/>
    <n v="7.1970000000000001"/>
    <x v="56"/>
    <x v="3"/>
    <n v="71.97"/>
    <n v="7.3861009066400083E-3"/>
  </r>
  <r>
    <n v="167"/>
    <x v="2334"/>
    <d v="2001-10-22T00:00:00"/>
    <x v="784"/>
    <x v="0"/>
    <s v="Prot is a patient at a mental hospital who claims to be from a far away planet. His psychiatrist tries to help him, only to begin to doubt his own explanations."/>
    <n v="36.5"/>
    <n v="2301"/>
    <n v="7.1970000000000001"/>
    <x v="5"/>
    <x v="3"/>
    <n v="71.97"/>
    <n v="8.4034999872934224E-3"/>
  </r>
  <r>
    <n v="86829"/>
    <x v="2335"/>
    <d v="2013-10-18T00:00:00"/>
    <x v="28"/>
    <x v="0"/>
    <s v="In Greenwich Village in the early 1960s, gifted but volatile folk musician Llewyn Davis struggles with money, relationships, and his uncertain future."/>
    <n v="112.83499999999999"/>
    <n v="2596"/>
    <n v="7.1950000000000003"/>
    <x v="23"/>
    <x v="4"/>
    <n v="71.95"/>
    <n v="2.5978326604554885E-2"/>
  </r>
  <r>
    <n v="16563"/>
    <x v="2336"/>
    <d v="1954-07-22T00:00:00"/>
    <x v="785"/>
    <x v="0"/>
    <s v="In 1850 Oregon, when a backwoodsman brings a wife home to his farm, his six brothers decide that they want to get married too."/>
    <n v="22.138999999999999"/>
    <n v="514"/>
    <n v="7.1959999999999997"/>
    <x v="15"/>
    <x v="2"/>
    <n v="71.960000000000008"/>
    <n v="5.0971256498270976E-3"/>
  </r>
  <r>
    <n v="11328"/>
    <x v="2337"/>
    <d v="2004-12-25T00:00:00"/>
    <x v="98"/>
    <x v="15"/>
    <s v="Tonny is released from prison - again. This time he has his mind set on changing his broken down life, but that is easier said than done."/>
    <n v="26.907"/>
    <n v="423"/>
    <n v="7.2"/>
    <x v="26"/>
    <x v="3"/>
    <n v="72"/>
    <n v="6.1948760043316186E-3"/>
  </r>
  <r>
    <n v="4588"/>
    <x v="2338"/>
    <d v="2007-09-27T00:00:00"/>
    <x v="786"/>
    <x v="7"/>
    <s v="During World War II, a secret agent must seduce then assassinate an official who works for the Japanese puppet government in Shanghai. Her mission becomes clouded when she finds herself falling in love with the man she is assigned to kill."/>
    <n v="37.076999999999998"/>
    <n v="652"/>
    <n v="7.1959999999999997"/>
    <x v="74"/>
    <x v="3"/>
    <n v="71.960000000000008"/>
    <n v="8.5363443569555671E-3"/>
  </r>
  <r>
    <n v="585245"/>
    <x v="2339"/>
    <d v="2021-11-10T00:00:00"/>
    <x v="787"/>
    <x v="0"/>
    <s v="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n v="52.945999999999998"/>
    <n v="1671"/>
    <n v="7.1950000000000003"/>
    <x v="22"/>
    <x v="7"/>
    <n v="71.95"/>
    <n v="1.2189909871979109E-2"/>
  </r>
  <r>
    <n v="62215"/>
    <x v="2340"/>
    <d v="2011-05-26T00:00:00"/>
    <x v="104"/>
    <x v="0"/>
    <s v="Two sisters find their already strained relationship challenged as a mysterious new planet threatens to collide with Earth."/>
    <n v="224.898"/>
    <n v="3354"/>
    <n v="7.2"/>
    <x v="35"/>
    <x v="4"/>
    <n v="72"/>
    <n v="5.1778913428556603E-2"/>
  </r>
  <r>
    <n v="14359"/>
    <x v="2341"/>
    <d v="2008-02-27T00:00:00"/>
    <x v="2"/>
    <x v="0"/>
    <s v="In 1964, a Catholic school nun questions a priest's ambiguous relationship with a troubled young student, suspecting him of abuse."/>
    <n v="33.828000000000003"/>
    <n v="1610"/>
    <n v="7.194"/>
    <x v="7"/>
    <x v="3"/>
    <n v="71.94"/>
    <n v="7.7883177416482709E-3"/>
  </r>
  <r>
    <n v="10886"/>
    <x v="2342"/>
    <d v="2006-10-09T00:00:00"/>
    <x v="267"/>
    <x v="4"/>
    <s v="Irena, a Ukrainian woman, comes to Italy looking for a job as a maid. She does everything she can to become a beloved nanny for an adorable little girl, Thea. However, that is just the very beginning of her unknown journey."/>
    <n v="10.919"/>
    <n v="334"/>
    <n v="7.2"/>
    <x v="53"/>
    <x v="3"/>
    <n v="72"/>
    <n v="2.5139127770207365E-3"/>
  </r>
  <r>
    <n v="10705"/>
    <x v="2343"/>
    <d v="1989-10-05T00:00:00"/>
    <x v="54"/>
    <x v="0"/>
    <s v="Gritty adaption of William Shakespeare's play about the English King's bloody conquest of France."/>
    <n v="29.753"/>
    <n v="347"/>
    <n v="7.2"/>
    <x v="38"/>
    <x v="6"/>
    <n v="72"/>
    <n v="6.8501187704641418E-3"/>
  </r>
  <r>
    <n v="10403"/>
    <x v="2344"/>
    <d v="1992-04-03T00:00:00"/>
    <x v="788"/>
    <x v="0"/>
    <s v="A Hollywood studio executive is being sent death threats by a writer whose script he rejected - but which one?"/>
    <n v="29.806000000000001"/>
    <n v="756"/>
    <n v="7.1950000000000003"/>
    <x v="67"/>
    <x v="0"/>
    <n v="71.95"/>
    <n v="6.8623211129114443E-3"/>
  </r>
  <r>
    <n v="8329"/>
    <x v="2345"/>
    <d v="2007-11-23T00:00:00"/>
    <x v="379"/>
    <x v="6"/>
    <s v="A television reporter and cameraman follow emergency workers into a dark apartment building and are quickly locked inside with something terrifying."/>
    <n v="44.561999999999998"/>
    <n v="4195"/>
    <n v="7.1950000000000003"/>
    <x v="74"/>
    <x v="3"/>
    <n v="71.95"/>
    <n v="1.025963743654163E-2"/>
  </r>
  <r>
    <n v="6023"/>
    <x v="2346"/>
    <d v="2007-11-15T00:00:00"/>
    <x v="13"/>
    <x v="0"/>
    <s v="A young widow discovers that her late husband has left her 10 messages intended to help ease her pain and start a new life."/>
    <n v="27.648"/>
    <n v="3214"/>
    <n v="7.1950000000000003"/>
    <x v="74"/>
    <x v="3"/>
    <n v="71.95"/>
    <n v="6.3654785657174936E-3"/>
  </r>
  <r>
    <n v="42297"/>
    <x v="2347"/>
    <d v="2010-11-23T00:00:00"/>
    <x v="13"/>
    <x v="0"/>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n v="54.081000000000003"/>
    <n v="2170"/>
    <n v="7.1929999999999996"/>
    <x v="31"/>
    <x v="4"/>
    <n v="71.929999999999993"/>
    <n v="1.2451224186652482E-2"/>
  </r>
  <r>
    <n v="12159"/>
    <x v="2348"/>
    <d v="1998-10-02T00:00:00"/>
    <x v="299"/>
    <x v="0"/>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n v="35.07"/>
    <n v="2206"/>
    <n v="7.2"/>
    <x v="34"/>
    <x v="0"/>
    <n v="72"/>
    <n v="8.0742669740926105E-3"/>
  </r>
  <r>
    <n v="21519"/>
    <x v="2349"/>
    <d v="1983-12-22T00:00:00"/>
    <x v="582"/>
    <x v="14"/>
    <s v="In late 19th Century Hong Kong the British may rule the land, but the pirates rule the waters. One Coast Guard officer is Dragon Ma, who is determined that his beloved Coast Guard will not be made a fool of."/>
    <n v="33.698999999999998"/>
    <n v="435"/>
    <n v="7.1929999999999996"/>
    <x v="57"/>
    <x v="6"/>
    <n v="71.929999999999993"/>
    <n v="7.7586177005972883E-3"/>
  </r>
  <r>
    <n v="613504"/>
    <x v="2350"/>
    <d v="2020-09-02T00:00:00"/>
    <x v="20"/>
    <x v="0"/>
    <s v="Tessa finds herself struggling with her complicated relationship with Hardin; she faces a dilemma that could change their lives forever."/>
    <n v="73.191000000000003"/>
    <n v="5193"/>
    <n v="7.1920000000000002"/>
    <x v="21"/>
    <x v="7"/>
    <n v="71.92"/>
    <n v="1.6850974453972406E-2"/>
  </r>
  <r>
    <n v="256962"/>
    <x v="2351"/>
    <d v="2015-04-23T00:00:00"/>
    <x v="312"/>
    <x v="0"/>
    <s v="An eight-year-old boy is willing to do whatever it takes to end World War II so he can bring his father home. The story reveals the indescribable love a father has for his little boy and the love a son has for his father."/>
    <n v="34.944000000000003"/>
    <n v="504"/>
    <n v="7.2"/>
    <x v="77"/>
    <x v="4"/>
    <n v="72"/>
    <n v="8.0452576316707228E-3"/>
  </r>
  <r>
    <n v="14375"/>
    <x v="2352"/>
    <d v="2005-09-30T00:00:00"/>
    <x v="98"/>
    <x v="4"/>
    <s v="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
    <n v="11.62"/>
    <n v="635"/>
    <n v="7.1920000000000002"/>
    <x v="56"/>
    <x v="3"/>
    <n v="71.92"/>
    <n v="2.6753060233520426E-3"/>
  </r>
  <r>
    <n v="12092"/>
    <x v="2353"/>
    <d v="1951-07-28T00:00:00"/>
    <x v="400"/>
    <x v="0"/>
    <s v="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
    <n v="70.680000000000007"/>
    <n v="5656"/>
    <n v="7.1920000000000002"/>
    <x v="94"/>
    <x v="2"/>
    <n v="71.92"/>
    <n v="1.6272859701421893E-2"/>
  </r>
  <r>
    <n v="1420"/>
    <x v="2354"/>
    <d v="2005-11-16T00:00:00"/>
    <x v="40"/>
    <x v="0"/>
    <s v="In the 1970s, a young transgender woman called â€œKittenâ€ leaves her small Irish town for London in search of love, acceptance, and her long-lost mother."/>
    <n v="17.451000000000001"/>
    <n v="364"/>
    <n v="7.1920000000000002"/>
    <x v="56"/>
    <x v="3"/>
    <n v="71.92"/>
    <n v="4.0177939254317126E-3"/>
  </r>
  <r>
    <n v="788"/>
    <x v="2355"/>
    <d v="1993-11-24T00:00:00"/>
    <x v="501"/>
    <x v="0"/>
    <s v="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n v="51.573"/>
    <n v="5873"/>
    <n v="7.1920000000000002"/>
    <x v="3"/>
    <x v="0"/>
    <n v="71.92"/>
    <n v="1.1873800132731059E-2"/>
  </r>
  <r>
    <n v="607"/>
    <x v="2356"/>
    <d v="1997-07-02T00:00:00"/>
    <x v="789"/>
    <x v="0"/>
    <s v="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n v="96.414000000000001"/>
    <n v="13308"/>
    <n v="7.2"/>
    <x v="16"/>
    <x v="0"/>
    <n v="72"/>
    <n v="2.2197672541778304E-2"/>
  </r>
  <r>
    <n v="459"/>
    <x v="2357"/>
    <d v="1957-12-18T00:00:00"/>
    <x v="457"/>
    <x v="13"/>
    <s v="After a wonderful time in Hungary Sissi falls extremely ill and must retreat to a Mediterranean climate to rest. The young empressâ€™ mother takes her from Austria to recover in Madeira."/>
    <n v="18.042999999999999"/>
    <n v="320"/>
    <n v="7.2"/>
    <x v="4"/>
    <x v="2"/>
    <n v="72"/>
    <n v="4.1540917882393205E-3"/>
  </r>
  <r>
    <n v="475094"/>
    <x v="2358"/>
    <d v="2018-02-02T00:00:00"/>
    <x v="54"/>
    <x v="13"/>
    <s v="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
    <n v="34.728000000000002"/>
    <n v="414"/>
    <n v="7.1909999999999998"/>
    <x v="27"/>
    <x v="4"/>
    <n v="71.91"/>
    <n v="7.9955273303760534E-3"/>
  </r>
  <r>
    <n v="404368"/>
    <x v="2359"/>
    <d v="2018-11-20T00:00:00"/>
    <x v="650"/>
    <x v="0"/>
    <s v="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
    <n v="75.05"/>
    <n v="7290"/>
    <n v="7.1909999999999998"/>
    <x v="27"/>
    <x v="4"/>
    <n v="71.91"/>
    <n v="1.7278977371133458E-2"/>
  </r>
  <r>
    <n v="370964"/>
    <x v="2360"/>
    <d v="2015-12-03T00:00:00"/>
    <x v="790"/>
    <x v="10"/>
    <s v="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
    <n v="30.074000000000002"/>
    <n v="356"/>
    <n v="7.2"/>
    <x v="77"/>
    <x v="4"/>
    <n v="72"/>
    <n v="6.9240235237770517E-3"/>
  </r>
  <r>
    <n v="51876"/>
    <x v="2361"/>
    <d v="2011-03-08T00:00:00"/>
    <x v="460"/>
    <x v="0"/>
    <s v="A paranoia-fueled action thriller about an unsuccessful writer whose life is transformed by a top-secret &quot;smart drug&quot; that allows him to use 100% of his brain and become a perfect version of himself. His enhanced abilities soon attract shadowy forces that threaten his new life in this darkly comic and provocative film."/>
    <n v="99.070999999999998"/>
    <n v="10281"/>
    <n v="7.1920000000000002"/>
    <x v="35"/>
    <x v="4"/>
    <n v="71.92"/>
    <n v="2.2809401294277991E-2"/>
  </r>
  <r>
    <n v="11951"/>
    <x v="2362"/>
    <d v="1971-01-15T00:00:00"/>
    <x v="91"/>
    <x v="0"/>
    <s v="Kowalski works for a car delivery service, and takes delivery of a 1970 Dodge Challenger to drive from Colorado to San Francisco. Shortly after pickup, he takes a bet to get the car there in less than 15 hours."/>
    <n v="22.187000000000001"/>
    <n v="424"/>
    <n v="7.1909999999999998"/>
    <x v="52"/>
    <x v="1"/>
    <n v="71.91"/>
    <n v="5.1081768278925799E-3"/>
  </r>
  <r>
    <n v="11044"/>
    <x v="2363"/>
    <d v="1993-01-06T00:00:00"/>
    <x v="791"/>
    <x v="0"/>
    <s v="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
    <n v="36.648000000000003"/>
    <n v="638"/>
    <n v="7.2"/>
    <x v="3"/>
    <x v="0"/>
    <n v="72"/>
    <n v="8.437574452995325E-3"/>
  </r>
  <r>
    <n v="10243"/>
    <x v="2364"/>
    <d v="1965-12-15T00:00:00"/>
    <x v="213"/>
    <x v="0"/>
    <s v="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
    <n v="17.866"/>
    <n v="304"/>
    <n v="7.1909999999999998"/>
    <x v="73"/>
    <x v="5"/>
    <n v="71.91"/>
    <n v="4.1133405691228574E-3"/>
  </r>
  <r>
    <n v="787699"/>
    <x v="2365"/>
    <d v="2023-12-06T00:00:00"/>
    <x v="427"/>
    <x v="0"/>
    <s v="Willy Wonka â€“ chock-full of ideas and determined to change the world one delectable bite at a time â€“ is proof that the best things in life begin with a dream, and if youâ€™re lucky enough to meet Willy Wonka, anything is possible."/>
    <n v="355.99700000000001"/>
    <n v="2898"/>
    <n v="7.19"/>
    <x v="17"/>
    <x v="7"/>
    <n v="71.900000000000006"/>
    <n v="8.1962213287027311E-2"/>
  </r>
  <r>
    <n v="593643"/>
    <x v="2366"/>
    <d v="2022-11-17T00:00:00"/>
    <x v="792"/>
    <x v="0"/>
    <s v="A young couple travels to a remote island to eat at an exclusive restaurant where the chef has prepared a lavish menu, with some shocking surprises."/>
    <n v="101.054"/>
    <n v="4366"/>
    <n v="7.1890000000000001"/>
    <x v="32"/>
    <x v="7"/>
    <n v="71.89"/>
    <n v="2.3265953088108207E-2"/>
  </r>
  <r>
    <n v="519035"/>
    <x v="2367"/>
    <d v="2018-09-21T00:00:00"/>
    <x v="96"/>
    <x v="0"/>
    <s v="After an accident at the hair salon, Violet realizes she's not living life to the fullest. A soulful barber helps her put the pieces back together."/>
    <n v="15.728999999999999"/>
    <n v="795"/>
    <n v="7.1890000000000001"/>
    <x v="27"/>
    <x v="4"/>
    <n v="71.89"/>
    <n v="3.6213329123325547E-3"/>
  </r>
  <r>
    <n v="342473"/>
    <x v="2368"/>
    <d v="2016-12-14T00:00:00"/>
    <x v="381"/>
    <x v="0"/>
    <s v="Set in 1879 Paris. An orphan girl dreams of becoming a ballerina and flees her rural Brittany for Paris, where she passes for someone else and accedes to the position of pupil at the Grand Opera house."/>
    <n v="55.125"/>
    <n v="1811"/>
    <n v="7.1890000000000001"/>
    <x v="10"/>
    <x v="4"/>
    <n v="71.89"/>
    <n v="1.2691587309576709E-2"/>
  </r>
  <r>
    <n v="285733"/>
    <x v="2369"/>
    <d v="2014-08-30T00:00:00"/>
    <x v="129"/>
    <x v="0"/>
    <s v="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
    <n v="10.233000000000001"/>
    <n v="386"/>
    <n v="7.2"/>
    <x v="19"/>
    <x v="4"/>
    <n v="72"/>
    <n v="2.3559730238348927E-3"/>
  </r>
  <r>
    <n v="259954"/>
    <x v="2370"/>
    <d v="2014-04-19T00:00:00"/>
    <x v="96"/>
    <x v="0"/>
    <s v="A young writer begins an affair with an older woman from France whose open marriage to a diplomat dictates that they can meet only between the hours of 5 p.m. to 7 p.m."/>
    <n v="17.888000000000002"/>
    <n v="360"/>
    <n v="7.2"/>
    <x v="19"/>
    <x v="4"/>
    <n v="72"/>
    <n v="4.1184056924028697E-3"/>
  </r>
  <r>
    <n v="11177"/>
    <x v="2371"/>
    <d v="1985-03-08T00:00:00"/>
    <x v="2"/>
    <x v="0"/>
    <s v="A boy with a massive facial skull deformity and his biker gang mother attempt to live as normal a life as possible under the circumstances."/>
    <n v="40.46"/>
    <n v="415"/>
    <n v="7.1890000000000001"/>
    <x v="37"/>
    <x v="6"/>
    <n v="71.89"/>
    <n v="9.3152221776956687E-3"/>
  </r>
  <r>
    <n v="1213"/>
    <x v="2372"/>
    <d v="1999-12-25T00:00:00"/>
    <x v="177"/>
    <x v="0"/>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38.380000000000003"/>
    <n v="3496"/>
    <n v="7.2"/>
    <x v="9"/>
    <x v="0"/>
    <n v="72"/>
    <n v="8.8363377948581252E-3"/>
  </r>
  <r>
    <n v="14299"/>
    <x v="2373"/>
    <d v="2008-12-05T00:00:00"/>
    <x v="793"/>
    <x v="0"/>
    <s v="The story of sex, violence, race and rock and roll in 1950s Chicago, and the exciting but turbulent lives of some of America's musical legends, including Muddy Waters, Leonard Chess, Little Walter, Howlin' Wolf, Etta James and Chuck Berry."/>
    <n v="19.637"/>
    <n v="409"/>
    <n v="7.2"/>
    <x v="7"/>
    <x v="3"/>
    <n v="72"/>
    <n v="4.5210829931638611E-3"/>
  </r>
  <r>
    <n v="321528"/>
    <x v="2374"/>
    <d v="2015-04-03T00:00:00"/>
    <x v="794"/>
    <x v="0"/>
    <s v="Damian Wayne is having a hard time coping with his father's &quot;no killing&quot; rule. Meanwhile, Gotham is going through hell with threats such as the insane Dollmaker, and the secretive Court of Owls."/>
    <n v="17.097000000000001"/>
    <n v="878"/>
    <n v="7.2"/>
    <x v="77"/>
    <x v="4"/>
    <n v="72"/>
    <n v="3.9362914871987845E-3"/>
  </r>
  <r>
    <n v="34134"/>
    <x v="2375"/>
    <d v="2010-01-25T00:00:00"/>
    <x v="3"/>
    <x v="0"/>
    <s v="Barbie stars as Merliah, a surfer who learns a shocking secret: she's a mermaid! She and her dolphin friend set out for an undersea adventure to rescue her mother, the queen of Oceana."/>
    <n v="34.935000000000002"/>
    <n v="730"/>
    <n v="7.2"/>
    <x v="31"/>
    <x v="4"/>
    <n v="72"/>
    <n v="8.043185535783445E-3"/>
  </r>
  <r>
    <n v="22954"/>
    <x v="2376"/>
    <d v="2009-12-11T00:00:00"/>
    <x v="65"/>
    <x v="0"/>
    <s v="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n v="65.091999999999999"/>
    <n v="3975"/>
    <n v="7.2"/>
    <x v="50"/>
    <x v="3"/>
    <n v="72"/>
    <n v="1.4986318388298723E-2"/>
  </r>
  <r>
    <n v="14168"/>
    <x v="2303"/>
    <d v="1957-08-07T00:00:00"/>
    <x v="795"/>
    <x v="0"/>
    <s v="Dan Evans, a small time farmer, is hired to escort Ben Wade, a dangerous outlaw, to Yuma. As Evans and Wade wait for the 3:10 train to Yuma, Wade's gang is racing to free him."/>
    <n v="21.303999999999998"/>
    <n v="331"/>
    <n v="7.1870000000000003"/>
    <x v="4"/>
    <x v="2"/>
    <n v="71.87"/>
    <n v="4.9048811980629877E-3"/>
  </r>
  <r>
    <n v="9820"/>
    <x v="2377"/>
    <d v="1998-07-28T00:00:00"/>
    <x v="796"/>
    <x v="0"/>
    <s v="Hallie Parker and Annie James are identical twins separated at a young age because of their parents' divorce. Unknowingly to their parents, the girls are sent to the same summer camp where they meet, discover the truth about themselves, and then plot with each other to switch places."/>
    <n v="67.436999999999998"/>
    <n v="3973"/>
    <n v="7.1870000000000003"/>
    <x v="34"/>
    <x v="0"/>
    <n v="71.87"/>
    <n v="1.5526214483372781E-2"/>
  </r>
  <r>
    <n v="2355"/>
    <x v="2378"/>
    <d v="2007-03-22T00:00:00"/>
    <x v="2"/>
    <x v="0"/>
    <s v="A man who lost his family in the September 11 attack on New York City runs into his old college roommate. Rekindling the friendship is the one thing that appears able to help the man recover from his grief."/>
    <n v="22.789000000000001"/>
    <n v="1008"/>
    <n v="7.1870000000000003"/>
    <x v="74"/>
    <x v="3"/>
    <n v="71.87"/>
    <n v="5.2467770194638301E-3"/>
  </r>
  <r>
    <n v="90"/>
    <x v="2379"/>
    <d v="1984-12-05T00:00:00"/>
    <x v="619"/>
    <x v="0"/>
    <s v="Fast-talking, quick-thinking Detroit street cop Axel Foley has bent more than a few rules and regs in his time, but when his best friend is murdered, he heads to sunny Beverly Hills to work the case like only he can."/>
    <n v="50.061999999999998"/>
    <n v="3832"/>
    <n v="7.1870000000000003"/>
    <x v="24"/>
    <x v="6"/>
    <n v="71.87"/>
    <n v="1.1525918256544747E-2"/>
  </r>
  <r>
    <n v="500006"/>
    <x v="2380"/>
    <d v="2018-03-09T00:00:00"/>
    <x v="83"/>
    <x v="31"/>
    <s v="The movie tells the story about a girl who has to hide and survive from a right wing terrorist while looking for her little sister during the terrorist attacks in Norway on the island UtÃ¸ya, July 22nd."/>
    <n v="14.396000000000001"/>
    <n v="353"/>
    <n v="7.2"/>
    <x v="27"/>
    <x v="4"/>
    <n v="72"/>
    <n v="3.3144324881390717E-3"/>
  </r>
  <r>
    <n v="18030"/>
    <x v="2381"/>
    <d v="1955-04-28T00:00:00"/>
    <x v="797"/>
    <x v="0"/>
    <s v="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quot;something big&quot; is behind it all, decides to pursue the case."/>
    <n v="22.937999999999999"/>
    <n v="349"/>
    <n v="7.1859999999999999"/>
    <x v="86"/>
    <x v="2"/>
    <n v="71.86"/>
    <n v="5.2810817180420954E-3"/>
  </r>
  <r>
    <n v="17581"/>
    <x v="2382"/>
    <d v="2008-08-02T00:00:00"/>
    <x v="798"/>
    <x v="1"/>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n v="61.354999999999997"/>
    <n v="425"/>
    <n v="7.1859999999999999"/>
    <x v="7"/>
    <x v="3"/>
    <n v="71.86"/>
    <n v="1.4125938129325695E-2"/>
  </r>
  <r>
    <n v="16553"/>
    <x v="2383"/>
    <d v="2005-09-26T00:00:00"/>
    <x v="96"/>
    <x v="0"/>
    <s v="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
    <n v="29.445"/>
    <n v="686"/>
    <n v="7.1859999999999999"/>
    <x v="56"/>
    <x v="3"/>
    <n v="71.86"/>
    <n v="6.7792070445439672E-3"/>
  </r>
  <r>
    <n v="820446"/>
    <x v="2384"/>
    <d v="2022-04-27T00:00:00"/>
    <x v="799"/>
    <x v="0"/>
    <s v="The Crawley family goes on a grand journey to the south of France to uncover the mystery of the dowager countess's newly inherited villa."/>
    <n v="28.236999999999998"/>
    <n v="440"/>
    <n v="7.1849999999999996"/>
    <x v="32"/>
    <x v="7"/>
    <n v="71.849999999999994"/>
    <n v="6.5010857298960093E-3"/>
  </r>
  <r>
    <n v="612368"/>
    <x v="2385"/>
    <d v="2019-09-25T00:00:00"/>
    <x v="2"/>
    <x v="8"/>
    <s v="Pierre is 25 when he returns from Wyoming to his fiancÃ©e and take over the family farm. Twenty years later, the farm expanded and so did the family."/>
    <n v="9.6519999999999992"/>
    <n v="303"/>
    <n v="7.1849999999999996"/>
    <x v="8"/>
    <x v="4"/>
    <n v="71.849999999999994"/>
    <n v="2.2222077226672905E-3"/>
  </r>
  <r>
    <n v="213121"/>
    <x v="2386"/>
    <d v="2013-10-16T00:00:00"/>
    <x v="280"/>
    <x v="0"/>
    <s v="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
    <n v="1.2609999999999999"/>
    <n v="892"/>
    <n v="7.1849999999999996"/>
    <x v="23"/>
    <x v="4"/>
    <n v="71.849999999999994"/>
    <n v="2.9032365709526041E-4"/>
  </r>
  <r>
    <n v="55931"/>
    <x v="2387"/>
    <d v="2003-05-09T00:00:00"/>
    <x v="367"/>
    <x v="0"/>
    <s v="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
    <n v="55.475999999999999"/>
    <n v="1501"/>
    <n v="7.1849999999999996"/>
    <x v="11"/>
    <x v="3"/>
    <n v="71.849999999999994"/>
    <n v="1.2772399049180544E-2"/>
  </r>
  <r>
    <n v="10149"/>
    <x v="2388"/>
    <d v="1995-06-09T00:00:00"/>
    <x v="15"/>
    <x v="0"/>
    <s v="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
    <n v="15.97"/>
    <n v="454"/>
    <n v="7.1849999999999996"/>
    <x v="6"/>
    <x v="0"/>
    <n v="71.849999999999994"/>
    <n v="3.6768190355363278E-3"/>
  </r>
  <r>
    <n v="811634"/>
    <x v="2389"/>
    <d v="2021-04-02T00:00:00"/>
    <x v="800"/>
    <x v="7"/>
    <s v="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â€¦"/>
    <n v="50.344999999999999"/>
    <n v="307"/>
    <n v="7.2"/>
    <x v="22"/>
    <x v="7"/>
    <n v="72"/>
    <n v="1.1591074160555818E-2"/>
  </r>
  <r>
    <n v="1885"/>
    <x v="2390"/>
    <d v="1984-06-22T00:00:00"/>
    <x v="801"/>
    <x v="0"/>
    <s v="Daniel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
    <n v="40.594000000000001"/>
    <n v="3982"/>
    <n v="7.1840000000000002"/>
    <x v="24"/>
    <x v="6"/>
    <n v="71.84"/>
    <n v="9.3460733831284715E-3"/>
  </r>
  <r>
    <n v="577922"/>
    <x v="2391"/>
    <d v="2020-08-22T00:00:00"/>
    <x v="112"/>
    <x v="0"/>
    <s v="Armed with only one word - Tenet - and fighting for the survival of the entire world, the Protagonist journeys through a twilight world of international espionage on a mission that will unfold in something beyond real time."/>
    <n v="433.928"/>
    <n v="9332"/>
    <n v="7.1829999999999998"/>
    <x v="21"/>
    <x v="7"/>
    <n v="71.83"/>
    <n v="9.9904491574966031E-2"/>
  </r>
  <r>
    <n v="363676"/>
    <x v="2392"/>
    <d v="2016-09-07T00:00:00"/>
    <x v="65"/>
    <x v="0"/>
    <s v="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n v="94.748999999999995"/>
    <n v="6933"/>
    <n v="7.1829999999999998"/>
    <x v="10"/>
    <x v="4"/>
    <n v="71.83"/>
    <n v="2.1814334802631903E-2"/>
  </r>
  <r>
    <n v="241863"/>
    <x v="2393"/>
    <d v="2014-11-15T00:00:00"/>
    <x v="802"/>
    <x v="1"/>
    <s v="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
    <n v="22.593"/>
    <n v="461"/>
    <n v="7.1829999999999998"/>
    <x v="19"/>
    <x v="4"/>
    <n v="71.83"/>
    <n v="5.201651375696446E-3"/>
  </r>
  <r>
    <n v="116745"/>
    <x v="2394"/>
    <d v="2013-12-18T00:00:00"/>
    <x v="803"/>
    <x v="0"/>
    <s v="A timid magazine photo manager who lives life vicariously through daydreams embarks on a true-life adventure when a negative goes missing."/>
    <n v="42.12"/>
    <n v="7344"/>
    <n v="7.1820000000000004"/>
    <x v="23"/>
    <x v="4"/>
    <n v="71.820000000000007"/>
    <n v="9.6974087524602445E-3"/>
  </r>
  <r>
    <n v="16620"/>
    <x v="2395"/>
    <d v="1987-07-24T00:00:00"/>
    <x v="28"/>
    <x v="0"/>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n v="24.795000000000002"/>
    <n v="664"/>
    <n v="7.1820000000000004"/>
    <x v="66"/>
    <x v="6"/>
    <n v="71.820000000000007"/>
    <n v="5.7086241694504223E-3"/>
  </r>
  <r>
    <n v="13885"/>
    <x v="2396"/>
    <d v="2007-12-20T00:00:00"/>
    <x v="273"/>
    <x v="0"/>
    <s v="The infamous story of Benjamin Barker, a.k.a Sweeney Todd, who sets up a barber shop down in London which is the basis for a sinister partnership with his fellow tenant, Mrs. Lovett. Based on the hit Broadway musical."/>
    <n v="37.933"/>
    <n v="5665"/>
    <n v="7.1820000000000004"/>
    <x v="74"/>
    <x v="3"/>
    <n v="71.820000000000007"/>
    <n v="8.7334236991233258E-3"/>
  </r>
  <r>
    <n v="10102"/>
    <x v="2397"/>
    <d v="1973-05-16T00:00:00"/>
    <x v="40"/>
    <x v="8"/>
    <s v="Four friends gather at a villa with the intention of eating themselves to death."/>
    <n v="18.411999999999999"/>
    <n v="471"/>
    <n v="7.1820000000000004"/>
    <x v="78"/>
    <x v="1"/>
    <n v="71.820000000000007"/>
    <n v="4.2390477196177119E-3"/>
  </r>
  <r>
    <n v="7350"/>
    <x v="2398"/>
    <d v="2007-12-25T00:00:00"/>
    <x v="40"/>
    <x v="0"/>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36.024999999999999"/>
    <n v="3616"/>
    <n v="7.1820000000000004"/>
    <x v="74"/>
    <x v="3"/>
    <n v="71.820000000000007"/>
    <n v="8.2941393710204252E-3"/>
  </r>
  <r>
    <n v="4415"/>
    <x v="980"/>
    <d v="1998-05-01T00:00:00"/>
    <x v="804"/>
    <x v="0"/>
    <s v="In 19th century France, Jean Valjean, a man imprisoned for stealing bread, must flee a relentless policeman named Javert. The pursuit consumes both men's lives, and soon Valjean finds himself in the midst of the student revolutions in France."/>
    <n v="25.588000000000001"/>
    <n v="592"/>
    <n v="7.1820000000000004"/>
    <x v="34"/>
    <x v="0"/>
    <n v="71.820000000000007"/>
    <n v="5.8911988404072354E-3"/>
  </r>
  <r>
    <n v="2832"/>
    <x v="2399"/>
    <d v="2003-04-25T00:00:00"/>
    <x v="88"/>
    <x v="0"/>
    <s v="Complete strangers stranded at a remote desert motel during a raging storm soon find themselves the target of a deranged murderer. As their numbers thin out, the travelers begin to turn on each other, as each tries to figure out who the killer is."/>
    <n v="64.712000000000003"/>
    <n v="3687"/>
    <n v="7.1820000000000004"/>
    <x v="11"/>
    <x v="3"/>
    <n v="71.820000000000007"/>
    <n v="1.4898829895280328E-2"/>
  </r>
  <r>
    <n v="56831"/>
    <x v="2400"/>
    <d v="2011-02-12T00:00:00"/>
    <x v="126"/>
    <x v="0"/>
    <s v="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
    <n v="15.648"/>
    <n v="409"/>
    <n v="7.181"/>
    <x v="35"/>
    <x v="4"/>
    <n v="71.81"/>
    <n v="3.6026840493470543E-3"/>
  </r>
  <r>
    <n v="11837"/>
    <x v="2401"/>
    <d v="1978-10-14T00:00:00"/>
    <x v="805"/>
    <x v="0"/>
    <s v="When the warren belonging to a community of rabbits is threatened, a brave group led by Fiver, Bigwig, Blackberry and Hazel leave their homeland in a search of a safe new haven."/>
    <n v="36.252000000000002"/>
    <n v="587"/>
    <n v="7.181"/>
    <x v="80"/>
    <x v="1"/>
    <n v="71.81"/>
    <n v="8.3464022339550994E-3"/>
  </r>
  <r>
    <n v="11577"/>
    <x v="2402"/>
    <d v="1973-05-23T00:00:00"/>
    <x v="11"/>
    <x v="0"/>
    <s v="Pat Garrett is hired as a lawman on behalf of a group of wealthy New Mexico cattle barons to bring down his old friend Billy the Kid."/>
    <n v="22.175000000000001"/>
    <n v="376"/>
    <n v="7.181"/>
    <x v="78"/>
    <x v="1"/>
    <n v="71.81"/>
    <n v="5.1054140333762097E-3"/>
  </r>
  <r>
    <n v="1164"/>
    <x v="2403"/>
    <d v="2006-10-26T00:00:00"/>
    <x v="2"/>
    <x v="0"/>
    <s v="In Babel, a tragic incident involving an American couple in Morocco sparks a chain of events for four families in different countries throughout the world."/>
    <n v="30.16"/>
    <n v="3604"/>
    <n v="7.181"/>
    <x v="53"/>
    <x v="3"/>
    <n v="71.81"/>
    <n v="6.9438235511443732E-3"/>
  </r>
  <r>
    <n v="48254"/>
    <x v="2404"/>
    <d v="1997-09-12T00:00:00"/>
    <x v="15"/>
    <x v="4"/>
    <s v="From childhood to fatherhood, Piero learns things the hard way while growing up in a working-class neighborhood of Livorno."/>
    <n v="21.102"/>
    <n v="422"/>
    <n v="7.18"/>
    <x v="16"/>
    <x v="0"/>
    <n v="71.8"/>
    <n v="4.858374157037419E-3"/>
  </r>
  <r>
    <n v="12230"/>
    <x v="2405"/>
    <d v="1961-01-25T00:00:00"/>
    <x v="280"/>
    <x v="0"/>
    <s v="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
    <n v="55.509"/>
    <n v="6057"/>
    <n v="7.18"/>
    <x v="70"/>
    <x v="5"/>
    <n v="71.8"/>
    <n v="1.2779996734100563E-2"/>
  </r>
  <r>
    <n v="2055"/>
    <x v="2406"/>
    <d v="2003-08-29T00:00:00"/>
    <x v="806"/>
    <x v="0"/>
    <s v="A former gunslinger is forced to take up arms again when he and his cattle crew are threatened by a corrupt lawman."/>
    <n v="31.93"/>
    <n v="1001"/>
    <n v="7.18"/>
    <x v="11"/>
    <x v="3"/>
    <n v="71.8"/>
    <n v="7.3513357423090134E-3"/>
  </r>
  <r>
    <n v="1271"/>
    <x v="2407"/>
    <d v="2007-03-07T00:00:00"/>
    <x v="415"/>
    <x v="0"/>
    <s v="Based on Frank Miller's graphic novel, &quot;300&quot; is very loosely based the 480 B.C. Battle of Thermopylae, where the King of Sparta led his army against the advancing Persians; the battle is said to have inspired all of Greece to band together against the Persians, and helped usher in the world's first democracy."/>
    <n v="74.41"/>
    <n v="13287"/>
    <n v="7.2"/>
    <x v="74"/>
    <x v="3"/>
    <n v="72"/>
    <n v="1.7131628330260371E-2"/>
  </r>
  <r>
    <n v="330483"/>
    <x v="2408"/>
    <d v="2016-02-04T00:00:00"/>
    <x v="13"/>
    <x v="0"/>
    <s v="Travis and Gabby first meet as neighbors in a small coastal town and wind up in a relationship that is tested by life's most defining events."/>
    <n v="68.173000000000002"/>
    <n v="1821"/>
    <n v="7.2"/>
    <x v="10"/>
    <x v="4"/>
    <n v="72"/>
    <n v="1.5695665880376835E-2"/>
  </r>
  <r>
    <n v="198663"/>
    <x v="2409"/>
    <d v="2014-09-10T00:00:00"/>
    <x v="807"/>
    <x v="0"/>
    <s v="Set in a post-apocalyptic world, young Thomas is deposited in a community of boys after his memory is erased, soon learning they're all trapped in a maze that will require him to join forces with fellow â€œrunnersâ€ for a shot at escape."/>
    <n v="165.167"/>
    <n v="16458"/>
    <n v="7.1790000000000003"/>
    <x v="19"/>
    <x v="4"/>
    <n v="71.789999999999992"/>
    <n v="3.8026873490446374E-2"/>
  </r>
  <r>
    <n v="15359"/>
    <x v="2227"/>
    <d v="2009-03-03T00:00:00"/>
    <x v="808"/>
    <x v="0"/>
    <s v="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
    <n v="18.402000000000001"/>
    <n v="531"/>
    <n v="7.2"/>
    <x v="50"/>
    <x v="3"/>
    <n v="72"/>
    <n v="4.2367453908540697E-3"/>
  </r>
  <r>
    <n v="5236"/>
    <x v="2410"/>
    <d v="2005-09-05T00:00:00"/>
    <x v="244"/>
    <x v="0"/>
    <s v="A petty thief posing as an actor is brought to Los Angeles for an unlikely audition and finds himself in the middle of a murder investigation along with his high school dream girl and a detective who's been training him for his upcoming role..."/>
    <n v="24.201000000000001"/>
    <n v="2570"/>
    <n v="7.1779999999999999"/>
    <x v="56"/>
    <x v="3"/>
    <n v="71.78"/>
    <n v="5.5718658408900855E-3"/>
  </r>
  <r>
    <n v="276"/>
    <x v="2411"/>
    <d v="2004-10-25T00:00:00"/>
    <x v="40"/>
    <x v="13"/>
    <s v="Three activists cobble together a kidnapping plot after they encounter a businessman in his home."/>
    <n v="14.930999999999999"/>
    <n v="322"/>
    <n v="7.2"/>
    <x v="26"/>
    <x v="3"/>
    <n v="72"/>
    <n v="3.4376070769939204E-3"/>
  </r>
  <r>
    <n v="774752"/>
    <x v="2412"/>
    <d v="2022-11-25T00:00:00"/>
    <x v="809"/>
    <x v="0"/>
    <s v="On a mission to make Christmas unforgettable for Quill, the Guardians head to Earth in search of the perfect present."/>
    <n v="48.287999999999997"/>
    <n v="1841"/>
    <n v="7.1779999999999999"/>
    <x v="32"/>
    <x v="7"/>
    <n v="71.78"/>
    <n v="1.1117485133874651E-2"/>
  </r>
  <r>
    <n v="736732"/>
    <x v="2413"/>
    <d v="2022-06-08T00:00:00"/>
    <x v="528"/>
    <x v="3"/>
    <s v="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
    <n v="29.164000000000001"/>
    <n v="395"/>
    <n v="7.2"/>
    <x v="32"/>
    <x v="7"/>
    <n v="72"/>
    <n v="6.7145116062856261E-3"/>
  </r>
  <r>
    <n v="373226"/>
    <x v="2414"/>
    <d v="2019-01-11T00:00:00"/>
    <x v="810"/>
    <x v="6"/>
    <s v="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
    <n v="20.716999999999999"/>
    <n v="328"/>
    <n v="7.1779999999999999"/>
    <x v="8"/>
    <x v="4"/>
    <n v="71.78"/>
    <n v="4.7697344996372008E-3"/>
  </r>
  <r>
    <n v="319888"/>
    <x v="2415"/>
    <d v="2016-02-25T00:00:00"/>
    <x v="811"/>
    <x v="0"/>
    <s v="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
    <n v="35.261000000000003"/>
    <n v="2040"/>
    <n v="7.1779999999999999"/>
    <x v="10"/>
    <x v="4"/>
    <n v="71.78"/>
    <n v="8.1182414534781751E-3"/>
  </r>
  <r>
    <n v="96714"/>
    <x v="2416"/>
    <d v="2012-04-13T00:00:00"/>
    <x v="65"/>
    <x v="4"/>
    <s v="On July 19â€“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â€”mostly studentsâ€”and independent reporters who documented the police brutality during the protests had took shelter. What happened next was called by Amnesty International &quot;the most serious breach of civil liberties in a democratic Western country since World War II.&quot;"/>
    <n v="11.396000000000001"/>
    <n v="416"/>
    <n v="7.2"/>
    <x v="49"/>
    <x v="4"/>
    <n v="72"/>
    <n v="2.6237338590464616E-3"/>
  </r>
  <r>
    <n v="44826"/>
    <x v="2417"/>
    <d v="2011-11-22T00:00:00"/>
    <x v="684"/>
    <x v="0"/>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n v="54.863"/>
    <n v="6984"/>
    <n v="7.2"/>
    <x v="35"/>
    <x v="4"/>
    <n v="72"/>
    <n v="1.2631266295969288E-2"/>
  </r>
  <r>
    <n v="40807"/>
    <x v="2418"/>
    <d v="2011-09-30T00:00:00"/>
    <x v="15"/>
    <x v="0"/>
    <s v="Inspired by a true story, a comedy centered on a 27-year-old guy who learns of his cancer diagnosis and his subsequent struggle to beat the disease."/>
    <n v="28.3"/>
    <n v="3646"/>
    <n v="7.2"/>
    <x v="35"/>
    <x v="4"/>
    <n v="72"/>
    <n v="6.515590401106954E-3"/>
  </r>
  <r>
    <n v="11773"/>
    <x v="2419"/>
    <d v="1960-06-16T00:00:00"/>
    <x v="99"/>
    <x v="0"/>
    <s v="In a small English village everyone suddenly falls unconscious. When they awake every woman of child bearing age is pregnant. The resulting children have the same strange blond hair, eyes and a strong connection to each other."/>
    <n v="14.047000000000001"/>
    <n v="404"/>
    <n v="7.1779999999999999"/>
    <x v="18"/>
    <x v="5"/>
    <n v="71.78"/>
    <n v="3.2340812142879647E-3"/>
  </r>
  <r>
    <n v="10601"/>
    <x v="2246"/>
    <d v="2003-12-18T00:00:00"/>
    <x v="422"/>
    <x v="0"/>
    <s v="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n v="46.384"/>
    <n v="2529"/>
    <n v="7.1779999999999999"/>
    <x v="11"/>
    <x v="3"/>
    <n v="71.78"/>
    <n v="1.0679121737277208E-2"/>
  </r>
  <r>
    <n v="336000"/>
    <x v="2420"/>
    <d v="2017-08-11T00:00:00"/>
    <x v="2"/>
    <x v="0"/>
    <s v="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
    <n v="32.787999999999997"/>
    <n v="784"/>
    <n v="7.2"/>
    <x v="51"/>
    <x v="4"/>
    <n v="72"/>
    <n v="7.5488755502294983E-3"/>
  </r>
  <r>
    <n v="9400"/>
    <x v="2421"/>
    <d v="1996-11-06T00:00:00"/>
    <x v="36"/>
    <x v="0"/>
    <s v="Four inner-city Black women, determined to end their constant struggle, decide to live by one rule â€” get what you want or die trying. So the four women take back their lives and take out some banks in the process."/>
    <n v="29.384"/>
    <n v="328"/>
    <n v="7.2"/>
    <x v="69"/>
    <x v="0"/>
    <n v="72"/>
    <n v="6.7651628390857513E-3"/>
  </r>
  <r>
    <n v="4518"/>
    <x v="2422"/>
    <d v="1998-09-13T00:00:00"/>
    <x v="65"/>
    <x v="0"/>
    <s v="The story of the ascension to the throne and the early reign of Queen Elizabeth the First, the endless attempts by her council to marry her off, the Catholic hatred of her and her romance with Lord Robert Dudley."/>
    <n v="38.33"/>
    <n v="1323"/>
    <n v="7.1769999999999996"/>
    <x v="34"/>
    <x v="0"/>
    <n v="71.77"/>
    <n v="8.8248261510399141E-3"/>
  </r>
  <r>
    <n v="2024"/>
    <x v="2423"/>
    <d v="2000-06-28T00:00:00"/>
    <x v="812"/>
    <x v="0"/>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n v="80.296000000000006"/>
    <n v="3748"/>
    <n v="7.1769999999999996"/>
    <x v="28"/>
    <x v="3"/>
    <n v="71.77"/>
    <n v="1.8486779040540073E-2"/>
  </r>
  <r>
    <n v="505954"/>
    <x v="2424"/>
    <d v="2018-12-27T00:00:00"/>
    <x v="190"/>
    <x v="10"/>
    <s v="In 1944, a courageous group of Russian soldiers managed to escape from German captivity in a half-destroyed legendary T-34 tank. Those were the times of unforgettable bravery, fierce fighting, unbreakable love, and legendary miracles."/>
    <n v="21.068999999999999"/>
    <n v="814"/>
    <n v="7.1760000000000002"/>
    <x v="27"/>
    <x v="4"/>
    <n v="71.760000000000005"/>
    <n v="4.8507764721174001E-3"/>
  </r>
  <r>
    <n v="435577"/>
    <x v="2425"/>
    <d v="2017-12-25T00:00:00"/>
    <x v="261"/>
    <x v="31"/>
    <s v="After a failed anti-Nazi sabotage mission leaves his eleven comrades dead, a Norwegian resistance fighter finds himself fleeing the Gestapo through the snowbound reaches of Scandinavia."/>
    <n v="26.956"/>
    <n v="511"/>
    <n v="7.1760000000000002"/>
    <x v="51"/>
    <x v="4"/>
    <n v="71.760000000000005"/>
    <n v="6.2061574152734644E-3"/>
  </r>
  <r>
    <n v="428836"/>
    <x v="2426"/>
    <d v="2019-06-28T00:00:00"/>
    <x v="287"/>
    <x v="0"/>
    <s v="Ophelia comes of age as lady-in-waiting for Queen Gertrude, and her singular spirit captures Hamlet's affections. As lust and betrayal threaten the kingdom, Ophelia finds herself trapped between true love and controlling her own destiny."/>
    <n v="27.518999999999998"/>
    <n v="529"/>
    <n v="7.1760000000000002"/>
    <x v="8"/>
    <x v="4"/>
    <n v="71.760000000000005"/>
    <n v="6.3357785246665119E-3"/>
  </r>
  <r>
    <n v="11287"/>
    <x v="2427"/>
    <d v="1992-07-01T00:00:00"/>
    <x v="15"/>
    <x v="0"/>
    <s v="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
    <n v="33.274000000000001"/>
    <n v="1318"/>
    <n v="7.2"/>
    <x v="67"/>
    <x v="0"/>
    <n v="72"/>
    <n v="7.660768728142503E-3"/>
  </r>
  <r>
    <n v="479226"/>
    <x v="2428"/>
    <d v="2018-10-04T00:00:00"/>
    <x v="813"/>
    <x v="15"/>
    <s v="Copenhagen, 2018. A frightening discovery is made in an old apartment. The subsequent investigation of Department Q leads them to an infamous institution for girls that was suddenly closed in the early sixties."/>
    <n v="35.595999999999997"/>
    <n v="460"/>
    <n v="7.1749999999999998"/>
    <x v="27"/>
    <x v="4"/>
    <n v="71.75"/>
    <n v="8.1953694670601814E-3"/>
  </r>
  <r>
    <n v="472674"/>
    <x v="2429"/>
    <d v="2019-09-12T00:00:00"/>
    <x v="2"/>
    <x v="0"/>
    <s v="A boy in New York is taken in by a wealthy family after his mother is killed in a bombing at the Metropolitan Museum of Art. In a rush of panic, he steals 'The Goldfinch', a painting that eventually draws him into a world of crime."/>
    <n v="39.043999999999997"/>
    <n v="826"/>
    <n v="7.1779999999999999"/>
    <x v="8"/>
    <x v="4"/>
    <n v="71.78"/>
    <n v="8.9892124247639548E-3"/>
  </r>
  <r>
    <n v="281338"/>
    <x v="2430"/>
    <d v="2017-07-11T00:00:00"/>
    <x v="814"/>
    <x v="0"/>
    <s v="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n v="225.15"/>
    <n v="8414"/>
    <n v="7.2"/>
    <x v="51"/>
    <x v="4"/>
    <n v="72"/>
    <n v="5.1836932113400382E-2"/>
  </r>
  <r>
    <n v="24615"/>
    <x v="2431"/>
    <d v="2005-02-08T00:00:00"/>
    <x v="815"/>
    <x v="0"/>
    <s v="The Mystery Gang goes to Hawaii for the Big Kahuna of Hanahuna Surfing Contest. However, the gang and the locals find the island invaded by the vengeful Wiki Tiki spirit and his demons."/>
    <n v="29.625"/>
    <n v="407"/>
    <n v="7.1740000000000004"/>
    <x v="56"/>
    <x v="3"/>
    <n v="71.740000000000009"/>
    <n v="6.8206489622895236E-3"/>
  </r>
  <r>
    <n v="16085"/>
    <x v="2432"/>
    <d v="1968-09-19T00:00:00"/>
    <x v="4"/>
    <x v="0"/>
    <s v="The life of Fanny Brice, famed comedian and entertainer of the early 1900s. We see her rise to fame as a Ziegfeld girl, her subsequent career, and her personal life, particularly her relationship with Nick Arnstein."/>
    <n v="32.655999999999999"/>
    <n v="375"/>
    <n v="7.2"/>
    <x v="43"/>
    <x v="5"/>
    <n v="72"/>
    <n v="7.5184848105494242E-3"/>
  </r>
  <r>
    <n v="15067"/>
    <x v="2433"/>
    <d v="2008-07-16T00:00:00"/>
    <x v="816"/>
    <x v="3"/>
    <s v="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
    <n v="16.806000000000001"/>
    <n v="694"/>
    <n v="7.1749999999999998"/>
    <x v="7"/>
    <x v="3"/>
    <n v="71.75"/>
    <n v="3.8692937201768017E-3"/>
  </r>
  <r>
    <n v="409"/>
    <x v="2434"/>
    <d v="1996-11-14T00:00:00"/>
    <x v="150"/>
    <x v="0"/>
    <s v="In the 1930s, Count AlmÃ¡sy is a Hungarian map maker employed by the Royal Geographical Society to chart the vast expanses of the Sahara Desert along with several other prominent explorers. As World War II unfolds, AlmÃ¡sy enters into a world of love, betrayal, and politics."/>
    <n v="36.481999999999999"/>
    <n v="2044"/>
    <n v="7.1749999999999998"/>
    <x v="69"/>
    <x v="0"/>
    <n v="71.75"/>
    <n v="8.3993557955188668E-3"/>
  </r>
  <r>
    <n v="315011"/>
    <x v="2435"/>
    <d v="2016-07-29T00:00:00"/>
    <x v="817"/>
    <x v="1"/>
    <s v="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n v="64.8"/>
    <n v="1173"/>
    <n v="7.2"/>
    <x v="10"/>
    <x v="4"/>
    <n v="72"/>
    <n v="1.4919090388400376E-2"/>
  </r>
  <r>
    <n v="12762"/>
    <x v="2436"/>
    <d v="1984-01-27T00:00:00"/>
    <x v="89"/>
    <x v="0"/>
    <s v="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whose career is on the rebound."/>
    <n v="16.521999999999998"/>
    <n v="425"/>
    <n v="7.2"/>
    <x v="24"/>
    <x v="6"/>
    <n v="72"/>
    <n v="3.8039075832893674E-3"/>
  </r>
  <r>
    <n v="1008042"/>
    <x v="2437"/>
    <d v="2023-07-26T00:00:00"/>
    <x v="73"/>
    <x v="0"/>
    <s v="When a group of friends discover how to conjure spirits using an embalmed hand, they become hooked on the new thrill, until one of them goes too far and unleashes terrifying supernatural forces."/>
    <n v="128.12899999999999"/>
    <n v="2540"/>
    <n v="7.173"/>
    <x v="17"/>
    <x v="7"/>
    <n v="71.73"/>
    <n v="2.9499508215669008E-2"/>
  </r>
  <r>
    <n v="537056"/>
    <x v="2438"/>
    <d v="2019-07-19T00:00:00"/>
    <x v="818"/>
    <x v="0"/>
    <s v="A mysterious new villain known only as Hush uses a gallery of villains to destroy Batman's crime-fighting career as well as Bruce Wayne's personal life, which has been further complicated by a relationship with Selina Kyle/Catwoman."/>
    <n v="62.847000000000001"/>
    <n v="831"/>
    <n v="7.2"/>
    <x v="8"/>
    <x v="4"/>
    <n v="72"/>
    <n v="1.4469445580861089E-2"/>
  </r>
  <r>
    <n v="489925"/>
    <x v="2439"/>
    <d v="2018-01-19T00:00:00"/>
    <x v="15"/>
    <x v="0"/>
    <s v="Thirteen-year-old Kayla endures the tidal wave of contemporary suburban adolescence as she makes her way through the last week of middle school â€” the end of her thus far disastrous eighth grade year â€” before she begins high school."/>
    <n v="26.302"/>
    <n v="1452"/>
    <n v="7.173"/>
    <x v="27"/>
    <x v="4"/>
    <n v="71.73"/>
    <n v="6.0555851141312761E-3"/>
  </r>
  <r>
    <n v="110398"/>
    <x v="2440"/>
    <d v="2012-08-09T00:00:00"/>
    <x v="65"/>
    <x v="6"/>
    <s v="In 1988, Chilean military dictator Augusto Pinochet, due to international pressure, is forced to call a plebiscite on his presidency. The country will vote â€˜Yesâ€™ or â€˜Noâ€™ to Pinochet extending his rule for another eight years. Opposition leaders for the â€˜Noâ€™ vote persuade a brash young advertising executive, RenÃ© Saavedra, to spearhead their campaign. Against all odds, with scant resources and while under scrutiny by the despotâ€™s minions, Saavedra and his team devise an audacious plan to win the election and set Chile free."/>
    <n v="23.81"/>
    <n v="408"/>
    <n v="7.173"/>
    <x v="49"/>
    <x v="4"/>
    <n v="71.73"/>
    <n v="5.4818447862316818E-3"/>
  </r>
  <r>
    <n v="97365"/>
    <x v="2441"/>
    <d v="2012-05-17T00:00:00"/>
    <x v="13"/>
    <x v="8"/>
    <s v="Put in charge of his young son, Ali leaves Belgium for Antibes to live with his sister and her husband as a family. Ali's bond with Stephanie, a killer whale trainer, grows deeper after Stephanie suffers a horrible accident."/>
    <n v="18.564"/>
    <n v="1323"/>
    <n v="7.2"/>
    <x v="49"/>
    <x v="4"/>
    <n v="72"/>
    <n v="4.2740431168250704E-3"/>
  </r>
  <r>
    <n v="15370"/>
    <x v="2442"/>
    <d v="2002-07-19T00:00:00"/>
    <x v="819"/>
    <x v="1"/>
    <s v="Young Haru rescues a cat from being run over, but soon learns it's no ordinary feline; it happens to be the Prince of the Cats."/>
    <n v="43.661000000000001"/>
    <n v="2053"/>
    <n v="7.173"/>
    <x v="20"/>
    <x v="3"/>
    <n v="71.73"/>
    <n v="1.0052197614937483E-2"/>
  </r>
  <r>
    <n v="33511"/>
    <x v="2443"/>
    <d v="2009-12-25T00:00:00"/>
    <x v="2"/>
    <x v="0"/>
    <s v="The drama tells the story of John Lennon's teenage years in Liverpool and the start of his journey to becoming a successful musician. The story also examines the impact on his early life and personality of the two dominant females in his childhood."/>
    <n v="20.061"/>
    <n v="775"/>
    <n v="7.1719999999999997"/>
    <x v="50"/>
    <x v="3"/>
    <n v="71.72"/>
    <n v="4.6187017327422829E-3"/>
  </r>
  <r>
    <n v="16562"/>
    <x v="2444"/>
    <d v="1992-03-27T00:00:00"/>
    <x v="229"/>
    <x v="0"/>
    <s v="Two former Olympians, one a figure skater and the other a hockey player, pin their hopes of one last shot at Olympic glory on one another. That is, of course, if they can keep from killing each other in the process..."/>
    <n v="21.984999999999999"/>
    <n v="319"/>
    <n v="7.2"/>
    <x v="67"/>
    <x v="0"/>
    <n v="72"/>
    <n v="5.0616697868670103E-3"/>
  </r>
  <r>
    <n v="11222"/>
    <x v="2445"/>
    <d v="1977-06-24T00:00:00"/>
    <x v="50"/>
    <x v="13"/>
    <s v="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
    <n v="12.226000000000001"/>
    <n v="339"/>
    <n v="7.1719999999999997"/>
    <x v="54"/>
    <x v="1"/>
    <n v="71.72"/>
    <n v="2.8148271464287504E-3"/>
  </r>
  <r>
    <n v="11209"/>
    <x v="2446"/>
    <d v="1960-10-23T00:00:00"/>
    <x v="820"/>
    <x v="0"/>
    <s v="The legendary true story of a small band of soldiers who sacrificed their lives in hopeless combat against a massive army in order to prevent a tyrant from smashing the new Republic of Texas."/>
    <n v="20.587"/>
    <n v="328"/>
    <n v="7.1719999999999997"/>
    <x v="18"/>
    <x v="5"/>
    <n v="71.72"/>
    <n v="4.7398042257098547E-3"/>
  </r>
  <r>
    <n v="765245"/>
    <x v="2447"/>
    <d v="2021-12-17T00:00:00"/>
    <x v="104"/>
    <x v="0"/>
    <s v="In the near future, Cameron Turner is diagnosed with a terminal illness. Presented with an experimental solution to shield his wife and son from grief, he grapples with altering their fate."/>
    <n v="35.021999999999998"/>
    <n v="466"/>
    <n v="7.1710000000000003"/>
    <x v="22"/>
    <x v="7"/>
    <n v="71.710000000000008"/>
    <n v="8.0632157960271299E-3"/>
  </r>
  <r>
    <n v="353326"/>
    <x v="2448"/>
    <d v="2016-04-08T00:00:00"/>
    <x v="65"/>
    <x v="0"/>
    <s v="Growing up poor in Madras, India, Srinivasa Ramanujan Iyengar earns admittance to Cambridge University during WWI, where he becomes a pioneer in mathematical theories with the guidance of his professor, G.H. Hardy."/>
    <n v="22.152000000000001"/>
    <n v="1346"/>
    <n v="7.1710000000000003"/>
    <x v="10"/>
    <x v="4"/>
    <n v="71.710000000000008"/>
    <n v="5.100118677219833E-3"/>
  </r>
  <r>
    <n v="72113"/>
    <x v="2449"/>
    <d v="2011-09-16T00:00:00"/>
    <x v="15"/>
    <x v="0"/>
    <s v="After 11-year-old Zachary Cowan strikes his classmate across the face with a stick after an argument, the victim's parents invite Zachary's parents to their Brooklyn apartment to deal with the incident in a civilized manner."/>
    <n v="22.827999999999999"/>
    <n v="2817"/>
    <n v="7.2"/>
    <x v="35"/>
    <x v="4"/>
    <n v="72"/>
    <n v="5.2557561016420336E-3"/>
  </r>
  <r>
    <n v="10511"/>
    <x v="2450"/>
    <d v="2003-10-31T00:00:00"/>
    <x v="2"/>
    <x v="0"/>
    <s v="A family of Irish immigrants adjusts to life on the mean streets of Hell's Kitchen while also grieving the death of a child."/>
    <n v="33.170999999999999"/>
    <n v="322"/>
    <n v="7.1710000000000003"/>
    <x v="11"/>
    <x v="3"/>
    <n v="71.710000000000008"/>
    <n v="7.6370547418769886E-3"/>
  </r>
  <r>
    <n v="606"/>
    <x v="2451"/>
    <d v="1985-12-20T00:00:00"/>
    <x v="821"/>
    <x v="0"/>
    <s v="Tells the life story of Danish author Karen Blixen, who at the beginning of the 20th century moved to Africa to build a new life for herself. The film is based on her 1937 autobiographical novel."/>
    <n v="21.850999999999999"/>
    <n v="1315"/>
    <n v="7.1710000000000003"/>
    <x v="37"/>
    <x v="6"/>
    <n v="71.710000000000008"/>
    <n v="5.0308185814342066E-3"/>
  </r>
  <r>
    <n v="14163"/>
    <x v="2452"/>
    <d v="2007-08-09T00:00:00"/>
    <x v="2"/>
    <x v="2"/>
    <s v="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
    <n v="10.553000000000001"/>
    <n v="309"/>
    <n v="7.17"/>
    <x v="74"/>
    <x v="3"/>
    <n v="71.7"/>
    <n v="2.4296475442714383E-3"/>
  </r>
  <r>
    <n v="13012"/>
    <x v="2453"/>
    <d v="2008-07-17T00:00:00"/>
    <x v="36"/>
    <x v="0"/>
    <s v="A family man convicted of killing an intruder must cope with life afterward in the violent penal system."/>
    <n v="50.991999999999997"/>
    <n v="846"/>
    <n v="7.17"/>
    <x v="7"/>
    <x v="3"/>
    <n v="71.7"/>
    <n v="1.1740034831563457E-2"/>
  </r>
  <r>
    <n v="10223"/>
    <x v="2454"/>
    <d v="1998-12-11T00:00:00"/>
    <x v="36"/>
    <x v="0"/>
    <s v="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
    <n v="30.55"/>
    <n v="848"/>
    <n v="7.17"/>
    <x v="34"/>
    <x v="0"/>
    <n v="71.7"/>
    <n v="7.0336143729264125E-3"/>
  </r>
  <r>
    <n v="6615"/>
    <x v="2455"/>
    <d v="2007-10-12T00:00:00"/>
    <x v="4"/>
    <x v="0"/>
    <s v="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
    <n v="25.169"/>
    <n v="1729"/>
    <n v="7.1689999999999996"/>
    <x v="74"/>
    <x v="3"/>
    <n v="71.69"/>
    <n v="5.7947312652106338E-3"/>
  </r>
  <r>
    <n v="2668"/>
    <x v="2456"/>
    <d v="1999-11-19T00:00:00"/>
    <x v="822"/>
    <x v="0"/>
    <s v="Ichabod Crane, an eccentric investigator, is determined to stop the murderous Headless Horseman."/>
    <n v="37.896000000000001"/>
    <n v="6466"/>
    <n v="7.2"/>
    <x v="9"/>
    <x v="0"/>
    <n v="72"/>
    <n v="8.7249050826978501E-3"/>
  </r>
  <r>
    <n v="749004"/>
    <x v="2457"/>
    <d v="2021-06-02T00:00:00"/>
    <x v="388"/>
    <x v="8"/>
    <s v="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
    <n v="38.503999999999998"/>
    <n v="349"/>
    <n v="7.2"/>
    <x v="22"/>
    <x v="7"/>
    <n v="72"/>
    <n v="8.8648866715272858E-3"/>
  </r>
  <r>
    <n v="109410"/>
    <x v="2458"/>
    <d v="2013-04-12T00:00:00"/>
    <x v="2"/>
    <x v="0"/>
    <s v="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â€“ silencing his critics and forever changing the world by changing the game of baseball."/>
    <n v="50.628"/>
    <n v="1727"/>
    <n v="7.1689999999999996"/>
    <x v="23"/>
    <x v="4"/>
    <n v="71.69"/>
    <n v="1.1656230064566887E-2"/>
  </r>
  <r>
    <n v="59"/>
    <x v="2459"/>
    <d v="2005-09-23T00:00:00"/>
    <x v="51"/>
    <x v="0"/>
    <s v="An average family is thrust into the spotlight after the father commits a seemingly self-defense murder at his diner."/>
    <n v="31.864999999999998"/>
    <n v="3062"/>
    <n v="7.1689999999999996"/>
    <x v="56"/>
    <x v="3"/>
    <n v="71.69"/>
    <n v="7.3363706053453399E-3"/>
  </r>
  <r>
    <n v="520736"/>
    <x v="2460"/>
    <d v="2018-05-10T00:00:00"/>
    <x v="2"/>
    <x v="4"/>
    <s v="&quot;Loro&quot;, in two parts, is a period movie that chronicles, as a fiction story, events likely happened in Italy (or even made up) between 2006 and 2010.  &quot;Loro&quot; wants to suggest in portraits and glimps, through a composite constellation of characters, a moment in history, now definitively ended, which can be described in a very summary picture of the events as amoral, decadent but extraordinarily alive.  Additionally, &quot;Loro&quot;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n v="12.848000000000001"/>
    <n v="363"/>
    <n v="7.2"/>
    <x v="27"/>
    <x v="4"/>
    <n v="72"/>
    <n v="2.958031995527285E-3"/>
  </r>
  <r>
    <n v="978"/>
    <x v="2461"/>
    <d v="1997-09-12T00:00:00"/>
    <x v="369"/>
    <x v="0"/>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n v="28.672999999999998"/>
    <n v="2727"/>
    <n v="7.1680000000000001"/>
    <x v="16"/>
    <x v="0"/>
    <n v="71.679999999999993"/>
    <n v="6.6014672639908029E-3"/>
  </r>
  <r>
    <n v="340270"/>
    <x v="2462"/>
    <d v="2017-02-17T00:00:00"/>
    <x v="823"/>
    <x v="0"/>
    <s v="The film follows a man with an unwanted gift for healing who meets a teenager with cancer who helps him to find himself."/>
    <n v="25.245000000000001"/>
    <n v="494"/>
    <n v="7.1669999999999998"/>
    <x v="51"/>
    <x v="4"/>
    <n v="71.67"/>
    <n v="5.812228963814314E-3"/>
  </r>
  <r>
    <n v="11165"/>
    <x v="2463"/>
    <d v="1970-01-26T00:00:00"/>
    <x v="824"/>
    <x v="0"/>
    <s v="In the summer of 1941, the United States and Japan seem on the brink of war after constant embargos and failed diplomacy come to no end. &quot;Tora! Tora! Tora!&quot;, named after the code words use by the lead Japanese pilot to indicate they had surprised the Americans, covers the days leading up to the attack on Pearl Harbor, which plunged America into the Second World War."/>
    <n v="31.053999999999998"/>
    <n v="507"/>
    <n v="7.1669999999999998"/>
    <x v="58"/>
    <x v="1"/>
    <n v="71.67"/>
    <n v="7.1496517426139702E-3"/>
  </r>
  <r>
    <n v="8963"/>
    <x v="2464"/>
    <d v="1995-05-12T00:00:00"/>
    <x v="825"/>
    <x v="0"/>
    <s v="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
    <n v="35.284999999999997"/>
    <n v="1659"/>
    <n v="7.1669999999999998"/>
    <x v="6"/>
    <x v="0"/>
    <n v="71.67"/>
    <n v="8.1237670425109137E-3"/>
  </r>
  <r>
    <n v="406990"/>
    <x v="2465"/>
    <d v="2017-08-18T00:00:00"/>
    <x v="826"/>
    <x v="0"/>
    <s v="In a world where families are limited to one child due to overpopulation, a set of identical septuplets must avoid being put to a long sleep by the government and dangerous infighting while investigating the disappearance of one of their own."/>
    <n v="46.456000000000003"/>
    <n v="5856"/>
    <n v="7.2"/>
    <x v="51"/>
    <x v="4"/>
    <n v="72"/>
    <n v="1.069569850437543E-2"/>
  </r>
  <r>
    <n v="475215"/>
    <x v="2466"/>
    <d v="2018-06-16T00:00:00"/>
    <x v="827"/>
    <x v="1"/>
    <s v="Unhappy after his new baby sister displaces him, four-year-old Kun begins meeting people and pets from his family's history in their unique house in order to help him become the big brother he was meant to be."/>
    <n v="19.981999999999999"/>
    <n v="749"/>
    <n v="7.2"/>
    <x v="27"/>
    <x v="4"/>
    <n v="72"/>
    <n v="4.6005133355095113E-3"/>
  </r>
  <r>
    <n v="9660"/>
    <x v="2467"/>
    <d v="1959-12-05T00:00:00"/>
    <x v="828"/>
    <x v="0"/>
    <s v="A World War II submarine commander finds himself stuck with a damaged sub, a con-man executive officer, and a group of army nurses."/>
    <n v="30.978999999999999"/>
    <n v="331"/>
    <n v="7.165"/>
    <x v="64"/>
    <x v="2"/>
    <n v="71.650000000000006"/>
    <n v="7.1323842768866554E-3"/>
  </r>
  <r>
    <n v="168"/>
    <x v="2468"/>
    <d v="1986-11-26T00:00:00"/>
    <x v="56"/>
    <x v="0"/>
    <s v="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
    <n v="28.026"/>
    <n v="1405"/>
    <n v="7.165"/>
    <x v="85"/>
    <x v="6"/>
    <n v="71.650000000000006"/>
    <n v="6.4525065929831628E-3"/>
  </r>
  <r>
    <n v="809140"/>
    <x v="2469"/>
    <d v="2022-04-13T00:00:00"/>
    <x v="2"/>
    <x v="0"/>
    <s v="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
    <n v="39.94"/>
    <n v="542"/>
    <n v="7.165"/>
    <x v="32"/>
    <x v="7"/>
    <n v="71.650000000000006"/>
    <n v="9.1955010819862806E-3"/>
  </r>
  <r>
    <n v="695721"/>
    <x v="2470"/>
    <d v="2023-11-15T00:00:00"/>
    <x v="829"/>
    <x v="0"/>
    <s v="64 years before he becomes the tyrannical president of Panem, Coriolanus Snow sees a chance for a change in fortunes when he mentors Lucy Gray Baird, the female tribute from District 12."/>
    <n v="156.131"/>
    <n v="2137"/>
    <n v="7.1619999999999999"/>
    <x v="17"/>
    <x v="7"/>
    <n v="71.61999999999999"/>
    <n v="3.5946489219619432E-2"/>
  </r>
  <r>
    <n v="329805"/>
    <x v="2471"/>
    <d v="2015-10-21T00:00:00"/>
    <x v="13"/>
    <x v="8"/>
    <s v="Tony is admitted to a rehabilitation center after a serious ski accident. Dependent on the medical staff and pain relievers, she takes time to look back on a turbulent relationship that she experienced with Georgio."/>
    <n v="19.149000000000001"/>
    <n v="757"/>
    <n v="7.2"/>
    <x v="77"/>
    <x v="4"/>
    <n v="72"/>
    <n v="4.4087293494981302E-3"/>
  </r>
  <r>
    <n v="49047"/>
    <x v="2472"/>
    <d v="2013-10-03T00:00:00"/>
    <x v="830"/>
    <x v="0"/>
    <s v="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
    <n v="344.96899999999999"/>
    <n v="14895"/>
    <n v="7.1639999999999997"/>
    <x v="23"/>
    <x v="4"/>
    <n v="71.639999999999986"/>
    <n v="7.9423205126482863E-2"/>
  </r>
  <r>
    <n v="11109"/>
    <x v="2473"/>
    <d v="2004-10-22T00:00:00"/>
    <x v="2"/>
    <x v="0"/>
    <s v="Abortionist Vera Drake finds her beliefs and practices clash with the mores of 1950s Britain â€“ a conflict that leads to tragedy for her family."/>
    <n v="36.170999999999999"/>
    <n v="339"/>
    <n v="7.1639999999999997"/>
    <x v="26"/>
    <x v="3"/>
    <n v="71.639999999999986"/>
    <n v="8.327753370969599E-3"/>
  </r>
  <r>
    <n v="10673"/>
    <x v="2474"/>
    <d v="1987-12-10T00:00:00"/>
    <x v="98"/>
    <x v="0"/>
    <s v="A young and impatient stockbroker is willing to do anything to get to the top, including trading on illegal inside information taken through a ruthless and greedy corporate raider whom takes the youth under his wing."/>
    <n v="56.402000000000001"/>
    <n v="1950"/>
    <n v="7.1639999999999997"/>
    <x v="66"/>
    <x v="6"/>
    <n v="71.639999999999986"/>
    <n v="1.2985594692693796E-2"/>
  </r>
  <r>
    <n v="9303"/>
    <x v="2475"/>
    <d v="1996-09-13T00:00:00"/>
    <x v="51"/>
    <x v="0"/>
    <s v="Corky, a tough female ex-convict working on an apartment renovation in a Chicago building, meets a couple living next door, Caesar, a paranoid mobster, and Violet, his seductive girlfriend, who is immediately attracted to her."/>
    <n v="116.494"/>
    <n v="873"/>
    <n v="7.2"/>
    <x v="69"/>
    <x v="0"/>
    <n v="72"/>
    <n v="2.6820748699171504E-2"/>
  </r>
  <r>
    <n v="4538"/>
    <x v="2476"/>
    <d v="2007-09-07T00:00:00"/>
    <x v="774"/>
    <x v="0"/>
    <s v="Three American brothers who have not spoken to each other in a year set off on a train voyage across India with a plan to find themselves and bond with each other -- to become brothers again like they used to be. Their &quot;spiritual quest&quot;, however, veers rapidly off-course (due to events involving over-the-counter pain killers, Indian cough syrup, and pepper spray)."/>
    <n v="21.678999999999998"/>
    <n v="3409"/>
    <n v="7.165"/>
    <x v="74"/>
    <x v="3"/>
    <n v="71.650000000000006"/>
    <n v="4.9912185266995637E-3"/>
  </r>
  <r>
    <n v="458"/>
    <x v="2477"/>
    <d v="1956-12-01T00:00:00"/>
    <x v="156"/>
    <x v="13"/>
    <s v="Sissi is now the empress of Austria and attempts to learn etiquette. While she is busy being empress she also has to deal with her difficult new mother-in-law, while the arch-duchess Sophie is trying to tell the emperor how to rule and also Sissi how to be a mother."/>
    <n v="19.082000000000001"/>
    <n v="326"/>
    <n v="7.2"/>
    <x v="79"/>
    <x v="2"/>
    <n v="72"/>
    <n v="4.3933037467817279E-3"/>
  </r>
  <r>
    <n v="530385"/>
    <x v="2478"/>
    <d v="2019-07-03T00:00:00"/>
    <x v="831"/>
    <x v="0"/>
    <s v="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
    <n v="116.012"/>
    <n v="6704"/>
    <n v="7.1619999999999999"/>
    <x v="8"/>
    <x v="4"/>
    <n v="71.61999999999999"/>
    <n v="2.6709776452763959E-2"/>
  </r>
  <r>
    <n v="376660"/>
    <x v="2479"/>
    <d v="2016-11-18T00:00:00"/>
    <x v="15"/>
    <x v="0"/>
    <s v="Two high school girls are best friends until one dates the other's older brother, who is totally his sister's nemesis."/>
    <n v="35.939"/>
    <n v="3935"/>
    <n v="7.1619999999999999"/>
    <x v="10"/>
    <x v="4"/>
    <n v="71.61999999999999"/>
    <n v="8.2743393436531046E-3"/>
  </r>
  <r>
    <n v="13156"/>
    <x v="2480"/>
    <d v="2003-09-19T00:00:00"/>
    <x v="500"/>
    <x v="0"/>
    <s v="The comedic adventures of an introverted boy left on the doorstep of a pair of reluctant, eccentric great-uncles, whose exotic remembrances stir the boy's spirit and re-ignite the men's lives."/>
    <n v="40.841999999999999"/>
    <n v="721"/>
    <n v="7.1619999999999999"/>
    <x v="11"/>
    <x v="3"/>
    <n v="71.61999999999999"/>
    <n v="9.4031711364667928E-3"/>
  </r>
  <r>
    <n v="8438"/>
    <x v="2481"/>
    <d v="1995-01-20T00:00:00"/>
    <x v="98"/>
    <x v="0"/>
    <s v="A young, inexperienced public defender is assigned to defend an inmate accused of committing murder while behind bars."/>
    <n v="27.984000000000002"/>
    <n v="540"/>
    <n v="7.1619999999999999"/>
    <x v="6"/>
    <x v="0"/>
    <n v="71.61999999999999"/>
    <n v="6.442836812175866E-3"/>
  </r>
  <r>
    <n v="515916"/>
    <x v="2482"/>
    <d v="2018-09-18T00:00:00"/>
    <x v="2"/>
    <x v="23"/>
    <s v="A promising teenage dancer enrolls at a prestigious ballet school while grappling with her gender dysphoria."/>
    <n v="23.353999999999999"/>
    <n v="699"/>
    <n v="7.2"/>
    <x v="27"/>
    <x v="4"/>
    <n v="72"/>
    <n v="5.3768585946096046E-3"/>
  </r>
  <r>
    <n v="294016"/>
    <x v="2483"/>
    <d v="2015-10-27T00:00:00"/>
    <x v="2"/>
    <x v="0"/>
    <s v="The career of screenwriter Dalton Trumbo is halted by a witch hunt in the late 1940s when he defies the anti-communist HUAC committee and is blacklisted."/>
    <n v="20.574000000000002"/>
    <n v="1514"/>
    <n v="7.2"/>
    <x v="77"/>
    <x v="4"/>
    <n v="72"/>
    <n v="4.7368111983171202E-3"/>
  </r>
  <r>
    <n v="59421"/>
    <x v="2484"/>
    <d v="2010-08-19T00:00:00"/>
    <x v="832"/>
    <x v="3"/>
    <s v="A woman subject to mental, physical, and sexual abuse on a remote island seeks a way out."/>
    <n v="24.504999999999999"/>
    <n v="380"/>
    <n v="7.1609999999999996"/>
    <x v="31"/>
    <x v="4"/>
    <n v="71.61"/>
    <n v="5.6418566353048033E-3"/>
  </r>
  <r>
    <n v="15283"/>
    <x v="2485"/>
    <d v="1994-07-16T00:00:00"/>
    <x v="192"/>
    <x v="1"/>
    <s v="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
    <n v="37.116999999999997"/>
    <n v="987"/>
    <n v="7.1609999999999996"/>
    <x v="0"/>
    <x v="0"/>
    <n v="71.61"/>
    <n v="8.5455536720101342E-3"/>
  </r>
  <r>
    <n v="10634"/>
    <x v="2486"/>
    <d v="1995-04-26T00:00:00"/>
    <x v="89"/>
    <x v="0"/>
    <s v="Craig and Smokey are two guys in Los Angeles hanging out on their porch on a Friday afternoon, smoking and drinking, looking for something to do."/>
    <n v="65.031999999999996"/>
    <n v="1709"/>
    <n v="7.2"/>
    <x v="6"/>
    <x v="0"/>
    <n v="72"/>
    <n v="1.4972504415716872E-2"/>
  </r>
  <r>
    <n v="138"/>
    <x v="2132"/>
    <d v="1931-02-12T00:00:00"/>
    <x v="340"/>
    <x v="0"/>
    <s v="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
    <n v="73.247"/>
    <n v="1119"/>
    <n v="7.1609999999999996"/>
    <x v="44"/>
    <x v="9"/>
    <n v="71.61"/>
    <n v="1.6863867495048802E-2"/>
  </r>
  <r>
    <n v="652"/>
    <x v="2487"/>
    <d v="2004-05-13T00:00:00"/>
    <x v="833"/>
    <x v="0"/>
    <s v="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
    <n v="103.96"/>
    <n v="9801"/>
    <n v="7.1609999999999996"/>
    <x v="26"/>
    <x v="3"/>
    <n v="71.61"/>
    <n v="2.3935009826822579E-2"/>
  </r>
  <r>
    <n v="506"/>
    <x v="2488"/>
    <d v="1964-07-17T00:00:00"/>
    <x v="834"/>
    <x v="0"/>
    <s v="Marnie is a thief, a liar, and a cheat. When her new boss, Mark Rutland, catches on to her routine kleptomania, she finds herself being blackmailed."/>
    <n v="69.941000000000003"/>
    <n v="1060"/>
    <n v="7.2"/>
    <x v="46"/>
    <x v="5"/>
    <n v="72"/>
    <n v="1.6102717605788748E-2"/>
  </r>
  <r>
    <n v="1011985"/>
    <x v="2489"/>
    <d v="2024-03-02T00:00:00"/>
    <x v="835"/>
    <x v="0"/>
    <s v="Po is gearing up to become the spiritual leader of his Valley of Peace, but also needs someone to take his place as Dragon Warrior. As such, he will train a new kung fu practitioner for the spot and will encounter a villain called the Chameleon who conjures villains from the past."/>
    <n v="1347.4110000000001"/>
    <n v="1408"/>
    <n v="7.157"/>
    <x v="48"/>
    <x v="7"/>
    <n v="71.569999999999993"/>
    <n v="0.31021831017476759"/>
  </r>
  <r>
    <n v="324560"/>
    <x v="2490"/>
    <d v="2016-03-12T00:00:00"/>
    <x v="836"/>
    <x v="0"/>
    <s v="In the menacing inferno of the old North-American West, Liz is a genuine survivor who is hunted by a vengeful preacher for a crime she didnâ€™t commit."/>
    <n v="37.761000000000003"/>
    <n v="1074"/>
    <n v="7.1589999999999998"/>
    <x v="10"/>
    <x v="4"/>
    <n v="71.59"/>
    <n v="8.6938236443886829E-3"/>
  </r>
  <r>
    <n v="23637"/>
    <x v="2491"/>
    <d v="1992-10-09T00:00:00"/>
    <x v="89"/>
    <x v="4"/>
    <s v="A bureaucratic snafu sends Marco Tullio Sperelli, a portly, middle-aged northern Italian, to teach third grade in a poor town outside Naples"/>
    <n v="9.9390000000000001"/>
    <n v="376"/>
    <n v="7.1580000000000004"/>
    <x v="67"/>
    <x v="0"/>
    <n v="71.58"/>
    <n v="2.2882845581838171E-3"/>
  </r>
  <r>
    <n v="17379"/>
    <x v="2492"/>
    <d v="2006-01-13T00:00:00"/>
    <x v="151"/>
    <x v="0"/>
    <s v="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
    <n v="84.287000000000006"/>
    <n v="694"/>
    <n v="7.1639999999999997"/>
    <x v="53"/>
    <x v="3"/>
    <n v="71.639999999999986"/>
    <n v="1.9405638450109609E-2"/>
  </r>
  <r>
    <n v="22302"/>
    <x v="2493"/>
    <d v="2009-02-06T00:00:00"/>
    <x v="36"/>
    <x v="8"/>
    <s v="A dramatization of the Montreal Massacre of 1989 where several female engineering students were murdered by an unstable misogynist."/>
    <n v="12.797000000000001"/>
    <n v="587"/>
    <n v="7.1580000000000004"/>
    <x v="50"/>
    <x v="3"/>
    <n v="71.58"/>
    <n v="2.9462901188327104E-3"/>
  </r>
  <r>
    <n v="10830"/>
    <x v="2494"/>
    <d v="1996-08-02T00:00:00"/>
    <x v="427"/>
    <x v="0"/>
    <s v="An extraordinarily intelligent young girl from a cruel and uncaring family discovers she possesses telekinetic powers and is sent off to a school headed by a tyrannical principal."/>
    <n v="166.10499999999999"/>
    <n v="4240"/>
    <n v="7.2"/>
    <x v="69"/>
    <x v="0"/>
    <n v="72"/>
    <n v="3.8242831928475995E-2"/>
  </r>
  <r>
    <n v="916"/>
    <x v="2495"/>
    <d v="1968-10-17T00:00:00"/>
    <x v="837"/>
    <x v="0"/>
    <s v="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
    <n v="27.355"/>
    <n v="1057"/>
    <n v="7.2"/>
    <x v="43"/>
    <x v="5"/>
    <n v="72"/>
    <n v="6.2980203329427824E-3"/>
  </r>
  <r>
    <n v="673309"/>
    <x v="2496"/>
    <d v="2021-12-25T00:00:00"/>
    <x v="2"/>
    <x v="0"/>
    <s v="The true story of Kurt Warner, who went from a stockboy at a grocery store to a two-time NFL MVP, Super Bowl champion, and Hall of Fame quarterback."/>
    <n v="18.765000000000001"/>
    <n v="302"/>
    <n v="7.157"/>
    <x v="22"/>
    <x v="7"/>
    <n v="71.569999999999993"/>
    <n v="4.3203199249742764E-3"/>
  </r>
  <r>
    <n v="279229"/>
    <x v="2497"/>
    <d v="2014-08-14T00:00:00"/>
    <x v="838"/>
    <x v="13"/>
    <s v="Gwen has just discovered, that she's the final member of the secret time-traveling Circle of Twelve. Now she has to juggle with constant trips to the past, her relationships with Gideon and figuring out dark secrets surrounding the Circle."/>
    <n v="17.814"/>
    <n v="960"/>
    <n v="7.157"/>
    <x v="19"/>
    <x v="4"/>
    <n v="71.569999999999993"/>
    <n v="4.1013684595519184E-3"/>
  </r>
  <r>
    <n v="11533"/>
    <x v="2498"/>
    <d v="1963-06-19T00:00:00"/>
    <x v="720"/>
    <x v="0"/>
    <s v="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
    <n v="24.827999999999999"/>
    <n v="568"/>
    <n v="7.157"/>
    <x v="40"/>
    <x v="5"/>
    <n v="71.569999999999993"/>
    <n v="5.7162218543704403E-3"/>
  </r>
  <r>
    <n v="11524"/>
    <x v="2499"/>
    <d v="1981-03-27T00:00:00"/>
    <x v="304"/>
    <x v="0"/>
    <s v="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
    <n v="40.988999999999997"/>
    <n v="629"/>
    <n v="7.157"/>
    <x v="72"/>
    <x v="6"/>
    <n v="71.569999999999993"/>
    <n v="9.4370153692923311E-3"/>
  </r>
  <r>
    <n v="10178"/>
    <x v="2500"/>
    <d v="1954-06-24T00:00:00"/>
    <x v="29"/>
    <x v="0"/>
    <s v="When a US Naval captain shows signs of mental instability that jeopardize his ship, the first officer relieves him of command and faces court martial for mutiny."/>
    <n v="20.637"/>
    <n v="315"/>
    <n v="7.157"/>
    <x v="15"/>
    <x v="2"/>
    <n v="71.569999999999993"/>
    <n v="4.7513158695280649E-3"/>
  </r>
  <r>
    <n v="2100"/>
    <x v="2501"/>
    <d v="2001-10-19T00:00:00"/>
    <x v="448"/>
    <x v="0"/>
    <s v="A court-martialed general rallies together 1200 inmates to rise against the system that put him away."/>
    <n v="31.553999999999998"/>
    <n v="1194"/>
    <n v="7.157"/>
    <x v="5"/>
    <x v="3"/>
    <n v="71.569999999999993"/>
    <n v="7.264768180796073E-3"/>
  </r>
  <r>
    <n v="1011985"/>
    <x v="2489"/>
    <d v="2024-03-02T00:00:00"/>
    <x v="835"/>
    <x v="0"/>
    <s v="Po is gearing up to become the spiritual leader of his Valley of Peace, but also needs someone to take his place as Dragon Warrior. As such, he will train a new kung fu practitioner for the spot and will encounter a villain called the Chameleon who conjures villains from the past."/>
    <n v="1347.4110000000001"/>
    <n v="1404"/>
    <n v="7.1580000000000004"/>
    <x v="48"/>
    <x v="7"/>
    <n v="71.58"/>
    <n v="0.31021831017476759"/>
  </r>
  <r>
    <n v="653851"/>
    <x v="2502"/>
    <d v="2022-11-23T00:00:00"/>
    <x v="470"/>
    <x v="0"/>
    <s v="The harrowing true story of two elite US Navy fighter pilots during the Korean War. Their heroic sacrifices would ultimately make them the Navy's most celebrated wingmen."/>
    <n v="62.345999999999997"/>
    <n v="643"/>
    <n v="7.1559999999999997"/>
    <x v="32"/>
    <x v="7"/>
    <n v="71.56"/>
    <n v="1.4354098909802621E-2"/>
  </r>
  <r>
    <n v="509364"/>
    <x v="2503"/>
    <d v="2019-02-20T00:00:00"/>
    <x v="2"/>
    <x v="8"/>
    <s v="Alexandre, a man in his 40s living in Lyon with his wife and children, discovers that the priest who abused him decades ago continues to work with children. He joins forces with others victims of the priest, to bring justice and â€œlift the burden of silenceâ€ about what they endured."/>
    <n v="20.943000000000001"/>
    <n v="537"/>
    <n v="7.2"/>
    <x v="8"/>
    <x v="4"/>
    <n v="72"/>
    <n v="4.8217671296955115E-3"/>
  </r>
  <r>
    <n v="475946"/>
    <x v="2504"/>
    <d v="2017-09-26T00:00:00"/>
    <x v="198"/>
    <x v="0"/>
    <s v="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
    <n v="52.917999999999999"/>
    <n v="368"/>
    <n v="7.1559999999999997"/>
    <x v="51"/>
    <x v="4"/>
    <n v="71.56"/>
    <n v="1.2183463351440913E-2"/>
  </r>
  <r>
    <n v="45162"/>
    <x v="2505"/>
    <d v="2010-09-28T00:00:00"/>
    <x v="794"/>
    <x v="0"/>
    <s v="Batman discovers a mysterious teen-aged girl with superhuman powers and a connection to Superman. When the girl comes to the attention of Darkseid, the evil overlord of Apokolips, events take a decidedly dangerous turn."/>
    <n v="22.271000000000001"/>
    <n v="665"/>
    <n v="7.1539999999999999"/>
    <x v="31"/>
    <x v="4"/>
    <n v="71.540000000000006"/>
    <n v="5.1275163895071725E-3"/>
  </r>
  <r>
    <n v="21542"/>
    <x v="2506"/>
    <d v="2003-12-12T00:00:00"/>
    <x v="839"/>
    <x v="0"/>
    <s v="High school loser pays a cheerleader to pose as his girlfriend so he can be considered cool."/>
    <n v="30.65"/>
    <n v="429"/>
    <n v="7.1539999999999999"/>
    <x v="11"/>
    <x v="3"/>
    <n v="71.540000000000006"/>
    <n v="7.056637660562832E-3"/>
  </r>
  <r>
    <n v="581997"/>
    <x v="2507"/>
    <d v="2019-03-31T00:00:00"/>
    <x v="840"/>
    <x v="0"/>
    <s v="Batman, Batgirl and Robin forge an alliance with the Teenage Mutant Ninja Turtles to fight against the Turtles' sworn enemy, The Shredder, who has apparently teamed up with Ra's Al Ghul and The League of Assassins."/>
    <n v="27"/>
    <n v="458"/>
    <n v="7.2"/>
    <x v="8"/>
    <x v="4"/>
    <n v="72"/>
    <n v="6.2162876618334908E-3"/>
  </r>
  <r>
    <n v="1089"/>
    <x v="2508"/>
    <d v="1991-01-31T00:00:00"/>
    <x v="313"/>
    <x v="0"/>
    <s v="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
    <n v="71.399000000000001"/>
    <n v="3388"/>
    <n v="7.1529999999999996"/>
    <x v="33"/>
    <x v="0"/>
    <n v="71.529999999999987"/>
    <n v="1.6438397139527754E-2"/>
  </r>
  <r>
    <n v="612"/>
    <x v="2509"/>
    <d v="2005-12-23T00:00:00"/>
    <x v="841"/>
    <x v="0"/>
    <s v="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n v="56.220999999999997"/>
    <n v="2498"/>
    <n v="7.1529999999999996"/>
    <x v="56"/>
    <x v="3"/>
    <n v="71.529999999999987"/>
    <n v="1.2943922542071875E-2"/>
  </r>
  <r>
    <n v="547016"/>
    <x v="2510"/>
    <d v="2020-07-10T00:00:00"/>
    <x v="842"/>
    <x v="0"/>
    <s v="Four undying warriors who've secretly protected humanity for centuries become targeted for their mysterious powers just as they discover a new immortal."/>
    <n v="28.428999999999998"/>
    <n v="3993"/>
    <n v="7.1520000000000001"/>
    <x v="21"/>
    <x v="7"/>
    <n v="71.52000000000001"/>
    <n v="6.5452904421579375E-3"/>
  </r>
  <r>
    <n v="504949"/>
    <x v="2511"/>
    <d v="2019-10-11T00:00:00"/>
    <x v="1"/>
    <x v="0"/>
    <s v="England, 15th century. Hal, a capricious prince who lives among the populace far from court, is forced by circumstances to reluctantly accept the throne and become Henry V."/>
    <n v="116.727"/>
    <n v="3089"/>
    <n v="7.1520000000000001"/>
    <x v="8"/>
    <x v="4"/>
    <n v="71.52000000000001"/>
    <n v="2.6874392959364366E-2"/>
  </r>
  <r>
    <n v="403431"/>
    <x v="2512"/>
    <d v="2017-07-27T00:00:00"/>
    <x v="15"/>
    <x v="0"/>
    <s v="Brigsby Bear Adventures is a children's TV show produced for an audience of one: James. When the show abruptly ends, James's life changes forever, and he sets out to finish the story himself."/>
    <n v="23.882999999999999"/>
    <n v="359"/>
    <n v="7.1520000000000001"/>
    <x v="51"/>
    <x v="4"/>
    <n v="71.52000000000001"/>
    <n v="5.4986517862062687E-3"/>
  </r>
  <r>
    <n v="4176"/>
    <x v="2513"/>
    <d v="1974-11-22T00:00:00"/>
    <x v="82"/>
    <x v="0"/>
    <s v="In 1935, when his train is stopped by deep snow, detective Hercule Poirot is called on to solve a murder that occurred in his car the night before."/>
    <n v="26.997"/>
    <n v="1339"/>
    <n v="7.1520000000000001"/>
    <x v="2"/>
    <x v="1"/>
    <n v="71.52000000000001"/>
    <n v="6.2155969632043968E-3"/>
  </r>
  <r>
    <n v="527435"/>
    <x v="2514"/>
    <d v="2018-11-22T00:00:00"/>
    <x v="843"/>
    <x v="0"/>
    <s v="Siblings Kate and Teddy try to prove Santa Claus is real, but when they accidentally cause his sleigh to crash, they have to save Christmas."/>
    <n v="19.995999999999999"/>
    <n v="2068"/>
    <n v="7.1509999999999998"/>
    <x v="27"/>
    <x v="4"/>
    <n v="71.509999999999991"/>
    <n v="4.6037365957786094E-3"/>
  </r>
  <r>
    <n v="411728"/>
    <x v="2515"/>
    <d v="2019-03-07T00:00:00"/>
    <x v="844"/>
    <x v="0"/>
    <s v="Professor James Murray begins work compiling words for the first edition of the Oxford English Dictionary in the mid 19th century, and receives over 10,000 entries from a patient at Broadmoor Criminal Lunatic Asylum, Dr. William Minor."/>
    <n v="22.992000000000001"/>
    <n v="1117"/>
    <n v="7.1520000000000001"/>
    <x v="8"/>
    <x v="4"/>
    <n v="71.52000000000001"/>
    <n v="5.2935142933657631E-3"/>
  </r>
  <r>
    <n v="355338"/>
    <x v="2516"/>
    <d v="2015-11-03T00:00:00"/>
    <x v="129"/>
    <x v="0"/>
    <s v="Riley, now 12, who is hanging out with her parents at home when potential trouble comes knocking. Mom's and Dad's Emotions find themselves forced to deal with Riley going on her first &quot;date.&quot;"/>
    <n v="35.436999999999998"/>
    <n v="776"/>
    <n v="7.1509999999999998"/>
    <x v="77"/>
    <x v="4"/>
    <n v="71.509999999999991"/>
    <n v="8.1587624397182739E-3"/>
  </r>
  <r>
    <n v="254172"/>
    <x v="2517"/>
    <d v="2015-10-01T00:00:00"/>
    <x v="2"/>
    <x v="0"/>
    <s v="A Pulitzer-winning writer grapples with being a widower and father after a mental breakdown, while, 27 years later, his grown daughter struggles to forge connections of her own."/>
    <n v="21.718"/>
    <n v="945"/>
    <n v="7.2"/>
    <x v="77"/>
    <x v="4"/>
    <n v="72"/>
    <n v="5.0001976088777681E-3"/>
  </r>
  <r>
    <n v="147773"/>
    <x v="2518"/>
    <d v="2013-06-06T00:00:00"/>
    <x v="15"/>
    <x v="0"/>
    <s v="Shy 14-year-old Duncan goes on summer vacation with his mother, her overbearing boyfriend, and her boyfriend's daughter. Having a rough time fitting in, Duncan finds an unexpected friend in Owen, manager of the Water Wizz water park."/>
    <n v="31.303999999999998"/>
    <n v="1702"/>
    <n v="7.1520000000000001"/>
    <x v="23"/>
    <x v="4"/>
    <n v="71.52000000000001"/>
    <n v="7.2072099617050212E-3"/>
  </r>
  <r>
    <n v="12289"/>
    <x v="2519"/>
    <d v="2008-07-10T00:00:00"/>
    <x v="845"/>
    <x v="7"/>
    <s v="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
    <n v="21.093"/>
    <n v="777"/>
    <n v="7.1509999999999998"/>
    <x v="7"/>
    <x v="3"/>
    <n v="71.509999999999991"/>
    <n v="4.8563020611501412E-3"/>
  </r>
  <r>
    <n v="2153"/>
    <x v="2520"/>
    <d v="1978-06-08T00:00:00"/>
    <x v="304"/>
    <x v="0"/>
    <s v="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
    <n v="39.320999999999998"/>
    <n v="406"/>
    <n v="7.1509999999999998"/>
    <x v="80"/>
    <x v="1"/>
    <n v="71.509999999999991"/>
    <n v="9.0529869315168401E-3"/>
  </r>
  <r>
    <n v="469"/>
    <x v="2521"/>
    <d v="1984-10-01T00:00:00"/>
    <x v="15"/>
    <x v="0"/>
    <s v="A Hungarian immigrant, his friend, and his cousin go on an unpredictable adventure across America."/>
    <n v="12.743"/>
    <n v="493"/>
    <n v="7.2"/>
    <x v="24"/>
    <x v="6"/>
    <n v="72"/>
    <n v="2.9338575435090431E-3"/>
  </r>
  <r>
    <n v="473033"/>
    <x v="2522"/>
    <d v="2019-08-30T00:00:00"/>
    <x v="51"/>
    <x v="0"/>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n v="218.27"/>
    <n v="4516"/>
    <n v="7.149"/>
    <x v="8"/>
    <x v="4"/>
    <n v="71.489999999999995"/>
    <n v="5.0252929924014672E-2"/>
  </r>
  <r>
    <n v="205601"/>
    <x v="717"/>
    <d v="2013-05-01T00:00:00"/>
    <x v="2"/>
    <x v="0"/>
    <s v="Dido Elizabeth Bell, the illegitimate, mixed-race daughter of a Royal Navy admiral, plays an important role in the campaign to abolish slavery in England."/>
    <n v="31.959"/>
    <n v="659"/>
    <n v="7.2"/>
    <x v="23"/>
    <x v="4"/>
    <n v="72"/>
    <n v="7.3580124957235747E-3"/>
  </r>
  <r>
    <n v="994"/>
    <x v="2523"/>
    <d v="1971-11-25T00:00:00"/>
    <x v="50"/>
    <x v="0"/>
    <s v="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
    <n v="50.737000000000002"/>
    <n v="895"/>
    <n v="7.15"/>
    <x v="52"/>
    <x v="1"/>
    <n v="71.500000000000014"/>
    <n v="1.1681325448090585E-2"/>
  </r>
  <r>
    <n v="130739"/>
    <x v="2524"/>
    <d v="2012-11-01T00:00:00"/>
    <x v="40"/>
    <x v="13"/>
    <s v="A fateful day pushes an aimless college dropout to stop wasting his time and finally engage with life."/>
    <n v="20.516999999999999"/>
    <n v="312"/>
    <n v="7.1"/>
    <x v="49"/>
    <x v="4"/>
    <n v="71"/>
    <n v="4.7236879243643601E-3"/>
  </r>
  <r>
    <n v="2771"/>
    <x v="2525"/>
    <d v="2003-08-15T00:00:00"/>
    <x v="15"/>
    <x v="0"/>
    <s v="An original mix of fiction and reality illuminates the life of comic book hero everyman Harvey Pekar."/>
    <n v="20.373000000000001"/>
    <n v="442"/>
    <n v="7.149"/>
    <x v="11"/>
    <x v="3"/>
    <n v="71.489999999999995"/>
    <n v="4.690534390167915E-3"/>
  </r>
  <r>
    <n v="501170"/>
    <x v="2526"/>
    <d v="2019-10-30T00:00:00"/>
    <x v="846"/>
    <x v="0"/>
    <s v="Still scarred by the trauma he endured as a child at the Overlook Hotel, Dan Torrance faces the ghosts of the past when he meets Abra, a courageous teen who desperately needs his help -- and who possesses a powerful extrasensory ability called the &quot;shine&quot;."/>
    <n v="123.596"/>
    <n v="4192"/>
    <n v="7.1479999999999997"/>
    <x v="8"/>
    <x v="4"/>
    <n v="71.48"/>
    <n v="2.8455862587110078E-2"/>
  </r>
  <r>
    <n v="15906"/>
    <x v="2527"/>
    <d v="2005-10-04T00:00:00"/>
    <x v="153"/>
    <x v="0"/>
    <s v="Princess Annika escapes the clutches of the evil wizard, explores the wonders of Cloud Kingdom, and teams up with a magnificent winged horse - who turns out to be her sister, Princess Brietta - to defeat the wizard and break the spells that imprisoned her family."/>
    <n v="33.078000000000003"/>
    <n v="678"/>
    <n v="7.1"/>
    <x v="56"/>
    <x v="3"/>
    <n v="71"/>
    <n v="7.6156430843751189E-3"/>
  </r>
  <r>
    <n v="10531"/>
    <x v="2528"/>
    <d v="1994-05-04T00:00:00"/>
    <x v="50"/>
    <x v="0"/>
    <s v="A political activist is convinced that her guest is a man who once tortured her for the government."/>
    <n v="28.452000000000002"/>
    <n v="471"/>
    <n v="7.1479999999999997"/>
    <x v="0"/>
    <x v="0"/>
    <n v="71.48"/>
    <n v="6.5505857983143142E-3"/>
  </r>
  <r>
    <n v="618355"/>
    <x v="2529"/>
    <d v="2020-02-24T00:00:00"/>
    <x v="623"/>
    <x v="0"/>
    <s v="Set in the thick of the Cold War, Red Son introduces us to a Superman who landed in the USSR during the 1950s and grows up to become a Soviet symbol that fights for the preservation of Stalinâ€™s brand of communism."/>
    <n v="22.356999999999999"/>
    <n v="787"/>
    <n v="7.1470000000000002"/>
    <x v="21"/>
    <x v="7"/>
    <n v="71.47"/>
    <n v="5.147316416874494E-3"/>
  </r>
  <r>
    <n v="226448"/>
    <x v="2530"/>
    <d v="2014-04-20T00:00:00"/>
    <x v="847"/>
    <x v="0"/>
    <s v="Two seemingly unconnected souls from different corners of the United States make a telepathic bond that allows them to see, hear and feel the other's experiences, creating a bond that apparently can't be broken."/>
    <n v="25.187999999999999"/>
    <n v="665"/>
    <n v="7.1470000000000002"/>
    <x v="19"/>
    <x v="4"/>
    <n v="71.47"/>
    <n v="5.799105689861553E-3"/>
  </r>
  <r>
    <n v="29005"/>
    <x v="2531"/>
    <d v="1971-06-24T00:00:00"/>
    <x v="343"/>
    <x v="0"/>
    <s v="A gambler and a prostitute become business partners in a remote Old West mining town, and their enterprise thrives until a large corporation arrives on the scene."/>
    <n v="18.335000000000001"/>
    <n v="368"/>
    <n v="7.1470000000000002"/>
    <x v="52"/>
    <x v="1"/>
    <n v="71.47"/>
    <n v="4.2213197881376691E-3"/>
  </r>
  <r>
    <n v="11660"/>
    <x v="2532"/>
    <d v="1999-04-02T00:00:00"/>
    <x v="50"/>
    <x v="0"/>
    <s v="Bill, an idle, unemployed aspiring writer, walks the crowded streets of London following randomly chosen strangers, a seemingly innocent entertainment that becomes dangerous when he crosses paths with a mysterious character."/>
    <n v="26.673999999999999"/>
    <n v="1496"/>
    <n v="7.1470000000000002"/>
    <x v="9"/>
    <x v="0"/>
    <n v="71.47"/>
    <n v="6.1412317441387606E-3"/>
  </r>
  <r>
    <n v="988"/>
    <x v="2533"/>
    <d v="1979-03-16T00:00:00"/>
    <x v="50"/>
    <x v="0"/>
    <s v="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
    <n v="17.306000000000001"/>
    <n v="432"/>
    <n v="7.1470000000000002"/>
    <x v="45"/>
    <x v="1"/>
    <n v="71.47"/>
    <n v="3.9844101583589031E-3"/>
  </r>
  <r>
    <n v="396371"/>
    <x v="2534"/>
    <d v="2017-12-07T00:00:00"/>
    <x v="0"/>
    <x v="0"/>
    <s v="Molly Bloom, a young skier and former Olympic hopeful becomes a successful entrepreneur (and a target of an FBI investigation) when she establishes a high-stakes, international poker game."/>
    <n v="95.594999999999999"/>
    <n v="3562"/>
    <n v="7.1"/>
    <x v="51"/>
    <x v="4"/>
    <n v="71"/>
    <n v="2.2009111816036018E-2"/>
  </r>
  <r>
    <n v="336050"/>
    <x v="2535"/>
    <d v="2015-06-11T00:00:00"/>
    <x v="848"/>
    <x v="19"/>
    <s v="In the horror of 1944 Auschwitz, a prisoner forced to burn the corpses of his own people finds moral survival trying to save from the flames the body of a boy he takes for his son."/>
    <n v="27.157"/>
    <n v="1016"/>
    <n v="7.1459999999999999"/>
    <x v="77"/>
    <x v="4"/>
    <n v="71.460000000000008"/>
    <n v="6.2524342234226704E-3"/>
  </r>
  <r>
    <n v="14903"/>
    <x v="2536"/>
    <d v="1997-08-05T00:00:00"/>
    <x v="212"/>
    <x v="0"/>
    <s v="Pooh gets confused when Christopher Robin leaves him a note to say that he has gone back to school after the holidays. So Pooh, Piglet, Tigger, Eeyore and Rabbit go in search of Christopher Robin which leads to a big adventure."/>
    <n v="24.849"/>
    <n v="346"/>
    <n v="7.1459999999999999"/>
    <x v="16"/>
    <x v="0"/>
    <n v="71.460000000000008"/>
    <n v="5.7210567447740892E-3"/>
  </r>
  <r>
    <n v="10142"/>
    <x v="2537"/>
    <d v="1989-08-18T00:00:00"/>
    <x v="1"/>
    <x v="0"/>
    <s v="During the Vietnam War, a soldier finds himself the outsider of his own squad when they unnecessarily kidnap a female villager."/>
    <n v="21.498999999999999"/>
    <n v="840"/>
    <n v="7.1459999999999999"/>
    <x v="38"/>
    <x v="6"/>
    <n v="71.460000000000008"/>
    <n v="4.9497766089540074E-3"/>
  </r>
  <r>
    <n v="8879"/>
    <x v="2538"/>
    <d v="1985-06-28T00:00:00"/>
    <x v="343"/>
    <x v="0"/>
    <s v="A mysterious preacher protects a humble prospector village from a greedy mining company trying to encroach on their land."/>
    <n v="36.402999999999999"/>
    <n v="997"/>
    <n v="7.1459999999999999"/>
    <x v="37"/>
    <x v="6"/>
    <n v="71.460000000000008"/>
    <n v="8.3811673982860935E-3"/>
  </r>
  <r>
    <n v="537996"/>
    <x v="2539"/>
    <d v="2018-11-09T00:00:00"/>
    <x v="849"/>
    <x v="0"/>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38.768000000000001"/>
    <n v="3857"/>
    <n v="7.1449999999999996"/>
    <x v="27"/>
    <x v="4"/>
    <n v="71.449999999999989"/>
    <n v="8.9256681508874357E-3"/>
  </r>
  <r>
    <n v="272878"/>
    <x v="2540"/>
    <d v="2015-06-26T00:00:00"/>
    <x v="684"/>
    <x v="0"/>
    <s v="A dog that helped soldiers in Afghanistan returns to the U.S. and is adopted by his handler's family after suffering a traumatic experience."/>
    <n v="41.796999999999997"/>
    <n v="785"/>
    <n v="7.1"/>
    <x v="77"/>
    <x v="4"/>
    <n v="71"/>
    <n v="9.6230435333946058E-3"/>
  </r>
  <r>
    <n v="10925"/>
    <x v="2541"/>
    <d v="1985-04-25T00:00:00"/>
    <x v="458"/>
    <x v="0"/>
    <s v="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
    <n v="34.292000000000002"/>
    <n v="1944"/>
    <n v="7.1449999999999996"/>
    <x v="37"/>
    <x v="6"/>
    <n v="71.449999999999989"/>
    <n v="7.8951457962812624E-3"/>
  </r>
  <r>
    <n v="4192"/>
    <x v="2542"/>
    <d v="1978-09-29T00:00:00"/>
    <x v="850"/>
    <x v="0"/>
    <s v="As Hercule Poirot enjoys a luxurious cruise down the Nile, a newlywed heiress is found murdered on board and every elegant passenger becomes a prime suspect."/>
    <n v="30.994"/>
    <n v="745"/>
    <n v="7.1449999999999996"/>
    <x v="80"/>
    <x v="1"/>
    <n v="71.449999999999989"/>
    <n v="7.1358377700321187E-3"/>
  </r>
  <r>
    <n v="352490"/>
    <x v="2543"/>
    <d v="2016-10-20T00:00:00"/>
    <x v="299"/>
    <x v="0"/>
    <s v="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â€™s book. After she is forced by her landlord to deal with her neglected garden or face eviction, she meets her match, nemesis, and unlikely mentor in Alfie Stephenson, a grumpy, loveless, old man who lives next door who happens to be an amazing horticulturalist."/>
    <n v="19.974"/>
    <n v="310"/>
    <n v="7.1440000000000001"/>
    <x v="10"/>
    <x v="4"/>
    <n v="71.44"/>
    <n v="4.5986714724985979E-3"/>
  </r>
  <r>
    <n v="10617"/>
    <x v="2544"/>
    <d v="1991-08-15T00:00:00"/>
    <x v="14"/>
    <x v="14"/>
    <s v="Set in late 19th century Canton, this martial arts film depicts the stance taken by the legendary martial arts hero Wong Fei-Hung against foreign forces' plundering of China."/>
    <n v="16.718"/>
    <n v="396"/>
    <n v="7.1"/>
    <x v="33"/>
    <x v="0"/>
    <n v="71"/>
    <n v="3.8490332270567518E-3"/>
  </r>
  <r>
    <n v="9441"/>
    <x v="2545"/>
    <d v="1998-12-25T00:00:00"/>
    <x v="320"/>
    <x v="0"/>
    <s v="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
    <n v="59.008000000000003"/>
    <n v="1368"/>
    <n v="7.1440000000000001"/>
    <x v="34"/>
    <x v="0"/>
    <n v="71.44"/>
    <n v="1.358558156849891E-2"/>
  </r>
  <r>
    <n v="522162"/>
    <x v="2546"/>
    <d v="2019-11-06T00:00:00"/>
    <x v="851"/>
    <x v="0"/>
    <s v="The story of the Battle of Midway, and the leaders and soldiers who used their instincts, fortitude and bravery to overcome massive odds."/>
    <n v="106.251"/>
    <n v="2355"/>
    <n v="7.1420000000000003"/>
    <x v="8"/>
    <x v="4"/>
    <n v="71.42"/>
    <n v="2.446247334657297E-2"/>
  </r>
  <r>
    <n v="398173"/>
    <x v="2547"/>
    <d v="2018-07-05T00:00:00"/>
    <x v="852"/>
    <x v="0"/>
    <s v="Failed architect, engineer and vicious murderer Jack narrates the details of some of his most elaborately orchestrated crimes, each of them a towering piece of art that defines his life's work as a serial killer for twelve years."/>
    <n v="26.193999999999999"/>
    <n v="2590"/>
    <n v="7.1429999999999998"/>
    <x v="27"/>
    <x v="4"/>
    <n v="71.429999999999993"/>
    <n v="6.0307199634839423E-3"/>
  </r>
  <r>
    <n v="11176"/>
    <x v="2548"/>
    <d v="1979-06-22T00:00:00"/>
    <x v="853"/>
    <x v="0"/>
    <s v="A Hollywood agent persuades Kermit the Frog to pursue a career in Hollywood. On his way there he meets his future muppet crew while being chased by the desperate owner of a frog-leg restaurant!"/>
    <n v="32.631"/>
    <n v="560"/>
    <n v="7.1429999999999998"/>
    <x v="45"/>
    <x v="1"/>
    <n v="71.429999999999993"/>
    <n v="7.5127289886403196E-3"/>
  </r>
  <r>
    <n v="11093"/>
    <x v="2549"/>
    <d v="2003-12-19T00:00:00"/>
    <x v="2"/>
    <x v="0"/>
    <s v="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
    <n v="19.137"/>
    <n v="719"/>
    <n v="7.1429999999999998"/>
    <x v="11"/>
    <x v="3"/>
    <n v="71.429999999999993"/>
    <n v="4.4059665549817592E-3"/>
  </r>
  <r>
    <n v="536743"/>
    <x v="2550"/>
    <d v="2019-11-27T00:00:00"/>
    <x v="260"/>
    <x v="0"/>
    <s v="While on a forgettable first date together in Ohio, a black man and a black woman are pulled over for a minor traffic infraction. The situation escalates, with sudden and tragic results."/>
    <n v="42.040999999999997"/>
    <n v="662"/>
    <n v="7.1420000000000003"/>
    <x v="8"/>
    <x v="4"/>
    <n v="71.42"/>
    <n v="9.6792203552274712E-3"/>
  </r>
  <r>
    <n v="26617"/>
    <x v="2551"/>
    <d v="1970-09-12T00:00:00"/>
    <x v="2"/>
    <x v="0"/>
    <s v="A drop-out from upper-class America picks up work along the way on oil-rigs when his life isn't spent in a squalid succession of bars, motels, and other points of interest."/>
    <n v="12.618"/>
    <n v="494"/>
    <n v="7.1420000000000003"/>
    <x v="58"/>
    <x v="1"/>
    <n v="71.42"/>
    <n v="2.9050784339635181E-3"/>
  </r>
  <r>
    <n v="11296"/>
    <x v="2552"/>
    <d v="1984-12-14T00:00:00"/>
    <x v="2"/>
    <x v="0"/>
    <s v="Two young men are seriously affected by the Vietnam War. One of them has always been obsessed with birds - but now believes he really is a bird, and has been sent to a mental hospital. Can his friend help him pull through?"/>
    <n v="43.828000000000003"/>
    <n v="483"/>
    <n v="7.1"/>
    <x v="24"/>
    <x v="6"/>
    <n v="71"/>
    <n v="1.0090646505290304E-2"/>
  </r>
  <r>
    <n v="10948"/>
    <x v="2553"/>
    <d v="1981-07-10T00:00:00"/>
    <x v="715"/>
    <x v="0"/>
    <s v="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
    <n v="45.917000000000002"/>
    <n v="3097"/>
    <n v="7.1420000000000003"/>
    <x v="72"/>
    <x v="6"/>
    <n v="71.42"/>
    <n v="1.0571602984015126E-2"/>
  </r>
  <r>
    <n v="9769"/>
    <x v="1797"/>
    <d v="1997-09-27T00:00:00"/>
    <x v="13"/>
    <x v="0"/>
    <s v="Humbert Humbert is a middle-aged British novelist who is both appalled by and attracted to the vulgarity of American culture. When he comes to stay at the boarding house run by Charlotte Haze, he soon becomes obsessed with Lolita, the woman's teenaged daughter."/>
    <n v="83.141999999999996"/>
    <n v="1682"/>
    <n v="7.1420000000000003"/>
    <x v="16"/>
    <x v="0"/>
    <n v="71.42"/>
    <n v="1.9142021806672592E-2"/>
  </r>
  <r>
    <n v="8619"/>
    <x v="2554"/>
    <d v="2003-11-14T00:00:00"/>
    <x v="854"/>
    <x v="0"/>
    <s v="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n v="56.96"/>
    <n v="3024"/>
    <n v="7.1"/>
    <x v="11"/>
    <x v="3"/>
    <n v="71"/>
    <n v="1.3114064637705024E-2"/>
  </r>
  <r>
    <n v="609"/>
    <x v="2555"/>
    <d v="1982-06-04T00:00:00"/>
    <x v="340"/>
    <x v="0"/>
    <s v="Upon realizing that something truly evil haunts his home, Steve Freeling calls in a team of parapsychologists to help before it's too late."/>
    <n v="78.704999999999998"/>
    <n v="2848"/>
    <n v="7.1420000000000003"/>
    <x v="76"/>
    <x v="6"/>
    <n v="71.42"/>
    <n v="1.8120478534244623E-2"/>
  </r>
  <r>
    <n v="9741"/>
    <x v="2556"/>
    <d v="2000-11-22T00:00:00"/>
    <x v="267"/>
    <x v="0"/>
    <s v="An ordinary man makes an extraordinary discovery when a train accident leaves his fellow passengers dead â€” and him unscathed. The answer to this mystery could lie with the mysterious Elijah Price, a man who suffers from a disease that renders his bones as fragile as glass."/>
    <n v="104.40900000000001"/>
    <n v="8934"/>
    <n v="7.1"/>
    <x v="28"/>
    <x v="3"/>
    <n v="71"/>
    <n v="2.4038384388310109E-2"/>
  </r>
  <r>
    <n v="7913"/>
    <x v="2557"/>
    <d v="2006-01-26T00:00:00"/>
    <x v="855"/>
    <x v="2"/>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18.957000000000001"/>
    <n v="417"/>
    <n v="7.141"/>
    <x v="53"/>
    <x v="3"/>
    <n v="71.41"/>
    <n v="4.3645246372362029E-3"/>
  </r>
  <r>
    <n v="647"/>
    <x v="2558"/>
    <d v="2005-07-14T00:00:00"/>
    <x v="323"/>
    <x v="1"/>
    <s v="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
    <n v="25.593"/>
    <n v="1093"/>
    <n v="7.141"/>
    <x v="56"/>
    <x v="3"/>
    <n v="71.41"/>
    <n v="5.8923500047890565E-3"/>
  </r>
  <r>
    <n v="440472"/>
    <x v="2559"/>
    <d v="2019-01-10T00:00:00"/>
    <x v="15"/>
    <x v="0"/>
    <s v="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
    <n v="39.130000000000003"/>
    <n v="1214"/>
    <n v="7.1"/>
    <x v="8"/>
    <x v="4"/>
    <n v="71"/>
    <n v="9.0090124521312771E-3"/>
  </r>
  <r>
    <n v="82881"/>
    <x v="2560"/>
    <d v="2012-01-13T00:00:00"/>
    <x v="856"/>
    <x v="0"/>
    <s v="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
    <n v="45.728000000000002"/>
    <n v="1012"/>
    <n v="7.14"/>
    <x v="49"/>
    <x v="4"/>
    <n v="71.399999999999991"/>
    <n v="1.0528088970382292E-2"/>
  </r>
  <r>
    <n v="18240"/>
    <x v="2561"/>
    <d v="2009-06-01T00:00:00"/>
    <x v="49"/>
    <x v="0"/>
    <s v="When she learns she's in danger of losing her visa status and being deported, overbearing book editor Margaret Tate forces her put-upon assistant, Andrew Paxton, to marry her."/>
    <n v="95.01"/>
    <n v="6528"/>
    <n v="7.14"/>
    <x v="50"/>
    <x v="3"/>
    <n v="71.399999999999991"/>
    <n v="2.1874425583362962E-2"/>
  </r>
  <r>
    <n v="8088"/>
    <x v="2562"/>
    <d v="2009-03-18T00:00:00"/>
    <x v="857"/>
    <x v="6"/>
    <s v="Harry Caine, a blind writer, reaches this moment in time when he has to heal his wounds from 14 years back. He was then still known by his real name, Mateo Blanco, and directing his last movie."/>
    <n v="15.444000000000001"/>
    <n v="622"/>
    <n v="7.14"/>
    <x v="50"/>
    <x v="3"/>
    <n v="71.399999999999991"/>
    <n v="3.5557165425687564E-3"/>
  </r>
  <r>
    <n v="8051"/>
    <x v="2563"/>
    <d v="2002-10-11T00:00:00"/>
    <x v="258"/>
    <x v="0"/>
    <s v="A socially awkward and volatile small business owner meets the love of his life after being threatened by a gang of scammers."/>
    <n v="32.094000000000001"/>
    <n v="2213"/>
    <n v="7.1390000000000002"/>
    <x v="20"/>
    <x v="3"/>
    <n v="71.39"/>
    <n v="7.3890939340327429E-3"/>
  </r>
  <r>
    <n v="3549"/>
    <x v="2564"/>
    <d v="2006-02-24T00:00:00"/>
    <x v="2"/>
    <x v="15"/>
    <s v="A manager of an orphanage in India is sent to Copenhagen, Denmark, where he discovers a life-altering family secret."/>
    <n v="28.178999999999998"/>
    <n v="397"/>
    <n v="7.14"/>
    <x v="53"/>
    <x v="3"/>
    <n v="71.399999999999991"/>
    <n v="6.4877322230668857E-3"/>
  </r>
  <r>
    <n v="595671"/>
    <x v="2565"/>
    <d v="2020-03-13T00:00:00"/>
    <x v="2"/>
    <x v="0"/>
    <s v="A pair of teenage girls in rural Pennsylvania travel to New York City to seek out medical help after an unintended pregnancy."/>
    <n v="17.173999999999999"/>
    <n v="489"/>
    <n v="7.1"/>
    <x v="21"/>
    <x v="7"/>
    <n v="71"/>
    <n v="3.9540194186788282E-3"/>
  </r>
  <r>
    <n v="11636"/>
    <x v="2566"/>
    <d v="2004-09-23T00:00:00"/>
    <x v="663"/>
    <x v="14"/>
    <s v="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
    <n v="33.326999999999998"/>
    <n v="682"/>
    <n v="7.1390000000000002"/>
    <x v="26"/>
    <x v="3"/>
    <n v="71.39"/>
    <n v="7.6729710705898038E-3"/>
  </r>
  <r>
    <n v="763215"/>
    <x v="2567"/>
    <d v="2024-03-07T00:00:00"/>
    <x v="679"/>
    <x v="0"/>
    <s v="A young woman's marriage to a charming prince turns into a fierce fight for survival when she's offered up as a sacrifice to a fire-breathing dragon."/>
    <n v="414.07"/>
    <n v="1705"/>
    <n v="7.1420000000000003"/>
    <x v="48"/>
    <x v="7"/>
    <n v="71.42"/>
    <n v="9.5332527116125679E-2"/>
  </r>
  <r>
    <n v="524047"/>
    <x v="2568"/>
    <d v="2020-07-29T00:00:00"/>
    <x v="531"/>
    <x v="0"/>
    <s v="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n v="105.569"/>
    <n v="4282"/>
    <n v="7.1379999999999999"/>
    <x v="21"/>
    <x v="7"/>
    <n v="71.38"/>
    <n v="2.4305454524892581E-2"/>
  </r>
  <r>
    <n v="19123"/>
    <x v="2569"/>
    <d v="1981-12-09T00:00:00"/>
    <x v="858"/>
    <x v="8"/>
    <s v="When the boss' unlucky daughter is missing in South America, Campana is sent to watch the boss' most unlucky employee who is sent as a private detective in hopes he can duplicate the daughter's mistakes."/>
    <n v="30.469000000000001"/>
    <n v="626"/>
    <n v="7.1379999999999999"/>
    <x v="72"/>
    <x v="6"/>
    <n v="71.38"/>
    <n v="7.0149655099409122E-3"/>
  </r>
  <r>
    <n v="823951"/>
    <x v="2570"/>
    <d v="2022-10-05T00:00:00"/>
    <x v="36"/>
    <x v="8"/>
    <s v="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
    <n v="21.451000000000001"/>
    <n v="644"/>
    <n v="7.1"/>
    <x v="32"/>
    <x v="7"/>
    <n v="71"/>
    <n v="4.938725430888526E-3"/>
  </r>
  <r>
    <n v="763165"/>
    <x v="2571"/>
    <d v="2023-10-06T00:00:00"/>
    <x v="15"/>
    <x v="0"/>
    <s v="When a handshake deal goes sour, funeral home owner Jeremiah O'Keefe enlists charismatic, smooth-talking attorney Willie E. Gary to save his family business. Tempers flare and laughter ensues as the unlikely pair bond while exposing corporate corruption and racial injustice."/>
    <n v="56.835999999999999"/>
    <n v="399"/>
    <n v="7.1369999999999996"/>
    <x v="17"/>
    <x v="7"/>
    <n v="71.37"/>
    <n v="1.3085515761035862E-2"/>
  </r>
  <r>
    <n v="68722"/>
    <x v="2572"/>
    <d v="2012-09-07T00:00:00"/>
    <x v="2"/>
    <x v="0"/>
    <s v="Freddie, a volatile, heavy-drinking veteran who suffers from post-traumatic stress disorder, finds some semblance of a family when he stumbles onto the ship of Lancaster Dodd, the charismatic leader of a new &quot;religion&quot; he forms after World War II."/>
    <n v="58.281999999999996"/>
    <n v="2836"/>
    <n v="7.1"/>
    <x v="49"/>
    <x v="4"/>
    <n v="71"/>
    <n v="1.3418432500258499E-2"/>
  </r>
  <r>
    <n v="243"/>
    <x v="2573"/>
    <d v="2000-03-17T00:00:00"/>
    <x v="859"/>
    <x v="0"/>
    <s v="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
    <n v="59.625999999999998"/>
    <n v="1883"/>
    <n v="7.1369999999999996"/>
    <x v="28"/>
    <x v="3"/>
    <n v="71.37"/>
    <n v="1.372786548609199E-2"/>
  </r>
  <r>
    <n v="591275"/>
    <x v="2574"/>
    <d v="2021-07-14T00:00:00"/>
    <x v="783"/>
    <x v="0"/>
    <s v="In 1666, a colonial town is gripped by a hysterical witch-hunt that has deadly consequences for centuries to come, and it's up to teenagers in 1994 to finally put an end to their town's curse, before it's too late."/>
    <n v="27.07"/>
    <n v="1608"/>
    <n v="7.1360000000000001"/>
    <x v="22"/>
    <x v="7"/>
    <n v="71.36"/>
    <n v="6.2324039631789846E-3"/>
  </r>
  <r>
    <n v="535544"/>
    <x v="2575"/>
    <d v="2019-09-12T00:00:00"/>
    <x v="287"/>
    <x v="0"/>
    <s v="The beloved Crawleys and their intrepid staff prepare for the most important moment of their lives. A royal visit from the King and Queen of England will unleash scandal, romance and intrigue that will leave the future of Downton hanging in the balance."/>
    <n v="62.563000000000002"/>
    <n v="1078"/>
    <n v="7.1"/>
    <x v="8"/>
    <x v="4"/>
    <n v="71"/>
    <n v="1.4404059443973653E-2"/>
  </r>
  <r>
    <n v="130925"/>
    <x v="2576"/>
    <d v="2012-09-14T00:00:00"/>
    <x v="455"/>
    <x v="0"/>
    <s v="When Rex finds himself left behind in the bathroom, he puts his limbs to use by getting a bath going for a bunch of new toy friends."/>
    <n v="59.470999999999997"/>
    <n v="460"/>
    <n v="7.1379999999999999"/>
    <x v="49"/>
    <x v="4"/>
    <n v="71.38"/>
    <n v="1.3692179390255538E-2"/>
  </r>
  <r>
    <n v="129533"/>
    <x v="2577"/>
    <d v="2012-09-13T00:00:00"/>
    <x v="100"/>
    <x v="0"/>
    <s v="Tori is a blonde princess who is bored of living her royal life, and has dreams of becoming a popstar. Keira, on the other hand, is a brunette popstar who dreams of being a princess. When the two meet, they magically trade places, but after realising it is best to be themselves."/>
    <n v="28.634"/>
    <n v="572"/>
    <n v="7.1"/>
    <x v="49"/>
    <x v="4"/>
    <n v="71"/>
    <n v="6.5924881818125985E-3"/>
  </r>
  <r>
    <n v="82693"/>
    <x v="2578"/>
    <d v="2012-11-16T00:00:00"/>
    <x v="156"/>
    <x v="0"/>
    <s v="After spending eight months in a mental institution, a former teacher moves back in with his parents and tries to reconcile with his ex-wife."/>
    <n v="34.646999999999998"/>
    <n v="11671"/>
    <n v="7.1369999999999996"/>
    <x v="49"/>
    <x v="4"/>
    <n v="71.37"/>
    <n v="7.9768784673905531E-3"/>
  </r>
  <r>
    <n v="58574"/>
    <x v="2579"/>
    <d v="2011-11-22T00:00:00"/>
    <x v="860"/>
    <x v="0"/>
    <s v="There is a new criminal mastermind at large (Professor Moriarty) and not only is he Holmesâ€™ intellectual equal, but his capacity for evil and lack of conscience may give him an advantage over the  detective."/>
    <n v="46.752000000000002"/>
    <n v="10044"/>
    <n v="7.1360000000000001"/>
    <x v="35"/>
    <x v="4"/>
    <n v="71.36"/>
    <n v="1.0763847435779236E-2"/>
  </r>
  <r>
    <n v="4643"/>
    <x v="2580"/>
    <d v="2006-09-28T00:00:00"/>
    <x v="159"/>
    <x v="0"/>
    <s v="A high school swim champion with a troubled past enrolls in the U.S. Coast Guard's 'A' School, where legendary rescue swimmer, Ben Randall teaches him some hard lessons about loss, love, and self-sacrifice."/>
    <n v="42.338999999999999"/>
    <n v="1445"/>
    <n v="7.1"/>
    <x v="53"/>
    <x v="3"/>
    <n v="71"/>
    <n v="9.7478297523840053E-3"/>
  </r>
  <r>
    <n v="1857"/>
    <x v="2581"/>
    <d v="1986-08-08T00:00:00"/>
    <x v="861"/>
    <x v="0"/>
    <s v="The Autobots must stop a colossal planet-consuming robot who goes after the Autobot Matrix of Leadership. At the same time, they must defend themselves against an all-out attack from the Decepticons."/>
    <n v="36.392000000000003"/>
    <n v="480"/>
    <n v="7.1360000000000001"/>
    <x v="85"/>
    <x v="6"/>
    <n v="71.36"/>
    <n v="8.3786348366460886E-3"/>
  </r>
  <r>
    <n v="537915"/>
    <x v="2582"/>
    <d v="2019-04-11T00:00:00"/>
    <x v="20"/>
    <x v="0"/>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130.096"/>
    <n v="8040"/>
    <n v="7.1349999999999998"/>
    <x v="8"/>
    <x v="4"/>
    <n v="71.350000000000009"/>
    <n v="2.9952376283477397E-2"/>
  </r>
  <r>
    <n v="51241"/>
    <x v="2583"/>
    <d v="2010-09-29T00:00:00"/>
    <x v="13"/>
    <x v="8"/>
    <s v="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
    <n v="14.058"/>
    <n v="987"/>
    <n v="7.1"/>
    <x v="31"/>
    <x v="4"/>
    <n v="71"/>
    <n v="3.2366137759279705E-3"/>
  </r>
  <r>
    <n v="411"/>
    <x v="2584"/>
    <d v="2005-12-07T00:00:00"/>
    <x v="720"/>
    <x v="0"/>
    <s v="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n v="149.84299999999999"/>
    <n v="10251"/>
    <n v="7.1349999999999998"/>
    <x v="56"/>
    <x v="3"/>
    <n v="71.350000000000009"/>
    <n v="3.4498784893041319E-2"/>
  </r>
  <r>
    <n v="558144"/>
    <x v="2585"/>
    <d v="2017-03-03T00:00:00"/>
    <x v="619"/>
    <x v="0"/>
    <s v="Deadpool sees an opportunity to save the day, but it doesn't go entirely as planned."/>
    <n v="56.371000000000002"/>
    <n v="467"/>
    <n v="7.1"/>
    <x v="51"/>
    <x v="4"/>
    <n v="71"/>
    <n v="1.2978457473526508E-2"/>
  </r>
  <r>
    <n v="348893"/>
    <x v="2586"/>
    <d v="2016-08-01T00:00:00"/>
    <x v="14"/>
    <x v="0"/>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n v="72.953000000000003"/>
    <n v="1258"/>
    <n v="7.1"/>
    <x v="10"/>
    <x v="4"/>
    <n v="71"/>
    <n v="1.6796179029397729E-2"/>
  </r>
  <r>
    <n v="11446"/>
    <x v="2587"/>
    <d v="1996-03-22T00:00:00"/>
    <x v="15"/>
    <x v="0"/>
    <s v="An unattractive 7th grader struggles to cope with suburban life as the middle child with inattentive parents and bullies at school."/>
    <n v="16.238"/>
    <n v="416"/>
    <n v="7.133"/>
    <x v="69"/>
    <x v="0"/>
    <n v="71.33"/>
    <n v="3.7385214464019339E-3"/>
  </r>
  <r>
    <n v="4441"/>
    <x v="2588"/>
    <d v="2006-05-25T00:00:00"/>
    <x v="13"/>
    <x v="0"/>
    <s v="A poet falls in love with an art student, who gravitates to his bohemian lifestyle â€” and his love of heroin. Hooked as much on one another as they are on the drug, their relationship alternates between states of oblivion, self-destruction, and despair."/>
    <n v="32.948999999999998"/>
    <n v="582"/>
    <n v="7.1340000000000003"/>
    <x v="53"/>
    <x v="3"/>
    <n v="71.34"/>
    <n v="7.5859430433241355E-3"/>
  </r>
  <r>
    <n v="65"/>
    <x v="2589"/>
    <d v="2002-11-08T00:00:00"/>
    <x v="28"/>
    <x v="0"/>
    <s v="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
    <n v="78.614999999999995"/>
    <n v="6956"/>
    <n v="7.1340000000000003"/>
    <x v="20"/>
    <x v="3"/>
    <n v="71.34"/>
    <n v="1.8099757575371845E-2"/>
  </r>
  <r>
    <n v="505642"/>
    <x v="2590"/>
    <d v="2022-11-09T00:00:00"/>
    <x v="170"/>
    <x v="0"/>
    <s v="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
    <n v="209.833"/>
    <n v="6103"/>
    <n v="7.1319999999999997"/>
    <x v="32"/>
    <x v="7"/>
    <n v="71.319999999999993"/>
    <n v="4.8310455146129881E-2"/>
  </r>
  <r>
    <n v="123377"/>
    <x v="2591"/>
    <d v="2012-09-05T00:00:00"/>
    <x v="2"/>
    <x v="3"/>
    <s v="A loan shark is forced to reconsider his violent lifestyle after the arrival of a mysterious woman claiming to be his long-lost mother."/>
    <n v="15.569000000000001"/>
    <n v="347"/>
    <n v="7.13"/>
    <x v="49"/>
    <x v="4"/>
    <n v="71.3"/>
    <n v="3.5844956521142819E-3"/>
  </r>
  <r>
    <n v="77877"/>
    <x v="2592"/>
    <d v="2012-04-19T00:00:00"/>
    <x v="13"/>
    <x v="0"/>
    <s v="A Marine travels to Louisiana after serving three tours in Iraq and searches for the unknown woman he believes was his good luck charm during the war."/>
    <n v="40.96"/>
    <n v="3509"/>
    <n v="7.1340000000000003"/>
    <x v="49"/>
    <x v="4"/>
    <n v="71.34"/>
    <n v="9.4303386158777688E-3"/>
  </r>
  <r>
    <n v="20410"/>
    <x v="2593"/>
    <d v="2000-10-03T00:00:00"/>
    <x v="862"/>
    <x v="0"/>
    <s v="A cosmic case of flying saucers, intergalactic intrigue and out-of-this-world romance launches Scooby-Doo! and the Mystery Inc., Gang into their most unearthly adventure ever."/>
    <n v="17.725999999999999"/>
    <n v="343"/>
    <n v="7.1"/>
    <x v="28"/>
    <x v="3"/>
    <n v="71"/>
    <n v="4.081107966431869E-3"/>
  </r>
  <r>
    <n v="6173"/>
    <x v="2594"/>
    <d v="2001-10-17T00:00:00"/>
    <x v="256"/>
    <x v="8"/>
    <s v="She is almost deaf and she lip-reads. He is an ex-convict. She wants to help him. He thinks no one can help except himself."/>
    <n v="13.266999999999999"/>
    <n v="309"/>
    <n v="7.133"/>
    <x v="5"/>
    <x v="3"/>
    <n v="71.33"/>
    <n v="3.0544995707238861E-3"/>
  </r>
  <r>
    <n v="1924"/>
    <x v="2595"/>
    <d v="1978-12-14T00:00:00"/>
    <x v="333"/>
    <x v="0"/>
    <s v="Mild-mannered Clark Kent works as a reporter at the Daily Planet alongside his crush, Lois Lane. Clark must summon his superhero alter-ego when the nefarious Lex Luthor launches a plan to take over the world."/>
    <n v="336.33499999999998"/>
    <n v="3637"/>
    <n v="7.133"/>
    <x v="80"/>
    <x v="1"/>
    <n v="71.33"/>
    <n v="7.7435374471954324E-2"/>
  </r>
  <r>
    <n v="672647"/>
    <x v="2596"/>
    <d v="2021-02-12T00:00:00"/>
    <x v="790"/>
    <x v="0"/>
    <s v="Two teenagers trapped in an endless time loop set out to find all the tiny things that make that one day perfect."/>
    <n v="31.175000000000001"/>
    <n v="712"/>
    <n v="7.1319999999999997"/>
    <x v="22"/>
    <x v="7"/>
    <n v="71.319999999999993"/>
    <n v="7.1775099206540403E-3"/>
  </r>
  <r>
    <n v="11687"/>
    <x v="2597"/>
    <d v="1993-01-27T00:00:00"/>
    <x v="617"/>
    <x v="8"/>
    <s v="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
    <n v="44.363999999999997"/>
    <n v="1846"/>
    <n v="7.1319999999999997"/>
    <x v="3"/>
    <x v="0"/>
    <n v="71.319999999999993"/>
    <n v="1.0214051327021518E-2"/>
  </r>
  <r>
    <n v="4688"/>
    <x v="2598"/>
    <d v="2007-09-14T00:00:00"/>
    <x v="205"/>
    <x v="0"/>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n v="24.92"/>
    <n v="1294"/>
    <n v="7.1319999999999997"/>
    <x v="74"/>
    <x v="3"/>
    <n v="71.319999999999993"/>
    <n v="5.7374032789959482E-3"/>
  </r>
  <r>
    <n v="103758"/>
    <x v="2599"/>
    <d v="2012-05-04T00:00:00"/>
    <x v="40"/>
    <x v="4"/>
    <s v="A dark comedy centering on the lives of a Neapolitan based family whose father, a fish merchant, is so infatuated with the reality TV show &quot;Grande Fratello&quot; (the Italian version of &quot;Big Brother&quot;) he starts living his life as if he were on it."/>
    <n v="20.882000000000001"/>
    <n v="308"/>
    <n v="7.1310000000000002"/>
    <x v="49"/>
    <x v="4"/>
    <n v="71.31"/>
    <n v="4.8077229242372947E-3"/>
  </r>
  <r>
    <n v="12144"/>
    <x v="2600"/>
    <d v="1988-11-18T00:00:00"/>
    <x v="697"/>
    <x v="0"/>
    <s v="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
    <n v="28.361999999999998"/>
    <n v="2442"/>
    <n v="7.1310000000000002"/>
    <x v="14"/>
    <x v="6"/>
    <n v="71.31"/>
    <n v="6.5298648394415343E-3"/>
  </r>
  <r>
    <n v="22527"/>
    <x v="2601"/>
    <d v="1956-12-22T00:00:00"/>
    <x v="98"/>
    <x v="0"/>
    <s v="In 1953, an innocent man named Christopher Emmanuel &quot;Manny&quot; Balestrero is arrested after being mistaken for an armed robber."/>
    <n v="19.472999999999999"/>
    <n v="511"/>
    <n v="7.13"/>
    <x v="79"/>
    <x v="2"/>
    <n v="71.3"/>
    <n v="4.4833248014401316E-3"/>
  </r>
  <r>
    <n v="1637"/>
    <x v="2602"/>
    <d v="1994-06-09T00:00:00"/>
    <x v="863"/>
    <x v="0"/>
    <s v="Jack Traven, an LAPD cop on SWAT detail, and veteran SWAT officer Harry Temple thwart an extortionist-bomber's scheme for a $3Â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
    <n v="107.43899999999999"/>
    <n v="5888"/>
    <n v="7.1310000000000002"/>
    <x v="0"/>
    <x v="0"/>
    <n v="71.31"/>
    <n v="2.4735990003693642E-2"/>
  </r>
  <r>
    <n v="606952"/>
    <x v="2603"/>
    <d v="2019-12-19T00:00:00"/>
    <x v="2"/>
    <x v="4"/>
    <s v="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
    <n v="9.8469999999999995"/>
    <n v="481"/>
    <n v="7.1289999999999996"/>
    <x v="8"/>
    <x v="4"/>
    <n v="71.289999999999992"/>
    <n v="2.2671031335583102E-3"/>
  </r>
  <r>
    <n v="403300"/>
    <x v="2604"/>
    <d v="2019-12-11T00:00:00"/>
    <x v="121"/>
    <x v="0"/>
    <s v="Austrian farmer Franz JÃ¤gerstÃ¤tter faces the threat of execution for refusing to fight for the Nazis during World War II."/>
    <n v="25.913"/>
    <n v="622"/>
    <n v="7.1289999999999996"/>
    <x v="8"/>
    <x v="4"/>
    <n v="71.289999999999992"/>
    <n v="5.9660245252256012E-3"/>
  </r>
  <r>
    <n v="8092"/>
    <x v="2605"/>
    <d v="1993-04-09T00:00:00"/>
    <x v="2"/>
    <x v="0"/>
    <s v="When a son and mother move to Seattle in hopes for a better life, the mother meets a seemingly polite man. Things go south when the man turns out to be abusive, endangering their lives. As the mother struggles to maintain hope in an impossible situation, the son has plans to escape."/>
    <n v="20.616"/>
    <n v="933"/>
    <n v="7.1289999999999996"/>
    <x v="3"/>
    <x v="0"/>
    <n v="71.289999999999992"/>
    <n v="4.7464809791244161E-3"/>
  </r>
  <r>
    <n v="635"/>
    <x v="2606"/>
    <d v="1987-03-06T00:00:00"/>
    <x v="379"/>
    <x v="0"/>
    <s v="Harry Angel, a down-and-out Brooklyn detective, is hired to track down a singer on an odyssey that will take him through the desperate streets of Harlem, the smoke-filled jazz clubs of New Orleans, and the swamps of Louisiana and its seedy underworld of voodoo."/>
    <n v="314.05900000000003"/>
    <n v="1442"/>
    <n v="7.1"/>
    <x v="66"/>
    <x v="6"/>
    <n v="71"/>
    <n v="7.2306706918065344E-2"/>
  </r>
  <r>
    <n v="38700"/>
    <x v="2607"/>
    <d v="2020-01-15T00:00:00"/>
    <x v="549"/>
    <x v="0"/>
    <s v="Marcus and Mike are forced to confront new threats, career changes, and midlife crises as they join the newly created elite team AMMO of the Miami police department to take down the ruthless Armando Armas, the vicious leader of a Miami drug cartel."/>
    <n v="90.715000000000003"/>
    <n v="7771"/>
    <n v="7.1280000000000001"/>
    <x v="21"/>
    <x v="7"/>
    <n v="71.28"/>
    <n v="2.0885575379378709E-2"/>
  </r>
  <r>
    <n v="15588"/>
    <x v="2608"/>
    <d v="2009-04-15T00:00:00"/>
    <x v="445"/>
    <x v="8"/>
    <s v="French top secret agent, Hubert Bonisseur de la Bath, is sent to Rio to buy microfilms from a running nazi. To do so, he has to team up with Mossad secret services."/>
    <n v="16.282"/>
    <n v="1378"/>
    <n v="7.1280000000000001"/>
    <x v="50"/>
    <x v="3"/>
    <n v="71.28"/>
    <n v="3.7486516929619586E-3"/>
  </r>
  <r>
    <n v="1997"/>
    <x v="2609"/>
    <d v="2004-04-07T00:00:00"/>
    <x v="684"/>
    <x v="0"/>
    <s v="Two tigers are separated as cubs and taken into captivity, only to be reunited years later as enemies by an explorer (Pearce) who inadvertently forces them to fight each other."/>
    <n v="38.698999999999998"/>
    <n v="804"/>
    <n v="7.1"/>
    <x v="26"/>
    <x v="3"/>
    <n v="71"/>
    <n v="8.9097820824183063E-3"/>
  </r>
  <r>
    <n v="1010821"/>
    <x v="2610"/>
    <d v="2022-08-10T00:00:00"/>
    <x v="487"/>
    <x v="0"/>
    <s v="Everybody needs some alone time to relax and wash up, but things go quite differently when youâ€™re a Flora Colossi toddler."/>
    <n v="25.042000000000002"/>
    <n v="326"/>
    <n v="7.1"/>
    <x v="32"/>
    <x v="7"/>
    <n v="71"/>
    <n v="5.7654916899123809E-3"/>
  </r>
  <r>
    <n v="677179"/>
    <x v="2611"/>
    <d v="2023-03-01T00:00:00"/>
    <x v="250"/>
    <x v="0"/>
    <s v="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ith nothing to lose."/>
    <n v="238.376"/>
    <n v="2331"/>
    <n v="7.1280000000000001"/>
    <x v="17"/>
    <x v="7"/>
    <n v="71.28"/>
    <n v="5.4881992136193332E-2"/>
  </r>
  <r>
    <n v="385687"/>
    <x v="2612"/>
    <d v="2023-05-17T00:00:00"/>
    <x v="157"/>
    <x v="0"/>
    <s v="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
    <n v="520.53"/>
    <n v="5096"/>
    <n v="7.1269999999999998"/>
    <x v="17"/>
    <x v="7"/>
    <n v="71.27"/>
    <n v="0.11984311913385876"/>
  </r>
  <r>
    <n v="11153"/>
    <x v="2613"/>
    <d v="1983-07-29T00:00:00"/>
    <x v="355"/>
    <x v="0"/>
    <s v="Clark Griswold is on a quest to take his family to the Walley World theme park for a vacation, but things don't go exactly as planned."/>
    <n v="58.481999999999999"/>
    <n v="1465"/>
    <n v="7.1269999999999998"/>
    <x v="57"/>
    <x v="6"/>
    <n v="71.27"/>
    <n v="1.346447907553134E-2"/>
  </r>
  <r>
    <n v="10564"/>
    <x v="2614"/>
    <d v="2000-04-27T00:00:00"/>
    <x v="4"/>
    <x v="0"/>
    <s v="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
    <n v="18.521000000000001"/>
    <n v="661"/>
    <n v="7.1260000000000003"/>
    <x v="28"/>
    <x v="3"/>
    <n v="71.260000000000005"/>
    <n v="4.264143103141411E-3"/>
  </r>
  <r>
    <n v="2117"/>
    <x v="2615"/>
    <d v="2005-02-13T00:00:00"/>
    <x v="65"/>
    <x v="13"/>
    <s v="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
    <n v="13.557"/>
    <n v="404"/>
    <n v="7.1269999999999998"/>
    <x v="56"/>
    <x v="3"/>
    <n v="71.27"/>
    <n v="3.1212671048695051E-3"/>
  </r>
  <r>
    <n v="10590"/>
    <x v="2616"/>
    <d v="2002-03-01T00:00:00"/>
    <x v="511"/>
    <x v="0"/>
    <s v="The story of the first major battle of the American phase of the Vietnam War and the soldiers on both sides that fought it."/>
    <n v="44.985999999999997"/>
    <n v="1952"/>
    <n v="7.1269999999999998"/>
    <x v="20"/>
    <x v="3"/>
    <n v="71.27"/>
    <n v="1.0357256176120051E-2"/>
  </r>
  <r>
    <n v="9802"/>
    <x v="2617"/>
    <d v="1996-06-07T00:00:00"/>
    <x v="612"/>
    <x v="0"/>
    <s v="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
    <n v="227.273"/>
    <n v="4464"/>
    <n v="7.125"/>
    <x v="69"/>
    <x v="0"/>
    <n v="71.25"/>
    <n v="5.2325716509921585E-2"/>
  </r>
  <r>
    <n v="9787"/>
    <x v="2618"/>
    <d v="2005-06-03T00:00:00"/>
    <x v="2"/>
    <x v="0"/>
    <s v="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
    <n v="20.565999999999999"/>
    <n v="716"/>
    <n v="7.1260000000000003"/>
    <x v="56"/>
    <x v="3"/>
    <n v="71.260000000000005"/>
    <n v="4.7349693353062059E-3"/>
  </r>
  <r>
    <n v="458423"/>
    <x v="2619"/>
    <d v="2018-07-09T00:00:00"/>
    <x v="96"/>
    <x v="0"/>
    <s v="Five years after meeting her three fathers, Sophie Sheridan prepares to open her motherâ€™s hotel. In 1979, young Donna Sheridan meets the men who each could be Sophieâ€™s biological father."/>
    <n v="32.758000000000003"/>
    <n v="3226"/>
    <n v="7.125"/>
    <x v="27"/>
    <x v="4"/>
    <n v="71.25"/>
    <n v="7.5419685639385742E-3"/>
  </r>
  <r>
    <n v="365045"/>
    <x v="2620"/>
    <d v="2015-12-10T00:00:00"/>
    <x v="97"/>
    <x v="13"/>
    <s v="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
    <n v="31.748999999999999"/>
    <n v="375"/>
    <n v="7.125"/>
    <x v="77"/>
    <x v="4"/>
    <n v="71.25"/>
    <n v="7.3096635916870909E-3"/>
  </r>
  <r>
    <n v="117691"/>
    <x v="2621"/>
    <d v="2012-06-22T00:00:00"/>
    <x v="313"/>
    <x v="2"/>
    <s v="In 1970s India, Sardar Khan vows to take revenge on the man who killed his father decades earlier."/>
    <n v="23.175000000000001"/>
    <n v="341"/>
    <n v="7.1"/>
    <x v="49"/>
    <x v="4"/>
    <n v="71"/>
    <n v="5.3356469097404127E-3"/>
  </r>
  <r>
    <n v="10648"/>
    <x v="2622"/>
    <d v="1973-12-13T00:00:00"/>
    <x v="772"/>
    <x v="0"/>
    <s v="&quot;Dirty&quot; Harry Callahan is a San Francisco Police Inspector on the trail of a group of rogue cops who have taken justice into their own hands. When shady characters are murdered one after another in grisly fashion, only Dirty Harry can stop them."/>
    <n v="56.226999999999997"/>
    <n v="997"/>
    <n v="7.125"/>
    <x v="78"/>
    <x v="1"/>
    <n v="71.25"/>
    <n v="1.294530393933006E-2"/>
  </r>
  <r>
    <n v="618354"/>
    <x v="2623"/>
    <d v="2020-08-23T00:00:00"/>
    <x v="66"/>
    <x v="0"/>
    <s v="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
    <n v="19.859000000000002"/>
    <n v="425"/>
    <n v="7.1139999999999999"/>
    <x v="21"/>
    <x v="7"/>
    <n v="71.14"/>
    <n v="4.5721946917167142E-3"/>
  </r>
  <r>
    <n v="23483"/>
    <x v="2624"/>
    <d v="2010-03-22T00:00:00"/>
    <x v="168"/>
    <x v="0"/>
    <s v="Dave Lizewski is an unnoticed high school student and comic book fan who one day decides to become a super-hero, even though he has no powers, training or meaningful reason to do so."/>
    <n v="48.746000000000002"/>
    <n v="11303"/>
    <n v="7.1239999999999997"/>
    <x v="31"/>
    <x v="4"/>
    <n v="71.239999999999995"/>
    <n v="1.1222931791249457E-2"/>
  </r>
  <r>
    <n v="11772"/>
    <x v="2625"/>
    <d v="1963-08-21T00:00:00"/>
    <x v="340"/>
    <x v="0"/>
    <s v="Dr. Markway, doing research to prove the existence of ghosts, investigates Hill House, a large, eerie mansion with a lurid history of violent death and insanity."/>
    <n v="37.317"/>
    <n v="588"/>
    <n v="7.1239999999999997"/>
    <x v="40"/>
    <x v="5"/>
    <n v="71.239999999999995"/>
    <n v="8.5916002472829749E-3"/>
  </r>
  <r>
    <n v="11462"/>
    <x v="2626"/>
    <d v="1941-11-14T00:00:00"/>
    <x v="92"/>
    <x v="0"/>
    <s v="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n v="26.154"/>
    <n v="755"/>
    <n v="7.1239999999999997"/>
    <x v="81"/>
    <x v="8"/>
    <n v="71.239999999999995"/>
    <n v="6.0215106484293743E-3"/>
  </r>
  <r>
    <n v="10876"/>
    <x v="2627"/>
    <d v="2000-11-22T00:00:00"/>
    <x v="2"/>
    <x v="0"/>
    <s v="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
    <n v="22.876000000000001"/>
    <n v="615"/>
    <n v="7.1239999999999997"/>
    <x v="28"/>
    <x v="3"/>
    <n v="71.239999999999995"/>
    <n v="5.2668072797075159E-3"/>
  </r>
  <r>
    <n v="830784"/>
    <x v="2628"/>
    <d v="2022-10-07T00:00:00"/>
    <x v="864"/>
    <x v="0"/>
    <s v="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
    <n v="61.704000000000001"/>
    <n v="525"/>
    <n v="7.1230000000000002"/>
    <x v="32"/>
    <x v="7"/>
    <n v="71.23"/>
    <n v="1.4206289403176803E-2"/>
  </r>
  <r>
    <n v="522478"/>
    <x v="2629"/>
    <d v="2021-03-25T00:00:00"/>
    <x v="865"/>
    <x v="0"/>
    <s v="Peter Rabbit runs away from his human family when he learns they are going to portray him in a bad light in their book. Soon, he crosses paths with an older rabbit who ropes him into a heist."/>
    <n v="59.43"/>
    <n v="755"/>
    <n v="7.1230000000000002"/>
    <x v="22"/>
    <x v="7"/>
    <n v="71.23"/>
    <n v="1.3682739842324603E-2"/>
  </r>
  <r>
    <n v="351339"/>
    <x v="2630"/>
    <d v="2016-08-12T00:00:00"/>
    <x v="866"/>
    <x v="0"/>
    <s v="In December 1941, Czech soldiers Jozef GabÄÃ­k and Jan KubiÅ¡ parachute into their occupied homeland to assassinate Nazi officer Reinhard Heydrich."/>
    <n v="28.637"/>
    <n v="956"/>
    <n v="7.1"/>
    <x v="10"/>
    <x v="4"/>
    <n v="71"/>
    <n v="6.5931788804416917E-3"/>
  </r>
  <r>
    <n v="291270"/>
    <x v="2631"/>
    <d v="2015-12-30T00:00:00"/>
    <x v="867"/>
    <x v="0"/>
    <s v="An inspirational speaker becomes reinvigorated after meeting a lively woman who shakes up his mundane existence."/>
    <n v="38.837000000000003"/>
    <n v="1637"/>
    <n v="7.1230000000000002"/>
    <x v="77"/>
    <x v="4"/>
    <n v="71.23"/>
    <n v="8.9415542193565668E-3"/>
  </r>
  <r>
    <n v="206563"/>
    <x v="2632"/>
    <d v="2014-10-09T00:00:00"/>
    <x v="868"/>
    <x v="5"/>
    <s v="Set in Brazil, three kids who make a discovery in a garbage dump soon find themselves running from the cops and trying to right a terrible wrong."/>
    <n v="23.219000000000001"/>
    <n v="584"/>
    <n v="7.1230000000000002"/>
    <x v="19"/>
    <x v="4"/>
    <n v="71.23"/>
    <n v="5.3457771563004373E-3"/>
  </r>
  <r>
    <n v="68730"/>
    <x v="2633"/>
    <d v="2016-12-22T00:00:00"/>
    <x v="65"/>
    <x v="0"/>
    <s v="Two Jesuit priests travel to seventeenth century Japan which has, under the Tokugawa shogunate, banned Catholicism and almost all foreign contact."/>
    <n v="307.93700000000001"/>
    <n v="2948"/>
    <n v="7.1230000000000002"/>
    <x v="10"/>
    <x v="4"/>
    <n v="71.23"/>
    <n v="7.0897221248963693E-2"/>
  </r>
  <r>
    <n v="9829"/>
    <x v="2634"/>
    <d v="2006-04-28T00:00:00"/>
    <x v="869"/>
    <x v="0"/>
    <s v="A real-time account of the events on United Flight 93, one of the planes hijacked on 9/11 that crashed near Shanksville, Pennsylvania when passengers foiled the terrorist plot."/>
    <n v="25.109000000000002"/>
    <n v="1413"/>
    <n v="7.1"/>
    <x v="53"/>
    <x v="3"/>
    <n v="71"/>
    <n v="5.7809172926287823E-3"/>
  </r>
  <r>
    <n v="69315"/>
    <x v="2635"/>
    <d v="2007-11-12T00:00:00"/>
    <x v="870"/>
    <x v="0"/>
    <s v="A two-hour Battlestar Galactica special that tells the story of the Battlestar Pegasus several months prior to it finding the Galactica."/>
    <n v="16.544"/>
    <n v="382"/>
    <n v="7.1219999999999999"/>
    <x v="74"/>
    <x v="3"/>
    <n v="71.22"/>
    <n v="3.8089727065693806E-3"/>
  </r>
  <r>
    <n v="17887"/>
    <x v="2636"/>
    <d v="1967-05-25T00:00:00"/>
    <x v="96"/>
    <x v="0"/>
    <s v="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
    <n v="15.281000000000001"/>
    <n v="546"/>
    <n v="7.1219999999999999"/>
    <x v="97"/>
    <x v="5"/>
    <n v="71.22"/>
    <n v="3.5181885837213913E-3"/>
  </r>
  <r>
    <n v="10537"/>
    <x v="2637"/>
    <d v="1991-03-01T00:00:00"/>
    <x v="871"/>
    <x v="0"/>
    <s v="The story of the famous and influential 1960s rock band and its lead singer and composer, Jim Morrison."/>
    <n v="57.457999999999998"/>
    <n v="1354"/>
    <n v="7.1219999999999999"/>
    <x v="33"/>
    <x v="0"/>
    <n v="71.22"/>
    <n v="1.3228720610134395E-2"/>
  </r>
  <r>
    <n v="408"/>
    <x v="2638"/>
    <d v="1937-12-21T00:00:00"/>
    <x v="127"/>
    <x v="0"/>
    <s v="A beautiful girl, Snow White, takes refuge in the forest in the house of seven dwarfs to hide from her stepmother, the wicked Queen. The Queen is jealous because she wants to be known as &quot;the fairest in the land,&quot; and Snow White's beauty surpasses her own."/>
    <n v="73.084999999999994"/>
    <n v="7122"/>
    <n v="7.1219999999999999"/>
    <x v="92"/>
    <x v="9"/>
    <n v="71.22"/>
    <n v="1.6826569769077801E-2"/>
  </r>
  <r>
    <n v="12105"/>
    <x v="2639"/>
    <d v="1968-07-17T00:00:00"/>
    <x v="872"/>
    <x v="0"/>
    <s v="The wicked Blue Meanies take over Pepperland, eliminating all color and music. As the only survivor, the Lord Admiral escapes in the yellow submarine and journeys to Liverpool to enlist the help of the Beatles."/>
    <n v="26.04"/>
    <n v="467"/>
    <n v="7.1"/>
    <x v="43"/>
    <x v="5"/>
    <n v="71"/>
    <n v="5.995264100523855E-3"/>
  </r>
  <r>
    <n v="1555"/>
    <x v="2640"/>
    <d v="2002-06-19T00:00:00"/>
    <x v="156"/>
    <x v="8"/>
    <s v="A strait-laced French student moves into an apartment in Barcelona with a cast of six other characters from all over Europe. Together, they speak the international language of love and friendship."/>
    <n v="14.113"/>
    <n v="1088"/>
    <n v="7.1210000000000004"/>
    <x v="20"/>
    <x v="3"/>
    <n v="71.210000000000008"/>
    <n v="3.2492765841280022E-3"/>
  </r>
  <r>
    <n v="44716"/>
    <x v="2641"/>
    <d v="2010-08-26T00:00:00"/>
    <x v="2"/>
    <x v="15"/>
    <s v="The lives of two Danish families cross each other, and an extraordinary but risky friendship comes into bud. But loneliness, frailty and sorrow lie in wait."/>
    <n v="32.902999999999999"/>
    <n v="387"/>
    <n v="7.1"/>
    <x v="31"/>
    <x v="4"/>
    <n v="71"/>
    <n v="7.575352331011382E-3"/>
  </r>
  <r>
    <n v="11075"/>
    <x v="2642"/>
    <d v="1999-10-06T00:00:00"/>
    <x v="366"/>
    <x v="1"/>
    <s v="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
    <n v="21.242000000000001"/>
    <n v="1446"/>
    <n v="7.12"/>
    <x v="9"/>
    <x v="0"/>
    <n v="71.2"/>
    <n v="4.8906067597284074E-3"/>
  </r>
  <r>
    <n v="473"/>
    <x v="2643"/>
    <d v="1998-07-10T00:00:00"/>
    <x v="595"/>
    <x v="0"/>
    <s v="A mathematical genius discovers a link between numbers and reality, and thus believes he can predict the future."/>
    <n v="35.203000000000003"/>
    <n v="2132"/>
    <n v="7.1210000000000004"/>
    <x v="34"/>
    <x v="0"/>
    <n v="71.210000000000008"/>
    <n v="8.1048879466490507E-3"/>
  </r>
  <r>
    <n v="468198"/>
    <x v="2644"/>
    <d v="2017-11-04T00:00:00"/>
    <x v="82"/>
    <x v="4"/>
    <s v="In a coffee shop, nine seemingly unrelated strangers meet with a mysterious man who claims to have the power to grant all their wishes, but in return they'll have to carry out any task he decides to assign them."/>
    <n v="11.622999999999999"/>
    <n v="1169"/>
    <n v="7.1189999999999998"/>
    <x v="51"/>
    <x v="4"/>
    <n v="71.19"/>
    <n v="2.6759967219811354E-3"/>
  </r>
  <r>
    <n v="197950"/>
    <x v="2645"/>
    <d v="2014-12-03T00:00:00"/>
    <x v="748"/>
    <x v="8"/>
    <s v="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
    <n v="26.178999999999998"/>
    <n v="798"/>
    <n v="7.1180000000000003"/>
    <x v="19"/>
    <x v="4"/>
    <n v="71.179999999999993"/>
    <n v="6.027266470338479E-3"/>
  </r>
  <r>
    <n v="63310"/>
    <x v="2646"/>
    <d v="2011-02-02T00:00:00"/>
    <x v="98"/>
    <x v="23"/>
    <s v="A young  cattle farmer is approached by an unscrupulous veterinarian to make a shady deal with a notorious beef trader."/>
    <n v="18.241"/>
    <n v="324"/>
    <n v="7.1"/>
    <x v="35"/>
    <x v="4"/>
    <n v="71"/>
    <n v="4.1996778977594334E-3"/>
  </r>
  <r>
    <n v="48034"/>
    <x v="2647"/>
    <d v="2010-10-20T00:00:00"/>
    <x v="15"/>
    <x v="8"/>
    <s v="Despite a traumatic event, a group of friends decide to go ahead with their annual beach vacation. Their relationships, convictions, sense of guilt and friendship are sorely tested. They are finally forced to own up to the little white lies they've been telling each other."/>
    <n v="18.602"/>
    <n v="1510"/>
    <n v="7.1"/>
    <x v="31"/>
    <x v="4"/>
    <n v="71"/>
    <n v="4.2827919661269113E-3"/>
  </r>
  <r>
    <n v="12481"/>
    <x v="2648"/>
    <d v="1971-10-23T00:00:00"/>
    <x v="513"/>
    <x v="7"/>
    <s v="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
    <n v="26.035"/>
    <n v="708"/>
    <n v="7.1189999999999998"/>
    <x v="52"/>
    <x v="1"/>
    <n v="71.19"/>
    <n v="5.9941129361420339E-3"/>
  </r>
  <r>
    <n v="570670"/>
    <x v="1298"/>
    <d v="2020-02-26T00:00:00"/>
    <x v="873"/>
    <x v="0"/>
    <s v="When Cecilia's abusive ex takes his own life and leaves her his fortune, she suspects his death was a hoax. As a series of coincidences turn lethal, Cecilia works to prove that she is being hunted by someone nobody can see."/>
    <n v="40.883000000000003"/>
    <n v="5518"/>
    <n v="7.1189999999999998"/>
    <x v="21"/>
    <x v="7"/>
    <n v="71.19"/>
    <n v="9.4126106843977261E-3"/>
  </r>
  <r>
    <n v="430447"/>
    <x v="2649"/>
    <d v="2017-07-08T00:00:00"/>
    <x v="874"/>
    <x v="1"/>
    <s v="Mary Smith, a young girl who lives with her great-aunt in the countryside, follows a mysterious cat into the nearby forest where she finds a strange flower and an old broom, none of which is as ordinary as it seems."/>
    <n v="23.463999999999999"/>
    <n v="730"/>
    <n v="7.1"/>
    <x v="51"/>
    <x v="4"/>
    <n v="71"/>
    <n v="5.4021842110096672E-3"/>
  </r>
  <r>
    <n v="277217"/>
    <x v="2650"/>
    <d v="2015-07-31T00:00:00"/>
    <x v="875"/>
    <x v="0"/>
    <s v="A present-day idyllic kingdom where the benevolent teenage son of King Adam and Queen Belle offers a chance of redemption for the troublemaking offspring of Disney's classic villains: Cruella De Vil (Carlos), Maleficent (Mal), the Evil Queen (Evie) and Jafar (Jay)."/>
    <n v="62.762999999999998"/>
    <n v="2226"/>
    <n v="7.117"/>
    <x v="77"/>
    <x v="4"/>
    <n v="71.17"/>
    <n v="1.4450106019246494E-2"/>
  </r>
  <r>
    <n v="12473"/>
    <x v="2651"/>
    <d v="2007-09-07T00:00:00"/>
    <x v="876"/>
    <x v="0"/>
    <s v="A college professor travels to New York City to attend a conference and finds a young couple living in his apartment."/>
    <n v="13.377000000000001"/>
    <n v="419"/>
    <n v="7.1180000000000003"/>
    <x v="74"/>
    <x v="3"/>
    <n v="71.179999999999993"/>
    <n v="3.0798251871239479E-3"/>
  </r>
  <r>
    <n v="11485"/>
    <x v="2652"/>
    <d v="1969-08-18T00:00:00"/>
    <x v="108"/>
    <x v="0"/>
    <s v="Virgil Starkwell is intent on becoming a notorious bank robber. Unfortunately for Virgil and his not-so-budding career, he is completely incompetent."/>
    <n v="14.933"/>
    <n v="710"/>
    <n v="7.1"/>
    <x v="87"/>
    <x v="5"/>
    <n v="71"/>
    <n v="3.4380675427466484E-3"/>
  </r>
  <r>
    <n v="536554"/>
    <x v="2653"/>
    <d v="2022-12-28T00:00:00"/>
    <x v="781"/>
    <x v="0"/>
    <s v="A brilliant toy company roboticist uses artificial intelligence to develop M3GAN, a life-like doll programmed to emotionally bond with her newly orphaned niece. But when the doll's programming works too well, she becomes overprotective of her new friend with terrifying results."/>
    <n v="116.381"/>
    <n v="3702"/>
    <n v="7.1150000000000002"/>
    <x v="32"/>
    <x v="7"/>
    <n v="71.150000000000006"/>
    <n v="2.6794732384142352E-2"/>
  </r>
  <r>
    <n v="512263"/>
    <x v="2654"/>
    <d v="2019-09-28T00:00:00"/>
    <x v="2"/>
    <x v="0"/>
    <s v="The story of a child star attempting to mend his relationship with his law-breaking, alcohol-abusing father over the course of a decade, loosely based on Shia LaBeoufâ€™s life."/>
    <n v="48.457000000000001"/>
    <n v="632"/>
    <n v="7.1159999999999997"/>
    <x v="8"/>
    <x v="4"/>
    <n v="71.16"/>
    <n v="1.1156394489980201E-2"/>
  </r>
  <r>
    <n v="420818"/>
    <x v="86"/>
    <d v="2019-07-12T00:00:00"/>
    <x v="877"/>
    <x v="0"/>
    <s v="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
    <n v="252.00299999999999"/>
    <n v="9659"/>
    <n v="7.1159999999999997"/>
    <x v="8"/>
    <x v="4"/>
    <n v="71.16"/>
    <n v="5.8019375542408332E-2"/>
  </r>
  <r>
    <n v="371638"/>
    <x v="2655"/>
    <d v="2017-03-12T00:00:00"/>
    <x v="15"/>
    <x v="0"/>
    <s v="An aspiring actor in Hollywood meets an enigmatic stranger by the name of Tommy Wiseau, the meeting leads the actor down a path nobody could have predicted; creating the worst movie ever made."/>
    <n v="34.161000000000001"/>
    <n v="3415"/>
    <n v="7.1159999999999997"/>
    <x v="51"/>
    <x v="4"/>
    <n v="71.16"/>
    <n v="7.864985289477551E-3"/>
  </r>
  <r>
    <n v="310307"/>
    <x v="2656"/>
    <d v="2016-09-13T00:00:00"/>
    <x v="65"/>
    <x v="0"/>
    <s v="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
    <n v="130.02000000000001"/>
    <n v="4703"/>
    <n v="7.1159999999999997"/>
    <x v="10"/>
    <x v="4"/>
    <n v="71.16"/>
    <n v="2.993487858487372E-2"/>
  </r>
  <r>
    <n v="37767"/>
    <x v="2657"/>
    <d v="1980-01-19T00:00:00"/>
    <x v="89"/>
    <x v="4"/>
    <s v="Three stories set in summer Rome, three characters all played by Verdone: an awkward young man meets a Spanish tourist; another one plans a trip towards East with a suitcase full of stockings and biro pens; a hippie is visited by his father, who tries to convince him to get back home."/>
    <n v="9.8970000000000002"/>
    <n v="385"/>
    <n v="7.1159999999999997"/>
    <x v="29"/>
    <x v="6"/>
    <n v="71.16"/>
    <n v="2.2786147773765203E-3"/>
  </r>
  <r>
    <n v="10340"/>
    <x v="2231"/>
    <d v="1955-06-22T00:00:00"/>
    <x v="878"/>
    <x v="0"/>
    <s v="Lady, a golden cocker spaniel, meets up with a mongrel dog who calls himself the Tramp. He is obviously from the wrong side of town, but happenings at Lady's home make her decide to travel with him for a while."/>
    <n v="56.347999999999999"/>
    <n v="5071"/>
    <n v="7.1159999999999997"/>
    <x v="86"/>
    <x v="2"/>
    <n v="71.16"/>
    <n v="1.2973162117370129E-2"/>
  </r>
  <r>
    <n v="9606"/>
    <x v="170"/>
    <d v="2001-05-26T00:00:00"/>
    <x v="367"/>
    <x v="1"/>
    <s v="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
    <n v="18.271999999999998"/>
    <n v="443"/>
    <n v="7.1159999999999997"/>
    <x v="5"/>
    <x v="3"/>
    <n v="71.16"/>
    <n v="4.2068151169267235E-3"/>
  </r>
  <r>
    <n v="836225"/>
    <x v="2658"/>
    <d v="2022-03-11T00:00:00"/>
    <x v="879"/>
    <x v="0"/>
    <s v="An American priest working in Mexico is considered a saint by many local parishioners. However, due to a botched exorcism, he carries a secret thatâ€™s eating him alive until he gets an opportunity to face his demon one final time."/>
    <n v="48.887"/>
    <n v="975"/>
    <n v="7.1"/>
    <x v="32"/>
    <x v="7"/>
    <n v="71"/>
    <n v="1.1255394626816809E-2"/>
  </r>
  <r>
    <n v="567604"/>
    <x v="2659"/>
    <d v="2018-12-11T00:00:00"/>
    <x v="880"/>
    <x v="0"/>
    <s v="A kidnapped Fred Savage is forced to endure Deadpool's PG-13 rendition of Deadpool 2 as a Princess Bride-esque story that's full of magic, wonder &amp; zero F's."/>
    <n v="63.42"/>
    <n v="705"/>
    <n v="7.1"/>
    <x v="27"/>
    <x v="4"/>
    <n v="71"/>
    <n v="1.4601369019017776E-2"/>
  </r>
  <r>
    <n v="519141"/>
    <x v="2660"/>
    <d v="2019-10-09T00:00:00"/>
    <x v="13"/>
    <x v="8"/>
    <s v="Two childhood best friends are asked to share a kiss for the purposes of a student short film. Soon, a lingering doubt sets in, confronting both men with their preferences, threatening the brotherhood of their social circle, and, eventually, changing their lives."/>
    <n v="26.72"/>
    <n v="453"/>
    <n v="7.1"/>
    <x v="8"/>
    <x v="4"/>
    <n v="71"/>
    <n v="6.1518224564515124E-3"/>
  </r>
  <r>
    <n v="565179"/>
    <x v="2661"/>
    <d v="2019-01-31T00:00:00"/>
    <x v="83"/>
    <x v="37"/>
    <s v="Romulus and Remus, two shepherds and loyal brothers, end up taking part to a journey that will lead one of them to be the founder of the greatest nation ever seen. However, the fate of the chosen one will pass from killing his own brother."/>
    <n v="13.864000000000001"/>
    <n v="1086"/>
    <n v="7.1139999999999999"/>
    <x v="8"/>
    <x v="4"/>
    <n v="71.14"/>
    <n v="3.1919485979133152E-3"/>
  </r>
  <r>
    <n v="290250"/>
    <x v="2662"/>
    <d v="2016-05-15T00:00:00"/>
    <x v="881"/>
    <x v="0"/>
    <s v="A private eye investigates the apparent suicide of a fading porn star in 1970s Los Angeles and uncovers a conspiracy."/>
    <n v="79.25"/>
    <n v="7614"/>
    <n v="7.1139999999999999"/>
    <x v="10"/>
    <x v="4"/>
    <n v="71.14"/>
    <n v="1.8245955451863114E-2"/>
  </r>
  <r>
    <n v="7485"/>
    <x v="2663"/>
    <d v="2007-03-22T00:00:00"/>
    <x v="744"/>
    <x v="0"/>
    <s v="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
    <n v="109.577"/>
    <n v="4645"/>
    <n v="7.1139999999999999"/>
    <x v="74"/>
    <x v="3"/>
    <n v="71.14"/>
    <n v="2.5228227893360308E-2"/>
  </r>
  <r>
    <n v="508"/>
    <x v="2664"/>
    <d v="2003-09-07T00:00:00"/>
    <x v="49"/>
    <x v="0"/>
    <s v="Eight London couples try to deal with their relationships in different ways. Their tryst with love makes them discover how complicated relationships can be."/>
    <n v="128.10599999999999"/>
    <n v="6439"/>
    <n v="7.1139999999999999"/>
    <x v="11"/>
    <x v="3"/>
    <n v="71.14"/>
    <n v="2.9494212859512633E-2"/>
  </r>
  <r>
    <n v="14533"/>
    <x v="2665"/>
    <d v="1998-01-31T00:00:00"/>
    <x v="20"/>
    <x v="0"/>
    <s v="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
    <n v="32.491999999999997"/>
    <n v="701"/>
    <n v="7.1130000000000004"/>
    <x v="34"/>
    <x v="0"/>
    <n v="71.13000000000001"/>
    <n v="7.4807266188256947E-3"/>
  </r>
  <r>
    <n v="428449"/>
    <x v="2666"/>
    <d v="2017-04-24T00:00:00"/>
    <x v="388"/>
    <x v="0"/>
    <s v="Recently deceased, a white-sheeted ghost returns to his suburban home to console his bereft wife, only to find that in his spectral state he has become unstuck in time, forced to watch passively as the life he knew and the woman he loves slowly slip away."/>
    <n v="23.628"/>
    <n v="2228"/>
    <n v="7.1120000000000001"/>
    <x v="51"/>
    <x v="4"/>
    <n v="71.12"/>
    <n v="5.4399424027333967E-3"/>
  </r>
  <r>
    <n v="334517"/>
    <x v="2667"/>
    <d v="2016-09-19T00:00:00"/>
    <x v="848"/>
    <x v="0"/>
    <s v="Irish Commandant Pat Quinlan leads a stand off with troops against French and Belgian Mercenaries in the Congo during the early 1960s."/>
    <n v="16.099"/>
    <n v="833"/>
    <n v="7.1"/>
    <x v="10"/>
    <x v="4"/>
    <n v="71"/>
    <n v="3.7065190765873095E-3"/>
  </r>
  <r>
    <n v="11639"/>
    <x v="2668"/>
    <d v="1982-12-17T00:00:00"/>
    <x v="720"/>
    <x v="0"/>
    <s v="On another planet in the distant past, a Gelfling embarks on a quest to find the missing shard of a magical crystal and restore order to his world, before the grotesque race of Skeksis find and use the crystal for evil."/>
    <n v="18.673999999999999"/>
    <n v="1057"/>
    <n v="7.1"/>
    <x v="76"/>
    <x v="6"/>
    <n v="71"/>
    <n v="4.299368733225133E-3"/>
  </r>
  <r>
    <n v="9540"/>
    <x v="2669"/>
    <d v="1988-09-23T00:00:00"/>
    <x v="277"/>
    <x v="0"/>
    <s v="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
    <n v="37.465000000000003"/>
    <n v="832"/>
    <n v="7.1120000000000001"/>
    <x v="14"/>
    <x v="6"/>
    <n v="71.12"/>
    <n v="8.6256747129848793E-3"/>
  </r>
  <r>
    <n v="6396"/>
    <x v="2670"/>
    <d v="1998-09-24T00:00:00"/>
    <x v="882"/>
    <x v="0"/>
    <s v="Two former geeks become 1980s punks, then party and go to concerts while deciding what to do with their lives."/>
    <n v="29.353000000000002"/>
    <n v="338"/>
    <n v="7.1120000000000001"/>
    <x v="34"/>
    <x v="0"/>
    <n v="71.12"/>
    <n v="6.7580256199184612E-3"/>
  </r>
  <r>
    <n v="3059"/>
    <x v="2671"/>
    <d v="1916-09-04T00:00:00"/>
    <x v="65"/>
    <x v="0"/>
    <s v="The story of a poor young woman, separated by prejudice from her husband and baby, is interwoven with tales of intolerance from throughout history."/>
    <n v="17.172999999999998"/>
    <n v="317"/>
    <n v="7.1"/>
    <x v="107"/>
    <x v="12"/>
    <n v="71"/>
    <n v="3.9537891858024638E-3"/>
  </r>
  <r>
    <n v="1714"/>
    <x v="2672"/>
    <d v="1966-09-07T00:00:00"/>
    <x v="104"/>
    <x v="0"/>
    <s v="In the future, the government maintains control of public opinion by outlawing literature and maintaining a group of enforcers, known as â€œfiremen,â€ to perform the necessary book burnings. Fireman Montag begins to question the morality of his vocationâ€¦"/>
    <n v="30.132000000000001"/>
    <n v="908"/>
    <n v="7.1120000000000001"/>
    <x v="12"/>
    <x v="5"/>
    <n v="71.12"/>
    <n v="6.9373770306061754E-3"/>
  </r>
  <r>
    <n v="1574"/>
    <x v="2673"/>
    <d v="2002-12-10T00:00:00"/>
    <x v="140"/>
    <x v="0"/>
    <s v="Murderesses Velma Kelly and Roxie Hart find themselves on death row together and fight for the fame that will keep them from the gallows in 1920s Chicago."/>
    <n v="58.261000000000003"/>
    <n v="2495"/>
    <n v="7.1120000000000001"/>
    <x v="20"/>
    <x v="3"/>
    <n v="71.12"/>
    <n v="1.3413597609854852E-2"/>
  </r>
  <r>
    <n v="212778"/>
    <x v="2674"/>
    <d v="2014-05-08T00:00:00"/>
    <x v="89"/>
    <x v="0"/>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n v="60.331000000000003"/>
    <n v="3134"/>
    <n v="7.1120000000000001"/>
    <x v="19"/>
    <x v="4"/>
    <n v="71.12"/>
    <n v="1.3890179663928753E-2"/>
  </r>
  <r>
    <n v="25300"/>
    <x v="2675"/>
    <d v="2003-02-08T00:00:00"/>
    <x v="883"/>
    <x v="4"/>
    <s v="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
    <n v="10.505000000000001"/>
    <n v="921"/>
    <n v="7.1109999999999998"/>
    <x v="11"/>
    <x v="3"/>
    <n v="71.11"/>
    <n v="2.4185963662059565E-3"/>
  </r>
  <r>
    <n v="845222"/>
    <x v="2676"/>
    <d v="2021-07-23T00:00:00"/>
    <x v="484"/>
    <x v="3"/>
    <s v="Tragedy, betrayal and a mysterious discovery fuel a woman's vengeance for the loss of her tribe and family."/>
    <n v="26.257999999999999"/>
    <n v="510"/>
    <n v="7.11"/>
    <x v="22"/>
    <x v="7"/>
    <n v="71.100000000000009"/>
    <n v="6.0454548675712514E-3"/>
  </r>
  <r>
    <n v="336843"/>
    <x v="2677"/>
    <d v="2018-01-10T00:00:00"/>
    <x v="476"/>
    <x v="0"/>
    <s v="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n v="72.284000000000006"/>
    <n v="7443"/>
    <n v="7.11"/>
    <x v="27"/>
    <x v="4"/>
    <n v="71.100000000000009"/>
    <n v="1.6642153235110077E-2"/>
  </r>
  <r>
    <n v="23169"/>
    <x v="2678"/>
    <d v="2010-03-11T00:00:00"/>
    <x v="13"/>
    <x v="0"/>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n v="46.45"/>
    <n v="3449"/>
    <n v="7.11"/>
    <x v="31"/>
    <x v="4"/>
    <n v="71.100000000000009"/>
    <n v="1.0694317107117246E-2"/>
  </r>
  <r>
    <n v="10545"/>
    <x v="2679"/>
    <d v="1996-06-21T00:00:00"/>
    <x v="884"/>
    <x v="0"/>
    <s v="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
    <n v="58.262999999999998"/>
    <n v="4811"/>
    <n v="7.11"/>
    <x v="69"/>
    <x v="0"/>
    <n v="71.100000000000009"/>
    <n v="1.3414058075607579E-2"/>
  </r>
  <r>
    <n v="9464"/>
    <x v="2680"/>
    <d v="1998-01-20T00:00:00"/>
    <x v="320"/>
    <x v="0"/>
    <s v="Billy is released after five years in prison. In the next moment, he kidnaps teenage student Layla and visits his parents with her, pretending she is his girlfriend and they will soon marry."/>
    <n v="30.231999999999999"/>
    <n v="851"/>
    <n v="7.11"/>
    <x v="34"/>
    <x v="0"/>
    <n v="71.100000000000009"/>
    <n v="6.9604003182425957E-3"/>
  </r>
  <r>
    <n v="7972"/>
    <x v="2681"/>
    <d v="2007-09-26T00:00:00"/>
    <x v="36"/>
    <x v="0"/>
    <s v="When two brothers organize the robbery of their parents' jewelry store, the job goes horribly wrong, triggering a series of events that send them and their family hurtling towards a shattering climax."/>
    <n v="25.952999999999999"/>
    <n v="1409"/>
    <n v="7.109"/>
    <x v="74"/>
    <x v="3"/>
    <n v="71.09"/>
    <n v="5.9752338402801692E-3"/>
  </r>
  <r>
    <n v="711"/>
    <x v="2682"/>
    <d v="2000-12-21T00:00:00"/>
    <x v="2"/>
    <x v="0"/>
    <s v="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
    <n v="41.292000000000002"/>
    <n v="1027"/>
    <n v="7.1"/>
    <x v="28"/>
    <x v="3"/>
    <n v="71"/>
    <n v="9.5067759308306854E-3"/>
  </r>
  <r>
    <n v="754067"/>
    <x v="2683"/>
    <d v="2021-12-15T00:00:00"/>
    <x v="211"/>
    <x v="8"/>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n v="24.899000000000001"/>
    <n v="487"/>
    <n v="7.109"/>
    <x v="22"/>
    <x v="7"/>
    <n v="71.09"/>
    <n v="5.7325683885922993E-3"/>
  </r>
  <r>
    <n v="369523"/>
    <x v="2684"/>
    <d v="2018-01-20T00:00:00"/>
    <x v="387"/>
    <x v="0"/>
    <s v="An investigation into one womanâ€™s memory as sheâ€˜s forced to re-examine her first sexual relationship and the stories we tell ourselves in order to survive."/>
    <n v="54.468000000000004"/>
    <n v="413"/>
    <n v="7.109"/>
    <x v="27"/>
    <x v="4"/>
    <n v="71.09"/>
    <n v="1.2540324309805428E-2"/>
  </r>
  <r>
    <n v="335797"/>
    <x v="2685"/>
    <d v="2016-11-23T00:00:00"/>
    <x v="742"/>
    <x v="0"/>
    <s v="A koala named Buster recruits his best friend to help him drum up business for his theater by hosting a singing competition."/>
    <n v="98.77"/>
    <n v="7709"/>
    <n v="7.109"/>
    <x v="10"/>
    <x v="4"/>
    <n v="71.09"/>
    <n v="2.2740101198492364E-2"/>
  </r>
  <r>
    <n v="59468"/>
    <x v="2686"/>
    <d v="2010-09-10T00:00:00"/>
    <x v="151"/>
    <x v="0"/>
    <s v="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
    <n v="21.928000000000001"/>
    <n v="547"/>
    <n v="7.109"/>
    <x v="31"/>
    <x v="4"/>
    <n v="71.09"/>
    <n v="5.0485465129142511E-3"/>
  </r>
  <r>
    <n v="12877"/>
    <x v="2687"/>
    <d v="2004-09-29T00:00:00"/>
    <x v="51"/>
    <x v="0"/>
    <s v="A soldier returns to his small town and exacts a deadly revenge on the thugs who tormented his disabled brother while he was away."/>
    <n v="13.981"/>
    <n v="516"/>
    <n v="7.109"/>
    <x v="26"/>
    <x v="3"/>
    <n v="71.09"/>
    <n v="3.2188858444479268E-3"/>
  </r>
  <r>
    <n v="799876"/>
    <x v="2688"/>
    <d v="2022-02-25T00:00:00"/>
    <x v="885"/>
    <x v="0"/>
    <s v="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
    <n v="55.295000000000002"/>
    <n v="950"/>
    <n v="7.1070000000000002"/>
    <x v="32"/>
    <x v="7"/>
    <n v="71.069999999999993"/>
    <n v="1.2730726898558625E-2"/>
  </r>
  <r>
    <n v="420817"/>
    <x v="867"/>
    <d v="2019-05-22T00:00:00"/>
    <x v="718"/>
    <x v="0"/>
    <s v="A kindhearted street urchin named Aladdin embarks on a magical adventure after finding a lamp that releases a wisecracking genie while a power-hungry Grand Vizier vies for the same lamp that has the power to make their deepest wishes come true."/>
    <n v="134.56299999999999"/>
    <n v="9734"/>
    <n v="7.1079999999999997"/>
    <x v="8"/>
    <x v="4"/>
    <n v="71.08"/>
    <n v="3.0980826542196291E-2"/>
  </r>
  <r>
    <n v="323027"/>
    <x v="2689"/>
    <d v="2015-06-18T00:00:00"/>
    <x v="886"/>
    <x v="0"/>
    <s v="In an alternate universe, very different versions of DC's Trinity fight against the government after they are framed for an embassy bombing."/>
    <n v="23.687000000000001"/>
    <n v="541"/>
    <n v="7.1"/>
    <x v="77"/>
    <x v="4"/>
    <n v="71"/>
    <n v="5.4535261424388847E-3"/>
  </r>
  <r>
    <n v="269494"/>
    <x v="2690"/>
    <d v="2014-05-29T00:00:00"/>
    <x v="298"/>
    <x v="3"/>
    <s v="After trying to cover up a car accident that left a man dead, a crooked homicide detective is stalked by a mysterious man claiming to have witnessed the event."/>
    <n v="13.617000000000001"/>
    <n v="418"/>
    <n v="7.1079999999999997"/>
    <x v="19"/>
    <x v="4"/>
    <n v="71.08"/>
    <n v="3.135081077451357E-3"/>
  </r>
  <r>
    <n v="103332"/>
    <x v="2691"/>
    <d v="2012-07-25T00:00:00"/>
    <x v="887"/>
    <x v="0"/>
    <s v="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
    <n v="27.454999999999998"/>
    <n v="1553"/>
    <n v="7.1079999999999997"/>
    <x v="49"/>
    <x v="4"/>
    <n v="71.08"/>
    <n v="6.3210436205792028E-3"/>
  </r>
  <r>
    <n v="19236"/>
    <x v="2692"/>
    <d v="1989-11-24T00:00:00"/>
    <x v="193"/>
    <x v="6"/>
    <s v="A former circus artist escapes from a mental hospital to rejoin his mother - the leader of a strange religious cult - and is forced to enact brutal murders in her name."/>
    <n v="29.532"/>
    <n v="403"/>
    <n v="7.1079999999999997"/>
    <x v="38"/>
    <x v="6"/>
    <n v="71.08"/>
    <n v="6.7992373047876531E-3"/>
  </r>
  <r>
    <n v="10986"/>
    <x v="2693"/>
    <d v="1980-12-20T00:00:00"/>
    <x v="89"/>
    <x v="4"/>
    <s v="A rich farmer is well known for being very unkind. He's misanthropic, misogynous and cantankerous. Until he meets by chance a gorgeous girl..."/>
    <n v="21.143999999999998"/>
    <n v="438"/>
    <n v="7.1079999999999997"/>
    <x v="29"/>
    <x v="6"/>
    <n v="71.08"/>
    <n v="4.8680439378447158E-3"/>
  </r>
  <r>
    <n v="10150"/>
    <x v="2694"/>
    <d v="1982-11-19T00:00:00"/>
    <x v="888"/>
    <x v="0"/>
    <s v="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
    <n v="22.876000000000001"/>
    <n v="462"/>
    <n v="7.1079999999999997"/>
    <x v="76"/>
    <x v="6"/>
    <n v="71.08"/>
    <n v="5.2668072797075159E-3"/>
  </r>
  <r>
    <n v="2323"/>
    <x v="2695"/>
    <d v="1989-04-21T00:00:00"/>
    <x v="388"/>
    <x v="0"/>
    <s v="Ray Kinsella is an Iowa farmer who hears a mysterious voice telling him to turn his cornfield into a baseball diamond. He does, but the voice's directions don't stop -- even after the spirits of deceased ballplayers turn up to play."/>
    <n v="47.323999999999998"/>
    <n v="1397"/>
    <n v="7.1079999999999997"/>
    <x v="38"/>
    <x v="6"/>
    <n v="71.08"/>
    <n v="1.0895540641059558E-2"/>
  </r>
  <r>
    <n v="370755"/>
    <x v="2696"/>
    <d v="2016-11-17T00:00:00"/>
    <x v="156"/>
    <x v="0"/>
    <s v="A week in the life of Paterson, a poet bus driver, and his wife Laura, a very creative artist, who live in Paterson, New Jersey, hometown of many famous poets and artists."/>
    <n v="55.898000000000003"/>
    <n v="1802"/>
    <n v="7.1"/>
    <x v="10"/>
    <x v="4"/>
    <n v="71"/>
    <n v="1.2869557323006238E-2"/>
  </r>
  <r>
    <n v="24804"/>
    <x v="2697"/>
    <d v="2009-10-16T00:00:00"/>
    <x v="889"/>
    <x v="0"/>
    <s v="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
    <n v="19.225000000000001"/>
    <n v="588"/>
    <n v="7.1070000000000002"/>
    <x v="50"/>
    <x v="3"/>
    <n v="71.069999999999993"/>
    <n v="4.4262270481018095E-3"/>
  </r>
  <r>
    <n v="1443"/>
    <x v="2698"/>
    <d v="1999-05-19T00:00:00"/>
    <x v="13"/>
    <x v="0"/>
    <s v="A group of male friends become obsessed with five mysterious sisters who are sheltered by their strict, religious parents."/>
    <n v="43.566000000000003"/>
    <n v="3073"/>
    <n v="7.1070000000000002"/>
    <x v="9"/>
    <x v="0"/>
    <n v="71.069999999999993"/>
    <n v="1.0030325491682883E-2"/>
  </r>
  <r>
    <n v="327"/>
    <x v="898"/>
    <d v="2000-12-13T00:00:00"/>
    <x v="36"/>
    <x v="0"/>
    <s v="A Japanese Yakuza gangster's deadly existence in his homeland gets him exiled to Los Angeles, where he is taken in by his little brother and his brother's gang."/>
    <n v="29.768000000000001"/>
    <n v="442"/>
    <n v="7.1070000000000002"/>
    <x v="28"/>
    <x v="3"/>
    <n v="71.069999999999993"/>
    <n v="6.853572263609606E-3"/>
  </r>
  <r>
    <n v="11382"/>
    <x v="2699"/>
    <d v="1994-10-14T00:00:00"/>
    <x v="108"/>
    <x v="0"/>
    <s v="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
    <n v="17.265000000000001"/>
    <n v="576"/>
    <n v="7.1"/>
    <x v="0"/>
    <x v="0"/>
    <n v="71"/>
    <n v="3.9749706104279707E-3"/>
  </r>
  <r>
    <n v="10895"/>
    <x v="2700"/>
    <d v="1940-02-23T00:00:00"/>
    <x v="3"/>
    <x v="0"/>
    <s v="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
    <n v="71.977999999999994"/>
    <n v="5646"/>
    <n v="7.1059999999999999"/>
    <x v="36"/>
    <x v="8"/>
    <n v="71.06"/>
    <n v="1.6571701974942628E-2"/>
  </r>
  <r>
    <n v="646380"/>
    <x v="2701"/>
    <d v="2021-12-07T00:00:00"/>
    <x v="890"/>
    <x v="0"/>
    <s v="Two American astronomers attempt to warn humankind about an approaching comet that will wipe out life on planet Earth."/>
    <n v="116.995"/>
    <n v="7787"/>
    <n v="7.1050000000000004"/>
    <x v="22"/>
    <x v="7"/>
    <n v="71.05"/>
    <n v="2.6936095370229972E-2"/>
  </r>
  <r>
    <n v="14291"/>
    <x v="2702"/>
    <d v="1993-08-13T00:00:00"/>
    <x v="2"/>
    <x v="0"/>
    <s v="A seven-year-old chess prodigy refuses to harden himself in order to become a champion like the famous but unlikable Bobby Fischer."/>
    <n v="19.818000000000001"/>
    <n v="532"/>
    <n v="7.1050000000000004"/>
    <x v="3"/>
    <x v="0"/>
    <n v="71.05"/>
    <n v="4.5627551437857818E-3"/>
  </r>
  <r>
    <n v="11634"/>
    <x v="2703"/>
    <d v="1998-10-23T00:00:00"/>
    <x v="49"/>
    <x v="11"/>
    <s v="Two teenage girls in small-town Sweden. Elin is beautiful, popular, and bored with life. Agnes is friendless, sad, and secretly in love with Elin."/>
    <n v="18.898"/>
    <n v="489"/>
    <n v="7.1"/>
    <x v="34"/>
    <x v="0"/>
    <n v="71"/>
    <n v="4.3509408975307149E-3"/>
  </r>
  <r>
    <n v="11575"/>
    <x v="2704"/>
    <d v="1965-07-01T00:00:00"/>
    <x v="355"/>
    <x v="0"/>
    <s v="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
    <n v="21.123000000000001"/>
    <n v="300"/>
    <n v="7.1050000000000004"/>
    <x v="73"/>
    <x v="5"/>
    <n v="71.05"/>
    <n v="4.8632090474410678E-3"/>
  </r>
  <r>
    <n v="5335"/>
    <x v="2705"/>
    <d v="1968-09-07T00:00:00"/>
    <x v="146"/>
    <x v="4"/>
    <s v="A wealthy Italian household is turned upside down when a handsome stranger arrives, seduces every family member and then disappears. Each has an epiphany of sorts, but none can figure out who the seductive visitor was or why he came."/>
    <n v="35.005000000000003"/>
    <n v="380"/>
    <n v="7.1050000000000004"/>
    <x v="43"/>
    <x v="5"/>
    <n v="71.05"/>
    <n v="8.0593018371289387E-3"/>
  </r>
  <r>
    <n v="927"/>
    <x v="2706"/>
    <d v="1984-06-08T00:00:00"/>
    <x v="737"/>
    <x v="0"/>
    <s v="When Billy Peltzer is given a strange but adorable pet named Gizmo for Christmas, he inadvertently breaks the three important rules of caring for a Mogwai, unleashing a horde of mischievous gremlins on a small town."/>
    <n v="89.638000000000005"/>
    <n v="6091"/>
    <n v="7.1050000000000004"/>
    <x v="24"/>
    <x v="6"/>
    <n v="71.05"/>
    <n v="2.0637614571534461E-2"/>
  </r>
  <r>
    <n v="653349"/>
    <x v="2707"/>
    <d v="2021-08-27T00:00:00"/>
    <x v="89"/>
    <x v="0"/>
    <s v="When a straight-laced couple that has fun with a rowdy couple on vacation in Mexico return to the States, they discover that the crazy couple they met in Mexico followed them back home and decide to play tricks on them."/>
    <n v="55.933"/>
    <n v="718"/>
    <n v="7.1040000000000001"/>
    <x v="22"/>
    <x v="7"/>
    <n v="71.040000000000006"/>
    <n v="1.2877615473678985E-2"/>
  </r>
  <r>
    <n v="597219"/>
    <x v="2708"/>
    <d v="2020-05-01T00:00:00"/>
    <x v="49"/>
    <x v="0"/>
    <s v="Shy, straight-A student Ellie is hired by sweet but inarticulate jock Paul, who needs help wooing the most popular girl in school. But their new and unlikely friendship gets tricky when Ellie discovers she has feelings for the same girl."/>
    <n v="19.885999999999999"/>
    <n v="1449"/>
    <n v="7.1040000000000001"/>
    <x v="21"/>
    <x v="7"/>
    <n v="71.040000000000006"/>
    <n v="4.5784109793785477E-3"/>
  </r>
  <r>
    <n v="517331"/>
    <x v="2709"/>
    <d v="2018-09-28T00:00:00"/>
    <x v="421"/>
    <x v="6"/>
    <s v="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
    <n v="20.094000000000001"/>
    <n v="413"/>
    <n v="7.1"/>
    <x v="27"/>
    <x v="4"/>
    <n v="71"/>
    <n v="4.6262994176623027E-3"/>
  </r>
  <r>
    <n v="239563"/>
    <x v="2710"/>
    <d v="2014-10-09T00:00:00"/>
    <x v="89"/>
    <x v="0"/>
    <s v="A young boy whose parents just divorced finds an unlikely friend and mentor in the misanthropic, bawdy, hedonistic, war veteran who lives next door."/>
    <n v="45.341999999999999"/>
    <n v="1804"/>
    <n v="7.1040000000000001"/>
    <x v="19"/>
    <x v="4"/>
    <n v="71.040000000000006"/>
    <n v="1.0439219080105708E-2"/>
  </r>
  <r>
    <n v="11770"/>
    <x v="2711"/>
    <d v="2001-07-05T00:00:00"/>
    <x v="582"/>
    <x v="14"/>
    <s v="A young Shaolin follower reunites with his discouraged brothers to form a soccer team using their martial art skills to their advantage."/>
    <n v="49.375"/>
    <n v="2140"/>
    <n v="7.1040000000000001"/>
    <x v="5"/>
    <x v="3"/>
    <n v="71.040000000000006"/>
    <n v="1.136774827048254E-2"/>
  </r>
  <r>
    <n v="4552"/>
    <x v="2712"/>
    <d v="2003-06-13T00:00:00"/>
    <x v="891"/>
    <x v="3"/>
    <s v="A recently released patient from a mental institution returns home with her sister, only to face disturbing events between her stepmother and the ghosts haunting their house â€“ all of which are connected to a dark past in the family's history."/>
    <n v="41.923000000000002"/>
    <n v="1112"/>
    <n v="7.1040000000000001"/>
    <x v="11"/>
    <x v="3"/>
    <n v="71.040000000000006"/>
    <n v="9.652052875816497E-3"/>
  </r>
  <r>
    <n v="817758"/>
    <x v="2713"/>
    <d v="2022-09-23T00:00:00"/>
    <x v="28"/>
    <x v="0"/>
    <s v="Renowned musician Lydia TÃ¡r is days away from recording the symphony that will elevate her career.  However, Lydia's elaborate facade begins to unravel, revealing dirty secrets and the corrosive nature of power."/>
    <n v="55.664000000000001"/>
    <n v="1119"/>
    <n v="7.1029999999999998"/>
    <x v="32"/>
    <x v="7"/>
    <n v="71.029999999999987"/>
    <n v="1.2815682829937015E-2"/>
  </r>
  <r>
    <n v="9675"/>
    <x v="2714"/>
    <d v="2004-10-22T00:00:00"/>
    <x v="4"/>
    <x v="0"/>
    <s v="Two middle-aged men embark on a spiritual journey through Californian wine country. One is an unpublished novelist suffering from depression, and the other is only days away from walking down the aisle."/>
    <n v="48.142000000000003"/>
    <n v="1575"/>
    <n v="7.1029999999999998"/>
    <x v="26"/>
    <x v="3"/>
    <n v="71.029999999999987"/>
    <n v="1.1083871133925477E-2"/>
  </r>
  <r>
    <n v="8470"/>
    <x v="2715"/>
    <d v="2002-02-15T00:00:00"/>
    <x v="51"/>
    <x v="0"/>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n v="58.737000000000002"/>
    <n v="2292"/>
    <n v="7.1"/>
    <x v="20"/>
    <x v="3"/>
    <n v="71"/>
    <n v="1.3523188459004212E-2"/>
  </r>
  <r>
    <n v="437033"/>
    <x v="2716"/>
    <d v="2017-09-01T00:00:00"/>
    <x v="89"/>
    <x v="6"/>
    <s v="Toc Toc follows the adventures and misadventures of a group of patients with OCD dated at the same time."/>
    <n v="29.727"/>
    <n v="1180"/>
    <n v="7.1"/>
    <x v="51"/>
    <x v="4"/>
    <n v="71"/>
    <n v="6.8441327156786736E-3"/>
  </r>
  <r>
    <n v="10476"/>
    <x v="2717"/>
    <d v="2005-07-22T00:00:00"/>
    <x v="876"/>
    <x v="0"/>
    <s v="With help from his friends, a Memphis pimp in a mid-life crisis attempts to become a successful hip-hop emcee."/>
    <n v="35.780999999999999"/>
    <n v="354"/>
    <n v="7.1020000000000003"/>
    <x v="56"/>
    <x v="3"/>
    <n v="71.02000000000001"/>
    <n v="8.2379625491875597E-3"/>
  </r>
  <r>
    <n v="2998"/>
    <x v="2718"/>
    <d v="1970-03-26T00:00:00"/>
    <x v="2"/>
    <x v="0"/>
    <s v="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
    <n v="30.385999999999999"/>
    <n v="381"/>
    <n v="7.1020000000000003"/>
    <x v="58"/>
    <x v="1"/>
    <n v="71.02000000000001"/>
    <n v="6.995856181202683E-3"/>
  </r>
  <r>
    <n v="554600"/>
    <x v="2719"/>
    <d v="2019-01-11T00:00:00"/>
    <x v="532"/>
    <x v="2"/>
    <s v="Following the roguish terrorist attacks at Uri Army Base camp in Kashmir, India takes the fight to the enemy, in its most successful covert operation till date with one and only one objective of avenging their fallen heroes."/>
    <n v="83.835999999999999"/>
    <n v="375"/>
    <n v="7.101"/>
    <x v="8"/>
    <x v="4"/>
    <n v="71.009999999999991"/>
    <n v="1.930180342286935E-2"/>
  </r>
  <r>
    <n v="302401"/>
    <x v="2720"/>
    <d v="2016-09-15T00:00:00"/>
    <x v="892"/>
    <x v="0"/>
    <s v="CIA employee Edward Snowden leaks thousands of classified documents to the press."/>
    <n v="49.939"/>
    <n v="4211"/>
    <n v="7.101"/>
    <x v="10"/>
    <x v="4"/>
    <n v="71.009999999999991"/>
    <n v="1.1497599612751951E-2"/>
  </r>
  <r>
    <n v="271714"/>
    <x v="2721"/>
    <d v="2015-05-29T00:00:00"/>
    <x v="288"/>
    <x v="0"/>
    <s v="In the late 1960s, the Beach Boys' Brian Wilson stops touring, produces &quot;Pet Sounds&quot; and begins to lose his grip on reality. By the 1980s, under the sway of a controlling therapist, he finds a savior in Melinda Ledbetter."/>
    <n v="19.782"/>
    <n v="637"/>
    <n v="7.1"/>
    <x v="77"/>
    <x v="4"/>
    <n v="71"/>
    <n v="4.5544667602366706E-3"/>
  </r>
  <r>
    <n v="14807"/>
    <x v="2722"/>
    <d v="1980-11-01T00:00:00"/>
    <x v="893"/>
    <x v="0"/>
    <s v="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
    <n v="20.484999999999999"/>
    <n v="321"/>
    <n v="7.101"/>
    <x v="29"/>
    <x v="6"/>
    <n v="71.009999999999991"/>
    <n v="4.7163204723207055E-3"/>
  </r>
  <r>
    <n v="9846"/>
    <x v="2723"/>
    <d v="1985-11-01T00:00:00"/>
    <x v="304"/>
    <x v="0"/>
    <s v="A fearless Secret Service agent will stop at nothing to bring down the counterfeiter who killed his partner."/>
    <n v="21.215"/>
    <n v="611"/>
    <n v="7.101"/>
    <x v="37"/>
    <x v="6"/>
    <n v="71.009999999999991"/>
    <n v="4.8843904720665739E-3"/>
  </r>
  <r>
    <n v="9322"/>
    <x v="2724"/>
    <d v="1990-02-21T00:00:00"/>
    <x v="165"/>
    <x v="8"/>
    <s v="A beautiful felon, sentenced to life in prison for the murder of a policeman, is given a second chance â€“ as a secret political assassin controlled by the government."/>
    <n v="40.462000000000003"/>
    <n v="1831"/>
    <n v="7.1"/>
    <x v="13"/>
    <x v="0"/>
    <n v="71"/>
    <n v="9.3156826434483975E-3"/>
  </r>
  <r>
    <n v="9316"/>
    <x v="2725"/>
    <d v="2003-01-21T00:00:00"/>
    <x v="894"/>
    <x v="18"/>
    <s v="When the head of a statue sacred to a village is stolen, a young martial artist goes to the big city and finds himself taking on the underworld to retrieve it."/>
    <n v="42.707999999999998"/>
    <n v="1610"/>
    <n v="7.1029999999999998"/>
    <x v="11"/>
    <x v="3"/>
    <n v="71.029999999999987"/>
    <n v="9.8327856837623958E-3"/>
  </r>
  <r>
    <n v="670292"/>
    <x v="2726"/>
    <d v="2023-09-27T00:00:00"/>
    <x v="170"/>
    <x v="0"/>
    <s v="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â€”and mankind itself."/>
    <n v="234.744"/>
    <n v="2595"/>
    <n v="7.0990000000000002"/>
    <x v="17"/>
    <x v="7"/>
    <n v="70.989999999999995"/>
    <n v="5.4045786329238552E-2"/>
  </r>
  <r>
    <n v="19265"/>
    <x v="2727"/>
    <d v="2009-06-19T00:00:00"/>
    <x v="96"/>
    <x v="0"/>
    <s v="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quot;whatever works.&quot;"/>
    <n v="46.463999999999999"/>
    <n v="1670"/>
    <n v="7.1"/>
    <x v="50"/>
    <x v="3"/>
    <n v="71"/>
    <n v="1.0697540367386344E-2"/>
  </r>
  <r>
    <n v="551"/>
    <x v="2728"/>
    <d v="1972-12-13T00:00:00"/>
    <x v="630"/>
    <x v="0"/>
    <s v="When their ocean liner capsizes, a group of passengers struggle to survive and escape."/>
    <n v="40.988"/>
    <n v="833"/>
    <n v="7.1"/>
    <x v="1"/>
    <x v="1"/>
    <n v="71"/>
    <n v="9.4367851364159667E-3"/>
  </r>
  <r>
    <n v="585083"/>
    <x v="2729"/>
    <d v="2022-01-31T00:00:00"/>
    <x v="895"/>
    <x v="0"/>
    <s v="When Van Helsing's mysterious invention, the &quot;Monsterfication Ray,&quot; goes haywire, Drac and his monster pals are all transformed into humans, and Johnny becomes a monster. In their new mismatched bodies, Drac and Johnny must team up and race across the globe to find a cure before it's too late, and before they drive each other crazy."/>
    <n v="101.111"/>
    <n v="2599"/>
    <n v="7.0990000000000002"/>
    <x v="32"/>
    <x v="7"/>
    <n v="70.989999999999995"/>
    <n v="2.3279076362060967E-2"/>
  </r>
  <r>
    <n v="385128"/>
    <x v="2730"/>
    <d v="2021-05-19T00:00:00"/>
    <x v="863"/>
    <x v="0"/>
    <s v="Dominic Toretto and his crew battle the most skilled assassin and high-performance driver they've ever encountered: his forsaken brother."/>
    <n v="66.463999999999999"/>
    <n v="6950"/>
    <n v="7.0990000000000002"/>
    <x v="22"/>
    <x v="7"/>
    <n v="70.989999999999995"/>
    <n v="1.5302197894670412E-2"/>
  </r>
  <r>
    <n v="2"/>
    <x v="2731"/>
    <d v="1988-10-21T00:00:00"/>
    <x v="896"/>
    <x v="35"/>
    <s v="After the coal mine he works at closes and his father commits suicide, a Finnish man leaves for the city to make a living but there, he is framed and imprisoned for various crimes."/>
    <n v="34.863999999999997"/>
    <n v="313"/>
    <n v="7.0990000000000002"/>
    <x v="14"/>
    <x v="6"/>
    <n v="70.989999999999995"/>
    <n v="8.0268390015615851E-3"/>
  </r>
  <r>
    <n v="633515"/>
    <x v="2732"/>
    <d v="2021-06-05T00:00:00"/>
    <x v="824"/>
    <x v="23"/>
    <s v="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
    <n v="22.198"/>
    <n v="633"/>
    <n v="7.0979999999999999"/>
    <x v="22"/>
    <x v="7"/>
    <n v="70.98"/>
    <n v="5.1107093895325856E-3"/>
  </r>
  <r>
    <n v="438740"/>
    <x v="2733"/>
    <d v="2017-09-22T00:00:00"/>
    <x v="74"/>
    <x v="10"/>
    <s v="USSR, June 1985. After contact with the Salyut 7 space station is lost, cosmonauts Vladimir Dzhanibekov and Viktor Savinykh dock with the empty, frozen craft, and bring her back to life. Based on actual events."/>
    <n v="21.888999999999999"/>
    <n v="435"/>
    <n v="7.1"/>
    <x v="51"/>
    <x v="4"/>
    <n v="71"/>
    <n v="5.0395674307360475E-3"/>
  </r>
  <r>
    <n v="421"/>
    <x v="2734"/>
    <d v="2004-12-10T00:00:00"/>
    <x v="151"/>
    <x v="0"/>
    <s v="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
    <n v="28.657"/>
    <n v="2749"/>
    <n v="7.0970000000000004"/>
    <x v="26"/>
    <x v="3"/>
    <n v="70.97"/>
    <n v="6.5977835379689752E-3"/>
  </r>
  <r>
    <n v="179150"/>
    <x v="2599"/>
    <d v="2015-02-18T00:00:00"/>
    <x v="89"/>
    <x v="8"/>
    <s v="A wanna-be director is given 48 hours by a producer to find the best groan of pain, worthy of an Oscar, as the only condition to back his film."/>
    <n v="24.600999999999999"/>
    <n v="477"/>
    <n v="7.0970000000000004"/>
    <x v="77"/>
    <x v="4"/>
    <n v="70.97"/>
    <n v="5.6639589914357661E-3"/>
  </r>
  <r>
    <n v="157832"/>
    <x v="2735"/>
    <d v="2014-04-11T00:00:00"/>
    <x v="2"/>
    <x v="0"/>
    <s v="After being threatened during a confession, a good-natured priest must battle the dark forces closing in around him."/>
    <n v="31.986999999999998"/>
    <n v="913"/>
    <n v="7.0970000000000004"/>
    <x v="19"/>
    <x v="4"/>
    <n v="70.97"/>
    <n v="7.3644590162617726E-3"/>
  </r>
  <r>
    <n v="476"/>
    <x v="2736"/>
    <d v="1989-10-20T00:00:00"/>
    <x v="0"/>
    <x v="0"/>
    <s v="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
    <n v="20.893000000000001"/>
    <n v="504"/>
    <n v="7.1"/>
    <x v="38"/>
    <x v="6"/>
    <n v="71"/>
    <n v="4.8102554858773005E-3"/>
  </r>
  <r>
    <n v="8697"/>
    <x v="2737"/>
    <d v="1998-01-17T00:00:00"/>
    <x v="897"/>
    <x v="14"/>
    <s v="A group of covert CIA operatives trailing a potential new energy source are double-crossed by corrupt agent Morgan, who causes a helicopter crash in remote South Africa. The sole survivor, suffering severe amnesia, is nursed to recovery by a kindly native tribe who call him &quot;Whoami&quot; after the question he keeps asking. With the help of a mysterious reporter Christine, Whoami pieces together his past and tracks the turncoat agent and his criminal cohorts."/>
    <n v="29.024000000000001"/>
    <n v="831"/>
    <n v="7.1"/>
    <x v="34"/>
    <x v="0"/>
    <n v="71"/>
    <n v="6.6822790035946378E-3"/>
  </r>
  <r>
    <n v="497828"/>
    <x v="2738"/>
    <d v="2022-09-18T00:00:00"/>
    <x v="15"/>
    <x v="0"/>
    <s v="A celebrity model couple are invited on a luxury cruise for the uber-rich, helmed by an unhinged, alcoholic captain. What first appears Instagrammable ends catastrophically, leaving the survivors stranded on a desert island in a struggle of hierarchy."/>
    <n v="42.779000000000003"/>
    <n v="1956"/>
    <n v="7.0949999999999998"/>
    <x v="32"/>
    <x v="7"/>
    <n v="70.95"/>
    <n v="9.8491322179842557E-3"/>
  </r>
  <r>
    <n v="1440"/>
    <x v="2739"/>
    <d v="2006-10-06T00:00:00"/>
    <x v="13"/>
    <x v="0"/>
    <s v="The lives of two lovelorn spouses from separate marriages, a registered sex offender, and a disgraced ex-police officer intersect as they struggle to resist their vulnerabilities and temptations."/>
    <n v="28.643000000000001"/>
    <n v="948"/>
    <n v="7.0949999999999998"/>
    <x v="53"/>
    <x v="3"/>
    <n v="70.95"/>
    <n v="6.5945602776998772E-3"/>
  </r>
  <r>
    <n v="573"/>
    <x v="2740"/>
    <d v="1972-05-25T00:00:00"/>
    <x v="898"/>
    <x v="0"/>
    <s v="After a serial killer strangles several women with a necktie, London police identify a suspectâ€”but he claims vehemently to be the wrong man."/>
    <n v="26.76"/>
    <n v="850"/>
    <n v="7.1"/>
    <x v="1"/>
    <x v="1"/>
    <n v="71"/>
    <n v="6.1610317715060821E-3"/>
  </r>
  <r>
    <n v="558582"/>
    <x v="2741"/>
    <d v="2019-08-30T00:00:00"/>
    <x v="47"/>
    <x v="0"/>
    <s v="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
    <n v="37.805"/>
    <n v="442"/>
    <n v="7.0940000000000003"/>
    <x v="8"/>
    <x v="4"/>
    <n v="70.94"/>
    <n v="8.7039538909487076E-3"/>
  </r>
  <r>
    <n v="487242"/>
    <x v="2742"/>
    <d v="2018-03-23T00:00:00"/>
    <x v="699"/>
    <x v="0"/>
    <s v="Itâ€™s batter up at Belle Reve and that can only mean that Amanda Waller, the penitentiaryâ€™s cold and calculating warden, has a mission that only the damned will take on. Itâ€™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â€™re willing to risk their own lives to steal it, you can be sure it will be collision of chaos, gunfire and attitudes. So, take aim for a raging road trip with the Suicide Squad!"/>
    <n v="23.81"/>
    <n v="631"/>
    <n v="7.1"/>
    <x v="27"/>
    <x v="4"/>
    <n v="71"/>
    <n v="5.4818447862316818E-3"/>
  </r>
  <r>
    <n v="474354"/>
    <x v="2743"/>
    <d v="2018-10-04T00:00:00"/>
    <x v="899"/>
    <x v="0"/>
    <s v="On 22 July 2011, neo-Nazi terrorist Anders Behring Breivik murdered 77 young people attending a Labour Party Youth Camp on UtÃ¸ya Island outside of Oslo. This three-part story focuses on the survivors, the political leadership of Norway, and the lawyers involved."/>
    <n v="38.103000000000002"/>
    <n v="1141"/>
    <n v="7.0940000000000003"/>
    <x v="27"/>
    <x v="4"/>
    <n v="70.94"/>
    <n v="8.7725632881052399E-3"/>
  </r>
  <r>
    <n v="248933"/>
    <x v="2744"/>
    <d v="2014-02-13T00:00:00"/>
    <x v="50"/>
    <x v="13"/>
    <s v="The Alps, late 19th century. Greider, a mysterious lone rider who claims to be a photographer, arrives at an isolated lumber village, despotically ruled by a family clan, asking for winter accommodation."/>
    <n v="13.862"/>
    <n v="361"/>
    <n v="7.0940000000000003"/>
    <x v="19"/>
    <x v="4"/>
    <n v="70.94"/>
    <n v="3.1914881321605869E-3"/>
  </r>
  <r>
    <n v="209276"/>
    <x v="2745"/>
    <d v="2014-03-21T00:00:00"/>
    <x v="2"/>
    <x v="0"/>
    <s v="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n v="29.673999999999999"/>
    <n v="903"/>
    <n v="7.0940000000000003"/>
    <x v="19"/>
    <x v="4"/>
    <n v="70.94"/>
    <n v="6.8319303732313694E-3"/>
  </r>
  <r>
    <n v="157370"/>
    <x v="2746"/>
    <d v="2013-06-10T00:00:00"/>
    <x v="857"/>
    <x v="0"/>
    <s v="A murder in 1944 draws together the great poets of the beat generation: Allen Ginsberg, Jack Kerouac and William Burroughs."/>
    <n v="25.713999999999999"/>
    <n v="1306"/>
    <n v="7.1"/>
    <x v="23"/>
    <x v="4"/>
    <n v="71"/>
    <n v="5.9202081828291248E-3"/>
  </r>
  <r>
    <n v="17187"/>
    <x v="2747"/>
    <d v="2002-11-22T00:00:00"/>
    <x v="2"/>
    <x v="0"/>
    <s v="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
    <n v="20.867000000000001"/>
    <n v="360"/>
    <n v="7.0940000000000003"/>
    <x v="20"/>
    <x v="3"/>
    <n v="70.94"/>
    <n v="4.8042694310918314E-3"/>
  </r>
  <r>
    <n v="10497"/>
    <x v="2748"/>
    <d v="1992-09-02T00:00:00"/>
    <x v="69"/>
    <x v="0"/>
    <s v="A passenger on a cruise ship develops an irresistible infatuation with an eccentric paraplegic's wife."/>
    <n v="33.286999999999999"/>
    <n v="710"/>
    <n v="7.0940000000000003"/>
    <x v="67"/>
    <x v="0"/>
    <n v="70.94"/>
    <n v="7.6637617555352358E-3"/>
  </r>
  <r>
    <n v="8764"/>
    <x v="2749"/>
    <d v="1984-06-08T00:00:00"/>
    <x v="89"/>
    <x v="0"/>
    <s v="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
    <n v="43.996000000000002"/>
    <n v="1102"/>
    <n v="7.0940000000000003"/>
    <x v="24"/>
    <x v="6"/>
    <n v="70.94"/>
    <n v="1.0129325628519491E-2"/>
  </r>
  <r>
    <n v="777270"/>
    <x v="2750"/>
    <d v="2021-11-12T00:00:00"/>
    <x v="65"/>
    <x v="0"/>
    <s v="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
    <n v="47.042999999999999"/>
    <n v="1400"/>
    <n v="7.093"/>
    <x v="22"/>
    <x v="7"/>
    <n v="70.930000000000007"/>
    <n v="1.0830845202801219E-2"/>
  </r>
  <r>
    <n v="102651"/>
    <x v="2751"/>
    <d v="2014-05-28T00:00:00"/>
    <x v="900"/>
    <x v="0"/>
    <s v="A beautiful, pure-hearted young woman, Maleficent has an idyllic life growing up in a peaceable forest kingdom, until one day when an invading army threatens the harmony of the land. She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
    <n v="130.547"/>
    <n v="12778"/>
    <n v="7.093"/>
    <x v="19"/>
    <x v="4"/>
    <n v="70.930000000000007"/>
    <n v="3.0056211310717656E-2"/>
  </r>
  <r>
    <n v="13001"/>
    <x v="2752"/>
    <d v="2008-03-11T00:00:00"/>
    <x v="901"/>
    <x v="0"/>
    <s v="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
    <n v="24.077999999999999"/>
    <n v="464"/>
    <n v="7.093"/>
    <x v="7"/>
    <x v="3"/>
    <n v="70.930000000000007"/>
    <n v="5.5435471970972884E-3"/>
  </r>
  <r>
    <n v="8982"/>
    <x v="2753"/>
    <d v="2005-08-11T00:00:00"/>
    <x v="292"/>
    <x v="18"/>
    <s v="A young fighter named Kham must go to Australia to retrieve his stolen elephant. With the help of a Thai-born Australian detective, Kham must take on all comers, including a gang led by an evil woman and her two deadly bodyguards."/>
    <n v="30.574999999999999"/>
    <n v="810"/>
    <n v="7.093"/>
    <x v="56"/>
    <x v="3"/>
    <n v="70.930000000000007"/>
    <n v="7.0393701948355172E-3"/>
  </r>
  <r>
    <n v="1581"/>
    <x v="2754"/>
    <d v="2006-12-08T00:00:00"/>
    <x v="96"/>
    <x v="0"/>
    <s v="Two women, one from the United States and one from the United Kingdom, swap homes at Christmas time after bad breakups with their boyfriends. Each woman finds romance with a local man but realizes that the imminent return home may end the relationship."/>
    <n v="53.826999999999998"/>
    <n v="4851"/>
    <n v="7.093"/>
    <x v="53"/>
    <x v="3"/>
    <n v="70.930000000000007"/>
    <n v="1.2392745036055974E-2"/>
  </r>
  <r>
    <n v="8222"/>
    <x v="2755"/>
    <d v="1991-10-23T00:00:00"/>
    <x v="528"/>
    <x v="6"/>
    <s v="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
    <n v="25.977"/>
    <n v="387"/>
    <n v="7.1"/>
    <x v="33"/>
    <x v="0"/>
    <n v="71"/>
    <n v="5.9807594293129103E-3"/>
  </r>
  <r>
    <n v="943134"/>
    <x v="2756"/>
    <d v="2023-10-04T00:00:00"/>
    <x v="902"/>
    <x v="8"/>
    <s v="In a world hit by a wave of mutations transforming humans into animals, FranÃ§ois does everything he can to save his wife. As some of the creatures disappear into a nearby forest, he and their son Ã‰mile embark on a quest that will change their lives forever."/>
    <n v="48.734999999999999"/>
    <n v="486"/>
    <n v="7.0910000000000002"/>
    <x v="17"/>
    <x v="7"/>
    <n v="70.910000000000011"/>
    <n v="1.122039922960945E-2"/>
  </r>
  <r>
    <n v="606954"/>
    <x v="2757"/>
    <d v="2020-01-30T00:00:00"/>
    <x v="89"/>
    <x v="4"/>
    <s v="Three families end up in the same rented house. Throughout the summer, they become friends and rediscover how to enjoy life."/>
    <n v="9.4510000000000005"/>
    <n v="895"/>
    <n v="7.1"/>
    <x v="21"/>
    <x v="7"/>
    <n v="71"/>
    <n v="2.1759309145180858E-3"/>
  </r>
  <r>
    <n v="63831"/>
    <x v="2758"/>
    <d v="2011-05-18T00:00:00"/>
    <x v="2"/>
    <x v="8"/>
    <s v="Abandoned by his father, a young boy is left in the hands of an unqualified childcare provider."/>
    <n v="12.884"/>
    <n v="407"/>
    <n v="7.09"/>
    <x v="35"/>
    <x v="4"/>
    <n v="70.899999999999991"/>
    <n v="2.9663203790763963E-3"/>
  </r>
  <r>
    <n v="62204"/>
    <x v="2759"/>
    <d v="1981-12-16T00:00:00"/>
    <x v="213"/>
    <x v="8"/>
    <s v="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
    <n v="14.987"/>
    <n v="476"/>
    <n v="7.09"/>
    <x v="72"/>
    <x v="6"/>
    <n v="70.899999999999991"/>
    <n v="3.4505001180703153E-3"/>
  </r>
  <r>
    <n v="13701"/>
    <x v="2760"/>
    <d v="1994-12-16T00:00:00"/>
    <x v="185"/>
    <x v="0"/>
    <s v="A chronicle of the life of infamous classical composer Ludwig van Beethoven and his painful struggle with hearing loss. Following Beethoven's death in 1827, his assistant, Schindler, searches for an elusive woman referred to in the composer's love letters as &quot;immortal beloved.&quot; As Schindler solves the mystery, a series of flashbacks reveal Beethoven's transformation from passionate young man to troubled musical genius."/>
    <n v="17.638000000000002"/>
    <n v="312"/>
    <n v="7.1"/>
    <x v="0"/>
    <x v="0"/>
    <n v="71"/>
    <n v="4.0608474733118188E-3"/>
  </r>
  <r>
    <n v="5488"/>
    <x v="2761"/>
    <d v="2006-12-07T00:00:00"/>
    <x v="156"/>
    <x v="3"/>
    <s v="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
    <n v="14.036"/>
    <n v="483"/>
    <n v="7.09"/>
    <x v="53"/>
    <x v="3"/>
    <n v="70.899999999999991"/>
    <n v="3.2315486526479586E-3"/>
  </r>
  <r>
    <n v="152584"/>
    <x v="2762"/>
    <d v="2013-10-09T00:00:00"/>
    <x v="20"/>
    <x v="8"/>
    <s v="AdÃ¨le's life is changed when she meets Emma, a young woman with blue hair, who will allow her to discover desire, to assert herself as a woman and as an adult. In front of others, Adele grows, seeks herself, loses herself, finds herself."/>
    <n v="27.739000000000001"/>
    <n v="4441"/>
    <n v="7.1"/>
    <x v="23"/>
    <x v="4"/>
    <n v="71"/>
    <n v="6.3864297574666362E-3"/>
  </r>
  <r>
    <n v="77495"/>
    <x v="2763"/>
    <d v="2011-10-14T00:00:00"/>
    <x v="277"/>
    <x v="6"/>
    <s v="CÃ©sar, an unhappy concierge, maintains a peculiar relationship with the very diverse inhabitants of the upper-class apartment building where he works in Barcelona."/>
    <n v="37.878"/>
    <n v="1034"/>
    <n v="7.0890000000000004"/>
    <x v="35"/>
    <x v="4"/>
    <n v="70.890000000000015"/>
    <n v="8.7207608909232945E-3"/>
  </r>
  <r>
    <n v="14748"/>
    <x v="2764"/>
    <d v="2007-10-28T00:00:00"/>
    <x v="98"/>
    <x v="0"/>
    <s v="Freed after a lengthy term in a juvenile detention center, convicted child killer Jack Burridge finds work as a deliveryman and begins dating co-worker Michelle. While out on the road one day, Jack notices a distressed child, and, after reuniting the girl with her family, becomes a local celebrity. But when a local newspaper unearths his past, Jack must cope with the anger of citizens who fear for the safety of their children."/>
    <n v="14.308999999999999"/>
    <n v="432"/>
    <n v="7.0890000000000004"/>
    <x v="74"/>
    <x v="3"/>
    <n v="70.890000000000015"/>
    <n v="3.2944022278953858E-3"/>
  </r>
  <r>
    <n v="203"/>
    <x v="2765"/>
    <d v="1973-10-14T00:00:00"/>
    <x v="0"/>
    <x v="0"/>
    <s v="A small-time hood must choose from among love, friendship and the chance to rise within the mob."/>
    <n v="41.042000000000002"/>
    <n v="1986"/>
    <n v="7.0890000000000004"/>
    <x v="78"/>
    <x v="1"/>
    <n v="70.890000000000015"/>
    <n v="9.4492177117396336E-3"/>
  </r>
  <r>
    <n v="893723"/>
    <x v="2766"/>
    <d v="2023-09-21T00:00:00"/>
    <x v="903"/>
    <x v="0"/>
    <s v="A magical meteor crash lands in Adventure City and gives the PAW Patrol pups superpowers, transforming them into The Mighty Pups."/>
    <n v="152.82400000000001"/>
    <n v="379"/>
    <n v="7.1"/>
    <x v="17"/>
    <x v="7"/>
    <n v="71"/>
    <n v="3.5185109097483014E-2"/>
  </r>
  <r>
    <n v="507076"/>
    <x v="2767"/>
    <d v="2018-09-19T00:00:00"/>
    <x v="366"/>
    <x v="8"/>
    <s v="When a dance troupe is lured to an empty school, a bowl of drug-laced sangria causes their jubilant rehearsal to descend into a dark and explosive nightmare as they try to survive the nightâ€”and find who's responsibleâ€”before it's too late."/>
    <n v="45.057000000000002"/>
    <n v="1978"/>
    <n v="7.0880000000000001"/>
    <x v="27"/>
    <x v="4"/>
    <n v="70.88"/>
    <n v="1.0373602710341909E-2"/>
  </r>
  <r>
    <n v="203801"/>
    <x v="2768"/>
    <d v="2015-08-13T00:00:00"/>
    <x v="880"/>
    <x v="0"/>
    <s v="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
    <n v="41.314999999999998"/>
    <n v="6106"/>
    <n v="7.0880000000000001"/>
    <x v="77"/>
    <x v="4"/>
    <n v="70.88"/>
    <n v="9.5120712869870613E-3"/>
  </r>
  <r>
    <n v="71325"/>
    <x v="2769"/>
    <d v="2011-07-29T00:00:00"/>
    <x v="20"/>
    <x v="11"/>
    <s v="After they meet at their parent's engagement party, Mia and Frida are intrigued by and attracted to one another, despite Mia's own upcoming engagement to Tim. Mia must decide whether to continue her life with Tim or to follow her heart with Frida."/>
    <n v="19.899000000000001"/>
    <n v="324"/>
    <n v="7.1"/>
    <x v="35"/>
    <x v="4"/>
    <n v="71"/>
    <n v="4.5814040067712822E-3"/>
  </r>
  <r>
    <n v="38810"/>
    <x v="2770"/>
    <d v="2009-06-01T00:00:00"/>
    <x v="2"/>
    <x v="34"/>
    <s v="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
    <n v="20.472999999999999"/>
    <n v="2135"/>
    <n v="7.0880000000000001"/>
    <x v="50"/>
    <x v="3"/>
    <n v="70.88"/>
    <n v="4.7135576778043354E-3"/>
  </r>
  <r>
    <n v="30197"/>
    <x v="2771"/>
    <d v="1968-03-18T00:00:00"/>
    <x v="89"/>
    <x v="0"/>
    <s v="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
    <n v="80.064999999999998"/>
    <n v="735"/>
    <n v="7.0880000000000001"/>
    <x v="43"/>
    <x v="5"/>
    <n v="70.88"/>
    <n v="1.843359524609994E-2"/>
  </r>
  <r>
    <n v="13041"/>
    <x v="2772"/>
    <d v="1970-12-18T00:00:00"/>
    <x v="904"/>
    <x v="6"/>
    <s v="El Topo decides to confront warrior Masters on a trans-formative desert journey he begins with his 6 year old son, who must bury his childhood totems to become a man."/>
    <n v="29.567"/>
    <n v="558"/>
    <n v="7.0880000000000001"/>
    <x v="58"/>
    <x v="1"/>
    <n v="70.88"/>
    <n v="6.8072954554604E-3"/>
  </r>
  <r>
    <n v="11620"/>
    <x v="2773"/>
    <d v="1951-11-08T00:00:00"/>
    <x v="131"/>
    <x v="0"/>
    <s v="After fierce Roman commander Marcus Vinicius becomes infatuated with beautiful Christian hostage Lygia, he begins to question the tyrannical leadership of the despotic emperor Nero."/>
    <n v="61.63"/>
    <n v="386"/>
    <n v="7.0880000000000001"/>
    <x v="94"/>
    <x v="2"/>
    <n v="70.88"/>
    <n v="1.4189252170325852E-2"/>
  </r>
  <r>
    <n v="454640"/>
    <x v="2774"/>
    <d v="2019-08-02T00:00:00"/>
    <x v="249"/>
    <x v="0"/>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n v="53.902999999999999"/>
    <n v="1591"/>
    <n v="7.1"/>
    <x v="8"/>
    <x v="4"/>
    <n v="71"/>
    <n v="1.2410242734659651E-2"/>
  </r>
  <r>
    <n v="15400"/>
    <x v="2775"/>
    <d v="1999-10-31T00:00:00"/>
    <x v="281"/>
    <x v="0"/>
    <s v="Mickey, Minnie, and their famous friends Goofy, Donald, Daisy and Pluto gather together to reminisce about the love, magic and surprises in three wonder-filled stories of Christmas past."/>
    <n v="21.213000000000001"/>
    <n v="631"/>
    <n v="7.0869999999999997"/>
    <x v="9"/>
    <x v="0"/>
    <n v="70.87"/>
    <n v="4.883930006313846E-3"/>
  </r>
  <r>
    <n v="14794"/>
    <x v="2776"/>
    <d v="1968-12-19T00:00:00"/>
    <x v="2"/>
    <x v="0"/>
    <s v="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
    <n v="35.237000000000002"/>
    <n v="341"/>
    <n v="7.0869999999999997"/>
    <x v="43"/>
    <x v="5"/>
    <n v="70.87"/>
    <n v="8.1127158644454349E-3"/>
  </r>
  <r>
    <n v="11050"/>
    <x v="2777"/>
    <d v="1983-11-20T00:00:00"/>
    <x v="40"/>
    <x v="0"/>
    <s v="Aurora, a finicky woman, is in search of true love while her daughter faces marital issues. Together, they help each other deal with problems and find reasons to live a joyful life."/>
    <n v="24.324000000000002"/>
    <n v="715"/>
    <n v="7.0869999999999997"/>
    <x v="57"/>
    <x v="6"/>
    <n v="70.87"/>
    <n v="5.6001844846828826E-3"/>
  </r>
  <r>
    <n v="19576"/>
    <x v="2778"/>
    <d v="2000-03-04T00:00:00"/>
    <x v="905"/>
    <x v="1"/>
    <s v="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
    <n v="23.606999999999999"/>
    <n v="314"/>
    <n v="7.0860000000000003"/>
    <x v="28"/>
    <x v="3"/>
    <n v="70.86"/>
    <n v="5.4351075123297487E-3"/>
  </r>
  <r>
    <n v="11934"/>
    <x v="2779"/>
    <d v="1994-03-11T00:00:00"/>
    <x v="15"/>
    <x v="0"/>
    <s v="A naive business graduate is installed as president of a manufacturing company as part of a stock scam."/>
    <n v="18.925000000000001"/>
    <n v="988"/>
    <n v="7.0860000000000003"/>
    <x v="0"/>
    <x v="0"/>
    <n v="70.86"/>
    <n v="4.3571571851925483E-3"/>
  </r>
  <r>
    <n v="9281"/>
    <x v="2780"/>
    <d v="1985-02-08T00:00:00"/>
    <x v="256"/>
    <x v="0"/>
    <s v="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
    <n v="46.006"/>
    <n v="1570"/>
    <n v="7.0860000000000003"/>
    <x v="37"/>
    <x v="6"/>
    <n v="70.86"/>
    <n v="1.0592093710011539E-2"/>
  </r>
  <r>
    <n v="561"/>
    <x v="2781"/>
    <d v="2005-02-08T00:00:00"/>
    <x v="906"/>
    <x v="0"/>
    <s v="John Constantine has literally been to Hell and back. When he teams up with a policewoman to solve the mysterious suicide of her twin sister, their investigation takes them through the world of demons and angels that exists beneath the landscape of contemporary Los Angeles."/>
    <n v="103.92"/>
    <n v="6856"/>
    <n v="7.085"/>
    <x v="56"/>
    <x v="3"/>
    <n v="70.850000000000009"/>
    <n v="2.3925800511768014E-2"/>
  </r>
  <r>
    <n v="1072790"/>
    <x v="2782"/>
    <d v="2023-12-21T00:00:00"/>
    <x v="317"/>
    <x v="0"/>
    <s v="After an amazing first date, Bea and Benâ€™s fiery attraction turns ice cold â€” until they find themselves unexpectedly reunited at a destination wedding in Australia. So they do what any two mature adults would do: pretend to be a couple."/>
    <n v="253.88300000000001"/>
    <n v="1421"/>
    <n v="7.0830000000000002"/>
    <x v="17"/>
    <x v="7"/>
    <n v="70.83"/>
    <n v="5.8452213349973046E-2"/>
  </r>
  <r>
    <n v="36950"/>
    <x v="2783"/>
    <d v="2010-04-14T00:00:00"/>
    <x v="126"/>
    <x v="0"/>
    <s v="Controversy and legal problems follow Dr. Jack Kevorkian as he advocates assisted suicide."/>
    <n v="16.125"/>
    <n v="369"/>
    <n v="7.0839999999999996"/>
    <x v="31"/>
    <x v="4"/>
    <n v="70.839999999999989"/>
    <n v="3.712505131372779E-3"/>
  </r>
  <r>
    <n v="14859"/>
    <x v="2784"/>
    <d v="2008-09-13T00:00:00"/>
    <x v="13"/>
    <x v="0"/>
    <s v="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
    <n v="7.9580000000000002"/>
    <n v="429"/>
    <n v="7.1"/>
    <x v="7"/>
    <x v="3"/>
    <n v="71"/>
    <n v="1.8321932301063302E-3"/>
  </r>
  <r>
    <n v="401"/>
    <x v="2785"/>
    <d v="2004-07-28T00:00:00"/>
    <x v="4"/>
    <x v="0"/>
    <s v="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
    <n v="31.282"/>
    <n v="1763"/>
    <n v="7.0839999999999996"/>
    <x v="26"/>
    <x v="3"/>
    <n v="70.839999999999989"/>
    <n v="7.2021448384250088E-3"/>
  </r>
  <r>
    <n v="517148"/>
    <x v="2786"/>
    <d v="2019-06-20T00:00:00"/>
    <x v="29"/>
    <x v="10"/>
    <s v="Set in post-WWII Leningrad as two female soldiers return from war and attempt to rebuild their lives in the ravaged city."/>
    <n v="11.018000000000001"/>
    <n v="306"/>
    <n v="7.0830000000000002"/>
    <x v="8"/>
    <x v="4"/>
    <n v="70.83"/>
    <n v="2.5367058317807925E-3"/>
  </r>
  <r>
    <n v="400090"/>
    <x v="2787"/>
    <d v="2018-09-23T00:00:00"/>
    <x v="50"/>
    <x v="0"/>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n v="30.395"/>
    <n v="527"/>
    <n v="7.1"/>
    <x v="27"/>
    <x v="4"/>
    <n v="71"/>
    <n v="6.9979282770899608E-3"/>
  </r>
  <r>
    <n v="127373"/>
    <x v="2788"/>
    <d v="2013-05-02T00:00:00"/>
    <x v="2"/>
    <x v="0"/>
    <s v="The story frames on 7-year-old Maisie, caught in a custody battle between her mother â€“ a rock and roll icon â€“ and her father. What Maisie Knew is an evocative portrayal of the chaos of adult life seen entirely from a childâ€™s point of view."/>
    <n v="13.349"/>
    <n v="400"/>
    <n v="7.0830000000000002"/>
    <x v="23"/>
    <x v="4"/>
    <n v="70.83"/>
    <n v="3.0733786665857509E-3"/>
  </r>
  <r>
    <n v="3291"/>
    <x v="2789"/>
    <d v="2005-09-16T00:00:00"/>
    <x v="65"/>
    <x v="0"/>
    <s v="The story of journalist Edward R. Murrow's stand against Senator Joseph McCarthy's anti-communist witch-hunts in the early 1950s."/>
    <n v="22.242000000000001"/>
    <n v="931"/>
    <n v="7.0830000000000002"/>
    <x v="56"/>
    <x v="3"/>
    <n v="70.83"/>
    <n v="5.1208396360926112E-3"/>
  </r>
  <r>
    <n v="1374"/>
    <x v="2790"/>
    <d v="1985-11-21T00:00:00"/>
    <x v="2"/>
    <x v="0"/>
    <s v="Rocky Balboa proudly holds the world heavyweight boxing championship, but a new challenger has stepped forward: Ivan Drago, a six-foot-four, 261-pound fighter who has the backing of the Soviet Union."/>
    <n v="204.648"/>
    <n v="4216"/>
    <n v="7.0830000000000002"/>
    <x v="37"/>
    <x v="6"/>
    <n v="70.83"/>
    <n v="4.7116697682181484E-2"/>
  </r>
  <r>
    <n v="1259"/>
    <x v="2791"/>
    <d v="2006-12-25T00:00:00"/>
    <x v="13"/>
    <x v="0"/>
    <s v="A veteran high school teacher befriends a younger art teacher, who is having an affair with one of her 15-year-old students. However, her intentions with this new &quot;friend&quot; also go well beyond platonic friendship."/>
    <n v="26.521999999999998"/>
    <n v="846"/>
    <n v="7.1"/>
    <x v="53"/>
    <x v="3"/>
    <n v="71"/>
    <n v="6.1062363469314004E-3"/>
  </r>
  <r>
    <n v="308639"/>
    <x v="2792"/>
    <d v="2015-06-19T00:00:00"/>
    <x v="139"/>
    <x v="0"/>
    <s v="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n v="33.854999999999997"/>
    <n v="1427"/>
    <n v="7.0819999999999999"/>
    <x v="77"/>
    <x v="4"/>
    <n v="70.819999999999993"/>
    <n v="7.7945340293101026E-3"/>
  </r>
  <r>
    <n v="10839"/>
    <x v="2793"/>
    <d v="1977-01-29T00:00:00"/>
    <x v="252"/>
    <x v="0"/>
    <s v="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n v="29.971"/>
    <n v="391"/>
    <n v="7.1"/>
    <x v="54"/>
    <x v="1"/>
    <n v="71"/>
    <n v="6.9003095375115391E-3"/>
  </r>
  <r>
    <n v="5916"/>
    <x v="2794"/>
    <d v="1972-09-20T00:00:00"/>
    <x v="157"/>
    <x v="0"/>
    <s v="A recently released ex-convict and his loyal wife go on the run after a heist goes wrong."/>
    <n v="34.85"/>
    <n v="523"/>
    <n v="7.0819999999999999"/>
    <x v="1"/>
    <x v="1"/>
    <n v="70.819999999999993"/>
    <n v="8.023615741292487E-3"/>
  </r>
  <r>
    <n v="321741"/>
    <x v="2795"/>
    <d v="2015-11-12T00:00:00"/>
    <x v="2"/>
    <x v="0"/>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n v="57.985999999999997"/>
    <n v="2466"/>
    <n v="7.0810000000000004"/>
    <x v="77"/>
    <x v="4"/>
    <n v="70.81"/>
    <n v="1.3350283568854695E-2"/>
  </r>
  <r>
    <n v="270400"/>
    <x v="1374"/>
    <d v="2014-11-12T00:00:00"/>
    <x v="2"/>
    <x v="8"/>
    <s v="Charlie, a 17-year-old girl tortured by doubt, is thrilled when she becomes friends with Sarah, but when Sarah tires of Charlie and looks for a new friend, their relationship takes an ominous turn."/>
    <n v="14.542999999999999"/>
    <n v="451"/>
    <n v="7.1"/>
    <x v="19"/>
    <x v="4"/>
    <n v="71"/>
    <n v="3.3482767209646091E-3"/>
  </r>
  <r>
    <n v="44115"/>
    <x v="2796"/>
    <d v="2010-11-12T00:00:00"/>
    <x v="630"/>
    <x v="0"/>
    <s v="The true story of mountain climber Aron Ralston's remarkable adventure to save himself after a fallen boulder crashes on his arm and traps him in an isolated canyon in Utah."/>
    <n v="64.903999999999996"/>
    <n v="7265"/>
    <n v="7.0810000000000004"/>
    <x v="31"/>
    <x v="4"/>
    <n v="70.81"/>
    <n v="1.4943034607542253E-2"/>
  </r>
  <r>
    <n v="30159"/>
    <x v="2797"/>
    <d v="1953-02-18T00:00:00"/>
    <x v="51"/>
    <x v="0"/>
    <s v="Unable, due to the seal of the confessional, to be forthcoming with information that would serve to clear himself during a murder investigation, a priest becomes the prime suspect."/>
    <n v="48.183999999999997"/>
    <n v="409"/>
    <n v="7.1"/>
    <x v="60"/>
    <x v="2"/>
    <n v="71"/>
    <n v="1.1093540914732773E-2"/>
  </r>
  <r>
    <n v="12914"/>
    <x v="2798"/>
    <d v="2008-07-29T00:00:00"/>
    <x v="901"/>
    <x v="0"/>
    <s v="Ba'al travels back in time and prevents the Stargate program from being started. SG-1 must somehow restore history."/>
    <n v="37.015000000000001"/>
    <n v="482"/>
    <n v="7.0810000000000004"/>
    <x v="7"/>
    <x v="3"/>
    <n v="70.81"/>
    <n v="8.5220699186209867E-3"/>
  </r>
  <r>
    <n v="8079"/>
    <x v="2799"/>
    <d v="2007-11-07T00:00:00"/>
    <x v="6"/>
    <x v="2"/>
    <s v="Reincarnated 30 years after being killed in a suspicious on-set fire, a small-time actor is determined to punish the person who ignited the blaze."/>
    <n v="25.29"/>
    <n v="338"/>
    <n v="7.1"/>
    <x v="74"/>
    <x v="3"/>
    <n v="71"/>
    <n v="5.8225894432507022E-3"/>
  </r>
  <r>
    <n v="2007"/>
    <x v="2800"/>
    <d v="1992-12-30T00:00:00"/>
    <x v="2"/>
    <x v="0"/>
    <s v="Augusto and Michaela Odone are dealt a cruel blow by fate when their five-year-old son Lorenzo is diagnosed with a rare and incurable disease. But the Odones' persistence and faith leads to an unorthodox cure which saves their boy and re-writes medical history."/>
    <n v="19.245000000000001"/>
    <n v="505"/>
    <n v="7.1"/>
    <x v="67"/>
    <x v="0"/>
    <n v="71"/>
    <n v="4.430831705629093E-3"/>
  </r>
  <r>
    <n v="618353"/>
    <x v="2801"/>
    <d v="2020-10-13T00:00:00"/>
    <x v="588"/>
    <x v="0"/>
    <s v="Tragedy strikes the Batman's life again when Robin Jason Todd tracks down his birth mother only to run afoul of the Joker. An adaptation of the 1988 comic book storyline of the same name."/>
    <n v="18.047999999999998"/>
    <n v="406"/>
    <n v="7.08"/>
    <x v="21"/>
    <x v="7"/>
    <n v="70.8"/>
    <n v="4.1552429526211417E-3"/>
  </r>
  <r>
    <n v="43539"/>
    <x v="2802"/>
    <d v="2010-11-18T00:00:00"/>
    <x v="907"/>
    <x v="0"/>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n v="30.722999999999999"/>
    <n v="2747"/>
    <n v="7.1"/>
    <x v="31"/>
    <x v="4"/>
    <n v="71"/>
    <n v="7.0734446605374189E-3"/>
  </r>
  <r>
    <n v="22536"/>
    <x v="2803"/>
    <d v="2009-04-30T00:00:00"/>
    <x v="228"/>
    <x v="3"/>
    <s v="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
    <n v="21.337"/>
    <n v="893"/>
    <n v="7.08"/>
    <x v="50"/>
    <x v="3"/>
    <n v="70.8"/>
    <n v="4.9124788829830067E-3"/>
  </r>
  <r>
    <n v="13459"/>
    <x v="2804"/>
    <d v="2008-11-03T00:00:00"/>
    <x v="129"/>
    <x v="0"/>
    <s v="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
    <n v="22.109000000000002"/>
    <n v="527"/>
    <n v="7.08"/>
    <x v="7"/>
    <x v="3"/>
    <n v="70.8"/>
    <n v="5.0902186635361718E-3"/>
  </r>
  <r>
    <n v="5693"/>
    <x v="2805"/>
    <d v="1986-11-14T00:00:00"/>
    <x v="103"/>
    <x v="0"/>
    <s v="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
    <n v="40.713000000000001"/>
    <n v="475"/>
    <n v="7.08"/>
    <x v="85"/>
    <x v="6"/>
    <n v="70.8"/>
    <n v="9.3734710954158119E-3"/>
  </r>
  <r>
    <n v="1584"/>
    <x v="2806"/>
    <d v="2003-10-03T00:00:00"/>
    <x v="135"/>
    <x v="0"/>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n v="59.639000000000003"/>
    <n v="5402"/>
    <n v="7.08"/>
    <x v="11"/>
    <x v="3"/>
    <n v="70.8"/>
    <n v="1.3730858513484726E-2"/>
  </r>
  <r>
    <n v="266"/>
    <x v="2807"/>
    <d v="1963-10-29T00:00:00"/>
    <x v="13"/>
    <x v="8"/>
    <s v="A philistine in the art film business, Jeremy Prokosch is a producer unhappy with the work of his director. Prokosch has hired Fritz Lang to direct an adaptation of &quot;The Odyssey,&quot; but when it seems that the legendary filmmaker is making a picture destined to bomb at the box office, he brings in a screenwriter to energize the script. The professional intersects with the personal when a rift develops between the writer and his wife."/>
    <n v="26.369"/>
    <n v="783"/>
    <n v="7.08"/>
    <x v="40"/>
    <x v="5"/>
    <n v="70.8"/>
    <n v="6.0710107168476775E-3"/>
  </r>
  <r>
    <n v="581389"/>
    <x v="2808"/>
    <d v="2021-02-05T00:00:00"/>
    <x v="908"/>
    <x v="3"/>
    <s v="When the crew of a space junk collector ship called The Victory discovers a humanoid robot named Dorothy that's known to be a weapon of mass destruction, they get involved in a risky business deal which puts their lives at stake."/>
    <n v="25.870999999999999"/>
    <n v="975"/>
    <n v="7.0789999999999997"/>
    <x v="22"/>
    <x v="7"/>
    <n v="70.789999999999992"/>
    <n v="5.9563547444183044E-3"/>
  </r>
  <r>
    <n v="518896"/>
    <x v="2809"/>
    <d v="2022-08-05T00:00:00"/>
    <x v="909"/>
    <x v="7"/>
    <s v="When a meteor carrying a destructive plant strikes the world, a suicide squad is given hours to save their post-apocalyptic city from total collapse."/>
    <n v="37.926000000000002"/>
    <n v="368"/>
    <n v="7.0789999999999997"/>
    <x v="32"/>
    <x v="7"/>
    <n v="70.789999999999992"/>
    <n v="8.7318120689887768E-3"/>
  </r>
  <r>
    <n v="102899"/>
    <x v="2810"/>
    <d v="2015-07-14T00:00:00"/>
    <x v="333"/>
    <x v="0"/>
    <s v="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n v="114.327"/>
    <n v="19233"/>
    <n v="7.0789999999999997"/>
    <x v="77"/>
    <x v="4"/>
    <n v="70.789999999999992"/>
    <n v="2.6321834056090274E-2"/>
  </r>
  <r>
    <n v="91417"/>
    <x v="2811"/>
    <d v="2011-11-15T00:00:00"/>
    <x v="249"/>
    <x v="0"/>
    <s v="Hiccup and Toothless go on an exciting adventure and discover an island of new dragons."/>
    <n v="26.798999999999999"/>
    <n v="335"/>
    <n v="7.1"/>
    <x v="35"/>
    <x v="4"/>
    <n v="71"/>
    <n v="6.1700108536842848E-3"/>
  </r>
  <r>
    <n v="56292"/>
    <x v="2812"/>
    <d v="2011-12-07T00:00:00"/>
    <x v="910"/>
    <x v="0"/>
    <s v="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n v="54.103000000000002"/>
    <n v="9571"/>
    <n v="7.0789999999999997"/>
    <x v="35"/>
    <x v="4"/>
    <n v="70.789999999999992"/>
    <n v="1.2456289309932493E-2"/>
  </r>
  <r>
    <n v="18912"/>
    <x v="2813"/>
    <d v="1983-01-01T00:00:00"/>
    <x v="911"/>
    <x v="13"/>
    <s v="A killer is released from prison and breaks into a remote home to kill a woman, her handicapped son and her pretty daughter."/>
    <n v="22.553000000000001"/>
    <n v="324"/>
    <n v="7.0789999999999997"/>
    <x v="57"/>
    <x v="6"/>
    <n v="70.789999999999992"/>
    <n v="5.192442060641878E-3"/>
  </r>
  <r>
    <n v="10141"/>
    <x v="2814"/>
    <d v="1988-12-14T00:00:00"/>
    <x v="271"/>
    <x v="0"/>
    <s v="Two con men try to settle their rivalry by betting on who can be the first to swindle a young American heiress out of $50,000."/>
    <n v="25.829000000000001"/>
    <n v="817"/>
    <n v="7.0789999999999997"/>
    <x v="14"/>
    <x v="6"/>
    <n v="70.789999999999992"/>
    <n v="5.9466849636110085E-3"/>
  </r>
  <r>
    <n v="1548"/>
    <x v="2815"/>
    <d v="2001-07-20T00:00:00"/>
    <x v="15"/>
    <x v="0"/>
    <s v="Two quirky, cynical teenaged girls try to figure out what to do with their lives after high school graduation. After they play a prank on an eccentric, middle aged record collector, one of them befriends him, which causes a rift in the girls' friendship."/>
    <n v="45.155999999999999"/>
    <n v="1347"/>
    <n v="7.0789999999999997"/>
    <x v="5"/>
    <x v="3"/>
    <n v="70.789999999999992"/>
    <n v="1.0396395765101965E-2"/>
  </r>
  <r>
    <n v="964"/>
    <x v="2152"/>
    <d v="1925-09-22T00:00:00"/>
    <x v="273"/>
    <x v="0"/>
    <s v="The deformed Phantom who haunts the Paris Opera House causes murder and mayhem in an attempt to make the woman he loves a star."/>
    <n v="13.135"/>
    <n v="324"/>
    <n v="7.0789999999999997"/>
    <x v="82"/>
    <x v="10"/>
    <n v="70.789999999999992"/>
    <n v="3.0241088310438108E-3"/>
  </r>
  <r>
    <n v="895549"/>
    <x v="2816"/>
    <d v="2023-10-18T00:00:00"/>
    <x v="65"/>
    <x v="0"/>
    <s v="Athlete Diana Nyad sets out at 60 to achieve a nearly impossible lifelong dream: to swim from Cuba to Florida across more than 100 miles of open ocean."/>
    <n v="40.411999999999999"/>
    <n v="376"/>
    <n v="7.0780000000000003"/>
    <x v="17"/>
    <x v="7"/>
    <n v="70.78"/>
    <n v="9.3041709996301847E-3"/>
  </r>
  <r>
    <n v="797394"/>
    <x v="2817"/>
    <d v="2021-03-18T00:00:00"/>
    <x v="604"/>
    <x v="10"/>
    <s v="The Secret Magic Control Agency sends its two best agents, Hansel and Gretel, to fight against the witch of the Gingerbread House."/>
    <n v="19.123999999999999"/>
    <n v="329"/>
    <n v="7.0780000000000003"/>
    <x v="22"/>
    <x v="7"/>
    <n v="70.78"/>
    <n v="4.4029735275890247E-3"/>
  </r>
  <r>
    <n v="394374"/>
    <x v="2818"/>
    <d v="2016-04-21T00:00:00"/>
    <x v="107"/>
    <x v="6"/>
    <s v="A paraplegic computer engineer that moves in a wheelchair and works in his basement starts hearing noises and voices of bank-robbers."/>
    <n v="14.419"/>
    <n v="379"/>
    <n v="7.1"/>
    <x v="10"/>
    <x v="4"/>
    <n v="71"/>
    <n v="3.319727844295448E-3"/>
  </r>
  <r>
    <n v="9631"/>
    <x v="2819"/>
    <d v="1998-07-29T00:00:00"/>
    <x v="292"/>
    <x v="0"/>
    <s v="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
    <n v="37.203000000000003"/>
    <n v="1983"/>
    <n v="7.1"/>
    <x v="34"/>
    <x v="0"/>
    <n v="71"/>
    <n v="8.5653536993774582E-3"/>
  </r>
  <r>
    <n v="7980"/>
    <x v="2820"/>
    <d v="2009-12-26T00:00:00"/>
    <x v="84"/>
    <x v="0"/>
    <s v="After being brutally murdered, 14-year-old Susie Salmon watches from heaven over her grief-stricken family -- and her killer. As she observes their daily lives, she must balance her thirst for revenge with her desire for her family to heal."/>
    <n v="61.442999999999998"/>
    <n v="4429"/>
    <n v="7.0780000000000003"/>
    <x v="50"/>
    <x v="3"/>
    <n v="70.78"/>
    <n v="1.4146198622445746E-2"/>
  </r>
  <r>
    <n v="399121"/>
    <x v="2821"/>
    <d v="2019-09-30T00:00:00"/>
    <x v="912"/>
    <x v="8"/>
    <s v="In 1894, French Captain Alfred Dreyfus is wrongfully convicted of treason and sentenced to life imprisonment at the Devilâ€™s Island penal colony."/>
    <n v="36.628999999999998"/>
    <n v="1446"/>
    <n v="7.1"/>
    <x v="8"/>
    <x v="4"/>
    <n v="71"/>
    <n v="8.4332000283444033E-3"/>
  </r>
  <r>
    <n v="249688"/>
    <x v="2822"/>
    <d v="2015-07-31T00:00:00"/>
    <x v="2"/>
    <x v="0"/>
    <s v="The story of the five-day interview between Rolling Stone reporter David Lipsky and acclaimed novelist David Foster Wallace, which took place right after the 1996 publication of Wallace's groundbreaking epic novel, 'Infinite Jest.'"/>
    <n v="12.24"/>
    <n v="527"/>
    <n v="7.1"/>
    <x v="77"/>
    <x v="4"/>
    <n v="71"/>
    <n v="2.8180504066978489E-3"/>
  </r>
  <r>
    <n v="188538"/>
    <x v="2823"/>
    <d v="2013-04-21T00:00:00"/>
    <x v="913"/>
    <x v="0"/>
    <s v="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n v="16.088000000000001"/>
    <n v="485"/>
    <n v="7.1"/>
    <x v="23"/>
    <x v="4"/>
    <n v="71"/>
    <n v="3.7039865149473038E-3"/>
  </r>
  <r>
    <n v="116149"/>
    <x v="2824"/>
    <d v="2014-11-24T00:00:00"/>
    <x v="914"/>
    <x v="0"/>
    <s v="A young Peruvian bear travels to London in search of a new home. Finding himself lost and alone at Paddington Station, he meets the kindly Brown family."/>
    <n v="37.923000000000002"/>
    <n v="3526"/>
    <n v="7.077"/>
    <x v="19"/>
    <x v="4"/>
    <n v="70.77"/>
    <n v="8.7311213703596836E-3"/>
  </r>
  <r>
    <n v="11942"/>
    <x v="2825"/>
    <d v="1974-08-01T00:00:00"/>
    <x v="91"/>
    <x v="0"/>
    <s v="An American bartender and his prostitute girlfriend go on a road trip through the Mexican underworld to collect a $1 million bounty on the head of a dead gigolo."/>
    <n v="18"/>
    <n v="344"/>
    <n v="7.0780000000000003"/>
    <x v="2"/>
    <x v="1"/>
    <n v="70.78"/>
    <n v="4.1441917745556603E-3"/>
  </r>
  <r>
    <n v="11447"/>
    <x v="2826"/>
    <d v="2001-03-09T00:00:00"/>
    <x v="2"/>
    <x v="4"/>
    <s v="A psychoanalyst and his family go through profound emotional trauma when their son dies in a scuba diving accident."/>
    <n v="18.279"/>
    <n v="467"/>
    <n v="7.077"/>
    <x v="5"/>
    <x v="3"/>
    <n v="70.77"/>
    <n v="4.2084267470612726E-3"/>
  </r>
  <r>
    <n v="1807"/>
    <x v="2827"/>
    <d v="2003-09-20T00:00:00"/>
    <x v="98"/>
    <x v="0"/>
    <s v="Several ordinary high school students go through their daily routine as two others prepare for something more malevolent."/>
    <n v="31.125"/>
    <n v="1805"/>
    <n v="7.077"/>
    <x v="11"/>
    <x v="3"/>
    <n v="70.77"/>
    <n v="7.1659982768358301E-3"/>
  </r>
  <r>
    <n v="449749"/>
    <x v="2828"/>
    <d v="2018-01-03T00:00:00"/>
    <x v="541"/>
    <x v="0"/>
    <s v="A runaway couple go on an unforgettable journey from Boston to Key West, recapturing their passion for life and their love for each other on a road trip that provides revelation and surprise right up to the very end."/>
    <n v="14.131"/>
    <n v="454"/>
    <n v="7.0759999999999996"/>
    <x v="27"/>
    <x v="4"/>
    <n v="70.760000000000005"/>
    <n v="3.2534207759025578E-3"/>
  </r>
  <r>
    <n v="385103"/>
    <x v="2829"/>
    <d v="2020-07-08T00:00:00"/>
    <x v="659"/>
    <x v="0"/>
    <s v="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
    <n v="82.167000000000002"/>
    <n v="1624"/>
    <n v="7.0759999999999996"/>
    <x v="21"/>
    <x v="7"/>
    <n v="70.760000000000005"/>
    <n v="1.8917544752217498E-2"/>
  </r>
  <r>
    <n v="860"/>
    <x v="2830"/>
    <d v="1983-06-03T00:00:00"/>
    <x v="915"/>
    <x v="0"/>
    <s v="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
    <n v="78.528999999999996"/>
    <n v="1761"/>
    <n v="7.0759999999999996"/>
    <x v="57"/>
    <x v="6"/>
    <n v="70.760000000000005"/>
    <n v="1.8079957548004524E-2"/>
  </r>
  <r>
    <n v="624"/>
    <x v="2831"/>
    <d v="1969-06-26T00:00:00"/>
    <x v="213"/>
    <x v="0"/>
    <s v="Wyatt and Billy, two Harley-riding hippies, complete a drug deal in Southern California and decide to travel cross-country in search of spiritual truth."/>
    <n v="47.87"/>
    <n v="1879"/>
    <n v="7.0759999999999996"/>
    <x v="87"/>
    <x v="5"/>
    <n v="70.760000000000005"/>
    <n v="1.1021247791554414E-2"/>
  </r>
  <r>
    <n v="482373"/>
    <x v="2832"/>
    <d v="2021-08-12T00:00:00"/>
    <x v="277"/>
    <x v="0"/>
    <s v="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
    <n v="47.210999999999999"/>
    <n v="2389"/>
    <n v="7.0750000000000002"/>
    <x v="22"/>
    <x v="7"/>
    <n v="70.75"/>
    <n v="1.0869524326030403E-2"/>
  </r>
  <r>
    <n v="71524"/>
    <x v="2833"/>
    <d v="1982-10-27T00:00:00"/>
    <x v="916"/>
    <x v="8"/>
    <s v="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
    <n v="12.002000000000001"/>
    <n v="306"/>
    <n v="7.1"/>
    <x v="76"/>
    <x v="6"/>
    <n v="71"/>
    <n v="2.763254982123169E-3"/>
  </r>
  <r>
    <n v="791177"/>
    <x v="2834"/>
    <d v="2022-11-18T00:00:00"/>
    <x v="917"/>
    <x v="4"/>
    <s v="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
    <n v="37.207000000000001"/>
    <n v="1216"/>
    <n v="7.1"/>
    <x v="32"/>
    <x v="7"/>
    <n v="71"/>
    <n v="8.5662746308829141E-3"/>
  </r>
  <r>
    <n v="744275"/>
    <x v="2835"/>
    <d v="2021-09-01T00:00:00"/>
    <x v="20"/>
    <x v="0"/>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n v="76.953999999999994"/>
    <n v="2473"/>
    <n v="7.0730000000000004"/>
    <x v="22"/>
    <x v="7"/>
    <n v="70.73"/>
    <n v="1.7717340767730901E-2"/>
  </r>
  <r>
    <n v="283552"/>
    <x v="2836"/>
    <d v="2016-09-02T00:00:00"/>
    <x v="13"/>
    <x v="0"/>
    <s v="A lighthouse keeper and his wife living off the coast of Western Australia raise a baby they rescue from an adrift rowboat."/>
    <n v="27.792999999999999"/>
    <n v="1306"/>
    <n v="7.0730000000000004"/>
    <x v="10"/>
    <x v="4"/>
    <n v="70.73"/>
    <n v="6.3988623327903031E-3"/>
  </r>
  <r>
    <n v="10653"/>
    <x v="2837"/>
    <d v="1955-06-03T00:00:00"/>
    <x v="96"/>
    <x v="0"/>
    <s v="With his family away for their annual summer holiday, a publishing executive decides to live a bachelor's life. The beautiful but ditzy blonde from the apartment above catches his eye and they soon start spending time togetherâ€”maybe a little too much time!"/>
    <n v="30.847000000000001"/>
    <n v="846"/>
    <n v="7.0730000000000004"/>
    <x v="86"/>
    <x v="2"/>
    <n v="70.73"/>
    <n v="7.1019935372065805E-3"/>
  </r>
  <r>
    <n v="533"/>
    <x v="2838"/>
    <d v="2005-09-04T00:00:00"/>
    <x v="280"/>
    <x v="0"/>
    <s v="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n v="38.274999999999999"/>
    <n v="2599"/>
    <n v="7.0730000000000004"/>
    <x v="56"/>
    <x v="3"/>
    <n v="70.73"/>
    <n v="8.8121633428398828E-3"/>
  </r>
  <r>
    <n v="657"/>
    <x v="2839"/>
    <d v="1963-10-10T00:00:00"/>
    <x v="910"/>
    <x v="0"/>
    <s v="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n v="55.634999999999998"/>
    <n v="2836"/>
    <n v="7.0720000000000001"/>
    <x v="40"/>
    <x v="5"/>
    <n v="70.72"/>
    <n v="1.2809006076522453E-2"/>
  </r>
  <r>
    <n v="346698"/>
    <x v="2840"/>
    <d v="2023-07-19T00:00:00"/>
    <x v="355"/>
    <x v="0"/>
    <s v="Barbie and Ken are having the time of their lives in the colorful and seemingly perfect world of Barbie Land. However, when they get a chance to go to the real world, they soon discover the joys and perils of living among humans."/>
    <n v="382.18200000000002"/>
    <n v="8126"/>
    <n v="7.0709999999999997"/>
    <x v="17"/>
    <x v="7"/>
    <n v="70.709999999999994"/>
    <n v="8.799086115462397E-2"/>
  </r>
  <r>
    <n v="39105"/>
    <x v="2841"/>
    <d v="1993-07-10T00:00:00"/>
    <x v="198"/>
    <x v="1"/>
    <s v="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
    <n v="59.447000000000003"/>
    <n v="516"/>
    <n v="7.0709999999999997"/>
    <x v="3"/>
    <x v="0"/>
    <n v="70.709999999999994"/>
    <n v="1.3686653801222798E-2"/>
  </r>
  <r>
    <n v="365942"/>
    <x v="2842"/>
    <d v="2017-01-26T00:00:00"/>
    <x v="918"/>
    <x v="0"/>
    <s v="A young man raised by scientists on Mars returns to Earth to find his father."/>
    <n v="27.71"/>
    <n v="2387"/>
    <n v="7.07"/>
    <x v="51"/>
    <x v="4"/>
    <n v="70.7"/>
    <n v="6.3797530040520748E-3"/>
  </r>
  <r>
    <n v="934433"/>
    <x v="2843"/>
    <d v="2023-03-08T00:00:00"/>
    <x v="919"/>
    <x v="0"/>
    <s v="Following the latest Ghostface killings, the four survivors leave Woodsboro behind and start a fresh chapter."/>
    <n v="135.762"/>
    <n v="2333"/>
    <n v="7.069"/>
    <x v="17"/>
    <x v="7"/>
    <n v="70.69"/>
    <n v="3.1256875760956974E-2"/>
  </r>
  <r>
    <n v="455207"/>
    <x v="2844"/>
    <d v="2018-08-15T00:00:00"/>
    <x v="96"/>
    <x v="0"/>
    <s v="An American-born Chinese economics professor accompanies her boyfriend to Singapore for his best friend's wedding, only to get thrust into the lives of Asia's rich and famous."/>
    <n v="119.181"/>
    <n v="3503"/>
    <n v="7.069"/>
    <x v="27"/>
    <x v="4"/>
    <n v="70.69"/>
    <n v="2.7439384437962119E-2"/>
  </r>
  <r>
    <n v="302946"/>
    <x v="2845"/>
    <d v="2016-10-13T00:00:00"/>
    <x v="95"/>
    <x v="0"/>
    <s v="As a math savant uncooks the books for a new client, the Treasury Department closes in on his activities and the body count starts to rise."/>
    <n v="110.922"/>
    <n v="5874"/>
    <n v="7.1"/>
    <x v="10"/>
    <x v="4"/>
    <n v="71"/>
    <n v="2.5537891112070162E-2"/>
  </r>
  <r>
    <n v="302429"/>
    <x v="2846"/>
    <d v="2015-01-23T00:00:00"/>
    <x v="920"/>
    <x v="0"/>
    <s v="A love potion works its devious charms on fairies, elves and the swamp-dwelling Bog King as they all try to possess the potion for themselves."/>
    <n v="31.931000000000001"/>
    <n v="456"/>
    <n v="7.0679999999999996"/>
    <x v="77"/>
    <x v="4"/>
    <n v="70.679999999999993"/>
    <n v="7.3515659751853778E-3"/>
  </r>
  <r>
    <n v="1103"/>
    <x v="2847"/>
    <d v="1981-05-23T00:00:00"/>
    <x v="698"/>
    <x v="0"/>
    <s v="In a world ravaged by crime, the entire island of Manhattan has been converted into a walled prison where brutal prisoners roam. After the US president crash-lands inside, war hero Snake Plissken has 24 hours to bring him back."/>
    <n v="58.615000000000002"/>
    <n v="2963"/>
    <n v="7.0679999999999996"/>
    <x v="72"/>
    <x v="6"/>
    <n v="70.679999999999993"/>
    <n v="1.349510004808778E-2"/>
  </r>
  <r>
    <n v="340613"/>
    <x v="2848"/>
    <d v="2018-08-02T00:00:00"/>
    <x v="2"/>
    <x v="0"/>
    <s v="A wife questions her life choices as she travels to Stockholm with her husband, where he is slated to receive the Nobel Prize for Literature."/>
    <n v="27.841999999999999"/>
    <n v="1035"/>
    <n v="7.1"/>
    <x v="27"/>
    <x v="4"/>
    <n v="71"/>
    <n v="6.4101437437321489E-3"/>
  </r>
  <r>
    <n v="11457"/>
    <x v="2849"/>
    <d v="2001-10-25T00:00:00"/>
    <x v="2"/>
    <x v="0"/>
    <s v="When a man is diagnosed with terminal cancer, he takes custody of his misanthropic teenage son, for whom quality time means getting high, engaging in small-time prostitution, and avoiding his father."/>
    <n v="14.984"/>
    <n v="388"/>
    <n v="7.0670000000000002"/>
    <x v="5"/>
    <x v="3"/>
    <n v="70.67"/>
    <n v="3.4498094194412225E-3"/>
  </r>
  <r>
    <n v="8095"/>
    <x v="2850"/>
    <d v="1963-06-12T00:00:00"/>
    <x v="131"/>
    <x v="0"/>
    <s v="Determined to hold on to the throne, Cleopatra seduces the Roman emperor Julius Caesar. When Caesar is murdered, she redirects her attentions to his general, Marc Antony, who vows to take powerâ€”but Caesarâ€™s successor has other plans."/>
    <n v="54.363999999999997"/>
    <n v="706"/>
    <n v="7.0670000000000002"/>
    <x v="40"/>
    <x v="5"/>
    <n v="70.67"/>
    <n v="1.251638009066355E-2"/>
  </r>
  <r>
    <n v="241"/>
    <x v="2851"/>
    <d v="1994-08-26T00:00:00"/>
    <x v="95"/>
    <x v="0"/>
    <s v="Two victims of traumatized childhoods become lovers and serial murderers irresponsibly glorified by the mass media."/>
    <n v="34.097999999999999"/>
    <n v="3245"/>
    <n v="7.0670000000000002"/>
    <x v="0"/>
    <x v="0"/>
    <n v="70.67"/>
    <n v="7.8504806182666045E-3"/>
  </r>
  <r>
    <n v="779782"/>
    <x v="2852"/>
    <d v="2022-10-19T00:00:00"/>
    <x v="921"/>
    <x v="0"/>
    <s v="Best friends Sophie and Agatha navigate an enchanted school for young heroes and villains â€” and find themselves on opposing sides of the battle between good and evil."/>
    <n v="51.61"/>
    <n v="1157"/>
    <n v="7.0659999999999998"/>
    <x v="32"/>
    <x v="7"/>
    <n v="70.66"/>
    <n v="1.1882318749156535E-2"/>
  </r>
  <r>
    <n v="639933"/>
    <x v="2853"/>
    <d v="2022-04-07T00:00:00"/>
    <x v="93"/>
    <x v="0"/>
    <s v="Prince Amleth is on the verge of becoming a man when his father is brutally murdered by his uncle, who kidnaps the boy's mother. Two decades later, Amleth is now a Viking who's on a mission to save his mother, kill his uncle and avenge his father."/>
    <n v="166.46899999999999"/>
    <n v="4002"/>
    <n v="7.0659999999999998"/>
    <x v="32"/>
    <x v="7"/>
    <n v="70.66"/>
    <n v="3.8326636695472566E-2"/>
  </r>
  <r>
    <n v="196024"/>
    <x v="2854"/>
    <d v="2013-10-03T00:00:00"/>
    <x v="169"/>
    <x v="15"/>
    <s v="Denmark, 2013. Police officers Carl MÃ¸rck and Hafez el-Assad, sole members of Department Q, which is focused on closing cold cases, investigate the disappearance of politician Merete Lynggaard, vanished when she and her brother were traveling aboard a ferry five years ago."/>
    <n v="20.963999999999999"/>
    <n v="716"/>
    <n v="7.1"/>
    <x v="23"/>
    <x v="4"/>
    <n v="71"/>
    <n v="4.8266020200991586E-3"/>
  </r>
  <r>
    <n v="1547"/>
    <x v="2855"/>
    <d v="1987-07-31T00:00:00"/>
    <x v="922"/>
    <x v="0"/>
    <s v="When an unsuspecting town newcomer is drawn to local blood fiends, the Frog brothers and other unlikely heroes gear up to rescue him."/>
    <n v="147.22300000000001"/>
    <n v="1906"/>
    <n v="7.0659999999999998"/>
    <x v="66"/>
    <x v="6"/>
    <n v="70.66"/>
    <n v="3.3895574756967112E-2"/>
  </r>
  <r>
    <n v="1088"/>
    <x v="2856"/>
    <d v="2003-01-30T00:00:00"/>
    <x v="103"/>
    <x v="0"/>
    <s v="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
    <n v="17.655000000000001"/>
    <n v="371"/>
    <n v="7.0659999999999998"/>
    <x v="11"/>
    <x v="3"/>
    <n v="70.66"/>
    <n v="4.0647614322100109E-3"/>
  </r>
  <r>
    <n v="542178"/>
    <x v="2857"/>
    <d v="2021-10-21T00:00:00"/>
    <x v="40"/>
    <x v="0"/>
    <s v="The staff of an American magazine based in France puts out its last issue, with stories featuring an artist sentenced to life imprisonment, student riots, and a kidnapping resolved by a chef."/>
    <n v="53.561"/>
    <n v="2433"/>
    <n v="7.0659999999999998"/>
    <x v="22"/>
    <x v="7"/>
    <n v="70.66"/>
    <n v="1.2331503090943094E-2"/>
  </r>
  <r>
    <n v="754609"/>
    <x v="2858"/>
    <d v="2022-07-15T00:00:00"/>
    <x v="499"/>
    <x v="0"/>
    <s v="A 1950s London cleaning lady falls in love with an haute couture dress by Christian Dior and decides to gamble everything for the sake of this folly."/>
    <n v="25.96"/>
    <n v="304"/>
    <n v="7.1"/>
    <x v="32"/>
    <x v="7"/>
    <n v="71"/>
    <n v="5.9768454704147191E-3"/>
  </r>
  <r>
    <n v="45094"/>
    <x v="2859"/>
    <d v="2010-10-15T00:00:00"/>
    <x v="2"/>
    <x v="0"/>
    <s v="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
    <n v="23.649000000000001"/>
    <n v="563"/>
    <n v="7.1"/>
    <x v="31"/>
    <x v="4"/>
    <n v="71"/>
    <n v="5.4447772931370455E-3"/>
  </r>
  <r>
    <n v="36955"/>
    <x v="2860"/>
    <d v="1994-07-15T00:00:00"/>
    <x v="165"/>
    <x v="0"/>
    <s v="A fearless, globe-trotting, terrorist-battling secret agent has his life turned upside down when he discovers his wife might be having an affair with a used car salesman while terrorists smuggle nuclear war heads into the United States."/>
    <n v="102.58499999999999"/>
    <n v="3884"/>
    <n v="7.0659999999999998"/>
    <x v="0"/>
    <x v="0"/>
    <n v="70.66"/>
    <n v="2.36184396218218E-2"/>
  </r>
  <r>
    <n v="14292"/>
    <x v="2861"/>
    <d v="2004-02-06T00:00:00"/>
    <x v="65"/>
    <x v="0"/>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n v="37.762"/>
    <n v="562"/>
    <n v="7.1"/>
    <x v="26"/>
    <x v="3"/>
    <n v="71"/>
    <n v="8.6940538772650473E-3"/>
  </r>
  <r>
    <n v="522039"/>
    <x v="2862"/>
    <d v="2019-06-07T00:00:00"/>
    <x v="2"/>
    <x v="0"/>
    <s v="Jimmie Fails dreams of reclaiming the Victorian home his grandfather built in the heart of San Francisco. Joined on his quest by his best friend Mont, Jimmie searches for belonging in a rapidly changing city that seems to have left them behind."/>
    <n v="19.687999999999999"/>
    <n v="307"/>
    <n v="7.0620000000000003"/>
    <x v="8"/>
    <x v="4"/>
    <n v="70.62"/>
    <n v="4.5328248698584357E-3"/>
  </r>
  <r>
    <n v="414453"/>
    <x v="2863"/>
    <d v="2017-08-04T00:00:00"/>
    <x v="2"/>
    <x v="0"/>
    <s v="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
    <n v="37.238999999999997"/>
    <n v="365"/>
    <n v="7.0620000000000003"/>
    <x v="51"/>
    <x v="4"/>
    <n v="70.62"/>
    <n v="8.5736420829265678E-3"/>
  </r>
  <r>
    <n v="11646"/>
    <x v="2864"/>
    <d v="1981-08-13T00:00:00"/>
    <x v="824"/>
    <x v="0"/>
    <s v="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
    <n v="15.035"/>
    <n v="452"/>
    <n v="7.0640000000000001"/>
    <x v="72"/>
    <x v="6"/>
    <n v="70.64"/>
    <n v="3.4615512961357975E-3"/>
  </r>
  <r>
    <n v="930564"/>
    <x v="2865"/>
    <d v="2023-11-16T00:00:00"/>
    <x v="482"/>
    <x v="0"/>
    <s v="Struggling to find his place at Oxford University, student Oliver Quick finds himself drawn into the world of the charming and aristocratic Felix Catton, who invites him to Saltburn, his eccentric family's sprawling estate, for a summer never to be forgotten."/>
    <n v="89.228999999999999"/>
    <n v="1947"/>
    <n v="7.0590000000000002"/>
    <x v="17"/>
    <x v="7"/>
    <n v="70.59"/>
    <n v="2.05434493251015E-2"/>
  </r>
  <r>
    <n v="567609"/>
    <x v="2866"/>
    <d v="2019-08-21T00:00:00"/>
    <x v="923"/>
    <x v="0"/>
    <s v="When a young bride marries into a ridiculously rich and delightfully deranged family, her wedding night becomes her worst nightmare as she's forced to play a lethal game of hide-and-seek and must fight to stay alive."/>
    <n v="143.08000000000001"/>
    <n v="4149"/>
    <n v="7.0609999999999999"/>
    <x v="8"/>
    <x v="4"/>
    <n v="70.61"/>
    <n v="3.2941719950190219E-2"/>
  </r>
  <r>
    <n v="103731"/>
    <x v="2867"/>
    <d v="2013-04-26T00:00:00"/>
    <x v="2"/>
    <x v="0"/>
    <s v="Two boys find a fugitive hiding out on an island in the Mississippi River and form a pact to help him reunite with his lover and escape."/>
    <n v="38.207999999999998"/>
    <n v="2669"/>
    <n v="7.0629999999999997"/>
    <x v="23"/>
    <x v="4"/>
    <n v="70.63"/>
    <n v="8.7967377401234805E-3"/>
  </r>
  <r>
    <n v="43641"/>
    <x v="2868"/>
    <d v="2010-11-16T00:00:00"/>
    <x v="588"/>
    <x v="0"/>
    <s v="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
    <n v="17.936"/>
    <n v="1483"/>
    <n v="7.0609999999999999"/>
    <x v="31"/>
    <x v="4"/>
    <n v="70.61"/>
    <n v="4.1294568704683511E-3"/>
  </r>
  <r>
    <n v="364051"/>
    <x v="1419"/>
    <d v="2016-02-10T00:00:00"/>
    <x v="65"/>
    <x v="8"/>
    <s v="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
    <n v="20.129000000000001"/>
    <n v="390"/>
    <n v="7.1"/>
    <x v="10"/>
    <x v="4"/>
    <n v="71"/>
    <n v="4.6343575683350496E-3"/>
  </r>
  <r>
    <n v="172106"/>
    <x v="2869"/>
    <d v="2013-03-13T00:00:00"/>
    <x v="2"/>
    <x v="8"/>
    <s v="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
    <n v="20.959"/>
    <n v="372"/>
    <n v="7.06"/>
    <x v="23"/>
    <x v="4"/>
    <n v="70.599999999999994"/>
    <n v="4.8254508557173375E-3"/>
  </r>
  <r>
    <n v="468"/>
    <x v="2870"/>
    <d v="1991-02-01T00:00:00"/>
    <x v="2"/>
    <x v="0"/>
    <s v="In this loose adaptation of Shakespeare's &quot;Henry IV,&quot;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
    <n v="25.904"/>
    <n v="1076"/>
    <n v="7.0590000000000002"/>
    <x v="33"/>
    <x v="0"/>
    <n v="70.59"/>
    <n v="5.9639524293383234E-3"/>
  </r>
  <r>
    <n v="560044"/>
    <x v="2871"/>
    <d v="2020-04-22T00:00:00"/>
    <x v="251"/>
    <x v="0"/>
    <s v="When the four Willoughby children are abandoned by their selfish parents, they must learn how to adapt their Old-Fashioned values to the contemporary world in order to create something new: The Modern Family."/>
    <n v="47.944000000000003"/>
    <n v="874"/>
    <n v="7.0579999999999998"/>
    <x v="21"/>
    <x v="7"/>
    <n v="70.58"/>
    <n v="1.1038285024405365E-2"/>
  </r>
  <r>
    <n v="382399"/>
    <x v="2872"/>
    <d v="2016-04-08T00:00:00"/>
    <x v="924"/>
    <x v="0"/>
    <s v="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
    <n v="26.728000000000002"/>
    <n v="893"/>
    <n v="7.0579999999999998"/>
    <x v="10"/>
    <x v="4"/>
    <n v="70.58"/>
    <n v="6.1536643194624275E-3"/>
  </r>
  <r>
    <n v="1900"/>
    <x v="2873"/>
    <d v="2000-12-27T00:00:00"/>
    <x v="596"/>
    <x v="0"/>
    <s v="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n v="87.173000000000002"/>
    <n v="2052"/>
    <n v="7.0590000000000002"/>
    <x v="28"/>
    <x v="3"/>
    <n v="70.59"/>
    <n v="2.0070090531296696E-2"/>
  </r>
  <r>
    <n v="926"/>
    <x v="2874"/>
    <d v="1999-12-25T00:00:00"/>
    <x v="809"/>
    <x v="0"/>
    <s v="For four years, the courageous crew of the NSEA protector - &quot;Commander Peter Quincy Taggart&quot; (Tim Allen), &quot;Lt. Tawny Madison (Sigourney Weaver) and &quot;Dr.Lazarus&quot; (Alan Rickman) - set off on a thrilling and often dangerous mission in space...and then their series was cancelled! Now, twenty years later, aliens under attack have mistaken the Galaxy Quest television transmissions for &quot;historical documents&quot; and beam up the crew of has-been actors to save the universe. With no script, no director and no clue, the actors must turn in the performances of their lives."/>
    <n v="156.97900000000001"/>
    <n v="2117"/>
    <n v="7.0579999999999998"/>
    <x v="9"/>
    <x v="0"/>
    <n v="70.58"/>
    <n v="3.6141726698776279E-2"/>
  </r>
  <r>
    <n v="38397"/>
    <x v="2875"/>
    <d v="2002-12-13T00:00:00"/>
    <x v="108"/>
    <x v="4"/>
    <s v="Hapless Depression-era gangsters Al, John and Jack discover their boss wants to get rid of them and come up with a plan to sell him to the FBI, but Al's short-term memory loss could be a problem..."/>
    <n v="7.3079999999999998"/>
    <n v="1118"/>
    <n v="7.0570000000000004"/>
    <x v="20"/>
    <x v="3"/>
    <n v="70.569999999999993"/>
    <n v="1.682541860469598E-3"/>
  </r>
  <r>
    <n v="17443"/>
    <x v="2876"/>
    <d v="1979-10-19T00:00:00"/>
    <x v="2"/>
    <x v="0"/>
    <s v="An ethical Baltimore defense lawyer disgusted with rampant legal corruption is forced to defend a judge he despises in a rape trial under the threat of being disbarred."/>
    <n v="19.853000000000002"/>
    <n v="480"/>
    <n v="7.0570000000000004"/>
    <x v="45"/>
    <x v="1"/>
    <n v="70.569999999999993"/>
    <n v="4.5708132944585296E-3"/>
  </r>
  <r>
    <n v="412202"/>
    <x v="2877"/>
    <d v="2017-02-15T00:00:00"/>
    <x v="40"/>
    <x v="0"/>
    <s v="A music-mad 16-year-old outcast at a rugby-mad boarding school forms an unlikely friendship with his dashing new roommate."/>
    <n v="18.417000000000002"/>
    <n v="643"/>
    <n v="7.056"/>
    <x v="51"/>
    <x v="4"/>
    <n v="70.56"/>
    <n v="4.2401988839995339E-3"/>
  </r>
  <r>
    <n v="254201"/>
    <x v="2878"/>
    <d v="2014-10-02T00:00:00"/>
    <x v="408"/>
    <x v="15"/>
    <s v="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
    <n v="38.033999999999999"/>
    <n v="600"/>
    <n v="7.056"/>
    <x v="19"/>
    <x v="4"/>
    <n v="70.56"/>
    <n v="8.7566772196361106E-3"/>
  </r>
  <r>
    <n v="9766"/>
    <x v="2879"/>
    <d v="2006-09-15T00:00:00"/>
    <x v="98"/>
    <x v="0"/>
    <s v="Under the leadership of their counselor, teenagers at a juvenile detention center gain self-esteem by playing football together."/>
    <n v="44.139000000000003"/>
    <n v="945"/>
    <n v="7.0570000000000004"/>
    <x v="53"/>
    <x v="3"/>
    <n v="70.569999999999993"/>
    <n v="1.0162248929839572E-2"/>
  </r>
  <r>
    <n v="2028"/>
    <x v="2880"/>
    <d v="1989-04-14T00:00:00"/>
    <x v="229"/>
    <x v="0"/>
    <s v="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
    <n v="46.828000000000003"/>
    <n v="936"/>
    <n v="7.056"/>
    <x v="38"/>
    <x v="6"/>
    <n v="70.56"/>
    <n v="1.0781345134382916E-2"/>
  </r>
  <r>
    <n v="744"/>
    <x v="2881"/>
    <d v="1986-05-16T00:00:00"/>
    <x v="925"/>
    <x v="0"/>
    <s v="For Lieutenant Pete 'Maverick' Mitchell and his friend and co-pilot Nick 'Goose' Bradshaw, being accepted into an elite training school for fighter pilots is a dream come true. But a tragedy, as well as personal demons, will threaten Pete's dreams of becoming an ace pilot."/>
    <n v="146.489"/>
    <n v="8189"/>
    <n v="7.056"/>
    <x v="85"/>
    <x v="6"/>
    <n v="70.56"/>
    <n v="3.3726583825715785E-2"/>
  </r>
  <r>
    <n v="378"/>
    <x v="2882"/>
    <d v="1987-03-13T00:00:00"/>
    <x v="108"/>
    <x v="0"/>
    <s v="When a childless couple--an ex-con and an ex-cop--decide to help themselves to one of another family's quintuplets, their lives become more complicated than they anticipated."/>
    <n v="27.373999999999999"/>
    <n v="1971"/>
    <n v="7.0549999999999997"/>
    <x v="66"/>
    <x v="6"/>
    <n v="70.55"/>
    <n v="6.3023947575937024E-3"/>
  </r>
  <r>
    <n v="31906"/>
    <x v="2883"/>
    <d v="1971-01-23T00:00:00"/>
    <x v="285"/>
    <x v="0"/>
    <s v="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n v="41.817999999999998"/>
    <n v="420"/>
    <n v="7.1"/>
    <x v="52"/>
    <x v="1"/>
    <n v="71"/>
    <n v="9.6278784237982546E-3"/>
  </r>
  <r>
    <n v="12584"/>
    <x v="2884"/>
    <d v="1976-07-21T00:00:00"/>
    <x v="11"/>
    <x v="0"/>
    <s v="Afflicted with a terminal illness John Bernard Books, the last of the legendary gunfighters, quietly returns to Carson City for medical attention from his old friend Dr. Hostetler. Aware that his days are numbered, the troubled man seeks solace and peace in a boarding house run by a widow and her son. However, it is not Books' fate to die in peace, as he becomes embroiled in one last valiant battle."/>
    <n v="40.497"/>
    <n v="325"/>
    <n v="7.0549999999999997"/>
    <x v="63"/>
    <x v="1"/>
    <n v="70.55"/>
    <n v="9.3237407941211426E-3"/>
  </r>
  <r>
    <n v="2907"/>
    <x v="2885"/>
    <d v="1991-11-22T00:00:00"/>
    <x v="362"/>
    <x v="0"/>
    <s v="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
    <n v="51.932000000000002"/>
    <n v="4355"/>
    <n v="7.0549999999999997"/>
    <x v="33"/>
    <x v="0"/>
    <n v="70.55"/>
    <n v="1.1956453735345809E-2"/>
  </r>
  <r>
    <n v="563"/>
    <x v="2886"/>
    <d v="1997-11-07T00:00:00"/>
    <x v="616"/>
    <x v="0"/>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n v="99.986999999999995"/>
    <n v="4671"/>
    <n v="7.1"/>
    <x v="16"/>
    <x v="0"/>
    <n v="71"/>
    <n v="2.3020294609027599E-2"/>
  </r>
  <r>
    <n v="661914"/>
    <x v="2887"/>
    <d v="2020-12-25T00:00:00"/>
    <x v="2"/>
    <x v="0"/>
    <s v="In the aftermath of Cassius Clay's defeat of Sonny Liston in 1964, the boxer meets with Malcolm X, Sam Cooke and Jim Brown to change the course of history in the segregated South."/>
    <n v="18.641999999999999"/>
    <n v="618"/>
    <n v="7.0540000000000003"/>
    <x v="21"/>
    <x v="7"/>
    <n v="70.540000000000006"/>
    <n v="4.2920012811814793E-3"/>
  </r>
  <r>
    <n v="436931"/>
    <x v="2888"/>
    <d v="2017-07-15T00:00:00"/>
    <x v="747"/>
    <x v="1"/>
    <s v="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
    <n v="28.204999999999998"/>
    <n v="607"/>
    <n v="7.1"/>
    <x v="51"/>
    <x v="4"/>
    <n v="71"/>
    <n v="6.4937182778523547E-3"/>
  </r>
  <r>
    <n v="16520"/>
    <x v="2889"/>
    <d v="1956-06-29T00:00:00"/>
    <x v="926"/>
    <x v="0"/>
    <s v="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
    <n v="17.928999999999998"/>
    <n v="363"/>
    <n v="7.1"/>
    <x v="79"/>
    <x v="2"/>
    <n v="71"/>
    <n v="4.1278452403338021E-3"/>
  </r>
  <r>
    <n v="3293"/>
    <x v="2890"/>
    <d v="1999-05-10T00:00:00"/>
    <x v="2"/>
    <x v="0"/>
    <s v="The story about the men who made the world of technology what it is today, their struggles during college, the founding of their companies, and the ingenious actions they took to build up the global corporate empires of Apple Computer Inc. and Microsoft Corporation."/>
    <n v="21.536000000000001"/>
    <n v="500"/>
    <n v="7.0540000000000003"/>
    <x v="9"/>
    <x v="0"/>
    <n v="70.540000000000006"/>
    <n v="4.958295225379483E-3"/>
  </r>
  <r>
    <n v="520758"/>
    <x v="2891"/>
    <d v="2023-12-08T00:00:00"/>
    <x v="326"/>
    <x v="0"/>
    <s v="A band of fearless chickens flock together to save poultry-kind from an unsettling new threat: a nearby farm that's cooking up something suspicious."/>
    <n v="81.632000000000005"/>
    <n v="643"/>
    <n v="7.0529999999999999"/>
    <x v="17"/>
    <x v="7"/>
    <n v="70.53"/>
    <n v="1.8794370163362648E-2"/>
  </r>
  <r>
    <n v="245842"/>
    <x v="2892"/>
    <d v="2022-01-21T00:00:00"/>
    <x v="927"/>
    <x v="0"/>
    <s v="King Louis XIV's quest for immortality leads him to capture and steal a mermaid's life force, a move that is further complicated by his illegitimate daughter's discovery of the creature."/>
    <n v="23.734999999999999"/>
    <n v="666"/>
    <n v="7.0529999999999999"/>
    <x v="32"/>
    <x v="7"/>
    <n v="70.53"/>
    <n v="5.4645773205043661E-3"/>
  </r>
  <r>
    <n v="9994"/>
    <x v="2893"/>
    <d v="1986-07-02T00:00:00"/>
    <x v="928"/>
    <x v="0"/>
    <s v="When the diabolical Professor Ratigan kidnaps London's master toymaker, the brilliant master of disguise Basil of Baker Street and his trusted sidekick Dawson try to elude the ultimate trap and foil the perfect crime."/>
    <n v="32.573"/>
    <n v="1567"/>
    <n v="7.0529999999999999"/>
    <x v="85"/>
    <x v="6"/>
    <n v="70.53"/>
    <n v="7.4993754818111959E-3"/>
  </r>
  <r>
    <n v="7326"/>
    <x v="2894"/>
    <d v="2007-12-05T00:00:00"/>
    <x v="4"/>
    <x v="0"/>
    <s v="Faced with an unplanned pregnancy, sixteen year old high-schooler, Juno MacGuff, makes an unusual decision regarding her unborn child."/>
    <n v="62.392000000000003"/>
    <n v="6952"/>
    <n v="7.0529999999999999"/>
    <x v="74"/>
    <x v="3"/>
    <n v="70.53"/>
    <n v="1.4364689622115375E-2"/>
  </r>
  <r>
    <n v="1694"/>
    <x v="2895"/>
    <d v="1985-10-18T00:00:00"/>
    <x v="929"/>
    <x v="0"/>
    <s v="Conducting clandestine experiments within the morgue at Miskatonic University, scientist Herbert West reveals to a fellow graduate student his groundbreaking work concerning the re-animation of fresh corpses."/>
    <n v="38.664999999999999"/>
    <n v="1380"/>
    <n v="7.1"/>
    <x v="37"/>
    <x v="6"/>
    <n v="71"/>
    <n v="8.9019541646219221E-3"/>
  </r>
  <r>
    <n v="924"/>
    <x v="1280"/>
    <d v="2004-03-19T00:00:00"/>
    <x v="611"/>
    <x v="0"/>
    <s v="A group of survivors take refuge in a shopping mall after the world is taken over by aggressive, flesh-eating zombies."/>
    <n v="50.128"/>
    <n v="3808"/>
    <n v="7.0529999999999999"/>
    <x v="26"/>
    <x v="3"/>
    <n v="70.53"/>
    <n v="1.1541113626384786E-2"/>
  </r>
  <r>
    <n v="445"/>
    <x v="2896"/>
    <d v="2005-10-05T00:00:00"/>
    <x v="595"/>
    <x v="8"/>
    <s v="A married couple is terrorized by a series of videotapes planted on their front porch."/>
    <n v="34.81"/>
    <n v="1023"/>
    <n v="7.0529999999999999"/>
    <x v="56"/>
    <x v="3"/>
    <n v="70.53"/>
    <n v="8.0144064262379182E-3"/>
  </r>
  <r>
    <n v="267"/>
    <x v="2897"/>
    <d v="1997-10-10T00:00:00"/>
    <x v="857"/>
    <x v="6"/>
    <s v="After leaving jail, VÃ­ctor is still in love with Elena. But, she's married to the former cop-now basketball player-who became paralyzed by a shot from VÃ­ctor's gun."/>
    <n v="33.92"/>
    <n v="627"/>
    <n v="7.1"/>
    <x v="16"/>
    <x v="0"/>
    <n v="71"/>
    <n v="7.8094991662737779E-3"/>
  </r>
  <r>
    <n v="664413"/>
    <x v="2898"/>
    <d v="2020-02-07T00:00:00"/>
    <x v="20"/>
    <x v="20"/>
    <s v="A woman falls victim to a dominant mafia boss, who imprisons her and gives her one year to fall in love with him."/>
    <n v="33.959000000000003"/>
    <n v="8724"/>
    <n v="7.0519999999999996"/>
    <x v="21"/>
    <x v="7"/>
    <n v="70.52"/>
    <n v="7.8184782484519832E-3"/>
  </r>
  <r>
    <n v="10514"/>
    <x v="2899"/>
    <d v="1971-03-12T00:00:00"/>
    <x v="435"/>
    <x v="0"/>
    <s v="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
    <n v="23.628"/>
    <n v="652"/>
    <n v="7.0519999999999996"/>
    <x v="52"/>
    <x v="1"/>
    <n v="70.52"/>
    <n v="5.4399424027333967E-3"/>
  </r>
  <r>
    <n v="118"/>
    <x v="2900"/>
    <d v="2005-07-13T00:00:00"/>
    <x v="666"/>
    <x v="0"/>
    <s v="A young boy wins a tour through the most magnificent chocolate factory in the world, led by the world's most unusual candy maker."/>
    <n v="106.988"/>
    <n v="14699"/>
    <n v="7.0519999999999996"/>
    <x v="56"/>
    <x v="3"/>
    <n v="70.52"/>
    <n v="2.463215497645339E-2"/>
  </r>
  <r>
    <n v="388399"/>
    <x v="2901"/>
    <d v="2016-12-12T00:00:00"/>
    <x v="930"/>
    <x v="0"/>
    <s v="In the aftermath of an unspeakable act of terror, Police Sergeant Tommy Saunders joins courageous survivors, first responders and investigators in a race against the clock to hunt down the Boston Marathon bombers before they strike again."/>
    <n v="64.822000000000003"/>
    <n v="2504"/>
    <n v="7.0510000000000002"/>
    <x v="10"/>
    <x v="4"/>
    <n v="70.510000000000005"/>
    <n v="1.4924155511680389E-2"/>
  </r>
  <r>
    <n v="33613"/>
    <x v="2902"/>
    <d v="2009-11-27T00:00:00"/>
    <x v="931"/>
    <x v="11"/>
    <s v="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
    <n v="18.116"/>
    <n v="1295"/>
    <n v="7.0510000000000002"/>
    <x v="50"/>
    <x v="3"/>
    <n v="70.510000000000005"/>
    <n v="4.1708987882139075E-3"/>
  </r>
  <r>
    <n v="10439"/>
    <x v="2903"/>
    <d v="1993-07-16T00:00:00"/>
    <x v="733"/>
    <x v="0"/>
    <s v="After 300 years of slumber, three sister witches are accidentally resurrected in Salem on Halloween night, and it is up to three kids and their newfound feline friend to put an end to the witches' reign of terror once and for all."/>
    <n v="42.847999999999999"/>
    <n v="2871"/>
    <n v="7.0510000000000002"/>
    <x v="3"/>
    <x v="0"/>
    <n v="70.510000000000005"/>
    <n v="9.865018286453385E-3"/>
  </r>
  <r>
    <n v="722913"/>
    <x v="2904"/>
    <d v="2021-01-29T00:00:00"/>
    <x v="13"/>
    <x v="0"/>
    <s v="As a filmmaker and his girlfriend return home from his movie premiere, smoldering tensions and painful revelations push them toward a romantic reckoning."/>
    <n v="41.750999999999998"/>
    <n v="1338"/>
    <n v="7.05"/>
    <x v="22"/>
    <x v="7"/>
    <n v="70.5"/>
    <n v="9.612452821081854E-3"/>
  </r>
  <r>
    <n v="320006"/>
    <x v="2905"/>
    <d v="2015-04-15T00:00:00"/>
    <x v="15"/>
    <x v="17"/>
    <s v="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â€¦"/>
    <n v="15.67"/>
    <n v="398"/>
    <n v="7.05"/>
    <x v="77"/>
    <x v="4"/>
    <n v="70.5"/>
    <n v="3.6077491726270662E-3"/>
  </r>
  <r>
    <n v="487672"/>
    <x v="2906"/>
    <d v="2019-01-13T00:00:00"/>
    <x v="623"/>
    <x v="0"/>
    <s v="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
    <n v="21.585999999999999"/>
    <n v="608"/>
    <n v="7"/>
    <x v="8"/>
    <x v="4"/>
    <n v="70"/>
    <n v="4.9698068691976932E-3"/>
  </r>
  <r>
    <n v="460465"/>
    <x v="2907"/>
    <d v="2021-04-07T00:00:00"/>
    <x v="932"/>
    <x v="0"/>
    <s v="Washed-up MMA fighter Cole Young, unaware of his heritage, and hunted by Emperor Shang Tsung's best warrior, Sub-Zero, seeks out and trains with Earth's greatest champions as he prepares to stand against the enemies of Outworld in a high stakes battle for the universe."/>
    <n v="91.456999999999994"/>
    <n v="5627"/>
    <n v="7.05"/>
    <x v="22"/>
    <x v="7"/>
    <n v="70.5"/>
    <n v="2.1056408173640944E-2"/>
  </r>
  <r>
    <n v="391757"/>
    <x v="2908"/>
    <d v="2016-06-05T00:00:00"/>
    <x v="250"/>
    <x v="0"/>
    <s v="Picking up after the events of Never Back Down 2, former MMA champion Case Walker is on the comeback trail to become champion once again."/>
    <n v="31.087"/>
    <n v="443"/>
    <n v="7.0490000000000004"/>
    <x v="10"/>
    <x v="4"/>
    <n v="70.490000000000009"/>
    <n v="7.1572494275339892E-3"/>
  </r>
  <r>
    <n v="43347"/>
    <x v="2909"/>
    <d v="2010-11-04T00:00:00"/>
    <x v="156"/>
    <x v="0"/>
    <s v="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
    <n v="71.055999999999997"/>
    <n v="4940"/>
    <n v="7"/>
    <x v="31"/>
    <x v="4"/>
    <n v="70"/>
    <n v="1.6359427262934833E-2"/>
  </r>
  <r>
    <n v="30890"/>
    <x v="2910"/>
    <d v="1987-01-30T00:00:00"/>
    <x v="135"/>
    <x v="0"/>
    <s v="The Narrator tells us how the radio influenced his childhood in the days before TV. In the New York City of the late 1930s to the New Year's Eve 1944, this coming-of-age tale mixes the narrator's experiences with contemporary anecdotes and urban legends of the radio stars."/>
    <n v="29.824999999999999"/>
    <n v="533"/>
    <n v="7.05"/>
    <x v="66"/>
    <x v="6"/>
    <n v="70.5"/>
    <n v="6.8666955375623643E-3"/>
  </r>
  <r>
    <n v="13925"/>
    <x v="2911"/>
    <d v="1986-08-17T00:00:00"/>
    <x v="734"/>
    <x v="0"/>
    <s v="A baby lamp finds a ball to play with and it's all fun and games until the ball bursts. Just when the elder Luxo thinks his kid will settle down for a bit, Luxo Jr. finds a ball ten times bigger."/>
    <n v="23.355"/>
    <n v="585"/>
    <n v="7.0510000000000002"/>
    <x v="85"/>
    <x v="6"/>
    <n v="70.510000000000005"/>
    <n v="5.3770888274859699E-3"/>
  </r>
  <r>
    <n v="8408"/>
    <x v="2912"/>
    <d v="1985-07-03T00:00:00"/>
    <x v="831"/>
    <x v="0"/>
    <s v="A small group of scientists and soldiers take refuge in an underground missile silo where they struggle to control the flesh-eating dead that walks the Earth above."/>
    <n v="25.030999999999999"/>
    <n v="1153"/>
    <n v="7.0490000000000004"/>
    <x v="37"/>
    <x v="6"/>
    <n v="70.490000000000009"/>
    <n v="5.7629591282723734E-3"/>
  </r>
  <r>
    <n v="1623"/>
    <x v="2913"/>
    <d v="1980-06-20T00:00:00"/>
    <x v="98"/>
    <x v="0"/>
    <s v="The new warden of a small prison farm in Arkansas tries to clean it up of corruption after initially posing as an inmate."/>
    <n v="29.233000000000001"/>
    <n v="438"/>
    <n v="7"/>
    <x v="29"/>
    <x v="6"/>
    <n v="70"/>
    <n v="6.7303976747547564E-3"/>
  </r>
  <r>
    <n v="785538"/>
    <x v="2914"/>
    <d v="2021-10-22T00:00:00"/>
    <x v="0"/>
    <x v="5"/>
    <s v="An impoverished teen seeking to escape the clutches of a human trafficker must weigh living up to his moral code against his struggle to survive."/>
    <n v="25.844000000000001"/>
    <n v="333"/>
    <n v="7.048"/>
    <x v="22"/>
    <x v="7"/>
    <n v="70.48"/>
    <n v="5.9501384567564718E-3"/>
  </r>
  <r>
    <n v="254320"/>
    <x v="2915"/>
    <d v="2015-10-15T00:00:00"/>
    <x v="4"/>
    <x v="0"/>
    <s v="In a dystopian near future, single people, according to the laws of The City, are taken to The Hotel, where they are obliged to find a romantic partner in forty-five days or are transformed into animals and sent off into The Woods."/>
    <n v="98.986999999999995"/>
    <n v="5932"/>
    <n v="7.0490000000000004"/>
    <x v="77"/>
    <x v="4"/>
    <n v="70.490000000000009"/>
    <n v="2.2790061732663396E-2"/>
  </r>
  <r>
    <n v="8293"/>
    <x v="2916"/>
    <d v="1992-03-13T00:00:00"/>
    <x v="13"/>
    <x v="0"/>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n v="59.441000000000003"/>
    <n v="491"/>
    <n v="7.048"/>
    <x v="67"/>
    <x v="0"/>
    <n v="70.48"/>
    <n v="1.368527240396461E-2"/>
  </r>
  <r>
    <n v="4727"/>
    <x v="2917"/>
    <d v="1964-09-08T00:00:00"/>
    <x v="89"/>
    <x v="8"/>
    <s v="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
    <n v="22.677"/>
    <n v="825"/>
    <n v="7"/>
    <x v="46"/>
    <x v="5"/>
    <n v="70"/>
    <n v="5.2209909373110387E-3"/>
  </r>
  <r>
    <n v="604"/>
    <x v="2918"/>
    <d v="2003-05-15T00:00:00"/>
    <x v="616"/>
    <x v="0"/>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n v="68.218999999999994"/>
    <n v="10569"/>
    <n v="7.048"/>
    <x v="11"/>
    <x v="3"/>
    <n v="70.48"/>
    <n v="1.5706256592689587E-2"/>
  </r>
  <r>
    <n v="433945"/>
    <x v="2919"/>
    <d v="2017-07-16T00:00:00"/>
    <x v="448"/>
    <x v="1"/>
    <s v="A Tokyo college student is attacked by a ghoul, a super-powered human who feeds on human flesh. He survives, but has become part ghoul and becomes a fugitive on the run."/>
    <n v="15.288"/>
    <n v="338"/>
    <n v="7.0469999999999997"/>
    <x v="51"/>
    <x v="4"/>
    <n v="70.47"/>
    <n v="3.5198002138559408E-3"/>
  </r>
  <r>
    <n v="251519"/>
    <x v="2920"/>
    <d v="2014-05-13T00:00:00"/>
    <x v="933"/>
    <x v="0"/>
    <s v="Batman learns he has a violent, unruly pre-teen son, secretly raised by the terrorist group known as The League of Assassins."/>
    <n v="15.842000000000001"/>
    <n v="1017"/>
    <n v="7.0469999999999997"/>
    <x v="19"/>
    <x v="4"/>
    <n v="70.47"/>
    <n v="3.6473492273617096E-3"/>
  </r>
  <r>
    <n v="64720"/>
    <x v="2921"/>
    <d v="2011-09-30T00:00:00"/>
    <x v="193"/>
    <x v="0"/>
    <s v="Plagued by a series of apocalyptic visions, a young husband and father questions whether to shelter his family from a coming storm, or from himself."/>
    <n v="21.222000000000001"/>
    <n v="1671"/>
    <n v="7.0469999999999997"/>
    <x v="35"/>
    <x v="4"/>
    <n v="70.47"/>
    <n v="4.8860021022011238E-3"/>
  </r>
  <r>
    <n v="696806"/>
    <x v="2922"/>
    <d v="2022-03-11T00:00:00"/>
    <x v="184"/>
    <x v="0"/>
    <s v="After accidentally crash-landing in 2022, time-traveling fighter pilot Adam Reed teams up with his 12-year-old self on a mission to save the future."/>
    <n v="58.347999999999999"/>
    <n v="4068"/>
    <n v="7.0460000000000003"/>
    <x v="32"/>
    <x v="7"/>
    <n v="70.459999999999994"/>
    <n v="1.3433627870098537E-2"/>
  </r>
  <r>
    <n v="661374"/>
    <x v="2923"/>
    <d v="2022-11-12T00:00:00"/>
    <x v="244"/>
    <x v="0"/>
    <s v="World-famous detective Benoit Blanc heads to Greece to peel back the layers of a mystery surrounding a tech billionaire and his eclectic crew of friends."/>
    <n v="101.542"/>
    <n v="5105"/>
    <n v="7.0460000000000003"/>
    <x v="32"/>
    <x v="7"/>
    <n v="70.459999999999994"/>
    <n v="2.3378306731773938E-2"/>
  </r>
  <r>
    <n v="393519"/>
    <x v="2924"/>
    <d v="2016-11-11T00:00:00"/>
    <x v="273"/>
    <x v="8"/>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n v="103.764"/>
    <n v="3067"/>
    <n v="7.0460000000000003"/>
    <x v="10"/>
    <x v="4"/>
    <n v="70.459999999999994"/>
    <n v="2.3889884183055193E-2"/>
  </r>
  <r>
    <n v="236735"/>
    <x v="2925"/>
    <d v="2014-09-25T00:00:00"/>
    <x v="631"/>
    <x v="6"/>
    <s v="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
    <n v="13.71"/>
    <n v="926"/>
    <n v="7.0460000000000003"/>
    <x v="19"/>
    <x v="4"/>
    <n v="70.459999999999994"/>
    <n v="3.1564927349532279E-3"/>
  </r>
  <r>
    <n v="120605"/>
    <x v="2926"/>
    <d v="2012-07-16T00:00:00"/>
    <x v="744"/>
    <x v="0"/>
    <s v="In a bad neighborhood, on his way to a laundromat to do his laundry, Frank Castle witnesses a ruthless street gang harassing several people."/>
    <n v="18.401"/>
    <n v="328"/>
    <n v="7.0460000000000003"/>
    <x v="49"/>
    <x v="4"/>
    <n v="70.459999999999994"/>
    <n v="4.2365151579777053E-3"/>
  </r>
  <r>
    <n v="636565"/>
    <x v="2927"/>
    <d v="2020-12-09T00:00:00"/>
    <x v="355"/>
    <x v="4"/>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n v="17.457000000000001"/>
    <n v="1259"/>
    <n v="7.0449999999999999"/>
    <x v="21"/>
    <x v="7"/>
    <n v="70.45"/>
    <n v="4.0191753226898981E-3"/>
  </r>
  <r>
    <n v="588182"/>
    <x v="2928"/>
    <d v="2021-10-29T00:00:00"/>
    <x v="2"/>
    <x v="35"/>
    <s v="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
    <n v="19.306999999999999"/>
    <n v="354"/>
    <n v="7"/>
    <x v="22"/>
    <x v="7"/>
    <n v="70"/>
    <n v="4.4451061439636733E-3"/>
  </r>
  <r>
    <n v="505600"/>
    <x v="2929"/>
    <d v="2019-05-24T00:00:00"/>
    <x v="89"/>
    <x v="0"/>
    <s v="Two academic teenage superstars realize, on the eve of their high school graduation, that they should have worked less and played more. Determined to never fall short of their peers, the girls set out on a mission to cram four years of fun into one night."/>
    <n v="153.80699999999999"/>
    <n v="2505"/>
    <n v="7.0439999999999996"/>
    <x v="8"/>
    <x v="4"/>
    <n v="70.44"/>
    <n v="3.5411428014949023E-2"/>
  </r>
  <r>
    <n v="429191"/>
    <x v="2930"/>
    <d v="2017-04-06T00:00:00"/>
    <x v="2"/>
    <x v="6"/>
    <s v="Marina's life is thrown into turmoil following the death of her partner. Mourning the loss of the man she loved, she finds herself under intense scrutiny from those with no regard for her privacy."/>
    <n v="12.186999999999999"/>
    <n v="665"/>
    <n v="7.0439999999999996"/>
    <x v="51"/>
    <x v="4"/>
    <n v="70.44"/>
    <n v="2.805848064250546E-3"/>
  </r>
  <r>
    <n v="418680"/>
    <x v="2931"/>
    <d v="2017-09-29T00:00:00"/>
    <x v="934"/>
    <x v="0"/>
    <s v="The behind the scenes story of the life of A.A. Milne and the creation of the Winnie the Pooh stories inspired by his son Christopher Robin."/>
    <n v="26.553000000000001"/>
    <n v="803"/>
    <n v="7"/>
    <x v="51"/>
    <x v="4"/>
    <n v="70"/>
    <n v="6.1133735660986923E-3"/>
  </r>
  <r>
    <n v="19562"/>
    <x v="2932"/>
    <d v="1973-11-23T00:00:00"/>
    <x v="935"/>
    <x v="8"/>
    <s v="A writer of pulp fiction imagines himself as the dashing hero and his English neighbor as his love interest."/>
    <n v="27.949000000000002"/>
    <n v="326"/>
    <n v="7"/>
    <x v="78"/>
    <x v="1"/>
    <n v="70"/>
    <n v="6.4347786615031191E-3"/>
  </r>
  <r>
    <n v="11042"/>
    <x v="2933"/>
    <d v="2003-09-24T00:00:00"/>
    <x v="15"/>
    <x v="8"/>
    <s v="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
    <n v="13.138999999999999"/>
    <n v="352"/>
    <n v="7.0439999999999996"/>
    <x v="11"/>
    <x v="3"/>
    <n v="70.44"/>
    <n v="3.0250297625492675E-3"/>
  </r>
  <r>
    <n v="8428"/>
    <x v="2934"/>
    <d v="1990-08-22T00:00:00"/>
    <x v="158"/>
    <x v="0"/>
    <s v="Mark Hunter, a lonely high school student, uses his shortwave radio to moonlight as the popular pirate DJ &quot;Hard Harry.&quot; When his show gets blamed for a teen committing suicide, the students clash with high school faculty and the authorities."/>
    <n v="30.760999999999999"/>
    <n v="332"/>
    <n v="7"/>
    <x v="13"/>
    <x v="0"/>
    <n v="70"/>
    <n v="7.082193509839259E-3"/>
  </r>
  <r>
    <n v="2769"/>
    <x v="2935"/>
    <d v="1951-09-26T00:00:00"/>
    <x v="936"/>
    <x v="0"/>
    <s v="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
    <n v="15.371"/>
    <n v="543"/>
    <n v="7.0389999999999997"/>
    <x v="94"/>
    <x v="2"/>
    <n v="70.39"/>
    <n v="3.5389095425941695E-3"/>
  </r>
  <r>
    <n v="925102"/>
    <x v="2936"/>
    <d v="2022-07-13T00:00:00"/>
    <x v="937"/>
    <x v="8"/>
    <s v="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
    <n v="17.983000000000001"/>
    <n v="523"/>
    <n v="7.0430000000000001"/>
    <x v="32"/>
    <x v="7"/>
    <n v="70.430000000000007"/>
    <n v="4.140277815657469E-3"/>
  </r>
  <r>
    <n v="816904"/>
    <x v="2937"/>
    <d v="2023-01-05T00:00:00"/>
    <x v="561"/>
    <x v="6"/>
    <s v="Through a series of unfortunate events, three mummies end up in present-day London and embark on a wacky and hilarious journey in search of an old ring belonging to the Royal Family, stolen by ambitious archaeologist Lord Carnaby."/>
    <n v="53.325000000000003"/>
    <n v="429"/>
    <n v="7.0430000000000001"/>
    <x v="17"/>
    <x v="7"/>
    <n v="70.430000000000007"/>
    <n v="1.2277168132121145E-2"/>
  </r>
  <r>
    <n v="369972"/>
    <x v="2938"/>
    <d v="2018-10-10T00:00:00"/>
    <x v="83"/>
    <x v="0"/>
    <s v="A look at the life of the astronaut, Neil Armstrong, and the legendary space mission that led him to become the first man to walk on the Moon on July 20, 1969."/>
    <n v="85.819000000000003"/>
    <n v="5078"/>
    <n v="7.0430000000000001"/>
    <x v="27"/>
    <x v="4"/>
    <n v="70.430000000000007"/>
    <n v="1.9758355216699566E-2"/>
  </r>
  <r>
    <n v="82633"/>
    <x v="2939"/>
    <d v="2012-08-29T00:00:00"/>
    <x v="938"/>
    <x v="0"/>
    <s v="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n v="40.99"/>
    <n v="2941"/>
    <n v="7.0430000000000001"/>
    <x v="49"/>
    <x v="4"/>
    <n v="70.430000000000007"/>
    <n v="9.4372456021686955E-3"/>
  </r>
  <r>
    <n v="8053"/>
    <x v="2940"/>
    <d v="2005-11-17T00:00:00"/>
    <x v="939"/>
    <x v="0"/>
    <s v="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
    <n v="15.11"/>
    <n v="555"/>
    <n v="7.0430000000000001"/>
    <x v="56"/>
    <x v="3"/>
    <n v="70.430000000000007"/>
    <n v="3.4788187618631128E-3"/>
  </r>
  <r>
    <n v="4512"/>
    <x v="2941"/>
    <d v="2007-09-20T00:00:00"/>
    <x v="940"/>
    <x v="0"/>
    <s v="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
    <n v="32.773000000000003"/>
    <n v="2386"/>
    <n v="7.0430000000000001"/>
    <x v="74"/>
    <x v="3"/>
    <n v="70.430000000000007"/>
    <n v="7.5454220570840376E-3"/>
  </r>
  <r>
    <n v="2109"/>
    <x v="2942"/>
    <d v="1998-09-18T00:00:00"/>
    <x v="619"/>
    <x v="0"/>
    <s v="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n v="107.518"/>
    <n v="4671"/>
    <n v="7.0430000000000001"/>
    <x v="34"/>
    <x v="0"/>
    <n v="70.430000000000007"/>
    <n v="2.4754178400926412E-2"/>
  </r>
  <r>
    <n v="644"/>
    <x v="2943"/>
    <d v="2001-06-29T00:00:00"/>
    <x v="941"/>
    <x v="0"/>
    <s v="David, a robotic boyâ€”the first of his kind programmed to loveâ€”is adopted as a test case by a Cybertronics employee and his wife. Though he gradually becomes their child, a series of unexpected circumstances make this life impossible for David."/>
    <n v="47.322000000000003"/>
    <n v="5930"/>
    <n v="7"/>
    <x v="5"/>
    <x v="3"/>
    <n v="70"/>
    <n v="1.0895080175306831E-2"/>
  </r>
  <r>
    <n v="40751"/>
    <x v="2944"/>
    <d v="1994-09-17T00:00:00"/>
    <x v="250"/>
    <x v="14"/>
    <s v="Ouyang Feng is a heartbroken and cynical man who spends his days in the desert, connecting expert swordsmen with those seeking revenge and willing to pay for it. Throughout five seasons in exile, Ouyang spins tales of his clients' unrequited loves and unusual acts of bravery."/>
    <n v="17.760000000000002"/>
    <n v="310"/>
    <n v="7"/>
    <x v="0"/>
    <x v="0"/>
    <n v="70"/>
    <n v="4.0889358842282515E-3"/>
  </r>
  <r>
    <n v="11224"/>
    <x v="2945"/>
    <d v="1950-02-22T00:00:00"/>
    <x v="942"/>
    <x v="0"/>
    <s v="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
    <n v="103.709"/>
    <n v="6476"/>
    <n v="7.0419999999999998"/>
    <x v="39"/>
    <x v="2"/>
    <n v="70.419999999999987"/>
    <n v="2.3877221374855165E-2"/>
  </r>
  <r>
    <n v="651070"/>
    <x v="2946"/>
    <d v="2020-01-17T00:00:00"/>
    <x v="82"/>
    <x v="0"/>
    <s v="When a law-abiding woman gets indicted for murdering her husband, her lawyer soon realizes that a larger conspiracy may be at work."/>
    <n v="15.012"/>
    <n v="894"/>
    <n v="7.0410000000000004"/>
    <x v="21"/>
    <x v="7"/>
    <n v="70.410000000000011"/>
    <n v="3.4562559399794208E-3"/>
  </r>
  <r>
    <n v="524348"/>
    <x v="2947"/>
    <d v="2019-09-12T00:00:00"/>
    <x v="2"/>
    <x v="0"/>
    <s v="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
    <n v="60.811"/>
    <n v="976"/>
    <n v="7.0410000000000004"/>
    <x v="8"/>
    <x v="4"/>
    <n v="70.410000000000011"/>
    <n v="1.400069144458357E-2"/>
  </r>
  <r>
    <n v="366924"/>
    <x v="2948"/>
    <d v="2016-01-19T00:00:00"/>
    <x v="699"/>
    <x v="0"/>
    <s v="Bruce Wayne is missing. Alfred covers for him while Nightwing and Robin patrol Gotham City in his stead and a new player, Batwoman, investigates Batman's disappearance."/>
    <n v="25.646000000000001"/>
    <n v="864"/>
    <n v="7.0410000000000004"/>
    <x v="10"/>
    <x v="4"/>
    <n v="70.410000000000011"/>
    <n v="5.9045523472363599E-3"/>
  </r>
  <r>
    <n v="276907"/>
    <x v="2949"/>
    <d v="2015-09-09T00:00:00"/>
    <x v="107"/>
    <x v="0"/>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60.942999999999998"/>
    <n v="3684"/>
    <n v="7.0410000000000004"/>
    <x v="77"/>
    <x v="4"/>
    <n v="70.410000000000011"/>
    <n v="1.4031082184263645E-2"/>
  </r>
  <r>
    <n v="127517"/>
    <x v="2950"/>
    <d v="2013-04-12T00:00:00"/>
    <x v="50"/>
    <x v="0"/>
    <s v="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
    <n v="34.862000000000002"/>
    <n v="1084"/>
    <n v="7.0410000000000004"/>
    <x v="23"/>
    <x v="4"/>
    <n v="70.410000000000011"/>
    <n v="8.026378535808858E-3"/>
  </r>
  <r>
    <n v="127380"/>
    <x v="2951"/>
    <d v="2016-06-16T00:00:00"/>
    <x v="280"/>
    <x v="0"/>
    <s v="Dory is reunited with her friends Nemo and Marlin in the search for answers about her past. What can she remember? Who are her parents? And where did she learn to speak Whale?"/>
    <n v="102.387"/>
    <n v="11723"/>
    <n v="7"/>
    <x v="10"/>
    <x v="4"/>
    <n v="70"/>
    <n v="2.3572853512301688E-2"/>
  </r>
  <r>
    <n v="340027"/>
    <x v="2952"/>
    <d v="2017-02-22T00:00:00"/>
    <x v="2"/>
    <x v="0"/>
    <s v="Susannah Cahalan, an up-and-coming journalist at the New York Post becomes plagued by voices in her head and seizures, causing a rapid descent into insanity."/>
    <n v="18.603000000000002"/>
    <n v="1323"/>
    <n v="7.04"/>
    <x v="51"/>
    <x v="4"/>
    <n v="70.399999999999991"/>
    <n v="4.2830221990032757E-3"/>
  </r>
  <r>
    <n v="250734"/>
    <x v="2953"/>
    <d v="2015-04-23T00:00:00"/>
    <x v="13"/>
    <x v="0"/>
    <s v="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
    <n v="22.663"/>
    <n v="993"/>
    <n v="7.04"/>
    <x v="77"/>
    <x v="4"/>
    <n v="70.399999999999991"/>
    <n v="5.2177676770419406E-3"/>
  </r>
  <r>
    <n v="10974"/>
    <x v="2954"/>
    <d v="1986-08-16T00:00:00"/>
    <x v="943"/>
    <x v="14"/>
    <s v="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
    <n v="20.978000000000002"/>
    <n v="526"/>
    <n v="7.04"/>
    <x v="85"/>
    <x v="6"/>
    <n v="70.399999999999991"/>
    <n v="4.8298252803682584E-3"/>
  </r>
  <r>
    <n v="173"/>
    <x v="2955"/>
    <d v="1954-12-23T00:00:00"/>
    <x v="944"/>
    <x v="0"/>
    <s v="A ship sent to investigate a wave of mysterious sinkings encounters the advanced submarine, the Nautilus, commanded by Captain Nemo."/>
    <n v="29.693999999999999"/>
    <n v="832"/>
    <n v="7.04"/>
    <x v="15"/>
    <x v="2"/>
    <n v="70.399999999999991"/>
    <n v="6.8365350307586538E-3"/>
  </r>
  <r>
    <n v="696157"/>
    <x v="2956"/>
    <d v="2022-12-20T00:00:00"/>
    <x v="945"/>
    <x v="0"/>
    <s v="The joyous, emotional, heartbreaking celebration of the life and music of Whitney Houston, the greatest female R&amp;B pop vocalist of all time. Tracking her journey from obscurity to musical superstardom."/>
    <n v="32.409999999999997"/>
    <n v="381"/>
    <n v="7.0389999999999997"/>
    <x v="32"/>
    <x v="7"/>
    <n v="70.39"/>
    <n v="7.46184752296383E-3"/>
  </r>
  <r>
    <n v="551271"/>
    <x v="2957"/>
    <d v="2022-09-08T00:00:00"/>
    <x v="27"/>
    <x v="0"/>
    <s v="The story of fifteenth century Czech icon and warlord, Jan Zizka, who defeated armies of the Teutonic Order and the Holy Roman Empire."/>
    <n v="61.216999999999999"/>
    <n v="448"/>
    <n v="7.0389999999999997"/>
    <x v="32"/>
    <x v="7"/>
    <n v="70.39"/>
    <n v="1.4094165992387437E-2"/>
  </r>
  <r>
    <n v="445651"/>
    <x v="2958"/>
    <d v="2018-07-25T00:00:00"/>
    <x v="159"/>
    <x v="0"/>
    <s v="After a disease kills 98% of America's children, the surviving 2% develop superpowers and are placed in internment camps. A 16-year-old girl escapes her camp and joins a group of other teens on the run from the government."/>
    <n v="78.066000000000003"/>
    <n v="2727"/>
    <n v="7.0389999999999997"/>
    <x v="27"/>
    <x v="4"/>
    <n v="70.39"/>
    <n v="1.79733597262479E-2"/>
  </r>
  <r>
    <n v="16608"/>
    <x v="2959"/>
    <d v="2005-10-06T00:00:00"/>
    <x v="946"/>
    <x v="0"/>
    <s v="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
    <n v="40.314"/>
    <n v="601"/>
    <n v="7.0389999999999997"/>
    <x v="56"/>
    <x v="3"/>
    <n v="70.39"/>
    <n v="9.2816081777464948E-3"/>
  </r>
  <r>
    <n v="12335"/>
    <x v="2960"/>
    <d v="1971-10-07T00:00:00"/>
    <x v="947"/>
    <x v="0"/>
    <s v="Three children evacuated from London during World War II are forced to stay with an eccentric spinster. The children's initial fears disappear when they find out she is in fact a trainee witch."/>
    <n v="32.881999999999998"/>
    <n v="917"/>
    <n v="7.0389999999999997"/>
    <x v="52"/>
    <x v="1"/>
    <n v="70.39"/>
    <n v="7.570517440607734E-3"/>
  </r>
  <r>
    <n v="546"/>
    <x v="2961"/>
    <d v="2005-02-14T00:00:00"/>
    <x v="948"/>
    <x v="0"/>
    <s v="A transgender woman takes an unexpected journey when she learns that she had a son, now a teenage runaway hustling on the streets of New York."/>
    <n v="40.823"/>
    <n v="440"/>
    <n v="7"/>
    <x v="56"/>
    <x v="3"/>
    <n v="70"/>
    <n v="9.3987967118158728E-3"/>
  </r>
  <r>
    <n v="293"/>
    <x v="2962"/>
    <d v="1992-10-09T00:00:00"/>
    <x v="103"/>
    <x v="0"/>
    <s v="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n v="30.884"/>
    <n v="1011"/>
    <n v="7.0389999999999997"/>
    <x v="67"/>
    <x v="0"/>
    <n v="70.39"/>
    <n v="7.1105121536320561E-3"/>
  </r>
  <r>
    <n v="556678"/>
    <x v="2963"/>
    <d v="2020-02-13T00:00:00"/>
    <x v="96"/>
    <x v="0"/>
    <s v="In 1800s England, a well-meaning but selfish young woman meddles in the love lives of her friends."/>
    <n v="35.167999999999999"/>
    <n v="1642"/>
    <n v="7.0380000000000003"/>
    <x v="21"/>
    <x v="7"/>
    <n v="70.38"/>
    <n v="8.0968297959763038E-3"/>
  </r>
  <r>
    <n v="522241"/>
    <x v="2964"/>
    <d v="2020-01-24T00:00:00"/>
    <x v="322"/>
    <x v="0"/>
    <s v="Cold War spy Greville Wynne and his Russian source try to put an end to the Cuban Missile Crisis."/>
    <n v="30.405999999999999"/>
    <n v="1054"/>
    <n v="7"/>
    <x v="21"/>
    <x v="7"/>
    <n v="70"/>
    <n v="7.0004608387299657E-3"/>
  </r>
  <r>
    <n v="429197"/>
    <x v="2965"/>
    <d v="2018-12-25T00:00:00"/>
    <x v="15"/>
    <x v="0"/>
    <s v="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
    <n v="53.387"/>
    <n v="3212"/>
    <n v="7.0369999999999999"/>
    <x v="27"/>
    <x v="4"/>
    <n v="70.37"/>
    <n v="1.2291442570455726E-2"/>
  </r>
  <r>
    <n v="43959"/>
    <x v="2966"/>
    <d v="2011-04-08T00:00:00"/>
    <x v="21"/>
    <x v="0"/>
    <s v="The true story of teen surfer Bethany Hamilton, who lost her arm in a shark attack and courageously overcame all odds to become a champion again, through her sheer determination and unwavering faith."/>
    <n v="56.978000000000002"/>
    <n v="1150"/>
    <n v="7"/>
    <x v="35"/>
    <x v="4"/>
    <n v="70"/>
    <n v="1.311820882947958E-2"/>
  </r>
  <r>
    <n v="2671"/>
    <x v="2967"/>
    <d v="1998-01-31T00:00:00"/>
    <x v="73"/>
    <x v="1"/>
    <s v="A mysterious video has been linked to a number of deaths, and when an inquisitive journalist finds the tape and views it herself, she sets in motion a chain of events that puts her own life in danger."/>
    <n v="24.094000000000001"/>
    <n v="1357"/>
    <n v="7.0369999999999999"/>
    <x v="34"/>
    <x v="0"/>
    <n v="70.37"/>
    <n v="5.5472309231191161E-3"/>
  </r>
  <r>
    <n v="615665"/>
    <x v="2968"/>
    <d v="2020-10-27T00:00:00"/>
    <x v="96"/>
    <x v="0"/>
    <s v="Fed up with being single on holidays, two strangers agree to be each other's platonic plus-ones all year long, only to catch real feelings along the way."/>
    <n v="55.523000000000003"/>
    <n v="2096"/>
    <n v="7.0359999999999996"/>
    <x v="21"/>
    <x v="7"/>
    <n v="70.36"/>
    <n v="1.2783219994369665E-2"/>
  </r>
  <r>
    <n v="25736"/>
    <x v="2969"/>
    <d v="1946-05-02T00:00:00"/>
    <x v="949"/>
    <x v="0"/>
    <s v="A married woman and a drifter fall in love, then plot to murder her husband."/>
    <n v="21.058"/>
    <n v="318"/>
    <n v="7.0350000000000001"/>
    <x v="47"/>
    <x v="8"/>
    <n v="70.349999999999994"/>
    <n v="4.8482439104773935E-3"/>
  </r>
  <r>
    <n v="4464"/>
    <x v="2970"/>
    <d v="2003-07-22T00:00:00"/>
    <x v="65"/>
    <x v="0"/>
    <s v="True story of the undersized Depression-era racehorse whose victories lifted not only the spirits of the team behind it but also those of their nation."/>
    <n v="27.643000000000001"/>
    <n v="788"/>
    <n v="7.0369999999999999"/>
    <x v="11"/>
    <x v="3"/>
    <n v="70.37"/>
    <n v="6.3643274013356734E-3"/>
  </r>
  <r>
    <n v="399057"/>
    <x v="2971"/>
    <d v="2017-10-20T00:00:00"/>
    <x v="82"/>
    <x v="0"/>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n v="35.283000000000001"/>
    <n v="3760"/>
    <n v="7"/>
    <x v="51"/>
    <x v="4"/>
    <n v="70"/>
    <n v="8.1233065767581866E-3"/>
  </r>
  <r>
    <n v="18861"/>
    <x v="2972"/>
    <d v="2006-08-05T00:00:00"/>
    <x v="950"/>
    <x v="1"/>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n v="50.402999999999999"/>
    <n v="320"/>
    <n v="7.0339999999999998"/>
    <x v="53"/>
    <x v="3"/>
    <n v="70.34"/>
    <n v="1.1604427667384941E-2"/>
  </r>
  <r>
    <n v="12143"/>
    <x v="2973"/>
    <d v="1992-11-20T00:00:00"/>
    <x v="98"/>
    <x v="0"/>
    <s v="While investigating a young nun's rape, a corrupt New York City police detective, with a serious drug and gambling addiction, tries to change his ways and find forgiveness."/>
    <n v="33.502000000000002"/>
    <n v="804"/>
    <n v="7.0339999999999998"/>
    <x v="67"/>
    <x v="0"/>
    <n v="70.34"/>
    <n v="7.7132618239535407E-3"/>
  </r>
  <r>
    <n v="9798"/>
    <x v="2974"/>
    <d v="1998-11-20T00:00:00"/>
    <x v="448"/>
    <x v="0"/>
    <s v="When the videotape of the murder of a congressman unknowingly ends up in the hands of labor lawyer and dedicated family man Robert Clayton Dean, heÂ is framed for the murder. With the help of the mysterious Brill, Dean attempts to throw the NSA off his trail and prove his innocence."/>
    <n v="38.737000000000002"/>
    <n v="3659"/>
    <n v="7"/>
    <x v="34"/>
    <x v="0"/>
    <n v="70"/>
    <n v="8.9185309317201464E-3"/>
  </r>
  <r>
    <n v="472451"/>
    <x v="2975"/>
    <d v="2018-09-24T00:00:00"/>
    <x v="2"/>
    <x v="0"/>
    <s v="Jared, the son of a Baptist pastor in a small American town, is outed to his parents at age 19. Jared is faced with an ultimatum: attend a gay conversion therapy program â€“ or be permanently exiled and shunned by his family, friends, and faith."/>
    <n v="51.924999999999997"/>
    <n v="1333"/>
    <n v="7.0330000000000004"/>
    <x v="27"/>
    <x v="4"/>
    <n v="70.33"/>
    <n v="1.1954842105211258E-2"/>
  </r>
  <r>
    <n v="62211"/>
    <x v="2976"/>
    <d v="2013-06-19T00:00:00"/>
    <x v="129"/>
    <x v="0"/>
    <s v="A look at the relationship between Mike and Sulley during their days at Monsters University â€” when they weren't necessarily the best of friends."/>
    <n v="126.35899999999999"/>
    <n v="10250"/>
    <n v="7.032"/>
    <x v="23"/>
    <x v="4"/>
    <n v="70.320000000000007"/>
    <n v="2.9091996024504369E-2"/>
  </r>
  <r>
    <n v="22855"/>
    <x v="2977"/>
    <d v="2009-09-29T00:00:00"/>
    <x v="951"/>
    <x v="0"/>
    <s v="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
    <n v="20.806999999999999"/>
    <n v="614"/>
    <n v="7"/>
    <x v="50"/>
    <x v="3"/>
    <n v="70"/>
    <n v="4.790455458509979E-3"/>
  </r>
  <r>
    <n v="19833"/>
    <x v="2978"/>
    <d v="2009-01-22T00:00:00"/>
    <x v="89"/>
    <x v="0"/>
    <s v="The US President and the UK Prime Minister are planning on launching a war in the Middle East, butâ€”behind the scenesâ€”government officials and advisers are either promoting the war or are trying to prevent it."/>
    <n v="14.568"/>
    <n v="631"/>
    <n v="7.0330000000000004"/>
    <x v="50"/>
    <x v="3"/>
    <n v="70.33"/>
    <n v="3.3540325428737141E-3"/>
  </r>
  <r>
    <n v="11454"/>
    <x v="2979"/>
    <d v="1986-08-14T00:00:00"/>
    <x v="952"/>
    <x v="0"/>
    <s v="FBI Agent Will Graham, who retired after catching Hannibal Lecter, returns to duty to engage in a risky cat-and-mouse game with Lecter to capture a new killer."/>
    <n v="2.3380000000000001"/>
    <n v="1257"/>
    <n v="7.0330000000000004"/>
    <x v="85"/>
    <x v="6"/>
    <n v="70.33"/>
    <n v="5.3828446493950745E-4"/>
  </r>
  <r>
    <n v="7299"/>
    <x v="2980"/>
    <d v="2002-12-06T00:00:00"/>
    <x v="953"/>
    <x v="0"/>
    <s v="In a dystopian future, a totalitarian regime maintains peace by subduing the populace with a drug, and displays of emotion are punishable by death. A man in charge of enforcing the law rises to overthrow the system."/>
    <n v="102.81"/>
    <n v="4330"/>
    <n v="7.0330000000000004"/>
    <x v="20"/>
    <x v="3"/>
    <n v="70.33"/>
    <n v="2.3670242019003744E-2"/>
  </r>
  <r>
    <n v="526"/>
    <x v="2981"/>
    <d v="1985-03-27T00:00:00"/>
    <x v="275"/>
    <x v="0"/>
    <s v="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
    <n v="52.959000000000003"/>
    <n v="1083"/>
    <n v="7.0330000000000004"/>
    <x v="37"/>
    <x v="6"/>
    <n v="70.33"/>
    <n v="1.2192902899371846E-2"/>
  </r>
  <r>
    <n v="846433"/>
    <x v="2982"/>
    <d v="2022-09-22T00:00:00"/>
    <x v="91"/>
    <x v="0"/>
    <s v="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
    <n v="36.478999999999999"/>
    <n v="375"/>
    <n v="7.032"/>
    <x v="32"/>
    <x v="7"/>
    <n v="70.320000000000007"/>
    <n v="8.3986650968897736E-3"/>
  </r>
  <r>
    <n v="328387"/>
    <x v="2983"/>
    <d v="2016-06-27T00:00:00"/>
    <x v="954"/>
    <x v="0"/>
    <s v="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n v="42.390999999999998"/>
    <n v="6676"/>
    <n v="7.0309999999999997"/>
    <x v="10"/>
    <x v="4"/>
    <n v="70.309999999999988"/>
    <n v="9.7598018619549434E-3"/>
  </r>
  <r>
    <n v="91342"/>
    <x v="2984"/>
    <d v="2012-02-22T00:00:00"/>
    <x v="129"/>
    <x v="0"/>
    <s v="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
    <n v="28.041"/>
    <n v="421"/>
    <n v="7"/>
    <x v="49"/>
    <x v="4"/>
    <n v="70"/>
    <n v="6.455960086128627E-3"/>
  </r>
  <r>
    <n v="46829"/>
    <x v="2985"/>
    <d v="2010-10-26T00:00:00"/>
    <x v="15"/>
    <x v="0"/>
    <s v="The picaresque and touching story of the politically incorrect, fully lived life of the impulsive, irascible and fearlessly blunt Barney Panofsky."/>
    <n v="13.475"/>
    <n v="425"/>
    <n v="7.032"/>
    <x v="31"/>
    <x v="4"/>
    <n v="70.320000000000007"/>
    <n v="3.1023880090076403E-3"/>
  </r>
  <r>
    <n v="15060"/>
    <x v="2986"/>
    <d v="2009-02-23T00:00:00"/>
    <x v="591"/>
    <x v="0"/>
    <s v="Leela becomes an outlaw when she and a group of ecologically-minded feminists attempt to save an asteroid of primitive life forms and the Violet Dwarf star from being destroyed, while Fry joins a secret society and attempts to stop a mysterious species known as the &quot;Dark Ones&quot; from destroying all life in the universe."/>
    <n v="13.944000000000001"/>
    <n v="509"/>
    <n v="7.032"/>
    <x v="50"/>
    <x v="3"/>
    <n v="70.320000000000007"/>
    <n v="3.210367228022452E-3"/>
  </r>
  <r>
    <n v="641662"/>
    <x v="2987"/>
    <d v="2020-12-30T00:00:00"/>
    <x v="2"/>
    <x v="0"/>
    <s v="When a young mother's home birth ends in unfathomable tragedy, she begins a year-long odyssey of mourning that fractures relationships with loved ones in this deeply personal story of a woman learning to live alongside her loss."/>
    <n v="19.600000000000001"/>
    <n v="1171"/>
    <n v="7.03"/>
    <x v="21"/>
    <x v="7"/>
    <n v="70.300000000000011"/>
    <n v="4.5125643767383863E-3"/>
  </r>
  <r>
    <n v="36658"/>
    <x v="2988"/>
    <d v="2003-04-27T00:00:00"/>
    <x v="25"/>
    <x v="0"/>
    <s v="Professor Charles Xavier and his team of genetically gifted superheroes face a rising tide of anti-mutant sentiment led by Col. William Stryker. Storm, Wolverine and Jean Grey must join their usual nemesesâ€”Magneto and Mystiqueâ€”to unhinge Stryker's scheme to exterminate all mutants."/>
    <n v="4.5380000000000003"/>
    <n v="9755"/>
    <n v="7.03"/>
    <x v="11"/>
    <x v="3"/>
    <n v="70.300000000000011"/>
    <n v="1.0447967929407549E-3"/>
  </r>
  <r>
    <n v="11797"/>
    <x v="2989"/>
    <d v="1985-08-02T00:00:00"/>
    <x v="395"/>
    <x v="0"/>
    <s v="Charley Brewster, a high school student, accidentally discovers the true and creepy nature of Jerry Dandrige, his dashing and enigmatic new neighbor; but no one seems willing to believe him."/>
    <n v="61.015000000000001"/>
    <n v="1283"/>
    <n v="7.03"/>
    <x v="37"/>
    <x v="6"/>
    <n v="70.300000000000011"/>
    <n v="1.4047658951361867E-2"/>
  </r>
  <r>
    <n v="10868"/>
    <x v="2990"/>
    <d v="1988-10-14T00:00:00"/>
    <x v="98"/>
    <x v="0"/>
    <s v="After a young woman suffers a brutal rape in a bar one night, a prosecutor assists in bringing the perpetrators to justice, including the ones who encouraged and cheered on the attack."/>
    <n v="46.34"/>
    <n v="555"/>
    <n v="7"/>
    <x v="14"/>
    <x v="6"/>
    <n v="70"/>
    <n v="1.0668991490717185E-2"/>
  </r>
  <r>
    <n v="2742"/>
    <x v="2991"/>
    <d v="1991-12-27T00:00:00"/>
    <x v="98"/>
    <x v="0"/>
    <s v="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
    <n v="47.829000000000001"/>
    <n v="1007"/>
    <n v="7"/>
    <x v="33"/>
    <x v="0"/>
    <n v="70"/>
    <n v="1.1011808243623482E-2"/>
  </r>
  <r>
    <n v="838"/>
    <x v="2992"/>
    <d v="1973-08-11T00:00:00"/>
    <x v="15"/>
    <x v="0"/>
    <s v="A couple of high school graduates spend one final night cruising the strip with their buddies before they go off to college."/>
    <n v="64.471000000000004"/>
    <n v="1352"/>
    <n v="7"/>
    <x v="78"/>
    <x v="1"/>
    <n v="70"/>
    <n v="1.4843343772076554E-2"/>
  </r>
  <r>
    <n v="555561"/>
    <x v="2993"/>
    <d v="2018-12-13T00:00:00"/>
    <x v="35"/>
    <x v="4"/>
    <s v="Adriano wakes up in a hotel room next to the dead body of his lover, Laura. The door is locked from the inside and there is no evidence of anybody else in the room."/>
    <n v="11.231999999999999"/>
    <n v="314"/>
    <n v="7"/>
    <x v="27"/>
    <x v="4"/>
    <n v="70"/>
    <n v="2.5859756673227317E-3"/>
  </r>
  <r>
    <n v="79113"/>
    <x v="2994"/>
    <d v="2011-12-03T00:00:00"/>
    <x v="955"/>
    <x v="0"/>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12.179"/>
    <n v="390"/>
    <n v="7.0289999999999999"/>
    <x v="35"/>
    <x v="4"/>
    <n v="70.289999999999992"/>
    <n v="2.8040062012396325E-3"/>
  </r>
  <r>
    <n v="71689"/>
    <x v="2995"/>
    <d v="2011-08-05T00:00:00"/>
    <x v="956"/>
    <x v="0"/>
    <s v="Phineas and Ferb get trapped in an alternate dimension where the evil Doofenshmirtz rules the tri-state area. They must find a way back home with the help of their pet platypus named Perry, who they discover is a secret agent."/>
    <n v="23.966999999999999"/>
    <n v="519"/>
    <n v="7.0289999999999999"/>
    <x v="35"/>
    <x v="4"/>
    <n v="70.289999999999992"/>
    <n v="5.5179913478208614E-3"/>
  </r>
  <r>
    <n v="26039"/>
    <x v="2996"/>
    <d v="1967-08-30T00:00:00"/>
    <x v="107"/>
    <x v="0"/>
    <s v="After being double-crossed and left for dead, a mysterious man named Walker single-mindedly tries to retrieve the rather inconsequential sum of money that was stolen from him."/>
    <n v="44.83"/>
    <n v="357"/>
    <n v="7.0289999999999999"/>
    <x v="97"/>
    <x v="5"/>
    <n v="70.289999999999992"/>
    <n v="1.0321339847407235E-2"/>
  </r>
  <r>
    <n v="11336"/>
    <x v="2997"/>
    <d v="1983-10-21T00:00:00"/>
    <x v="414"/>
    <x v="0"/>
    <s v="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
    <n v="37.429000000000002"/>
    <n v="1551"/>
    <n v="7.0289999999999999"/>
    <x v="57"/>
    <x v="6"/>
    <n v="70.289999999999992"/>
    <n v="8.617386329435768E-3"/>
  </r>
  <r>
    <n v="10712"/>
    <x v="2998"/>
    <d v="2002-11-08T00:00:00"/>
    <x v="13"/>
    <x v="0"/>
    <s v="In 1950s Connecticut, a housewife's life is upended by a marital crisis and mounting racial tensions in society."/>
    <n v="14.811"/>
    <n v="576"/>
    <n v="7"/>
    <x v="20"/>
    <x v="3"/>
    <n v="70"/>
    <n v="3.4099791318302156E-3"/>
  </r>
  <r>
    <n v="1715"/>
    <x v="2999"/>
    <d v="1999-12-17T00:00:00"/>
    <x v="2"/>
    <x v="0"/>
    <s v="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
    <n v="30.882000000000001"/>
    <n v="1113"/>
    <n v="7.0289999999999999"/>
    <x v="9"/>
    <x v="0"/>
    <n v="70.289999999999992"/>
    <n v="7.1100516878793291E-3"/>
  </r>
  <r>
    <n v="754"/>
    <x v="3000"/>
    <d v="1997-06-27T00:00:00"/>
    <x v="957"/>
    <x v="0"/>
    <s v="In order to foil a terrorist plot, an FBI agent undergoes facial transplant surgery and assumes the identity of a criminal mastermind. The plan turns sour when the criminal wakes up prematurely and seeks revenge."/>
    <n v="74.584999999999994"/>
    <n v="5055"/>
    <n v="7.0289999999999999"/>
    <x v="16"/>
    <x v="0"/>
    <n v="70.289999999999992"/>
    <n v="1.7171919083624105E-2"/>
  </r>
  <r>
    <n v="483"/>
    <x v="3001"/>
    <d v="1990-08-17T00:00:00"/>
    <x v="380"/>
    <x v="0"/>
    <s v="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
    <n v="24.097999999999999"/>
    <n v="1537"/>
    <n v="7"/>
    <x v="13"/>
    <x v="0"/>
    <n v="70"/>
    <n v="5.5481518546245719E-3"/>
  </r>
  <r>
    <n v="524251"/>
    <x v="3002"/>
    <d v="2019-09-11T00:00:00"/>
    <x v="73"/>
    <x v="0"/>
    <s v="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
    <n v="28.225000000000001"/>
    <n v="1381"/>
    <n v="7.0279999999999996"/>
    <x v="8"/>
    <x v="4"/>
    <n v="70.28"/>
    <n v="6.49832293537964E-3"/>
  </r>
  <r>
    <n v="27725"/>
    <x v="3003"/>
    <d v="1941-01-23T00:00:00"/>
    <x v="98"/>
    <x v="0"/>
    <s v="Given a pardon from jail, Roy Earle gets back into the swing of things as he robs a swanky resort."/>
    <n v="28.167999999999999"/>
    <n v="300"/>
    <n v="7.0279999999999996"/>
    <x v="81"/>
    <x v="8"/>
    <n v="70.28"/>
    <n v="6.4851996614268791E-3"/>
  </r>
  <r>
    <n v="13928"/>
    <x v="3004"/>
    <d v="1989-11-23T00:00:00"/>
    <x v="281"/>
    <x v="0"/>
    <s v="Life on a shelf as a snowman trapped in a snow-globe blizzard can become wearing, especially when you're surrounded by knickknacks from sunnier locales. When the jaded snowman finally breaks free of his glass house, his vacation plans are cut short."/>
    <n v="23.34"/>
    <n v="529"/>
    <n v="7.032"/>
    <x v="38"/>
    <x v="6"/>
    <n v="70.320000000000007"/>
    <n v="5.3736353343405057E-3"/>
  </r>
  <r>
    <n v="1090"/>
    <x v="3005"/>
    <d v="1999-04-16T00:00:00"/>
    <x v="691"/>
    <x v="0"/>
    <s v="Los Angeles. A wealthy man, known as Mr. Fuller, discovers a shocking secret about the world he lives in. Fearing for his life, he leaves a desperate message for a friend of his in the most unexpected place."/>
    <n v="65.944000000000003"/>
    <n v="1240"/>
    <n v="7"/>
    <x v="9"/>
    <x v="0"/>
    <n v="70"/>
    <n v="1.5182476798961024E-2"/>
  </r>
  <r>
    <n v="11690"/>
    <x v="3006"/>
    <d v="1988-02-26T00:00:00"/>
    <x v="165"/>
    <x v="0"/>
    <s v="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
    <n v="74.998999999999995"/>
    <n v="1750"/>
    <n v="7.0270000000000001"/>
    <x v="14"/>
    <x v="6"/>
    <n v="70.27"/>
    <n v="1.7267235494438888E-2"/>
  </r>
  <r>
    <n v="11000"/>
    <x v="3007"/>
    <d v="1996-03-08T00:00:00"/>
    <x v="89"/>
    <x v="0"/>
    <s v="A gay cabaret owner and his drag queen companion agree to put up a false straight front so that their son can introduce them to his fiancÃ©e's conservative moralistic parents."/>
    <n v="43.634"/>
    <n v="1084"/>
    <n v="7.0270000000000001"/>
    <x v="69"/>
    <x v="0"/>
    <n v="70.27"/>
    <n v="1.004598132727565E-2"/>
  </r>
  <r>
    <n v="10994"/>
    <x v="3008"/>
    <d v="2002-10-11T00:00:00"/>
    <x v="2"/>
    <x v="0"/>
    <s v="A teenager journeys through a series of foster homes after her mother goes to prison for committing a crime of passion."/>
    <n v="19.023"/>
    <n v="356"/>
    <n v="7"/>
    <x v="20"/>
    <x v="3"/>
    <n v="70"/>
    <n v="4.3797200070762399E-3"/>
  </r>
  <r>
    <n v="847"/>
    <x v="3009"/>
    <d v="1988-05-20T00:00:00"/>
    <x v="93"/>
    <x v="0"/>
    <s v="The evil Queen Bavmorda hunts the newborn princess Elora Danan, a child prophesied to bring about her downfall. When the royal infant is found by Willow, a timid farmer and aspiring sorcerer, he's entrusted with delivering her from evil."/>
    <n v="71.105999999999995"/>
    <n v="1847"/>
    <n v="7.0270000000000001"/>
    <x v="14"/>
    <x v="6"/>
    <n v="70.27"/>
    <n v="1.6370938906753042E-2"/>
  </r>
  <r>
    <n v="56020"/>
    <x v="3010"/>
    <d v="1998-10-16T00:00:00"/>
    <x v="28"/>
    <x v="4"/>
    <s v="April 24, 1993: it's the last broadcast of Radiofreccia, an independent radio station closing after 18 years, barely one minute before coming of age. Bruno, one of its founders, begins to tell its story, the story of a group of friendsâ€”especially troubled Freccia'sâ€”and a period of their youth in their small hometown."/>
    <n v="10.789"/>
    <n v="333"/>
    <n v="7.0259999999999998"/>
    <x v="34"/>
    <x v="0"/>
    <n v="70.260000000000005"/>
    <n v="2.4839825030933899E-3"/>
  </r>
  <r>
    <n v="6106"/>
    <x v="3011"/>
    <d v="1986-04-23T00:00:00"/>
    <x v="958"/>
    <x v="0"/>
    <s v="In 1980, an American journalist covering the Salvadoran Civil War becomes entangled with both the leftist guerrilla groups and the right-wing military dictatorship while trying to rescue his girlfriend and her children."/>
    <n v="27.948"/>
    <n v="327"/>
    <n v="7.024"/>
    <x v="85"/>
    <x v="6"/>
    <n v="70.240000000000009"/>
    <n v="6.4345484286267548E-3"/>
  </r>
  <r>
    <n v="796185"/>
    <x v="3012"/>
    <d v="2023-04-05T00:00:00"/>
    <x v="959"/>
    <x v="8"/>
    <s v="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
    <n v="79.387"/>
    <n v="1013"/>
    <n v="7"/>
    <x v="17"/>
    <x v="7"/>
    <n v="70"/>
    <n v="1.8277497355925012E-2"/>
  </r>
  <r>
    <n v="760099"/>
    <x v="3013"/>
    <d v="2022-11-04T00:00:00"/>
    <x v="2"/>
    <x v="0"/>
    <s v="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
    <n v="35.444000000000003"/>
    <n v="349"/>
    <n v="7.0229999999999997"/>
    <x v="32"/>
    <x v="7"/>
    <n v="70.22999999999999"/>
    <n v="8.1603740698528247E-3"/>
  </r>
  <r>
    <n v="570131"/>
    <x v="3014"/>
    <d v="2019-01-18T00:00:00"/>
    <x v="960"/>
    <x v="8"/>
    <s v="A man tries to make his wife fall in love with him again, after waking up in an alternate reality where she never knew him."/>
    <n v="29.815999999999999"/>
    <n v="725"/>
    <n v="7.0229999999999997"/>
    <x v="8"/>
    <x v="4"/>
    <n v="70.22999999999999"/>
    <n v="6.8646234416750865E-3"/>
  </r>
  <r>
    <n v="480530"/>
    <x v="3015"/>
    <d v="2018-11-21T00:00:00"/>
    <x v="250"/>
    <x v="0"/>
    <s v="Between personal obligations and training for his next big fight against an opponent with ties to his family's past, Adonis Creed is up against the challenge of his life."/>
    <n v="284.68200000000002"/>
    <n v="5219"/>
    <n v="7"/>
    <x v="27"/>
    <x v="4"/>
    <n v="70"/>
    <n v="6.5543155709114134E-2"/>
  </r>
  <r>
    <n v="359410"/>
    <x v="3016"/>
    <d v="2024-03-08T00:00:00"/>
    <x v="165"/>
    <x v="0"/>
    <s v="Ex-UFC fighter Dalton takes a job as a bouncer at a Florida Keys roadhouse, only to discover that this paradise is not all it seems."/>
    <n v="634.21100000000001"/>
    <n v="1624"/>
    <n v="7.02"/>
    <x v="48"/>
    <x v="7"/>
    <n v="70.199999999999989"/>
    <n v="0.14601622275181778"/>
  </r>
  <r>
    <n v="228970"/>
    <x v="3017"/>
    <d v="2014-01-16T00:00:00"/>
    <x v="2"/>
    <x v="0"/>
    <s v="A woman with a tragic past decides to start her new life by hiking for one thousand miles on the Pacific Crest Trail."/>
    <n v="49.353000000000002"/>
    <n v="2389"/>
    <n v="7.0229999999999997"/>
    <x v="19"/>
    <x v="4"/>
    <n v="70.22999999999999"/>
    <n v="1.1362683147202528E-2"/>
  </r>
  <r>
    <n v="13666"/>
    <x v="3018"/>
    <d v="1941-12-12T00:00:00"/>
    <x v="366"/>
    <x v="0"/>
    <s v="After his brother's death, Larry Talbot returns home to his father and the family estate. Events soon take a turn for the worse when Larry is bitten by a werewolf."/>
    <n v="30.289000000000001"/>
    <n v="549"/>
    <n v="7.0229999999999997"/>
    <x v="81"/>
    <x v="8"/>
    <n v="70.22999999999999"/>
    <n v="6.9735235921953558E-3"/>
  </r>
  <r>
    <n v="12545"/>
    <x v="3019"/>
    <d v="1973-08-15T00:00:00"/>
    <x v="158"/>
    <x v="0"/>
    <s v="As played out by a theatre troupe, the last days of Jesus Christ are depicted from the perspective of Judas Iscariot, his betrayer. As Jesus' following increases, Judas begins to worry that Jesus is falling for his own hype, forgetting the principles of his teachings and growing too close to the prostitute Mary Magdalene."/>
    <n v="23.669"/>
    <n v="527"/>
    <n v="7"/>
    <x v="78"/>
    <x v="1"/>
    <n v="70"/>
    <n v="5.449381950664329E-3"/>
  </r>
  <r>
    <n v="11897"/>
    <x v="3020"/>
    <d v="1962-11-02T00:00:00"/>
    <x v="11"/>
    <x v="0"/>
    <s v="The epic tale of the development of the American West from the 1830s through the Civil War to the end of the century, as seen through the eyes of one pioneer family."/>
    <n v="21.640999999999998"/>
    <n v="417"/>
    <n v="7.0220000000000002"/>
    <x v="30"/>
    <x v="5"/>
    <n v="70.22"/>
    <n v="4.9824696773977245E-3"/>
  </r>
  <r>
    <n v="11815"/>
    <x v="1584"/>
    <d v="1958-07-16T00:00:00"/>
    <x v="521"/>
    <x v="0"/>
    <s v="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
    <n v="36.694000000000003"/>
    <n v="508"/>
    <n v="7.0220000000000002"/>
    <x v="61"/>
    <x v="2"/>
    <n v="70.22"/>
    <n v="8.4481651653080785E-3"/>
  </r>
  <r>
    <n v="755"/>
    <x v="3021"/>
    <d v="1996-01-19T00:00:00"/>
    <x v="961"/>
    <x v="0"/>
    <s v="After kidnapping a father and his two kids, the Gecko brothers head south to a seedy Mexican bar to hide out in safety, unaware of its notorious vampire clientele."/>
    <n v="74.174999999999997"/>
    <n v="5665"/>
    <n v="7.0220000000000002"/>
    <x v="69"/>
    <x v="0"/>
    <n v="70.22"/>
    <n v="1.7077523604314783E-2"/>
  </r>
  <r>
    <n v="82684"/>
    <x v="3022"/>
    <d v="2012-10-25T00:00:00"/>
    <x v="2"/>
    <x v="0"/>
    <s v="Surfer Jay Moriarity sets out to ride the Northern California break known as Mavericks."/>
    <n v="18.408999999999999"/>
    <n v="535"/>
    <n v="7"/>
    <x v="49"/>
    <x v="4"/>
    <n v="70"/>
    <n v="4.2383570209886187E-3"/>
  </r>
  <r>
    <n v="16007"/>
    <x v="3023"/>
    <d v="2006-06-17T00:00:00"/>
    <x v="962"/>
    <x v="1"/>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n v="26.012"/>
    <n v="658"/>
    <n v="7.0209999999999999"/>
    <x v="53"/>
    <x v="3"/>
    <n v="70.209999999999994"/>
    <n v="5.988817579985658E-3"/>
  </r>
  <r>
    <n v="1010818"/>
    <x v="3024"/>
    <d v="2022-08-10T00:00:00"/>
    <x v="487"/>
    <x v="0"/>
    <s v="Following the events of â€œGuardians of the Galaxy Vol. 1,â€ Baby Groot is finally ready to try taking his first steps out of his potâ€”only to learn you have to walk before you can run."/>
    <n v="55.927999999999997"/>
    <n v="322"/>
    <n v="7.02"/>
    <x v="32"/>
    <x v="7"/>
    <n v="70.199999999999989"/>
    <n v="1.2876464309297163E-2"/>
  </r>
  <r>
    <n v="332283"/>
    <x v="3025"/>
    <d v="2017-08-06T00:00:00"/>
    <x v="20"/>
    <x v="0"/>
    <s v="The love affair between poet Percy Shelley and Mary Wollstonecraft Godwin resulted in the creation of an immortal novel, â€œFrankenstein; or, The Modern Prometheus.â€"/>
    <n v="29.27"/>
    <n v="948"/>
    <n v="7"/>
    <x v="51"/>
    <x v="4"/>
    <n v="70"/>
    <n v="6.738916291180232E-3"/>
  </r>
  <r>
    <n v="233063"/>
    <x v="3026"/>
    <d v="2013-11-07T00:00:00"/>
    <x v="89"/>
    <x v="13"/>
    <s v="A comedy that follows an ex-con who lands a position at a school that sits over the spot where money from one of his earlier robberies was stashed."/>
    <n v="18.233000000000001"/>
    <n v="1613"/>
    <n v="7"/>
    <x v="23"/>
    <x v="4"/>
    <n v="70"/>
    <n v="4.19783603474852E-3"/>
  </r>
  <r>
    <n v="26973"/>
    <x v="3027"/>
    <d v="1978-04-05T00:00:00"/>
    <x v="2"/>
    <x v="0"/>
    <s v="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
    <n v="60.78"/>
    <n v="323"/>
    <n v="7.0170000000000003"/>
    <x v="80"/>
    <x v="1"/>
    <n v="70.17"/>
    <n v="1.3993554225416279E-2"/>
  </r>
  <r>
    <n v="9533"/>
    <x v="3028"/>
    <d v="2002-10-02T00:00:00"/>
    <x v="898"/>
    <x v="0"/>
    <s v="Former FBI Agent Will Graham, who was once almost killed by the savage Hannibal 'The Cannibal' Lecter, now has no choice but to face him again, as it seems Lecter is the only one who can help Graham track down a new serial killer."/>
    <n v="9.4250000000000007"/>
    <n v="4081"/>
    <n v="7.02"/>
    <x v="20"/>
    <x v="3"/>
    <n v="70.199999999999989"/>
    <n v="2.1699448597326167E-3"/>
  </r>
  <r>
    <n v="2383"/>
    <x v="3029"/>
    <d v="1988-10-21T00:00:00"/>
    <x v="684"/>
    <x v="8"/>
    <s v="An orphan bear cub hooks up with an adult male as they try to dodge human hunters."/>
    <n v="53.09"/>
    <n v="453"/>
    <n v="7.02"/>
    <x v="14"/>
    <x v="6"/>
    <n v="70.199999999999989"/>
    <n v="1.2223063406175558E-2"/>
  </r>
  <r>
    <n v="542417"/>
    <x v="3030"/>
    <d v="2019-07-26T00:00:00"/>
    <x v="2"/>
    <x v="0"/>
    <s v="A destitute young man, raised by racist skinheads and notorious among white supremacists, turns his back on hatred and violence to transform his life, with the help of a black activist and the woman he loves."/>
    <n v="34.758000000000003"/>
    <n v="376"/>
    <n v="7.0190000000000001"/>
    <x v="8"/>
    <x v="4"/>
    <n v="70.19"/>
    <n v="8.0024343166669801E-3"/>
  </r>
  <r>
    <n v="333352"/>
    <x v="3031"/>
    <d v="2015-09-07T00:00:00"/>
    <x v="71"/>
    <x v="0"/>
    <s v="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
    <n v="27.068000000000001"/>
    <n v="1497"/>
    <n v="7.0190000000000001"/>
    <x v="77"/>
    <x v="4"/>
    <n v="70.19"/>
    <n v="6.2319434974262566E-3"/>
  </r>
  <r>
    <n v="211052"/>
    <x v="3032"/>
    <d v="2013-09-09T00:00:00"/>
    <x v="2"/>
    <x v="34"/>
    <s v="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quot;forget&quot; her and to move on with its life?"/>
    <n v="29.309000000000001"/>
    <n v="445"/>
    <n v="7.0170000000000003"/>
    <x v="23"/>
    <x v="4"/>
    <n v="70.17"/>
    <n v="6.7478953733584356E-3"/>
  </r>
  <r>
    <n v="28384"/>
    <x v="3033"/>
    <d v="1992-09-18T00:00:00"/>
    <x v="4"/>
    <x v="0"/>
    <s v="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
    <n v="24.847000000000001"/>
    <n v="421"/>
    <n v="7"/>
    <x v="67"/>
    <x v="0"/>
    <n v="70"/>
    <n v="5.7205962790213612E-3"/>
  </r>
  <r>
    <n v="14943"/>
    <x v="3034"/>
    <d v="2007-10-26T00:00:00"/>
    <x v="963"/>
    <x v="1"/>
    <s v="The students of Suzuran High compete for the King of School title. An ex-graduate yakuza is sent to kill the son of a criminal group, but he can't make himself do it as he reminds him of his youth."/>
    <n v="23.824999999999999"/>
    <n v="323"/>
    <n v="7.0190000000000001"/>
    <x v="74"/>
    <x v="3"/>
    <n v="70.19"/>
    <n v="5.4852982793771442E-3"/>
  </r>
  <r>
    <n v="1485"/>
    <x v="3035"/>
    <d v="1971-02-03T00:00:00"/>
    <x v="107"/>
    <x v="0"/>
    <s v="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
    <n v="34.345999999999997"/>
    <n v="451"/>
    <n v="7.0190000000000001"/>
    <x v="52"/>
    <x v="1"/>
    <n v="70.19"/>
    <n v="7.9075783716049276E-3"/>
  </r>
  <r>
    <n v="909"/>
    <x v="3036"/>
    <d v="1944-11-28T00:00:00"/>
    <x v="550"/>
    <x v="0"/>
    <s v="The life of a St. Louis family in the year before the 1904 St. Louis World's Fair."/>
    <n v="18.04"/>
    <n v="351"/>
    <n v="7.0190000000000001"/>
    <x v="68"/>
    <x v="8"/>
    <n v="70.19"/>
    <n v="4.1534010896102282E-3"/>
  </r>
  <r>
    <n v="912916"/>
    <x v="3037"/>
    <d v="2023-10-19T00:00:00"/>
    <x v="258"/>
    <x v="0"/>
    <s v="Highly intelligent computer major Zoey Miller is uninterested in romantic love, but her life is turned upside down when Zack, the school's soccer star, gets amnesia and mistakes Zoey for his girlfriend."/>
    <n v="40.283999999999999"/>
    <n v="303"/>
    <n v="7.0179999999999998"/>
    <x v="17"/>
    <x v="7"/>
    <n v="70.179999999999993"/>
    <n v="9.2747011914555665E-3"/>
  </r>
  <r>
    <n v="501633"/>
    <x v="3038"/>
    <d v="2019-01-09T00:00:00"/>
    <x v="15"/>
    <x v="8"/>
    <s v="Following a city councils decision, a women's shelter will soon be closed and social workers have only three months to accommodate the residents."/>
    <n v="7.71"/>
    <n v="357"/>
    <n v="7"/>
    <x v="8"/>
    <x v="4"/>
    <n v="70"/>
    <n v="1.7750954767680079E-3"/>
  </r>
  <r>
    <n v="287947"/>
    <x v="3039"/>
    <d v="2019-03-29T00:00:00"/>
    <x v="964"/>
    <x v="0"/>
    <s v="A boy is given the ability to become an adult superhero in times of need with a single magic word."/>
    <n v="264.54599999999999"/>
    <n v="9179"/>
    <n v="7.0179999999999998"/>
    <x v="8"/>
    <x v="4"/>
    <n v="70.179999999999993"/>
    <n v="6.0907186510644536E-2"/>
  </r>
  <r>
    <n v="156700"/>
    <x v="3040"/>
    <d v="2013-01-19T00:00:00"/>
    <x v="15"/>
    <x v="0"/>
    <s v="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
    <n v="22.398"/>
    <n v="1070"/>
    <n v="7.0179999999999998"/>
    <x v="23"/>
    <x v="4"/>
    <n v="70.179999999999993"/>
    <n v="5.1567559648054264E-3"/>
  </r>
  <r>
    <n v="62177"/>
    <x v="3041"/>
    <d v="2012-06-21T00:00:00"/>
    <x v="965"/>
    <x v="0"/>
    <s v="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
    <n v="124.167"/>
    <n v="13008"/>
    <n v="7.0170000000000003"/>
    <x v="49"/>
    <x v="4"/>
    <n v="70.17"/>
    <n v="2.858732555951404E-2"/>
  </r>
  <r>
    <n v="1730"/>
    <x v="3042"/>
    <d v="2006-12-06T00:00:00"/>
    <x v="891"/>
    <x v="0"/>
    <s v="An actressâ€™s perception of reality becomes increasingly distorted as she finds herself falling for her co-star in a remake of an unfinished Polish production that was supposedly cursed."/>
    <n v="118.887"/>
    <n v="1018"/>
    <n v="7.0179999999999998"/>
    <x v="53"/>
    <x v="3"/>
    <n v="70.179999999999993"/>
    <n v="2.7371695972311042E-2"/>
  </r>
  <r>
    <n v="758323"/>
    <x v="3043"/>
    <d v="2023-04-05T00:00:00"/>
    <x v="73"/>
    <x v="0"/>
    <s v="Father Gabriele Amorth, Chief Exorcist of the Vatican, investigates a young boy's terrifying possession and ends up uncovering a centuries-old conspiracy the Vatican has desperately tried to keep hidden."/>
    <n v="118.991"/>
    <n v="2479"/>
    <n v="7.0170000000000003"/>
    <x v="17"/>
    <x v="7"/>
    <n v="70.17"/>
    <n v="2.7395640191452922E-2"/>
  </r>
  <r>
    <n v="745881"/>
    <x v="3044"/>
    <d v="2021-07-14T00:00:00"/>
    <x v="73"/>
    <x v="18"/>
    <s v="A horrifying story of a shaman's inheritance in the Isan region of Thailand. But the goddess that appears to have taken possession of a family member turns out not to be as benevolent as it first appears."/>
    <n v="35.969000000000001"/>
    <n v="586"/>
    <n v="7.0170000000000003"/>
    <x v="22"/>
    <x v="7"/>
    <n v="70.17"/>
    <n v="8.2812463299440312E-3"/>
  </r>
  <r>
    <n v="457799"/>
    <x v="3045"/>
    <d v="2019-05-02T00:00:00"/>
    <x v="0"/>
    <x v="0"/>
    <s v="A chronicle of the crimes of Ted Bundy, from the perspective of his longtime girlfriend, Elizabeth Kloepfer, who refused to believe the truth about him for years."/>
    <n v="39.1"/>
    <n v="3231"/>
    <n v="7"/>
    <x v="8"/>
    <x v="4"/>
    <n v="70"/>
    <n v="9.0021054658403505E-3"/>
  </r>
  <r>
    <n v="16140"/>
    <x v="3046"/>
    <d v="2006-10-28T00:00:00"/>
    <x v="966"/>
    <x v="1"/>
    <s v="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
    <n v="14.042"/>
    <n v="469"/>
    <n v="7.0170000000000003"/>
    <x v="53"/>
    <x v="3"/>
    <n v="70.17"/>
    <n v="3.2329300499061432E-3"/>
  </r>
  <r>
    <n v="5919"/>
    <x v="3047"/>
    <d v="1974-12-14T00:00:00"/>
    <x v="448"/>
    <x v="0"/>
    <s v="At the opening party of a colossalâ€”but poorly constructedâ€”skyscraper, a massive fire breaks out, threatening to destroy the tower and everyone in it."/>
    <n v="27.79"/>
    <n v="871"/>
    <n v="7"/>
    <x v="2"/>
    <x v="1"/>
    <n v="70"/>
    <n v="6.3981716341612108E-3"/>
  </r>
  <r>
    <n v="4104"/>
    <x v="3048"/>
    <d v="1993-04-16T00:00:00"/>
    <x v="15"/>
    <x v="0"/>
    <s v="A mentally ill young woman finds her love in an eccentric man who models himself after Buster Keaton."/>
    <n v="43.625"/>
    <n v="727"/>
    <n v="7.0170000000000003"/>
    <x v="3"/>
    <x v="0"/>
    <n v="70.17"/>
    <n v="1.0043909231388372E-2"/>
  </r>
  <r>
    <n v="639721"/>
    <x v="3049"/>
    <d v="2021-10-01T00:00:00"/>
    <x v="967"/>
    <x v="0"/>
    <s v="The Addams get tangled up in more wacky adventures and find themselves involved in hilarious run-ins with all sorts of unsuspecting characters."/>
    <n v="42.631"/>
    <n v="1222"/>
    <n v="7.016"/>
    <x v="22"/>
    <x v="7"/>
    <n v="70.16"/>
    <n v="9.815057752282353E-3"/>
  </r>
  <r>
    <n v="340357"/>
    <x v="3050"/>
    <d v="2015-11-04T00:00:00"/>
    <x v="968"/>
    <x v="8"/>
    <s v="France asleep in the nineteenth century, governed by steam and Napoleon VI, where scientists vanish mysteriously, a girl, Avril, goes in search of her missing scientist parents."/>
    <n v="15.401999999999999"/>
    <n v="310"/>
    <n v="7.016"/>
    <x v="77"/>
    <x v="4"/>
    <n v="70.16"/>
    <n v="3.5460467617614596E-3"/>
  </r>
  <r>
    <n v="74306"/>
    <x v="3051"/>
    <d v="2012-05-11T00:00:00"/>
    <x v="15"/>
    <x v="0"/>
    <s v="Fed up with the cruelty and stupidity of American culture, an unlikely duo goes on a killing spree, killing reality TV stars, bigots and others they find repugnant."/>
    <n v="25.466999999999999"/>
    <n v="898"/>
    <n v="7"/>
    <x v="49"/>
    <x v="4"/>
    <n v="70"/>
    <n v="5.8633406623671662E-3"/>
  </r>
  <r>
    <n v="11975"/>
    <x v="3052"/>
    <d v="1997-11-18T00:00:00"/>
    <x v="44"/>
    <x v="0"/>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n v="20.547000000000001"/>
    <n v="1217"/>
    <n v="7.016"/>
    <x v="16"/>
    <x v="0"/>
    <n v="70.16"/>
    <n v="4.7305949106552858E-3"/>
  </r>
  <r>
    <n v="11831"/>
    <x v="3053"/>
    <d v="1997-12-10T00:00:00"/>
    <x v="969"/>
    <x v="0"/>
    <s v="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
    <n v="14.12"/>
    <n v="1242"/>
    <n v="7.0170000000000003"/>
    <x v="16"/>
    <x v="0"/>
    <n v="70.17"/>
    <n v="3.2508882142625508E-3"/>
  </r>
  <r>
    <n v="926899"/>
    <x v="3054"/>
    <d v="2022-01-14T00:00:00"/>
    <x v="970"/>
    <x v="0"/>
    <s v="Across different eras, a poor family, an anxious developer and a fed-up landlady become tied to the same mysterious house in this animated dark comedy."/>
    <n v="62.796999999999997"/>
    <n v="975"/>
    <n v="7.0170000000000003"/>
    <x v="32"/>
    <x v="7"/>
    <n v="70.17"/>
    <n v="1.4457933937042877E-2"/>
  </r>
  <r>
    <n v="49444"/>
    <x v="3055"/>
    <d v="2011-05-25T00:00:00"/>
    <x v="281"/>
    <x v="0"/>
    <s v="Po and his friends fight to stop a peacock villain from conquering China with a deadly new weapon, but first the Dragon Warrior must come to terms with his past."/>
    <n v="101.383"/>
    <n v="6833"/>
    <n v="7.0149999999999997"/>
    <x v="35"/>
    <x v="4"/>
    <n v="70.150000000000006"/>
    <n v="2.3341699704432027E-2"/>
  </r>
  <r>
    <n v="811367"/>
    <x v="3056"/>
    <d v="2021-04-30T00:00:00"/>
    <x v="971"/>
    <x v="0"/>
    <s v="Set before the events of â€˜Soulâ€™, 22 refuses to go to Earth, enlisting a gang of 5 new souls in attempt of rebellion. However, 22â€™s subversive plot leads to a surprising revelation about the meaning of life."/>
    <n v="27.202000000000002"/>
    <n v="433"/>
    <n v="7.0140000000000002"/>
    <x v="22"/>
    <x v="7"/>
    <n v="70.14"/>
    <n v="6.2627947028590595E-3"/>
  </r>
  <r>
    <n v="366564"/>
    <x v="3057"/>
    <d v="2015-12-09T00:00:00"/>
    <x v="89"/>
    <x v="8"/>
    <s v="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
    <n v="6.5979999999999999"/>
    <n v="659"/>
    <n v="7.0140000000000002"/>
    <x v="77"/>
    <x v="4"/>
    <n v="70.14"/>
    <n v="1.5190765182510136E-3"/>
  </r>
  <r>
    <n v="256835"/>
    <x v="3058"/>
    <d v="2014-12-02T00:00:00"/>
    <x v="589"/>
    <x v="0"/>
    <s v="During a post-Christmas play date, the gang find themselves in uncharted territory when the coolest set of action figures ever turn out to be dangerously delusional. It's all up to Trixie, the triceratops, if the gang hopes to return to Bonnie's room in this Toy Story That Time Forgot."/>
    <n v="30.088000000000001"/>
    <n v="935"/>
    <n v="7.0140000000000002"/>
    <x v="19"/>
    <x v="4"/>
    <n v="70.14"/>
    <n v="6.9272467840461507E-3"/>
  </r>
  <r>
    <n v="103328"/>
    <x v="3059"/>
    <d v="2012-07-02T00:00:00"/>
    <x v="388"/>
    <x v="8"/>
    <s v="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
    <n v="12.849"/>
    <n v="1091"/>
    <n v="7"/>
    <x v="49"/>
    <x v="4"/>
    <n v="70"/>
    <n v="2.9582622284036486E-3"/>
  </r>
  <r>
    <n v="2044"/>
    <x v="3060"/>
    <d v="2006-06-16T00:00:00"/>
    <x v="204"/>
    <x v="0"/>
    <s v="A lonely doctor who once occupied an unusual lakeside home begins exchanging love letters with its former resident, a frustrated architect. They must try to unravel the mystery behind their extraordinary romance before it's too late."/>
    <n v="20.434999999999999"/>
    <n v="2630"/>
    <n v="7"/>
    <x v="53"/>
    <x v="3"/>
    <n v="70"/>
    <n v="4.7048088285024945E-3"/>
  </r>
  <r>
    <n v="606679"/>
    <x v="3061"/>
    <d v="2020-06-10T00:00:00"/>
    <x v="972"/>
    <x v="0"/>
    <s v="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
    <n v="26.867000000000001"/>
    <n v="427"/>
    <n v="7.0129999999999999"/>
    <x v="21"/>
    <x v="7"/>
    <n v="70.13000000000001"/>
    <n v="6.1856666892770515E-3"/>
  </r>
  <r>
    <n v="579583"/>
    <x v="3062"/>
    <d v="2020-07-22T00:00:00"/>
    <x v="15"/>
    <x v="0"/>
    <s v="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
    <n v="25.864999999999998"/>
    <n v="947"/>
    <n v="7.0129999999999999"/>
    <x v="21"/>
    <x v="7"/>
    <n v="70.13000000000001"/>
    <n v="5.9549733471601189E-3"/>
  </r>
  <r>
    <n v="37347"/>
    <x v="3063"/>
    <d v="1948-06-14T00:00:00"/>
    <x v="11"/>
    <x v="0"/>
    <s v="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
    <n v="30.481999999999999"/>
    <n v="345"/>
    <n v="7.0129999999999999"/>
    <x v="55"/>
    <x v="8"/>
    <n v="70.13000000000001"/>
    <n v="7.0179585373336467E-3"/>
  </r>
  <r>
    <n v="22201"/>
    <x v="3064"/>
    <d v="1957-05-30T00:00:00"/>
    <x v="11"/>
    <x v="0"/>
    <s v="Lawman Wyatt Earp and outlaw Doc Holliday form an unlikely alliance which culminates in their participation in the legendary Gunfight at the O.K. Corral."/>
    <n v="19.934999999999999"/>
    <n v="317"/>
    <n v="7.0129999999999999"/>
    <x v="4"/>
    <x v="2"/>
    <n v="70.13000000000001"/>
    <n v="4.5896923903203934E-3"/>
  </r>
  <r>
    <n v="14070"/>
    <x v="3065"/>
    <d v="2008-12-25T00:00:00"/>
    <x v="973"/>
    <x v="2"/>
    <s v="A man suffering from anterograde amnesia as a result of a violent attack in the past sets out to avenge his girlfriend's death with the aid of photographs, notes and tattoos all over his body."/>
    <n v="14.64"/>
    <n v="380"/>
    <n v="7.0129999999999999"/>
    <x v="7"/>
    <x v="3"/>
    <n v="70.13000000000001"/>
    <n v="3.3706093099719371E-3"/>
  </r>
  <r>
    <n v="13751"/>
    <x v="3066"/>
    <d v="2006-04-28T00:00:00"/>
    <x v="2"/>
    <x v="0"/>
    <s v="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
    <n v="21.492999999999999"/>
    <n v="305"/>
    <n v="7.0129999999999999"/>
    <x v="53"/>
    <x v="3"/>
    <n v="70.13000000000001"/>
    <n v="4.9483952116958219E-3"/>
  </r>
  <r>
    <n v="11121"/>
    <x v="3067"/>
    <d v="1979-10-06T00:00:00"/>
    <x v="13"/>
    <x v="0"/>
    <s v="A strong-willed peasant girl is sent by her father to the estate of some local aristocrats to capitalize on a rumor that their families are from the same line, but is left traumatised from her experiences."/>
    <n v="39.039000000000001"/>
    <n v="317"/>
    <n v="7"/>
    <x v="45"/>
    <x v="1"/>
    <n v="70"/>
    <n v="8.9880612603821346E-3"/>
  </r>
  <r>
    <n v="4946"/>
    <x v="3068"/>
    <d v="1969-01-31T00:00:00"/>
    <x v="974"/>
    <x v="8"/>
    <s v="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
    <n v="34.634999999999998"/>
    <n v="449"/>
    <n v="7"/>
    <x v="87"/>
    <x v="5"/>
    <n v="70"/>
    <n v="7.9741156728741821E-3"/>
  </r>
  <r>
    <n v="325690"/>
    <x v="3069"/>
    <d v="2015-02-19T00:00:00"/>
    <x v="89"/>
    <x v="4"/>
    <s v="Five down-on-their luck strangers meet by chance while looking at a property in the country none of them are able to afford. They decide to join forces and risk everything to turn it into a B&amp;B, only for the local mafia to show up demanding their &quot;fair&quot; share."/>
    <n v="9.1219999999999999"/>
    <n v="495"/>
    <n v="7"/>
    <x v="77"/>
    <x v="4"/>
    <n v="70"/>
    <n v="2.1001842981942629E-3"/>
  </r>
  <r>
    <n v="300669"/>
    <x v="3070"/>
    <d v="2016-06-08T00:00:00"/>
    <x v="277"/>
    <x v="0"/>
    <s v="A group of teens break into a blind man's home thinking they'll get away with the perfect crime. They're wrong."/>
    <n v="60.173000000000002"/>
    <n v="7141"/>
    <n v="7.0110000000000001"/>
    <x v="10"/>
    <x v="4"/>
    <n v="70.11"/>
    <n v="1.3853802869463208E-2"/>
  </r>
  <r>
    <n v="50723"/>
    <x v="3071"/>
    <d v="2010-07-31T00:00:00"/>
    <x v="975"/>
    <x v="1"/>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n v="50.021000000000001"/>
    <n v="415"/>
    <n v="7.0110000000000001"/>
    <x v="31"/>
    <x v="4"/>
    <n v="70.11"/>
    <n v="1.1516478708613815E-2"/>
  </r>
  <r>
    <n v="281"/>
    <x v="3072"/>
    <d v="1995-10-13T00:00:00"/>
    <x v="976"/>
    <x v="0"/>
    <s v="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
    <n v="49.548999999999999"/>
    <n v="1267"/>
    <n v="7.0110000000000001"/>
    <x v="6"/>
    <x v="0"/>
    <n v="70.11"/>
    <n v="1.1407808790969911E-2"/>
  </r>
  <r>
    <n v="511809"/>
    <x v="2097"/>
    <d v="2021-12-08T00:00:00"/>
    <x v="260"/>
    <x v="0"/>
    <s v="Two youngsters from rival New York City gangs fall in love, but tensions between their respective friends build toward tragedy."/>
    <n v="28.33"/>
    <n v="1461"/>
    <n v="7.01"/>
    <x v="22"/>
    <x v="7"/>
    <n v="70.099999999999994"/>
    <n v="6.5224973873978798E-3"/>
  </r>
  <r>
    <n v="3170"/>
    <x v="3073"/>
    <d v="1942-08-14T00:00:00"/>
    <x v="194"/>
    <x v="0"/>
    <s v="Bambi's tale unfolds from season to season as the young prince of the forest learns about life, love, and friends."/>
    <n v="69.67"/>
    <n v="5438"/>
    <n v="7.01"/>
    <x v="93"/>
    <x v="8"/>
    <n v="70.099999999999994"/>
    <n v="1.6040324496294046E-2"/>
  </r>
  <r>
    <n v="2623"/>
    <x v="3074"/>
    <d v="1982-07-28T00:00:00"/>
    <x v="13"/>
    <x v="0"/>
    <s v="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
    <n v="30.367999999999999"/>
    <n v="1048"/>
    <n v="7"/>
    <x v="76"/>
    <x v="6"/>
    <n v="70"/>
    <n v="6.9917119894281274E-3"/>
  </r>
  <r>
    <n v="2604"/>
    <x v="3075"/>
    <d v="1989-12-20T00:00:00"/>
    <x v="29"/>
    <x v="0"/>
    <s v="Paralyzed in the Vietnam war, Ron Kovic becomes an anti-war and pro-human rights political activist after feeling betrayed by the country he fought for."/>
    <n v="28.908999999999999"/>
    <n v="1613"/>
    <n v="7.01"/>
    <x v="38"/>
    <x v="6"/>
    <n v="70.099999999999994"/>
    <n v="6.6558022228127541E-3"/>
  </r>
  <r>
    <n v="1073"/>
    <x v="3076"/>
    <d v="1999-03-19T00:00:00"/>
    <x v="885"/>
    <x v="0"/>
    <s v="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
    <n v="53.924999999999997"/>
    <n v="1026"/>
    <n v="7.01"/>
    <x v="9"/>
    <x v="0"/>
    <n v="70.099999999999994"/>
    <n v="1.2415307857939666E-2"/>
  </r>
  <r>
    <n v="582873"/>
    <x v="3077"/>
    <d v="2019-09-04T00:00:00"/>
    <x v="20"/>
    <x v="4"/>
    <s v="The tale of an individualist proletarian in a time marked by the rise of mass political movements. In early 20th-century Italy, illiterate sailor Martin Eden seeks fame as a writer while torn between the love of a bourgeois girl and allegiance to his social class."/>
    <n v="27.73"/>
    <n v="639"/>
    <n v="7.0090000000000003"/>
    <x v="8"/>
    <x v="4"/>
    <n v="70.09"/>
    <n v="6.3843576615793584E-3"/>
  </r>
  <r>
    <n v="568467"/>
    <x v="3078"/>
    <d v="2020-11-13T00:00:00"/>
    <x v="20"/>
    <x v="0"/>
    <s v="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
    <n v="48.244999999999997"/>
    <n v="539"/>
    <n v="7.0090000000000003"/>
    <x v="21"/>
    <x v="7"/>
    <n v="70.09"/>
    <n v="1.1107585120190991E-2"/>
  </r>
  <r>
    <n v="365222"/>
    <x v="3079"/>
    <d v="2015-12-24T00:00:00"/>
    <x v="27"/>
    <x v="14"/>
    <s v="When a band of brutal gangsters led by a crooked property developer make a play to take over the city, Master Ip is forced to take a stand."/>
    <n v="22.93"/>
    <n v="1653"/>
    <n v="7.0090000000000003"/>
    <x v="77"/>
    <x v="4"/>
    <n v="70.09"/>
    <n v="5.2792398550311828E-3"/>
  </r>
  <r>
    <n v="30675"/>
    <x v="3080"/>
    <d v="2010-02-02T00:00:00"/>
    <x v="623"/>
    <x v="0"/>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n v="25.219000000000001"/>
    <n v="453"/>
    <n v="7.0110000000000001"/>
    <x v="31"/>
    <x v="4"/>
    <n v="70.11"/>
    <n v="5.8062429090288449E-3"/>
  </r>
  <r>
    <n v="13550"/>
    <x v="3081"/>
    <d v="1980-03-28T00:00:00"/>
    <x v="340"/>
    <x v="0"/>
    <s v="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
    <n v="37.905000000000001"/>
    <n v="585"/>
    <n v="7.0090000000000003"/>
    <x v="29"/>
    <x v="6"/>
    <n v="70.09"/>
    <n v="8.7269771785851279E-3"/>
  </r>
  <r>
    <n v="12920"/>
    <x v="3082"/>
    <d v="2005-09-10T00:00:00"/>
    <x v="103"/>
    <x v="0"/>
    <s v="Ben Crane believes that a severely injured racehorse deserves another chance. He and his daughter Cale adopt the mare and save it from being sacrificed by the owner."/>
    <n v="16.954999999999998"/>
    <n v="359"/>
    <n v="7.0090000000000003"/>
    <x v="56"/>
    <x v="3"/>
    <n v="70.09"/>
    <n v="3.9035984187550674E-3"/>
  </r>
  <r>
    <n v="11836"/>
    <x v="3083"/>
    <d v="2004-11-14T00:00:00"/>
    <x v="967"/>
    <x v="0"/>
    <s v="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
    <n v="65.613"/>
    <n v="2750"/>
    <n v="7.008"/>
    <x v="26"/>
    <x v="3"/>
    <n v="70.08"/>
    <n v="1.5106269716884474E-2"/>
  </r>
  <r>
    <n v="11219"/>
    <x v="3084"/>
    <d v="1955-10-03T00:00:00"/>
    <x v="721"/>
    <x v="0"/>
    <s v="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
    <n v="17.974"/>
    <n v="789"/>
    <n v="7.008"/>
    <x v="86"/>
    <x v="2"/>
    <n v="70.08"/>
    <n v="4.1382057197701912E-3"/>
  </r>
  <r>
    <n v="10220"/>
    <x v="3085"/>
    <d v="1998-09-11T00:00:00"/>
    <x v="0"/>
    <x v="0"/>
    <s v="A young reformed gambler must return to playing big stakes poker to help a friend pay off loan sharks."/>
    <n v="28.292000000000002"/>
    <n v="1645"/>
    <n v="7.008"/>
    <x v="34"/>
    <x v="0"/>
    <n v="70.08"/>
    <n v="6.5137485380960414E-3"/>
  </r>
  <r>
    <n v="5698"/>
    <x v="3086"/>
    <d v="1903-12-07T00:00:00"/>
    <x v="977"/>
    <x v="0"/>
    <s v="After the train station clerk is assaulted and left bound and gagged, then the departing train and its passengers robbed, a posse goes in hot pursuit of the fleeing bandits."/>
    <n v="12.34"/>
    <n v="580"/>
    <n v="7.008"/>
    <x v="108"/>
    <x v="11"/>
    <n v="70.08"/>
    <n v="2.8410736943342693E-3"/>
  </r>
  <r>
    <n v="35"/>
    <x v="3087"/>
    <d v="2007-07-25T00:00:00"/>
    <x v="251"/>
    <x v="0"/>
    <s v="After Homer accidentally pollutes the town's water supply, Springfield is encased in a gigantic dome by the EPA and the Simpsons are declared fugitives."/>
    <n v="81.367000000000004"/>
    <n v="7711"/>
    <n v="7.008"/>
    <x v="74"/>
    <x v="3"/>
    <n v="70.08"/>
    <n v="1.8733358451126135E-2"/>
  </r>
  <r>
    <n v="408508"/>
    <x v="3088"/>
    <d v="2016-10-07T00:00:00"/>
    <x v="13"/>
    <x v="0"/>
    <s v="Meeting by chance when they return to their tiny California hometown, two former high-school sweethearts reflect on their shared past."/>
    <n v="20.327999999999999"/>
    <n v="456"/>
    <n v="7"/>
    <x v="10"/>
    <x v="4"/>
    <n v="70"/>
    <n v="4.6801739107315259E-3"/>
  </r>
  <r>
    <n v="402897"/>
    <x v="3089"/>
    <d v="2017-10-20T00:00:00"/>
    <x v="503"/>
    <x v="0"/>
    <s v="When dictator Joseph Stalin dies, his parasitic cronies square off in a frantic power struggle to become the next Soviet leader. As they bumble, brawl and back-stab their way to the top, the question remains â€” just who is running the government?"/>
    <n v="31.327000000000002"/>
    <n v="1763"/>
    <n v="7.0060000000000002"/>
    <x v="51"/>
    <x v="4"/>
    <n v="70.06"/>
    <n v="7.2125053178613979E-3"/>
  </r>
  <r>
    <n v="348668"/>
    <x v="3090"/>
    <d v="2016-03-03T00:00:00"/>
    <x v="208"/>
    <x v="15"/>
    <s v="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
    <n v="25.545999999999999"/>
    <n v="540"/>
    <n v="7.0069999999999997"/>
    <x v="10"/>
    <x v="4"/>
    <n v="70.069999999999993"/>
    <n v="5.8815290595999386E-3"/>
  </r>
  <r>
    <n v="246355"/>
    <x v="1551"/>
    <d v="2003-10-16T00:00:00"/>
    <x v="952"/>
    <x v="0"/>
    <s v="David, an orderly at a hospital, tells his horrific story of being kidnapped and forced to play a vile game of survival."/>
    <n v="29.675999999999998"/>
    <n v="564"/>
    <n v="7.0069999999999997"/>
    <x v="11"/>
    <x v="3"/>
    <n v="70.069999999999993"/>
    <n v="6.8323908389840982E-3"/>
  </r>
  <r>
    <n v="35558"/>
    <x v="3091"/>
    <d v="2010-02-14T00:00:00"/>
    <x v="978"/>
    <x v="0"/>
    <s v="Pop star Christopher Wilde has fame, fortune and a big-budget Hollywood movie awaiting him. But after meeting Jessica Olson, a down-to-earth girl from the Midwest, he is faced with following his heart or doing what's best for his career."/>
    <n v="44.201999999999998"/>
    <n v="1155"/>
    <n v="7.0069999999999997"/>
    <x v="31"/>
    <x v="4"/>
    <n v="70.069999999999993"/>
    <n v="1.0176753601050517E-2"/>
  </r>
  <r>
    <n v="4886"/>
    <x v="3092"/>
    <d v="1945-10-31T00:00:00"/>
    <x v="119"/>
    <x v="0"/>
    <s v="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
    <n v="14.423"/>
    <n v="342"/>
    <n v="7.0069999999999997"/>
    <x v="71"/>
    <x v="8"/>
    <n v="70.069999999999993"/>
    <n v="3.3206487758009051E-3"/>
  </r>
  <r>
    <n v="942"/>
    <x v="3093"/>
    <d v="1989-07-07T00:00:00"/>
    <x v="979"/>
    <x v="0"/>
    <s v="In the opening chase, Martin Riggs and Roger Murtaugh stumble across a trunk full of Krugerrands. They follow the trail to a South African diplomat who's using his immunity to conceal a smuggling operation. When he plants a bomb under Murtaugh's toilet, the action explodes!"/>
    <n v="44.606000000000002"/>
    <n v="3236"/>
    <n v="7.008"/>
    <x v="38"/>
    <x v="6"/>
    <n v="70.08"/>
    <n v="1.0269767683101654E-2"/>
  </r>
  <r>
    <n v="588921"/>
    <x v="3094"/>
    <d v="2021-02-09T00:00:00"/>
    <x v="874"/>
    <x v="0"/>
    <s v="An epic journey of a young hero and her Spirit Guides, 'Dillo' a cute and humorous armadillo and &quot;Vaca&quot; a goofy oversized tapir, who embark on a quest to save their home in the spectacular Amazon Rainforest."/>
    <n v="28.501000000000001"/>
    <n v="418"/>
    <n v="7"/>
    <x v="22"/>
    <x v="7"/>
    <n v="70"/>
    <n v="6.56186720925616E-3"/>
  </r>
  <r>
    <n v="341744"/>
    <x v="3095"/>
    <d v="2015-09-24T00:00:00"/>
    <x v="40"/>
    <x v="6"/>
    <s v="TomÃ¡s, who lives in Canada, travels to Madrid, Spain, to visit his old friend JuliÃ¡n. Both of them, accompanied by Truman, JuliÃ¡n's faithful dog, will share many surprising and emotional little moments, triggered by the hard situation JuliÃ¡n is going through, for just a few days."/>
    <n v="20.916"/>
    <n v="358"/>
    <n v="7"/>
    <x v="77"/>
    <x v="4"/>
    <n v="70"/>
    <n v="4.8155508420336772E-3"/>
  </r>
  <r>
    <n v="297556"/>
    <x v="3096"/>
    <d v="2015-01-13T00:00:00"/>
    <x v="980"/>
    <x v="0"/>
    <s v="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
    <n v="39.963999999999999"/>
    <n v="885"/>
    <n v="7"/>
    <x v="77"/>
    <x v="4"/>
    <n v="70"/>
    <n v="9.2010266710190226E-3"/>
  </r>
  <r>
    <n v="10865"/>
    <x v="3097"/>
    <d v="2001-06-02T00:00:00"/>
    <x v="981"/>
    <x v="0"/>
    <s v="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
    <n v="31.698"/>
    <n v="4541"/>
    <n v="7.0060000000000002"/>
    <x v="5"/>
    <x v="3"/>
    <n v="70.06"/>
    <n v="7.2979217149925181E-3"/>
  </r>
  <r>
    <n v="2064"/>
    <x v="3098"/>
    <d v="1995-04-21T00:00:00"/>
    <x v="317"/>
    <x v="0"/>
    <s v="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
    <n v="30.552"/>
    <n v="1691"/>
    <n v="7.0060000000000002"/>
    <x v="6"/>
    <x v="0"/>
    <n v="70.06"/>
    <n v="7.0340748386791404E-3"/>
  </r>
  <r>
    <n v="1931"/>
    <x v="3099"/>
    <d v="2007-05-16T00:00:00"/>
    <x v="28"/>
    <x v="0"/>
    <s v="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
    <n v="24.765999999999998"/>
    <n v="425"/>
    <n v="7.0060000000000002"/>
    <x v="74"/>
    <x v="3"/>
    <n v="70.06"/>
    <n v="5.70194741603586E-3"/>
  </r>
  <r>
    <n v="14412"/>
    <x v="3100"/>
    <d v="1981-08-28T00:00:00"/>
    <x v="982"/>
    <x v="0"/>
    <s v="In the midst of a searing Florida heat wave, a woman convinces her lover, a small-town lawyer, to murder her rich husband."/>
    <n v="37.771999999999998"/>
    <n v="552"/>
    <n v="7.0049999999999999"/>
    <x v="72"/>
    <x v="6"/>
    <n v="70.05"/>
    <n v="8.6963562060286895E-3"/>
  </r>
  <r>
    <n v="14139"/>
    <x v="3101"/>
    <d v="2007-11-01T00:00:00"/>
    <x v="435"/>
    <x v="6"/>
    <s v="A man accidentally gets into a time machine and travels back in time nearly an hour. Finding himself will be the first of a series of disasters of unforeseeable consequences."/>
    <n v="44.018999999999998"/>
    <n v="1196"/>
    <n v="7.0049999999999999"/>
    <x v="74"/>
    <x v="3"/>
    <n v="70.05"/>
    <n v="1.0134620984675866E-2"/>
  </r>
  <r>
    <n v="174"/>
    <x v="3102"/>
    <d v="1991-12-06T00:00:00"/>
    <x v="476"/>
    <x v="0"/>
    <s v="After years of war, the Federation and the Klingon empire find themselves on the brink of a peace summit when a Klingon ship is nearly destroyed by an apparent attack from the Enterprise. Both worlds brace for what may be their deadliest encounter."/>
    <n v="22.777000000000001"/>
    <n v="1208"/>
    <n v="7.0049999999999999"/>
    <x v="33"/>
    <x v="0"/>
    <n v="70.05"/>
    <n v="5.2440142249474599E-3"/>
  </r>
  <r>
    <n v="491926"/>
    <x v="3103"/>
    <d v="2020-03-27T00:00:00"/>
    <x v="824"/>
    <x v="0"/>
    <s v="The story of mime Marcel Marceau as he works with a group of Jewish boy scouts and the French Resistance to save the lives of ten thousand orphans during World War II."/>
    <n v="28.094000000000001"/>
    <n v="405"/>
    <n v="7"/>
    <x v="21"/>
    <x v="7"/>
    <n v="70"/>
    <n v="6.4681624285759295E-3"/>
  </r>
  <r>
    <n v="300"/>
    <x v="3104"/>
    <d v="2006-06-25T00:00:00"/>
    <x v="24"/>
    <x v="8"/>
    <s v="A man entranced by his dreams and imagination is lovestruck with a French woman and feels he can show her his world."/>
    <n v="17.074000000000002"/>
    <n v="730"/>
    <n v="7"/>
    <x v="53"/>
    <x v="3"/>
    <n v="70"/>
    <n v="3.9309961310424087E-3"/>
  </r>
  <r>
    <n v="718789"/>
    <x v="3105"/>
    <d v="2022-06-15T00:00:00"/>
    <x v="983"/>
    <x v="0"/>
    <s v="Legendary Space Ranger Buzz Lightyear embarks on an intergalactic adventure alongside a group of ambitious recruits and his robot companion Sox."/>
    <n v="99.394999999999996"/>
    <n v="3269"/>
    <n v="7.0019999999999998"/>
    <x v="32"/>
    <x v="7"/>
    <n v="70.02"/>
    <n v="2.2883996746219992E-2"/>
  </r>
  <r>
    <n v="556803"/>
    <x v="3106"/>
    <d v="2018-11-16T00:00:00"/>
    <x v="317"/>
    <x v="0"/>
    <s v="When a down-to-earth Chicago baker and a soon-to-be princess discover they look like twins, they hatch a Christmastime plan to trade places."/>
    <n v="18.806000000000001"/>
    <n v="2154"/>
    <n v="7.0019999999999998"/>
    <x v="27"/>
    <x v="4"/>
    <n v="70.02"/>
    <n v="4.3297594729052088E-3"/>
  </r>
  <r>
    <n v="528888"/>
    <x v="3107"/>
    <d v="2019-10-04T00:00:00"/>
    <x v="499"/>
    <x v="0"/>
    <s v="The story of Rudy Ray Moore, who created the iconic big screen pimp character Dolemite in the 1970s."/>
    <n v="42.279000000000003"/>
    <n v="1120"/>
    <n v="7.0019999999999998"/>
    <x v="8"/>
    <x v="4"/>
    <n v="70.02"/>
    <n v="9.7340157798021538E-3"/>
  </r>
  <r>
    <n v="36657"/>
    <x v="3108"/>
    <d v="2000-07-13T00:00:00"/>
    <x v="25"/>
    <x v="0"/>
    <s v="Two mutants, Rogue and Wolverine, come to a private academy for their kind whose resident superhero team, the X-Men, must oppose a terrorist organization with similar powers."/>
    <n v="5.1440000000000001"/>
    <n v="10925"/>
    <n v="7.0019999999999998"/>
    <x v="28"/>
    <x v="3"/>
    <n v="70.02"/>
    <n v="1.184317916017462E-3"/>
  </r>
  <r>
    <n v="26748"/>
    <x v="3109"/>
    <d v="1996-06-21T00:00:00"/>
    <x v="204"/>
    <x v="0"/>
    <s v="When the skeleton of his murdered predecessor is found, Sheriff Sam Deeds unearths many other long-buried secrets in his Texas border town."/>
    <n v="20.382999999999999"/>
    <n v="326"/>
    <n v="7.0019999999999998"/>
    <x v="69"/>
    <x v="0"/>
    <n v="70.02"/>
    <n v="4.6928367189315572E-3"/>
  </r>
  <r>
    <n v="15775"/>
    <x v="3110"/>
    <d v="2004-01-23T00:00:00"/>
    <x v="330"/>
    <x v="0"/>
    <s v="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
    <n v="37.722000000000001"/>
    <n v="554"/>
    <n v="7.0019999999999998"/>
    <x v="26"/>
    <x v="3"/>
    <n v="70.02"/>
    <n v="8.6848445622104784E-3"/>
  </r>
  <r>
    <n v="15015"/>
    <x v="3111"/>
    <d v="2002-10-01T00:00:00"/>
    <x v="129"/>
    <x v="0"/>
    <s v="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 the least intimidating of dragons!"/>
    <n v="36.878999999999998"/>
    <n v="1189"/>
    <n v="7"/>
    <x v="20"/>
    <x v="3"/>
    <n v="70"/>
    <n v="8.4907582474354551E-3"/>
  </r>
  <r>
    <n v="11360"/>
    <x v="3112"/>
    <d v="1941-10-31T00:00:00"/>
    <x v="129"/>
    <x v="0"/>
    <s v="Dumbo is a baby elephant born with over-sized ears and a supreme lack of confidence. But thanks to his even more diminutive buddy Timothy the Mouse,  the pint-sized pachyderm learns to surmount all obstacles."/>
    <n v="65.343000000000004"/>
    <n v="4781"/>
    <n v="7.0019999999999998"/>
    <x v="81"/>
    <x v="8"/>
    <n v="70.02"/>
    <n v="1.5044106840266139E-2"/>
  </r>
  <r>
    <n v="9036"/>
    <x v="3113"/>
    <d v="2006-02-17T00:00:00"/>
    <x v="684"/>
    <x v="0"/>
    <s v="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n v="43.613"/>
    <n v="1640"/>
    <n v="7"/>
    <x v="53"/>
    <x v="3"/>
    <n v="70"/>
    <n v="1.0041146436871999E-2"/>
  </r>
  <r>
    <n v="458737"/>
    <x v="3114"/>
    <d v="2018-05-18T00:00:00"/>
    <x v="2"/>
    <x v="0"/>
    <s v="A pastor of a small church in upstate New York starts to spiral out of control after a soul-shaking encounter with an unstable environmental activist and his pregnant wife."/>
    <n v="53.389000000000003"/>
    <n v="1271"/>
    <n v="7.0010000000000003"/>
    <x v="27"/>
    <x v="4"/>
    <n v="70.010000000000005"/>
    <n v="1.2291903036208454E-2"/>
  </r>
  <r>
    <n v="84199"/>
    <x v="3115"/>
    <d v="2012-10-19T00:00:00"/>
    <x v="156"/>
    <x v="0"/>
    <s v="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
    <n v="20.117000000000001"/>
    <n v="2076"/>
    <n v="7.0010000000000003"/>
    <x v="49"/>
    <x v="4"/>
    <n v="70.010000000000005"/>
    <n v="4.6315947738186794E-3"/>
  </r>
  <r>
    <n v="20766"/>
    <x v="3116"/>
    <d v="2009-11-25T00:00:00"/>
    <x v="213"/>
    <x v="0"/>
    <s v="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
    <n v="134.27600000000001"/>
    <n v="3645"/>
    <n v="7.0019999999999998"/>
    <x v="50"/>
    <x v="3"/>
    <n v="70.02"/>
    <n v="3.0914749706679772E-2"/>
  </r>
  <r>
    <n v="9427"/>
    <x v="3117"/>
    <d v="1997-08-13T00:00:00"/>
    <x v="89"/>
    <x v="0"/>
    <s v="Sheffield, England. Gaz, a jobless steelworker in need of quick cash persuades his mates to bare it all in a one-night-only strip show."/>
    <n v="17.893999999999998"/>
    <n v="1551"/>
    <n v="7.0010000000000003"/>
    <x v="16"/>
    <x v="0"/>
    <n v="70.010000000000005"/>
    <n v="4.1197870896610544E-3"/>
  </r>
  <r>
    <n v="2164"/>
    <x v="3118"/>
    <d v="1994-10-28T00:00:00"/>
    <x v="170"/>
    <x v="0"/>
    <s v="An interstellar teleportation device, found in Egypt, leads to a planet with humans resembling ancient Egyptians who worship the god Ra."/>
    <n v="67.974999999999994"/>
    <n v="3259"/>
    <n v="7.0010000000000003"/>
    <x v="0"/>
    <x v="0"/>
    <n v="70.010000000000005"/>
    <n v="1.565007977085672E-2"/>
  </r>
  <r>
    <n v="446354"/>
    <x v="3119"/>
    <d v="2017-12-22T00:00:00"/>
    <x v="65"/>
    <x v="0"/>
    <s v="A cover-up that spanned four U.S. Presidents pushed the country's first female newspaper publisher and a hard-driving editor to join an unprecedented battle between journalist and government. Inspired by true events."/>
    <n v="149.44200000000001"/>
    <n v="4414"/>
    <n v="7"/>
    <x v="51"/>
    <x v="4"/>
    <n v="70"/>
    <n v="3.4406461509619277E-2"/>
  </r>
  <r>
    <n v="21208"/>
    <x v="3120"/>
    <d v="2009-07-24T00:00:00"/>
    <x v="18"/>
    <x v="0"/>
    <s v="After losing their baby, a married couple adopt 9-year old Esther, who may not be as innocent as she seems."/>
    <n v="86.897999999999996"/>
    <n v="5069"/>
    <n v="7"/>
    <x v="50"/>
    <x v="3"/>
    <n v="70"/>
    <n v="2.000677649029654E-2"/>
  </r>
  <r>
    <n v="10995"/>
    <x v="3121"/>
    <d v="1992-01-22T00:00:00"/>
    <x v="13"/>
    <x v="8"/>
    <s v="A poor French teenage girl engages in an illicit affair with a wealthy Chinese heir in 1920s Saigon. For the first time in her young life she has control, and she wields it deftly over her besotted lover throughout a series of clandestine meetings and torrid encounters."/>
    <n v="53.558999999999997"/>
    <n v="627"/>
    <n v="7"/>
    <x v="67"/>
    <x v="0"/>
    <n v="70"/>
    <n v="1.2331042625190365E-2"/>
  </r>
  <r>
    <n v="646"/>
    <x v="3122"/>
    <d v="1962-10-07T00:00:00"/>
    <x v="441"/>
    <x v="0"/>
    <s v="Agent 007 battles mysterious Dr. No, a scientific genius bent on destroying the U.S. space program. As the countdown to disaster begins, Bond must go to Jamaica, where he encounters beautiful Honey Ryder, to confront a megalomaniacal villain in his massive island headquarters."/>
    <n v="119.642"/>
    <n v="3430"/>
    <n v="6.9989999999999997"/>
    <x v="30"/>
    <x v="5"/>
    <n v="69.989999999999995"/>
    <n v="2.7545521793966014E-2"/>
  </r>
  <r>
    <n v="961268"/>
    <x v="2368"/>
    <d v="2023-10-05T00:00:00"/>
    <x v="612"/>
    <x v="3"/>
    <s v="Grieving the loss of a best friend she couldn't protect, an ex-bodyguard sets out to fulfill her dear friend's last wish: sweet revenge."/>
    <n v="49.774999999999999"/>
    <n v="444"/>
    <n v="6.9989999999999997"/>
    <x v="17"/>
    <x v="7"/>
    <n v="69.989999999999995"/>
    <n v="1.1459841421028221E-2"/>
  </r>
  <r>
    <n v="894205"/>
    <x v="3123"/>
    <d v="2022-09-25T00:00:00"/>
    <x v="984"/>
    <x v="0"/>
    <s v="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
    <n v="41.948999999999998"/>
    <n v="1171"/>
    <n v="6.9989999999999997"/>
    <x v="32"/>
    <x v="7"/>
    <n v="69.989999999999995"/>
    <n v="9.658038930601966E-3"/>
  </r>
  <r>
    <n v="717980"/>
    <x v="3124"/>
    <d v="2023-02-10T00:00:00"/>
    <x v="177"/>
    <x v="0"/>
    <s v="A small, wealthy family in New York City gets progressively torn apart by secrets, lies, and the theft that orchestrates all of it."/>
    <n v="43.036000000000001"/>
    <n v="444"/>
    <n v="6.9989999999999997"/>
    <x v="17"/>
    <x v="7"/>
    <n v="69.989999999999995"/>
    <n v="9.9083020672098548E-3"/>
  </r>
  <r>
    <n v="615774"/>
    <x v="3125"/>
    <d v="2019-09-03T00:00:00"/>
    <x v="985"/>
    <x v="0"/>
    <s v="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
    <n v="29.637"/>
    <n v="912"/>
    <n v="7"/>
    <x v="8"/>
    <x v="4"/>
    <n v="70"/>
    <n v="6.8234117568058954E-3"/>
  </r>
  <r>
    <n v="39254"/>
    <x v="3126"/>
    <d v="2011-09-28T00:00:00"/>
    <x v="986"/>
    <x v="0"/>
    <s v="Charlie Kenton is a washed-up fighter who retired from the ring when robots took over the sport. After his robot is trashed, he reluctantly teams up with his estranged son to rebuild and train an unlikely contender."/>
    <n v="97.888000000000005"/>
    <n v="7934"/>
    <n v="6.9989999999999997"/>
    <x v="35"/>
    <x v="4"/>
    <n v="69.989999999999995"/>
    <n v="2.2537035801539138E-2"/>
  </r>
  <r>
    <n v="12783"/>
    <x v="3127"/>
    <d v="2008-09-05T00:00:00"/>
    <x v="131"/>
    <x v="0"/>
    <s v="A chronicle of the life of 18th century aristocrat Georgiana, Duchess of Devonshire, who was reviled for her extravagant political and personal life."/>
    <n v="46.472000000000001"/>
    <n v="1629"/>
    <n v="6.9989999999999997"/>
    <x v="7"/>
    <x v="3"/>
    <n v="69.989999999999995"/>
    <n v="1.0699382230397257E-2"/>
  </r>
  <r>
    <n v="11937"/>
    <x v="3128"/>
    <d v="1989-07-01T00:00:00"/>
    <x v="582"/>
    <x v="0"/>
    <s v="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
    <n v="25.78"/>
    <n v="446"/>
    <n v="6.9989999999999997"/>
    <x v="38"/>
    <x v="6"/>
    <n v="69.989999999999995"/>
    <n v="5.9354035526691619E-3"/>
  </r>
  <r>
    <n v="1771"/>
    <x v="3129"/>
    <d v="2011-07-22T00:00:00"/>
    <x v="170"/>
    <x v="0"/>
    <s v="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
    <n v="55.140999999999998"/>
    <n v="20869"/>
    <n v="6.9989999999999997"/>
    <x v="35"/>
    <x v="4"/>
    <n v="69.989999999999995"/>
    <n v="1.2695271035598536E-2"/>
  </r>
  <r>
    <n v="632856"/>
    <x v="3130"/>
    <d v="2022-11-10T00:00:00"/>
    <x v="89"/>
    <x v="0"/>
    <s v="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
    <n v="65.39"/>
    <n v="545"/>
    <n v="6.9980000000000002"/>
    <x v="32"/>
    <x v="7"/>
    <n v="69.98"/>
    <n v="1.5054927785455259E-2"/>
  </r>
  <r>
    <n v="53487"/>
    <x v="3131"/>
    <d v="2011-08-24T00:00:00"/>
    <x v="2"/>
    <x v="0"/>
    <s v="A bored, retired rock star sets out to find his father's tormentor, an ex-Nazi war criminal who is a refugee in the U.S."/>
    <n v="18.516999999999999"/>
    <n v="1164"/>
    <n v="7"/>
    <x v="35"/>
    <x v="4"/>
    <n v="70"/>
    <n v="4.2632221716359534E-3"/>
  </r>
  <r>
    <n v="599281"/>
    <x v="3132"/>
    <d v="2021-02-12T00:00:00"/>
    <x v="567"/>
    <x v="0"/>
    <s v="A teenage girl living with schizophrenia begins to suspect her neighbor has kidnapped a child. Her parents try desperately to help her live a normal life, without exposing their own tragic secrets, and the only person who believes her is Caleb â€“ a boy she isnâ€™t even sure exists."/>
    <n v="26.58"/>
    <n v="495"/>
    <n v="6.9969999999999999"/>
    <x v="22"/>
    <x v="7"/>
    <n v="69.97"/>
    <n v="6.119589853760524E-3"/>
  </r>
  <r>
    <n v="597208"/>
    <x v="3133"/>
    <d v="2021-12-02T00:00:00"/>
    <x v="95"/>
    <x v="0"/>
    <s v="An ambitious carnival man with a talent for manipulating people with a few well-chosen words hooks up with a female psychologist who is even more dangerous than he is."/>
    <n v="84.231999999999999"/>
    <n v="2756"/>
    <n v="6.9969999999999999"/>
    <x v="22"/>
    <x v="7"/>
    <n v="69.97"/>
    <n v="1.9392975641909574E-2"/>
  </r>
  <r>
    <n v="420821"/>
    <x v="3134"/>
    <d v="2022-05-20T00:00:00"/>
    <x v="987"/>
    <x v="0"/>
    <s v="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
    <n v="37.793999999999997"/>
    <n v="1148"/>
    <n v="6.9980000000000002"/>
    <x v="32"/>
    <x v="7"/>
    <n v="69.98"/>
    <n v="8.7014213293086992E-3"/>
  </r>
  <r>
    <n v="337556"/>
    <x v="3135"/>
    <d v="2016-07-07T00:00:00"/>
    <x v="988"/>
    <x v="13"/>
    <s v="Emerald Green is the stunning conclusion to Kerstin Gier's Ruby Red Trilogy, picking up where Sapphire Blue left off, reaching new heights of intrigue and romance as Gwen finally uncovers the secrets of the time-traveling society and learns her fate."/>
    <n v="26.882000000000001"/>
    <n v="826"/>
    <n v="6.9969999999999999"/>
    <x v="10"/>
    <x v="4"/>
    <n v="69.97"/>
    <n v="6.1891201824225148E-3"/>
  </r>
  <r>
    <n v="7270"/>
    <x v="3136"/>
    <d v="2003-09-12T00:00:00"/>
    <x v="989"/>
    <x v="0"/>
    <s v="A phobic con artist and his protege are on the verge of pulling off a lucrative swindle when the con artist's teenage daughter arrives unexpectedly."/>
    <n v="34.564999999999998"/>
    <n v="1648"/>
    <n v="7"/>
    <x v="11"/>
    <x v="3"/>
    <n v="70"/>
    <n v="7.9579993715286883E-3"/>
  </r>
  <r>
    <n v="12089"/>
    <x v="3137"/>
    <d v="1972-12-06T00:00:00"/>
    <x v="721"/>
    <x v="8"/>
    <s v="Hapless orchestra player becomes an unwitting pawn of rival factions within the French secret service after he is chosen as a decoy by being identified as a super secret agent."/>
    <n v="19.922000000000001"/>
    <n v="406"/>
    <n v="7"/>
    <x v="1"/>
    <x v="1"/>
    <n v="70"/>
    <n v="4.5866993629276589E-3"/>
  </r>
  <r>
    <n v="9905"/>
    <x v="3138"/>
    <d v="1994-12-22T00:00:00"/>
    <x v="107"/>
    <x v="0"/>
    <s v="When David, Juliet, and Alex are searching for a fourth roommate for their flat, they settle on the aloof Hugo. However, they soon find Hugo dead, with a large sum of cash being among his belongings. The three friends decide to keep the money, dismembering and burying Hugo's body. However, their newfound fortune begins to corrode their friendships, with each roommate resorting to manipulation tactics to scam the others out of the money."/>
    <n v="63.383000000000003"/>
    <n v="940"/>
    <n v="6.9960000000000004"/>
    <x v="0"/>
    <x v="0"/>
    <n v="69.959999999999994"/>
    <n v="1.4592850402592302E-2"/>
  </r>
  <r>
    <n v="160588"/>
    <x v="3139"/>
    <d v="2013-08-01T00:00:00"/>
    <x v="2"/>
    <x v="0"/>
    <s v="After experiencing a traumatic misfortune, Jasmine French, a wealthy woman from New York, moves to San Francisco to live with her foster sister Ginger and the firm purpose of getting a new life, but she will be haunted by anxiety and memories of the past."/>
    <n v="38.811"/>
    <n v="3331"/>
    <n v="6.9950000000000001"/>
    <x v="23"/>
    <x v="4"/>
    <n v="69.95"/>
    <n v="8.935568164571096E-3"/>
  </r>
  <r>
    <n v="101731"/>
    <x v="3140"/>
    <d v="2012-07-06T00:00:00"/>
    <x v="40"/>
    <x v="0"/>
    <s v="In an effort to tap into his original talent, a wheelchair-bound author moves to a rural town, where he befriends a single mother and her three kids, who help reignite his passion for writing."/>
    <n v="21.489000000000001"/>
    <n v="386"/>
    <n v="6.9950000000000001"/>
    <x v="49"/>
    <x v="4"/>
    <n v="69.95"/>
    <n v="4.947474280190366E-3"/>
  </r>
  <r>
    <n v="73532"/>
    <x v="3141"/>
    <d v="2011-09-08T00:00:00"/>
    <x v="40"/>
    <x v="8"/>
    <s v="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
    <n v="21.48"/>
    <n v="397"/>
    <n v="6.9950000000000001"/>
    <x v="35"/>
    <x v="4"/>
    <n v="69.95"/>
    <n v="4.9454021843030882E-3"/>
  </r>
  <r>
    <n v="50472"/>
    <x v="3142"/>
    <d v="2006-11-26T00:00:00"/>
    <x v="362"/>
    <x v="4"/>
    <s v="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
    <n v="7.5910000000000002"/>
    <n v="327"/>
    <n v="7"/>
    <x v="53"/>
    <x v="3"/>
    <n v="70"/>
    <n v="1.7476977644806677E-3"/>
  </r>
  <r>
    <n v="24253"/>
    <x v="3143"/>
    <d v="2009-09-18T00:00:00"/>
    <x v="265"/>
    <x v="11"/>
    <s v="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n v="29.75"/>
    <n v="1572"/>
    <n v="6.9950000000000001"/>
    <x v="50"/>
    <x v="3"/>
    <n v="69.95"/>
    <n v="6.8494280718350503E-3"/>
  </r>
  <r>
    <n v="802219"/>
    <x v="3144"/>
    <d v="2024-02-14T00:00:00"/>
    <x v="945"/>
    <x v="0"/>
    <s v="Jamaican singer-songwriter Bob Marley overcomes adversity to become the most famous reggae musician in the world."/>
    <n v="132.101"/>
    <n v="519"/>
    <n v="7"/>
    <x v="48"/>
    <x v="7"/>
    <n v="70"/>
    <n v="3.0413993200587627E-2"/>
  </r>
  <r>
    <n v="332872"/>
    <x v="3145"/>
    <d v="2016-04-08T00:00:00"/>
    <x v="13"/>
    <x v="6"/>
    <s v="The film spans 30 years in Julietaâ€™s life from a nostalgic 1985 where everything seems hopeful, to 2015 where her life appears to be beyond repair and she is on the verge of madness."/>
    <n v="34.622999999999998"/>
    <n v="826"/>
    <n v="7"/>
    <x v="10"/>
    <x v="4"/>
    <n v="70"/>
    <n v="7.9713528783578128E-3"/>
  </r>
  <r>
    <n v="567189"/>
    <x v="3146"/>
    <d v="2021-04-29T00:00:00"/>
    <x v="990"/>
    <x v="0"/>
    <s v="An elite Navy SEAL uncovers an international conspiracy while seeking justice for the murder of his pregnant wife."/>
    <n v="36.448999999999998"/>
    <n v="2343"/>
    <n v="6.9930000000000003"/>
    <x v="22"/>
    <x v="7"/>
    <n v="69.930000000000007"/>
    <n v="8.391758110598847E-3"/>
  </r>
  <r>
    <n v="37056"/>
    <x v="3147"/>
    <d v="2010-05-13T00:00:00"/>
    <x v="4"/>
    <x v="0"/>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n v="28.265999999999998"/>
    <n v="2810"/>
    <n v="6.9930000000000003"/>
    <x v="31"/>
    <x v="4"/>
    <n v="69.930000000000007"/>
    <n v="6.5077624833105724E-3"/>
  </r>
  <r>
    <n v="11973"/>
    <x v="3148"/>
    <d v="2000-12-25T00:00:00"/>
    <x v="991"/>
    <x v="0"/>
    <s v="The story of the Cuban Missile Crisis in 1962â€”the nuclear standoff with the USSR sparked by the discovery by the Americans of missile bases established on the Soviet-allied island of Cuba."/>
    <n v="20.849"/>
    <n v="695"/>
    <n v="6.9930000000000003"/>
    <x v="28"/>
    <x v="3"/>
    <n v="69.930000000000007"/>
    <n v="4.8001252393172758E-3"/>
  </r>
  <r>
    <n v="787752"/>
    <x v="3149"/>
    <d v="2022-03-03T00:00:00"/>
    <x v="73"/>
    <x v="0"/>
    <s v="Frustrated by scrolling dating apps only to end up on lame, tedious dates, Noa takes a chance by giving her number to the awkwardly charming Steve after a produce-section meet-cute at the grocery store."/>
    <n v="73.093999999999994"/>
    <n v="1431"/>
    <n v="6.992"/>
    <x v="32"/>
    <x v="7"/>
    <n v="69.92"/>
    <n v="1.6828641864965077E-2"/>
  </r>
  <r>
    <n v="374475"/>
    <x v="3150"/>
    <d v="2016-07-14T00:00:00"/>
    <x v="15"/>
    <x v="13"/>
    <s v="Without warning a father comes to visit his daughter abroad. He believes that she lost her humor and therefore surprises her with a rampage of jokes."/>
    <n v="26.472000000000001"/>
    <n v="930"/>
    <n v="7"/>
    <x v="10"/>
    <x v="4"/>
    <n v="70"/>
    <n v="6.0947247031131911E-3"/>
  </r>
  <r>
    <n v="24589"/>
    <x v="3151"/>
    <d v="2009-11-10T00:00:00"/>
    <x v="251"/>
    <x v="0"/>
    <s v="Dug is sent on foolish missions by Alpha, Beta, and Gamma so they can hunt for the Bird of Paradise Falls by themselves. Dug may find that where he belongs is not where he's been looking."/>
    <n v="14.269"/>
    <n v="394"/>
    <n v="6.992"/>
    <x v="50"/>
    <x v="3"/>
    <n v="69.92"/>
    <n v="3.2851929128408178E-3"/>
  </r>
  <r>
    <n v="13537"/>
    <x v="3152"/>
    <d v="2003-11-14T00:00:00"/>
    <x v="65"/>
    <x v="0"/>
    <s v="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
    <n v="19.318999999999999"/>
    <n v="398"/>
    <n v="6.992"/>
    <x v="11"/>
    <x v="3"/>
    <n v="69.92"/>
    <n v="4.4478689384800443E-3"/>
  </r>
  <r>
    <n v="864"/>
    <x v="3153"/>
    <d v="1993-10-01T00:00:00"/>
    <x v="992"/>
    <x v="0"/>
    <s v="When a Jamaican sprinter is disqualified from the Olympic Games, he enlists the help of a dishonored coach to start the first Jamaican bobsled team."/>
    <n v="58.988"/>
    <n v="1963"/>
    <n v="6.992"/>
    <x v="3"/>
    <x v="0"/>
    <n v="69.92"/>
    <n v="1.3580976910971626E-2"/>
  </r>
  <r>
    <n v="15016"/>
    <x v="3154"/>
    <d v="2003-09-27T00:00:00"/>
    <x v="129"/>
    <x v="0"/>
    <s v="Barbie as Odette, the young daughter of a baker, follows a unicorn into the Enchanted Forest and is transformed into a swan by an evil wizard intent on defeating the Fairy Queen."/>
    <n v="40.247"/>
    <n v="1051"/>
    <n v="6.9939999999999998"/>
    <x v="11"/>
    <x v="3"/>
    <n v="69.94"/>
    <n v="9.2661825750300925E-3"/>
  </r>
  <r>
    <n v="14886"/>
    <x v="3155"/>
    <d v="1973-12-11T00:00:00"/>
    <x v="40"/>
    <x v="0"/>
    <s v="Two Navy men are ordered to bring a young offender to prison, but decide to show him one last good time along the way."/>
    <n v="15.638"/>
    <n v="336"/>
    <n v="6.9909999999999997"/>
    <x v="78"/>
    <x v="1"/>
    <n v="69.91"/>
    <n v="3.6003817205834117E-3"/>
  </r>
  <r>
    <n v="10339"/>
    <x v="3156"/>
    <d v="1956-06-27T00:00:00"/>
    <x v="213"/>
    <x v="0"/>
    <s v="In 1841, young Ishmael signs up for service aboar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
    <n v="44.088999999999999"/>
    <n v="381"/>
    <n v="6.9909999999999997"/>
    <x v="79"/>
    <x v="2"/>
    <n v="69.91"/>
    <n v="1.0150737286021361E-2"/>
  </r>
  <r>
    <n v="8469"/>
    <x v="3157"/>
    <d v="1978-07-28T00:00:00"/>
    <x v="89"/>
    <x v="0"/>
    <s v="At a 1962 College, Dean Vernon Wormer is determined to expel the entire Delta Tau Chi Fraternity, but those troublemakers have other plans for him."/>
    <n v="109.764"/>
    <n v="1455"/>
    <n v="6.9909999999999997"/>
    <x v="80"/>
    <x v="1"/>
    <n v="69.91"/>
    <n v="2.5271281441240415E-2"/>
  </r>
  <r>
    <n v="8072"/>
    <x v="3158"/>
    <d v="1965-05-05T00:00:00"/>
    <x v="259"/>
    <x v="8"/>
    <s v="An American private-eye arrives in Alphaville, a futuristic city on another planet which is ruled by an evil scientist named Von Braun, who has outlawed love and self-expression."/>
    <n v="16.875"/>
    <n v="498"/>
    <n v="7"/>
    <x v="73"/>
    <x v="5"/>
    <n v="70"/>
    <n v="3.8851797886459314E-3"/>
  </r>
  <r>
    <n v="921452"/>
    <x v="3159"/>
    <d v="2023-05-16T00:00:00"/>
    <x v="131"/>
    <x v="8"/>
    <s v="The life of Jeanne BÃ©cu, who was born as the illegitimate daughter of an impoverished seamstress in 1743 and went on to rise through the Court of Louis XV to become his last official mistress."/>
    <n v="38.893000000000001"/>
    <n v="359"/>
    <n v="6.99"/>
    <x v="17"/>
    <x v="7"/>
    <n v="69.900000000000006"/>
    <n v="8.9544472604329607E-3"/>
  </r>
  <r>
    <n v="528949"/>
    <x v="3160"/>
    <d v="2018-10-26T00:00:00"/>
    <x v="515"/>
    <x v="6"/>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21.498999999999999"/>
    <n v="675"/>
    <n v="6.99"/>
    <x v="27"/>
    <x v="4"/>
    <n v="69.900000000000006"/>
    <n v="4.9497766089540074E-3"/>
  </r>
  <r>
    <n v="15789"/>
    <x v="3161"/>
    <d v="1995-04-07T00:00:00"/>
    <x v="993"/>
    <x v="0"/>
    <s v="An endearing modern-day story about how the lovable Goof bonds with his teenage son Max on a hilarious cross-country road trip. En route to the ol' fishing hole, they find themselves up to their floppy ears in misadventure!"/>
    <n v="27.175999999999998"/>
    <n v="1671"/>
    <n v="6.99"/>
    <x v="6"/>
    <x v="0"/>
    <n v="69.900000000000006"/>
    <n v="6.2568086480735904E-3"/>
  </r>
  <r>
    <n v="395993"/>
    <x v="3162"/>
    <d v="2017-09-22T00:00:00"/>
    <x v="2"/>
    <x v="0"/>
    <s v="A victim of the Boston Marathon bombing in 2013 helps the police track down the killers while struggling to recover from devastating trauma."/>
    <n v="44.789000000000001"/>
    <n v="1431"/>
    <n v="6.9889999999999999"/>
    <x v="51"/>
    <x v="4"/>
    <n v="69.89"/>
    <n v="1.0311900299476304E-2"/>
  </r>
  <r>
    <n v="778"/>
    <x v="3163"/>
    <d v="1953-02-25T00:00:00"/>
    <x v="89"/>
    <x v="8"/>
    <s v="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
    <n v="15.29"/>
    <n v="426"/>
    <n v="6.9889999999999999"/>
    <x v="60"/>
    <x v="2"/>
    <n v="69.89"/>
    <n v="3.5202606796086691E-3"/>
  </r>
  <r>
    <n v="432068"/>
    <x v="3164"/>
    <d v="2017-10-04T00:00:00"/>
    <x v="89"/>
    <x v="8"/>
    <s v="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
    <n v="12.776999999999999"/>
    <n v="1406"/>
    <n v="6.9880000000000004"/>
    <x v="51"/>
    <x v="4"/>
    <n v="69.88000000000001"/>
    <n v="2.941685461305426E-3"/>
  </r>
  <r>
    <n v="87093"/>
    <x v="3165"/>
    <d v="2014-12-24T00:00:00"/>
    <x v="2"/>
    <x v="0"/>
    <s v="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n v="42.51"/>
    <n v="3366"/>
    <n v="6.9880000000000004"/>
    <x v="19"/>
    <x v="4"/>
    <n v="69.88000000000001"/>
    <n v="9.7871995742422838E-3"/>
  </r>
  <r>
    <n v="13989"/>
    <x v="3166"/>
    <d v="2008-11-23T00:00:00"/>
    <x v="994"/>
    <x v="0"/>
    <s v="Former federal agent Jack Bauer confronts African dictator Benjamin Juma, whose forces have been ordered to capture the children Bauer oversees for malicious military training."/>
    <n v="14.406000000000001"/>
    <n v="422"/>
    <n v="7"/>
    <x v="7"/>
    <x v="3"/>
    <n v="70"/>
    <n v="3.3167348169027134E-3"/>
  </r>
  <r>
    <n v="103747"/>
    <x v="3167"/>
    <d v="2012-06-01T00:00:00"/>
    <x v="40"/>
    <x v="0"/>
    <s v="Narrowly avoiding jail, new dad Robbie vows to turn over a new leaf. A visit to a whisky distillery inspires him and his mates to seek a way out of their hopeless lives."/>
    <n v="13.904999999999999"/>
    <n v="538"/>
    <n v="6.9870000000000001"/>
    <x v="49"/>
    <x v="4"/>
    <n v="69.87"/>
    <n v="3.2013881458442472E-3"/>
  </r>
  <r>
    <n v="49009"/>
    <x v="3168"/>
    <d v="2010-11-22T00:00:00"/>
    <x v="394"/>
    <x v="0"/>
    <s v="At the dawn of WWII, several men escape from a Russian gulagâ€”to take a perilous and uncertain journey to freedom as they cross deserts, mountains and several nations."/>
    <n v="25.954000000000001"/>
    <n v="1490"/>
    <n v="7"/>
    <x v="31"/>
    <x v="4"/>
    <n v="70"/>
    <n v="5.9754640731565336E-3"/>
  </r>
  <r>
    <n v="10536"/>
    <x v="3169"/>
    <d v="1969-06-02T00:00:00"/>
    <x v="995"/>
    <x v="0"/>
    <s v="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
    <n v="28.686"/>
    <n v="698"/>
    <n v="6.9870000000000001"/>
    <x v="87"/>
    <x v="5"/>
    <n v="69.87"/>
    <n v="6.6044602913835375E-3"/>
  </r>
  <r>
    <n v="8833"/>
    <x v="3170"/>
    <d v="1984-10-19T00:00:00"/>
    <x v="582"/>
    <x v="4"/>
    <s v="A stuntman and a saxophonist stand in for two billionaires threatened by killers."/>
    <n v="19.276"/>
    <n v="493"/>
    <n v="6.9870000000000001"/>
    <x v="24"/>
    <x v="6"/>
    <n v="69.87"/>
    <n v="4.4379689247963832E-3"/>
  </r>
  <r>
    <n v="868759"/>
    <x v="3171"/>
    <d v="2023-04-18T00:00:00"/>
    <x v="510"/>
    <x v="0"/>
    <s v="Salt-of-the-earth Cole falls head over heels for enigmatic Sadieâ€”but then makes the shocking discovery that she's a secret agent. Before they can decide on a second date, Cole and Sadie are swept away on an international adventure to save the world."/>
    <n v="137.81"/>
    <n v="1628"/>
    <n v="6.9859999999999998"/>
    <x v="17"/>
    <x v="7"/>
    <n v="69.86"/>
    <n v="3.1728392691750866E-2"/>
  </r>
  <r>
    <n v="402900"/>
    <x v="3172"/>
    <d v="2018-06-07T00:00:00"/>
    <x v="996"/>
    <x v="0"/>
    <s v="Debbie Ocean, a criminal mastermind, gathers a crew of female thieves to pull off the heist of the century at New York's annual Met Gala."/>
    <n v="167.73400000000001"/>
    <n v="8054"/>
    <n v="6.9859999999999998"/>
    <x v="27"/>
    <x v="4"/>
    <n v="69.86"/>
    <n v="3.8617881284073285E-2"/>
  </r>
  <r>
    <n v="298382"/>
    <x v="3173"/>
    <d v="2015-10-29T00:00:00"/>
    <x v="997"/>
    <x v="0"/>
    <s v="In 1950s Australia, beautiful, talented dressmaker Tilly returns to her tiny hometown to right wrongs from her past. As she tries to reconcile with her mother, she starts to fall in love while transforming the fashion of the town."/>
    <n v="93.197999999999993"/>
    <n v="1567"/>
    <n v="7"/>
    <x v="77"/>
    <x v="4"/>
    <n v="70"/>
    <n v="2.1457243611391022E-2"/>
  </r>
  <r>
    <n v="285783"/>
    <x v="3174"/>
    <d v="2015-09-30T00:00:00"/>
    <x v="998"/>
    <x v="0"/>
    <s v="The story of French high-wire artist Philippe Petit's attempt to cross the Twin Towers of the World Trade Center in 1974."/>
    <n v="48.807000000000002"/>
    <n v="3070"/>
    <n v="7"/>
    <x v="77"/>
    <x v="4"/>
    <n v="70"/>
    <n v="1.1236975996707673E-2"/>
  </r>
  <r>
    <n v="97630"/>
    <x v="3175"/>
    <d v="2012-12-19T00:00:00"/>
    <x v="436"/>
    <x v="0"/>
    <s v="A chronicle of the decade-long hunt for al-Qaeda terrorist leader Osama bin Laden after the September 2001 attacks, and his death at the hands of the Navy S.E.A.L. Team 6 in May, 2011."/>
    <n v="37.64"/>
    <n v="4331"/>
    <n v="7"/>
    <x v="49"/>
    <x v="4"/>
    <n v="70"/>
    <n v="8.6659654663486137E-3"/>
  </r>
  <r>
    <n v="19186"/>
    <x v="2377"/>
    <d v="1961-05-13T00:00:00"/>
    <x v="468"/>
    <x v="0"/>
    <s v="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
    <n v="21.562000000000001"/>
    <n v="353"/>
    <n v="6.9859999999999998"/>
    <x v="70"/>
    <x v="5"/>
    <n v="69.86"/>
    <n v="4.9642812801649529E-3"/>
  </r>
  <r>
    <n v="7304"/>
    <x v="3176"/>
    <d v="2006-01-06T00:00:00"/>
    <x v="292"/>
    <x v="0"/>
    <s v="A low-ranking thug is entrusted by his boss to dispose of a gun that killed corrupt cops, but things spiral out of control when the gun ends up in wrong hands."/>
    <n v="30.94"/>
    <n v="982"/>
    <n v="6.9859999999999998"/>
    <x v="53"/>
    <x v="3"/>
    <n v="69.86"/>
    <n v="7.1234051947084518E-3"/>
  </r>
  <r>
    <n v="398"/>
    <x v="3177"/>
    <d v="2005-09-30T00:00:00"/>
    <x v="98"/>
    <x v="0"/>
    <s v="A biopic of writer Truman Capote and his assignment for The New Yorker to write the non-fiction book &quot;In Cold Blood&quot;."/>
    <n v="40.673999999999999"/>
    <n v="1379"/>
    <n v="6.9859999999999998"/>
    <x v="56"/>
    <x v="3"/>
    <n v="69.86"/>
    <n v="9.3644920132376075E-3"/>
  </r>
  <r>
    <n v="333371"/>
    <x v="3178"/>
    <d v="2016-03-10T00:00:00"/>
    <x v="711"/>
    <x v="0"/>
    <s v="After a catastrophic car crash, a young woman wakes up in a survivalist's underground bunker, to claims that he saved her from an apocalyptic attack."/>
    <n v="87.906000000000006"/>
    <n v="7621"/>
    <n v="7"/>
    <x v="10"/>
    <x v="4"/>
    <n v="70"/>
    <n v="2.0238851229671662E-2"/>
  </r>
  <r>
    <n v="18533"/>
    <x v="3179"/>
    <d v="2008-10-09T00:00:00"/>
    <x v="133"/>
    <x v="0"/>
    <s v="A young man who was sentenced to 7 years in prison for robbing a post office ends up spending 30 years in solitary confinement. During this time, his own personality is supplanted by his alter ego, Charles Bronson."/>
    <n v="20.186"/>
    <n v="2376"/>
    <n v="6.9859999999999998"/>
    <x v="7"/>
    <x v="3"/>
    <n v="69.86"/>
    <n v="4.6474808422878088E-3"/>
  </r>
  <r>
    <n v="11652"/>
    <x v="3180"/>
    <d v="2006-08-25T00:00:00"/>
    <x v="65"/>
    <x v="0"/>
    <s v="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
    <n v="29.852"/>
    <n v="884"/>
    <n v="7"/>
    <x v="53"/>
    <x v="3"/>
    <n v="70"/>
    <n v="6.8729118252241978E-3"/>
  </r>
  <r>
    <n v="10607"/>
    <x v="3181"/>
    <d v="1996-01-12T00:00:00"/>
    <x v="89"/>
    <x v="0"/>
    <s v="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
    <n v="46.42"/>
    <n v="1234"/>
    <n v="6.9850000000000003"/>
    <x v="69"/>
    <x v="0"/>
    <n v="69.849999999999994"/>
    <n v="1.0687410120826319E-2"/>
  </r>
  <r>
    <n v="8841"/>
    <x v="3182"/>
    <d v="2008-09-24T00:00:00"/>
    <x v="2"/>
    <x v="8"/>
    <s v="Teacher and novelist FranÃ§ois BÃ©gaudeau plays a version of himself as he negotiates a year with his racially mixed students from a tough Parisian neighborhood."/>
    <n v="19.913"/>
    <n v="629"/>
    <n v="7"/>
    <x v="7"/>
    <x v="3"/>
    <n v="70"/>
    <n v="4.5846272670403811E-3"/>
  </r>
  <r>
    <n v="1255"/>
    <x v="3183"/>
    <d v="2006-07-27T00:00:00"/>
    <x v="605"/>
    <x v="3"/>
    <s v="A teenage girl is captured by a giant mutated squid-like creature that appears from Seoul's Han River after toxic waste was dumped in it, prompting her family into a frantic search for her."/>
    <n v="30.216999999999999"/>
    <n v="2632"/>
    <n v="6.9850000000000003"/>
    <x v="53"/>
    <x v="3"/>
    <n v="69.849999999999994"/>
    <n v="6.9569468250971316E-3"/>
  </r>
  <r>
    <n v="38055"/>
    <x v="3184"/>
    <d v="2010-10-28T00:00:00"/>
    <x v="999"/>
    <x v="0"/>
    <s v="After Megamind, a highly intelligent alien supervillain, defeats his long-time nemesis Metro Man, Megamind creates a new hero to fight, but must act to save the city when his &quot;creation&quot; becomes an even worse villain than he was."/>
    <n v="137.77099999999999"/>
    <n v="6606"/>
    <n v="6.984"/>
    <x v="31"/>
    <x v="4"/>
    <n v="69.84"/>
    <n v="3.1719413609572658E-2"/>
  </r>
  <r>
    <n v="11337"/>
    <x v="3185"/>
    <d v="1980-09-26T00:00:00"/>
    <x v="4"/>
    <x v="0"/>
    <s v="While attending a retrospect of his work, a filmmaker recalls his life and his loves: the inspirations for his films."/>
    <n v="14.781000000000001"/>
    <n v="399"/>
    <n v="7"/>
    <x v="29"/>
    <x v="6"/>
    <n v="70"/>
    <n v="3.4030721455392894E-3"/>
  </r>
  <r>
    <n v="9696"/>
    <x v="3186"/>
    <d v="2001-12-22T00:00:00"/>
    <x v="1000"/>
    <x v="1"/>
    <s v="As sadomasochistic yakuza enforcer Kakihara searches for his missing boss he comes across Ichi, a repressed and psychotic killer who may be able to inflict levels of pain that Kakihara has only dreamed of."/>
    <n v="26.762"/>
    <n v="911"/>
    <n v="6.9870000000000001"/>
    <x v="5"/>
    <x v="3"/>
    <n v="69.87"/>
    <n v="6.1614922372588091E-3"/>
  </r>
  <r>
    <n v="1024"/>
    <x v="3187"/>
    <d v="1994-09-12T00:00:00"/>
    <x v="388"/>
    <x v="0"/>
    <s v="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
    <n v="34.228999999999999"/>
    <n v="864"/>
    <n v="6.984"/>
    <x v="0"/>
    <x v="0"/>
    <n v="69.84"/>
    <n v="7.8806411250703159E-3"/>
  </r>
  <r>
    <n v="49948"/>
    <x v="3188"/>
    <d v="1999-12-31T00:00:00"/>
    <x v="1001"/>
    <x v="0"/>
    <s v="Blending lively music and brilliant animation, this sequel to the original 'Fantasia' restores 'The Sorcerer's Apprentice' and adds seven new shorts."/>
    <n v="46.726999999999997"/>
    <n v="1216"/>
    <n v="6.9829999999999997"/>
    <x v="9"/>
    <x v="0"/>
    <n v="69.83"/>
    <n v="1.0758091613870129E-2"/>
  </r>
  <r>
    <n v="10753"/>
    <x v="3189"/>
    <d v="1988-08-13T00:00:00"/>
    <x v="157"/>
    <x v="14"/>
    <s v="The Hong Kong super-cop must stop a group of blackmailing bombers at the same time that the villains of the first Police Story are out for revenge."/>
    <n v="23.213000000000001"/>
    <n v="500"/>
    <n v="6.9829999999999997"/>
    <x v="14"/>
    <x v="6"/>
    <n v="69.83"/>
    <n v="5.3443957590422527E-3"/>
  </r>
  <r>
    <n v="9045"/>
    <x v="3190"/>
    <d v="2002-02-27T00:00:00"/>
    <x v="65"/>
    <x v="8"/>
    <s v="Kurt Gersteinâ€”a member of the Institute for Hygiene of the Waffen-SSâ€”is horrified by what he sees in the death camps. he is then shocked to learn that the process he used to purify water for his troops by using Zyklon-B, is now used to kill people in gas chambers."/>
    <n v="30.401"/>
    <n v="325"/>
    <n v="7"/>
    <x v="20"/>
    <x v="3"/>
    <n v="70"/>
    <n v="6.9993096743481463E-3"/>
  </r>
  <r>
    <n v="4148"/>
    <x v="3191"/>
    <d v="2008-12-19T00:00:00"/>
    <x v="13"/>
    <x v="0"/>
    <s v="A young couple living in a Connecticut suburb during the mid-1950s struggle to come to terms with their personal problems while trying to raise their two children. Based on a novel by Richard Yates."/>
    <n v="30.315000000000001"/>
    <n v="3676"/>
    <n v="6.9829999999999997"/>
    <x v="7"/>
    <x v="3"/>
    <n v="69.83"/>
    <n v="6.9795096469808249E-3"/>
  </r>
  <r>
    <n v="1985"/>
    <x v="3192"/>
    <d v="2005-08-31T00:00:00"/>
    <x v="109"/>
    <x v="0"/>
    <s v="Justin Quayle is a low-level British diplomat who has always gone about his work very quietly, not causing any problems. But after his radical wife Tessa is killed he becomes determined to find out why, thrusting himself into the middle of a very dangerous conspiracy."/>
    <n v="28.384"/>
    <n v="1411"/>
    <n v="6.9829999999999997"/>
    <x v="56"/>
    <x v="3"/>
    <n v="69.83"/>
    <n v="6.5349299627215484E-3"/>
  </r>
  <r>
    <n v="44009"/>
    <x v="3193"/>
    <d v="2010-11-05T00:00:00"/>
    <x v="40"/>
    <x v="0"/>
    <s v="During a year, a very content couple approaching retirement are visited by friends and family less happy with their lives."/>
    <n v="30.623999999999999"/>
    <n v="368"/>
    <n v="6.9880000000000004"/>
    <x v="31"/>
    <x v="4"/>
    <n v="69.88000000000001"/>
    <n v="7.050651605777363E-3"/>
  </r>
  <r>
    <n v="12889"/>
    <x v="3194"/>
    <d v="2008-06-30T00:00:00"/>
    <x v="591"/>
    <x v="0"/>
    <s v="Fresh off ripping space-time a new one at the end of &quot;Bender's Big Score,&quot; the Planet Express crew is back to mend the tear in reality, or (hopefully) at least not make it worse.  Beyond the tear, though, lurks a being of inconceivable...tentacularity.  What will become of Earth, and indeed, our universe, when faced with the Beast with a Billion Backs?"/>
    <n v="16.582000000000001"/>
    <n v="524"/>
    <n v="6.9820000000000002"/>
    <x v="7"/>
    <x v="3"/>
    <n v="69.820000000000007"/>
    <n v="3.8177215558712202E-3"/>
  </r>
  <r>
    <n v="718032"/>
    <x v="3195"/>
    <d v="2021-11-26T00:00:00"/>
    <x v="156"/>
    <x v="0"/>
    <s v="The story of Gary Valentine and Alana Kane growing up, running around and going through the treacherous navigation of first love in the San Fernando Valley, 1973."/>
    <n v="42.338000000000001"/>
    <n v="2113"/>
    <n v="6.9809999999999999"/>
    <x v="22"/>
    <x v="7"/>
    <n v="69.809999999999988"/>
    <n v="9.7475995195076409E-3"/>
  </r>
  <r>
    <n v="64685"/>
    <x v="3196"/>
    <d v="2011-12-25T00:00:00"/>
    <x v="2"/>
    <x v="0"/>
    <s v="A year after his father's death, Oskar, a troubled young boy, discovers a mysterious key he believes was left for him by his father and embarks on a scavenger hunt to find the matching lock."/>
    <n v="23.931999999999999"/>
    <n v="1926"/>
    <n v="7"/>
    <x v="35"/>
    <x v="4"/>
    <n v="70"/>
    <n v="5.5099331971481145E-3"/>
  </r>
  <r>
    <n v="50270"/>
    <x v="569"/>
    <d v="1991-02-13T00:00:00"/>
    <x v="2"/>
    <x v="4"/>
    <s v="A young country girl comes to town and works in a brothel in order to help her fiance get the money to start his own business. &quot;Paprika&quot; is the name given to her by the madam."/>
    <n v="74.259"/>
    <n v="391"/>
    <n v="6.9809999999999999"/>
    <x v="33"/>
    <x v="0"/>
    <n v="69.809999999999988"/>
    <n v="1.7096863165929378E-2"/>
  </r>
  <r>
    <n v="1643"/>
    <x v="3197"/>
    <d v="1972-10-14T00:00:00"/>
    <x v="13"/>
    <x v="4"/>
    <s v="A recently widowed American begins an anonymous sexual relationship with a young Parisian woman."/>
    <n v="30.713999999999999"/>
    <n v="1161"/>
    <n v="6.9809999999999999"/>
    <x v="1"/>
    <x v="1"/>
    <n v="69.809999999999988"/>
    <n v="7.0713725646501411E-3"/>
  </r>
  <r>
    <n v="394741"/>
    <x v="3198"/>
    <d v="2018-12-28T00:00:00"/>
    <x v="15"/>
    <x v="0"/>
    <s v="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
    <n v="26.481999999999999"/>
    <n v="997"/>
    <n v="6.98"/>
    <x v="27"/>
    <x v="4"/>
    <n v="69.800000000000011"/>
    <n v="6.0970270318768324E-3"/>
  </r>
  <r>
    <n v="130150"/>
    <x v="3199"/>
    <d v="2013-12-27T00:00:00"/>
    <x v="857"/>
    <x v="0"/>
    <s v="Two two strangers are drawn together under incredible circumstances. What starts as an unforeseen encounter over a long holiday weekend soon becomes a second chance love story."/>
    <n v="26.864999999999998"/>
    <n v="1073"/>
    <n v="7"/>
    <x v="23"/>
    <x v="4"/>
    <n v="70"/>
    <n v="6.1852062235243218E-3"/>
  </r>
  <r>
    <n v="67913"/>
    <x v="3200"/>
    <d v="2011-07-07T00:00:00"/>
    <x v="1002"/>
    <x v="0"/>
    <s v="When a small-town Irish cop with a crass personality is partnered with a straight-laced FBI agent to bust an international drug-trafficking ring, they must settle their differences in order to take down a dangerous gang."/>
    <n v="34.667000000000002"/>
    <n v="1136"/>
    <n v="6.98"/>
    <x v="35"/>
    <x v="4"/>
    <n v="69.800000000000011"/>
    <n v="7.9814831249178375E-3"/>
  </r>
  <r>
    <n v="23202"/>
    <x v="3201"/>
    <d v="2007-12-09T00:00:00"/>
    <x v="458"/>
    <x v="0"/>
    <s v="Four interwoven stories that occur on Halloween: an everyday high school principal has a secret life as a serial killer; a college virgin might have just met the one guy for her; a group of teenagers pull a mean prank, and a bitter old recluse receives an uninvited guest."/>
    <n v="41.84"/>
    <n v="1760"/>
    <n v="6.98"/>
    <x v="74"/>
    <x v="3"/>
    <n v="69.800000000000011"/>
    <n v="9.6329435470782696E-3"/>
  </r>
  <r>
    <n v="2758"/>
    <x v="3202"/>
    <d v="1993-11-19T00:00:00"/>
    <x v="427"/>
    <x v="0"/>
    <s v="Siblings Wednesday and Pugsley Addams will stop at nothing to get rid of Pubert, the new baby boy adored by parents Gomez and Morticia. Things go from bad to worse when the new &quot;black widow&quot; nanny, Debbie Jellinsky, launches her plan to add Fester to her collection of dead husbands."/>
    <n v="57.259"/>
    <n v="2826"/>
    <n v="6.98"/>
    <x v="3"/>
    <x v="0"/>
    <n v="69.800000000000011"/>
    <n v="1.3182904267737917E-2"/>
  </r>
  <r>
    <n v="9799"/>
    <x v="3203"/>
    <d v="2001-06-22T00:00:00"/>
    <x v="157"/>
    <x v="0"/>
    <s v="Dominic Toretto is a Los Angeles street racer suspected of masterminding a series of big-rig hijackings. When undercover cop Brian O'Conner infiltrates Toretto's iconoclastic crew, he falls for Toretto's sister and must choose a side: the gang or the LAPD."/>
    <n v="6.2240000000000002"/>
    <n v="9628"/>
    <n v="6.9790000000000001"/>
    <x v="5"/>
    <x v="3"/>
    <n v="69.789999999999992"/>
    <n v="1.4329694224908015E-3"/>
  </r>
  <r>
    <n v="619264"/>
    <x v="3204"/>
    <d v="2019-11-08T00:00:00"/>
    <x v="778"/>
    <x v="6"/>
    <s v="A mysterious place, an indescribable prison, a deep hole. An unknown number of levels. Two inmates living on each level. A descending platform containing food for all of them. An inhuman fight for survival, but also an opportunity for solidarity."/>
    <n v="147.74"/>
    <n v="6632"/>
    <n v="6.9779999999999998"/>
    <x v="8"/>
    <x v="4"/>
    <n v="69.78"/>
    <n v="3.4014605154047403E-2"/>
  </r>
  <r>
    <n v="441829"/>
    <x v="3205"/>
    <d v="2017-02-14T00:00:00"/>
    <x v="1003"/>
    <x v="0"/>
    <s v="A continuation of the documentary spoof of what Thor and his roommate Darryl were up to during the events of &quot;Captain America: Civil War&quot;. While Cap and Iron Man duke it out, Thor tries to pay Darryl his rent in Asgardian coins."/>
    <n v="17.393999999999998"/>
    <n v="300"/>
    <n v="6.9779999999999998"/>
    <x v="51"/>
    <x v="4"/>
    <n v="69.78"/>
    <n v="4.0046706514789525E-3"/>
  </r>
  <r>
    <n v="25670"/>
    <x v="3206"/>
    <d v="1940-08-16T00:00:00"/>
    <x v="1004"/>
    <x v="0"/>
    <s v="American crime reporter John Jones is reassigned to Europe as a foreign correspondent to cover the imminent war. When he walks into the middle of an assassination and stumbles on a spy ring, he seeks help from a beautiful politicianâ€™s daughter and an urbane English journalist to uncover the truth."/>
    <n v="30.352"/>
    <n v="364"/>
    <n v="6.9779999999999998"/>
    <x v="36"/>
    <x v="8"/>
    <n v="69.78"/>
    <n v="6.9880282634063005E-3"/>
  </r>
  <r>
    <n v="11826"/>
    <x v="3207"/>
    <d v="2001-01-12T00:00:00"/>
    <x v="36"/>
    <x v="0"/>
    <s v="Ex-safecracker Gal Dove has served his time behind bars and is blissfully retired to a Spanish villa paradise with a wife he adores. The idyll is shattered by the arrival of his nemesis Don Logan, intent on persuading Gal to return to London for one last big job."/>
    <n v="19.234000000000002"/>
    <n v="730"/>
    <n v="6.9779999999999998"/>
    <x v="5"/>
    <x v="3"/>
    <n v="69.78"/>
    <n v="4.4282991439890881E-3"/>
  </r>
  <r>
    <n v="954"/>
    <x v="3208"/>
    <d v="1996-05-22T00:00:00"/>
    <x v="441"/>
    <x v="0"/>
    <s v="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n v="137.489"/>
    <n v="8525"/>
    <n v="7"/>
    <x v="69"/>
    <x v="0"/>
    <n v="70"/>
    <n v="3.1654487938437954E-2"/>
  </r>
  <r>
    <n v="175774"/>
    <x v="3209"/>
    <d v="2013-03-14T00:00:00"/>
    <x v="330"/>
    <x v="13"/>
    <s v="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
    <n v="30.869"/>
    <n v="1081"/>
    <n v="6.9770000000000003"/>
    <x v="23"/>
    <x v="4"/>
    <n v="69.77"/>
    <n v="7.1070586604865928E-3"/>
  </r>
  <r>
    <n v="77174"/>
    <x v="3210"/>
    <d v="2012-08-03T00:00:00"/>
    <x v="326"/>
    <x v="0"/>
    <s v="In the town of Blithe Hollow, Norman Babcock can speak to the dead, but no one other than his eccentric new friend believes his ability is real. One day, Norman's eccentric uncle tells him of a ritual he must perform to protect the town from a curse cast by a witch centuries ago."/>
    <n v="29.375"/>
    <n v="2407"/>
    <n v="7"/>
    <x v="49"/>
    <x v="4"/>
    <n v="70"/>
    <n v="6.7630907431984735E-3"/>
  </r>
  <r>
    <n v="25676"/>
    <x v="3211"/>
    <d v="2006-09-28T00:00:00"/>
    <x v="188"/>
    <x v="14"/>
    <s v="For never-do-well compulsive gambler Fong, there's only one thing more fearsome than debtors at his doorstep - having to coax a crying baby. But what if the baby becomes his golden goose to fend off his debtors? Can he overcome his phobia of diapers, milk bottles, and cloying lullabies?"/>
    <n v="23.731999999999999"/>
    <n v="559"/>
    <n v="6.9770000000000003"/>
    <x v="53"/>
    <x v="3"/>
    <n v="69.77"/>
    <n v="5.4638866218752738E-3"/>
  </r>
  <r>
    <n v="11848"/>
    <x v="3212"/>
    <d v="1954-12-28T00:00:00"/>
    <x v="31"/>
    <x v="0"/>
    <s v="Animals on a farm lead a revolution against the farmers to put their destiny in their own hands. However this revolution eats their own children and they cannot avoid corruption."/>
    <n v="31.347000000000001"/>
    <n v="455"/>
    <n v="6.9770000000000003"/>
    <x v="15"/>
    <x v="2"/>
    <n v="69.77"/>
    <n v="7.2171099753886832E-3"/>
  </r>
  <r>
    <n v="11631"/>
    <x v="3213"/>
    <d v="2008-07-03T00:00:00"/>
    <x v="96"/>
    <x v="0"/>
    <s v="An independent, single mother who owns a small hotel on a Greek island is about to marry off the spirited young daughter she's raised alone. But, the daughter has secretly invited three of her mother's ex-lovers in the hopes of finding her biological father."/>
    <n v="95.975999999999999"/>
    <n v="6244"/>
    <n v="6.9770000000000003"/>
    <x v="7"/>
    <x v="3"/>
    <n v="69.77"/>
    <n v="2.2096830541930779E-2"/>
  </r>
  <r>
    <n v="8653"/>
    <x v="3214"/>
    <d v="2000-04-22T00:00:00"/>
    <x v="50"/>
    <x v="3"/>
    <s v="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
    <n v="23.381"/>
    <n v="300"/>
    <n v="6.9770000000000003"/>
    <x v="28"/>
    <x v="3"/>
    <n v="69.77"/>
    <n v="5.383074882271438E-3"/>
  </r>
  <r>
    <n v="508791"/>
    <x v="3215"/>
    <d v="2019-05-16T00:00:00"/>
    <x v="20"/>
    <x v="0"/>
    <s v="Two young New Yorkers begin to fall in love over the course of a single day, as a series of potentially life-altering meetings loom over their heads - hers concerning her familyâ€™s deportation to Jamaica, and his concerning an education at Dartmouth."/>
    <n v="12.94"/>
    <n v="568"/>
    <n v="7"/>
    <x v="8"/>
    <x v="4"/>
    <n v="70"/>
    <n v="2.9792134201527911E-3"/>
  </r>
  <r>
    <n v="87825"/>
    <x v="3216"/>
    <d v="2012-09-21T00:00:00"/>
    <x v="13"/>
    <x v="0"/>
    <s v="Slowed by age and failing eyesight, crack baseball scout Gus Lobel takes his grown daughter along as he checks out the final prospect of his career. Along the way, the two renew their bond, and she catches the eye of a young player-turned-scout."/>
    <n v="29.344999999999999"/>
    <n v="1515"/>
    <n v="7"/>
    <x v="49"/>
    <x v="4"/>
    <n v="70"/>
    <n v="6.7561837569075469E-3"/>
  </r>
  <r>
    <n v="43923"/>
    <x v="3217"/>
    <d v="2010-10-08T00:00:00"/>
    <x v="15"/>
    <x v="0"/>
    <s v="A clinically depressed teenager gets a new start after he checks himself into an adult psychiatric ward."/>
    <n v="25.614000000000001"/>
    <n v="2271"/>
    <n v="6.976"/>
    <x v="31"/>
    <x v="4"/>
    <n v="69.760000000000005"/>
    <n v="5.8971848951927053E-3"/>
  </r>
  <r>
    <n v="651"/>
    <x v="3218"/>
    <d v="1970-02-18T00:00:00"/>
    <x v="312"/>
    <x v="0"/>
    <s v="The staff of a Korean War field hospital use humor and hijinks to keep their sanity in the face of the horror of war."/>
    <n v="87.832999999999998"/>
    <n v="971"/>
    <n v="6.976"/>
    <x v="58"/>
    <x v="1"/>
    <n v="69.760000000000005"/>
    <n v="2.0222044229697072E-2"/>
  </r>
  <r>
    <n v="820722"/>
    <x v="3219"/>
    <d v="2021-10-15T00:00:00"/>
    <x v="15"/>
    <x v="6"/>
    <s v="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
    <n v="13.241"/>
    <n v="365"/>
    <n v="6.9749999999999996"/>
    <x v="22"/>
    <x v="7"/>
    <n v="69.75"/>
    <n v="3.0485135159384162E-3"/>
  </r>
  <r>
    <n v="602223"/>
    <x v="3220"/>
    <d v="2021-06-30T00:00:00"/>
    <x v="1005"/>
    <x v="0"/>
    <s v="All the rules are broken as a sect of lawless marauders decides that the annual Purge does not stop at daybreak and instead should never end as they chase a group of immigrants who they want to punish because of their harsh historical past."/>
    <n v="64.738"/>
    <n v="2371"/>
    <n v="6.9749999999999996"/>
    <x v="22"/>
    <x v="7"/>
    <n v="69.75"/>
    <n v="1.4904815950065797E-2"/>
  </r>
  <r>
    <n v="398175"/>
    <x v="3221"/>
    <d v="2017-09-23T00:00:00"/>
    <x v="157"/>
    <x v="0"/>
    <s v="After working as a drug courier and getting into a brutal shootout with police, a former boxer finds himself at the mercy of his enemies as they force him to instigate violent acts that turn the prison he resides in into a battleground."/>
    <n v="27.254999999999999"/>
    <n v="1318"/>
    <n v="6.9749999999999996"/>
    <x v="51"/>
    <x v="4"/>
    <n v="69.75"/>
    <n v="6.274997045306362E-3"/>
  </r>
  <r>
    <n v="263109"/>
    <x v="3222"/>
    <d v="2015-02-05T00:00:00"/>
    <x v="650"/>
    <x v="0"/>
    <s v="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n v="24.244"/>
    <n v="1338"/>
    <n v="7"/>
    <x v="77"/>
    <x v="4"/>
    <n v="70"/>
    <n v="5.5817658545737458E-3"/>
  </r>
  <r>
    <n v="16198"/>
    <x v="3223"/>
    <d v="1999-07-17T00:00:00"/>
    <x v="129"/>
    <x v="1"/>
    <s v="The Yamadas are a typical middle class Japanese family in urban Tokyo and this film shows us a variety of episodes of their lives. With tales that range from the humorous to the heartbreaking, we see this family cope with life's little conflicts, problems, and joys in their own way."/>
    <n v="24.15"/>
    <n v="489"/>
    <n v="7"/>
    <x v="9"/>
    <x v="0"/>
    <n v="70"/>
    <n v="5.56012396419551E-3"/>
  </r>
  <r>
    <n v="12149"/>
    <x v="3224"/>
    <d v="2002-04-12T00:00:00"/>
    <x v="51"/>
    <x v="0"/>
    <s v="A mysterious man arrives at the offices of an FBI agent and recounts his childhood: how his religious fanatic father received visions telling him to kill people who were in fact &quot;demons.&quot;"/>
    <n v="50.502000000000002"/>
    <n v="1096"/>
    <n v="6.9749999999999996"/>
    <x v="20"/>
    <x v="3"/>
    <n v="69.75"/>
    <n v="1.1627220722144997E-2"/>
  </r>
  <r>
    <n v="11257"/>
    <x v="3225"/>
    <d v="1986-03-07T00:00:00"/>
    <x v="13"/>
    <x v="0"/>
    <s v="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
    <n v="21.190999999999999"/>
    <n v="706"/>
    <n v="6.9749999999999996"/>
    <x v="85"/>
    <x v="6"/>
    <n v="69.75"/>
    <n v="4.8788648830338328E-3"/>
  </r>
  <r>
    <n v="605886"/>
    <x v="3226"/>
    <d v="2023-04-06T00:00:00"/>
    <x v="408"/>
    <x v="0"/>
    <s v="Baltimore. New Year's Eve. A talented but troubled police officer is recruited by the FBI's chief investigator to help profile and track down a mass murderer."/>
    <n v="43.683"/>
    <n v="858"/>
    <n v="6.9749999999999996"/>
    <x v="17"/>
    <x v="7"/>
    <n v="69.75"/>
    <n v="1.0057262738217495E-2"/>
  </r>
  <r>
    <n v="11227"/>
    <x v="3227"/>
    <d v="2005-12-21T00:00:00"/>
    <x v="1006"/>
    <x v="8"/>
    <s v="A beautiful and mysterious woman helps an inept scam artist get his game together... but is their meeting purely coincidence?"/>
    <n v="32.045000000000002"/>
    <n v="679"/>
    <n v="6.9740000000000002"/>
    <x v="56"/>
    <x v="3"/>
    <n v="69.740000000000009"/>
    <n v="7.3778125230908962E-3"/>
  </r>
  <r>
    <n v="457332"/>
    <x v="3228"/>
    <d v="2023-07-06T00:00:00"/>
    <x v="1007"/>
    <x v="0"/>
    <s v="Two elite soldiers must escort civilians through a gauntlet of gunfire and explosions."/>
    <n v="48.579000000000001"/>
    <n v="898"/>
    <n v="6.9729999999999999"/>
    <x v="17"/>
    <x v="7"/>
    <n v="69.73"/>
    <n v="1.1184482900896634E-2"/>
  </r>
  <r>
    <n v="9386"/>
    <x v="3229"/>
    <d v="1993-07-08T00:00:00"/>
    <x v="1008"/>
    <x v="0"/>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29.3"/>
    <n v="1483"/>
    <n v="6.9729999999999999"/>
    <x v="3"/>
    <x v="0"/>
    <n v="69.73"/>
    <n v="6.7458232774711578E-3"/>
  </r>
  <r>
    <n v="1020006"/>
    <x v="3230"/>
    <d v="2023-10-27T00:00:00"/>
    <x v="433"/>
    <x v="0"/>
    <s v="When teenage Priscilla Beaulieu meets Elvis Presley at a party, the man who is already a meteoric rock-and-roll superstar becomes someone entirely unexpected in private moments: a thrilling crush, an ally in loneliness, a vulnerable best friend."/>
    <n v="83.49"/>
    <n v="554"/>
    <n v="6.9720000000000004"/>
    <x v="17"/>
    <x v="7"/>
    <n v="69.72"/>
    <n v="1.9222142847647335E-2"/>
  </r>
  <r>
    <n v="458723"/>
    <x v="3231"/>
    <d v="2019-03-14T00:00:00"/>
    <x v="73"/>
    <x v="0"/>
    <s v="Husband and wife Gabe and Adelaide Wilson take their kids to their beach house expecting to unplug and unwind with friends. But as night descends, their serenity turns to tension and chaos when some shocking visitors arrive uninvited."/>
    <n v="71.31"/>
    <n v="7071"/>
    <n v="7"/>
    <x v="8"/>
    <x v="4"/>
    <n v="70"/>
    <n v="1.6417906413531341E-2"/>
  </r>
  <r>
    <n v="381356"/>
    <x v="3232"/>
    <d v="2016-03-30T00:00:00"/>
    <x v="89"/>
    <x v="8"/>
    <s v="A young man paying the rent for himself and his lifelong friends ends up flat-broke and resorts to selling marijuana to pay the bills â€“ only to get caught up in the dangerous world of drugs."/>
    <n v="11.555999999999999"/>
    <n v="1197"/>
    <n v="7"/>
    <x v="10"/>
    <x v="4"/>
    <n v="70"/>
    <n v="2.6605711192647335E-3"/>
  </r>
  <r>
    <n v="85739"/>
    <x v="3233"/>
    <d v="2012-01-27T00:00:00"/>
    <x v="268"/>
    <x v="4"/>
    <s v="A look at the controversial riot cops unit, told through the stories of three veteran cops and a young recruit."/>
    <n v="8.0670000000000002"/>
    <n v="793"/>
    <n v="6.9720000000000004"/>
    <x v="49"/>
    <x v="4"/>
    <n v="69.72"/>
    <n v="1.8572886136300284E-3"/>
  </r>
  <r>
    <n v="12665"/>
    <x v="3234"/>
    <d v="1995-10-27T00:00:00"/>
    <x v="388"/>
    <x v="0"/>
    <s v="Harassed by classmates who won't accept his shocking appearance, a shy young man known as &quot;Powder&quot; struggles to fit in. But the cruel taunts stop when Powder displays a mysterious power that allows him to do incredible things. This phenomenon changes the lives of all those around him in ways they never could have imagined."/>
    <n v="44.892000000000003"/>
    <n v="609"/>
    <n v="6.9720000000000004"/>
    <x v="6"/>
    <x v="0"/>
    <n v="69.72"/>
    <n v="1.0335614285741817E-2"/>
  </r>
  <r>
    <n v="2061"/>
    <x v="3235"/>
    <d v="1996-08-30T00:00:00"/>
    <x v="91"/>
    <x v="15"/>
    <s v="A drug pusher grows increasingly desperate after a botched deal leaves him with a large debt to a ruthless drug lord."/>
    <n v="35.920999999999999"/>
    <n v="695"/>
    <n v="6.9720000000000004"/>
    <x v="69"/>
    <x v="0"/>
    <n v="69.72"/>
    <n v="8.270195151878549E-3"/>
  </r>
  <r>
    <n v="1139566"/>
    <x v="3236"/>
    <d v="2024-02-23T00:00:00"/>
    <x v="258"/>
    <x v="6"/>
    <s v="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
    <n v="121.04900000000001"/>
    <n v="390"/>
    <n v="6.9710000000000001"/>
    <x v="48"/>
    <x v="7"/>
    <n v="69.710000000000008"/>
    <n v="2.786945945101045E-2"/>
  </r>
  <r>
    <n v="676547"/>
    <x v="3237"/>
    <d v="2022-10-23T00:00:00"/>
    <x v="73"/>
    <x v="0"/>
    <s v="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
    <n v="52.643999999999998"/>
    <n v="848"/>
    <n v="6.9690000000000003"/>
    <x v="32"/>
    <x v="7"/>
    <n v="69.690000000000012"/>
    <n v="1.2120379543317121E-2"/>
  </r>
  <r>
    <n v="646389"/>
    <x v="3238"/>
    <d v="2023-01-12T00:00:00"/>
    <x v="513"/>
    <x v="0"/>
    <s v="After a heroic job of successfully landing his storm-damaged aircraft in a war zone, a fearless pilot finds himself between the agendas of multiple militias planning to take the plane and its passengers hostage."/>
    <n v="92.778999999999996"/>
    <n v="2043"/>
    <n v="6.9710000000000001"/>
    <x v="17"/>
    <x v="7"/>
    <n v="69.710000000000008"/>
    <n v="2.136077603619442E-2"/>
  </r>
  <r>
    <n v="581032"/>
    <x v="3239"/>
    <d v="2020-12-25T00:00:00"/>
    <x v="1009"/>
    <x v="0"/>
    <s v="A Texan traveling across the wild West bringing the news of the world to local townspeople, agrees to help rescue a young girl who was kidnapped."/>
    <n v="24.538"/>
    <n v="1673"/>
    <n v="6.9710000000000001"/>
    <x v="21"/>
    <x v="7"/>
    <n v="69.710000000000008"/>
    <n v="5.6494543202248214E-3"/>
  </r>
  <r>
    <n v="265228"/>
    <x v="3240"/>
    <d v="2014-12-10T00:00:00"/>
    <x v="29"/>
    <x v="8"/>
    <s v="Just outside of the Malian city of Timbuktu, now occupied by militant Islamic rebels who impose the Sharia on civilians and inconvenience their daily life, a cattleman kills a fisherman."/>
    <n v="16.059000000000001"/>
    <n v="448"/>
    <n v="6.9710000000000001"/>
    <x v="19"/>
    <x v="4"/>
    <n v="69.710000000000008"/>
    <n v="3.6973097615327416E-3"/>
  </r>
  <r>
    <n v="20770"/>
    <x v="3241"/>
    <d v="2000-07-07T00:00:00"/>
    <x v="96"/>
    <x v="0"/>
    <s v="Megan is an all-American girl. A cheerleader. She has a boyfriend. But Megan doesn't like kissing her boyfriend very much. And she's pretty touchy with her cheerleader friends. Her conservative parents worry that she must be a lesbian and send her off to &quot;sexual redirection&quot; school, where she must, with other lesbians and gays learn how to be straight."/>
    <n v="18.38"/>
    <n v="613"/>
    <n v="6.9710000000000001"/>
    <x v="28"/>
    <x v="3"/>
    <n v="69.710000000000008"/>
    <n v="4.2316802675740573E-3"/>
  </r>
  <r>
    <n v="13320"/>
    <x v="3242"/>
    <d v="1957-02-13T00:00:00"/>
    <x v="743"/>
    <x v="0"/>
    <s v="A shy Greenwich Village book clerk is discovered by a fashion photographer and whisked off to Paris where she becomes a reluctant model."/>
    <n v="30.597000000000001"/>
    <n v="643"/>
    <n v="6.9710000000000001"/>
    <x v="4"/>
    <x v="2"/>
    <n v="69.710000000000008"/>
    <n v="7.0444353181155304E-3"/>
  </r>
  <r>
    <n v="381283"/>
    <x v="3243"/>
    <d v="2017-09-13T00:00:00"/>
    <x v="352"/>
    <x v="0"/>
    <s v="A couple's relationship is tested when uninvited guests arrive at their home, disrupting their tranquil existence."/>
    <n v="126.19499999999999"/>
    <n v="6473"/>
    <n v="6.97"/>
    <x v="51"/>
    <x v="4"/>
    <n v="69.699999999999989"/>
    <n v="2.905423783278064E-2"/>
  </r>
  <r>
    <n v="377897"/>
    <x v="3244"/>
    <d v="2016-01-15T00:00:00"/>
    <x v="1010"/>
    <x v="0"/>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n v="29.704999999999998"/>
    <n v="385"/>
    <n v="7"/>
    <x v="10"/>
    <x v="4"/>
    <n v="70"/>
    <n v="6.8390675923986595E-3"/>
  </r>
  <r>
    <n v="48714"/>
    <x v="3245"/>
    <d v="1967-12-29T00:00:00"/>
    <x v="340"/>
    <x v="0"/>
    <s v="A  young man walks into a meticulously clean and sterile bathroom and proceeds to shave away hair, then skin, in an increasingly bloody and graphic bathroom scene. Many film critics have interpreted the young man's process of self-mutilation as a metaphor for the self-destructive involvement of the United States in the Vietnam War."/>
    <n v="11.323"/>
    <n v="317"/>
    <n v="6.97"/>
    <x v="97"/>
    <x v="5"/>
    <n v="69.699999999999989"/>
    <n v="2.6069268590718747E-3"/>
  </r>
  <r>
    <n v="26428"/>
    <x v="3246"/>
    <d v="2009-05-17T00:00:00"/>
    <x v="369"/>
    <x v="0"/>
    <s v="A historical drama set in Roman Egypt, concerning philosopher Hypatia of Alexandria and her relationship with her slave Davus, who is torn between his love for her and the possibility of gaining his freedom by joining the rising tide of Christianity."/>
    <n v="37.448999999999998"/>
    <n v="1366"/>
    <n v="6.97"/>
    <x v="50"/>
    <x v="3"/>
    <n v="69.699999999999989"/>
    <n v="8.6219909869630507E-3"/>
  </r>
  <r>
    <n v="10436"/>
    <x v="3247"/>
    <d v="1993-09-10T00:00:00"/>
    <x v="13"/>
    <x v="0"/>
    <s v="In 19th century New York high society, a young lawyer falls in love with a woman separated from her husband, while he is engaged to the woman's cousin."/>
    <n v="22.193999999999999"/>
    <n v="1033"/>
    <n v="6.97"/>
    <x v="3"/>
    <x v="0"/>
    <n v="69.699999999999989"/>
    <n v="5.1097884580271289E-3"/>
  </r>
  <r>
    <n v="2054"/>
    <x v="3248"/>
    <d v="1995-12-29T00:00:00"/>
    <x v="28"/>
    <x v="0"/>
    <s v="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
    <n v="21.588000000000001"/>
    <n v="388"/>
    <n v="7"/>
    <x v="6"/>
    <x v="0"/>
    <n v="70"/>
    <n v="4.970267334950422E-3"/>
  </r>
  <r>
    <n v="452187"/>
    <x v="3249"/>
    <d v="2017-11-22T00:00:00"/>
    <x v="40"/>
    <x v="8"/>
    <s v="After an incident, a brilliant professor known for his outbursts is forced to mentor the student he wronged for a speech contest."/>
    <n v="22.565999999999999"/>
    <n v="861"/>
    <n v="7"/>
    <x v="51"/>
    <x v="4"/>
    <n v="70"/>
    <n v="5.1954350880346126E-3"/>
  </r>
  <r>
    <n v="379149"/>
    <x v="3250"/>
    <d v="2017-09-28T00:00:00"/>
    <x v="165"/>
    <x v="0"/>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n v="87.742999999999995"/>
    <n v="2518"/>
    <n v="6.9690000000000003"/>
    <x v="51"/>
    <x v="4"/>
    <n v="69.690000000000012"/>
    <n v="2.0201323270824294E-2"/>
  </r>
  <r>
    <n v="321612"/>
    <x v="696"/>
    <d v="2017-03-16T00:00:00"/>
    <x v="1011"/>
    <x v="0"/>
    <s v="A live-action adaptation of Disney's version of the classic tale of a cursed prince and a beautiful young woman who helps him break the spell."/>
    <n v="89.765000000000001"/>
    <n v="15156"/>
    <n v="6.9690000000000003"/>
    <x v="51"/>
    <x v="4"/>
    <n v="69.690000000000012"/>
    <n v="2.0666854146832715E-2"/>
  </r>
  <r>
    <n v="77887"/>
    <x v="3251"/>
    <d v="2011-06-16T00:00:00"/>
    <x v="281"/>
    <x v="0"/>
    <s v="The toys throw Ken and Barbie a Hawaiian vacation in Bonnie's room."/>
    <n v="53.99"/>
    <n v="634"/>
    <n v="6.9690000000000003"/>
    <x v="35"/>
    <x v="4"/>
    <n v="69.690000000000012"/>
    <n v="1.2430272994903339E-2"/>
  </r>
  <r>
    <n v="10130"/>
    <x v="3252"/>
    <d v="1988-09-23T00:00:00"/>
    <x v="65"/>
    <x v="0"/>
    <s v="The story of Dian Fossey, a scientist who came to Africa to study the vanishing mountain gorillas, and later fought to protect them."/>
    <n v="22.960999999999999"/>
    <n v="546"/>
    <n v="7"/>
    <x v="14"/>
    <x v="6"/>
    <n v="70"/>
    <n v="5.286377074198473E-3"/>
  </r>
  <r>
    <n v="506281"/>
    <x v="3253"/>
    <d v="2021-02-12T00:00:00"/>
    <x v="238"/>
    <x v="0"/>
    <s v="In 1856, two women forge a close connection despite their isolation on the American frontier."/>
    <n v="20.111000000000001"/>
    <n v="308"/>
    <n v="7"/>
    <x v="22"/>
    <x v="7"/>
    <n v="70"/>
    <n v="4.6302133765604931E-3"/>
  </r>
  <r>
    <n v="49530"/>
    <x v="3254"/>
    <d v="2011-10-27T00:00:00"/>
    <x v="112"/>
    <x v="0"/>
    <s v="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is too late to help his mother from dying. He ends up on the run from a corrupt police force known as the &quot;time keepers&quot;."/>
    <n v="107.301"/>
    <n v="10999"/>
    <n v="6.9690000000000003"/>
    <x v="35"/>
    <x v="4"/>
    <n v="69.690000000000012"/>
    <n v="2.4704217866755383E-2"/>
  </r>
  <r>
    <n v="9487"/>
    <x v="3255"/>
    <d v="1998-11-25T00:00:00"/>
    <x v="326"/>
    <x v="0"/>
    <s v="On behalf of &quot;oppressed bugs everywhere,&quot; an inventive ant named Flik hires a troupe of warrior bugs to defend his bustling colony from a horde of freeloading grasshoppers led by the evil-minded Hopper."/>
    <n v="71.835999999999999"/>
    <n v="8836"/>
    <n v="6.968"/>
    <x v="34"/>
    <x v="0"/>
    <n v="69.679999999999993"/>
    <n v="1.6539008906498912E-2"/>
  </r>
  <r>
    <n v="659"/>
    <x v="3256"/>
    <d v="1979-05-02T00:00:00"/>
    <x v="1"/>
    <x v="13"/>
    <s v="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
    <n v="36.296999999999997"/>
    <n v="436"/>
    <n v="6.968"/>
    <x v="45"/>
    <x v="1"/>
    <n v="69.679999999999993"/>
    <n v="8.3567627133914867E-3"/>
  </r>
  <r>
    <n v="232"/>
    <x v="3257"/>
    <d v="1983-10-09T00:00:00"/>
    <x v="98"/>
    <x v="0"/>
    <s v="Rusty James, an absent-minded street thug, struggles to live up to his legendary older brother's reputation and longs for the days when gang warfare was going on."/>
    <n v="46.99"/>
    <n v="636"/>
    <n v="6.968"/>
    <x v="57"/>
    <x v="6"/>
    <n v="69.679999999999993"/>
    <n v="1.0818642860353916E-2"/>
  </r>
  <r>
    <n v="725201"/>
    <x v="3258"/>
    <d v="2022-07-13T00:00:00"/>
    <x v="165"/>
    <x v="0"/>
    <s v="When a shadowy CIA agent uncovers damning agency secrets, he's hunted across the globe by a sociopathic rogue operative who's put a bounty on his head."/>
    <n v="61.887999999999998"/>
    <n v="3397"/>
    <n v="6.9669999999999996"/>
    <x v="32"/>
    <x v="7"/>
    <n v="69.67"/>
    <n v="1.4248652252427815E-2"/>
  </r>
  <r>
    <n v="450489"/>
    <x v="3259"/>
    <d v="2018-02-16T00:00:00"/>
    <x v="4"/>
    <x v="0"/>
    <s v="A stunning cancer diagnosis spurs Abbie to seek a future girlfriend for fiancÃ© and childhood sweetheart Sam, who's clueless when it comes to dating."/>
    <n v="37.027999999999999"/>
    <n v="682"/>
    <n v="7"/>
    <x v="27"/>
    <x v="4"/>
    <n v="70"/>
    <n v="8.5250629460137204E-3"/>
  </r>
  <r>
    <n v="343668"/>
    <x v="3260"/>
    <d v="2017-09-20T00:00:00"/>
    <x v="401"/>
    <x v="0"/>
    <s v="When an attack on the Kingsman headquarters takes place and a new villain rises, Eggsy and Merlin are forced to work together with the American agency known as the Statesman to save the world."/>
    <n v="90.518000000000001"/>
    <n v="9967"/>
    <n v="6.9669999999999996"/>
    <x v="51"/>
    <x v="4"/>
    <n v="69.67"/>
    <n v="2.0840219502734958E-2"/>
  </r>
  <r>
    <n v="97367"/>
    <x v="3261"/>
    <d v="2013-03-20T00:00:00"/>
    <x v="0"/>
    <x v="0"/>
    <s v="A motorcycle stunt rider considers committing a crime in order to provide for his wife and child, an act that puts him on a collision course with a cop-turned-politician."/>
    <n v="36.716000000000001"/>
    <n v="4689"/>
    <n v="6.9669999999999996"/>
    <x v="23"/>
    <x v="4"/>
    <n v="69.67"/>
    <n v="8.4532302885880917E-3"/>
  </r>
  <r>
    <n v="24752"/>
    <x v="3262"/>
    <d v="1991-07-20T00:00:00"/>
    <x v="198"/>
    <x v="1"/>
    <s v="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
    <n v="56.048000000000002"/>
    <n v="630"/>
    <n v="6.9669999999999996"/>
    <x v="33"/>
    <x v="0"/>
    <n v="69.67"/>
    <n v="1.2904092254460868E-2"/>
  </r>
  <r>
    <n v="11571"/>
    <x v="3263"/>
    <d v="1959-12-15T00:00:00"/>
    <x v="422"/>
    <x v="0"/>
    <s v="An Edinburgh professor and assorted colleagues follow an explorer's trail down an extinct Icelandic volcano to the earth's center."/>
    <n v="25.550999999999998"/>
    <n v="436"/>
    <n v="6.9669999999999996"/>
    <x v="64"/>
    <x v="2"/>
    <n v="69.67"/>
    <n v="5.8826802239817597E-3"/>
  </r>
  <r>
    <n v="9392"/>
    <x v="3264"/>
    <d v="2005-07-08T00:00:00"/>
    <x v="1012"/>
    <x v="0"/>
    <s v="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n v="46.304000000000002"/>
    <n v="3683"/>
    <n v="6.9669999999999996"/>
    <x v="56"/>
    <x v="3"/>
    <n v="69.67"/>
    <n v="1.0660703107168074E-2"/>
  </r>
  <r>
    <n v="392"/>
    <x v="3265"/>
    <d v="2000-12-22T00:00:00"/>
    <x v="4"/>
    <x v="0"/>
    <s v="A mother and daughter move to a small French town where they open a chocolate shop. The town, religious and morally strict, is against them, as they represent free-thinking and indulgence. When a group of gypsies arrive by riverboat, the Mayor's prejudices lead to a crisis."/>
    <n v="44.548000000000002"/>
    <n v="3160"/>
    <n v="6.9669999999999996"/>
    <x v="28"/>
    <x v="3"/>
    <n v="69.67"/>
    <n v="1.0256414176272531E-2"/>
  </r>
  <r>
    <n v="501907"/>
    <x v="3266"/>
    <d v="2019-09-07T00:00:00"/>
    <x v="65"/>
    <x v="0"/>
    <s v="An award-winning cynical journalist, Lloyd Vogel, begrudgingly accepts an assignment to write an Esquire profile piece on the beloved television icon Fred Rogers. After his encounter with Rogers, Vogel's perspective on life is transformed."/>
    <n v="44.835999999999999"/>
    <n v="1537"/>
    <n v="6.9660000000000002"/>
    <x v="8"/>
    <x v="4"/>
    <n v="69.66"/>
    <n v="1.0322721244665422E-2"/>
  </r>
  <r>
    <n v="468224"/>
    <x v="3267"/>
    <d v="2019-05-03T00:00:00"/>
    <x v="181"/>
    <x v="0"/>
    <s v="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
    <n v="49.249000000000002"/>
    <n v="1355"/>
    <n v="6.9660000000000002"/>
    <x v="8"/>
    <x v="4"/>
    <n v="69.66"/>
    <n v="1.133873892806065E-2"/>
  </r>
  <r>
    <n v="397837"/>
    <x v="3268"/>
    <d v="2017-03-02T00:00:00"/>
    <x v="388"/>
    <x v="0"/>
    <s v="Samantha Kingston has everything. Then, everything changes. After one fateful night, she wakes up with no future at all. Trapped into reliving the same day over and over, she begins to question just how perfect her life really was."/>
    <n v="38.606000000000002"/>
    <n v="3335"/>
    <n v="6.9660000000000002"/>
    <x v="51"/>
    <x v="4"/>
    <n v="69.66"/>
    <n v="8.888370424916435E-3"/>
  </r>
  <r>
    <n v="22826"/>
    <x v="3269"/>
    <d v="1994-10-22T00:00:00"/>
    <x v="89"/>
    <x v="4"/>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
    <n v="22.213000000000001"/>
    <n v="595"/>
    <n v="6.9660000000000002"/>
    <x v="0"/>
    <x v="0"/>
    <n v="69.66"/>
    <n v="5.1141628826780489E-3"/>
  </r>
  <r>
    <n v="14411"/>
    <x v="3270"/>
    <d v="2003-07-02T00:00:00"/>
    <x v="1013"/>
    <x v="0"/>
    <s v="The sailor of legend is framed by the goddess Eris for the theft of the Book of Peace, and must travel to her realm at the end of the world to retrieve it and save the life of his childhood friend Prince Proteus."/>
    <n v="44.872999999999998"/>
    <n v="1962"/>
    <n v="6.9660000000000002"/>
    <x v="11"/>
    <x v="3"/>
    <n v="69.66"/>
    <n v="1.0331239861090896E-2"/>
  </r>
  <r>
    <n v="71864"/>
    <x v="3271"/>
    <d v="2012-08-15T00:00:00"/>
    <x v="1014"/>
    <x v="0"/>
    <s v="A childless couple bury a box in their backyard, containing all of their wishes for an infant. Soon, a child is born, though Timothy Green is not all that he appears."/>
    <n v="33.956000000000003"/>
    <n v="1125"/>
    <n v="6.9649999999999999"/>
    <x v="49"/>
    <x v="4"/>
    <n v="69.650000000000006"/>
    <n v="7.81778754982289E-3"/>
  </r>
  <r>
    <n v="9909"/>
    <x v="3272"/>
    <d v="1995-08-11T00:00:00"/>
    <x v="2"/>
    <x v="0"/>
    <s v="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
    <n v="28.602"/>
    <n v="1101"/>
    <n v="6.9649999999999999"/>
    <x v="6"/>
    <x v="0"/>
    <n v="69.650000000000006"/>
    <n v="6.5851207297689448E-3"/>
  </r>
  <r>
    <n v="458253"/>
    <x v="3273"/>
    <d v="2019-04-04T00:00:00"/>
    <x v="1015"/>
    <x v="0"/>
    <s v="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
    <n v="41.362000000000002"/>
    <n v="810"/>
    <n v="6.9630000000000001"/>
    <x v="8"/>
    <x v="4"/>
    <n v="69.63000000000001"/>
    <n v="9.5228922321761791E-3"/>
  </r>
  <r>
    <n v="11509"/>
    <x v="3274"/>
    <d v="1985-07-10T00:00:00"/>
    <x v="406"/>
    <x v="0"/>
    <s v="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
    <n v="74.015000000000001"/>
    <n v="673"/>
    <n v="6.9630000000000001"/>
    <x v="37"/>
    <x v="6"/>
    <n v="69.63000000000001"/>
    <n v="1.7040686344096511E-2"/>
  </r>
  <r>
    <n v="335787"/>
    <x v="3275"/>
    <d v="2022-02-10T00:00:00"/>
    <x v="348"/>
    <x v="0"/>
    <s v="A young street-smart, Nathan Drake and his wisecracking partner Victor â€œSullyâ€ Sullivan embark on a dangerous pursuit of â€œthe greatest treasure never foundâ€ while also tracking clues that may lead to Nathanâ€™s long-lost brother."/>
    <n v="109.76900000000001"/>
    <n v="5592"/>
    <n v="6.9610000000000003"/>
    <x v="32"/>
    <x v="7"/>
    <n v="69.61"/>
    <n v="2.5272432605622241E-2"/>
  </r>
  <r>
    <n v="920"/>
    <x v="3276"/>
    <d v="2006-06-08T00:00:00"/>
    <x v="381"/>
    <x v="0"/>
    <s v="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n v="76.769000000000005"/>
    <n v="13432"/>
    <n v="7"/>
    <x v="53"/>
    <x v="3"/>
    <n v="70"/>
    <n v="1.767474768560353E-2"/>
  </r>
  <r>
    <n v="758330"/>
    <x v="3277"/>
    <d v="2022-06-16T00:00:00"/>
    <x v="20"/>
    <x v="0"/>
    <s v="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
    <n v="34.877000000000002"/>
    <n v="447"/>
    <n v="6.9610000000000003"/>
    <x v="32"/>
    <x v="7"/>
    <n v="69.61"/>
    <n v="8.0298320289543205E-3"/>
  </r>
  <r>
    <n v="1630"/>
    <x v="3278"/>
    <d v="1996-12-25T00:00:00"/>
    <x v="2"/>
    <x v="0"/>
    <s v="Larry Flynt is the hedonistically obnoxious, but indomitable, publisher of Hustler magazine. The film recounts his struggle to make an honest living publishing his girlie magazine and how it changes into a battle to protect the freedom of speech for all people."/>
    <n v="19.963000000000001"/>
    <n v="1055"/>
    <n v="6.9610000000000003"/>
    <x v="69"/>
    <x v="0"/>
    <n v="69.61"/>
    <n v="4.5961389108585913E-3"/>
  </r>
  <r>
    <n v="227735"/>
    <x v="3279"/>
    <d v="2014-09-11T00:00:00"/>
    <x v="21"/>
    <x v="0"/>
    <s v="The team of people who saved Winter's life reassemble in the wake of her surrogate mother's passing in order to find her a companion so she can remain at the Clearwater Marine Hospital."/>
    <n v="22.843"/>
    <n v="339"/>
    <n v="7"/>
    <x v="19"/>
    <x v="4"/>
    <n v="70"/>
    <n v="5.259209594787497E-3"/>
  </r>
  <r>
    <n v="50393"/>
    <x v="3280"/>
    <d v="2010-11-26T00:00:00"/>
    <x v="1016"/>
    <x v="0"/>
    <s v="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
    <n v="27.837"/>
    <n v="313"/>
    <n v="6.96"/>
    <x v="31"/>
    <x v="4"/>
    <n v="69.599999999999994"/>
    <n v="6.4089925793503286E-3"/>
  </r>
  <r>
    <n v="17917"/>
    <x v="3281"/>
    <d v="1968-09-26T00:00:00"/>
    <x v="1017"/>
    <x v="0"/>
    <s v="Musical adaptation of Charles Dickens' Oliver Twist, a classic tale of an orphan who runs away from the workhouse and joins up with a group of boys headed by the Artful Dodger and trained to be pickpockets by master thief Fagin."/>
    <n v="32.58"/>
    <n v="398"/>
    <n v="6.96"/>
    <x v="43"/>
    <x v="5"/>
    <n v="69.599999999999994"/>
    <n v="7.500987111945745E-3"/>
  </r>
  <r>
    <n v="13809"/>
    <x v="3282"/>
    <d v="2008-09-04T00:00:00"/>
    <x v="157"/>
    <x v="0"/>
    <s v="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
    <n v="49.683999999999997"/>
    <n v="2836"/>
    <n v="6.96"/>
    <x v="7"/>
    <x v="3"/>
    <n v="69.599999999999994"/>
    <n v="1.1438890229279079E-2"/>
  </r>
  <r>
    <n v="586"/>
    <x v="3283"/>
    <d v="1997-12-25T00:00:00"/>
    <x v="15"/>
    <x v="0"/>
    <s v="During the final weeks of a presidential race, the President is accused of sexual misconduct. To distract the public until the election, the President's adviser hires a Hollywood producer to help him stage a fake war."/>
    <n v="25.202999999999999"/>
    <n v="885"/>
    <n v="6.96"/>
    <x v="16"/>
    <x v="0"/>
    <n v="69.599999999999994"/>
    <n v="5.8025591830070172E-3"/>
  </r>
  <r>
    <n v="713704"/>
    <x v="3284"/>
    <d v="2023-04-12T00:00:00"/>
    <x v="73"/>
    <x v="0"/>
    <s v="A reunion between two estranged sisters gets cut short by the rise of flesh-possessing demons, thrusting them into a primal battle for survival as they face the most nightmarish version of family imaginable."/>
    <n v="127.41800000000001"/>
    <n v="2776"/>
    <n v="6.9589999999999996"/>
    <x v="17"/>
    <x v="7"/>
    <n v="69.59"/>
    <n v="2.9335812640574065E-2"/>
  </r>
  <r>
    <n v="628534"/>
    <x v="3285"/>
    <d v="2021-01-13T00:00:00"/>
    <x v="2"/>
    <x v="0"/>
    <s v="An ambitious Indian driver uses his wit and cunning to escape from poverty and rise to the top. An epic journey based on the New York Times bestseller."/>
    <n v="16.952000000000002"/>
    <n v="837"/>
    <n v="6.9589999999999996"/>
    <x v="22"/>
    <x v="7"/>
    <n v="69.59"/>
    <n v="3.9029077201259759E-3"/>
  </r>
  <r>
    <n v="412117"/>
    <x v="3286"/>
    <d v="2019-05-24T00:00:00"/>
    <x v="280"/>
    <x v="0"/>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n v="54.826000000000001"/>
    <n v="2897"/>
    <n v="6.9580000000000002"/>
    <x v="8"/>
    <x v="4"/>
    <n v="69.58"/>
    <n v="1.2622747679543812E-2"/>
  </r>
  <r>
    <n v="204082"/>
    <x v="3287"/>
    <d v="2013-11-12T00:00:00"/>
    <x v="165"/>
    <x v="0"/>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n v="100.29900000000001"/>
    <n v="3365"/>
    <n v="6.9589999999999996"/>
    <x v="23"/>
    <x v="4"/>
    <n v="69.59"/>
    <n v="2.3092127266453231E-2"/>
  </r>
  <r>
    <n v="62214"/>
    <x v="3288"/>
    <d v="2012-10-04T00:00:00"/>
    <x v="251"/>
    <x v="0"/>
    <s v="When a car hits young Victor's pet dog Sparky, Victor decides to bring him back to life the only way he knows how. But when the bolt-necked &quot;monster&quot; wreaks havoc and terror in the hearts of Victor's neighbors, he has to convince them that Sparky's still the good, loyal friend he was."/>
    <n v="45.768999999999998"/>
    <n v="3180"/>
    <n v="7"/>
    <x v="49"/>
    <x v="4"/>
    <n v="70"/>
    <n v="1.0537528518313223E-2"/>
  </r>
  <r>
    <n v="37950"/>
    <x v="3289"/>
    <d v="2010-07-30T00:00:00"/>
    <x v="13"/>
    <x v="0"/>
    <s v="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
    <n v="30.792000000000002"/>
    <n v="2116"/>
    <n v="6.9589999999999996"/>
    <x v="31"/>
    <x v="4"/>
    <n v="69.59"/>
    <n v="7.0893307290065509E-3"/>
  </r>
  <r>
    <n v="9390"/>
    <x v="3290"/>
    <d v="1996-12-13T00:00:00"/>
    <x v="4"/>
    <x v="0"/>
    <s v="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n v="35.091999999999999"/>
    <n v="3130"/>
    <n v="6.9589999999999996"/>
    <x v="69"/>
    <x v="0"/>
    <n v="69.59"/>
    <n v="8.0793320973726237E-3"/>
  </r>
  <r>
    <n v="6878"/>
    <x v="3291"/>
    <d v="1993-02-03T00:00:00"/>
    <x v="481"/>
    <x v="0"/>
    <s v="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
    <n v="26.620999999999999"/>
    <n v="965"/>
    <n v="7"/>
    <x v="3"/>
    <x v="0"/>
    <n v="70"/>
    <n v="6.1290294016914564E-3"/>
  </r>
  <r>
    <n v="3053"/>
    <x v="3292"/>
    <d v="1967-11-13T00:00:00"/>
    <x v="395"/>
    <x v="0"/>
    <s v="A noted professor and his dim-witted apprentice fall prey to their inquiring vampires, while on the trail of the ominous damsel in distress."/>
    <n v="19.716999999999999"/>
    <n v="700"/>
    <n v="7"/>
    <x v="97"/>
    <x v="5"/>
    <n v="70"/>
    <n v="4.5395016232729971E-3"/>
  </r>
  <r>
    <n v="1382"/>
    <x v="3293"/>
    <d v="2005-06-17T00:00:00"/>
    <x v="15"/>
    <x v="0"/>
    <s v="A lonely shoe salesman and an eccentric performance artist struggle to connect in this unique take on contemporary life."/>
    <n v="9.8140000000000001"/>
    <n v="306"/>
    <n v="7"/>
    <x v="56"/>
    <x v="3"/>
    <n v="70"/>
    <n v="2.2595054486382916E-3"/>
  </r>
  <r>
    <n v="1165"/>
    <x v="3294"/>
    <d v="2006-09-15T00:00:00"/>
    <x v="65"/>
    <x v="0"/>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n v="28.84"/>
    <n v="1243"/>
    <n v="6.9589999999999996"/>
    <x v="53"/>
    <x v="3"/>
    <n v="69.59"/>
    <n v="6.6399161543436247E-3"/>
  </r>
  <r>
    <n v="12225"/>
    <x v="3295"/>
    <d v="2007-01-17T00:00:00"/>
    <x v="156"/>
    <x v="0"/>
    <s v="After a painful breakup, Ben develops insomnia. To kill time, he starts working the late night shift at the local supermarket, where his artistic imagination runs wild."/>
    <n v="26.891999999999999"/>
    <n v="1184"/>
    <n v="6.9580000000000002"/>
    <x v="74"/>
    <x v="3"/>
    <n v="69.58"/>
    <n v="6.191422511186157E-3"/>
  </r>
  <r>
    <n v="9542"/>
    <x v="3296"/>
    <d v="1986-01-17T00:00:00"/>
    <x v="1005"/>
    <x v="0"/>
    <s v="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
    <n v="50.170999999999999"/>
    <n v="855"/>
    <n v="6.9580000000000002"/>
    <x v="85"/>
    <x v="6"/>
    <n v="69.58"/>
    <n v="1.1551013640068445E-2"/>
  </r>
  <r>
    <n v="8195"/>
    <x v="3297"/>
    <d v="1998-09-25T00:00:00"/>
    <x v="313"/>
    <x v="0"/>
    <s v="A briefcase with undisclosed contents â€“ sought by Irish terrorists and the Russian mob â€“ makes its way into criminals' hands. An Irish liaison assembles a squad of mercenaries, or 'ronin', and gives them the thorny task of recovering the case."/>
    <n v="37.945"/>
    <n v="2257"/>
    <n v="6.9580000000000002"/>
    <x v="34"/>
    <x v="0"/>
    <n v="69.58"/>
    <n v="8.7361864936396968E-3"/>
  </r>
  <r>
    <n v="846867"/>
    <x v="3298"/>
    <d v="2022-06-16T00:00:00"/>
    <x v="1018"/>
    <x v="0"/>
    <s v="A figure known as &quot;The Assassin&quot; descends from the heavens into a nightmarish pit full of monsters, titans, and cruelty."/>
    <n v="28.716999999999999"/>
    <n v="313"/>
    <n v="7"/>
    <x v="32"/>
    <x v="7"/>
    <n v="70"/>
    <n v="6.6115975105508276E-3"/>
  </r>
  <r>
    <n v="559969"/>
    <x v="3299"/>
    <d v="2019-10-11T00:00:00"/>
    <x v="36"/>
    <x v="0"/>
    <s v="In the wake of his dramatic escape from captivity, Jesse Pinkman must come to terms with his past in order to forge some kind of future."/>
    <n v="43.393999999999998"/>
    <n v="4675"/>
    <n v="6.9569999999999999"/>
    <x v="8"/>
    <x v="4"/>
    <n v="69.569999999999993"/>
    <n v="9.9907254369482387E-3"/>
  </r>
  <r>
    <n v="76492"/>
    <x v="3300"/>
    <d v="2012-09-20T00:00:00"/>
    <x v="266"/>
    <x v="0"/>
    <s v="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n v="121.46"/>
    <n v="8314"/>
    <n v="6.9569999999999999"/>
    <x v="49"/>
    <x v="4"/>
    <n v="69.569999999999993"/>
    <n v="2.7964085163196133E-2"/>
  </r>
  <r>
    <n v="24469"/>
    <x v="3301"/>
    <d v="2009-09-11T00:00:00"/>
    <x v="2"/>
    <x v="0"/>
    <s v="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
    <n v="14.536"/>
    <n v="802"/>
    <n v="6.9589999999999996"/>
    <x v="50"/>
    <x v="3"/>
    <n v="69.59"/>
    <n v="3.3466650908300596E-3"/>
  </r>
  <r>
    <n v="13378"/>
    <x v="3302"/>
    <d v="2004-11-15T00:00:00"/>
    <x v="129"/>
    <x v="0"/>
    <s v="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
    <n v="24.132000000000001"/>
    <n v="408"/>
    <n v="6.9569999999999999"/>
    <x v="26"/>
    <x v="3"/>
    <n v="69.569999999999993"/>
    <n v="5.5559797724209553E-3"/>
  </r>
  <r>
    <n v="37653"/>
    <x v="3303"/>
    <d v="1995-12-13T00:00:00"/>
    <x v="89"/>
    <x v="8"/>
    <s v="Three half-brothers are reunited at their mother's funeral. After being told of their inheritance they quickly spend the money, only to find out that they will not receive it after all. The men grow closer while deciding how to proceed."/>
    <n v="11.72"/>
    <n v="711"/>
    <n v="6.9560000000000004"/>
    <x v="6"/>
    <x v="0"/>
    <n v="69.56"/>
    <n v="2.6983293109884635E-3"/>
  </r>
  <r>
    <n v="12919"/>
    <x v="3304"/>
    <d v="1987-08-14T00:00:00"/>
    <x v="156"/>
    <x v="0"/>
    <s v="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
    <n v="26.803000000000001"/>
    <n v="631"/>
    <n v="6.9560000000000004"/>
    <x v="66"/>
    <x v="6"/>
    <n v="69.56"/>
    <n v="6.1709317851897415E-3"/>
  </r>
  <r>
    <n v="11616"/>
    <x v="3305"/>
    <d v="1983-02-01T00:00:00"/>
    <x v="943"/>
    <x v="4"/>
    <s v="After Doug picks up hitchhiking Rosco with his truck, they are mistaken for two bank robbers by the traffic police. They manage to escape  only to be confused for two secret agents while trying to take a flight at the airport."/>
    <n v="19.001999999999999"/>
    <n v="467"/>
    <n v="7"/>
    <x v="57"/>
    <x v="6"/>
    <n v="70"/>
    <n v="4.374885116672592E-3"/>
  </r>
  <r>
    <n v="1662"/>
    <x v="3306"/>
    <d v="1990-09-14T00:00:00"/>
    <x v="44"/>
    <x v="0"/>
    <s v="Hell's Kitchen, New York. Terry Noonan returns home after a ten-year absence. He soon reconnects with Jackie, a childhood friend and member of the Irish mob, and rekindles his love affair with Jackie's sister Kathleen."/>
    <n v="16.042000000000002"/>
    <n v="310"/>
    <n v="6.9560000000000004"/>
    <x v="13"/>
    <x v="0"/>
    <n v="69.56"/>
    <n v="3.6933958026345503E-3"/>
  </r>
  <r>
    <n v="854"/>
    <x v="3307"/>
    <d v="1994-07-29T00:00:00"/>
    <x v="1019"/>
    <x v="0"/>
    <s v="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n v="85.51"/>
    <n v="9849"/>
    <n v="6.9560000000000004"/>
    <x v="0"/>
    <x v="0"/>
    <n v="69.56"/>
    <n v="1.9687213257903027E-2"/>
  </r>
  <r>
    <n v="16093"/>
    <x v="3308"/>
    <d v="1962-11-02T00:00:00"/>
    <x v="379"/>
    <x v="0"/>
    <s v="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
    <n v="13.563000000000001"/>
    <n v="434"/>
    <n v="6.9550000000000001"/>
    <x v="30"/>
    <x v="5"/>
    <n v="69.55"/>
    <n v="3.1226485021276901E-3"/>
  </r>
  <r>
    <n v="1412"/>
    <x v="3309"/>
    <d v="1989-08-04T00:00:00"/>
    <x v="2"/>
    <x v="0"/>
    <s v="Ann, a frustrated wife, enters into counseling due to a troubled marriage. Unbeknownst to her, her husband John has begun an affair with her sister. When Johnâ€™s best friend Graham arrives, his penchant for interviewing women about their sex lives forever changes John and Annâ€™s rocky marriage."/>
    <n v="29.111000000000001"/>
    <n v="847"/>
    <n v="7"/>
    <x v="38"/>
    <x v="6"/>
    <n v="70"/>
    <n v="6.7023092638383236E-3"/>
  </r>
  <r>
    <n v="11971"/>
    <x v="3310"/>
    <d v="1993-05-07T00:00:00"/>
    <x v="156"/>
    <x v="0"/>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n v="22.408999999999999"/>
    <n v="681"/>
    <n v="6.9539999999999997"/>
    <x v="3"/>
    <x v="0"/>
    <n v="69.540000000000006"/>
    <n v="5.1592885264454321E-3"/>
  </r>
  <r>
    <n v="31967"/>
    <x v="3311"/>
    <d v="2010-02-09T00:00:00"/>
    <x v="1020"/>
    <x v="0"/>
    <s v="Dante journeys through the nine circles of Hell -- limbo, lust, gluttony, greed, anger, heresy, violence, fraud and treachery -- in search of his true love, Beatrice. An animated version of the video game of the same name."/>
    <n v="17.321000000000002"/>
    <n v="492"/>
    <n v="6.9530000000000003"/>
    <x v="31"/>
    <x v="4"/>
    <n v="69.53"/>
    <n v="3.9878636515043664E-3"/>
  </r>
  <r>
    <n v="11527"/>
    <x v="3312"/>
    <d v="1981-04-10T00:00:00"/>
    <x v="141"/>
    <x v="0"/>
    <s v="A surreal adaptation of Sir Thomas Malory's &quot;Le Morte d'Arthur&quot;, chronicling Arthur Pendragon's conception, his rise to the throne, the search by his Knights of the Round Table for the Holy Grail, and ultimately his death."/>
    <n v="103.845"/>
    <n v="947"/>
    <n v="6.9530000000000003"/>
    <x v="72"/>
    <x v="6"/>
    <n v="69.53"/>
    <n v="2.3908533046040698E-2"/>
  </r>
  <r>
    <n v="505706"/>
    <x v="3313"/>
    <d v="2019-02-21T00:00:00"/>
    <x v="107"/>
    <x v="13"/>
    <s v="A serial killer strikes fear in the hearts of residents of Hamburg during the early 1970s."/>
    <n v="20.488"/>
    <n v="468"/>
    <n v="6.952"/>
    <x v="8"/>
    <x v="4"/>
    <n v="69.52000000000001"/>
    <n v="4.7170111709497978E-3"/>
  </r>
  <r>
    <n v="12153"/>
    <x v="3314"/>
    <d v="2004-06-23T00:00:00"/>
    <x v="108"/>
    <x v="0"/>
    <s v="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n v="143.35599999999999"/>
    <n v="3744"/>
    <n v="6.9509999999999996"/>
    <x v="26"/>
    <x v="3"/>
    <n v="69.509999999999991"/>
    <n v="3.3005264224066737E-2"/>
  </r>
  <r>
    <n v="1987"/>
    <x v="3315"/>
    <d v="1992-10-20T00:00:00"/>
    <x v="98"/>
    <x v="13"/>
    <s v="A 14-year-old video enthusiast obsessed with violent films decides to make one of his own and show it to his parents, with tragic results."/>
    <n v="12.721"/>
    <n v="322"/>
    <n v="6.952"/>
    <x v="67"/>
    <x v="0"/>
    <n v="69.52000000000001"/>
    <n v="2.9287924202290308E-3"/>
  </r>
  <r>
    <n v="11536"/>
    <x v="3316"/>
    <d v="1961-02-01T00:00:00"/>
    <x v="608"/>
    <x v="0"/>
    <s v="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
    <n v="42.582000000000001"/>
    <n v="354"/>
    <n v="6.9509999999999996"/>
    <x v="70"/>
    <x v="5"/>
    <n v="69.509999999999991"/>
    <n v="9.8037763413405064E-3"/>
  </r>
  <r>
    <n v="9880"/>
    <x v="3317"/>
    <d v="2001-08-03T00:00:00"/>
    <x v="796"/>
    <x v="0"/>
    <s v="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n v="53.701999999999998"/>
    <n v="4753"/>
    <n v="6.9509999999999996"/>
    <x v="5"/>
    <x v="3"/>
    <n v="69.509999999999991"/>
    <n v="1.2363965926510449E-2"/>
  </r>
  <r>
    <n v="1272"/>
    <x v="3318"/>
    <d v="2007-04-05T00:00:00"/>
    <x v="778"/>
    <x v="0"/>
    <s v="Fifty years into the future, the sun is dying, and Earth is threatened by arctic temperatures. A team of astronauts is sent to revive the Sun â€” but the mission fails. Seven years later, a new team is sent to finish the mission as mankindâ€™s last hope."/>
    <n v="68.225999999999999"/>
    <n v="3605"/>
    <n v="6.9509999999999996"/>
    <x v="74"/>
    <x v="3"/>
    <n v="69.509999999999991"/>
    <n v="1.5707868222824137E-2"/>
  </r>
  <r>
    <n v="614488"/>
    <x v="3319"/>
    <d v="2019-10-12T00:00:00"/>
    <x v="0"/>
    <x v="8"/>
    <s v="NoumoukÃ©, from the suburb of Paris, is about to decide which brother's foot steps to follow - the lawyer student Soulaymaan or the gangster Demba."/>
    <n v="24.542999999999999"/>
    <n v="339"/>
    <n v="6.95"/>
    <x v="8"/>
    <x v="4"/>
    <n v="69.5"/>
    <n v="5.6506054846066425E-3"/>
  </r>
  <r>
    <n v="48303"/>
    <x v="3320"/>
    <d v="2010-05-18T00:00:00"/>
    <x v="13"/>
    <x v="8"/>
    <s v="In Tuscany to promote his latest book, a middle-aged English writer meets a French woman who leads him to the village of Lucignano."/>
    <n v="24.198"/>
    <n v="381"/>
    <n v="6.95"/>
    <x v="31"/>
    <x v="4"/>
    <n v="69.5"/>
    <n v="5.5711751422609932E-3"/>
  </r>
  <r>
    <n v="12101"/>
    <x v="3321"/>
    <d v="1973-04-18T00:00:00"/>
    <x v="435"/>
    <x v="0"/>
    <s v="In the year 2022, overcrowding, pollution,  and resource depletion have reduced societyâ€™s leaders to finding food for the teeming masses. The answer is Soylent Green."/>
    <n v="37.722000000000001"/>
    <n v="1199"/>
    <n v="6.95"/>
    <x v="78"/>
    <x v="1"/>
    <n v="69.5"/>
    <n v="8.6848445622104784E-3"/>
  </r>
  <r>
    <n v="11367"/>
    <x v="3322"/>
    <d v="1978-10-28T00:00:00"/>
    <x v="108"/>
    <x v="4"/>
    <s v="A bumbling government agent recruits a trucker whose gambling knowledge can help crack an illegal Florida operation."/>
    <n v="0.93200000000000005"/>
    <n v="368"/>
    <n v="7"/>
    <x v="80"/>
    <x v="1"/>
    <n v="70"/>
    <n v="2.1457704077143755E-4"/>
  </r>
  <r>
    <n v="11006"/>
    <x v="3323"/>
    <d v="1977-05-26T00:00:00"/>
    <x v="401"/>
    <x v="0"/>
    <s v="A race car driver tries to transport an illegal beer shipment from Texas to Atlanta in under 28 hours, picking up a reluctant bride-to-be on the way."/>
    <n v="23.664999999999999"/>
    <n v="679"/>
    <n v="6.95"/>
    <x v="54"/>
    <x v="1"/>
    <n v="69.5"/>
    <n v="5.4484610191588723E-3"/>
  </r>
  <r>
    <n v="10882"/>
    <x v="3324"/>
    <d v="1959-02-17T00:00:00"/>
    <x v="1021"/>
    <x v="0"/>
    <s v="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
    <n v="92.911000000000001"/>
    <n v="4953"/>
    <n v="6.9509999999999996"/>
    <x v="64"/>
    <x v="2"/>
    <n v="69.509999999999991"/>
    <n v="2.1391166775874496E-2"/>
  </r>
  <r>
    <n v="734265"/>
    <x v="3325"/>
    <d v="2021-11-05T00:00:00"/>
    <x v="96"/>
    <x v="0"/>
    <s v="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
    <n v="45.648000000000003"/>
    <n v="1420"/>
    <n v="6.9489999999999998"/>
    <x v="22"/>
    <x v="7"/>
    <n v="69.489999999999995"/>
    <n v="1.0509670340273156E-2"/>
  </r>
  <r>
    <n v="591538"/>
    <x v="3326"/>
    <d v="2021-12-05T00:00:00"/>
    <x v="29"/>
    <x v="0"/>
    <s v="Macbeth, the Thane of Glamis, receives a prophecy from a trio of witches that one day he will become King of Scotland. Consumed by ambition and spurred to action by his wife, Macbeth murders his king and takes the throne for himself."/>
    <n v="32.356000000000002"/>
    <n v="710"/>
    <n v="6.9489999999999998"/>
    <x v="22"/>
    <x v="7"/>
    <n v="69.489999999999995"/>
    <n v="7.4494149476401639E-3"/>
  </r>
  <r>
    <n v="37495"/>
    <x v="3327"/>
    <d v="2010-05-07T00:00:00"/>
    <x v="140"/>
    <x v="0"/>
    <s v="A group of Muslim men living in Sheffield hatch an inept plan to become suicide bombers."/>
    <n v="21.574999999999999"/>
    <n v="1080"/>
    <n v="6.952"/>
    <x v="31"/>
    <x v="4"/>
    <n v="69.52000000000001"/>
    <n v="4.9672743075576866E-3"/>
  </r>
  <r>
    <n v="28053"/>
    <x v="3328"/>
    <d v="2009-03-06T00:00:00"/>
    <x v="40"/>
    <x v="0"/>
    <s v="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
    <n v="15.648999999999999"/>
    <n v="344"/>
    <n v="6.9489999999999998"/>
    <x v="50"/>
    <x v="3"/>
    <n v="69.489999999999995"/>
    <n v="3.6029142822234178E-3"/>
  </r>
  <r>
    <n v="16153"/>
    <x v="3329"/>
    <d v="1974-12-09T00:00:00"/>
    <x v="320"/>
    <x v="0"/>
    <s v="After her husband dies, Alice and her son, Tommy, leave their small New Mexico town for California, where Alice hopes to make a new life for herself as a singer. Money problems force them to settle in Arizona instead, where Alice takes a job as waitress in a small diner."/>
    <n v="15.69"/>
    <n v="429"/>
    <n v="6.9489999999999998"/>
    <x v="2"/>
    <x v="1"/>
    <n v="69.489999999999995"/>
    <n v="3.6123538301543502E-3"/>
  </r>
  <r>
    <n v="38366"/>
    <x v="3330"/>
    <d v="1996-12-20T00:00:00"/>
    <x v="96"/>
    <x v="4"/>
    <s v="The everyday life of accountant Levante, his family and the other people of a small town in the Tuscan countryside is taken by storm by the serendipitous arrival of five gorgeous Spanish flamenco dancers."/>
    <n v="11.317"/>
    <n v="715"/>
    <n v="6.9480000000000004"/>
    <x v="69"/>
    <x v="0"/>
    <n v="69.48"/>
    <n v="2.6055454618136892E-3"/>
  </r>
  <r>
    <n v="436270"/>
    <x v="3331"/>
    <d v="2022-10-19T00:00:00"/>
    <x v="170"/>
    <x v="0"/>
    <s v="Nearly 5,000 years after he was bestowed with the almighty powers of the Egyptian godsâ€”and imprisoned just as quicklyâ€”Black Adam is freed from his earthly tomb, ready to unleash his unique form of justice on the modern world."/>
    <n v="226.501"/>
    <n v="5935"/>
    <n v="6.9"/>
    <x v="32"/>
    <x v="7"/>
    <n v="69"/>
    <n v="5.2147976729368425E-2"/>
  </r>
  <r>
    <n v="15058"/>
    <x v="3332"/>
    <d v="2004-01-20T00:00:00"/>
    <x v="2"/>
    <x v="0"/>
    <s v="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
    <n v="21.431000000000001"/>
    <n v="422"/>
    <n v="6.9470000000000001"/>
    <x v="26"/>
    <x v="3"/>
    <n v="69.47"/>
    <n v="4.9341207733612424E-3"/>
  </r>
  <r>
    <n v="834860"/>
    <x v="3333"/>
    <d v="1985-01-01T00:00:00"/>
    <x v="1022"/>
    <x v="1"/>
    <s v="8mm work directed by Norihiko Morinaga."/>
    <n v="8.6999999999999993"/>
    <n v="381"/>
    <n v="6.9459999999999997"/>
    <x v="37"/>
    <x v="6"/>
    <n v="69.459999999999994"/>
    <n v="2.003026024368569E-3"/>
  </r>
  <r>
    <n v="820525"/>
    <x v="3334"/>
    <d v="2023-09-13T00:00:00"/>
    <x v="20"/>
    <x v="0"/>
    <s v="Besieged by writerâ€™s block and the crushing breakup with Tessa, Hardin travels to Portugal in search of a woman he wronged in the past â€“ and to find himself. Hoping to win back Tessa, he realizes he needs to change his ways before he can make the ultimate commitment."/>
    <n v="122.48099999999999"/>
    <n v="755"/>
    <n v="6.9459999999999997"/>
    <x v="17"/>
    <x v="7"/>
    <n v="69.459999999999994"/>
    <n v="2.8199152929963993E-2"/>
  </r>
  <r>
    <n v="339987"/>
    <x v="3335"/>
    <d v="2017-06-02T00:00:00"/>
    <x v="261"/>
    <x v="0"/>
    <s v="Nothing is as it seems in this riveting World War 2 thriller as a wary soldier goes to investigate a mysterious German monarch at his secluded mansion, leading him into a web of deceit and a dangerous love affair with a local Jewish woman."/>
    <n v="29.431000000000001"/>
    <n v="410"/>
    <n v="6.9"/>
    <x v="51"/>
    <x v="4"/>
    <n v="69"/>
    <n v="6.7759837842748683E-3"/>
  </r>
  <r>
    <n v="465914"/>
    <x v="3336"/>
    <d v="2018-12-14T00:00:00"/>
    <x v="20"/>
    <x v="0"/>
    <s v="After her fiance is falsely imprisoned, a pregnant African-American woman sets out to clear his name and prove his innocence."/>
    <n v="21.741"/>
    <n v="1084"/>
    <n v="6.9450000000000003"/>
    <x v="27"/>
    <x v="4"/>
    <n v="69.45"/>
    <n v="5.0054929650341449E-3"/>
  </r>
  <r>
    <n v="407890"/>
    <x v="3337"/>
    <d v="2018-04-06T00:00:00"/>
    <x v="363"/>
    <x v="0"/>
    <s v="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
    <n v="17.684999999999999"/>
    <n v="317"/>
    <n v="6.9"/>
    <x v="27"/>
    <x v="4"/>
    <n v="69"/>
    <n v="4.0716684185009358E-3"/>
  </r>
  <r>
    <n v="180863"/>
    <x v="3338"/>
    <d v="2017-01-27T00:00:00"/>
    <x v="40"/>
    <x v="0"/>
    <s v="After 20 years abroad, Mark Renton returns to Scotland and reunites with his old friends Sick Boy, Spud and Begbie."/>
    <n v="56.670999999999999"/>
    <n v="3021"/>
    <n v="6.944"/>
    <x v="51"/>
    <x v="4"/>
    <n v="69.44"/>
    <n v="1.3047527336435766E-2"/>
  </r>
  <r>
    <n v="120475"/>
    <x v="3339"/>
    <d v="2011-12-17T00:00:00"/>
    <x v="198"/>
    <x v="1"/>
    <s v="A spin-off scenario taking place after the events of the TV special Dragon Ball Z: Bardock - The Father of Goku, in which Bardock survives the destruction of Planet Vegeta and is sent into the past, combating Frieza's ancestor Chilled and turning into a Super Saiyan."/>
    <n v="17.963000000000001"/>
    <n v="372"/>
    <n v="6.9450000000000003"/>
    <x v="35"/>
    <x v="4"/>
    <n v="69.45"/>
    <n v="4.1356731581301846E-3"/>
  </r>
  <r>
    <n v="62837"/>
    <x v="3340"/>
    <d v="2011-09-22T00:00:00"/>
    <x v="103"/>
    <x v="0"/>
    <s v="A story centered on the friendship between a boy and a dolphin whose tail was lost in a crab trap."/>
    <n v="39.462000000000003"/>
    <n v="617"/>
    <n v="6.9"/>
    <x v="35"/>
    <x v="4"/>
    <n v="69"/>
    <n v="9.0854497670841937E-3"/>
  </r>
  <r>
    <n v="14506"/>
    <x v="3341"/>
    <d v="1988-12-07T00:00:00"/>
    <x v="1023"/>
    <x v="0"/>
    <s v="An account of Baron Munchausen's supposed travels and fantastical experiences with his band of misfits."/>
    <n v="26.936"/>
    <n v="838"/>
    <n v="6.9450000000000003"/>
    <x v="14"/>
    <x v="6"/>
    <n v="69.45"/>
    <n v="6.2015527577461817E-3"/>
  </r>
  <r>
    <n v="11864"/>
    <x v="3342"/>
    <d v="1985-12-12T00:00:00"/>
    <x v="104"/>
    <x v="0"/>
    <s v="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
    <n v="47.9"/>
    <n v="921"/>
    <n v="6.9450000000000003"/>
    <x v="37"/>
    <x v="6"/>
    <n v="69.45"/>
    <n v="1.102815477784534E-2"/>
  </r>
  <r>
    <n v="3033"/>
    <x v="3343"/>
    <d v="1998-01-21T00:00:00"/>
    <x v="2"/>
    <x v="0"/>
    <s v="It's 1957, and James Whale's heyday as the director of &quot;Frankenstein,&quot; &quot;Bride of Frankenstein&quot; and &quot;The Invisible Man&quot; is long behind him. Retired and a semi-recluse, he lives his days accompanied only by images from his past. When his dour housekeeper, Hannah, hires a handsome young gardener, the flamboyant director and simple yard man develop an unlikely friendship, which will change them forever."/>
    <n v="13.57"/>
    <n v="334"/>
    <n v="6.9450000000000003"/>
    <x v="34"/>
    <x v="0"/>
    <n v="69.45"/>
    <n v="3.1242601322622396E-3"/>
  </r>
  <r>
    <n v="2048"/>
    <x v="3344"/>
    <d v="2004-07-15T00:00:00"/>
    <x v="75"/>
    <x v="0"/>
    <s v="In 2035, where robots are commonplace and abide by the three laws of robotics, a technophobic cop investigates an apparent suicide. Suspecting that a robot may be responsible for the death, his investigation leads him to believe that humanity may be in danger."/>
    <n v="98.332999999999998"/>
    <n v="11393"/>
    <n v="6.9"/>
    <x v="26"/>
    <x v="3"/>
    <n v="69"/>
    <n v="2.2639489431521206E-2"/>
  </r>
  <r>
    <n v="883"/>
    <x v="3345"/>
    <d v="2004-03-12T00:00:00"/>
    <x v="15"/>
    <x v="0"/>
    <s v="Coffee And Cigarettes is a collection of eleven films from cult director Jim Jarmusch. Each film hosts star studded cast of extremely unique individuals who all share the common activities of conversing while drinking coffee and smoking cigarettes."/>
    <n v="21.103999999999999"/>
    <n v="881"/>
    <n v="6.9459999999999997"/>
    <x v="26"/>
    <x v="3"/>
    <n v="69.459999999999994"/>
    <n v="4.8588346227901478E-3"/>
  </r>
  <r>
    <n v="703771"/>
    <x v="3346"/>
    <d v="2020-08-04T00:00:00"/>
    <x v="23"/>
    <x v="0"/>
    <s v="The assassin Deathstroke tries to save his family from the wrath of H.I.V.E. and the murderous Jackal."/>
    <n v="24.835999999999999"/>
    <n v="425"/>
    <n v="6.9"/>
    <x v="21"/>
    <x v="7"/>
    <n v="69"/>
    <n v="5.7180637173813538E-3"/>
  </r>
  <r>
    <n v="508101"/>
    <x v="3347"/>
    <d v="2019-06-14T00:00:00"/>
    <x v="96"/>
    <x v="0"/>
    <s v="Longtime single friends Ben and Alice agree to be each other's respective plus one at every wedding they're invited to during a busy summer of wedding fever."/>
    <n v="42.048000000000002"/>
    <n v="314"/>
    <n v="6.9"/>
    <x v="8"/>
    <x v="4"/>
    <n v="69"/>
    <n v="9.6808319853620237E-3"/>
  </r>
  <r>
    <n v="426613"/>
    <x v="3348"/>
    <d v="2018-07-18T00:00:00"/>
    <x v="2"/>
    <x v="0"/>
    <s v="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
    <n v="17.824999999999999"/>
    <n v="923"/>
    <n v="6.944"/>
    <x v="27"/>
    <x v="4"/>
    <n v="69.44"/>
    <n v="4.103901021191925E-3"/>
  </r>
  <r>
    <n v="339692"/>
    <x v="3349"/>
    <d v="2017-07-13T00:00:00"/>
    <x v="36"/>
    <x v="0"/>
    <s v="A newly-released prison gangster is forced by the leaders of his gang to orchestrate a major crime with a brutal rival gang on the streets of Southern California."/>
    <n v="73.900000000000006"/>
    <n v="1923"/>
    <n v="6.944"/>
    <x v="51"/>
    <x v="4"/>
    <n v="69.44"/>
    <n v="1.701420956331463E-2"/>
  </r>
  <r>
    <n v="274870"/>
    <x v="3350"/>
    <d v="2016-12-21T00:00:00"/>
    <x v="847"/>
    <x v="0"/>
    <s v="A spacecraft traveling to a distant colony planet and transporting thousands of people has a malfunction in its sleep chambers. As a result, two passengers are awakened 90 years early."/>
    <n v="171.27799999999999"/>
    <n v="12850"/>
    <n v="6.944"/>
    <x v="10"/>
    <x v="4"/>
    <n v="69.44"/>
    <n v="3.943382659790802E-2"/>
  </r>
  <r>
    <n v="24684"/>
    <x v="3351"/>
    <d v="2009-10-29T00:00:00"/>
    <x v="13"/>
    <x v="0"/>
    <s v="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
    <n v="30.125"/>
    <n v="1257"/>
    <n v="6.944"/>
    <x v="50"/>
    <x v="3"/>
    <n v="69.44"/>
    <n v="6.9357654004716263E-3"/>
  </r>
  <r>
    <n v="12502"/>
    <x v="3352"/>
    <d v="1983-12-14T00:00:00"/>
    <x v="50"/>
    <x v="0"/>
    <s v="The story of Karen Silkwood, a metallurgy worker at a plutonium processing plant who was purposefully contaminated, psychologically tortured and possibly murdered to prevent her from exposing blatant worker safety violations at the plant."/>
    <n v="91.460999999999999"/>
    <n v="302"/>
    <n v="6.944"/>
    <x v="57"/>
    <x v="6"/>
    <n v="69.44"/>
    <n v="2.1057329105146402E-2"/>
  </r>
  <r>
    <n v="9007"/>
    <x v="3353"/>
    <d v="2005-09-16T00:00:00"/>
    <x v="1024"/>
    <x v="0"/>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n v="29.933"/>
    <n v="2236"/>
    <n v="6.9"/>
    <x v="56"/>
    <x v="3"/>
    <n v="69"/>
    <n v="6.8915606882096981E-3"/>
  </r>
  <r>
    <n v="1573"/>
    <x v="3354"/>
    <d v="1990-07-03T00:00:00"/>
    <x v="165"/>
    <x v="0"/>
    <s v="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
    <n v="65.89"/>
    <n v="5535"/>
    <n v="6.944"/>
    <x v="13"/>
    <x v="0"/>
    <n v="69.44"/>
    <n v="1.5170044223637357E-2"/>
  </r>
  <r>
    <n v="140870"/>
    <x v="3355"/>
    <d v="2013-11-17T00:00:00"/>
    <x v="382"/>
    <x v="8"/>
    <s v="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
    <n v="26.428000000000001"/>
    <n v="427"/>
    <n v="6.9"/>
    <x v="23"/>
    <x v="4"/>
    <n v="69"/>
    <n v="6.0845944565531664E-3"/>
  </r>
  <r>
    <n v="55787"/>
    <x v="3356"/>
    <d v="2011-04-15T00:00:00"/>
    <x v="13"/>
    <x v="0"/>
    <s v="In this captivating Depression-era melodrama, impetuous veterinary student Jacob Jankowski joins a celebrated circus as an animal caretaker but faces a wrenching dilemma when he's transfixed by angelic married performer Marlena."/>
    <n v="18.957999999999998"/>
    <n v="2450"/>
    <n v="6.9429999999999996"/>
    <x v="35"/>
    <x v="4"/>
    <n v="69.429999999999993"/>
    <n v="4.3647548701125664E-3"/>
  </r>
  <r>
    <n v="10560"/>
    <x v="3357"/>
    <d v="2000-05-12T00:00:00"/>
    <x v="28"/>
    <x v="0"/>
    <s v="A group of 12 teenagers from various backgrounds enroll at the American Ballet Academy in New York to make it as ballet dancers and each one deals with the problems and stress of training and getting ahead in the world of dance."/>
    <n v="15.178000000000001"/>
    <n v="322"/>
    <n v="6.9"/>
    <x v="28"/>
    <x v="3"/>
    <n v="69"/>
    <n v="3.4944745974558786E-3"/>
  </r>
  <r>
    <n v="1495"/>
    <x v="3358"/>
    <d v="2005-05-03T00:00:00"/>
    <x v="1025"/>
    <x v="0"/>
    <s v="After his wife dies, a blacksmith named Balian is thrust into royalty, political intrigue and bloody holy wars during the Crusades."/>
    <n v="72.822000000000003"/>
    <n v="4033"/>
    <n v="6.944"/>
    <x v="56"/>
    <x v="3"/>
    <n v="69.44"/>
    <n v="1.6766018522594017E-2"/>
  </r>
  <r>
    <n v="523777"/>
    <x v="3359"/>
    <d v="2018-09-07T00:00:00"/>
    <x v="1026"/>
    <x v="0"/>
    <s v="A friendship with a top-secret robot turns a lonely girl's life into a thrilling adventure as they take on bullies, evil bots and a scheming madman."/>
    <n v="48.707000000000001"/>
    <n v="732"/>
    <n v="6.9"/>
    <x v="27"/>
    <x v="4"/>
    <n v="69"/>
    <n v="1.1213952709071252E-2"/>
  </r>
  <r>
    <n v="384677"/>
    <x v="3360"/>
    <d v="2018-06-15T00:00:00"/>
    <x v="317"/>
    <x v="0"/>
    <s v="Two overworked and underpaid assistants come up with a plan to get their bosses off their backs by setting them up with each other."/>
    <n v="25.187000000000001"/>
    <n v="2561"/>
    <n v="6.9420000000000002"/>
    <x v="27"/>
    <x v="4"/>
    <n v="69.42"/>
    <n v="5.7988754569851904E-3"/>
  </r>
  <r>
    <n v="334304"/>
    <x v="3361"/>
    <d v="2015-12-08T00:00:00"/>
    <x v="97"/>
    <x v="8"/>
    <s v="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
    <n v="12.084"/>
    <n v="338"/>
    <n v="6.9"/>
    <x v="77"/>
    <x v="4"/>
    <n v="69"/>
    <n v="2.7821340779850333E-3"/>
  </r>
  <r>
    <n v="310131"/>
    <x v="3362"/>
    <d v="2015-11-11T00:00:00"/>
    <x v="1027"/>
    <x v="0"/>
    <s v="In 1630, a farmer relocates his family to a remote plot of land on the edge of a forest where strange, unsettling things happen. With suspicion and paranoia mounting, each family member's faith, loyalty and love are tested in shocking ways."/>
    <n v="81.974000000000004"/>
    <n v="6664"/>
    <n v="6.9420000000000002"/>
    <x v="77"/>
    <x v="4"/>
    <n v="69.42"/>
    <n v="1.8873109807079205E-2"/>
  </r>
  <r>
    <n v="49018"/>
    <x v="3363"/>
    <d v="2011-03-31T00:00:00"/>
    <x v="73"/>
    <x v="0"/>
    <s v="A family discovers that dark spirits have invaded their home after their son inexplicably falls into an endless sleep. When they reach out to a professional for help, they learn things are a lot more personal than they thought."/>
    <n v="75.915000000000006"/>
    <n v="6549"/>
    <n v="6.9420000000000002"/>
    <x v="35"/>
    <x v="4"/>
    <n v="69.42"/>
    <n v="1.7478128809188496E-2"/>
  </r>
  <r>
    <n v="11576"/>
    <x v="3364"/>
    <d v="1963-11-07T00:00:00"/>
    <x v="401"/>
    <x v="0"/>
    <s v="A group of strangers come across a man dying after a car crash who proceeds to tell them about the $350,000 he buried in California. What follows is the madcap adventures of those strangers as each attempts to claim the prize for himself."/>
    <n v="32.26"/>
    <n v="551"/>
    <n v="6.9420000000000002"/>
    <x v="40"/>
    <x v="5"/>
    <n v="69.42"/>
    <n v="7.4273125915091994E-3"/>
  </r>
  <r>
    <n v="9732"/>
    <x v="3365"/>
    <d v="1998-10-24T00:00:00"/>
    <x v="1028"/>
    <x v="0"/>
    <s v="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
    <n v="82.995000000000005"/>
    <n v="4256"/>
    <n v="6.9420000000000002"/>
    <x v="34"/>
    <x v="0"/>
    <n v="69.42"/>
    <n v="1.9108177573847057E-2"/>
  </r>
  <r>
    <n v="635910"/>
    <x v="3366"/>
    <d v="2023-08-09T00:00:00"/>
    <x v="277"/>
    <x v="0"/>
    <s v="The crew of the merchant ship Demeter attempts to survive the ocean voyage from Carpathia to London as they are stalked each night by a merciless presence onboard the ship."/>
    <n v="86.626000000000005"/>
    <n v="1316"/>
    <n v="6.9409999999999998"/>
    <x v="17"/>
    <x v="7"/>
    <n v="69.41"/>
    <n v="1.994415314792548E-2"/>
  </r>
  <r>
    <n v="363088"/>
    <x v="3367"/>
    <d v="2018-07-04T00:00:00"/>
    <x v="170"/>
    <x v="0"/>
    <s v="Just when his time under house arrest is about to end, Scott Lang once again puts his freedom at risk to help Hope van Dyne and Dr. Hank Pym dive into the quantum realm and try to accomplish, against time and any chance of success, a very dangerous rescue mission."/>
    <n v="74.412000000000006"/>
    <n v="12894"/>
    <n v="6.9409999999999998"/>
    <x v="27"/>
    <x v="4"/>
    <n v="69.41"/>
    <n v="1.7132088796013103E-2"/>
  </r>
  <r>
    <n v="74534"/>
    <x v="3368"/>
    <d v="2012-02-23T00:00:00"/>
    <x v="40"/>
    <x v="0"/>
    <s v="British retirees travel to India to take up residence in what they believe is a newly restored hotel. Less luxurious than its advertisements, the Marigold Hotel nevertheless slowly begins to charm in unexpected ways as the residents find new purpose in their old age."/>
    <n v="15.417"/>
    <n v="1282"/>
    <n v="6.9"/>
    <x v="49"/>
    <x v="4"/>
    <n v="69"/>
    <n v="3.549500254906923E-3"/>
  </r>
  <r>
    <n v="63700"/>
    <x v="3369"/>
    <d v="2010-10-09T00:00:00"/>
    <x v="1029"/>
    <x v="0"/>
    <s v="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
    <n v="18.844999999999999"/>
    <n v="379"/>
    <n v="6.9"/>
    <x v="31"/>
    <x v="4"/>
    <n v="69"/>
    <n v="4.3387385550834124E-3"/>
  </r>
  <r>
    <n v="11893"/>
    <x v="3370"/>
    <d v="1985-11-15T00:00:00"/>
    <x v="1030"/>
    <x v="0"/>
    <s v="A hardened convict and a younger prisoner escape from a brutal prison in the middle of winter only to find themselves on an out-of-control train with a female railway worker while being pursued by the vengeful head of security."/>
    <n v="63.616"/>
    <n v="529"/>
    <n v="6.9409999999999998"/>
    <x v="37"/>
    <x v="6"/>
    <n v="69.41"/>
    <n v="1.4646494662785161E-2"/>
  </r>
  <r>
    <n v="11689"/>
    <x v="3371"/>
    <d v="1977-04-01T00:00:00"/>
    <x v="582"/>
    <x v="4"/>
    <s v="An attempted robbery turns to be an unexpected recruitment when two unemployed men mistakenly break into a police office instead of a store."/>
    <n v="20.111000000000001"/>
    <n v="609"/>
    <n v="6.9"/>
    <x v="54"/>
    <x v="1"/>
    <n v="69"/>
    <n v="4.6302133765604931E-3"/>
  </r>
  <r>
    <n v="1381"/>
    <x v="3372"/>
    <d v="2006-11-22T00:00:00"/>
    <x v="1031"/>
    <x v="0"/>
    <s v="Spanning over one thousand years, and three parallel stories, The Fountain is a story of love, death, spirituality, and the fragility of our existence in this world."/>
    <n v="63.433"/>
    <n v="2659"/>
    <n v="6.9"/>
    <x v="53"/>
    <x v="3"/>
    <n v="69"/>
    <n v="1.4604362046410512E-2"/>
  </r>
  <r>
    <n v="491472"/>
    <x v="3373"/>
    <d v="2018-11-15T00:00:00"/>
    <x v="2"/>
    <x v="0"/>
    <s v="Famed but tormented artist Vincent van Gogh spends his final years in Arles, France, painting masterworks of the natural world that surrounds him."/>
    <n v="20.634"/>
    <n v="1409"/>
    <n v="6.9"/>
    <x v="27"/>
    <x v="4"/>
    <n v="69"/>
    <n v="4.7506251708989717E-3"/>
  </r>
  <r>
    <n v="11820"/>
    <x v="3374"/>
    <d v="2003-12-19T00:00:00"/>
    <x v="131"/>
    <x v="0"/>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n v="32"/>
    <n v="1640"/>
    <n v="6.94"/>
    <x v="11"/>
    <x v="3"/>
    <n v="69.400000000000006"/>
    <n v="7.3674520436545071E-3"/>
  </r>
  <r>
    <n v="676"/>
    <x v="3375"/>
    <d v="2001-05-21T00:00:00"/>
    <x v="1032"/>
    <x v="0"/>
    <s v="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n v="52.561"/>
    <n v="6227"/>
    <n v="6.94"/>
    <x v="5"/>
    <x v="3"/>
    <n v="69.400000000000006"/>
    <n v="1.2101270214578892E-2"/>
  </r>
  <r>
    <n v="320"/>
    <x v="3376"/>
    <d v="2002-05-24T00:00:00"/>
    <x v="107"/>
    <x v="0"/>
    <s v="Two Los Angeles homicide detectives are dispatched to a northern town where the sun doesn't set to investigate the methodical murder of a local teen."/>
    <n v="80.578999999999994"/>
    <n v="4555"/>
    <n v="6.9"/>
    <x v="20"/>
    <x v="3"/>
    <n v="69"/>
    <n v="1.8551934944551141E-2"/>
  </r>
  <r>
    <n v="179826"/>
    <x v="3377"/>
    <d v="2013-01-29T00:00:00"/>
    <x v="88"/>
    <x v="0"/>
    <s v="In a California desert town, a short-order cook with clairvoyant abilities encounters a mysterious man with a link to dark, threatening forces."/>
    <n v="49.220999999999997"/>
    <n v="1264"/>
    <n v="6.9390000000000001"/>
    <x v="23"/>
    <x v="4"/>
    <n v="69.39"/>
    <n v="1.1332292407522452E-2"/>
  </r>
  <r>
    <n v="46705"/>
    <x v="3378"/>
    <d v="2010-12-26T00:00:00"/>
    <x v="13"/>
    <x v="0"/>
    <s v="Dean and Cindy live a quiet life in a modest neighborhood. They appear to have the world at their feet at the outset of the relationship. However, his lack of ambition and her retreat into self-absorption cause potentially irreversible cracks in their marriage."/>
    <n v="39.933999999999997"/>
    <n v="3097"/>
    <n v="6.9390000000000001"/>
    <x v="31"/>
    <x v="4"/>
    <n v="69.39"/>
    <n v="9.194119684728096E-3"/>
  </r>
  <r>
    <n v="21588"/>
    <x v="3379"/>
    <d v="1994-03-25T00:00:00"/>
    <x v="395"/>
    <x v="4"/>
    <s v="Cemetery watchman, Francesco Dellamorte, is tasked with dispatching the recently deceased when they rise from their graves."/>
    <n v="17.571999999999999"/>
    <n v="464"/>
    <n v="6.9390000000000001"/>
    <x v="0"/>
    <x v="0"/>
    <n v="69.39"/>
    <n v="4.0456521034717809E-3"/>
  </r>
  <r>
    <n v="458342"/>
    <x v="3380"/>
    <d v="2018-10-05T00:00:00"/>
    <x v="40"/>
    <x v="0"/>
    <s v="Richard and Rachel, a couple in the throes of infertility, try to maintain their marriage as they descend deeper and deeper into the insular world of assisted reproduction and domestic adoption."/>
    <n v="17.876000000000001"/>
    <n v="352"/>
    <n v="6.9"/>
    <x v="27"/>
    <x v="4"/>
    <n v="69"/>
    <n v="4.1156428978864996E-3"/>
  </r>
  <r>
    <n v="338967"/>
    <x v="3381"/>
    <d v="2019-10-09T00:00:00"/>
    <x v="395"/>
    <x v="0"/>
    <s v="Columbus, Tallahassee, Wichita, and Little Rock move to the American heartland as they face off against evolved zombies, fellow survivors, and the growing pains of the snarky makeshift family."/>
    <n v="101.892"/>
    <n v="5451"/>
    <n v="6.9379999999999997"/>
    <x v="8"/>
    <x v="4"/>
    <n v="69.38"/>
    <n v="2.3458888238501407E-2"/>
  </r>
  <r>
    <n v="76025"/>
    <x v="3382"/>
    <d v="2011-10-02T00:00:00"/>
    <x v="2"/>
    <x v="0"/>
    <s v="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
    <n v="32.392000000000003"/>
    <n v="3044"/>
    <n v="6.9370000000000003"/>
    <x v="35"/>
    <x v="4"/>
    <n v="69.37"/>
    <n v="7.4577033311892752E-3"/>
  </r>
  <r>
    <n v="10122"/>
    <x v="3383"/>
    <d v="1986-07-30T00:00:00"/>
    <x v="1033"/>
    <x v="0"/>
    <s v="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
    <n v="22.876000000000001"/>
    <n v="796"/>
    <n v="6.9379999999999997"/>
    <x v="85"/>
    <x v="6"/>
    <n v="69.38"/>
    <n v="5.2668072797075159E-3"/>
  </r>
  <r>
    <n v="9555"/>
    <x v="3384"/>
    <d v="2002-02-04T00:00:00"/>
    <x v="369"/>
    <x v="0"/>
    <s v="In 1931, three Aboriginal girls escape after being plucked from their homes to be trained as domestic staff, and set off on a trek across the Outback."/>
    <n v="18.588000000000001"/>
    <n v="314"/>
    <n v="6.9379999999999997"/>
    <x v="20"/>
    <x v="3"/>
    <n v="69.38"/>
    <n v="4.2795687058578124E-3"/>
  </r>
  <r>
    <n v="868"/>
    <x v="3385"/>
    <d v="2005-12-23T00:00:00"/>
    <x v="98"/>
    <x v="38"/>
    <s v="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
    <n v="19.361000000000001"/>
    <n v="306"/>
    <n v="6.9379999999999997"/>
    <x v="56"/>
    <x v="3"/>
    <n v="69.38"/>
    <n v="4.4575387192873411E-3"/>
  </r>
  <r>
    <n v="447404"/>
    <x v="3386"/>
    <d v="2019-05-03T00:00:00"/>
    <x v="93"/>
    <x v="0"/>
    <s v="In a world where people collect pocket-size monsters (PokÃ©mon) to do battle, a boy comes across an intelligent monster who seeks to be a detective."/>
    <n v="69.694999999999993"/>
    <n v="6558"/>
    <n v="6.9"/>
    <x v="8"/>
    <x v="4"/>
    <n v="69"/>
    <n v="1.6046080318203152E-2"/>
  </r>
  <r>
    <n v="41428"/>
    <x v="3387"/>
    <d v="1989-07-01T00:00:00"/>
    <x v="99"/>
    <x v="1"/>
    <s v="A &quot;metal fetishist&quo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
    <n v="17.638999999999999"/>
    <n v="544"/>
    <n v="6.9370000000000003"/>
    <x v="38"/>
    <x v="6"/>
    <n v="69.37"/>
    <n v="4.0610777061881823E-3"/>
  </r>
  <r>
    <n v="10707"/>
    <x v="3388"/>
    <d v="2005-10-05T00:00:00"/>
    <x v="15"/>
    <x v="0"/>
    <s v="Based on the true childhood experiences of Noah Baumbach and his brother, The Squid and the Whale tells the touching story of two young boys dealing with their parents' divorce in Brooklyn in the 1980s."/>
    <n v="21.434999999999999"/>
    <n v="908"/>
    <n v="6.9370000000000003"/>
    <x v="56"/>
    <x v="3"/>
    <n v="69.37"/>
    <n v="4.9350417048666982E-3"/>
  </r>
  <r>
    <n v="1958"/>
    <x v="3389"/>
    <d v="2002-02-06T00:00:00"/>
    <x v="1034"/>
    <x v="8"/>
    <s v="Eight women gather to celebrate Christmas in a snowbound cottage, only to find the family patriarch dead with a knife in his back. Trapped in the house, every woman becomes a suspect, each having her own motive and secret."/>
    <n v="27.995999999999999"/>
    <n v="931"/>
    <n v="6.9370000000000003"/>
    <x v="20"/>
    <x v="3"/>
    <n v="69.37"/>
    <n v="6.4455996066922362E-3"/>
  </r>
  <r>
    <n v="658760"/>
    <x v="3390"/>
    <d v="2020-02-14T00:00:00"/>
    <x v="317"/>
    <x v="13"/>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27.292999999999999"/>
    <n v="877"/>
    <n v="6.9359999999999999"/>
    <x v="21"/>
    <x v="7"/>
    <n v="69.36"/>
    <n v="6.2837458946082021E-3"/>
  </r>
  <r>
    <n v="11329"/>
    <x v="3391"/>
    <d v="2003-01-16T00:00:00"/>
    <x v="50"/>
    <x v="0"/>
    <s v="A juror on the inside and a woman on the outside manipulate a court trial involving a major gun manufacturer."/>
    <n v="71.361999999999995"/>
    <n v="1206"/>
    <n v="6.9359999999999999"/>
    <x v="11"/>
    <x v="3"/>
    <n v="69.36"/>
    <n v="1.6429878523102279E-2"/>
  </r>
  <r>
    <n v="664031"/>
    <x v="3392"/>
    <d v="2020-10-22T00:00:00"/>
    <x v="317"/>
    <x v="4"/>
    <s v="Marta may be an orphan, and she may be affected by a lethal illness, yet she is the most positive person one can meet. She wants a boy to fall for her. Not any boy - the most handsome of them all. One day, she may have found her match."/>
    <n v="11.84"/>
    <n v="451"/>
    <n v="6.9"/>
    <x v="21"/>
    <x v="7"/>
    <n v="69"/>
    <n v="2.7259572561521678E-3"/>
  </r>
  <r>
    <n v="514207"/>
    <x v="3393"/>
    <d v="2020-01-01T00:00:00"/>
    <x v="1035"/>
    <x v="10"/>
    <s v="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
    <n v="29.754999999999999"/>
    <n v="767"/>
    <n v="6.9"/>
    <x v="21"/>
    <x v="7"/>
    <n v="69"/>
    <n v="6.8505792362168697E-3"/>
  </r>
  <r>
    <n v="304410"/>
    <x v="3394"/>
    <d v="2014-12-17T00:00:00"/>
    <x v="416"/>
    <x v="8"/>
    <s v="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
    <n v="16.573"/>
    <n v="2313"/>
    <n v="6.9349999999999996"/>
    <x v="19"/>
    <x v="4"/>
    <n v="69.349999999999994"/>
    <n v="3.8156494599839424E-3"/>
  </r>
  <r>
    <n v="18573"/>
    <x v="3395"/>
    <d v="1953-04-16T00:00:00"/>
    <x v="1036"/>
    <x v="0"/>
    <s v="A New York sculptor who opens a wax museum to showcase the likenesses of famous historical figures runs into trouble with his business partner, who demands that the exhibits become more extreme in order to increase profits."/>
    <n v="19.350999999999999"/>
    <n v="306"/>
    <n v="6.9349999999999996"/>
    <x v="60"/>
    <x v="2"/>
    <n v="69.349999999999994"/>
    <n v="4.4552363905236989E-3"/>
  </r>
  <r>
    <n v="9952"/>
    <x v="3396"/>
    <d v="2006-09-09T00:00:00"/>
    <x v="854"/>
    <x v="0"/>
    <s v="A US Fighter pilot's epic struggle of survival after being shot down on a mission over Laos during the Vietnam War."/>
    <n v="32.128"/>
    <n v="1189"/>
    <n v="6.9349999999999996"/>
    <x v="53"/>
    <x v="3"/>
    <n v="69.349999999999994"/>
    <n v="7.3969218518291253E-3"/>
  </r>
  <r>
    <n v="6968"/>
    <x v="3397"/>
    <d v="2008-09-25T00:00:00"/>
    <x v="930"/>
    <x v="13"/>
    <s v="'Der Baader Meinhof Komplex' depicts the political turmoil in the period from 1967 to the bloody &quot;Deutschen Herbst&quot; in 1977. The movie approaches the events based on Stefan Aust's standard work on the Rote Armee Fraktion (RAF). The story centers on the leadership of the self named anti-fascist resistance to state violence: Andreas Baader, Ulrike Meinhof and Gudrun Ensslin."/>
    <n v="19.414999999999999"/>
    <n v="549"/>
    <n v="6.9349999999999996"/>
    <x v="7"/>
    <x v="3"/>
    <n v="69.349999999999994"/>
    <n v="4.469971294611008E-3"/>
  </r>
  <r>
    <n v="422803"/>
    <x v="3398"/>
    <d v="2019-09-26T00:00:00"/>
    <x v="326"/>
    <x v="0"/>
    <s v="When an alien with amazing powers crash-lands near Mossy Bottom Farm, Shaun the Sheep goes on a mission to shepherd the intergalactic visitor home before a sinister organization can capture her."/>
    <n v="21.623999999999999"/>
    <n v="485"/>
    <n v="6.9340000000000002"/>
    <x v="8"/>
    <x v="4"/>
    <n v="69.34"/>
    <n v="4.9785557184995333E-3"/>
  </r>
  <r>
    <n v="116440"/>
    <x v="3399"/>
    <d v="2012-07-12T00:00:00"/>
    <x v="194"/>
    <x v="0"/>
    <s v="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
    <n v="17.623000000000001"/>
    <n v="348"/>
    <n v="6.9340000000000002"/>
    <x v="49"/>
    <x v="4"/>
    <n v="69.34"/>
    <n v="4.0573939801663563E-3"/>
  </r>
  <r>
    <n v="103269"/>
    <x v="3400"/>
    <d v="2012-06-12T00:00:00"/>
    <x v="623"/>
    <x v="0"/>
    <s v="The Man of Steel finds himself outshone by a new team of ruthless superheroes who hold his idealism in contempt."/>
    <n v="20.260999999999999"/>
    <n v="372"/>
    <n v="6.9340000000000002"/>
    <x v="49"/>
    <x v="4"/>
    <n v="69.34"/>
    <n v="4.6647483080151236E-3"/>
  </r>
  <r>
    <n v="495764"/>
    <x v="3401"/>
    <d v="2020-02-05T00:00:00"/>
    <x v="168"/>
    <x v="0"/>
    <s v="Harley Quinn joins forces with a singer, an assassin and a police detective to help a young girl who had a hit placed on her after she stole a rare diamond from a crime lord."/>
    <n v="63.063000000000002"/>
    <n v="9957"/>
    <n v="6.9329999999999998"/>
    <x v="21"/>
    <x v="7"/>
    <n v="69.33"/>
    <n v="1.4519175882155757E-2"/>
  </r>
  <r>
    <n v="9434"/>
    <x v="3402"/>
    <d v="1997-04-11T00:00:00"/>
    <x v="1037"/>
    <x v="0"/>
    <s v="Martin Blank is a hitman for hire. When he starts to develop a conscience, he botches a couple of routine jobs. On the advice of his secretary and his psychiatrist, he decides to attend his ten-year high school reunion in Grosse Pointe, Michigan."/>
    <n v="24.452000000000002"/>
    <n v="852"/>
    <n v="6.9329999999999998"/>
    <x v="16"/>
    <x v="0"/>
    <n v="69.33"/>
    <n v="5.6296542928575008E-3"/>
  </r>
  <r>
    <n v="9430"/>
    <x v="3403"/>
    <d v="1999-04-09T00:00:00"/>
    <x v="1038"/>
    <x v="0"/>
    <s v="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
    <n v="39.179000000000002"/>
    <n v="657"/>
    <n v="6.9329999999999998"/>
    <x v="9"/>
    <x v="0"/>
    <n v="69.33"/>
    <n v="9.0202938630731238E-3"/>
  </r>
  <r>
    <n v="369883"/>
    <x v="3404"/>
    <d v="2016-10-07T00:00:00"/>
    <x v="500"/>
    <x v="0"/>
    <s v="A quiet teenage artist Rafe Katchadorian has a wild imagination and is sick of middle school and the rules that have been put before him. Rafe and his best friend Leo have come up with a plan: break every rule in the school hand book and as you expect trouble follows."/>
    <n v="19.026"/>
    <n v="397"/>
    <n v="6.9"/>
    <x v="10"/>
    <x v="4"/>
    <n v="69"/>
    <n v="4.3804107057053331E-3"/>
  </r>
  <r>
    <n v="361292"/>
    <x v="1222"/>
    <d v="2018-10-26T00:00:00"/>
    <x v="1027"/>
    <x v="0"/>
    <s v="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
    <n v="75.763000000000005"/>
    <n v="2388"/>
    <n v="6.9320000000000004"/>
    <x v="27"/>
    <x v="4"/>
    <n v="69.320000000000007"/>
    <n v="1.744313341198114E-2"/>
  </r>
  <r>
    <n v="13675"/>
    <x v="3405"/>
    <d v="1969-12-07T00:00:00"/>
    <x v="1039"/>
    <x v="0"/>
    <s v="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
    <n v="19.32"/>
    <n v="315"/>
    <n v="6.9320000000000004"/>
    <x v="87"/>
    <x v="5"/>
    <n v="69.320000000000007"/>
    <n v="4.4480991713564087E-3"/>
  </r>
  <r>
    <n v="617762"/>
    <x v="3406"/>
    <d v="2021-10-21T00:00:00"/>
    <x v="1040"/>
    <x v="0"/>
    <s v="The extraordinary true story of eccentric British artist Louis Wain, whose playful, sometimes even psychedelic pictures helped to transform the public's perception of cats forever."/>
    <n v="20.905000000000001"/>
    <n v="421"/>
    <n v="6.931"/>
    <x v="22"/>
    <x v="7"/>
    <n v="69.31"/>
    <n v="4.8130182803936706E-3"/>
  </r>
  <r>
    <n v="8068"/>
    <x v="3407"/>
    <d v="1995-08-25T00:00:00"/>
    <x v="549"/>
    <x v="0"/>
    <s v="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
    <n v="49.843000000000004"/>
    <n v="2713"/>
    <n v="6.9"/>
    <x v="6"/>
    <x v="0"/>
    <n v="69"/>
    <n v="1.1475497256620988E-2"/>
  </r>
  <r>
    <n v="660942"/>
    <x v="1419"/>
    <d v="2021-09-03T00:00:00"/>
    <x v="615"/>
    <x v="31"/>
    <s v="Four children become friends during the summer holidays, and out of sight of the adults they discover they have hidden powers. While exploring their newfound abilities in the nearby forests and playgrounds, their innocent play takes a dark turn and strange things begin to happen."/>
    <n v="32.052999999999997"/>
    <n v="534"/>
    <n v="6.93"/>
    <x v="22"/>
    <x v="7"/>
    <n v="69.3"/>
    <n v="7.3796543861018096E-3"/>
  </r>
  <r>
    <n v="425134"/>
    <x v="3408"/>
    <d v="2017-03-06T00:00:00"/>
    <x v="89"/>
    <x v="0"/>
    <s v="An aging Latin lover gets dumped by his sugar mama and must fend for himself in a harsh world."/>
    <n v="30.279"/>
    <n v="597"/>
    <n v="6.9"/>
    <x v="51"/>
    <x v="4"/>
    <n v="69"/>
    <n v="6.9712212634317136E-3"/>
  </r>
  <r>
    <n v="204668"/>
    <x v="3409"/>
    <d v="2013-12-18T00:00:00"/>
    <x v="1041"/>
    <x v="8"/>
    <s v="Belle and Sebastian is set high in the snowy Alps during the Second World War. The resourceful Sebastian is a lonely boy who tames and befriends a giant, wild mountain dog, Belle â€“ even though the villagers believe her to be â€˜the beastâ€™ that has been killing their sheep."/>
    <n v="17.292999999999999"/>
    <n v="629"/>
    <n v="6.9"/>
    <x v="23"/>
    <x v="4"/>
    <n v="69"/>
    <n v="3.9814171309661686E-3"/>
  </r>
  <r>
    <n v="70667"/>
    <x v="3410"/>
    <d v="2012-08-24T00:00:00"/>
    <x v="1042"/>
    <x v="31"/>
    <s v="The true story about legendary explorer Thor Heyerdahl and his epic crossing of the Pacific on a balsa wood raft in 1947, in an effort to prove it was possible for South Americans to settle in Polynesia in pre-Columbian times."/>
    <n v="15.792999999999999"/>
    <n v="714"/>
    <n v="6.93"/>
    <x v="49"/>
    <x v="4"/>
    <n v="69.3"/>
    <n v="3.6360678164198629E-3"/>
  </r>
  <r>
    <n v="16281"/>
    <x v="3411"/>
    <d v="1982-11-10T00:00:00"/>
    <x v="458"/>
    <x v="0"/>
    <s v="Five tales in the style of classic '50s horror comics, involving a murdered man emerging from the grave, a meteor's ooze that makes everything grow, a snack for a crated creature, a scheming husband, and a malevolent millionaire with an insect phobia."/>
    <n v="283.06099999999998"/>
    <n v="956"/>
    <n v="6.93"/>
    <x v="76"/>
    <x v="6"/>
    <n v="69.3"/>
    <n v="6.5169948216527759E-2"/>
  </r>
  <r>
    <n v="1999"/>
    <x v="3412"/>
    <d v="2001-11-23T00:00:00"/>
    <x v="50"/>
    <x v="0"/>
    <s v="Summertime on the coast of Maine, &quot;In the Bedroom&quot;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
    <n v="19.992000000000001"/>
    <n v="327"/>
    <n v="6.93"/>
    <x v="5"/>
    <x v="3"/>
    <n v="69.3"/>
    <n v="4.6028156642731535E-3"/>
  </r>
  <r>
    <n v="534259"/>
    <x v="3413"/>
    <d v="2019-08-09T00:00:00"/>
    <x v="40"/>
    <x v="0"/>
    <s v="In 1987, during the austere days of Thatcherâ€™s Britain, a teenager learns to live life, understand his family, and find his own voice through the music of Bruce Springsteen."/>
    <n v="16.033999999999999"/>
    <n v="555"/>
    <n v="6.9"/>
    <x v="8"/>
    <x v="4"/>
    <n v="69"/>
    <n v="3.6915539396236365E-3"/>
  </r>
  <r>
    <n v="397538"/>
    <x v="3414"/>
    <d v="2017-09-08T00:00:00"/>
    <x v="65"/>
    <x v="11"/>
    <s v="The Swedish BjÃ¶rn Borg and the American John McEnroe, the best tennis players in the world, maintain a legendary duel during the 1980 Wimbledon tournament."/>
    <n v="14.757"/>
    <n v="1102"/>
    <n v="6.9279999999999999"/>
    <x v="51"/>
    <x v="4"/>
    <n v="69.28"/>
    <n v="3.3975465565065487E-3"/>
  </r>
  <r>
    <n v="347031"/>
    <x v="3415"/>
    <d v="2016-06-24T00:00:00"/>
    <x v="1043"/>
    <x v="0"/>
    <s v="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
    <n v="20.861999999999998"/>
    <n v="3381"/>
    <n v="6.9"/>
    <x v="10"/>
    <x v="4"/>
    <n v="69"/>
    <n v="4.8031182667100094E-3"/>
  </r>
  <r>
    <n v="31900"/>
    <x v="3416"/>
    <d v="2010-01-20T00:00:00"/>
    <x v="2"/>
    <x v="8"/>
    <s v="A glimpse at the life of French singer Serge Gainsbourg, from growing up in 1940s Nazi-occupied Paris through his successful song-writing years in the 1960s to his death in 1991 at the age of 62."/>
    <n v="10.638999999999999"/>
    <n v="318"/>
    <n v="6.9"/>
    <x v="31"/>
    <x v="4"/>
    <n v="69"/>
    <n v="2.4494475716387593E-3"/>
  </r>
  <r>
    <n v="10644"/>
    <x v="3417"/>
    <d v="1988-02-05T00:00:00"/>
    <x v="13"/>
    <x v="0"/>
    <s v="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
    <n v="25.478999999999999"/>
    <n v="425"/>
    <n v="6.9"/>
    <x v="14"/>
    <x v="6"/>
    <n v="69"/>
    <n v="5.8661034568835372E-3"/>
  </r>
  <r>
    <n v="8390"/>
    <x v="3418"/>
    <d v="2008-02-08T00:00:00"/>
    <x v="96"/>
    <x v="0"/>
    <s v="When Will decides to tell his daughter the story of how he met her mother, he discovers that a second look at the past might also give him a second chance at the future."/>
    <n v="40.984999999999999"/>
    <n v="2303"/>
    <n v="6.9279999999999999"/>
    <x v="7"/>
    <x v="3"/>
    <n v="69.28"/>
    <n v="9.4360944377868735E-3"/>
  </r>
  <r>
    <n v="175112"/>
    <x v="3419"/>
    <d v="2014-02-13T00:00:00"/>
    <x v="129"/>
    <x v="0"/>
    <s v="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
    <n v="61.637999999999998"/>
    <n v="953"/>
    <n v="6.9269999999999996"/>
    <x v="19"/>
    <x v="4"/>
    <n v="69.27"/>
    <n v="1.4191094033336765E-2"/>
  </r>
  <r>
    <n v="68721"/>
    <x v="3420"/>
    <d v="2013-04-18T00:00:00"/>
    <x v="170"/>
    <x v="0"/>
    <s v="When Tony Stark's world is torn apart by a formidable terrorist called the Mandarin, he starts an odyssey of rebuilding and retribution."/>
    <n v="203.93899999999999"/>
    <n v="21636"/>
    <n v="6.9"/>
    <x v="23"/>
    <x v="4"/>
    <n v="69"/>
    <n v="4.6953462572839264E-2"/>
  </r>
  <r>
    <n v="2253"/>
    <x v="3421"/>
    <d v="2008-12-25T00:00:00"/>
    <x v="71"/>
    <x v="0"/>
    <s v="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
    <n v="90.248999999999995"/>
    <n v="3548"/>
    <n v="6.9269999999999996"/>
    <x v="7"/>
    <x v="3"/>
    <n v="69.27"/>
    <n v="2.0778286858992988E-2"/>
  </r>
  <r>
    <n v="14637"/>
    <x v="3422"/>
    <d v="2008-12-19T00:00:00"/>
    <x v="50"/>
    <x v="0"/>
    <s v="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
    <n v="19.279"/>
    <n v="458"/>
    <n v="6.9260000000000002"/>
    <x v="7"/>
    <x v="3"/>
    <n v="69.260000000000005"/>
    <n v="4.4386596234254764E-3"/>
  </r>
  <r>
    <n v="13198"/>
    <x v="3423"/>
    <d v="2007-10-19T00:00:00"/>
    <x v="723"/>
    <x v="0"/>
    <s v="Zia, distraught over breaking up with his girlfriend, decides to end it all. Unfortunately, he discovers that there is no real ending, only a run-down afterlife that is strikingly similar to his old one, just a bit worse. Discovering that his ex-girlfriend has also &quot;offed&quot; herself, he sets out on a road trip to find her."/>
    <n v="17.146999999999998"/>
    <n v="517"/>
    <n v="6.9260000000000002"/>
    <x v="74"/>
    <x v="3"/>
    <n v="69.260000000000005"/>
    <n v="3.9478031310169939E-3"/>
  </r>
  <r>
    <n v="11205"/>
    <x v="3424"/>
    <d v="1984-08-17T00:00:00"/>
    <x v="1044"/>
    <x v="14"/>
    <s v="Cousins Thomas and David, owners of a mobile restaurant, team up with their friend Moby, a bumbling private detective, to save the beautiful Sylvia, a pickpocket."/>
    <n v="27.527000000000001"/>
    <n v="358"/>
    <n v="6.9260000000000002"/>
    <x v="24"/>
    <x v="6"/>
    <n v="69.260000000000005"/>
    <n v="6.3376203876774253E-3"/>
  </r>
  <r>
    <n v="10530"/>
    <x v="3425"/>
    <d v="1995-06-14T00:00:00"/>
    <x v="1045"/>
    <x v="0"/>
    <s v="Pocahontas, daughter of a Native American tribe chief, falls in love with an English soldier as colonists invade 17th century Virginia."/>
    <n v="85.524000000000001"/>
    <n v="5485"/>
    <n v="6.9260000000000002"/>
    <x v="6"/>
    <x v="0"/>
    <n v="69.260000000000005"/>
    <n v="1.9690436518172129E-2"/>
  </r>
  <r>
    <n v="228108"/>
    <x v="3426"/>
    <d v="2014-10-24T00:00:00"/>
    <x v="15"/>
    <x v="0"/>
    <s v="A young man with Tourette's Syndrome embarks on a road trip with his recently-deceased mother's ashes."/>
    <n v="11.944000000000001"/>
    <n v="358"/>
    <n v="6.9"/>
    <x v="19"/>
    <x v="4"/>
    <n v="69"/>
    <n v="2.7499014752940449E-3"/>
  </r>
  <r>
    <n v="9929"/>
    <x v="3427"/>
    <d v="1968-12-19T00:00:00"/>
    <x v="326"/>
    <x v="8"/>
    <s v="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
    <n v="19.062000000000001"/>
    <n v="897"/>
    <n v="6.9"/>
    <x v="43"/>
    <x v="5"/>
    <n v="69"/>
    <n v="4.3886990892544444E-3"/>
  </r>
  <r>
    <n v="4836"/>
    <x v="3428"/>
    <d v="2004-09-30T00:00:00"/>
    <x v="51"/>
    <x v="0"/>
    <s v="When a seemingly straight-forward drug deal goes awry, XXXX has to break his die-hard rules and turn up the heat, not only to outwit the old regime and come out on top, but to save his own skin..."/>
    <n v="52.478999999999999"/>
    <n v="1971"/>
    <n v="6.923"/>
    <x v="26"/>
    <x v="3"/>
    <n v="69.23"/>
    <n v="1.2082391118717027E-2"/>
  </r>
  <r>
    <n v="931"/>
    <x v="3429"/>
    <d v="1973-01-18T00:00:00"/>
    <x v="193"/>
    <x v="0"/>
    <s v="While grieving a terrible loss, a married couple meet two mysterious sisters, one of whom gives them a message sent from the afterlife."/>
    <n v="21.126000000000001"/>
    <n v="970"/>
    <n v="6.9249999999999998"/>
    <x v="78"/>
    <x v="1"/>
    <n v="69.25"/>
    <n v="4.8638997460701602E-3"/>
  </r>
  <r>
    <n v="760336"/>
    <x v="3430"/>
    <d v="2022-01-06T00:00:00"/>
    <x v="65"/>
    <x v="0"/>
    <s v="At the tense 1938 Munich Conference, former friends who now work for opposing governments become reluctant spies racing to expose a Nazi secret."/>
    <n v="15.759"/>
    <n v="536"/>
    <n v="6.9240000000000004"/>
    <x v="32"/>
    <x v="7"/>
    <n v="69.239999999999995"/>
    <n v="3.6282398986234809E-3"/>
  </r>
  <r>
    <n v="590854"/>
    <x v="3431"/>
    <d v="2020-03-06T00:00:00"/>
    <x v="50"/>
    <x v="20"/>
    <s v="A duplicitous young man finds success in the dark world of social media smear tactics â€” but his virtual vitriol soon has violent real-life consequences."/>
    <n v="12.452"/>
    <n v="530"/>
    <n v="6.9240000000000004"/>
    <x v="21"/>
    <x v="7"/>
    <n v="69.239999999999995"/>
    <n v="2.8668597764870598E-3"/>
  </r>
  <r>
    <n v="65215"/>
    <x v="3432"/>
    <d v="2005-07-23T00:00:00"/>
    <x v="1046"/>
    <x v="0"/>
    <s v="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n v="18.137"/>
    <n v="369"/>
    <n v="6.9240000000000004"/>
    <x v="56"/>
    <x v="3"/>
    <n v="69.239999999999995"/>
    <n v="4.1757336786175563E-3"/>
  </r>
  <r>
    <n v="60670"/>
    <x v="3433"/>
    <d v="2000-09-27T00:00:00"/>
    <x v="32"/>
    <x v="8"/>
    <s v="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
    <n v="22.465"/>
    <n v="1442"/>
    <n v="6.9240000000000004"/>
    <x v="28"/>
    <x v="3"/>
    <n v="69.239999999999995"/>
    <n v="5.1721815675218278E-3"/>
  </r>
  <r>
    <n v="47854"/>
    <x v="3434"/>
    <d v="2010-09-01T00:00:00"/>
    <x v="841"/>
    <x v="14"/>
    <s v="The Japanese forces occupy Shanghai and slowly start spreading terror in the city. Chen Zhen, who was presumed dead, returns to fight against the Japanese and put an end to their tyrannical rule."/>
    <n v="19.234000000000002"/>
    <n v="341"/>
    <n v="6.9"/>
    <x v="31"/>
    <x v="4"/>
    <n v="69"/>
    <n v="4.4282991439890881E-3"/>
  </r>
  <r>
    <n v="24420"/>
    <x v="3435"/>
    <d v="2009-08-14T00:00:00"/>
    <x v="205"/>
    <x v="0"/>
    <s v="Due to a genetic disorder, handsome librarian Henry DeTamble involuntarily zips through time, appearing at various moments in the life of his true love, the beautiful artist Clare Abshire."/>
    <n v="26.832999999999998"/>
    <n v="2378"/>
    <n v="6.9240000000000004"/>
    <x v="50"/>
    <x v="3"/>
    <n v="69.239999999999995"/>
    <n v="6.1778387714806673E-3"/>
  </r>
  <r>
    <n v="10228"/>
    <x v="3436"/>
    <d v="1998-07-18T00:00:00"/>
    <x v="1047"/>
    <x v="1"/>
    <s v="Determined to prove its superiority, a bio-engineered PokÃ©mon called Mewtwo lures Ash, Pikachu and others into a Pokemon match like none before."/>
    <n v="30.373999999999999"/>
    <n v="1382"/>
    <n v="6.9240000000000004"/>
    <x v="34"/>
    <x v="0"/>
    <n v="69.239999999999995"/>
    <n v="6.9930933866863111E-3"/>
  </r>
  <r>
    <n v="9778"/>
    <x v="3437"/>
    <d v="2001-10-05T00:00:00"/>
    <x v="49"/>
    <x v="0"/>
    <s v="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
    <n v="48.091000000000001"/>
    <n v="1831"/>
    <n v="6.9240000000000004"/>
    <x v="5"/>
    <x v="3"/>
    <n v="69.239999999999995"/>
    <n v="1.1072129257230903E-2"/>
  </r>
  <r>
    <n v="564"/>
    <x v="3438"/>
    <d v="1999-04-16T00:00:00"/>
    <x v="1048"/>
    <x v="0"/>
    <s v="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
    <n v="130.65100000000001"/>
    <n v="8700"/>
    <n v="6.9240000000000004"/>
    <x v="9"/>
    <x v="0"/>
    <n v="69.239999999999995"/>
    <n v="3.0080155529859536E-2"/>
  </r>
  <r>
    <n v="5876"/>
    <x v="3439"/>
    <d v="2007-11-21T00:00:00"/>
    <x v="1049"/>
    <x v="0"/>
    <s v="After a violent storm, a dense cloud of mist envelops a small Maine town, trapping artist David Drayton and his five-year-old son in a local grocery store with other people. They soon discover that the mist conceals deadly horrors that threaten their lives, and worse, their sanity."/>
    <n v="188.83099999999999"/>
    <n v="4919"/>
    <n v="6.923"/>
    <x v="74"/>
    <x v="3"/>
    <n v="69.23"/>
    <n v="4.3475104276728876E-2"/>
  </r>
  <r>
    <n v="364"/>
    <x v="3440"/>
    <d v="1992-06-19T00:00:00"/>
    <x v="842"/>
    <x v="0"/>
    <s v="While Batman deals with a deformed man calling himself the Penguin, an employee of a corrupt businessman transforms into the Catwoman."/>
    <n v="98.341999999999999"/>
    <n v="6241"/>
    <n v="6.923"/>
    <x v="67"/>
    <x v="0"/>
    <n v="69.23"/>
    <n v="2.2641561527408486E-2"/>
  </r>
  <r>
    <n v="170657"/>
    <x v="3441"/>
    <d v="2013-02-07T00:00:00"/>
    <x v="1050"/>
    <x v="7"/>
    <s v="In a world plagued by demons who cause great human suffering, young demon hunter Tang Sanzang must fight against monstrous demons, as well as contend with a beautiful demon hunting woman on his path to enlightenment."/>
    <n v="25.027000000000001"/>
    <n v="347"/>
    <n v="6.9219999999999997"/>
    <x v="23"/>
    <x v="4"/>
    <n v="69.22"/>
    <n v="5.7620381967669176E-3"/>
  </r>
  <r>
    <n v="93456"/>
    <x v="3442"/>
    <d v="2013-06-26T00:00:00"/>
    <x v="251"/>
    <x v="0"/>
    <s v="Gru is recruited by the Anti-Villain League to help deal with a powerful new super criminal."/>
    <n v="85.77"/>
    <n v="10862"/>
    <n v="6.9219999999999997"/>
    <x v="23"/>
    <x v="4"/>
    <n v="69.22"/>
    <n v="1.9747073805757721E-2"/>
  </r>
  <r>
    <n v="11033"/>
    <x v="3443"/>
    <d v="1980-07-25T00:00:00"/>
    <x v="393"/>
    <x v="0"/>
    <s v="After witnessing a mysterious woman brutally slay a homemaker, prostitute Liz Blake finds herself trapped in a dangerous situation. While the police thinks she is the murderer, the real killer is intent on silencing her only witness."/>
    <n v="52.731000000000002"/>
    <n v="860"/>
    <n v="6.9219999999999997"/>
    <x v="29"/>
    <x v="6"/>
    <n v="69.22"/>
    <n v="1.2140409803560806E-2"/>
  </r>
  <r>
    <n v="741074"/>
    <x v="3444"/>
    <d v="2020-10-23T00:00:00"/>
    <x v="105"/>
    <x v="0"/>
    <s v="The previously untold origins of Olaf, the innocent and insightful, summer-loving snowman are revealed as we follow Olafâ€™s first steps as he comes to life and searches for his identity in the snowy mountains outside Arendelle."/>
    <n v="24.411999999999999"/>
    <n v="514"/>
    <n v="6.9"/>
    <x v="21"/>
    <x v="7"/>
    <n v="69"/>
    <n v="5.620444977802932E-3"/>
  </r>
  <r>
    <n v="484482"/>
    <x v="3445"/>
    <d v="2018-10-24T00:00:00"/>
    <x v="40"/>
    <x v="8"/>
    <s v="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
    <n v="17.393000000000001"/>
    <n v="1438"/>
    <n v="6.9"/>
    <x v="27"/>
    <x v="4"/>
    <n v="69"/>
    <n v="4.004440418602589E-3"/>
  </r>
  <r>
    <n v="308084"/>
    <x v="3446"/>
    <d v="2015-07-10T00:00:00"/>
    <x v="15"/>
    <x v="0"/>
    <s v="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
    <n v="13.079000000000001"/>
    <n v="629"/>
    <n v="6.923"/>
    <x v="77"/>
    <x v="4"/>
    <n v="69.23"/>
    <n v="3.0112157899674155E-3"/>
  </r>
  <r>
    <n v="84329"/>
    <x v="3447"/>
    <d v="2012-08-16T00:00:00"/>
    <x v="1051"/>
    <x v="0"/>
    <s v="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
    <n v="16.5"/>
    <n v="1029"/>
    <n v="6.9210000000000003"/>
    <x v="49"/>
    <x v="4"/>
    <n v="69.210000000000008"/>
    <n v="3.798842460009355E-3"/>
  </r>
  <r>
    <n v="10236"/>
    <x v="3448"/>
    <d v="1973-10-17T00:00:00"/>
    <x v="13"/>
    <x v="0"/>
    <s v="Two desperate people have a wonderful romance, but their political views and convictions drive them apart."/>
    <n v="19.181999999999999"/>
    <n v="432"/>
    <n v="6.9"/>
    <x v="78"/>
    <x v="1"/>
    <n v="69"/>
    <n v="4.4163270344181483E-3"/>
  </r>
  <r>
    <n v="10166"/>
    <x v="3449"/>
    <d v="1990-05-25T00:00:00"/>
    <x v="1052"/>
    <x v="0"/>
    <s v="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
    <n v="42.878"/>
    <n v="1195"/>
    <n v="6.9210000000000003"/>
    <x v="13"/>
    <x v="0"/>
    <n v="69.210000000000008"/>
    <n v="9.8719252727443117E-3"/>
  </r>
  <r>
    <n v="892153"/>
    <x v="3450"/>
    <d v="2022-01-24T00:00:00"/>
    <x v="1053"/>
    <x v="0"/>
    <s v="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
    <n v="29.891999999999999"/>
    <n v="436"/>
    <n v="6.9"/>
    <x v="32"/>
    <x v="7"/>
    <n v="69"/>
    <n v="6.8821211402787658E-3"/>
  </r>
  <r>
    <n v="454652"/>
    <x v="3451"/>
    <d v="2018-09-21T00:00:00"/>
    <x v="65"/>
    <x v="0"/>
    <s v="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
    <n v="42.277000000000001"/>
    <n v="873"/>
    <n v="6.9"/>
    <x v="27"/>
    <x v="4"/>
    <n v="69"/>
    <n v="9.733555314049425E-3"/>
  </r>
  <r>
    <n v="400535"/>
    <x v="3452"/>
    <d v="2018-06-27T00:00:00"/>
    <x v="157"/>
    <x v="0"/>
    <s v="Agent Matt Graver teams up with operative Alejandro Gillick to prevent Mexican drug cartels from smuggling terrorists across the United States border."/>
    <n v="88.674999999999997"/>
    <n v="3396"/>
    <n v="6.92"/>
    <x v="27"/>
    <x v="4"/>
    <n v="69.199999999999989"/>
    <n v="2.0415900311595733E-2"/>
  </r>
  <r>
    <n v="26466"/>
    <x v="3453"/>
    <d v="2009-10-16T00:00:00"/>
    <x v="340"/>
    <x v="0"/>
    <s v="When Jess sets sail on a yacht with a group of friends, she cannot shake the feeling that there is something wrong."/>
    <n v="54.116999999999997"/>
    <n v="2420"/>
    <n v="6.9"/>
    <x v="50"/>
    <x v="3"/>
    <n v="69"/>
    <n v="1.2459512570201593E-2"/>
  </r>
  <r>
    <n v="20077"/>
    <x v="3454"/>
    <d v="2005-10-18T00:00:00"/>
    <x v="1054"/>
    <x v="0"/>
    <s v="Gotham City is terrorized not only by recent escapees Joker and Penguin, but by the original creature of the night, Dracula! Can Batman stop the ruthless vampire before he turns everyone in the city, including The Caped Crusader, Joker and Penguin, into his mindless minions?"/>
    <n v="23.523"/>
    <n v="318"/>
    <n v="6.92"/>
    <x v="56"/>
    <x v="3"/>
    <n v="69.199999999999989"/>
    <n v="5.4157679507151552E-3"/>
  </r>
  <r>
    <n v="12244"/>
    <x v="3455"/>
    <d v="2009-08-19T00:00:00"/>
    <x v="1055"/>
    <x v="0"/>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n v="81.141000000000005"/>
    <n v="3391"/>
    <n v="6.9219999999999997"/>
    <x v="50"/>
    <x v="3"/>
    <n v="69.22"/>
    <n v="1.8681325821067823E-2"/>
  </r>
  <r>
    <n v="3432"/>
    <x v="3456"/>
    <d v="2007-06-01T00:00:00"/>
    <x v="107"/>
    <x v="0"/>
    <s v="A psychological thriller about a man who is sometimes controlled by his murder-and-mayhem-loving alter ego."/>
    <n v="33.796999999999997"/>
    <n v="1633"/>
    <n v="6.9189999999999996"/>
    <x v="74"/>
    <x v="3"/>
    <n v="69.19"/>
    <n v="7.781180522480979E-3"/>
  </r>
  <r>
    <n v="537055"/>
    <x v="3457"/>
    <d v="2019-10-04T00:00:00"/>
    <x v="1056"/>
    <x v="0"/>
    <s v="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â€™s paradise home. The battle will be epic, because if there's one thing an Amazon knows, itâ€™s war!"/>
    <n v="20.724"/>
    <n v="457"/>
    <n v="6.9"/>
    <x v="8"/>
    <x v="4"/>
    <n v="69"/>
    <n v="4.7713461297717499E-3"/>
  </r>
  <r>
    <n v="354859"/>
    <x v="3458"/>
    <d v="2016-12-02T00:00:00"/>
    <x v="821"/>
    <x v="0"/>
    <s v="Set during the last days of the Ottoman Empire, a love triangle develops between Mikael, a brilliant medical student, the beautiful and sophisticated artist Ana, and Chris, a renowned American journalist based in Paris."/>
    <n v="17.597999999999999"/>
    <n v="450"/>
    <n v="6.9180000000000001"/>
    <x v="10"/>
    <x v="4"/>
    <n v="69.179999999999993"/>
    <n v="4.05163815825725E-3"/>
  </r>
  <r>
    <n v="157350"/>
    <x v="3459"/>
    <d v="2014-03-14T00:00:00"/>
    <x v="170"/>
    <x v="0"/>
    <s v="In a world divided into factions based on personality types, Tris learns that she's been classified as Divergent and won't fit in. When she discovers a plot to destroy Divergents, Tris and the mysterious Four must find out what makes Divergents dangerous before it's too late."/>
    <n v="91.787999999999997"/>
    <n v="12467"/>
    <n v="6.9180000000000001"/>
    <x v="19"/>
    <x v="4"/>
    <n v="69.179999999999993"/>
    <n v="2.1132615255717496E-2"/>
  </r>
  <r>
    <n v="113947"/>
    <x v="3460"/>
    <d v="2012-05-02T00:00:00"/>
    <x v="320"/>
    <x v="0"/>
    <s v="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
    <n v="57.429000000000002"/>
    <n v="525"/>
    <n v="6.9180000000000001"/>
    <x v="49"/>
    <x v="4"/>
    <n v="69.179999999999993"/>
    <n v="1.3222043856719835E-2"/>
  </r>
  <r>
    <n v="17445"/>
    <x v="3461"/>
    <d v="2009-07-28T00:00:00"/>
    <x v="1057"/>
    <x v="0"/>
    <s v="Test pilot Hal Jordan finds himself recruited as the newest member of the intergalactic police force, The Green Lantern Corps."/>
    <n v="14.521000000000001"/>
    <n v="415"/>
    <n v="6.9"/>
    <x v="50"/>
    <x v="3"/>
    <n v="69"/>
    <n v="3.3432115976845967E-3"/>
  </r>
  <r>
    <n v="16938"/>
    <x v="3462"/>
    <d v="1974-10-11T00:00:00"/>
    <x v="296"/>
    <x v="0"/>
    <s v="As the residents of sorority house Pi Kappa Sigma prepare for the festive season, a stranger begins a series of obscene phone calls with dubious intentions..."/>
    <n v="36.234000000000002"/>
    <n v="740"/>
    <n v="6.9180000000000001"/>
    <x v="2"/>
    <x v="1"/>
    <n v="69.179999999999993"/>
    <n v="8.3422580421805437E-3"/>
  </r>
  <r>
    <n v="1832"/>
    <x v="3463"/>
    <d v="1999-11-12T00:00:00"/>
    <x v="597"/>
    <x v="0"/>
    <s v="The latest battle in the eternal war between Good and Evil has come to New Jersey in the late, late 20th Century. Angels, demons, apostles and prophets (of a sort) walk among the cynics and innocents of America and duke it out for the fate of humankind."/>
    <n v="26.895"/>
    <n v="2395"/>
    <n v="6.9180000000000001"/>
    <x v="9"/>
    <x v="0"/>
    <n v="69.179999999999993"/>
    <n v="6.1921132098152493E-3"/>
  </r>
  <r>
    <n v="1553"/>
    <x v="3464"/>
    <d v="2005-03-16T00:00:00"/>
    <x v="1058"/>
    <x v="8"/>
    <s v="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
    <n v="12.032"/>
    <n v="411"/>
    <n v="6.9"/>
    <x v="56"/>
    <x v="3"/>
    <n v="69"/>
    <n v="2.7701619684140947E-3"/>
  </r>
  <r>
    <n v="33196"/>
    <x v="3465"/>
    <d v="2009-07-22T00:00:00"/>
    <x v="448"/>
    <x v="3"/>
    <s v="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
    <n v="23.678999999999998"/>
    <n v="433"/>
    <n v="6.9169999999999998"/>
    <x v="50"/>
    <x v="3"/>
    <n v="69.17"/>
    <n v="5.4516842794279713E-3"/>
  </r>
  <r>
    <n v="11561"/>
    <x v="3466"/>
    <d v="1973-12-17T00:00:00"/>
    <x v="179"/>
    <x v="0"/>
    <s v="Miles Monroe, a clarinet-playing health food store proprietor, is revived out of cryostasis 200 years into a future world in order to help rebels fight an oppressive government regime."/>
    <n v="22.959"/>
    <n v="736"/>
    <n v="6.9169999999999998"/>
    <x v="78"/>
    <x v="1"/>
    <n v="69.17"/>
    <n v="5.2859166084457442E-3"/>
  </r>
  <r>
    <n v="2322"/>
    <x v="3467"/>
    <d v="1992-09-09T00:00:00"/>
    <x v="140"/>
    <x v="0"/>
    <s v="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
    <n v="89.454999999999998"/>
    <n v="858"/>
    <n v="6.9169999999999998"/>
    <x v="67"/>
    <x v="0"/>
    <n v="69.17"/>
    <n v="2.0595481955159811E-2"/>
  </r>
  <r>
    <n v="384680"/>
    <x v="3468"/>
    <d v="2017-12-22T00:00:00"/>
    <x v="1059"/>
    <x v="0"/>
    <s v="A legendary Native American-hating Army captain nearing retirement in 1892 is given one last assignment: to escort a Cheyenne chief and his family through dangerous territory back to his Montana reservation."/>
    <n v="60.158999999999999"/>
    <n v="2194"/>
    <n v="6.9160000000000004"/>
    <x v="51"/>
    <x v="4"/>
    <n v="69.16"/>
    <n v="1.385057960919411E-2"/>
  </r>
  <r>
    <n v="323372"/>
    <x v="3469"/>
    <d v="2015-03-15T00:00:00"/>
    <x v="50"/>
    <x v="6"/>
    <s v="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
    <n v="32.164999999999999"/>
    <n v="520"/>
    <n v="6.9160000000000004"/>
    <x v="77"/>
    <x v="4"/>
    <n v="69.16"/>
    <n v="7.405440468254601E-3"/>
  </r>
  <r>
    <n v="35854"/>
    <x v="3470"/>
    <d v="2007-07-26T00:00:00"/>
    <x v="513"/>
    <x v="14"/>
    <s v="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
    <n v="19.949000000000002"/>
    <n v="305"/>
    <n v="6.9160000000000004"/>
    <x v="74"/>
    <x v="3"/>
    <n v="69.16"/>
    <n v="4.5929156505894924E-3"/>
  </r>
  <r>
    <n v="1951"/>
    <x v="3471"/>
    <d v="2005-06-03T00:00:00"/>
    <x v="2"/>
    <x v="15"/>
    <s v="In 1933, after leaving Dogville, Grace Margaret Mulligan sees a slave being punished at a cotton farm called Manderlay. Officially, slavery is illegal and Grace stands up against the farmers. She stays with some gangsters in Manderlay and tries to influence the situation. But when harvest time comes, Grace sees the social and economic reality of Manderlay."/>
    <n v="35.552999999999997"/>
    <n v="322"/>
    <n v="6.9"/>
    <x v="56"/>
    <x v="3"/>
    <n v="69"/>
    <n v="8.1854694533765211E-3"/>
  </r>
  <r>
    <n v="58522"/>
    <x v="3472"/>
    <d v="2011-04-01T00:00:00"/>
    <x v="89"/>
    <x v="4"/>
    <s v="A director and his crew attempt to make the transition from the small to the big screen."/>
    <n v="7.9889999999999999"/>
    <n v="586"/>
    <n v="6.9"/>
    <x v="35"/>
    <x v="4"/>
    <n v="69"/>
    <n v="1.8393304492736206E-3"/>
  </r>
  <r>
    <n v="6418"/>
    <x v="3473"/>
    <d v="2007-10-26T00:00:00"/>
    <x v="13"/>
    <x v="0"/>
    <s v="In a Paris hotel room, Jack Whitman lies on a bed. His phone rings; it's a woman on her way to see him, a surprise. She arrives and the complications of their relationship emerge in bits and pieces. Will they make love? Is their relationship over? (A prequel to The Darjeeling Limited, 2007.)"/>
    <n v="11.472"/>
    <n v="817"/>
    <n v="6.915"/>
    <x v="74"/>
    <x v="3"/>
    <n v="69.150000000000006"/>
    <n v="2.6412315576501409E-3"/>
  </r>
  <r>
    <n v="699102"/>
    <x v="3474"/>
    <d v="2021-03-26T00:00:00"/>
    <x v="1060"/>
    <x v="0"/>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n v="16.120999999999999"/>
    <n v="366"/>
    <n v="6.9"/>
    <x v="22"/>
    <x v="7"/>
    <n v="69"/>
    <n v="3.7115841998673219E-3"/>
  </r>
  <r>
    <n v="426865"/>
    <x v="3475"/>
    <d v="2018-09-04T00:00:00"/>
    <x v="646"/>
    <x v="0"/>
    <s v="A college student, who sees a UFO, uses his exceptional math skills to investigate the sighting with his friends while the FBI follows closely behind."/>
    <n v="47.570999999999998"/>
    <n v="419"/>
    <n v="6.9139999999999997"/>
    <x v="27"/>
    <x v="4"/>
    <n v="69.14"/>
    <n v="1.0952408161521517E-2"/>
  </r>
  <r>
    <n v="25196"/>
    <x v="3476"/>
    <d v="2009-12-16T00:00:00"/>
    <x v="185"/>
    <x v="0"/>
    <s v="When reporter Jean Craddock interviews Bad Blakeâ€”an alcoholic, seen-better-days country music legendâ€”they connect, and the hard-living crooner sees a possible saving grace in a life with Jean and her young son."/>
    <n v="24.08"/>
    <n v="1000"/>
    <n v="6.9"/>
    <x v="50"/>
    <x v="3"/>
    <n v="69"/>
    <n v="5.5440076628500163E-3"/>
  </r>
  <r>
    <n v="9692"/>
    <x v="3477"/>
    <d v="2004-12-24T00:00:00"/>
    <x v="0"/>
    <x v="0"/>
    <s v="After twelve years in prison, Walter returns home. His family has abandoned him, save for his brother-in-law. Few know he's a sex offender and pedophile. Walter finds an apartment and is regularly visited by his parole officer. He gets a job at a lumber mill and starts seeing a coworker. Then his new world begins to unravel; as his past becomes known, he strikes up a high-risk friendship with a young girl and realizes that a man loitering near a schoolyard is a child molester prowling for his next victim."/>
    <n v="17.43"/>
    <n v="453"/>
    <n v="6.9139999999999997"/>
    <x v="26"/>
    <x v="3"/>
    <n v="69.14"/>
    <n v="4.0129590350280646E-3"/>
  </r>
  <r>
    <n v="718633"/>
    <x v="3478"/>
    <d v="2020-09-12T00:00:00"/>
    <x v="2"/>
    <x v="0"/>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n v="12.458"/>
    <n v="424"/>
    <n v="6.9"/>
    <x v="21"/>
    <x v="7"/>
    <n v="69"/>
    <n v="2.8682411737452453E-3"/>
  </r>
  <r>
    <n v="423899"/>
    <x v="3479"/>
    <d v="2017-09-13T00:00:00"/>
    <x v="65"/>
    <x v="0"/>
    <s v="Queen Victoria strikes up an unlikely friendship with a young Indian clerk named Abdul Karim."/>
    <n v="40.795000000000002"/>
    <n v="1126"/>
    <n v="6.9"/>
    <x v="51"/>
    <x v="4"/>
    <n v="69"/>
    <n v="9.3923501912776767E-3"/>
  </r>
  <r>
    <n v="203819"/>
    <x v="3480"/>
    <d v="2013-12-19T00:00:00"/>
    <x v="213"/>
    <x v="0"/>
    <s v="Accompanied only by her faithful dog and four camels, an Australian satisfies her craving for solitude by embarking on a solo trip across the desert from Alice Springs to the Indian Ocean."/>
    <n v="1.32"/>
    <n v="497"/>
    <n v="6.9180000000000001"/>
    <x v="23"/>
    <x v="4"/>
    <n v="69.179999999999993"/>
    <n v="3.0390739680074842E-4"/>
  </r>
  <r>
    <n v="192141"/>
    <x v="3481"/>
    <d v="2015-08-26T00:00:00"/>
    <x v="1061"/>
    <x v="0"/>
    <s v="In their new overseas home, an American family soon finds themselves caught in the middle of a coup, and they frantically look for a safe escape in an environment where foreigners are being immediately executed."/>
    <n v="60.154000000000003"/>
    <n v="2432"/>
    <n v="6.9130000000000003"/>
    <x v="77"/>
    <x v="4"/>
    <n v="69.13"/>
    <n v="1.384942844481229E-2"/>
  </r>
  <r>
    <n v="14030"/>
    <x v="3482"/>
    <d v="1969-12-12T00:00:00"/>
    <x v="743"/>
    <x v="0"/>
    <s v="Dolly Levi is a strong-willed matchmaker who travels to Yonkers, New York in order to see the miserly &quot;well-known unmarried half-a-millionaire&quot; Horace Vandergelder. In doing so, she convinces his niece, his niece's intended, and Horace's two clerks to travel to New York City."/>
    <n v="30.094000000000001"/>
    <n v="339"/>
    <n v="6.9130000000000003"/>
    <x v="87"/>
    <x v="5"/>
    <n v="69.13"/>
    <n v="6.9286281813043362E-3"/>
  </r>
  <r>
    <n v="11916"/>
    <x v="3483"/>
    <d v="1970-03-02T00:00:00"/>
    <x v="11"/>
    <x v="0"/>
    <s v="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
    <n v="25.71"/>
    <n v="534"/>
    <n v="6.9"/>
    <x v="58"/>
    <x v="1"/>
    <n v="69"/>
    <n v="5.9192872513236681E-3"/>
  </r>
  <r>
    <n v="11156"/>
    <x v="3484"/>
    <d v="2009-04-22T00:00:00"/>
    <x v="65"/>
    <x v="8"/>
    <s v="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
    <n v="22.623999999999999"/>
    <n v="898"/>
    <n v="6.9"/>
    <x v="50"/>
    <x v="3"/>
    <n v="69"/>
    <n v="5.2087885948637362E-3"/>
  </r>
  <r>
    <n v="308266"/>
    <x v="3485"/>
    <d v="2016-08-18T00:00:00"/>
    <x v="140"/>
    <x v="0"/>
    <s v="Based on the true story of two young men, David Packouz and Efraim Diveroli, who won a $300 million contract from the Pentagon to arm America's allies in Afghanistan."/>
    <n v="79.988"/>
    <n v="4704"/>
    <n v="6.9"/>
    <x v="10"/>
    <x v="4"/>
    <n v="69"/>
    <n v="1.8415867314619895E-2"/>
  </r>
  <r>
    <n v="85446"/>
    <x v="3486"/>
    <d v="2012-07-26T00:00:00"/>
    <x v="60"/>
    <x v="0"/>
    <s v="Emily arrives in Miami with aspirations to become a professional dancer. She sparks with Sean, the leader of a dance crew whose neighborhood is threatened by Emily's father's development plans."/>
    <n v="29.466999999999999"/>
    <n v="1990"/>
    <n v="6.915"/>
    <x v="49"/>
    <x v="4"/>
    <n v="69.150000000000006"/>
    <n v="6.7842721678239796E-3"/>
  </r>
  <r>
    <n v="10858"/>
    <x v="3487"/>
    <d v="1995-12-22T00:00:00"/>
    <x v="65"/>
    <x v="0"/>
    <s v="A look at President Richard M. Nixonâ€”a man carrying the fate of the world on his shoulders while battling the self-destructive demands from withinâ€”spanning his troubled boyhood in California to the shocking Watergate scandal that would end his Presidency."/>
    <n v="51.767000000000003"/>
    <n v="339"/>
    <n v="6.9119999999999999"/>
    <x v="6"/>
    <x v="0"/>
    <n v="69.12"/>
    <n v="1.1918465310745715E-2"/>
  </r>
  <r>
    <n v="852438"/>
    <x v="3488"/>
    <d v="2022-05-18T00:00:00"/>
    <x v="458"/>
    <x v="8"/>
    <s v="Things go badly for a small film crew shooting a low-budget zombie movie when they are attacked by real zombies."/>
    <n v="30.553000000000001"/>
    <n v="369"/>
    <n v="6.9109999999999996"/>
    <x v="32"/>
    <x v="7"/>
    <n v="69.11"/>
    <n v="7.0343050715555048E-3"/>
  </r>
  <r>
    <n v="19204"/>
    <x v="3489"/>
    <d v="1981-04-29T00:00:00"/>
    <x v="340"/>
    <x v="4"/>
    <s v="A young woman inherits an old hotel in Louisiana where, following a series of supernatural &quot;accidents&quot;, she learns that the building was built over one of the entrances to Hell."/>
    <n v="18.922999999999998"/>
    <n v="541"/>
    <n v="6.9"/>
    <x v="72"/>
    <x v="6"/>
    <n v="69"/>
    <n v="4.3566967194398195E-3"/>
  </r>
  <r>
    <n v="10776"/>
    <x v="3490"/>
    <d v="1986-12-19T00:00:00"/>
    <x v="458"/>
    <x v="0"/>
    <s v="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
    <n v="30.449000000000002"/>
    <n v="1366"/>
    <n v="6.9"/>
    <x v="85"/>
    <x v="6"/>
    <n v="69"/>
    <n v="7.0103608524136277E-3"/>
  </r>
  <r>
    <n v="2289"/>
    <x v="3491"/>
    <d v="2003-12-24T00:00:00"/>
    <x v="1062"/>
    <x v="0"/>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n v="32.564"/>
    <n v="1687"/>
    <n v="6.9109999999999996"/>
    <x v="11"/>
    <x v="3"/>
    <n v="69.11"/>
    <n v="7.4973033859239173E-3"/>
  </r>
  <r>
    <n v="1535"/>
    <x v="3492"/>
    <d v="2001-11-18T00:00:00"/>
    <x v="157"/>
    <x v="0"/>
    <s v="On the day of his retirement, a veteran CIA agent learns that his former protÃ©gÃ© has been arrested in China, is sentenced to die the next morning in Beijing, and that the CIA is considering letting that happen to avoid an international scandal."/>
    <n v="47.668999999999997"/>
    <n v="1983"/>
    <n v="6.9109999999999996"/>
    <x v="5"/>
    <x v="3"/>
    <n v="69.11"/>
    <n v="1.0974970983405209E-2"/>
  </r>
  <r>
    <n v="934761"/>
    <x v="3493"/>
    <d v="2022-05-19T00:00:00"/>
    <x v="96"/>
    <x v="0"/>
    <s v="To land a major client, an LA wine exec travels to an Australian sheep station, where she signs on as a ranch hand and hits it off with a rugged local."/>
    <n v="12.991"/>
    <n v="508"/>
    <n v="6.91"/>
    <x v="32"/>
    <x v="7"/>
    <n v="69.100000000000009"/>
    <n v="2.9909552968473653E-3"/>
  </r>
  <r>
    <n v="587301"/>
    <x v="3494"/>
    <d v="2019-08-28T00:00:00"/>
    <x v="40"/>
    <x v="8"/>
    <s v="In one of the poorest areas of Paris, a school counselor devotes herself to working with disadvantaged students, while facing challenges of her own."/>
    <n v="14.753"/>
    <n v="758"/>
    <n v="6.91"/>
    <x v="8"/>
    <x v="4"/>
    <n v="69.100000000000009"/>
    <n v="3.396625625001092E-3"/>
  </r>
  <r>
    <n v="49519"/>
    <x v="3495"/>
    <d v="2013-03-15T00:00:00"/>
    <x v="1063"/>
    <x v="0"/>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n v="110.499"/>
    <n v="6825"/>
    <n v="6.91"/>
    <x v="23"/>
    <x v="4"/>
    <n v="69.100000000000009"/>
    <n v="2.5440502605368107E-2"/>
  </r>
  <r>
    <n v="38408"/>
    <x v="3496"/>
    <d v="2010-10-02T00:00:00"/>
    <x v="49"/>
    <x v="0"/>
    <s v="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n v="29.356999999999999"/>
    <n v="3033"/>
    <n v="6.91"/>
    <x v="31"/>
    <x v="4"/>
    <n v="69.100000000000009"/>
    <n v="6.758946551423917E-3"/>
  </r>
  <r>
    <n v="10027"/>
    <x v="3497"/>
    <d v="2005-02-02T00:00:00"/>
    <x v="168"/>
    <x v="0"/>
    <s v="Raised as a slave, Danny is used to fighting for his survival. In fact, his &quot;master,&quot;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
    <n v="71.019000000000005"/>
    <n v="1909"/>
    <n v="6.91"/>
    <x v="56"/>
    <x v="3"/>
    <n v="69.100000000000009"/>
    <n v="1.6350908646509361E-2"/>
  </r>
  <r>
    <n v="833425"/>
    <x v="3498"/>
    <d v="2022-02-24T00:00:00"/>
    <x v="35"/>
    <x v="0"/>
    <s v="Stranded at a rest stop in the mountains during a blizzard, a recovering addict discovers a kidnapped child hidden in a car belonging to one of the people inside the building which sets her on a terrifying struggle to identify who among them is the kidnapper."/>
    <n v="47.094999999999999"/>
    <n v="1060"/>
    <n v="6.9089999999999998"/>
    <x v="32"/>
    <x v="7"/>
    <n v="69.089999999999989"/>
    <n v="1.0842817312372157E-2"/>
  </r>
  <r>
    <n v="727745"/>
    <x v="3499"/>
    <d v="2021-08-11T00:00:00"/>
    <x v="317"/>
    <x v="0"/>
    <s v="Itâ€™s the summer before Elle heads to college, and she has a secret decision to make. Elle has been accepted into Harvard, where boyfriend Noah is matriculating, and also Berkeley, where her BFF Lee is headed and has to decide if she should stay or not."/>
    <n v="41.743000000000002"/>
    <n v="1821"/>
    <n v="6.9089999999999998"/>
    <x v="22"/>
    <x v="7"/>
    <n v="69.089999999999989"/>
    <n v="9.6106109580709406E-3"/>
  </r>
  <r>
    <n v="512200"/>
    <x v="3500"/>
    <d v="2019-12-04T00:00:00"/>
    <x v="275"/>
    <x v="0"/>
    <s v="As the gang return to Jumanji to rescue one of their own, they discover that nothing is as they expect. The players will have to brave parts unknown and unexplored in order to escape the worldâ€™s most dangerous game."/>
    <n v="66.027000000000001"/>
    <n v="8301"/>
    <n v="6.9089999999999998"/>
    <x v="8"/>
    <x v="4"/>
    <n v="69.089999999999989"/>
    <n v="1.5201586127699254E-2"/>
  </r>
  <r>
    <n v="419743"/>
    <x v="3501"/>
    <d v="2018-04-24T00:00:00"/>
    <x v="13"/>
    <x v="0"/>
    <s v="A woman learns about the death of her Orthodox Jewish father, a rabbi. She returns home and has romantic feelings rekindled for her best childhood friend, who is now married to her cousin."/>
    <n v="71.808000000000007"/>
    <n v="1121"/>
    <n v="6.9"/>
    <x v="27"/>
    <x v="4"/>
    <n v="69"/>
    <n v="1.6532562385960715E-2"/>
  </r>
  <r>
    <n v="10083"/>
    <x v="3502"/>
    <d v="1987-08-14T00:00:00"/>
    <x v="408"/>
    <x v="0"/>
    <s v="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
    <n v="20.303000000000001"/>
    <n v="638"/>
    <n v="6.9089999999999998"/>
    <x v="66"/>
    <x v="6"/>
    <n v="69.089999999999989"/>
    <n v="4.6744180888224204E-3"/>
  </r>
  <r>
    <n v="500860"/>
    <x v="3503"/>
    <d v="2019-03-15T00:00:00"/>
    <x v="2"/>
    <x v="0"/>
    <s v="While participating in a rehabilitation program training wild mustangs, a convict at first struggles to connect with the horses and his fellow inmates, but he learns to confront his violent past as he soothes an especially feisty horse."/>
    <n v="38.268999999999998"/>
    <n v="380"/>
    <n v="6.9"/>
    <x v="8"/>
    <x v="4"/>
    <n v="69"/>
    <n v="8.8107819455816982E-3"/>
  </r>
  <r>
    <n v="470229"/>
    <x v="3504"/>
    <d v="2018-08-10T00:00:00"/>
    <x v="1064"/>
    <x v="0"/>
    <s v="After suspecting that their police officer neighbor is a serial killer, a group of teenage friends spend their summer spying on him and gathering evidence, but as they get closer to discovering the truth, things get dangerous."/>
    <n v="22.366"/>
    <n v="1233"/>
    <n v="6.9"/>
    <x v="27"/>
    <x v="4"/>
    <n v="69"/>
    <n v="5.1493885127617718E-3"/>
  </r>
  <r>
    <n v="255718"/>
    <x v="3505"/>
    <d v="2014-02-15T00:00:00"/>
    <x v="100"/>
    <x v="0"/>
    <s v="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
    <n v="23.734000000000002"/>
    <n v="314"/>
    <n v="6.9"/>
    <x v="19"/>
    <x v="4"/>
    <n v="69"/>
    <n v="5.4643470876280026E-3"/>
  </r>
  <r>
    <n v="13253"/>
    <x v="3506"/>
    <d v="2008-11-03T00:00:00"/>
    <x v="591"/>
    <x v="0"/>
    <s v="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
    <n v="15.003"/>
    <n v="510"/>
    <n v="6.9080000000000004"/>
    <x v="7"/>
    <x v="3"/>
    <n v="69.080000000000013"/>
    <n v="3.454183844092143E-3"/>
  </r>
  <r>
    <n v="541134"/>
    <x v="3507"/>
    <d v="2022-10-19T00:00:00"/>
    <x v="1065"/>
    <x v="0"/>
    <s v="Suspicious that her colleague is responsible for a series of mysterious patient deaths, a nurse risks her own life to uncover the truth."/>
    <n v="21.942"/>
    <n v="1162"/>
    <n v="6.907"/>
    <x v="32"/>
    <x v="7"/>
    <n v="69.069999999999993"/>
    <n v="5.05176977318335E-3"/>
  </r>
  <r>
    <n v="322125"/>
    <x v="3508"/>
    <d v="2015-03-18T00:00:00"/>
    <x v="50"/>
    <x v="8"/>
    <s v="A struggling writer finds a shortcut to fame, but a blackmailer threatens to ruin his perfect life."/>
    <n v="12.664"/>
    <n v="647"/>
    <n v="6.9059999999999997"/>
    <x v="77"/>
    <x v="4"/>
    <n v="69.06"/>
    <n v="2.9156691462762711E-3"/>
  </r>
  <r>
    <n v="79108"/>
    <x v="3509"/>
    <d v="2011-07-27T00:00:00"/>
    <x v="89"/>
    <x v="8"/>
    <s v="David Wozniak is a perpetual adolescent who discovers that, as a sperm donor, he has fathered 533 children. He is advised that more than 100 of his offspring are trying to force the fertility clinic to reveal the true identity of &quot;Starbuck,&quot; the pseudonym he used when donating his sperm. To make matters worse, his girlfriend ValÃ©rie is pregnant with his child, but doesn't feel that he is mature enough to be a father."/>
    <n v="17.634"/>
    <n v="410"/>
    <n v="6.9"/>
    <x v="35"/>
    <x v="4"/>
    <n v="69"/>
    <n v="4.0599265418063621E-3"/>
  </r>
  <r>
    <n v="16270"/>
    <x v="3510"/>
    <d v="1991-03-29T00:00:00"/>
    <x v="317"/>
    <x v="0"/>
    <s v="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quot;no hoper&quot; and liar."/>
    <n v="46.576999999999998"/>
    <n v="612"/>
    <n v="6.907"/>
    <x v="33"/>
    <x v="0"/>
    <n v="69.069999999999993"/>
    <n v="1.07235566824155E-2"/>
  </r>
  <r>
    <n v="12187"/>
    <x v="3511"/>
    <d v="1993-08-13T00:00:00"/>
    <x v="464"/>
    <x v="0"/>
    <s v="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
    <n v="30.094000000000001"/>
    <n v="372"/>
    <n v="6.9"/>
    <x v="3"/>
    <x v="0"/>
    <n v="69"/>
    <n v="6.9286281813043362E-3"/>
  </r>
  <r>
    <n v="6471"/>
    <x v="3512"/>
    <d v="1979-12-14T00:00:00"/>
    <x v="89"/>
    <x v="0"/>
    <s v="After discovering he's not really black like the rest of his family, likable dimwit Navin Johnson sets off on a hilarious misadventure that takes him from rags to riches and back again. The slaphappy jerk strikes it rich, but life in the fast lane isn't all it's cracked up to be and, in the end, all that really matters to Johnson is his true love."/>
    <n v="37.643999999999998"/>
    <n v="779"/>
    <n v="6.907"/>
    <x v="45"/>
    <x v="1"/>
    <n v="69.069999999999993"/>
    <n v="8.6668863978540713E-3"/>
  </r>
  <r>
    <n v="2295"/>
    <x v="3513"/>
    <d v="2006-07-21T00:00:00"/>
    <x v="89"/>
    <x v="0"/>
    <s v="A calamity at Dante and Randall's shops sends them looking for new horizons - but they ultimately settle at Mooby's, a fictional Disney-McDonald's-style fast-food empire."/>
    <n v="24.462"/>
    <n v="1268"/>
    <n v="6.907"/>
    <x v="53"/>
    <x v="3"/>
    <n v="69.069999999999993"/>
    <n v="5.6319566216211422E-3"/>
  </r>
  <r>
    <n v="423646"/>
    <x v="3514"/>
    <d v="2017-11-23T00:00:00"/>
    <x v="0"/>
    <x v="13"/>
    <s v="Katja's life collapses after the deaths of her husband and son in a bomb attack. After a time of mourning and injustice, Katja seeks revenge."/>
    <n v="19.667999999999999"/>
    <n v="785"/>
    <n v="6.9"/>
    <x v="51"/>
    <x v="4"/>
    <n v="69"/>
    <n v="4.5282202123311513E-3"/>
  </r>
  <r>
    <n v="340684"/>
    <x v="3515"/>
    <d v="2015-05-16T00:00:00"/>
    <x v="13"/>
    <x v="0"/>
    <s v="On Manhattan's gilded Upper East Side, a young gay painter is torn between an obsession with his infamous best friend and a promising new romance with an older foreign pianist."/>
    <n v="16.475000000000001"/>
    <n v="335"/>
    <n v="6.9"/>
    <x v="77"/>
    <x v="4"/>
    <n v="69"/>
    <n v="3.7930866381002508E-3"/>
  </r>
  <r>
    <n v="140300"/>
    <x v="3516"/>
    <d v="2016-01-23T00:00:00"/>
    <x v="1066"/>
    <x v="0"/>
    <s v="While Po and his father are visiting a secret panda village, an evil spirit threatens all of China, forcing Po to form a ragtag army to fight back."/>
    <n v="106.812"/>
    <n v="5746"/>
    <n v="6.9059999999999997"/>
    <x v="10"/>
    <x v="4"/>
    <n v="69.06"/>
    <n v="2.4591633990213285E-2"/>
  </r>
  <r>
    <n v="45284"/>
    <x v="3517"/>
    <d v="2010-05-17T00:00:00"/>
    <x v="91"/>
    <x v="1"/>
    <s v="When a tough yakuza gangster is betrayed by his bosses, it means all out war. Bodies pile up as he takes out everyone in his way to the top in a brutal quest for revenge."/>
    <n v="13.103999999999999"/>
    <n v="405"/>
    <n v="6.9059999999999997"/>
    <x v="31"/>
    <x v="4"/>
    <n v="69.06"/>
    <n v="3.0169716118765206E-3"/>
  </r>
  <r>
    <n v="402"/>
    <x v="3518"/>
    <d v="1992-03-20T00:00:00"/>
    <x v="35"/>
    <x v="0"/>
    <s v="Catherine, a novelist with an insatiable sexual appetite, becomes a prime suspect when her boyfriend is brutally murdered -- a crime she had described in her latest story."/>
    <n v="68.728999999999999"/>
    <n v="3674"/>
    <n v="6.9"/>
    <x v="67"/>
    <x v="0"/>
    <n v="69"/>
    <n v="1.5823675359635331E-2"/>
  </r>
  <r>
    <n v="953"/>
    <x v="3519"/>
    <d v="2005-05-25T00:00:00"/>
    <x v="326"/>
    <x v="0"/>
    <s v="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
    <n v="121.011"/>
    <n v="10497"/>
    <n v="6.9050000000000002"/>
    <x v="56"/>
    <x v="3"/>
    <n v="69.05"/>
    <n v="2.786071060170861E-2"/>
  </r>
  <r>
    <n v="110415"/>
    <x v="3520"/>
    <d v="2013-08-01T00:00:00"/>
    <x v="986"/>
    <x v="3"/>
    <s v="In a future where a failed global-warming experiment kills off most life on the planet, a class system evolves aboard the Snowpiercer, a train that travels around the globe via a perpetual-motion engine."/>
    <n v="87.02"/>
    <n v="9224"/>
    <n v="6.9039999999999999"/>
    <x v="23"/>
    <x v="4"/>
    <n v="69.040000000000006"/>
    <n v="2.0034864901212975E-2"/>
  </r>
  <r>
    <n v="14746"/>
    <x v="3521"/>
    <d v="1984-06-01T00:00:00"/>
    <x v="513"/>
    <x v="0"/>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n v="20.225999999999999"/>
    <n v="456"/>
    <n v="6.9059999999999997"/>
    <x v="24"/>
    <x v="6"/>
    <n v="69.06"/>
    <n v="4.6566901573423768E-3"/>
  </r>
  <r>
    <n v="13785"/>
    <x v="3522"/>
    <d v="2000-09-29T00:00:00"/>
    <x v="89"/>
    <x v="0"/>
    <s v="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
    <n v="24.36"/>
    <n v="542"/>
    <n v="6.8949999999999996"/>
    <x v="28"/>
    <x v="3"/>
    <n v="68.95"/>
    <n v="5.6084728682319939E-3"/>
  </r>
  <r>
    <n v="974931"/>
    <x v="3523"/>
    <d v="2023-09-28T00:00:00"/>
    <x v="1067"/>
    <x v="0"/>
    <s v="When the infamous &quot;Sweet Sixteen Killer&quot; returns 35 years after his first murder spree to claim another victim, 17-year-old Jamie accidentally travels back in time to 1987, determined to stop the killer before he can start."/>
    <n v="61.122999999999998"/>
    <n v="718"/>
    <n v="6.9029999999999996"/>
    <x v="17"/>
    <x v="7"/>
    <n v="69.029999999999987"/>
    <n v="1.4072524102009201E-2"/>
  </r>
  <r>
    <n v="310593"/>
    <x v="3524"/>
    <d v="2015-05-20T00:00:00"/>
    <x v="15"/>
    <x v="4"/>
    <s v="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
    <n v="48.417999999999999"/>
    <n v="1967"/>
    <n v="6.9029999999999996"/>
    <x v="77"/>
    <x v="4"/>
    <n v="69.029999999999987"/>
    <n v="1.1147415407801998E-2"/>
  </r>
  <r>
    <n v="25508"/>
    <x v="3525"/>
    <d v="1942-12-05T00:00:00"/>
    <x v="1068"/>
    <x v="0"/>
    <s v="A Serbian Ã©migrÃ© in Manhattan believes that, because of an ancient curse, any physical intimacy with the man she loves will turn her into a feline predator."/>
    <n v="19.963000000000001"/>
    <n v="549"/>
    <n v="6.9029999999999996"/>
    <x v="93"/>
    <x v="8"/>
    <n v="69.029999999999987"/>
    <n v="4.5961389108585913E-3"/>
  </r>
  <r>
    <n v="1267"/>
    <x v="3526"/>
    <d v="2007-03-23T00:00:00"/>
    <x v="251"/>
    <x v="0"/>
    <s v="Lewis, a brilliant young inventor, is keen on creating a time machine to find his mother, who abandoned him in an orphanage. Things take a turn when he meets Wilbur Robinson and his family."/>
    <n v="54.223999999999997"/>
    <n v="2720"/>
    <n v="6.9"/>
    <x v="74"/>
    <x v="3"/>
    <n v="69"/>
    <n v="1.2484147487972563E-2"/>
  </r>
  <r>
    <n v="18254"/>
    <x v="3527"/>
    <d v="1981-12-25T00:00:00"/>
    <x v="131"/>
    <x v="0"/>
    <s v="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
    <n v="35.241999999999997"/>
    <n v="313"/>
    <n v="6.9"/>
    <x v="72"/>
    <x v="6"/>
    <n v="69"/>
    <n v="8.1138670288272534E-3"/>
  </r>
  <r>
    <n v="68341"/>
    <x v="3528"/>
    <d v="2011-01-29T00:00:00"/>
    <x v="1069"/>
    <x v="1"/>
    <s v="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
    <n v="27.478000000000002"/>
    <n v="315"/>
    <n v="6.9"/>
    <x v="35"/>
    <x v="4"/>
    <n v="69"/>
    <n v="6.3263389767355795E-3"/>
  </r>
  <r>
    <n v="51162"/>
    <x v="3529"/>
    <d v="2011-04-06T00:00:00"/>
    <x v="1070"/>
    <x v="0"/>
    <s v="During an ordinary day in Hundred Acre Wood, Winnie the Pooh sets out to find some honey. Misinterpreting a note from Christopher Robin, Owl convinces Pooh, Tigger, Rabbit, Piglet, Kanga, Roo, and Eeyore that their young friend has been captured by a creature named &quot;Backson&quot; and they set out to rescue him."/>
    <n v="28.477"/>
    <n v="822"/>
    <n v="6.9"/>
    <x v="35"/>
    <x v="4"/>
    <n v="69"/>
    <n v="6.5563416202234189E-3"/>
  </r>
  <r>
    <n v="13192"/>
    <x v="3530"/>
    <d v="1988-10-29T00:00:00"/>
    <x v="1071"/>
    <x v="0"/>
    <s v="A movie that starts out with the &quot;Man in the Mirror&quot;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quot;Smooth Criminal&quot; and &quot;Come Together&quot;."/>
    <n v="55.792999999999999"/>
    <n v="511"/>
    <n v="6.9"/>
    <x v="14"/>
    <x v="6"/>
    <n v="69"/>
    <n v="1.2845382870987996E-2"/>
  </r>
  <r>
    <n v="1770"/>
    <x v="3531"/>
    <d v="1996-10-25T00:00:00"/>
    <x v="1072"/>
    <x v="0"/>
    <s v="Michael Collins plays a crucial role in the establishment of the Irish Free State in the 1920s, but becomes vilified by those hoping to create a completely independent Irish republic."/>
    <n v="25.023"/>
    <n v="443"/>
    <n v="6.9"/>
    <x v="69"/>
    <x v="0"/>
    <n v="69"/>
    <n v="5.7611172652614609E-3"/>
  </r>
  <r>
    <n v="308"/>
    <x v="3532"/>
    <d v="2005-08-05T00:00:00"/>
    <x v="1073"/>
    <x v="0"/>
    <s v="As the devoutly single Don Johnston is dumped by his latest girlfriend, he receives an anonymous pink letter informing him that he has a son who may be looking for him."/>
    <n v="23.042999999999999"/>
    <n v="1265"/>
    <n v="6.9"/>
    <x v="56"/>
    <x v="3"/>
    <n v="69"/>
    <n v="5.3052561700603377E-3"/>
  </r>
  <r>
    <n v="19933"/>
    <x v="3533"/>
    <d v="1987-07-09T00:00:00"/>
    <x v="626"/>
    <x v="0"/>
    <s v="A group of dated appliances, finding themselves stranded in a summer home that their family had just sold, decide to seek out their eight year old 'master'."/>
    <n v="20.673999999999999"/>
    <n v="414"/>
    <n v="6.899"/>
    <x v="66"/>
    <x v="6"/>
    <n v="68.989999999999995"/>
    <n v="4.7598344859535397E-3"/>
  </r>
  <r>
    <n v="9663"/>
    <x v="3534"/>
    <d v="1984-12-13T00:00:00"/>
    <x v="1074"/>
    <x v="0"/>
    <s v="When an alien takes the form of a young widow's husband and asks her to drive him from Wisconsin to Arizona, the government tries to stop them."/>
    <n v="34.936999999999998"/>
    <n v="808"/>
    <n v="6.899"/>
    <x v="24"/>
    <x v="6"/>
    <n v="68.989999999999995"/>
    <n v="8.043646001536172E-3"/>
  </r>
  <r>
    <n v="8009"/>
    <x v="3535"/>
    <d v="1986-03-07T00:00:00"/>
    <x v="1048"/>
    <x v="0"/>
    <s v="He fought his first battle on the Scottish Highlands in 1536. He will fight his greatest battle on the streets of New York City in 1986. His name is Connor MacLeod. He is immortal."/>
    <n v="218.83799999999999"/>
    <n v="2477"/>
    <n v="6.9"/>
    <x v="85"/>
    <x v="6"/>
    <n v="69"/>
    <n v="5.0383702197789537E-2"/>
  </r>
  <r>
    <n v="936"/>
    <x v="3536"/>
    <d v="1963-12-18T00:00:00"/>
    <x v="108"/>
    <x v="0"/>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n v="42.802999999999997"/>
    <n v="968"/>
    <n v="6.899"/>
    <x v="40"/>
    <x v="5"/>
    <n v="68.989999999999995"/>
    <n v="9.8546578070169959E-3"/>
  </r>
  <r>
    <n v="547"/>
    <x v="3537"/>
    <d v="1998-02-01T00:00:00"/>
    <x v="1075"/>
    <x v="0"/>
    <s v="The mother of a severely traumatized daughter enlists the aid of a unique horse trainer to help the girl's equally injured horse."/>
    <n v="28.099"/>
    <n v="1064"/>
    <n v="6.9"/>
    <x v="34"/>
    <x v="0"/>
    <n v="69"/>
    <n v="6.4693135929577506E-3"/>
  </r>
  <r>
    <n v="342672"/>
    <x v="3538"/>
    <d v="2015-05-26T00:00:00"/>
    <x v="15"/>
    <x v="0"/>
    <s v="After a night of drinking, Adam Hutcherson stumbles out of the closet to his three straight buddies.  A disruption to their dynamic which they now must try and overcome through alcohol, Tinder dates and forgiveness."/>
    <n v="13.214"/>
    <n v="319"/>
    <n v="6.9"/>
    <x v="77"/>
    <x v="4"/>
    <n v="69"/>
    <n v="3.0422972282765832E-3"/>
  </r>
  <r>
    <n v="283564"/>
    <x v="3539"/>
    <d v="2014-08-02T00:00:00"/>
    <x v="697"/>
    <x v="0"/>
    <s v="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
    <n v="11.832000000000001"/>
    <n v="333"/>
    <n v="6.8979999999999997"/>
    <x v="19"/>
    <x v="4"/>
    <n v="68.97999999999999"/>
    <n v="2.724115393141254E-3"/>
  </r>
  <r>
    <n v="241771"/>
    <x v="3540"/>
    <d v="2014-11-14T00:00:00"/>
    <x v="20"/>
    <x v="0"/>
    <s v="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
    <n v="23.933"/>
    <n v="358"/>
    <n v="6.8979999999999997"/>
    <x v="19"/>
    <x v="4"/>
    <n v="68.97999999999999"/>
    <n v="5.5101634300244789E-3"/>
  </r>
  <r>
    <n v="33914"/>
    <x v="3288"/>
    <d v="1984-12-14T00:00:00"/>
    <x v="1076"/>
    <x v="0"/>
    <s v="When young Victor's pet dog Sparky (who stars in Victor's home-made monster movies) is hit by a car, Victor decides to bring him back to life the only way he knows how. But when the bolt-necked &quot;monster&quot; wreaks havoc and terror in the hearts of Victor's neighbors, he has to convince them (and his parents) that despite his appearance, Sparky's still the good loyal friend he's always been."/>
    <n v="21.693000000000001"/>
    <n v="378"/>
    <n v="6.9"/>
    <x v="24"/>
    <x v="6"/>
    <n v="69"/>
    <n v="4.9944417869686635E-3"/>
  </r>
  <r>
    <n v="2750"/>
    <x v="3541"/>
    <d v="2002-02-13T00:00:00"/>
    <x v="72"/>
    <x v="0"/>
    <s v="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
    <n v="13.669"/>
    <n v="413"/>
    <n v="6.8979999999999997"/>
    <x v="20"/>
    <x v="3"/>
    <n v="68.97999999999999"/>
    <n v="3.1470531870222956E-3"/>
  </r>
  <r>
    <n v="629015"/>
    <x v="3542"/>
    <d v="2022-03-24T00:00:00"/>
    <x v="567"/>
    <x v="0"/>
    <s v="A young single mother is held captive along with her two children by a violent ex and must plot their escape before itâ€™s too late."/>
    <n v="25.61"/>
    <n v="340"/>
    <n v="6.9"/>
    <x v="32"/>
    <x v="7"/>
    <n v="69"/>
    <n v="5.8962639636872477E-3"/>
  </r>
  <r>
    <n v="221902"/>
    <x v="3543"/>
    <d v="2014-05-21T00:00:00"/>
    <x v="2"/>
    <x v="8"/>
    <s v="Sandra is a young woman who has only one weekend to convince her colleagues they must give up their bonuses in order for her to keep her job â€” not an easy task in this economy."/>
    <n v="18.073"/>
    <n v="892"/>
    <n v="6.9"/>
    <x v="19"/>
    <x v="4"/>
    <n v="69"/>
    <n v="4.1609987745302472E-3"/>
  </r>
  <r>
    <n v="210479"/>
    <x v="3544"/>
    <d v="2014-04-10T00:00:00"/>
    <x v="50"/>
    <x v="0"/>
    <s v="Ivan Locke has worked hard to craft a good life for himself. Tonight, that life will collapse around him. On the eve of the biggest challenge of his career, Ivan receives a phone call that sets in motion a series of events that will unravel his family, job, and soul."/>
    <n v="82.956999999999994"/>
    <n v="2572"/>
    <n v="6.9"/>
    <x v="19"/>
    <x v="4"/>
    <n v="69"/>
    <n v="1.9099428724545217E-2"/>
  </r>
  <r>
    <n v="12763"/>
    <x v="3545"/>
    <d v="2006-03-17T00:00:00"/>
    <x v="413"/>
    <x v="0"/>
    <s v="A former professional dancer volunteers to teach dance in the New York public school system and, while his background first clashes with his students' tastes, together they create a completely new style of dance. Based on the story of ballroom dancer, Pierre Dulane."/>
    <n v="27.184999999999999"/>
    <n v="666"/>
    <n v="6.9"/>
    <x v="53"/>
    <x v="3"/>
    <n v="69"/>
    <n v="6.2588807439608683E-3"/>
  </r>
  <r>
    <n v="297802"/>
    <x v="3546"/>
    <d v="2018-12-07T00:00:00"/>
    <x v="93"/>
    <x v="0"/>
    <s v="Half-human, half-Atlantean Arthur Curry is taken on the journey of his lifetime to discover if he is worth of being a king."/>
    <n v="305.04899999999998"/>
    <n v="13640"/>
    <n v="6.8959999999999999"/>
    <x v="27"/>
    <x v="4"/>
    <n v="68.959999999999994"/>
    <n v="7.0232308702023863E-2"/>
  </r>
  <r>
    <n v="131634"/>
    <x v="3547"/>
    <d v="2015-11-18T00:00:00"/>
    <x v="170"/>
    <x v="0"/>
    <s v="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n v="69.444999999999993"/>
    <n v="12133"/>
    <n v="6.9"/>
    <x v="77"/>
    <x v="4"/>
    <n v="69"/>
    <n v="1.5988522099112102E-2"/>
  </r>
  <r>
    <n v="13497"/>
    <x v="3548"/>
    <d v="2002-12-13T00:00:00"/>
    <x v="1077"/>
    <x v="0"/>
    <s v="A talented street drummer from Harlem enrolls in a Southern university, expecting to lead its marching band's drumline to victory. He initially flounders in his new world, before realizing that it takes more than talent to reach the top."/>
    <n v="23.061"/>
    <n v="479"/>
    <n v="6.8959999999999999"/>
    <x v="20"/>
    <x v="3"/>
    <n v="68.959999999999994"/>
    <n v="5.3094003618348934E-3"/>
  </r>
  <r>
    <n v="14410"/>
    <x v="662"/>
    <d v="2009-01-16T00:00:00"/>
    <x v="871"/>
    <x v="0"/>
    <s v="&quot;Notorious&quot;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quot;The American Dream.&quot;"/>
    <n v="29.356999999999999"/>
    <n v="678"/>
    <n v="6.8949999999999996"/>
    <x v="50"/>
    <x v="3"/>
    <n v="68.95"/>
    <n v="6.758946551423917E-3"/>
  </r>
  <r>
    <n v="13909"/>
    <x v="3549"/>
    <d v="1949-10-22T00:00:00"/>
    <x v="11"/>
    <x v="0"/>
    <s v="On the eve of retirement, Captain Nathan Brittles takes out a last patrol to stop an impending massive Indian attack. Encumbered by women who must be evacuated, Brittles finds his mission imperiled."/>
    <n v="19.082000000000001"/>
    <n v="330"/>
    <n v="6.8949999999999996"/>
    <x v="84"/>
    <x v="8"/>
    <n v="68.95"/>
    <n v="4.3933037467817279E-3"/>
  </r>
  <r>
    <n v="805327"/>
    <x v="3550"/>
    <d v="2022-08-16T00:00:00"/>
    <x v="258"/>
    <x v="0"/>
    <s v="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
    <n v="22.68"/>
    <n v="613"/>
    <n v="6.8940000000000001"/>
    <x v="32"/>
    <x v="7"/>
    <n v="68.94"/>
    <n v="5.2216816359401319E-3"/>
  </r>
  <r>
    <n v="178682"/>
    <x v="3551"/>
    <d v="2013-06-01T00:00:00"/>
    <x v="1078"/>
    <x v="0"/>
    <s v="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
    <n v="14.907999999999999"/>
    <n v="700"/>
    <n v="6.8940000000000001"/>
    <x v="23"/>
    <x v="4"/>
    <n v="68.94"/>
    <n v="3.4323117208375433E-3"/>
  </r>
  <r>
    <n v="17578"/>
    <x v="3552"/>
    <d v="2011-10-24T00:00:00"/>
    <x v="1079"/>
    <x v="0"/>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n v="36.292999999999999"/>
    <n v="5202"/>
    <n v="6.9"/>
    <x v="35"/>
    <x v="4"/>
    <n v="69"/>
    <n v="8.3558417818860326E-3"/>
  </r>
  <r>
    <n v="13416"/>
    <x v="3553"/>
    <d v="2004-10-08T00:00:00"/>
    <x v="2"/>
    <x v="0"/>
    <s v="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
    <n v="16.978000000000002"/>
    <n v="524"/>
    <n v="6.8940000000000001"/>
    <x v="26"/>
    <x v="3"/>
    <n v="68.94"/>
    <n v="3.908893774911445E-3"/>
  </r>
  <r>
    <n v="10423"/>
    <x v="3554"/>
    <d v="1993-05-07T00:00:00"/>
    <x v="1080"/>
    <x v="0"/>
    <s v="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
    <n v="30.47"/>
    <n v="696"/>
    <n v="6.8940000000000001"/>
    <x v="3"/>
    <x v="0"/>
    <n v="68.94"/>
    <n v="7.0151957428172757E-3"/>
  </r>
  <r>
    <n v="13939"/>
    <x v="3555"/>
    <d v="1974-07-24T00:00:00"/>
    <x v="45"/>
    <x v="0"/>
    <s v="After his wife is murdered by street punks, a pacifistic New York City architect becomes a one-man vigilante squad, prowling the streets for would-be muggers after dark."/>
    <n v="59.694000000000003"/>
    <n v="788"/>
    <n v="6.8929999999999998"/>
    <x v="2"/>
    <x v="1"/>
    <n v="68.930000000000007"/>
    <n v="1.3743521321684753E-2"/>
  </r>
  <r>
    <n v="1808"/>
    <x v="3556"/>
    <d v="1998-08-28T00:00:00"/>
    <x v="28"/>
    <x v="0"/>
    <s v="Almost a decade has elapsed sinc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
    <n v="21.367000000000001"/>
    <n v="474"/>
    <n v="6.9"/>
    <x v="34"/>
    <x v="0"/>
    <n v="69"/>
    <n v="4.9193858692739333E-3"/>
  </r>
  <r>
    <n v="390043"/>
    <x v="3557"/>
    <d v="2017-08-16T00:00:00"/>
    <x v="582"/>
    <x v="0"/>
    <s v="The worldâ€™s top bodyguard gets a new client, a hitman who must testify at the International Court of Justice. They must put their differences aside and work together to make it to the trial on time."/>
    <n v="81.96"/>
    <n v="5955"/>
    <n v="6.8920000000000003"/>
    <x v="51"/>
    <x v="4"/>
    <n v="68.92"/>
    <n v="1.8869886546810107E-2"/>
  </r>
  <r>
    <n v="10218"/>
    <x v="3558"/>
    <d v="1996-10-18T00:00:00"/>
    <x v="89"/>
    <x v="0"/>
    <s v="After 6 years together, Mike's girlfriend leaves him, so he travels to LA to be a star. Six months on, he's still not doing very wellâ€” so a few of his friends try to reconnect him to the social scene and hopefully help him forget his failed relationship."/>
    <n v="55.808999999999997"/>
    <n v="689"/>
    <n v="6.9"/>
    <x v="69"/>
    <x v="0"/>
    <n v="69"/>
    <n v="1.2849066597009825E-2"/>
  </r>
  <r>
    <n v="9362"/>
    <x v="3559"/>
    <d v="1990-01-19T00:00:00"/>
    <x v="1081"/>
    <x v="0"/>
    <s v="Val McKee and Earl Bassett are in a fight for their lives when they discover that their desolate town has been infested with gigantic, man-eating creatures that live below the ground."/>
    <n v="99.417000000000002"/>
    <n v="3091"/>
    <n v="6.8920000000000003"/>
    <x v="13"/>
    <x v="0"/>
    <n v="68.92"/>
    <n v="2.2889061869500005E-2"/>
  </r>
  <r>
    <n v="913290"/>
    <x v="3560"/>
    <d v="2022-09-08T00:00:00"/>
    <x v="296"/>
    <x v="0"/>
    <s v="In town for a job interview, a young woman arrives at her Airbnb late at night only to find that it has been mistakenly double-booked and a strange man is already staying there. Against her better judgement, she decides to stay the night anyway."/>
    <n v="48.018000000000001"/>
    <n v="2037"/>
    <n v="6.891"/>
    <x v="32"/>
    <x v="7"/>
    <n v="68.910000000000011"/>
    <n v="1.1055322257256316E-2"/>
  </r>
  <r>
    <n v="226857"/>
    <x v="3561"/>
    <d v="2014-02-12T00:00:00"/>
    <x v="13"/>
    <x v="0"/>
    <s v="A privileged girl and a charismatic boy's instant desire sparks a love affair made only more reckless by parents trying to keep them apart."/>
    <n v="28.652000000000001"/>
    <n v="1644"/>
    <n v="6.9"/>
    <x v="19"/>
    <x v="4"/>
    <n v="69"/>
    <n v="6.596632373587155E-3"/>
  </r>
  <r>
    <n v="25195"/>
    <x v="3562"/>
    <d v="2010-01-08T00:00:00"/>
    <x v="317"/>
    <x v="0"/>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n v="55.7"/>
    <n v="1971"/>
    <n v="6.891"/>
    <x v="31"/>
    <x v="4"/>
    <n v="68.910000000000011"/>
    <n v="1.2823971213486126E-2"/>
  </r>
  <r>
    <n v="20762"/>
    <x v="3563"/>
    <d v="1996-04-19T00:00:00"/>
    <x v="513"/>
    <x v="0"/>
    <s v="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
    <n v="42.671999999999997"/>
    <n v="444"/>
    <n v="6.891"/>
    <x v="69"/>
    <x v="0"/>
    <n v="68.910000000000011"/>
    <n v="9.8244973002132845E-3"/>
  </r>
  <r>
    <n v="2196"/>
    <x v="3564"/>
    <d v="2007-08-17T00:00:00"/>
    <x v="15"/>
    <x v="0"/>
    <s v="A myriad of outrageous calamities befalls an eccentric English clan with more than a few skeletons in its closets when the family's patriarch dies an unexpected death."/>
    <n v="23.795999999999999"/>
    <n v="1646"/>
    <n v="6.891"/>
    <x v="74"/>
    <x v="3"/>
    <n v="68.910000000000011"/>
    <n v="5.4786215259625829E-3"/>
  </r>
  <r>
    <n v="133121"/>
    <x v="3565"/>
    <d v="2012-09-25T00:00:00"/>
    <x v="1082"/>
    <x v="0"/>
    <s v="U.S. federal agent Leon S. Kennedy sneaks into the &quot;East Slavic Republic&quot;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
    <n v="42.225000000000001"/>
    <n v="833"/>
    <n v="6.89"/>
    <x v="49"/>
    <x v="4"/>
    <n v="68.899999999999991"/>
    <n v="9.7215832044784869E-3"/>
  </r>
  <r>
    <n v="68726"/>
    <x v="3566"/>
    <d v="2013-07-11T00:00:00"/>
    <x v="33"/>
    <x v="0"/>
    <s v="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n v="86.369"/>
    <n v="12006"/>
    <n v="6.89"/>
    <x v="23"/>
    <x v="4"/>
    <n v="68.899999999999991"/>
    <n v="1.9884983298699879E-2"/>
  </r>
  <r>
    <n v="12476"/>
    <x v="3567"/>
    <d v="1987-10-30T00:00:00"/>
    <x v="502"/>
    <x v="0"/>
    <s v="When average, law-abiding citizens suddenly turn to a life of hedonistic behavior and violent crime, Detective Tom Beck is tasked with helping young FBI agent Lloyd Gallagher determine the cause."/>
    <n v="47.689"/>
    <n v="387"/>
    <n v="6.89"/>
    <x v="66"/>
    <x v="6"/>
    <n v="68.899999999999991"/>
    <n v="1.0979575640932493E-2"/>
  </r>
  <r>
    <n v="10323"/>
    <x v="3568"/>
    <d v="1981-06-12T00:00:00"/>
    <x v="141"/>
    <x v="0"/>
    <s v="To win the right to marry his love, the beautiful princess Andromeda, and fulfil his destiny, half-God-half-mortal Perseus must complete various tasks including taming Pegasus, capturing Medusa's head and battling the feared Kraken."/>
    <n v="32.512"/>
    <n v="715"/>
    <n v="6.8890000000000002"/>
    <x v="72"/>
    <x v="6"/>
    <n v="68.89"/>
    <n v="7.4853312763529791E-3"/>
  </r>
  <r>
    <n v="9667"/>
    <x v="3569"/>
    <d v="2005-03-04T00:00:00"/>
    <x v="1083"/>
    <x v="0"/>
    <s v="A military veteran goes on a journey into the future, where he can foresee his death and is left with questions that could save his life and those he loves."/>
    <n v="44.204000000000001"/>
    <n v="1433"/>
    <n v="6.89"/>
    <x v="56"/>
    <x v="3"/>
    <n v="68.899999999999991"/>
    <n v="1.0177214066803246E-2"/>
  </r>
  <r>
    <n v="31997"/>
    <x v="3570"/>
    <d v="1942-04-24T00:00:00"/>
    <x v="35"/>
    <x v="0"/>
    <s v="Aircraft factory worker Barry Kane flees across the United States after he is wrongly accused of starting the fire that killed his best friend."/>
    <n v="31.713999999999999"/>
    <n v="466"/>
    <n v="6.8890000000000002"/>
    <x v="93"/>
    <x v="8"/>
    <n v="68.89"/>
    <n v="7.301605441014344E-3"/>
  </r>
  <r>
    <n v="710"/>
    <x v="3571"/>
    <d v="1995-11-16T00:00:00"/>
    <x v="441"/>
    <x v="0"/>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n v="83.471000000000004"/>
    <n v="3698"/>
    <n v="6.9"/>
    <x v="6"/>
    <x v="0"/>
    <n v="69"/>
    <n v="1.9217768422996419E-2"/>
  </r>
  <r>
    <n v="777245"/>
    <x v="3572"/>
    <d v="2022-12-23T00:00:00"/>
    <x v="0"/>
    <x v="0"/>
    <s v="A group of women in an isolated religious colony struggle to reconcile their faith with a series of sexual assaults committed by the colony's men."/>
    <n v="38.999000000000002"/>
    <n v="525"/>
    <n v="6.8879999999999999"/>
    <x v="32"/>
    <x v="7"/>
    <n v="68.88"/>
    <n v="8.9788519453275675E-3"/>
  </r>
  <r>
    <n v="473072"/>
    <x v="3573"/>
    <d v="2017-08-30T00:00:00"/>
    <x v="435"/>
    <x v="0"/>
    <s v="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
    <n v="22.687999999999999"/>
    <n v="347"/>
    <n v="6.8879999999999999"/>
    <x v="51"/>
    <x v="4"/>
    <n v="68.88"/>
    <n v="5.2235234989510453E-3"/>
  </r>
  <r>
    <n v="4193"/>
    <x v="3574"/>
    <d v="1982-03-05T00:00:00"/>
    <x v="1084"/>
    <x v="0"/>
    <s v="An opulent beach resort provides a scenic background to this amusing whodunit as Poirot attempts to uncover the nefarious evildoer behind the strangling of a notorious stage star."/>
    <n v="25.869"/>
    <n v="399"/>
    <n v="6.9"/>
    <x v="76"/>
    <x v="6"/>
    <n v="69"/>
    <n v="5.9558942786655765E-3"/>
  </r>
  <r>
    <n v="317560"/>
    <x v="3575"/>
    <d v="2017-03-31T00:00:00"/>
    <x v="15"/>
    <x v="0"/>
    <s v="Awkward, isolated and disapproving of most of the people around her, a precocious 19-year-old genius is challenged to put her convictions to the test by venturing out on to the NYC dating scene."/>
    <n v="10.91"/>
    <n v="422"/>
    <n v="6.9"/>
    <x v="51"/>
    <x v="4"/>
    <n v="69"/>
    <n v="2.5118406811334582E-3"/>
  </r>
  <r>
    <n v="9942"/>
    <x v="3576"/>
    <d v="1989-02-16T00:00:00"/>
    <x v="89"/>
    <x v="0"/>
    <s v="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
    <n v="66.718999999999994"/>
    <n v="730"/>
    <n v="6.9"/>
    <x v="38"/>
    <x v="6"/>
    <n v="69"/>
    <n v="1.5360907278143281E-2"/>
  </r>
  <r>
    <n v="1371"/>
    <x v="3577"/>
    <d v="1982-05-28T00:00:00"/>
    <x v="2"/>
    <x v="0"/>
    <s v="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n v="93.311000000000007"/>
    <n v="3928"/>
    <n v="6.8869999999999996"/>
    <x v="76"/>
    <x v="6"/>
    <n v="68.87"/>
    <n v="2.1483259926420181E-2"/>
  </r>
  <r>
    <n v="556694"/>
    <x v="3578"/>
    <d v="2022-08-24T00:00:00"/>
    <x v="299"/>
    <x v="0"/>
    <s v="A solitary scholar discovers an ancient bottle while on a trip to Istanbul and unleashes a djinn who offers her three wishes. Filled with reluctance, she is unable to come up with one, so the djinn tries to inspire her with his stories."/>
    <n v="38.707999999999998"/>
    <n v="1211"/>
    <n v="6.8860000000000001"/>
    <x v="32"/>
    <x v="7"/>
    <n v="68.86"/>
    <n v="8.9118541783055841E-3"/>
  </r>
  <r>
    <n v="513347"/>
    <x v="3579"/>
    <d v="2018-08-04T00:00:00"/>
    <x v="8"/>
    <x v="7"/>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n v="20.056999999999999"/>
    <n v="532"/>
    <n v="6.8860000000000001"/>
    <x v="27"/>
    <x v="4"/>
    <n v="68.86"/>
    <n v="4.6177808012368262E-3"/>
  </r>
  <r>
    <n v="177888"/>
    <x v="3580"/>
    <d v="2013-08-07T00:00:00"/>
    <x v="1085"/>
    <x v="0"/>
    <s v="Life's a beach for surfers Brady and McKenzie â€“ until a rogue wave magically transports them inside the classic '60s beach party flick, &quot;Wet Side Story,&quot; where a full-blown rivalry between bikers and surfers threatens to erupt. There, amidst a sea of surfing, singing and dancing, Brady and Mack accidentally change the storyline, and the filmâ€™s dreamy hero and heroine fall for them instead of for each other!"/>
    <n v="21.904"/>
    <n v="893"/>
    <n v="6.8860000000000001"/>
    <x v="23"/>
    <x v="4"/>
    <n v="68.86"/>
    <n v="5.04302092388151E-3"/>
  </r>
  <r>
    <n v="11393"/>
    <x v="3581"/>
    <d v="1984-05-11T00:00:00"/>
    <x v="2"/>
    <x v="0"/>
    <s v="An unknown middle-aged batter named Roy Hobbs with a mysterious past appears out of nowhere to take a losing 1930s baseball team to the top of the league."/>
    <n v="56.430999999999997"/>
    <n v="561"/>
    <n v="6.8860000000000001"/>
    <x v="24"/>
    <x v="6"/>
    <n v="68.86"/>
    <n v="1.2992271446108358E-2"/>
  </r>
  <r>
    <n v="291984"/>
    <x v="3582"/>
    <d v="2019-03-13T00:00:00"/>
    <x v="2"/>
    <x v="0"/>
    <s v="A decade after the death of an American TV star, a young actor reminisces about the written correspondence he once shared with the former, as well as the impact those letters had on both their lives."/>
    <n v="15.08"/>
    <n v="678"/>
    <n v="6.9"/>
    <x v="8"/>
    <x v="4"/>
    <n v="69"/>
    <n v="3.4719117755721866E-3"/>
  </r>
  <r>
    <n v="10779"/>
    <x v="3583"/>
    <d v="1996-07-18T00:00:00"/>
    <x v="458"/>
    <x v="0"/>
    <s v="Once an architect, Frank Bannister now passes himself off as an exorcist of evil spirits. To bolster his facade, he claims his &quot;special&quot;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
    <n v="85.558000000000007"/>
    <n v="1454"/>
    <n v="6.8849999999999998"/>
    <x v="69"/>
    <x v="0"/>
    <n v="68.849999999999994"/>
    <n v="1.9698264435968511E-2"/>
  </r>
  <r>
    <n v="9263"/>
    <x v="3584"/>
    <d v="1995-10-20T00:00:00"/>
    <x v="4"/>
    <x v="0"/>
    <s v="Waxing nostalgic about the bittersweet passage from childhood to puberty, four childhood girlfriends â€” Teeny, Chrissy, Samantha and Roberta â€” recall the magical summer of 1970. During their walk down memory lane, they reconcile experiences with boys, secrets, bullies and more."/>
    <n v="17.716000000000001"/>
    <n v="405"/>
    <n v="6.8849999999999998"/>
    <x v="6"/>
    <x v="0"/>
    <n v="68.849999999999994"/>
    <n v="4.0788056376682268E-3"/>
  </r>
  <r>
    <n v="513310"/>
    <x v="3585"/>
    <d v="2021-02-19T00:00:00"/>
    <x v="953"/>
    <x v="0"/>
    <s v="A former special forces agent is trapped in a time loop and relives his death over and over again. To escape the terrible situation, he must track down those responsible and stop them."/>
    <n v="127.589"/>
    <n v="1483"/>
    <n v="6.8840000000000003"/>
    <x v="22"/>
    <x v="7"/>
    <n v="68.84"/>
    <n v="2.9375182462432339E-2"/>
  </r>
  <r>
    <n v="11076"/>
    <x v="3586"/>
    <d v="1996-09-13T00:00:00"/>
    <x v="684"/>
    <x v="0"/>
    <s v="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quot;Mama Goose&quot;. When Winter comes, Amy, and her dad must find a way to lead the birds South."/>
    <n v="17.475999999999999"/>
    <n v="440"/>
    <n v="6.9"/>
    <x v="69"/>
    <x v="0"/>
    <n v="69"/>
    <n v="4.0235497473408172E-3"/>
  </r>
  <r>
    <n v="9003"/>
    <x v="3587"/>
    <d v="1987-09-11T00:00:00"/>
    <x v="846"/>
    <x v="0"/>
    <s v="Hedonist Frank Cotton finds a mysterious puzzle box that summons the Cenobites, who open the doors to a dominion where pain and pleasure are indivisible."/>
    <n v="194.31800000000001"/>
    <n v="2403"/>
    <n v="6.8840000000000003"/>
    <x v="66"/>
    <x v="6"/>
    <n v="68.84"/>
    <n v="4.4738392069339272E-2"/>
  </r>
  <r>
    <n v="254"/>
    <x v="979"/>
    <d v="2005-12-12T00:00:00"/>
    <x v="556"/>
    <x v="0"/>
    <s v="In 1933 New York, an overly ambitious movie producer coerces his cast and hired ship crew to travel to mysterious Skull Island, where they encounter Kong, a giant ape who is immediately smitten with the leading lady."/>
    <n v="161.23400000000001"/>
    <n v="7607"/>
    <n v="6.9"/>
    <x v="56"/>
    <x v="3"/>
    <n v="69"/>
    <n v="3.7121367587705963E-2"/>
  </r>
  <r>
    <n v="249"/>
    <x v="3588"/>
    <d v="1989-12-08T00:00:00"/>
    <x v="15"/>
    <x v="0"/>
    <s v="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
    <n v="24.745000000000001"/>
    <n v="1063"/>
    <n v="6.9"/>
    <x v="38"/>
    <x v="6"/>
    <n v="69"/>
    <n v="5.6971125256322121E-3"/>
  </r>
  <r>
    <n v="400136"/>
    <x v="3589"/>
    <d v="2017-05-27T00:00:00"/>
    <x v="1086"/>
    <x v="1"/>
    <s v="BSAA Chris Redfield enlists the help of government agent Leon S. Kennedy and Professor Rebecca Chambers from Alexander Institute of Biotechnology to stop a death merchant with a vengeance from spreading a deadly virus in New York."/>
    <n v="29.495000000000001"/>
    <n v="925"/>
    <n v="6.883"/>
    <x v="51"/>
    <x v="4"/>
    <n v="68.83"/>
    <n v="6.7907186883621774E-3"/>
  </r>
  <r>
    <n v="337401"/>
    <x v="405"/>
    <d v="2020-09-04T00:00:00"/>
    <x v="1087"/>
    <x v="0"/>
    <s v="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n v="74.611999999999995"/>
    <n v="6468"/>
    <n v="6.883"/>
    <x v="21"/>
    <x v="7"/>
    <n v="68.83"/>
    <n v="1.7178135371285937E-2"/>
  </r>
  <r>
    <n v="245473"/>
    <x v="3590"/>
    <d v="2014-01-17T00:00:00"/>
    <x v="1088"/>
    <x v="0"/>
    <s v="Set high atop snow-capped mountains in the adrenaline-fueled world of competitive snowboarding, the Disney Channel Original Movie â€œCloud 9â€³ tells the inspiring story of two snowboarders who must overcome self-doubt to learn that achieving their dreams is possible."/>
    <n v="37.970999999999997"/>
    <n v="517"/>
    <n v="6.883"/>
    <x v="19"/>
    <x v="4"/>
    <n v="68.83"/>
    <n v="8.7421725484251641E-3"/>
  </r>
  <r>
    <n v="83542"/>
    <x v="3591"/>
    <d v="2012-10-26T00:00:00"/>
    <x v="104"/>
    <x v="0"/>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n v="87.204999999999998"/>
    <n v="6866"/>
    <n v="6.883"/>
    <x v="49"/>
    <x v="4"/>
    <n v="68.83"/>
    <n v="2.007745798334035E-2"/>
  </r>
  <r>
    <n v="17979"/>
    <x v="1603"/>
    <d v="2009-11-04T00:00:00"/>
    <x v="3"/>
    <x v="0"/>
    <s v="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n v="35.880000000000003"/>
    <n v="4412"/>
    <n v="6.883"/>
    <x v="50"/>
    <x v="3"/>
    <n v="68.83"/>
    <n v="8.2607556039476174E-3"/>
  </r>
  <r>
    <n v="11879"/>
    <x v="3592"/>
    <d v="1987-10-02T00:00:00"/>
    <x v="340"/>
    <x v="0"/>
    <s v="A farm boy reluctantly becomes a member of the undead when a girl he meets turns out to be part of a band of vampires who roam the highways in stolen cars."/>
    <n v="44.747999999999998"/>
    <n v="703"/>
    <n v="6.883"/>
    <x v="66"/>
    <x v="6"/>
    <n v="68.83"/>
    <n v="1.030246075154537E-2"/>
  </r>
  <r>
    <n v="524434"/>
    <x v="3593"/>
    <d v="2021-11-03T00:00:00"/>
    <x v="333"/>
    <x v="0"/>
    <s v="The Eternals are a team of ancient aliens who have been living on Earth in secret for thousands of years. When an unexpected tragedy forces them out of the shadows, they are forced to reunite against mankindâ€™s most ancient enemy, the Deviants."/>
    <n v="82.277000000000001"/>
    <n v="7924"/>
    <n v="6.8819999999999997"/>
    <x v="22"/>
    <x v="7"/>
    <n v="68.819999999999993"/>
    <n v="1.8942870368617561E-2"/>
  </r>
  <r>
    <n v="242090"/>
    <x v="3594"/>
    <d v="2014-08-08T00:00:00"/>
    <x v="229"/>
    <x v="0"/>
    <s v="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
    <n v="25.161999999999999"/>
    <n v="662"/>
    <n v="6.8819999999999997"/>
    <x v="19"/>
    <x v="4"/>
    <n v="68.819999999999993"/>
    <n v="5.7931196350760848E-3"/>
  </r>
  <r>
    <n v="227973"/>
    <x v="3595"/>
    <d v="2015-11-05T00:00:00"/>
    <x v="1089"/>
    <x v="0"/>
    <s v="Snoopy embarks upon his greatest mission as he and his team take to the skies to pursue their arch-nemesis, while his best pal Charlie Brown begins his own epic quest."/>
    <n v="29.417999999999999"/>
    <n v="1541"/>
    <n v="6.8819999999999997"/>
    <x v="77"/>
    <x v="4"/>
    <n v="68.819999999999993"/>
    <n v="6.7729907568821338E-3"/>
  </r>
  <r>
    <n v="82424"/>
    <x v="3596"/>
    <d v="2011-11-23T00:00:00"/>
    <x v="281"/>
    <x v="0"/>
    <s v="A fast food restaurant mini variant of Buzz forcibly switches places with the real Buzz and his friends have to deal with the obnoxious impostor."/>
    <n v="34.49"/>
    <n v="522"/>
    <n v="6.88"/>
    <x v="35"/>
    <x v="4"/>
    <n v="68.8"/>
    <n v="7.9407319058013744E-3"/>
  </r>
  <r>
    <n v="59967"/>
    <x v="3597"/>
    <d v="2012-09-26T00:00:00"/>
    <x v="112"/>
    <x v="0"/>
    <s v="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
    <n v="92.183999999999997"/>
    <n v="9893"/>
    <n v="6.8819999999999997"/>
    <x v="49"/>
    <x v="4"/>
    <n v="68.819999999999993"/>
    <n v="2.122378747475772E-2"/>
  </r>
  <r>
    <n v="55292"/>
    <x v="3598"/>
    <d v="2011-01-20T00:00:00"/>
    <x v="14"/>
    <x v="7"/>
    <s v="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
    <n v="17.361000000000001"/>
    <n v="346"/>
    <n v="6.9"/>
    <x v="35"/>
    <x v="4"/>
    <n v="69"/>
    <n v="3.9970729665589344E-3"/>
  </r>
  <r>
    <n v="31175"/>
    <x v="3599"/>
    <d v="2009-09-09T00:00:00"/>
    <x v="40"/>
    <x v="13"/>
    <s v="In Hamburg, German-Greek chef Zinos unknowingly disturbs the peace in his locals-only restaurant by hiring a more talented chef."/>
    <n v="16.108000000000001"/>
    <n v="490"/>
    <n v="6.9"/>
    <x v="50"/>
    <x v="3"/>
    <n v="69"/>
    <n v="3.7085911724745878E-3"/>
  </r>
  <r>
    <n v="17845"/>
    <x v="3600"/>
    <d v="2008-10-21T00:00:00"/>
    <x v="204"/>
    <x v="23"/>
    <s v="Five close friends, all of them married, share a loft to meet their mistresses. One day they find the body of a young woman in the loft. Since there are only five keys to the loft, the five men begin to suspect each other of murder."/>
    <n v="13.012"/>
    <n v="374"/>
    <n v="6.9"/>
    <x v="7"/>
    <x v="3"/>
    <n v="69"/>
    <n v="2.9957901872510141E-3"/>
  </r>
  <r>
    <n v="9602"/>
    <x v="3601"/>
    <d v="1988-06-29T00:00:00"/>
    <x v="96"/>
    <x v="0"/>
    <s v="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
    <n v="123.816"/>
    <n v="4155"/>
    <n v="6.8819999999999997"/>
    <x v="14"/>
    <x v="6"/>
    <n v="68.819999999999993"/>
    <n v="2.8506513819910206E-2"/>
  </r>
  <r>
    <n v="7305"/>
    <x v="3602"/>
    <d v="1993-01-15T00:00:00"/>
    <x v="369"/>
    <x v="0"/>
    <s v="The amazing true story of a Uruguayan rugby team's plane that crashed in the middle of the Andes mountains, and their immense will to survive and pull through alive, forced to do anything and everything they could to stay alive on meager rations and through the freezing cold."/>
    <n v="48.03"/>
    <n v="1378"/>
    <n v="6.9"/>
    <x v="3"/>
    <x v="0"/>
    <n v="69"/>
    <n v="1.1058085051772687E-2"/>
  </r>
  <r>
    <n v="337170"/>
    <x v="3603"/>
    <d v="2017-08-18T00:00:00"/>
    <x v="140"/>
    <x v="0"/>
    <s v="The true story of pilot Barry Seal, who transported contraband for the CIA and the Medellin cartel in the 1980s."/>
    <n v="83.462000000000003"/>
    <n v="4322"/>
    <n v="6.9"/>
    <x v="51"/>
    <x v="4"/>
    <n v="69"/>
    <n v="1.9215696327109143E-2"/>
  </r>
  <r>
    <n v="64688"/>
    <x v="3604"/>
    <d v="2012-03-14T00:00:00"/>
    <x v="619"/>
    <x v="0"/>
    <s v="When cops Schmidt and Jenko join the secret Jump Street unit, they use their youthful appearances to go under cover as high-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
    <n v="60.53"/>
    <n v="9965"/>
    <n v="6.8810000000000002"/>
    <x v="49"/>
    <x v="4"/>
    <n v="68.81"/>
    <n v="1.3935996006325229E-2"/>
  </r>
  <r>
    <n v="48769"/>
    <x v="3605"/>
    <d v="1983-10-26T00:00:00"/>
    <x v="39"/>
    <x v="8"/>
    <s v="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
    <n v="13.013999999999999"/>
    <n v="370"/>
    <n v="6.8810000000000002"/>
    <x v="57"/>
    <x v="6"/>
    <n v="68.81"/>
    <n v="2.9962506530037424E-3"/>
  </r>
  <r>
    <n v="10217"/>
    <x v="3606"/>
    <d v="1997-09-25T00:00:00"/>
    <x v="2"/>
    <x v="0"/>
    <s v="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
    <n v="12.943"/>
    <n v="367"/>
    <n v="6.9"/>
    <x v="16"/>
    <x v="0"/>
    <n v="69"/>
    <n v="2.9799041187818839E-3"/>
  </r>
  <r>
    <n v="337339"/>
    <x v="3607"/>
    <d v="2017-04-12T00:00:00"/>
    <x v="157"/>
    <x v="0"/>
    <s v="When a mysterious woman seduces Dom into the world of crime and a betrayal of those closest to him, the crew face trials that will test them as never before."/>
    <n v="68.278000000000006"/>
    <n v="10009"/>
    <n v="6.88"/>
    <x v="51"/>
    <x v="4"/>
    <n v="68.8"/>
    <n v="1.5719840332395079E-2"/>
  </r>
  <r>
    <n v="17360"/>
    <x v="3608"/>
    <d v="1981-06-17T00:00:00"/>
    <x v="29"/>
    <x v="0"/>
    <s v="A group of POWs in a German prison camp during World War II play the German National Soccer Team in this powerful film depicting the role of prisoners during wartime."/>
    <n v="25.091000000000001"/>
    <n v="860"/>
    <n v="6.8810000000000002"/>
    <x v="72"/>
    <x v="6"/>
    <n v="68.81"/>
    <n v="5.7767731008542267E-3"/>
  </r>
  <r>
    <n v="2259"/>
    <x v="3609"/>
    <d v="1993-10-21T00:00:00"/>
    <x v="20"/>
    <x v="0"/>
    <s v="A rancher, his clairvoyant wife and their family face turbulent years in South America."/>
    <n v="22.071000000000002"/>
    <n v="660"/>
    <n v="6.88"/>
    <x v="3"/>
    <x v="0"/>
    <n v="68.8"/>
    <n v="5.0814698142343327E-3"/>
  </r>
  <r>
    <n v="19494"/>
    <x v="3610"/>
    <d v="1980-12-18T00:00:00"/>
    <x v="89"/>
    <x v="0"/>
    <s v="Frank Hart is a pig. He takes advantage of the women who work with him in the grossest manner. When his three assistants manage to trap him in his own house, they assume control of his department, and productivity leaps, but just how long can they keep Hart tied up?"/>
    <n v="25.032"/>
    <n v="460"/>
    <n v="6.9"/>
    <x v="29"/>
    <x v="6"/>
    <n v="69"/>
    <n v="5.7631893611487387E-3"/>
  </r>
  <r>
    <n v="13435"/>
    <x v="3611"/>
    <d v="2002-12-19T00:00:00"/>
    <x v="131"/>
    <x v="0"/>
    <s v="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
    <n v="17.609000000000002"/>
    <n v="452"/>
    <n v="6.9"/>
    <x v="20"/>
    <x v="3"/>
    <n v="69"/>
    <n v="4.0541707198972574E-3"/>
  </r>
  <r>
    <n v="532865"/>
    <x v="3612"/>
    <d v="2021-01-14T00:00:00"/>
    <x v="65"/>
    <x v="0"/>
    <s v="As WWII looms, a wealthy widow hires an amateur archaeologist to excavate the burial mounds on her estate. When they make a historic discovery, the echoes of Britain's past resonate in the face of its uncertain futureâ€Ž."/>
    <n v="50.505000000000003"/>
    <n v="1134"/>
    <n v="6.8780000000000001"/>
    <x v="22"/>
    <x v="7"/>
    <n v="68.78"/>
    <n v="1.162791142077409E-2"/>
  </r>
  <r>
    <n v="449992"/>
    <x v="3613"/>
    <d v="2018-10-05T00:00:00"/>
    <x v="157"/>
    <x v="27"/>
    <s v="After sparing a girl's life during a massacre, an elite Triad assassin is targeted by an onslaught of murderous gangsters."/>
    <n v="21.065000000000001"/>
    <n v="653"/>
    <n v="6.9"/>
    <x v="27"/>
    <x v="4"/>
    <n v="69"/>
    <n v="4.8498555406119442E-3"/>
  </r>
  <r>
    <n v="22373"/>
    <x v="3614"/>
    <d v="2007-02-23T00:00:00"/>
    <x v="2"/>
    <x v="4"/>
    <s v="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
    <n v="22.690999999999999"/>
    <n v="349"/>
    <n v="6.8780000000000001"/>
    <x v="74"/>
    <x v="3"/>
    <n v="68.78"/>
    <n v="5.2242141975801385E-3"/>
  </r>
  <r>
    <n v="602"/>
    <x v="3615"/>
    <d v="1996-06-25T00:00:00"/>
    <x v="170"/>
    <x v="0"/>
    <s v="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n v="120.383"/>
    <n v="9221"/>
    <n v="6.8780000000000001"/>
    <x v="69"/>
    <x v="0"/>
    <n v="68.78"/>
    <n v="2.7716124355351892E-2"/>
  </r>
  <r>
    <n v="760883"/>
    <x v="3616"/>
    <d v="2021-07-23T00:00:00"/>
    <x v="1090"/>
    <x v="13"/>
    <s v="A woman with a mysterious illness is forced into action when a group of terrorists attempt to hijack a transatlantic overnight flight. In order to protect her son she will have to reveal a dark secret, and unleash the inner monster she has fought to hide."/>
    <n v="29.07"/>
    <n v="1446"/>
    <n v="6.8769999999999998"/>
    <x v="22"/>
    <x v="7"/>
    <n v="68.77"/>
    <n v="6.6928697159073913E-3"/>
  </r>
  <r>
    <n v="399402"/>
    <x v="3617"/>
    <d v="2018-10-19T00:00:00"/>
    <x v="165"/>
    <x v="0"/>
    <s v="Captain Glass of the USS Arkansas discovers that a coup d'Ã©tat is taking place in Russia, so he and his crew join an elite group working on the ground to prevent a war."/>
    <n v="92.866"/>
    <n v="2061"/>
    <n v="6.8769999999999998"/>
    <x v="27"/>
    <x v="4"/>
    <n v="68.77"/>
    <n v="2.1380806296438109E-2"/>
  </r>
  <r>
    <n v="256591"/>
    <x v="3618"/>
    <d v="2015-02-25T00:00:00"/>
    <x v="1091"/>
    <x v="0"/>
    <s v="Nicky, an accomplished con artist, gets romantically involved with his disciple Jess but later ends their relationship. Years later, she returns as a femme fatale to spoil his plans."/>
    <n v="63.612000000000002"/>
    <n v="7580"/>
    <n v="6.8769999999999998"/>
    <x v="77"/>
    <x v="4"/>
    <n v="68.77"/>
    <n v="1.4645573731279704E-2"/>
  </r>
  <r>
    <n v="181886"/>
    <x v="3619"/>
    <d v="2014-03-14T00:00:00"/>
    <x v="35"/>
    <x v="0"/>
    <s v="A mild-mannered college professor discovers a look-alike actor and delves into the other man's private affairs."/>
    <n v="30.41"/>
    <n v="5609"/>
    <n v="6.8769999999999998"/>
    <x v="19"/>
    <x v="4"/>
    <n v="68.77"/>
    <n v="7.0013817702354241E-3"/>
  </r>
  <r>
    <n v="21946"/>
    <x v="3620"/>
    <d v="2007-03-07T00:00:00"/>
    <x v="408"/>
    <x v="8"/>
    <s v="A cop investigates whether the man convicted of murdering his daughter is really guilty."/>
    <n v="15.927"/>
    <n v="301"/>
    <n v="6.8769999999999998"/>
    <x v="74"/>
    <x v="3"/>
    <n v="68.77"/>
    <n v="3.6669190218526666E-3"/>
  </r>
  <r>
    <n v="432087"/>
    <x v="3621"/>
    <d v="2017-06-14T00:00:00"/>
    <x v="40"/>
    <x v="8"/>
    <s v="Jean left his hometown ten years ago. When his father falls ill, he comes back and reunites with his sister Juliette and his brother JÃ©rÃ©mie. As seasons go by around their vineyard, they'll have to trust each other again."/>
    <n v="12.566000000000001"/>
    <n v="535"/>
    <n v="6.9"/>
    <x v="51"/>
    <x v="4"/>
    <n v="69"/>
    <n v="2.8931063243925795E-3"/>
  </r>
  <r>
    <n v="29702"/>
    <x v="3622"/>
    <d v="1982-10-28T00:00:00"/>
    <x v="377"/>
    <x v="4"/>
    <s v="A razor-wielding serial killer is on the loose, murdering those around Peter Neal, an American mystery author in Italy to promote his newest novel."/>
    <n v="33.558"/>
    <n v="572"/>
    <n v="6.8760000000000003"/>
    <x v="76"/>
    <x v="6"/>
    <n v="68.760000000000005"/>
    <n v="7.7261548650299364E-3"/>
  </r>
  <r>
    <n v="739993"/>
    <x v="3623"/>
    <d v="2022-04-08T00:00:00"/>
    <x v="72"/>
    <x v="0"/>
    <s v="For teenage misfits Hunter and Kevin, the path to glory is clear: Devote themselves to metal. Win Battle of the Bands. And be worshipped like gods."/>
    <n v="22.420999999999999"/>
    <n v="606"/>
    <n v="6.88"/>
    <x v="32"/>
    <x v="7"/>
    <n v="68.8"/>
    <n v="5.1620513209618031E-3"/>
  </r>
  <r>
    <n v="531876"/>
    <x v="3624"/>
    <d v="2020-06-24T00:00:00"/>
    <x v="1092"/>
    <x v="0"/>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64.841999999999999"/>
    <n v="980"/>
    <n v="6.875"/>
    <x v="21"/>
    <x v="7"/>
    <n v="68.75"/>
    <n v="1.4928760169207673E-2"/>
  </r>
  <r>
    <n v="232672"/>
    <x v="3625"/>
    <d v="2014-05-21T00:00:00"/>
    <x v="96"/>
    <x v="0"/>
    <s v="After a divorced mom and widowed dad have a disastrous blind date and part ways, they unknowingly end up having to share the same romantic suite at an African resort for families during spring break."/>
    <n v="98.872"/>
    <n v="3362"/>
    <n v="6.875"/>
    <x v="19"/>
    <x v="4"/>
    <n v="68.75"/>
    <n v="2.2763584951881514E-2"/>
  </r>
  <r>
    <n v="171372"/>
    <x v="3626"/>
    <d v="2014-05-09T00:00:00"/>
    <x v="538"/>
    <x v="0"/>
    <s v="A young wannabe musician discovers he has bitten off more than he can chew when he joins an eccentric pop band led by the mysterious and enigmatic Frank."/>
    <n v="36.308999999999997"/>
    <n v="1560"/>
    <n v="6.8769999999999998"/>
    <x v="19"/>
    <x v="4"/>
    <n v="68.77"/>
    <n v="8.3595255079078595E-3"/>
  </r>
  <r>
    <n v="51999"/>
    <x v="3627"/>
    <d v="2011-09-29T00:00:00"/>
    <x v="761"/>
    <x v="0"/>
    <s v="In Glasgow, Scotland, while a mysterious pandemic begins to spread around the world, Susan, a brilliant epidemiologist, falls in love with Michael, a skillful cook."/>
    <n v="17.962"/>
    <n v="1090"/>
    <n v="6.9"/>
    <x v="35"/>
    <x v="4"/>
    <n v="69"/>
    <n v="4.1354429252538202E-3"/>
  </r>
  <r>
    <n v="22494"/>
    <x v="3628"/>
    <d v="2009-04-24T00:00:00"/>
    <x v="1093"/>
    <x v="0"/>
    <s v="Follows three social outcasts -- two geeks and a cynic -- as they attempt to navigate a time-travel conundrum in the middle of a British pub. Faris plays a girl from the future who sets the adventure in motion."/>
    <n v="14.987"/>
    <n v="564"/>
    <n v="6.875"/>
    <x v="50"/>
    <x v="3"/>
    <n v="68.75"/>
    <n v="3.4505001180703153E-3"/>
  </r>
  <r>
    <n v="9762"/>
    <x v="3629"/>
    <d v="2006-08-11T00:00:00"/>
    <x v="1094"/>
    <x v="0"/>
    <s v="Tyler Gage receives the opportunity of a lifetime after vandalizing a performing arts school, gaining him the chance to earn a scholarship and dance with an up and coming dancer, Nora."/>
    <n v="64.712999999999994"/>
    <n v="3603"/>
    <n v="6.8760000000000003"/>
    <x v="53"/>
    <x v="3"/>
    <n v="68.760000000000005"/>
    <n v="1.4899060128156691E-2"/>
  </r>
  <r>
    <n v="8882"/>
    <x v="3630"/>
    <d v="2008-05-16T00:00:00"/>
    <x v="0"/>
    <x v="4"/>
    <s v="An inside look at Italy's modern-day crime families, the Camorra in Naples and Caserta. Based on a book by Roberto Saviano. Power, money and blood: these are the &quot;values&quot; that the residents of the Province of Naples and Caserta have to face every day. They hardly ever have a choice and are forced to obey the rules of the Camorra. Only a lucky few can even think of leading a normal life."/>
    <n v="34.277999999999999"/>
    <n v="1167"/>
    <n v="6.875"/>
    <x v="7"/>
    <x v="3"/>
    <n v="68.75"/>
    <n v="7.8919225360121609E-3"/>
  </r>
  <r>
    <n v="400155"/>
    <x v="3631"/>
    <d v="2018-06-28T00:00:00"/>
    <x v="266"/>
    <x v="0"/>
    <s v="Dracula, Mavis, Johnny and the rest of the Drac Pack take a vacation on a luxury Monster Cruise Ship, where Dracula falls in love with the shipâ€™s captain, Ericka, whoâ€™s secretly a descendant of Abraham Van Helsing, the notorious monster slayer."/>
    <n v="69.831999999999994"/>
    <n v="4220"/>
    <n v="6.8730000000000002"/>
    <x v="27"/>
    <x v="4"/>
    <n v="68.73"/>
    <n v="1.6077622222265046E-2"/>
  </r>
  <r>
    <n v="252822"/>
    <x v="3632"/>
    <d v="2014-02-21T00:00:00"/>
    <x v="1095"/>
    <x v="31"/>
    <s v="Upstanding community leader Nils has just won an award for &quot;Citizen of the Year&quot;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
    <n v="35.491"/>
    <n v="577"/>
    <n v="6.8739999999999997"/>
    <x v="19"/>
    <x v="4"/>
    <n v="68.739999999999995"/>
    <n v="8.1711950150419408E-3"/>
  </r>
  <r>
    <n v="14367"/>
    <x v="2042"/>
    <d v="1987-07-01T00:00:00"/>
    <x v="89"/>
    <x v="0"/>
    <s v="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
    <n v="32.298000000000002"/>
    <n v="633"/>
    <n v="6.8739999999999997"/>
    <x v="66"/>
    <x v="6"/>
    <n v="68.739999999999995"/>
    <n v="7.4360614408110403E-3"/>
  </r>
  <r>
    <n v="10934"/>
    <x v="3633"/>
    <d v="2003-09-20T00:00:00"/>
    <x v="317"/>
    <x v="0"/>
    <s v="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
    <n v="24.454999999999998"/>
    <n v="816"/>
    <n v="6.9"/>
    <x v="11"/>
    <x v="3"/>
    <n v="69"/>
    <n v="5.6303449914865923E-3"/>
  </r>
  <r>
    <n v="1102776"/>
    <x v="3634"/>
    <d v="2023-04-28T00:00:00"/>
    <x v="513"/>
    <x v="8"/>
    <s v="A steely special ops agent finds his morality put to the test when he infiltrates a crime syndicate and unexpectedly bonds with the boss' young son."/>
    <n v="47.642000000000003"/>
    <n v="595"/>
    <n v="6.875"/>
    <x v="17"/>
    <x v="7"/>
    <n v="68.75"/>
    <n v="1.0968754695743377E-2"/>
  </r>
  <r>
    <n v="13931"/>
    <x v="3635"/>
    <d v="2002-05-24T00:00:00"/>
    <x v="266"/>
    <x v="0"/>
    <s v="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
    <n v="19.003"/>
    <n v="662"/>
    <n v="6.8730000000000002"/>
    <x v="20"/>
    <x v="3"/>
    <n v="68.73"/>
    <n v="4.3751153495489564E-3"/>
  </r>
  <r>
    <n v="9359"/>
    <x v="3636"/>
    <d v="1994-05-20T00:00:00"/>
    <x v="1096"/>
    <x v="0"/>
    <s v="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
    <n v="40.402999999999999"/>
    <n v="1518"/>
    <n v="6.875"/>
    <x v="0"/>
    <x v="0"/>
    <n v="68.75"/>
    <n v="9.3020989037429086E-3"/>
  </r>
  <r>
    <n v="4012"/>
    <x v="3637"/>
    <d v="2001-08-23T00:00:00"/>
    <x v="2"/>
    <x v="0"/>
    <s v="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
    <n v="26.454000000000001"/>
    <n v="577"/>
    <n v="6.8730000000000002"/>
    <x v="5"/>
    <x v="3"/>
    <n v="68.73"/>
    <n v="6.0905805113386354E-3"/>
  </r>
  <r>
    <n v="849869"/>
    <x v="3638"/>
    <d v="2023-02-17T00:00:00"/>
    <x v="1097"/>
    <x v="3"/>
    <s v="At work, she's a renowned assassin. At home, she's a single mom to a teenage daughter. Killing? That's easy. It's parenting that's the hard part."/>
    <n v="23.859000000000002"/>
    <n v="375"/>
    <n v="6.9"/>
    <x v="17"/>
    <x v="7"/>
    <n v="69"/>
    <n v="5.4931261971735276E-3"/>
  </r>
  <r>
    <n v="393457"/>
    <x v="3639"/>
    <d v="2016-12-16T00:00:00"/>
    <x v="2"/>
    <x v="0"/>
    <s v="In 1950s Pittsburgh, a frustrated African-American father struggles with the constraints of poverty, racism, and his own inner demons as he tries to raise a family."/>
    <n v="29.055"/>
    <n v="2530"/>
    <n v="6.8739999999999997"/>
    <x v="10"/>
    <x v="4"/>
    <n v="68.739999999999995"/>
    <n v="6.6894162227619279E-3"/>
  </r>
  <r>
    <n v="9591"/>
    <x v="3640"/>
    <d v="1996-10-04T00:00:00"/>
    <x v="217"/>
    <x v="0"/>
    <s v="A Pennsylvania band scores a hit in 1964 and rides the star-making machinery as long as it can, with lots of help from its manager."/>
    <n v="21.600999999999999"/>
    <n v="788"/>
    <n v="6.8710000000000004"/>
    <x v="69"/>
    <x v="0"/>
    <n v="68.710000000000008"/>
    <n v="4.9732603623431565E-3"/>
  </r>
  <r>
    <n v="666750"/>
    <x v="3641"/>
    <d v="2020-02-04T00:00:00"/>
    <x v="679"/>
    <x v="0"/>
    <s v="Lukas, a young farmer whose family is killed by savage raiders in the countryside, sets out on an epic quest for revenge, forming an unlikely trio with a majestic dragon and a swashbuckling, sword-fighting mercenary, Darius."/>
    <n v="55.445"/>
    <n v="301"/>
    <n v="6.9"/>
    <x v="21"/>
    <x v="7"/>
    <n v="69"/>
    <n v="1.2765261830013254E-2"/>
  </r>
  <r>
    <n v="265189"/>
    <x v="3642"/>
    <d v="2014-08-15T00:00:00"/>
    <x v="2"/>
    <x v="11"/>
    <s v="While holidaying in the French Alps, a Swedish family deals with acts of cowardliness as an avalanche breaks out."/>
    <n v="17.100000000000001"/>
    <n v="1000"/>
    <n v="6.87"/>
    <x v="19"/>
    <x v="4"/>
    <n v="68.7"/>
    <n v="3.9369821858278777E-3"/>
  </r>
  <r>
    <n v="9344"/>
    <x v="3643"/>
    <d v="1995-07-28T00:00:00"/>
    <x v="0"/>
    <x v="0"/>
    <s v="A day in the life of a group of teens as they travel around New York City skating, drinking, smoking and deflowering virgins."/>
    <n v="38.847999999999999"/>
    <n v="1074"/>
    <n v="6.87"/>
    <x v="6"/>
    <x v="0"/>
    <n v="68.7"/>
    <n v="8.9440867809965716E-3"/>
  </r>
  <r>
    <n v="717930"/>
    <x v="3644"/>
    <d v="2023-05-25T00:00:00"/>
    <x v="165"/>
    <x v="0"/>
    <s v="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
    <n v="88.581000000000003"/>
    <n v="922"/>
    <n v="6.8689999999999998"/>
    <x v="17"/>
    <x v="7"/>
    <n v="68.69"/>
    <n v="2.0394258421217497E-2"/>
  </r>
  <r>
    <n v="604578"/>
    <x v="3645"/>
    <d v="2020-10-02T00:00:00"/>
    <x v="395"/>
    <x v="0"/>
    <s v="When students in their high school begin inexplicably exploding (literally), seniors Mara and Dylan struggle to survive in a world where each moment may be their last."/>
    <n v="31.613"/>
    <n v="510"/>
    <n v="6.8689999999999998"/>
    <x v="21"/>
    <x v="7"/>
    <n v="68.69"/>
    <n v="7.278351920501561E-3"/>
  </r>
  <r>
    <n v="377154"/>
    <x v="3646"/>
    <d v="2016-02-27T00:00:00"/>
    <x v="2"/>
    <x v="8"/>
    <s v="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
    <n v="13.696"/>
    <n v="347"/>
    <n v="6.8689999999999998"/>
    <x v="10"/>
    <x v="4"/>
    <n v="68.69"/>
    <n v="3.153269474684129E-3"/>
  </r>
  <r>
    <n v="28501"/>
    <x v="3647"/>
    <d v="1961-08-12T00:00:00"/>
    <x v="379"/>
    <x v="0"/>
    <s v="In the sixteenth century, Francis Barnard travels to Spain to clarify the strange circumstances of his sister's death after she had married the son of a cruel Spanish Inquisitor."/>
    <n v="16.908999999999999"/>
    <n v="306"/>
    <n v="6.8689999999999998"/>
    <x v="70"/>
    <x v="5"/>
    <n v="68.69"/>
    <n v="3.8930077064423143E-3"/>
  </r>
  <r>
    <n v="12560"/>
    <x v="3648"/>
    <d v="1983-09-30T00:00:00"/>
    <x v="15"/>
    <x v="0"/>
    <s v="Seven old college friends gather for a weekend reunion after the funeral of one of their own."/>
    <n v="22.449000000000002"/>
    <n v="539"/>
    <n v="6.8689999999999998"/>
    <x v="57"/>
    <x v="6"/>
    <n v="68.69"/>
    <n v="5.1684978415000018E-3"/>
  </r>
  <r>
    <n v="8052"/>
    <x v="3649"/>
    <d v="1997-02-28T00:00:00"/>
    <x v="0"/>
    <x v="0"/>
    <s v="A stranger mentors a young Reno gambler who weds a hooker and befriends a vulgar casino regular."/>
    <n v="37.595999999999997"/>
    <n v="806"/>
    <n v="6.8689999999999998"/>
    <x v="16"/>
    <x v="0"/>
    <n v="68.69"/>
    <n v="8.6558352197885872E-3"/>
  </r>
  <r>
    <n v="7874"/>
    <x v="3650"/>
    <d v="2006-12-31T00:00:00"/>
    <x v="2"/>
    <x v="0"/>
    <s v="A God-fearing bluesman takes to a wild young woman who, as a victim of childhood sexual abuse, is looking everywhere for love, but never quite finding it."/>
    <n v="20.318000000000001"/>
    <n v="837"/>
    <n v="6.8689999999999998"/>
    <x v="53"/>
    <x v="3"/>
    <n v="68.69"/>
    <n v="4.6778715819678837E-3"/>
  </r>
  <r>
    <n v="1921"/>
    <x v="3651"/>
    <d v="2001-02-16T00:00:00"/>
    <x v="13"/>
    <x v="0"/>
    <s v="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
    <n v="25.254000000000001"/>
    <n v="1251"/>
    <n v="6.8689999999999998"/>
    <x v="5"/>
    <x v="3"/>
    <n v="68.69"/>
    <n v="5.8143010597015918E-3"/>
  </r>
  <r>
    <n v="68924"/>
    <x v="3652"/>
    <d v="1997-02-05T00:00:00"/>
    <x v="2"/>
    <x v="0"/>
    <s v="In the weekend after thanksgiving 1973 the Hood family is skidding out of control. Then an ice storm hits, the worst in a century."/>
    <n v="42.722000000000001"/>
    <n v="619"/>
    <n v="6.9"/>
    <x v="16"/>
    <x v="0"/>
    <n v="69"/>
    <n v="9.8360089440314956E-3"/>
  </r>
  <r>
    <n v="1934"/>
    <x v="3653"/>
    <d v="1998-12-11T00:00:00"/>
    <x v="1098"/>
    <x v="0"/>
    <s v="Young Shakespeare is forced to stage his latest comedy, &quot;Romeo and Ethel, the Pirate's Daughter,&quot; before it's even written. When a lovely noblewoman auditions for a role, they fall into forbidden love -- and his play finds a new life (and title). As their relationship progresses, Shakespeare's comedy soon transforms into tragedy."/>
    <n v="25.356999999999999"/>
    <n v="2889"/>
    <n v="6.9"/>
    <x v="34"/>
    <x v="0"/>
    <n v="69"/>
    <n v="5.8380150459671045E-3"/>
  </r>
  <r>
    <n v="1246"/>
    <x v="3654"/>
    <d v="2006-12-20T00:00:00"/>
    <x v="2"/>
    <x v="0"/>
    <s v="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
    <n v="56.298999999999999"/>
    <n v="3320"/>
    <n v="6.8680000000000003"/>
    <x v="53"/>
    <x v="3"/>
    <n v="68.680000000000007"/>
    <n v="1.2961880706428286E-2"/>
  </r>
  <r>
    <n v="10276"/>
    <x v="3655"/>
    <d v="1991-05-17T00:00:00"/>
    <x v="89"/>
    <x v="0"/>
    <s v="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
    <n v="20.256"/>
    <n v="777"/>
    <n v="6.867"/>
    <x v="33"/>
    <x v="0"/>
    <n v="68.67"/>
    <n v="4.6635971436333034E-3"/>
  </r>
  <r>
    <n v="6399"/>
    <x v="3656"/>
    <d v="1981-12-09T00:00:00"/>
    <x v="401"/>
    <x v="4"/>
    <s v="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
    <n v="17.29"/>
    <n v="581"/>
    <n v="6.867"/>
    <x v="72"/>
    <x v="6"/>
    <n v="68.67"/>
    <n v="3.9807264323370754E-3"/>
  </r>
  <r>
    <n v="1648"/>
    <x v="3657"/>
    <d v="1989-02-17T00:00:00"/>
    <x v="42"/>
    <x v="0"/>
    <s v="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
    <n v="27.908000000000001"/>
    <n v="1748"/>
    <n v="6.867"/>
    <x v="38"/>
    <x v="6"/>
    <n v="68.67"/>
    <n v="6.4253391135721868E-3"/>
  </r>
  <r>
    <n v="445629"/>
    <x v="3658"/>
    <d v="2019-02-14T00:00:00"/>
    <x v="89"/>
    <x v="0"/>
    <s v="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
    <n v="31.774000000000001"/>
    <n v="1625"/>
    <n v="6.8659999999999997"/>
    <x v="8"/>
    <x v="4"/>
    <n v="68.66"/>
    <n v="7.3154194135961973E-3"/>
  </r>
  <r>
    <n v="360784"/>
    <x v="3659"/>
    <d v="2015-09-15T00:00:00"/>
    <x v="277"/>
    <x v="0"/>
    <s v="A family takes refuge in a fallout shelter to avoid a dangerous outbreak."/>
    <n v="54.908000000000001"/>
    <n v="935"/>
    <n v="6.8659999999999997"/>
    <x v="77"/>
    <x v="4"/>
    <n v="68.66"/>
    <n v="1.2641626775405677E-2"/>
  </r>
  <r>
    <n v="15805"/>
    <x v="3660"/>
    <d v="1998-02-11T00:00:00"/>
    <x v="1099"/>
    <x v="0"/>
    <s v="When Mr. Freeze kidnaps Barbara Gordon, as an involuntary organ donor to save his dying wife, Batman and Robin must find her before the operation can begin."/>
    <n v="16.021999999999998"/>
    <n v="415"/>
    <n v="6.9"/>
    <x v="34"/>
    <x v="0"/>
    <n v="69"/>
    <n v="3.6887911451072659E-3"/>
  </r>
  <r>
    <n v="11018"/>
    <x v="3661"/>
    <d v="1985-08-16T00:00:00"/>
    <x v="157"/>
    <x v="0"/>
    <s v="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
    <n v="17.564"/>
    <n v="393"/>
    <n v="6.8659999999999997"/>
    <x v="37"/>
    <x v="6"/>
    <n v="68.66"/>
    <n v="4.0438102404608683E-3"/>
  </r>
  <r>
    <n v="7291"/>
    <x v="3662"/>
    <d v="2004-11-24T00:00:00"/>
    <x v="36"/>
    <x v="8"/>
    <s v="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
    <n v="23.132000000000001"/>
    <n v="543"/>
    <n v="6.9"/>
    <x v="26"/>
    <x v="3"/>
    <n v="69"/>
    <n v="5.3257468960567524E-3"/>
  </r>
  <r>
    <n v="2469"/>
    <x v="3663"/>
    <d v="1989-12-12T00:00:00"/>
    <x v="49"/>
    <x v="6"/>
    <s v="Recently released from a mental hospital, Ricky ties up Marina, a film star he once had sex with and keeps her hostage."/>
    <n v="39.017000000000003"/>
    <n v="584"/>
    <n v="6.9"/>
    <x v="38"/>
    <x v="6"/>
    <n v="69"/>
    <n v="8.9829961371021231E-3"/>
  </r>
  <r>
    <n v="57214"/>
    <x v="3664"/>
    <d v="2012-03-01T00:00:00"/>
    <x v="89"/>
    <x v="0"/>
    <s v="Three high school seniors throw a party to make a name for themselves. As the night progresses, things spiral out of control as word of the party spreads."/>
    <n v="84.626000000000005"/>
    <n v="6118"/>
    <n v="6.9"/>
    <x v="49"/>
    <x v="4"/>
    <n v="69"/>
    <n v="1.9483687395197073E-2"/>
  </r>
  <r>
    <n v="22947"/>
    <x v="3665"/>
    <d v="2009-12-04T00:00:00"/>
    <x v="13"/>
    <x v="0"/>
    <s v="Corporate downsizing expert Ryan Bingham spends his life in planes, airports, and hotels, but just as heâ€™s about to reach a milestone of ten million frequent flyer miles, he meets a woman who causes him to rethink his transient life."/>
    <n v="37.338000000000001"/>
    <n v="3471"/>
    <n v="6.9"/>
    <x v="50"/>
    <x v="3"/>
    <n v="69"/>
    <n v="8.5964351376866255E-3"/>
  </r>
  <r>
    <n v="21506"/>
    <x v="3666"/>
    <d v="2005-08-20T00:00:00"/>
    <x v="296"/>
    <x v="1"/>
    <s v="A documentary filmmaker explores seemingly unrelated paranormal incidents connected by the legend of an ancient demon called the &quot;kagutaba.&quot;"/>
    <n v="14.53"/>
    <n v="301"/>
    <n v="6.8650000000000002"/>
    <x v="56"/>
    <x v="3"/>
    <n v="68.650000000000006"/>
    <n v="3.3452836935718745E-3"/>
  </r>
  <r>
    <n v="10937"/>
    <x v="3667"/>
    <d v="1987-09-02T00:00:00"/>
    <x v="4"/>
    <x v="0"/>
    <s v="Downtrodden writer Henry and distressed goddess Wanda aren't exactly husband and wife: they're wedded to their bar stools. But, they like each other's companyâ€”and Barfly captures their giddy, gin-soaked attempts to make a go of life on the skids."/>
    <n v="34.838999999999999"/>
    <n v="320"/>
    <n v="6.8630000000000004"/>
    <x v="66"/>
    <x v="6"/>
    <n v="68.63"/>
    <n v="8.0210831796524804E-3"/>
  </r>
  <r>
    <n v="892515"/>
    <x v="3668"/>
    <d v="2022-11-01T00:00:00"/>
    <x v="1100"/>
    <x v="8"/>
    <s v="Adrien, an attractive dancer whose career was shattered by a motorcycle accident, squanders his youth in idleness. His life changes when he meets Margot, who lives off scams and amorous manipulations."/>
    <n v="13.393000000000001"/>
    <n v="361"/>
    <n v="6.8639999999999999"/>
    <x v="32"/>
    <x v="7"/>
    <n v="68.64"/>
    <n v="3.0835089131457756E-3"/>
  </r>
  <r>
    <n v="296524"/>
    <x v="3669"/>
    <d v="2016-09-28T00:00:00"/>
    <x v="250"/>
    <x v="0"/>
    <s v="A story set on the offshore drilling rig Deepwater Horizon, which exploded during April 2010 and created the worst oil spill in U.S. history."/>
    <n v="68.989999999999995"/>
    <n v="4371"/>
    <n v="6.9"/>
    <x v="10"/>
    <x v="4"/>
    <n v="69"/>
    <n v="1.5883766140366389E-2"/>
  </r>
  <r>
    <n v="437109"/>
    <x v="3670"/>
    <d v="2017-06-08T00:00:00"/>
    <x v="292"/>
    <x v="3"/>
    <s v="A young girl is raised as a killer in the Yanbian province of China. She hides her identity and travels to South Korea where she hopes to lead a quiet life but becomes involved with two mysterious men."/>
    <n v="24.225000000000001"/>
    <n v="630"/>
    <n v="6.8630000000000004"/>
    <x v="51"/>
    <x v="4"/>
    <n v="68.63"/>
    <n v="5.5773914299228266E-3"/>
  </r>
  <r>
    <n v="10015"/>
    <x v="3671"/>
    <d v="1986-12-05T00:00:00"/>
    <x v="261"/>
    <x v="0"/>
    <s v="A hard-nosed, hard-living Marine gunnery sergeant clashes with his superiors and his ex-wife as he takes command of a spoiled recon platoon with a bad attitude."/>
    <n v="64.177999999999997"/>
    <n v="975"/>
    <n v="6.8630000000000004"/>
    <x v="85"/>
    <x v="6"/>
    <n v="68.63"/>
    <n v="1.4775885539301842E-2"/>
  </r>
  <r>
    <n v="9567"/>
    <x v="3672"/>
    <d v="2003-03-07T00:00:00"/>
    <x v="386"/>
    <x v="0"/>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47.691000000000003"/>
    <n v="2194"/>
    <n v="6.8639999999999999"/>
    <x v="11"/>
    <x v="3"/>
    <n v="68.64"/>
    <n v="1.0980036106685222E-2"/>
  </r>
  <r>
    <n v="3472"/>
    <x v="3673"/>
    <d v="2002-09-05T00:00:00"/>
    <x v="36"/>
    <x v="0"/>
    <s v="An undocumented immigrant finds a human heart in one of the toilets of the west London hotel where he works with other undocumented immigrants."/>
    <n v="20.731999999999999"/>
    <n v="420"/>
    <n v="6.8630000000000004"/>
    <x v="20"/>
    <x v="3"/>
    <n v="68.63"/>
    <n v="4.7731879927826633E-3"/>
  </r>
  <r>
    <n v="634528"/>
    <x v="3674"/>
    <d v="2021-01-15T00:00:00"/>
    <x v="448"/>
    <x v="0"/>
    <s v="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
    <n v="47.323999999999998"/>
    <n v="1491"/>
    <n v="6.9"/>
    <x v="22"/>
    <x v="7"/>
    <n v="69"/>
    <n v="1.0895540641059558E-2"/>
  </r>
  <r>
    <n v="338952"/>
    <x v="3675"/>
    <d v="2018-11-14T00:00:00"/>
    <x v="117"/>
    <x v="0"/>
    <s v="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n v="51.18"/>
    <n v="10516"/>
    <n v="6.8620000000000001"/>
    <x v="27"/>
    <x v="4"/>
    <n v="68.62"/>
    <n v="1.1783318612319927E-2"/>
  </r>
  <r>
    <n v="258216"/>
    <x v="3676"/>
    <d v="2013-12-25T00:00:00"/>
    <x v="2"/>
    <x v="0"/>
    <s v="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n v="8.9339999999999993"/>
    <n v="3260"/>
    <n v="6.8630000000000004"/>
    <x v="23"/>
    <x v="4"/>
    <n v="68.63"/>
    <n v="2.0569005174377927E-3"/>
  </r>
  <r>
    <n v="85889"/>
    <x v="3677"/>
    <d v="2013-09-23T00:00:00"/>
    <x v="139"/>
    <x v="0"/>
    <s v="A bigoted junkie cop suffering from bipolar disorder and drug addiction manipulates and hallucinates his way through the festive season in a bid to secure promotion and win back his wife and daughter."/>
    <n v="35.478999999999999"/>
    <n v="1632"/>
    <n v="6.9"/>
    <x v="23"/>
    <x v="4"/>
    <n v="69"/>
    <n v="8.1684322205255715E-3"/>
  </r>
  <r>
    <n v="82507"/>
    <x v="3678"/>
    <d v="2012-03-29T00:00:00"/>
    <x v="18"/>
    <x v="0"/>
    <s v="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
    <n v="79.132999999999996"/>
    <n v="5239"/>
    <n v="6.8620000000000001"/>
    <x v="49"/>
    <x v="4"/>
    <n v="68.62"/>
    <n v="1.8219018205328504E-2"/>
  </r>
  <r>
    <n v="11170"/>
    <x v="3679"/>
    <d v="2006-12-12T00:00:00"/>
    <x v="65"/>
    <x v="0"/>
    <s v="When a plane crash claims the lives of members of the Marshall University football team and some of its fans, the team's new coach and his surviving players try to keep the football program alive."/>
    <n v="15.298"/>
    <n v="657"/>
    <n v="6.9"/>
    <x v="53"/>
    <x v="3"/>
    <n v="69"/>
    <n v="3.522102542619583E-3"/>
  </r>
  <r>
    <n v="7551"/>
    <x v="3680"/>
    <d v="2006-11-22T00:00:00"/>
    <x v="112"/>
    <x v="0"/>
    <s v="Called in to recover evidence in the aftermath of a horrific explosion on a New Orleans ferry, Federal agent Doug Carlin gets pulled away from the scene and taken to a top-secret government lab that uses a time-shifting surveillance device to help prevent crime."/>
    <n v="60.427999999999997"/>
    <n v="4583"/>
    <n v="6.8609999999999998"/>
    <x v="53"/>
    <x v="3"/>
    <n v="68.61"/>
    <n v="1.391251225293608E-2"/>
  </r>
  <r>
    <n v="384018"/>
    <x v="3681"/>
    <d v="2019-08-01T00:00:00"/>
    <x v="401"/>
    <x v="0"/>
    <s v="Ever since US Diplomatic Security Service Agent Hobbs and lawless outcast Shaw first faced off, they just have traded smack talk and body blows. But when cyber-genetically enhanced anarchist Brixton's ruthless actions threaten the future of humanity, they join forces to defeat him."/>
    <n v="104.208"/>
    <n v="6919"/>
    <n v="6.8609999999999998"/>
    <x v="8"/>
    <x v="4"/>
    <n v="68.61"/>
    <n v="2.3992107580160904E-2"/>
  </r>
  <r>
    <n v="11590"/>
    <x v="3682"/>
    <d v="1977-02-25T00:00:00"/>
    <x v="15"/>
    <x v="0"/>
    <s v="To build up attendance at their games, the management of a struggling minor-league hockey team signs up the Hanson Brothers, three hard-charging players whose job is to demolish the opposition."/>
    <n v="18.885999999999999"/>
    <n v="350"/>
    <n v="6.8609999999999998"/>
    <x v="54"/>
    <x v="1"/>
    <n v="68.61"/>
    <n v="4.3481781030143447E-3"/>
  </r>
  <r>
    <n v="9871"/>
    <x v="3683"/>
    <d v="2000-12-11T00:00:00"/>
    <x v="614"/>
    <x v="0"/>
    <s v="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
    <n v="21.491"/>
    <n v="819"/>
    <n v="6.9"/>
    <x v="28"/>
    <x v="3"/>
    <n v="69"/>
    <n v="4.9479347459430939E-3"/>
  </r>
  <r>
    <n v="5889"/>
    <x v="3684"/>
    <d v="2003-05-10T00:00:00"/>
    <x v="1101"/>
    <x v="1"/>
    <s v="In war-torn Japan, the Tokugawa Shogun, desperate to restore peace to his people, orders the assassination of the hostile warlords. A beautiful young woman is raised from birth with nine other orphans, to become an assassin. Her name is Azumi, the ultimate assassin."/>
    <n v="13.821999999999999"/>
    <n v="306"/>
    <n v="6.8609999999999998"/>
    <x v="11"/>
    <x v="3"/>
    <n v="68.61"/>
    <n v="3.1822788171060185E-3"/>
  </r>
  <r>
    <n v="1824"/>
    <x v="3685"/>
    <d v="2004-02-13T00:00:00"/>
    <x v="96"/>
    <x v="0"/>
    <s v="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
    <n v="52.954999999999998"/>
    <n v="6942"/>
    <n v="6.8609999999999998"/>
    <x v="26"/>
    <x v="3"/>
    <n v="68.61"/>
    <n v="1.2191981967866387E-2"/>
  </r>
  <r>
    <n v="369778"/>
    <x v="3265"/>
    <d v="2016-02-03T00:00:00"/>
    <x v="15"/>
    <x v="8"/>
    <s v="Chocolat the clown, the first black stage performer in France, goes from anonymity to fame after forming an unprecedented duo with fellow performer Footit in the very popular in Belle Epoque Paris. But easy money, gambling, and discrimination take their toll on their friendship and Chocolat's career."/>
    <n v="29.884"/>
    <n v="709"/>
    <n v="6.9"/>
    <x v="10"/>
    <x v="4"/>
    <n v="69"/>
    <n v="6.8802792772678523E-3"/>
  </r>
  <r>
    <n v="278927"/>
    <x v="2027"/>
    <d v="2016-04-07T00:00:00"/>
    <x v="1102"/>
    <x v="0"/>
    <s v="A man-cub named Mowgli fostered by wolves. After a threat from the tiger Shere Khan, Mowgli is forced to flee the jungle, by which he embarks on a journey of self discovery with the help of the panther, Bagheera and the free-spirited bear, Baloo."/>
    <n v="62.984000000000002"/>
    <n v="7849"/>
    <n v="6.86"/>
    <x v="10"/>
    <x v="4"/>
    <n v="68.600000000000009"/>
    <n v="1.4500987484922985E-2"/>
  </r>
  <r>
    <n v="128136"/>
    <x v="3686"/>
    <d v="2012-09-11T00:00:00"/>
    <x v="49"/>
    <x v="0"/>
    <s v="A hyper-repressed and schlubby accountant (Jonas Chernick) strikes a deal with a worldly but disorganized stripper (Emily Hampshire): he'll help her with her crushing debt if she helps him become a better lover."/>
    <n v="12.234"/>
    <n v="335"/>
    <n v="6.9"/>
    <x v="49"/>
    <x v="4"/>
    <n v="69"/>
    <n v="2.8166690094396638E-3"/>
  </r>
  <r>
    <n v="9476"/>
    <x v="3687"/>
    <d v="2001-05-11T00:00:00"/>
    <x v="1103"/>
    <x v="0"/>
    <s v="William Thatcher, a knight's peasant apprentice, gets a chance at glory when the knight dies suddenly mid-tournament. Posing as a knight himself, William won't stop until he's crowned tournament championâ€”assuming matters of the heart don't get in the way."/>
    <n v="35.47"/>
    <n v="2899"/>
    <n v="6.9"/>
    <x v="5"/>
    <x v="3"/>
    <n v="69"/>
    <n v="8.1663601246382937E-3"/>
  </r>
  <r>
    <n v="539651"/>
    <x v="3688"/>
    <d v="2019-08-30T00:00:00"/>
    <x v="1104"/>
    <x v="0"/>
    <s v="A detective suffering from a personal loss receives a call from his recently deceased niece. Being able to communicate across time, the two work together to try and stop the crime before it occurs."/>
    <n v="15.036"/>
    <n v="354"/>
    <n v="6.9"/>
    <x v="8"/>
    <x v="4"/>
    <n v="69"/>
    <n v="3.461781529012161E-3"/>
  </r>
  <r>
    <n v="527729"/>
    <x v="3689"/>
    <d v="2018-05-12T00:00:00"/>
    <x v="650"/>
    <x v="8"/>
    <s v="Following a fall during mistletoe picking, Druid Getafix decides that it is time to secure the future of the village. Accompanied by Asterix and Obelix, he undertakes to travel the Gallic world in search of a talented young druid to transmit the Secret of the Magic Potion."/>
    <n v="30.035"/>
    <n v="1170"/>
    <n v="6.9"/>
    <x v="27"/>
    <x v="4"/>
    <n v="69"/>
    <n v="6.9150444415988482E-3"/>
  </r>
  <r>
    <n v="254470"/>
    <x v="3690"/>
    <d v="2015-05-07T00:00:00"/>
    <x v="135"/>
    <x v="0"/>
    <s v="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n v="63.607999999999997"/>
    <n v="5192"/>
    <n v="6.859"/>
    <x v="77"/>
    <x v="4"/>
    <n v="68.589999999999989"/>
    <n v="1.4644652799774244E-2"/>
  </r>
  <r>
    <n v="2163"/>
    <x v="3691"/>
    <d v="1997-05-02T00:00:00"/>
    <x v="119"/>
    <x v="0"/>
    <s v="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
    <n v="61.957999999999998"/>
    <n v="866"/>
    <n v="6.859"/>
    <x v="16"/>
    <x v="0"/>
    <n v="68.589999999999989"/>
    <n v="1.4264768553773311E-2"/>
  </r>
  <r>
    <n v="762504"/>
    <x v="3692"/>
    <d v="2022-07-20T00:00:00"/>
    <x v="708"/>
    <x v="0"/>
    <s v="Residents in a lonely gulch of inland California bear witness to an uncanny, chilling discovery."/>
    <n v="116.09099999999999"/>
    <n v="3705"/>
    <n v="6.8579999999999997"/>
    <x v="32"/>
    <x v="7"/>
    <n v="68.58"/>
    <n v="2.6727964849996733E-2"/>
  </r>
  <r>
    <n v="8769"/>
    <x v="3693"/>
    <d v="1983-12-09T00:00:00"/>
    <x v="340"/>
    <x v="0"/>
    <s v="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60.695"/>
    <n v="1859"/>
    <n v="6.9"/>
    <x v="57"/>
    <x v="6"/>
    <n v="69"/>
    <n v="1.3973984430925323E-2"/>
  </r>
  <r>
    <n v="846"/>
    <x v="3694"/>
    <d v="1998-06-19T00:00:00"/>
    <x v="1105"/>
    <x v="0"/>
    <s v="Mulder and Scully, now taken off the FBI's X Files cases, must find a way to fight the shadowy elements of the government to find out the truth about a conspiracy that might mean the alien colonization of Earth."/>
    <n v="33.82"/>
    <n v="1528"/>
    <n v="6.9"/>
    <x v="34"/>
    <x v="0"/>
    <n v="69"/>
    <n v="7.7864758786373575E-3"/>
  </r>
  <r>
    <n v="521777"/>
    <x v="3695"/>
    <d v="2019-08-14T00:00:00"/>
    <x v="89"/>
    <x v="0"/>
    <s v="A group of young boys on the cusp of becoming teenagers embark on an epic quest to fix their broken drone before their parents get home."/>
    <n v="80.415000000000006"/>
    <n v="1764"/>
    <n v="6.9"/>
    <x v="8"/>
    <x v="4"/>
    <n v="69"/>
    <n v="1.8514176752827415E-2"/>
  </r>
  <r>
    <n v="110390"/>
    <x v="3696"/>
    <d v="2014-10-24T00:00:00"/>
    <x v="40"/>
    <x v="11"/>
    <s v="An absurdist, surrealistic and shocking pitch-black comedy, which moves freely from nightmare to fantasy to hilariously deadpan humour as it muses on manâ€™s perpetual inhumanity to man."/>
    <n v="9.0129999999999999"/>
    <n v="422"/>
    <n v="6.8570000000000002"/>
    <x v="19"/>
    <x v="4"/>
    <n v="68.569999999999993"/>
    <n v="2.0750889146705647E-3"/>
  </r>
  <r>
    <n v="11087"/>
    <x v="3697"/>
    <d v="1992-01-10T00:00:00"/>
    <x v="50"/>
    <x v="0"/>
    <s v="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
    <n v="25.888999999999999"/>
    <n v="849"/>
    <n v="6.8570000000000002"/>
    <x v="67"/>
    <x v="0"/>
    <n v="68.569999999999993"/>
    <n v="5.9604989361928609E-3"/>
  </r>
  <r>
    <n v="592834"/>
    <x v="3698"/>
    <d v="2020-01-09T00:00:00"/>
    <x v="1106"/>
    <x v="0"/>
    <s v="A hardened CIA operative finds himself at the mercy of a precocious 9-year-old girl, having been sent undercover to surveil her family."/>
    <n v="45.552999999999997"/>
    <n v="1081"/>
    <n v="6.8559999999999999"/>
    <x v="21"/>
    <x v="7"/>
    <n v="68.56"/>
    <n v="1.0487798217018555E-2"/>
  </r>
  <r>
    <n v="574436"/>
    <x v="3699"/>
    <d v="2019-02-14T00:00:00"/>
    <x v="0"/>
    <x v="4"/>
    <s v="A gang of teenage boys stalk the streets of Naples armed with hand guns and AK-47s to do their mob bosses' bidding â€“ until they decide to be the bosses themselves."/>
    <n v="10.847"/>
    <n v="497"/>
    <n v="6.9"/>
    <x v="8"/>
    <x v="4"/>
    <n v="69"/>
    <n v="2.4973360099225135E-3"/>
  </r>
  <r>
    <n v="72976"/>
    <x v="3700"/>
    <d v="2012-11-09T00:00:00"/>
    <x v="83"/>
    <x v="0"/>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n v="65.316000000000003"/>
    <n v="3640"/>
    <n v="6.8559999999999999"/>
    <x v="49"/>
    <x v="4"/>
    <n v="68.56"/>
    <n v="1.5037890552604306E-2"/>
  </r>
  <r>
    <n v="34205"/>
    <x v="3701"/>
    <d v="2001-10-12T00:00:00"/>
    <x v="1107"/>
    <x v="0"/>
    <s v="The Cromwell clan lives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ing the denizens of the real world into monsters."/>
    <n v="13.973000000000001"/>
    <n v="310"/>
    <n v="6.9"/>
    <x v="5"/>
    <x v="3"/>
    <n v="69"/>
    <n v="3.2170439814370138E-3"/>
  </r>
  <r>
    <n v="5279"/>
    <x v="3702"/>
    <d v="2001-11-07T00:00:00"/>
    <x v="109"/>
    <x v="0"/>
    <s v="In 1930s England, a group of pretentious rich and famous gather together for a weekend of relaxation at a hunting resort. But when a murder occurs, each one of these interesting characters becomes a suspect."/>
    <n v="63.387999999999998"/>
    <n v="1032"/>
    <n v="6.8550000000000004"/>
    <x v="5"/>
    <x v="3"/>
    <n v="68.55"/>
    <n v="1.4594001566974123E-2"/>
  </r>
  <r>
    <n v="77459"/>
    <x v="3703"/>
    <d v="2011-10-12T00:00:00"/>
    <x v="438"/>
    <x v="8"/>
    <s v="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
    <n v="21.370999999999999"/>
    <n v="1211"/>
    <n v="6.8540000000000001"/>
    <x v="35"/>
    <x v="4"/>
    <n v="68.540000000000006"/>
    <n v="4.9203068007793891E-3"/>
  </r>
  <r>
    <n v="11873"/>
    <x v="3704"/>
    <d v="1986-10-17T00:00:00"/>
    <x v="2"/>
    <x v="0"/>
    <s v="Former pool hustler &quot;Fast Eddie&quot;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
    <n v="17.417000000000002"/>
    <n v="1278"/>
    <n v="6.8540000000000001"/>
    <x v="85"/>
    <x v="6"/>
    <n v="68.540000000000006"/>
    <n v="4.0099660076353301E-3"/>
  </r>
  <r>
    <n v="2039"/>
    <x v="3705"/>
    <d v="1987-12-16T00:00:00"/>
    <x v="4"/>
    <x v="0"/>
    <s v="37-year-old Italian-American widow Loretta Castorini believes she is unlucky in love, and so accepts a marriage proposal from her boyfriend Johnny, even though she doesn't love him. When she meets his estranged younger brother Ronny, an emotional and passionate man, she finds herself drawn to him. She tries to resist, but Ronny, who blames his brother for the loss of his hand, has no scruples about aggressively pursuing her while Johnny is out of the country. As Loretta falls for Ronny, she learns that she's not the only one in her family with a secret romance."/>
    <n v="72.266999999999996"/>
    <n v="878"/>
    <n v="6.8529999999999998"/>
    <x v="66"/>
    <x v="6"/>
    <n v="68.53"/>
    <n v="1.6638239276211882E-2"/>
  </r>
  <r>
    <n v="2023"/>
    <x v="3706"/>
    <d v="2004-02-04T00:00:00"/>
    <x v="1108"/>
    <x v="0"/>
    <s v="Set in 1890, this is the story of a Pony Express courier who travels to Arabia to compete with his horse, Hidalgo, in a dangerous race for a massive contest prize, in an adventure that sends the pair around the world..."/>
    <n v="51.084000000000003"/>
    <n v="1151"/>
    <n v="6.9"/>
    <x v="26"/>
    <x v="3"/>
    <n v="69"/>
    <n v="1.1761216256188966E-2"/>
  </r>
  <r>
    <n v="646207"/>
    <x v="3707"/>
    <d v="2021-06-24T00:00:00"/>
    <x v="165"/>
    <x v="0"/>
    <s v="After a remote diamond mine collapses in far northern Canada, an ice road driver must lead an impossible rescue mission over a frozen ocean to save the trapped miners."/>
    <n v="80.019000000000005"/>
    <n v="1595"/>
    <n v="6.8529999999999998"/>
    <x v="22"/>
    <x v="7"/>
    <n v="68.53"/>
    <n v="1.8423004533787191E-2"/>
  </r>
  <r>
    <n v="445571"/>
    <x v="3708"/>
    <d v="2018-02-15T00:00:00"/>
    <x v="1109"/>
    <x v="0"/>
    <s v="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n v="80.72"/>
    <n v="5569"/>
    <n v="6.8529999999999998"/>
    <x v="27"/>
    <x v="4"/>
    <n v="68.53"/>
    <n v="1.8584397780118493E-2"/>
  </r>
  <r>
    <n v="308032"/>
    <x v="3709"/>
    <d v="2015-07-17T00:00:00"/>
    <x v="408"/>
    <x v="0"/>
    <s v="This film is based on the actual events that took place in 1971 when Stanford professor Dr. Philip Zimbardo created what became one of the most shocking and famous social experiments of all time."/>
    <n v="16.329999999999998"/>
    <n v="901"/>
    <n v="6.8529999999999998"/>
    <x v="77"/>
    <x v="4"/>
    <n v="68.53"/>
    <n v="3.7597028710274405E-3"/>
  </r>
  <r>
    <n v="643882"/>
    <x v="3710"/>
    <d v="2020-11-19T00:00:00"/>
    <x v="759"/>
    <x v="0"/>
    <s v="When Duchess Margaret unexpectedly inherits the throne &amp; hits a rough patch with Kevin, itâ€™s up to Stacy to save the day before a new lookalike â€” party girl Fiona â€” foils their plans."/>
    <n v="20.577999999999999"/>
    <n v="843"/>
    <n v="6.8520000000000003"/>
    <x v="21"/>
    <x v="7"/>
    <n v="68.52000000000001"/>
    <n v="4.737732129822576E-3"/>
  </r>
  <r>
    <n v="192136"/>
    <x v="3711"/>
    <d v="2013-11-28T00:00:00"/>
    <x v="65"/>
    <x v="0"/>
    <s v="A chronicle of Nelson Mandela's life journey from his childhood in a rural village through to his inauguration as the first democratically elected president of South Africa."/>
    <n v="15.351000000000001"/>
    <n v="509"/>
    <n v="6.8520000000000003"/>
    <x v="23"/>
    <x v="4"/>
    <n v="68.52000000000001"/>
    <n v="3.5343048850668855E-3"/>
  </r>
  <r>
    <n v="168672"/>
    <x v="3712"/>
    <d v="2013-12-03T00:00:00"/>
    <x v="0"/>
    <x v="0"/>
    <s v="A conman and his seductive partner are forced to work for a wild FBI agent, who pushes them into a world of Jersey power-brokers and the Mafia."/>
    <n v="36.454999999999998"/>
    <n v="7042"/>
    <n v="6.8520000000000003"/>
    <x v="23"/>
    <x v="4"/>
    <n v="68.52000000000001"/>
    <n v="8.3931395078570333E-3"/>
  </r>
  <r>
    <n v="9746"/>
    <x v="3713"/>
    <d v="1997-12-25T00:00:00"/>
    <x v="65"/>
    <x v="0"/>
    <s v="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
    <n v="28.654"/>
    <n v="426"/>
    <n v="6.8520000000000003"/>
    <x v="16"/>
    <x v="0"/>
    <n v="68.52000000000001"/>
    <n v="6.5970928393398829E-3"/>
  </r>
  <r>
    <n v="8367"/>
    <x v="3714"/>
    <d v="1991-06-14T00:00:00"/>
    <x v="159"/>
    <x v="0"/>
    <s v="When the dastardly Sheriff of Nottingham murders Robin's father, the legendary archer vows vengeance. To accomplish his mission, Robin joins forces with a band of exiled villagers (and comely Maid Marian), and together they battle to end the evil sheriff's reign of terror."/>
    <n v="42.332000000000001"/>
    <n v="3101"/>
    <n v="6.8520000000000003"/>
    <x v="33"/>
    <x v="0"/>
    <n v="68.52000000000001"/>
    <n v="9.7462181222494563E-3"/>
  </r>
  <r>
    <n v="429300"/>
    <x v="3715"/>
    <d v="2018-05-31T00:00:00"/>
    <x v="1110"/>
    <x v="0"/>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n v="52.908000000000001"/>
    <n v="2503"/>
    <n v="6.851"/>
    <x v="27"/>
    <x v="4"/>
    <n v="68.510000000000005"/>
    <n v="1.2181161022677271E-2"/>
  </r>
  <r>
    <n v="360920"/>
    <x v="3716"/>
    <d v="2018-11-08T00:00:00"/>
    <x v="105"/>
    <x v="0"/>
    <s v="The Grinch hatches a scheme to ruin Christmas when the residents of Whoville plan their annual holiday celebration."/>
    <n v="128.886"/>
    <n v="3761"/>
    <n v="6.851"/>
    <x v="27"/>
    <x v="4"/>
    <n v="68.510000000000005"/>
    <n v="2.9673794503076712E-2"/>
  </r>
  <r>
    <n v="152737"/>
    <x v="3717"/>
    <d v="2013-12-26T00:00:00"/>
    <x v="15"/>
    <x v="0"/>
    <s v="A look at the lives of the strong-willed women of the Weston family, whose paths have diverged until a family crisis brings them back to the Midwest house they grew up in, and to the dysfunctional woman who raised them."/>
    <n v="22.228000000000002"/>
    <n v="1418"/>
    <n v="6.9"/>
    <x v="23"/>
    <x v="4"/>
    <n v="69"/>
    <n v="5.1176163758235122E-3"/>
  </r>
  <r>
    <n v="127560"/>
    <x v="3718"/>
    <d v="2013-12-02T00:00:00"/>
    <x v="65"/>
    <x v="0"/>
    <s v="A victim from World War II's &quot;Death Railway&quot; sets out to find those responsible for his torture. A true story."/>
    <n v="14.733000000000001"/>
    <n v="700"/>
    <n v="6.851"/>
    <x v="23"/>
    <x v="4"/>
    <n v="68.510000000000005"/>
    <n v="3.3920209674738085E-3"/>
  </r>
  <r>
    <n v="67660"/>
    <x v="3719"/>
    <d v="2012-04-20T00:00:00"/>
    <x v="96"/>
    <x v="0"/>
    <s v="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
    <n v="24.456"/>
    <n v="811"/>
    <n v="6.851"/>
    <x v="49"/>
    <x v="4"/>
    <n v="68.510000000000005"/>
    <n v="5.6305752243629567E-3"/>
  </r>
  <r>
    <n v="538207"/>
    <x v="3720"/>
    <d v="2019-05-09T00:00:00"/>
    <x v="5"/>
    <x v="0"/>
    <s v="Lucas, a 14-year-old boy inducted into the gang life in Washington D.C., is determined that his 10-year-old brother won't follow the same path. When an Afghanistan war veteran comes into the neighborhood, an opportunity arises."/>
    <n v="20.393000000000001"/>
    <n v="313"/>
    <n v="6.8"/>
    <x v="8"/>
    <x v="4"/>
    <n v="68"/>
    <n v="4.6951390476951994E-3"/>
  </r>
  <r>
    <n v="467956"/>
    <x v="3721"/>
    <d v="2018-05-17T00:00:00"/>
    <x v="15"/>
    <x v="0"/>
    <s v="A world-weary college professor is given a life-changing diagnosis and decides to throw all pretense and conventions to the wind and live his life as boldly and freely as possible with a biting sense of humor, a reckless streak and a touch of madness."/>
    <n v="53.146000000000001"/>
    <n v="1068"/>
    <n v="6.8"/>
    <x v="27"/>
    <x v="4"/>
    <n v="68"/>
    <n v="1.223595644725195E-2"/>
  </r>
  <r>
    <n v="450322"/>
    <x v="3722"/>
    <d v="2017-10-12T00:00:00"/>
    <x v="1111"/>
    <x v="0"/>
    <s v="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
    <n v="14.986000000000001"/>
    <n v="768"/>
    <n v="6.8"/>
    <x v="51"/>
    <x v="4"/>
    <n v="68"/>
    <n v="3.4502698851939517E-3"/>
  </r>
  <r>
    <n v="402298"/>
    <x v="3723"/>
    <d v="2016-09-30T00:00:00"/>
    <x v="65"/>
    <x v="0"/>
    <s v="Acclaimed writer and historian Deborah E. Lipstadt must battle for historical truth to prove the Holocaust actually occurred when David Irving, a renowned denier, sues her for libel."/>
    <n v="21.181000000000001"/>
    <n v="617"/>
    <n v="6.85"/>
    <x v="10"/>
    <x v="4"/>
    <n v="68.5"/>
    <n v="4.8765625542701915E-3"/>
  </r>
  <r>
    <n v="260514"/>
    <x v="3724"/>
    <d v="2017-06-15T00:00:00"/>
    <x v="326"/>
    <x v="0"/>
    <s v="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
    <n v="126.155"/>
    <n v="5532"/>
    <n v="6.8"/>
    <x v="51"/>
    <x v="4"/>
    <n v="68"/>
    <n v="2.9045028517726074E-2"/>
  </r>
  <r>
    <n v="42188"/>
    <x v="3725"/>
    <d v="2010-03-18T00:00:00"/>
    <x v="847"/>
    <x v="0"/>
    <s v="As children, Kathy, Ruth, and Tommy spend their childhood at an idyllic and secluded English boarding school. As they grow into adults, they must come to terms with the complexity and strength of their love for one another while also preparing for the haunting reality awaiting them."/>
    <n v="22.027000000000001"/>
    <n v="2195"/>
    <n v="6.8490000000000002"/>
    <x v="31"/>
    <x v="4"/>
    <n v="68.490000000000009"/>
    <n v="5.0713395676743071E-3"/>
  </r>
  <r>
    <n v="1817"/>
    <x v="3726"/>
    <d v="2003-04-04T00:00:00"/>
    <x v="9"/>
    <x v="0"/>
    <s v="A slick New York publicist who picks up a ringing receiver in a phone booth is told that if he hangs up, he'll be killed... and the little red light from a laser rifle sight is proof that the caller isn't kidding."/>
    <n v="42.573999999999998"/>
    <n v="3568"/>
    <n v="6.85"/>
    <x v="11"/>
    <x v="3"/>
    <n v="68.5"/>
    <n v="9.8019344783295929E-3"/>
  </r>
  <r>
    <n v="884971"/>
    <x v="3727"/>
    <d v="2022-03-09T00:00:00"/>
    <x v="436"/>
    <x v="8"/>
    <s v="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
    <n v="23.094999999999999"/>
    <n v="334"/>
    <n v="6.8490000000000002"/>
    <x v="32"/>
    <x v="7"/>
    <n v="68.490000000000009"/>
    <n v="5.3172282796312758E-3"/>
  </r>
  <r>
    <n v="800815"/>
    <x v="3728"/>
    <d v="2022-12-22T00:00:00"/>
    <x v="1112"/>
    <x v="0"/>
    <s v="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
    <n v="37.65"/>
    <n v="1683"/>
    <n v="6.8490000000000002"/>
    <x v="32"/>
    <x v="7"/>
    <n v="68.490000000000009"/>
    <n v="8.6682677951122559E-3"/>
  </r>
  <r>
    <n v="34463"/>
    <x v="3729"/>
    <d v="1933-05-27T00:00:00"/>
    <x v="1113"/>
    <x v="0"/>
    <s v="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quot;Who's Afraid of the Big Bad Wolf?&quot;."/>
    <n v="18.489999999999998"/>
    <n v="372"/>
    <n v="6.8490000000000002"/>
    <x v="102"/>
    <x v="9"/>
    <n v="68.490000000000009"/>
    <n v="4.2570058839741191E-3"/>
  </r>
  <r>
    <n v="19185"/>
    <x v="935"/>
    <d v="1990-10-19T00:00:00"/>
    <x v="340"/>
    <x v="0"/>
    <s v="In this remake of the classic 1968 film, a group of people are trapped inside a farmhouse as legions of the walking dead try to get inside and use them for food."/>
    <n v="23.702000000000002"/>
    <n v="794"/>
    <n v="6.8490000000000002"/>
    <x v="13"/>
    <x v="0"/>
    <n v="68.490000000000009"/>
    <n v="5.456979635584348E-3"/>
  </r>
  <r>
    <n v="13179"/>
    <x v="3730"/>
    <d v="2008-09-11T00:00:00"/>
    <x v="48"/>
    <x v="0"/>
    <s v="Journey into the secret world of Pixie Hollow and hear Tinker Bell speak for the very first time as the astonishing story of Disney's most famous fairy is finally revealed in the all-new motion picture &quot;Tinker Bell.&quot;"/>
    <n v="69.98"/>
    <n v="1342"/>
    <n v="6.8490000000000002"/>
    <x v="7"/>
    <x v="3"/>
    <n v="68.490000000000009"/>
    <n v="1.6111696687966949E-2"/>
  </r>
  <r>
    <n v="9451"/>
    <x v="3731"/>
    <d v="1999-04-23T00:00:00"/>
    <x v="1114"/>
    <x v="0"/>
    <s v="Tracy Flick is running unopposed for this yearâ€™s high school student election. But Jim McAllister has a different plan. Partly to establish a more democratic election, and partly to satisfy some deep personal anger toward Tracy, Jim talks football player Paul Metzler to run for president as well."/>
    <n v="57.11"/>
    <n v="985"/>
    <n v="6.8490000000000002"/>
    <x v="9"/>
    <x v="0"/>
    <n v="68.490000000000009"/>
    <n v="1.3148599569159654E-2"/>
  </r>
  <r>
    <n v="50839"/>
    <x v="3732"/>
    <d v="2011-02-11T00:00:00"/>
    <x v="436"/>
    <x v="0"/>
    <s v="A thriller that revolves around the key people at an investment bank over a 24-hour period during the early stages of the financial crisis."/>
    <n v="34.222000000000001"/>
    <n v="1699"/>
    <n v="6.8479999999999999"/>
    <x v="35"/>
    <x v="4"/>
    <n v="68.47999999999999"/>
    <n v="7.8790294949357669E-3"/>
  </r>
  <r>
    <n v="10019"/>
    <x v="3733"/>
    <d v="1987-02-13T00:00:00"/>
    <x v="1115"/>
    <x v="0"/>
    <s v="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
    <n v="49.372"/>
    <n v="686"/>
    <n v="6.8479999999999999"/>
    <x v="66"/>
    <x v="6"/>
    <n v="68.47999999999999"/>
    <n v="1.1367057571853448E-2"/>
  </r>
  <r>
    <n v="3683"/>
    <x v="3734"/>
    <d v="2006-10-18T00:00:00"/>
    <x v="54"/>
    <x v="0"/>
    <s v="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
    <n v="48.695"/>
    <n v="1750"/>
    <n v="6.8479999999999999"/>
    <x v="53"/>
    <x v="3"/>
    <n v="68.47999999999999"/>
    <n v="1.1211189914554883E-2"/>
  </r>
  <r>
    <n v="1172676"/>
    <x v="3735"/>
    <d v="2023-09-30T00:00:00"/>
    <x v="89"/>
    <x v="0"/>
    <s v="When a poisonous snake slithers onto an Englishman's stomach in India, his associate and a doctor race to save him."/>
    <n v="45.475999999999999"/>
    <n v="335"/>
    <n v="6.851"/>
    <x v="17"/>
    <x v="7"/>
    <n v="68.510000000000005"/>
    <n v="1.0470070285538511E-2"/>
  </r>
  <r>
    <n v="522098"/>
    <x v="3736"/>
    <d v="2020-06-15T00:00:00"/>
    <x v="156"/>
    <x v="0"/>
    <s v="A terminally ill teen upsets her parents when she falls in love with a small-time drug dealer."/>
    <n v="26.225999999999999"/>
    <n v="324"/>
    <n v="6.8"/>
    <x v="21"/>
    <x v="7"/>
    <n v="68"/>
    <n v="6.0380874155275968E-3"/>
  </r>
  <r>
    <n v="168903"/>
    <x v="3737"/>
    <d v="2013-02-14T00:00:00"/>
    <x v="129"/>
    <x v="0"/>
    <s v="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
    <n v="18.484999999999999"/>
    <n v="350"/>
    <n v="6.8"/>
    <x v="23"/>
    <x v="4"/>
    <n v="68"/>
    <n v="4.2558547195922988E-3"/>
  </r>
  <r>
    <n v="12268"/>
    <x v="3738"/>
    <d v="1976-12-15T00:00:00"/>
    <x v="108"/>
    <x v="0"/>
    <s v="Charles Dreyfus, who has finally cracked over inspector Clouseau's antics, escapes from a mental institution and launches an elaborate plan to get rid of Clouseau once and for all."/>
    <n v="17.687000000000001"/>
    <n v="501"/>
    <n v="6.8470000000000004"/>
    <x v="63"/>
    <x v="1"/>
    <n v="68.470000000000013"/>
    <n v="4.0721288842536646E-3"/>
  </r>
  <r>
    <n v="565426"/>
    <x v="3739"/>
    <d v="2020-02-03T00:00:00"/>
    <x v="317"/>
    <x v="0"/>
    <s v="Lara Jean and Peter have just taken their romance from pretend to officially real when another recipient of one of her love letters enters the picture."/>
    <n v="38.783000000000001"/>
    <n v="2474"/>
    <n v="6.8460000000000001"/>
    <x v="21"/>
    <x v="7"/>
    <n v="68.459999999999994"/>
    <n v="8.9291216440328981E-3"/>
  </r>
  <r>
    <n v="417870"/>
    <x v="3740"/>
    <d v="2017-07-21T00:00:00"/>
    <x v="89"/>
    <x v="0"/>
    <s v="Four girlfriends take a trip to New Orleans for an annual festival and, along the way, rediscover their wild sides and strengthen the bonds of sisterhood."/>
    <n v="48.008000000000003"/>
    <n v="1456"/>
    <n v="6.8460000000000001"/>
    <x v="51"/>
    <x v="4"/>
    <n v="68.459999999999994"/>
    <n v="1.1053019928492676E-2"/>
  </r>
  <r>
    <n v="15867"/>
    <x v="3741"/>
    <d v="1978-08-02T00:00:00"/>
    <x v="2"/>
    <x v="0"/>
    <s v="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â€¦"/>
    <n v="22.39"/>
    <n v="325"/>
    <n v="6.8460000000000001"/>
    <x v="80"/>
    <x v="1"/>
    <n v="68.459999999999994"/>
    <n v="5.1549141017945129E-3"/>
  </r>
  <r>
    <n v="2140"/>
    <x v="3742"/>
    <d v="2001-07-06T00:00:00"/>
    <x v="157"/>
    <x v="0"/>
    <s v="Liu Jian, an elite Chinese police officer, comes to Paris to arrest a Chinese drug lord. When Jian is betrayed by a French officer and framed for murder, he must go into hiding and find new allies."/>
    <n v="27.056000000000001"/>
    <n v="1130"/>
    <n v="6.8460000000000001"/>
    <x v="5"/>
    <x v="3"/>
    <n v="68.459999999999994"/>
    <n v="6.2291807029098865E-3"/>
  </r>
  <r>
    <n v="796499"/>
    <x v="3743"/>
    <d v="2021-10-29T00:00:00"/>
    <x v="1116"/>
    <x v="0"/>
    <s v="A mysterious woman recruits bank teller Ludwig Dieter to lead a group of aspiring thieves on a top-secret heist during the early stages of the zombie apocalypse."/>
    <n v="73.251000000000005"/>
    <n v="1891"/>
    <n v="6.8449999999999998"/>
    <x v="22"/>
    <x v="7"/>
    <n v="68.45"/>
    <n v="1.6864788426554263E-2"/>
  </r>
  <r>
    <n v="724209"/>
    <x v="3744"/>
    <d v="2023-08-09T00:00:00"/>
    <x v="1061"/>
    <x v="0"/>
    <s v="An intelligence operative for a shadowy global peacekeeping agency races to stop a hacker from stealing its most valuable â€” and dangerous â€” weapon."/>
    <n v="74.781000000000006"/>
    <n v="1551"/>
    <n v="6.8449999999999998"/>
    <x v="17"/>
    <x v="7"/>
    <n v="68.45"/>
    <n v="1.7217044727391492E-2"/>
  </r>
  <r>
    <n v="525686"/>
    <x v="3745"/>
    <d v="2016-07-20T00:00:00"/>
    <x v="89"/>
    <x v="6"/>
    <s v="A young man is afraid of asking for sex tips to his cousin, the sexologist."/>
    <n v="17.802"/>
    <n v="387"/>
    <n v="6.8449999999999998"/>
    <x v="10"/>
    <x v="4"/>
    <n v="68.45"/>
    <n v="4.0986056650355474E-3"/>
  </r>
  <r>
    <n v="44835"/>
    <x v="3746"/>
    <d v="2010-01-22T00:00:00"/>
    <x v="2"/>
    <x v="0"/>
    <s v="A young boy has lost his mother and is losing touch with his father and the world around him. Then he meets Hesher who manages to make his life even more chaotic."/>
    <n v="20.268999999999998"/>
    <n v="647"/>
    <n v="6.8449999999999998"/>
    <x v="31"/>
    <x v="4"/>
    <n v="68.45"/>
    <n v="4.6665901710260371E-3"/>
  </r>
  <r>
    <n v="18937"/>
    <x v="3747"/>
    <d v="1998-05-15T00:00:00"/>
    <x v="1117"/>
    <x v="0"/>
    <s v="During the times of King Arthur, Kayley is a brave girl who dreams of following her late father as a Knight of the Round Table. The evil Ruber wants to invade Camelot and take the throne of King Arthur, and Kayley has to stop him."/>
    <n v="21.777999999999999"/>
    <n v="781"/>
    <n v="6.8"/>
    <x v="34"/>
    <x v="0"/>
    <n v="68"/>
    <n v="5.0140115814596197E-3"/>
  </r>
  <r>
    <n v="10780"/>
    <x v="3748"/>
    <d v="1987-12-16T00:00:00"/>
    <x v="96"/>
    <x v="0"/>
    <s v="Heiress Joanna Stayton hires carpenter Dean Proffitt to build a closet on her yachtâ€”and refuses to pay him for the project when it's done. But after Joanna accidentally falls overboard and loses her memory, Dean sees an opportunity to get even."/>
    <n v="73.655000000000001"/>
    <n v="806"/>
    <n v="6.8"/>
    <x v="66"/>
    <x v="6"/>
    <n v="68"/>
    <n v="1.6957802508605398E-2"/>
  </r>
  <r>
    <n v="4484"/>
    <x v="3749"/>
    <d v="1978-10-25T00:00:00"/>
    <x v="89"/>
    <x v="8"/>
    <s v="Two gay men living in St. Tropez have their lives turned upside down when the son of one of the men announces he is getting married. They try to conceal their lifestyle and their ownership of the transvestite club downstairs when the fiancÃ©e and her parents come for dinner."/>
    <n v="11.375999999999999"/>
    <n v="381"/>
    <n v="6.8"/>
    <x v="80"/>
    <x v="1"/>
    <n v="68"/>
    <n v="2.6191292015191772E-3"/>
  </r>
  <r>
    <n v="957"/>
    <x v="3750"/>
    <d v="1987-06-24T00:00:00"/>
    <x v="179"/>
    <x v="0"/>
    <s v="When the nefarious Dark Helmet hatches a plan to snatch Princess Vespa and steal her planet's air, space-bum-for-hire Lone Starr and his clueless sidekick fly to the rescue. Along the way, they meet Yogurt, who puts Lone Starr wise to the power of &quot;The Schwartz.&quot; Can he master it in time to save the day?"/>
    <n v="64.643000000000001"/>
    <n v="2821"/>
    <n v="6.8449999999999998"/>
    <x v="66"/>
    <x v="6"/>
    <n v="68.45"/>
    <n v="1.4882943826811197E-2"/>
  </r>
  <r>
    <n v="236"/>
    <x v="3751"/>
    <d v="1994-09-29T00:00:00"/>
    <x v="4"/>
    <x v="0"/>
    <s v="A young social outcast in Australia steals money from her parents to finance a vacation where she hopes to find happiness, and perhaps love."/>
    <n v="23.015000000000001"/>
    <n v="424"/>
    <n v="6.8479999999999999"/>
    <x v="0"/>
    <x v="0"/>
    <n v="68.47999999999999"/>
    <n v="5.2988096495221399E-3"/>
  </r>
  <r>
    <n v="475759"/>
    <x v="3752"/>
    <d v="2017-09-14T00:00:00"/>
    <x v="1118"/>
    <x v="0"/>
    <s v="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
    <n v="13.379"/>
    <n v="307"/>
    <n v="6.8440000000000003"/>
    <x v="51"/>
    <x v="4"/>
    <n v="68.44"/>
    <n v="3.0802856528766762E-3"/>
  </r>
  <r>
    <n v="474350"/>
    <x v="3753"/>
    <d v="2019-09-04T00:00:00"/>
    <x v="340"/>
    <x v="0"/>
    <s v="27 years after overcoming the malevolent supernatural entity Pennywise, the former members of the Losers' Club, who have grown up and moved away from Derry, are brought back together by a devastating phone call."/>
    <n v="231.489"/>
    <n v="8382"/>
    <n v="6.8440000000000003"/>
    <x v="8"/>
    <x v="4"/>
    <n v="68.44"/>
    <n v="5.3296378316673068E-2"/>
  </r>
  <r>
    <n v="405774"/>
    <x v="3754"/>
    <d v="2018-12-13T00:00:00"/>
    <x v="321"/>
    <x v="0"/>
    <s v="Five years after an ominous unseen presence drives most of society to suicide, a survivor and her two children make a desperate bid to reach safety."/>
    <n v="397.036"/>
    <n v="9558"/>
    <n v="6.8440000000000003"/>
    <x v="27"/>
    <x v="4"/>
    <n v="68.44"/>
    <n v="9.1410740300137835E-2"/>
  </r>
  <r>
    <n v="207933"/>
    <x v="3755"/>
    <d v="2014-10-23T00:00:00"/>
    <x v="1119"/>
    <x v="0"/>
    <s v="An Oxford Medical School graduate takes a position at a mental institution and soon becomes obsessed with a female mental patient, but he has no idea of a recent and horrifying staffing change."/>
    <n v="53.947000000000003"/>
    <n v="1353"/>
    <n v="6.8440000000000003"/>
    <x v="19"/>
    <x v="4"/>
    <n v="68.44"/>
    <n v="1.2420372981219679E-2"/>
  </r>
  <r>
    <n v="13813"/>
    <x v="3756"/>
    <d v="2008-12-31T00:00:00"/>
    <x v="190"/>
    <x v="0"/>
    <s v="Based on a true story, during World War II, four Jewish brothers escape their Nazi-occupied homeland of West Belarus in Poland and join the Soviet partisans to combat the Nazis. The brothers begin the rescue of roughly 1,200 Jews still trapped in the ghettos of Poland."/>
    <n v="40.768000000000001"/>
    <n v="1674"/>
    <n v="6.8440000000000003"/>
    <x v="7"/>
    <x v="3"/>
    <n v="68.44"/>
    <n v="9.3861339036158415E-3"/>
  </r>
  <r>
    <n v="11134"/>
    <x v="3757"/>
    <d v="1992-07-04T00:00:00"/>
    <x v="157"/>
    <x v="14"/>
    <s v="A Hong Kong detective teams up with his female Red Chinese counterpart to stop a Chinese drug czar."/>
    <n v="32.701000000000001"/>
    <n v="457"/>
    <n v="6.8440000000000003"/>
    <x v="67"/>
    <x v="0"/>
    <n v="68.44"/>
    <n v="7.5288452899858133E-3"/>
  </r>
  <r>
    <n v="314402"/>
    <x v="3758"/>
    <d v="2015-08-26T00:00:00"/>
    <x v="98"/>
    <x v="8"/>
    <s v="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
    <n v="19.619"/>
    <n v="447"/>
    <n v="6.8470000000000004"/>
    <x v="77"/>
    <x v="4"/>
    <n v="68.470000000000013"/>
    <n v="4.5169388013893055E-3"/>
  </r>
  <r>
    <n v="109417"/>
    <x v="3759"/>
    <d v="2013-09-21T00:00:00"/>
    <x v="158"/>
    <x v="0"/>
    <s v="A down-on-his-luck coach is hired to prepare a team of the best American dancers for an international tournament that attracts all the best crews from around the world, but the Americans haven't won in fifteen years."/>
    <n v="20.004000000000001"/>
    <n v="325"/>
    <n v="6.8"/>
    <x v="23"/>
    <x v="4"/>
    <n v="68"/>
    <n v="4.6055784587895245E-3"/>
  </r>
  <r>
    <n v="9433"/>
    <x v="3760"/>
    <d v="1997-09-06T00:00:00"/>
    <x v="159"/>
    <x v="0"/>
    <s v="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
    <n v="56.627000000000002"/>
    <n v="1115"/>
    <n v="6.843"/>
    <x v="16"/>
    <x v="0"/>
    <n v="68.430000000000007"/>
    <n v="1.3037397089875745E-2"/>
  </r>
  <r>
    <n v="636706"/>
    <x v="3761"/>
    <d v="2024-02-23T00:00:00"/>
    <x v="1120"/>
    <x v="0"/>
    <s v="During a research mission, an astronaut discovers that his marriage is in trouble. Luckily, he has the help of a mysterious creature hidden in his ship."/>
    <n v="133.595"/>
    <n v="570"/>
    <n v="6.8390000000000004"/>
    <x v="48"/>
    <x v="7"/>
    <n v="68.39"/>
    <n v="3.0757961117875744E-2"/>
  </r>
  <r>
    <n v="56804"/>
    <x v="3762"/>
    <d v="1995-12-15T00:00:00"/>
    <x v="89"/>
    <x v="4"/>
    <s v="The vicissitudes of three couples of newlyweds from the celebration of weddings to their respective honeymoons."/>
    <n v="7.5359999999999996"/>
    <n v="479"/>
    <n v="6.8"/>
    <x v="6"/>
    <x v="0"/>
    <n v="68"/>
    <n v="1.7350349562806362E-3"/>
  </r>
  <r>
    <n v="17612"/>
    <x v="3763"/>
    <d v="2001-01-21T00:00:00"/>
    <x v="13"/>
    <x v="0"/>
    <s v="After starting at an upmarket boarding school, a teenage girl forms close friendships with her two older roommates. However, when she discovers that her new friends are lovers she finds herself caught in a complicated situation."/>
    <n v="25.06"/>
    <n v="475"/>
    <n v="6.8419999999999996"/>
    <x v="5"/>
    <x v="3"/>
    <n v="68.419999999999987"/>
    <n v="5.7696358816869357E-3"/>
  </r>
  <r>
    <n v="8326"/>
    <x v="3764"/>
    <d v="2003-04-18T00:00:00"/>
    <x v="1121"/>
    <x v="0"/>
    <s v="A wrongfully convicted boy is sent to a brutal desert detention camp where he must dig holes in order to build character. What he doesn't know is that he is digging holes in order to search for a lost treasure hidden somewhere in the camp."/>
    <n v="30.251000000000001"/>
    <n v="1311"/>
    <n v="6.8419999999999996"/>
    <x v="11"/>
    <x v="3"/>
    <n v="68.419999999999987"/>
    <n v="6.9647747428935158E-3"/>
  </r>
  <r>
    <n v="1833"/>
    <x v="3765"/>
    <d v="2005-11-17T00:00:00"/>
    <x v="13"/>
    <x v="0"/>
    <s v="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
    <n v="37.28"/>
    <n v="535"/>
    <n v="6.8419999999999996"/>
    <x v="56"/>
    <x v="3"/>
    <n v="68.419999999999987"/>
    <n v="8.583081630857501E-3"/>
  </r>
  <r>
    <n v="504172"/>
    <x v="3766"/>
    <d v="2018-12-14T00:00:00"/>
    <x v="98"/>
    <x v="0"/>
    <s v="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
    <n v="85.960999999999999"/>
    <n v="4774"/>
    <n v="6.8410000000000002"/>
    <x v="27"/>
    <x v="4"/>
    <n v="68.410000000000011"/>
    <n v="1.9791048285143283E-2"/>
  </r>
  <r>
    <n v="303857"/>
    <x v="3767"/>
    <d v="2015-04-18T00:00:00"/>
    <x v="198"/>
    <x v="1"/>
    <s v="One peaceful day on Earth, two remnants of Frieza's army named Sorbet and Tagoma arrive searching for the Dragon Balls with the aim of reviving Frieza. They succeed, and Frieza subsequently seeks revenge on the Saiyans."/>
    <n v="67.578999999999994"/>
    <n v="1831"/>
    <n v="6.8410000000000002"/>
    <x v="77"/>
    <x v="4"/>
    <n v="68.410000000000011"/>
    <n v="1.5558907551816497E-2"/>
  </r>
  <r>
    <n v="56590"/>
    <x v="3768"/>
    <d v="2011-02-22T00:00:00"/>
    <x v="230"/>
    <x v="0"/>
    <s v="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
    <n v="25.265999999999998"/>
    <n v="462"/>
    <n v="6.8"/>
    <x v="35"/>
    <x v="4"/>
    <n v="68"/>
    <n v="5.8170638542179619E-3"/>
  </r>
  <r>
    <n v="10362"/>
    <x v="3769"/>
    <d v="2008-11-19T00:00:00"/>
    <x v="13"/>
    <x v="0"/>
    <s v="A depressed man moves back in with his parents following a recent heartbreak and finds himself with two women."/>
    <n v="33.533999999999999"/>
    <n v="817"/>
    <n v="6.8410000000000002"/>
    <x v="7"/>
    <x v="3"/>
    <n v="68.410000000000011"/>
    <n v="7.7206292759971953E-3"/>
  </r>
  <r>
    <n v="252171"/>
    <x v="3770"/>
    <d v="2014-11-21T00:00:00"/>
    <x v="1122"/>
    <x v="0"/>
    <s v="In the Iranian ghost-town Bad City, a place that reeks of death and loneliness, the townspeople are unaware they are being stalked by a lonesome vampire."/>
    <n v="16.709"/>
    <n v="816"/>
    <n v="6.84"/>
    <x v="19"/>
    <x v="4"/>
    <n v="68.399999999999991"/>
    <n v="3.8469611311694732E-3"/>
  </r>
  <r>
    <n v="187017"/>
    <x v="3771"/>
    <d v="2014-06-05T00:00:00"/>
    <x v="996"/>
    <x v="0"/>
    <s v="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n v="49.665999999999997"/>
    <n v="7691"/>
    <n v="6.84"/>
    <x v="19"/>
    <x v="4"/>
    <n v="68.399999999999991"/>
    <n v="1.1434746037504523E-2"/>
  </r>
  <r>
    <n v="55347"/>
    <x v="3772"/>
    <d v="2011-06-09T00:00:00"/>
    <x v="320"/>
    <x v="0"/>
    <s v="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
    <n v="30.07"/>
    <n v="987"/>
    <n v="6.8390000000000004"/>
    <x v="35"/>
    <x v="4"/>
    <n v="68.39"/>
    <n v="6.923102592271595E-3"/>
  </r>
  <r>
    <n v="10998"/>
    <x v="3773"/>
    <d v="1987-09-18T00:00:00"/>
    <x v="436"/>
    <x v="0"/>
    <s v="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
    <n v="55.862000000000002"/>
    <n v="1375"/>
    <n v="6.84"/>
    <x v="66"/>
    <x v="6"/>
    <n v="68.399999999999991"/>
    <n v="1.2861268939457127E-2"/>
  </r>
  <r>
    <n v="818397"/>
    <x v="3774"/>
    <d v="2022-04-28T00:00:00"/>
    <x v="313"/>
    <x v="0"/>
    <s v="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
    <n v="82.024000000000001"/>
    <n v="1411"/>
    <n v="6.8390000000000004"/>
    <x v="32"/>
    <x v="7"/>
    <n v="68.39"/>
    <n v="1.8884621450897414E-2"/>
  </r>
  <r>
    <n v="294963"/>
    <x v="3775"/>
    <d v="2015-10-23T00:00:00"/>
    <x v="1123"/>
    <x v="0"/>
    <s v="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
    <n v="55.002000000000002"/>
    <n v="2066"/>
    <n v="6.8390000000000004"/>
    <x v="77"/>
    <x v="4"/>
    <n v="68.39"/>
    <n v="1.2663268665783912E-2"/>
  </r>
  <r>
    <n v="44896"/>
    <x v="3776"/>
    <d v="2011-03-02T00:00:00"/>
    <x v="1124"/>
    <x v="0"/>
    <s v="When Rango, a lost family pet, accidentally winds up in the gritty, gun-slinging town of Dirt, the less-than-courageous lizard suddenly finds he stands out. Welcomed as the last hope the town has been waiting for, new Sheriff Rango is forced to play his new role to the hilt."/>
    <n v="73.989999999999995"/>
    <n v="6216"/>
    <n v="6.8390000000000004"/>
    <x v="35"/>
    <x v="4"/>
    <n v="68.39"/>
    <n v="1.7034930522187405E-2"/>
  </r>
  <r>
    <n v="24750"/>
    <x v="3777"/>
    <d v="1979-09-28T00:00:00"/>
    <x v="1125"/>
    <x v="0"/>
    <s v="Writer H. G. Wells pursues Jack the Ripper to modern day San Francisco after the infamous serial killer steals his time machine to escape the 19th century."/>
    <n v="17.599"/>
    <n v="320"/>
    <n v="6.8390000000000004"/>
    <x v="45"/>
    <x v="1"/>
    <n v="68.39"/>
    <n v="4.0518683911336143E-3"/>
  </r>
  <r>
    <n v="15143"/>
    <x v="3778"/>
    <d v="1987-02-27T00:00:00"/>
    <x v="13"/>
    <x v="0"/>
    <s v="A young tomboy, Watts, finds her feelings for her best friend, Keith, run deeper than just friendship when he gets a date with the most popular girl in school."/>
    <n v="23.062000000000001"/>
    <n v="443"/>
    <n v="6.8"/>
    <x v="66"/>
    <x v="6"/>
    <n v="68"/>
    <n v="5.3096305947112577E-3"/>
  </r>
  <r>
    <n v="13285"/>
    <x v="3779"/>
    <d v="2006-03-14T00:00:00"/>
    <x v="48"/>
    <x v="0"/>
    <s v="In this animated follow-up to Fairytopia, Elina enlists the help of a mermaid, Nori, to save her friend Nalu, a merman prince who has been captured by the wicked Laverna."/>
    <n v="45.116"/>
    <n v="672"/>
    <n v="6.8390000000000004"/>
    <x v="53"/>
    <x v="3"/>
    <n v="68.39"/>
    <n v="1.0387186450047398E-2"/>
  </r>
  <r>
    <n v="10138"/>
    <x v="3780"/>
    <d v="2010-04-28T00:00:00"/>
    <x v="25"/>
    <x v="0"/>
    <s v="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
    <n v="379.20800000000003"/>
    <n v="20391"/>
    <n v="6.8390000000000004"/>
    <x v="31"/>
    <x v="4"/>
    <n v="68.39"/>
    <n v="8.7306148580316822E-2"/>
  </r>
  <r>
    <n v="2288"/>
    <x v="3781"/>
    <d v="2004-12-03T00:00:00"/>
    <x v="13"/>
    <x v="0"/>
    <s v="Two couples disintegrate when they begin destructive adulterous affairs with each other."/>
    <n v="31.518000000000001"/>
    <n v="3267"/>
    <n v="6.8390000000000004"/>
    <x v="26"/>
    <x v="3"/>
    <n v="68.39"/>
    <n v="7.2564797972469617E-3"/>
  </r>
  <r>
    <n v="401898"/>
    <x v="3782"/>
    <d v="2017-09-15T00:00:00"/>
    <x v="109"/>
    <x v="31"/>
    <s v="A college student starts to experience extreme seizures. She soon learns that the violent episodes are a symptom of inexplicable abilities."/>
    <n v="161.31200000000001"/>
    <n v="975"/>
    <n v="6.8380000000000001"/>
    <x v="51"/>
    <x v="4"/>
    <n v="68.38"/>
    <n v="3.7139325752062372E-2"/>
  </r>
  <r>
    <n v="326359"/>
    <x v="3783"/>
    <d v="2015-03-09T00:00:00"/>
    <x v="589"/>
    <x v="0"/>
    <s v="On Anna's birthday, Elsa and Kristoff are determined to give her the best celebration ever, but Elsa's icy powers may put more than just the party at risk."/>
    <n v="71.216999999999999"/>
    <n v="1780"/>
    <n v="6.8"/>
    <x v="77"/>
    <x v="4"/>
    <n v="68"/>
    <n v="1.6396494756029469E-2"/>
  </r>
  <r>
    <n v="11208"/>
    <x v="3784"/>
    <d v="2004-09-03T00:00:00"/>
    <x v="1126"/>
    <x v="0"/>
    <s v="Matthew, a young advertising executive in Chicago, puts his life and a business trip to China on hold when he thinks he sees Lisa, the love of his life who left him without a word two years earlier, walking out of a restaurant one day."/>
    <n v="22.905000000000001"/>
    <n v="650"/>
    <n v="6.8380000000000001"/>
    <x v="26"/>
    <x v="3"/>
    <n v="68.38"/>
    <n v="5.2734840331220782E-3"/>
  </r>
  <r>
    <n v="8953"/>
    <x v="3785"/>
    <d v="2004-07-17T00:00:00"/>
    <x v="1127"/>
    <x v="1"/>
    <s v="After receiving a package from his grandfather, Ray, a young inventor who lives in England during the mid-19th century, finds himself caught in the middle of a deadly conflict related to a revolutionary advance in steam power."/>
    <n v="20.856000000000002"/>
    <n v="397"/>
    <n v="6.8"/>
    <x v="26"/>
    <x v="3"/>
    <n v="68"/>
    <n v="4.8017368694518257E-3"/>
  </r>
  <r>
    <n v="2787"/>
    <x v="3786"/>
    <d v="2000-02-18T00:00:00"/>
    <x v="1128"/>
    <x v="0"/>
    <s v="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
    <n v="22.82"/>
    <n v="4232"/>
    <n v="6.8"/>
    <x v="28"/>
    <x v="3"/>
    <n v="68"/>
    <n v="5.2539142386311202E-3"/>
  </r>
  <r>
    <n v="1991"/>
    <x v="3787"/>
    <d v="2007-05-22T00:00:00"/>
    <x v="165"/>
    <x v="0"/>
    <s v="Austin's hottest DJ, Jungle Julia, sets out into the night to unwind with her two friends Shanna and Arlene. Covertly tracking their moves is Stuntman Mike, a scarred rebel leering from behind the wheel of his muscle car, revving just feet away."/>
    <n v="75.441999999999993"/>
    <n v="4934"/>
    <n v="6.8380000000000001"/>
    <x v="74"/>
    <x v="3"/>
    <n v="68.38"/>
    <n v="1.7369228658668228E-2"/>
  </r>
  <r>
    <n v="785533"/>
    <x v="3788"/>
    <d v="2021-11-18T00:00:00"/>
    <x v="317"/>
    <x v="0"/>
    <s v="A priceless relic is stolen from identical royals Queen Margaret and Princess Stacy, who enlist the help of their sketchy look-alike cousin Fiona Pembroke to retrieve it."/>
    <n v="18.975999999999999"/>
    <n v="399"/>
    <n v="6.8369999999999997"/>
    <x v="22"/>
    <x v="7"/>
    <n v="68.37"/>
    <n v="4.3688990618871229E-3"/>
  </r>
  <r>
    <n v="465003"/>
    <x v="3789"/>
    <d v="2019-07-28T00:00:00"/>
    <x v="411"/>
    <x v="0"/>
    <s v="Sudan, East Africa, 1980. A team of Israeli Mossad agents plans to rescue and transfer thousands of Ethiopian Jews to Israel. To do so, and to avoid raising suspicions from the inquisitive and ruthless authorities, they establish as a cover a fake diving resort by the Red Sea."/>
    <n v="23.327000000000002"/>
    <n v="777"/>
    <n v="6.8369999999999997"/>
    <x v="8"/>
    <x v="4"/>
    <n v="68.37"/>
    <n v="5.3706423069477711E-3"/>
  </r>
  <r>
    <n v="95"/>
    <x v="3790"/>
    <d v="1998-01-07T00:00:00"/>
    <x v="1129"/>
    <x v="0"/>
    <s v="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
    <n v="108.431"/>
    <n v="7635"/>
    <n v="6.8369999999999997"/>
    <x v="34"/>
    <x v="0"/>
    <n v="68.37"/>
    <n v="2.4964381017046931E-2"/>
  </r>
  <r>
    <n v="446021"/>
    <x v="3791"/>
    <d v="2018-10-04T00:00:00"/>
    <x v="516"/>
    <x v="0"/>
    <s v="Lake Tahoe, 1969. Seven strangers, each one with a secret to bury, meet at El Royale, a decadent motel with a dark past. In the course of a fateful night, everyone will have one last shot at redemption."/>
    <n v="31.838000000000001"/>
    <n v="3420"/>
    <n v="6.8360000000000003"/>
    <x v="27"/>
    <x v="4"/>
    <n v="68.36"/>
    <n v="7.3301543176835064E-3"/>
  </r>
  <r>
    <n v="238713"/>
    <x v="3792"/>
    <d v="2015-05-06T00:00:00"/>
    <x v="619"/>
    <x v="0"/>
    <s v="A desk-bound CIA analyst volunteers to go undercover to infiltrate the world of a deadly arms dealer, and prevent diabolical global disaster."/>
    <n v="69.606999999999999"/>
    <n v="5838"/>
    <n v="6.8360000000000003"/>
    <x v="77"/>
    <x v="4"/>
    <n v="68.36"/>
    <n v="1.6025819825083103E-2"/>
  </r>
  <r>
    <n v="22971"/>
    <x v="3793"/>
    <d v="2010-02-04T00:00:00"/>
    <x v="150"/>
    <x v="0"/>
    <s v="While Sergeant John Tyree is home on two weeks leave from Germany, he meets Savannah after he dives into the ocean to retrieve Savannah's purse that had fallen off a pier. John eventually falls in love with Savannah, who promises to write to him until he returns from overseas."/>
    <n v="51.982999999999997"/>
    <n v="4036"/>
    <n v="6.8369999999999997"/>
    <x v="31"/>
    <x v="4"/>
    <n v="68.37"/>
    <n v="1.1968195612040381E-2"/>
  </r>
  <r>
    <n v="15167"/>
    <x v="3794"/>
    <d v="2001-09-30T00:00:00"/>
    <x v="129"/>
    <x v="0"/>
    <s v="&quot;Barbie&quot; stars as Clara in this animated retelling of the classic Christmas ballet, complete with Tchaikovsky soundtrack and ballet choreography."/>
    <n v="38.362000000000002"/>
    <n v="1016"/>
    <n v="6.8"/>
    <x v="5"/>
    <x v="3"/>
    <n v="68"/>
    <n v="8.8321936030835695E-3"/>
  </r>
  <r>
    <n v="9026"/>
    <x v="3795"/>
    <d v="2002-05-17T00:00:00"/>
    <x v="855"/>
    <x v="0"/>
    <s v="Two young gentlemen living in 1890s England use the same pseudonym (&quot;Ernest&quot;) on the sly, which is fine until they both fall in love with women using that name, which leads to a comedy of mistaken identities..."/>
    <n v="10.664"/>
    <n v="454"/>
    <n v="6.8"/>
    <x v="20"/>
    <x v="3"/>
    <n v="68"/>
    <n v="2.4552033935478644E-3"/>
  </r>
  <r>
    <n v="8848"/>
    <x v="3796"/>
    <d v="2008-02-28T00:00:00"/>
    <x v="177"/>
    <x v="0"/>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n v="48.738999999999997"/>
    <n v="2187"/>
    <n v="6.8360000000000003"/>
    <x v="7"/>
    <x v="3"/>
    <n v="68.36"/>
    <n v="1.1221320161114906E-2"/>
  </r>
  <r>
    <n v="2112"/>
    <x v="3797"/>
    <d v="1999-02-05T00:00:00"/>
    <x v="268"/>
    <x v="0"/>
    <s v="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n v="52.600999999999999"/>
    <n v="1712"/>
    <n v="6.8339999999999996"/>
    <x v="9"/>
    <x v="0"/>
    <n v="68.34"/>
    <n v="1.2110479529633461E-2"/>
  </r>
  <r>
    <n v="426338"/>
    <x v="3798"/>
    <d v="2017-09-29T00:00:00"/>
    <x v="96"/>
    <x v="6"/>
    <s v="MarÃ­a and Susana, two rebellious teenagers, spend the summer in a catholic camp. While they are grounded during a weekend, the most unexpected arrival in the most unexpected way will change their feelings about life, love and freedom."/>
    <n v="20.56"/>
    <n v="345"/>
    <n v="6.8"/>
    <x v="51"/>
    <x v="4"/>
    <n v="68"/>
    <n v="4.7335879380480204E-3"/>
  </r>
  <r>
    <n v="15157"/>
    <x v="3799"/>
    <d v="2008-09-16T00:00:00"/>
    <x v="135"/>
    <x v="0"/>
    <s v="A guy who danced with what could be the girl of his dreams at a costume ball only has one hint at her identity: the Zune she left behind as she rushed home in order to make her curfew. And with a once-in-a-lifetime opportunity in front of him, he sets out to find his masked beauty."/>
    <n v="25.331"/>
    <n v="1697"/>
    <n v="6.835"/>
    <x v="7"/>
    <x v="3"/>
    <n v="68.349999999999994"/>
    <n v="5.8320289911816346E-3"/>
  </r>
  <r>
    <n v="526050"/>
    <x v="3800"/>
    <d v="2019-04-04T00:00:00"/>
    <x v="1130"/>
    <x v="0"/>
    <s v="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
    <n v="21.725999999999999"/>
    <n v="676"/>
    <n v="6.8"/>
    <x v="8"/>
    <x v="4"/>
    <n v="68"/>
    <n v="5.0020394718886824E-3"/>
  </r>
  <r>
    <n v="502422"/>
    <x v="3801"/>
    <d v="2018-09-12T00:00:00"/>
    <x v="15"/>
    <x v="0"/>
    <s v="A police officer faces a personal meltdown following a divorce and the death of his mother."/>
    <n v="10.869"/>
    <n v="389"/>
    <n v="6.8339999999999996"/>
    <x v="27"/>
    <x v="4"/>
    <n v="68.34"/>
    <n v="2.5024011332025258E-3"/>
  </r>
  <r>
    <n v="243683"/>
    <x v="3802"/>
    <d v="2014-07-16T00:00:00"/>
    <x v="196"/>
    <x v="0"/>
    <s v="All-stars from the previous Step Up installments come together in glittering Las Vegas, battling for a victory that could define their dreams and their careers."/>
    <n v="54.496000000000002"/>
    <n v="1881"/>
    <n v="6.8360000000000003"/>
    <x v="19"/>
    <x v="4"/>
    <n v="68.36"/>
    <n v="1.2546770830343626E-2"/>
  </r>
  <r>
    <n v="55725"/>
    <x v="3803"/>
    <d v="2011-03-18T00:00:00"/>
    <x v="40"/>
    <x v="0"/>
    <s v="When down-on-his-luck part-time high school wrestling coach Mike agrees to become legal guardian to an elderly man, his ward's troubled grandson turns out to be a star grappler, sparking dreams of a big win -- until the boy's mother retrieves him."/>
    <n v="25.013000000000002"/>
    <n v="478"/>
    <n v="6.8"/>
    <x v="35"/>
    <x v="4"/>
    <n v="68"/>
    <n v="5.7588149364978186E-3"/>
  </r>
  <r>
    <n v="9059"/>
    <x v="3804"/>
    <d v="1995-01-13T00:00:00"/>
    <x v="922"/>
    <x v="0"/>
    <s v="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
    <n v="22.879000000000001"/>
    <n v="454"/>
    <n v="6.8339999999999996"/>
    <x v="6"/>
    <x v="0"/>
    <n v="68.34"/>
    <n v="5.2674979783366082E-3"/>
  </r>
  <r>
    <n v="766798"/>
    <x v="3805"/>
    <d v="2021-10-08T00:00:00"/>
    <x v="2"/>
    <x v="6"/>
    <s v="Two unmarried women who have become pregnant by accident and are about to give birth meet in a hospital room: Janis, in her late-thirties, unrepentant and happy; Ana, a teenager, remorseful and frightened."/>
    <n v="58.701000000000001"/>
    <n v="881"/>
    <n v="6.8330000000000002"/>
    <x v="22"/>
    <x v="7"/>
    <n v="68.33"/>
    <n v="1.35149000754551E-2"/>
  </r>
  <r>
    <n v="10258"/>
    <x v="3806"/>
    <d v="2005-09-23T00:00:00"/>
    <x v="251"/>
    <x v="0"/>
    <s v="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
    <n v="15.691000000000001"/>
    <n v="347"/>
    <n v="6.8330000000000002"/>
    <x v="56"/>
    <x v="3"/>
    <n v="68.33"/>
    <n v="3.612584063030715E-3"/>
  </r>
  <r>
    <n v="2755"/>
    <x v="3807"/>
    <d v="2002-12-12T00:00:00"/>
    <x v="40"/>
    <x v="0"/>
    <s v="A recently retired man embarks on a journey to his estranged daughter's wedding, only to discover more about himself and life than he ever expected."/>
    <n v="33.273000000000003"/>
    <n v="1169"/>
    <n v="6.8330000000000002"/>
    <x v="20"/>
    <x v="3"/>
    <n v="68.33"/>
    <n v="7.6605384952661386E-3"/>
  </r>
  <r>
    <n v="912"/>
    <x v="3808"/>
    <d v="1968-06-26T00:00:00"/>
    <x v="1131"/>
    <x v="0"/>
    <s v="Young businessman Thomas Crown is bored and decides to plan a robbery and assigns a professional agent with the right information to the job. However, Crown is soon betrayed yet cannot blow his cover because heâ€™s in love."/>
    <n v="21.460999999999999"/>
    <n v="460"/>
    <n v="6.8"/>
    <x v="43"/>
    <x v="5"/>
    <n v="68"/>
    <n v="4.9410277596521682E-3"/>
  </r>
  <r>
    <n v="879"/>
    <x v="3809"/>
    <d v="1991-04-10T00:00:00"/>
    <x v="1132"/>
    <x v="0"/>
    <s v="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
    <n v="90.945999999999998"/>
    <n v="5114"/>
    <n v="6.8330000000000002"/>
    <x v="33"/>
    <x v="0"/>
    <n v="68.33"/>
    <n v="2.0938759173818839E-2"/>
  </r>
  <r>
    <n v="884605"/>
    <x v="3810"/>
    <d v="2023-06-15T00:00:00"/>
    <x v="96"/>
    <x v="0"/>
    <s v="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
    <n v="97.212999999999994"/>
    <n v="2616"/>
    <n v="6.8310000000000004"/>
    <x v="17"/>
    <x v="7"/>
    <n v="68.31"/>
    <n v="2.23816286099933E-2"/>
  </r>
  <r>
    <n v="716612"/>
    <x v="3811"/>
    <d v="2021-11-04T00:00:00"/>
    <x v="65"/>
    <x v="0"/>
    <s v="During her Christmas holidays with the royal family at the Sandringham estate in Norfolk, England, Diana decides to leave her marriage to Prince Charles."/>
    <n v="45.524999999999999"/>
    <n v="1568"/>
    <n v="6.8"/>
    <x v="22"/>
    <x v="7"/>
    <n v="68"/>
    <n v="1.0481351696480356E-2"/>
  </r>
  <r>
    <n v="374416"/>
    <x v="3812"/>
    <d v="2016-01-01T00:00:00"/>
    <x v="89"/>
    <x v="4"/>
    <s v="Checco is 39 and lived his entire life with his parents. He loves his job where he does nothing the whole day, until something happens that will change his behavior and his life forever..."/>
    <n v="17.899999999999999"/>
    <n v="2066"/>
    <n v="6.8319999999999999"/>
    <x v="10"/>
    <x v="4"/>
    <n v="68.320000000000007"/>
    <n v="4.121168486919239E-3"/>
  </r>
  <r>
    <n v="283366"/>
    <x v="3813"/>
    <d v="2016-09-27T00:00:00"/>
    <x v="117"/>
    <x v="0"/>
    <s v="A teenager finds himself transported to an island where he must help protect a group of orphans with special powers from creatures intent on destroying them."/>
    <n v="69.432000000000002"/>
    <n v="9650"/>
    <n v="6.8319999999999999"/>
    <x v="10"/>
    <x v="4"/>
    <n v="68.320000000000007"/>
    <n v="1.5985529071719368E-2"/>
  </r>
  <r>
    <n v="87502"/>
    <x v="3814"/>
    <d v="2012-11-02T00:00:00"/>
    <x v="2"/>
    <x v="0"/>
    <s v="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n v="66.784000000000006"/>
    <n v="5768"/>
    <n v="6.8"/>
    <x v="49"/>
    <x v="4"/>
    <n v="68"/>
    <n v="1.5375872415106958E-2"/>
  </r>
  <r>
    <n v="65057"/>
    <x v="3815"/>
    <d v="2011-09-09T00:00:00"/>
    <x v="15"/>
    <x v="0"/>
    <s v="With his wife Elizabeth on life support after a boating accident, Hawaiian land baron Matt King takes his daughters on a trip from Oahu to Kauai to confront a young real estate broker, who was having an affair with Elizabeth before her misfortune."/>
    <n v="49.317"/>
    <n v="2675"/>
    <n v="6.8"/>
    <x v="35"/>
    <x v="4"/>
    <n v="68"/>
    <n v="1.1354394763653417E-2"/>
  </r>
  <r>
    <n v="39144"/>
    <x v="3816"/>
    <d v="1986-12-20T00:00:00"/>
    <x v="1133"/>
    <x v="1"/>
    <s v="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
    <n v="30.03"/>
    <n v="309"/>
    <n v="6.8319999999999999"/>
    <x v="85"/>
    <x v="6"/>
    <n v="68.320000000000007"/>
    <n v="6.9138932772170271E-3"/>
  </r>
  <r>
    <n v="39104"/>
    <x v="3817"/>
    <d v="1992-07-11T00:00:00"/>
    <x v="198"/>
    <x v="1"/>
    <s v="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n v="38.396000000000001"/>
    <n v="516"/>
    <n v="6.8319999999999999"/>
    <x v="67"/>
    <x v="0"/>
    <n v="68.320000000000007"/>
    <n v="8.840021520879952E-3"/>
  </r>
  <r>
    <n v="11386"/>
    <x v="3818"/>
    <d v="1992-09-02T00:00:00"/>
    <x v="36"/>
    <x v="0"/>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n v="19.032"/>
    <n v="709"/>
    <n v="6.8319999999999999"/>
    <x v="67"/>
    <x v="0"/>
    <n v="68.320000000000007"/>
    <n v="4.3817921029635177E-3"/>
  </r>
  <r>
    <n v="9684"/>
    <x v="3819"/>
    <d v="1999-12-03T00:00:00"/>
    <x v="72"/>
    <x v="0"/>
    <s v="In the 1930s, jazz guitarist Emmet Ray idolizes Django Reinhardt, faces gangsters and falls in love with a mute woman."/>
    <n v="15.432"/>
    <n v="472"/>
    <n v="6.8310000000000004"/>
    <x v="9"/>
    <x v="0"/>
    <n v="68.31"/>
    <n v="3.5529537480523858E-3"/>
  </r>
  <r>
    <n v="393764"/>
    <x v="3820"/>
    <d v="2016-06-08T00:00:00"/>
    <x v="89"/>
    <x v="8"/>
    <s v="1975. When Seyolo Zantoko, a doctor from the Congo who has managed, along with his family, to flee tyranny, is hired by the mayor of a small town in northern France, he begins a struggle to adapt to a new life and gain the trust of the prejudiced villagers."/>
    <n v="16.818000000000001"/>
    <n v="632"/>
    <n v="6.83"/>
    <x v="10"/>
    <x v="4"/>
    <n v="68.300000000000011"/>
    <n v="3.8720565146931722E-3"/>
  </r>
  <r>
    <n v="2300"/>
    <x v="3821"/>
    <d v="1996-11-15T00:00:00"/>
    <x v="1134"/>
    <x v="0"/>
    <s v="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
    <n v="78.691000000000003"/>
    <n v="5808"/>
    <n v="6.8"/>
    <x v="69"/>
    <x v="0"/>
    <n v="68"/>
    <n v="1.8117255273975525E-2"/>
  </r>
  <r>
    <n v="592863"/>
    <x v="3822"/>
    <d v="2021-08-12T00:00:00"/>
    <x v="288"/>
    <x v="0"/>
    <s v="The rise of Aretha Franklinâ€™s career from a child singing in her fatherâ€™s churchâ€™s choir to her international superstardom."/>
    <n v="46.912999999999997"/>
    <n v="386"/>
    <n v="6.8"/>
    <x v="22"/>
    <x v="7"/>
    <n v="68"/>
    <n v="1.080091492887387E-2"/>
  </r>
  <r>
    <n v="44249"/>
    <x v="3823"/>
    <d v="2010-06-24T00:00:00"/>
    <x v="148"/>
    <x v="14"/>
    <s v="The remarkable true story of the early life of Ip Man, the formidable kung fu genius who would become Bruce Lee's mentor; beginning at the start of his journey from his initial training through to the ultimate battle to become supreme master of the art of Wing Chun."/>
    <n v="2.581"/>
    <n v="641"/>
    <n v="6.8289999999999997"/>
    <x v="31"/>
    <x v="4"/>
    <n v="68.289999999999992"/>
    <n v="5.9423105389600883E-4"/>
  </r>
  <r>
    <n v="24100"/>
    <x v="3824"/>
    <d v="2000-10-27T00:00:00"/>
    <x v="1135"/>
    <x v="0"/>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n v="17.861999999999998"/>
    <n v="403"/>
    <n v="6.8289999999999997"/>
    <x v="28"/>
    <x v="3"/>
    <n v="68.289999999999992"/>
    <n v="4.1124196376173998E-3"/>
  </r>
  <r>
    <n v="759175"/>
    <x v="3825"/>
    <d v="2022-06-16T00:00:00"/>
    <x v="842"/>
    <x v="0"/>
    <s v="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
    <n v="35.606999999999999"/>
    <n v="749"/>
    <n v="6.8280000000000003"/>
    <x v="32"/>
    <x v="7"/>
    <n v="68.28"/>
    <n v="8.197902028700188E-3"/>
  </r>
  <r>
    <n v="454227"/>
    <x v="3826"/>
    <d v="2018-09-06T00:00:00"/>
    <x v="511"/>
    <x v="0"/>
    <s v="Forced into exile by the English after being crowned King of Scotland, legendary warrior Robert the Bruce fights to reclaim the throne."/>
    <n v="50.2"/>
    <n v="1486"/>
    <n v="6.8280000000000003"/>
    <x v="27"/>
    <x v="4"/>
    <n v="68.28"/>
    <n v="1.1557690393483009E-2"/>
  </r>
  <r>
    <n v="444090"/>
    <x v="3827"/>
    <d v="2017-09-29T00:00:00"/>
    <x v="141"/>
    <x v="31"/>
    <s v="Espen â€œAsh Ladâ€, a poor farmerâ€™s son, embarks on a dangerous quest with his brothers to save the princess from a vile troll known as the Mountain King â€“ in order to collect a reward and save his familyâ€™s farm from ruin."/>
    <n v="30.562999999999999"/>
    <n v="333"/>
    <n v="6.8259999999999996"/>
    <x v="51"/>
    <x v="4"/>
    <n v="68.260000000000005"/>
    <n v="7.036607400319147E-3"/>
  </r>
  <r>
    <n v="254578"/>
    <x v="3828"/>
    <d v="2014-09-25T00:00:00"/>
    <x v="2"/>
    <x v="13"/>
    <s v="German-Jewish cabaret singer Nelly survived Auschwitz but had to undergo reconstructive surgery as her face was disfigured. Without recognizing Nelly, her former husband Johnny asks her to help him claim his wifeâ€™s inheritance. To see if he betrayed her, she agrees, becoming her own doppelganger."/>
    <n v="30.175999999999998"/>
    <n v="412"/>
    <n v="6.8280000000000003"/>
    <x v="19"/>
    <x v="4"/>
    <n v="68.28"/>
    <n v="6.9475072771661992E-3"/>
  </r>
  <r>
    <n v="13275"/>
    <x v="3829"/>
    <d v="2006-01-27T00:00:00"/>
    <x v="250"/>
    <x v="0"/>
    <s v="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
    <n v="20.529"/>
    <n v="482"/>
    <n v="6.8280000000000003"/>
    <x v="53"/>
    <x v="3"/>
    <n v="68.28"/>
    <n v="4.7264507188807302E-3"/>
  </r>
  <r>
    <n v="11439"/>
    <x v="3830"/>
    <d v="2010-02-12T00:00:00"/>
    <x v="35"/>
    <x v="0"/>
    <s v="A writer stumbles upon a long-hidden secret when he agrees to help former British Prime Minister Adam Lang complete his memoirs on a remote island after the politician's assistant drowns in a mysterious accident."/>
    <n v="20.233000000000001"/>
    <n v="2122"/>
    <n v="6.8"/>
    <x v="31"/>
    <x v="4"/>
    <n v="68"/>
    <n v="4.6583017874769258E-3"/>
  </r>
  <r>
    <n v="335983"/>
    <x v="3831"/>
    <d v="2018-09-28T00:00:00"/>
    <x v="698"/>
    <x v="0"/>
    <s v="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n v="290.67399999999998"/>
    <n v="15277"/>
    <n v="6.827"/>
    <x v="27"/>
    <x v="4"/>
    <n v="68.27"/>
    <n v="6.6922711104288435E-2"/>
  </r>
  <r>
    <n v="291805"/>
    <x v="3832"/>
    <d v="2016-06-02T00:00:00"/>
    <x v="1136"/>
    <x v="0"/>
    <s v="One year after outwitting the FBI and winning the publicâ€™s adulation with their mind-bending spectacles, the Four Horsemen resurface only to find themselves face to face with a new enemy who enlists them to pull off their most dangerous heist yet."/>
    <n v="52.1"/>
    <n v="10453"/>
    <n v="6.827"/>
    <x v="10"/>
    <x v="4"/>
    <n v="68.27"/>
    <n v="1.1995132858574994E-2"/>
  </r>
  <r>
    <n v="27850"/>
    <x v="3833"/>
    <d v="1998-11-10T00:00:00"/>
    <x v="1137"/>
    <x v="0"/>
    <s v="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
    <n v="37.411999999999999"/>
    <n v="500"/>
    <n v="6.8"/>
    <x v="34"/>
    <x v="0"/>
    <n v="68"/>
    <n v="8.6134723705375751E-3"/>
  </r>
  <r>
    <n v="11071"/>
    <x v="3834"/>
    <d v="1954-06-16T00:00:00"/>
    <x v="781"/>
    <x v="0"/>
    <s v="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
    <n v="45.1"/>
    <n v="392"/>
    <n v="6.827"/>
    <x v="15"/>
    <x v="2"/>
    <n v="68.27"/>
    <n v="1.0383502724025571E-2"/>
  </r>
  <r>
    <n v="752505"/>
    <x v="3835"/>
    <d v="2020-10-16T00:00:00"/>
    <x v="810"/>
    <x v="0"/>
    <s v="Cristina, a journalist of Mexican origin, travels to her ancestral home in Veracruz to investigate a story of sorcery and healing. There, she is kidnapped by a group of locals who claim she's the devil incarnated."/>
    <n v="12.087999999999999"/>
    <n v="323"/>
    <n v="6.8239999999999998"/>
    <x v="21"/>
    <x v="7"/>
    <n v="68.239999999999995"/>
    <n v="2.78305500949049E-3"/>
  </r>
  <r>
    <n v="184352"/>
    <x v="3836"/>
    <d v="2014-04-16T00:00:00"/>
    <x v="82"/>
    <x v="8"/>
    <s v="A young man travels to an isolated farm for his lover's funeral where he's quickly drawn into a twisted, sexually charged game by his lover's aggressive brother."/>
    <n v="12.68"/>
    <n v="795"/>
    <n v="6.8259999999999996"/>
    <x v="19"/>
    <x v="4"/>
    <n v="68.260000000000005"/>
    <n v="2.9193528722980984E-3"/>
  </r>
  <r>
    <n v="49049"/>
    <x v="3837"/>
    <d v="2012-09-07T00:00:00"/>
    <x v="75"/>
    <x v="0"/>
    <s v="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
    <n v="96.834000000000003"/>
    <n v="4852"/>
    <n v="6.8"/>
    <x v="49"/>
    <x v="4"/>
    <n v="68"/>
    <n v="2.2294370349851267E-2"/>
  </r>
  <r>
    <n v="8974"/>
    <x v="3838"/>
    <d v="1953-08-13T00:00:00"/>
    <x v="698"/>
    <x v="0"/>
    <s v="The residents of a small town are excited when a flaming meteor lands in the hills, until they discover it is the first of many transport devices from Mars bringing an army of invaders invincible to any man-made weapon, even the atomic bomb."/>
    <n v="25.635999999999999"/>
    <n v="587"/>
    <n v="6.8259999999999996"/>
    <x v="60"/>
    <x v="2"/>
    <n v="68.260000000000005"/>
    <n v="5.9022500184727168E-3"/>
  </r>
  <r>
    <n v="6961"/>
    <x v="3839"/>
    <d v="2005-02-04T00:00:00"/>
    <x v="317"/>
    <x v="0"/>
    <s v="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
    <n v="23.620999999999999"/>
    <n v="1120"/>
    <n v="6.8259999999999996"/>
    <x v="56"/>
    <x v="3"/>
    <n v="68.260000000000005"/>
    <n v="5.4383307725988468E-3"/>
  </r>
  <r>
    <n v="299537"/>
    <x v="3840"/>
    <d v="2019-03-06T00:00:00"/>
    <x v="170"/>
    <x v="0"/>
    <s v="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
    <n v="402.21899999999999"/>
    <n v="15227"/>
    <n v="6.8250000000000002"/>
    <x v="8"/>
    <x v="4"/>
    <n v="68.25"/>
    <n v="9.2604037298333497E-2"/>
  </r>
  <r>
    <n v="138832"/>
    <x v="3841"/>
    <d v="2013-08-07T00:00:00"/>
    <x v="108"/>
    <x v="0"/>
    <s v="A veteran pot dealer creates a fake family as part of his plan to move a huge shipment of weed into the U.S. from Mexico."/>
    <n v="61.542000000000002"/>
    <n v="8612"/>
    <n v="6.8250000000000002"/>
    <x v="23"/>
    <x v="4"/>
    <n v="68.25"/>
    <n v="1.4168991677205802E-2"/>
  </r>
  <r>
    <n v="2652"/>
    <x v="3842"/>
    <d v="2005-01-14T00:00:00"/>
    <x v="50"/>
    <x v="0"/>
    <s v="Hayleyâ€™s a smart, charming teenage girl. Jeffâ€™s a handsome, smooth fashion photographer. An Internet chat, a coffee shop meet-up, an impromptu fashion shoot back at Jeffâ€™s place. Jeff thinks itâ€™s his lucky night. Heâ€™s in for a surprise."/>
    <n v="38.521000000000001"/>
    <n v="2453"/>
    <n v="6.8250000000000002"/>
    <x v="56"/>
    <x v="3"/>
    <n v="68.25"/>
    <n v="8.868800630425477E-3"/>
  </r>
  <r>
    <n v="1871"/>
    <x v="3843"/>
    <d v="1964-11-04T00:00:00"/>
    <x v="858"/>
    <x v="8"/>
    <s v="FantÃ´mas is a man of many disguises. He uses maquillage as a weapon. He can impersonate anyone using an array of masks and can create endless confusion by constantly changing his appearance."/>
    <n v="36.055"/>
    <n v="688"/>
    <n v="6.8250000000000002"/>
    <x v="46"/>
    <x v="5"/>
    <n v="68.25"/>
    <n v="8.3010463573113518E-3"/>
  </r>
  <r>
    <n v="596161"/>
    <x v="3844"/>
    <d v="2020-11-05T00:00:00"/>
    <x v="1138"/>
    <x v="0"/>
    <s v="Following the loss of their son, a retired sheriff and his wife leave their Montana ranch to rescue their young grandson from the clutches of a dangerous family living off the grid in the Dakotas."/>
    <n v="30.515999999999998"/>
    <n v="598"/>
    <n v="6.8239999999999998"/>
    <x v="21"/>
    <x v="7"/>
    <n v="68.239999999999995"/>
    <n v="7.0257864551300292E-3"/>
  </r>
  <r>
    <n v="460059"/>
    <x v="3845"/>
    <d v="2018-01-03T00:00:00"/>
    <x v="313"/>
    <x v="8"/>
    <s v="Tony, a promising young motorcycle racer, is forced to do perilous drug runs to save the mother of his child from a dangerous mobster."/>
    <n v="18.184000000000001"/>
    <n v="384"/>
    <n v="6.8"/>
    <x v="27"/>
    <x v="4"/>
    <n v="68"/>
    <n v="4.1865546238066742E-3"/>
  </r>
  <r>
    <n v="353486"/>
    <x v="3846"/>
    <d v="2017-12-09T00:00:00"/>
    <x v="275"/>
    <x v="0"/>
    <s v="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
    <n v="68.811000000000007"/>
    <n v="13219"/>
    <n v="6.8239999999999998"/>
    <x v="51"/>
    <x v="4"/>
    <n v="68.239999999999995"/>
    <n v="1.5842554455497197E-2"/>
  </r>
  <r>
    <n v="30508"/>
    <x v="3847"/>
    <d v="2008-10-01T00:00:00"/>
    <x v="72"/>
    <x v="13"/>
    <s v="A man tours clubs around the globe with his manager and girlfriend. On the eve of their largest album release he is admitted to a psychiatric clinic after overdosing at a gig."/>
    <n v="18.088000000000001"/>
    <n v="324"/>
    <n v="6.8"/>
    <x v="7"/>
    <x v="3"/>
    <n v="68"/>
    <n v="4.1644522676757105E-3"/>
  </r>
  <r>
    <n v="10973"/>
    <x v="3848"/>
    <d v="1954-03-05T00:00:00"/>
    <x v="1139"/>
    <x v="0"/>
    <s v="When scientists exploring the Amazon River stumble on a â€œmissing linkâ€ connecting humans and fish, they plan to capture it for later study. But the Creature has plans of his own, and has set his sights on the lead scientist's beautiful fiancÃ©e, Kay."/>
    <n v="28.036999999999999"/>
    <n v="725"/>
    <n v="6.8239999999999998"/>
    <x v="15"/>
    <x v="2"/>
    <n v="68.239999999999995"/>
    <n v="6.4550391546231685E-3"/>
  </r>
  <r>
    <n v="4929"/>
    <x v="3849"/>
    <d v="1968-04-12T00:00:00"/>
    <x v="11"/>
    <x v="0"/>
    <s v="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n v="33.616"/>
    <n v="711"/>
    <n v="6.8239999999999998"/>
    <x v="43"/>
    <x v="5"/>
    <n v="68.239999999999995"/>
    <n v="7.73950837185906E-3"/>
  </r>
  <r>
    <n v="630004"/>
    <x v="3850"/>
    <d v="2021-03-04T00:00:00"/>
    <x v="744"/>
    <x v="0"/>
    <s v="Madrid, Spain, 2010. While the whole city follows the national team's successful participation in the World Cup, a group of daring thieves look for a way into one of the most secure and guarded places on the planet."/>
    <n v="131.80799999999999"/>
    <n v="878"/>
    <n v="6.8230000000000004"/>
    <x v="22"/>
    <x v="7"/>
    <n v="68.23"/>
    <n v="3.0346534967812911E-2"/>
  </r>
  <r>
    <n v="207686"/>
    <x v="3851"/>
    <d v="2013-06-21T00:00:00"/>
    <x v="615"/>
    <x v="6"/>
    <s v="The story of Dulce, a mother who has encounters with apparitions inside her old house. She must decipher a mystery that could trigger a prophecy: the death of her family."/>
    <n v="10.621"/>
    <n v="303"/>
    <n v="6.8"/>
    <x v="23"/>
    <x v="4"/>
    <n v="68"/>
    <n v="2.4453033798642037E-3"/>
  </r>
  <r>
    <n v="11617"/>
    <x v="3852"/>
    <d v="1950-11-15T00:00:00"/>
    <x v="11"/>
    <x v="0"/>
    <s v="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
    <n v="33.414999999999999"/>
    <n v="305"/>
    <n v="6.8"/>
    <x v="39"/>
    <x v="2"/>
    <n v="68"/>
    <n v="7.6932315637098549E-3"/>
  </r>
  <r>
    <n v="9503"/>
    <x v="3853"/>
    <d v="2009-10-22T00:00:00"/>
    <x v="131"/>
    <x v="0"/>
    <s v="A 9th century woman of English extraction born in the German city of Ingelheim disguises herself as a man and rises through the Vatican ranks."/>
    <n v="28.591999999999999"/>
    <n v="330"/>
    <n v="6.8230000000000004"/>
    <x v="50"/>
    <x v="3"/>
    <n v="68.23"/>
    <n v="6.5828184010053026E-3"/>
  </r>
  <r>
    <n v="2614"/>
    <x v="3854"/>
    <d v="1987-07-01T00:00:00"/>
    <x v="1140"/>
    <x v="0"/>
    <s v="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
    <n v="49.652000000000001"/>
    <n v="1186"/>
    <n v="6.8"/>
    <x v="66"/>
    <x v="6"/>
    <n v="68"/>
    <n v="1.1431522777235425E-2"/>
  </r>
  <r>
    <n v="2005"/>
    <x v="3855"/>
    <d v="1992-05-28T00:00:00"/>
    <x v="569"/>
    <x v="0"/>
    <s v="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
    <n v="60.280999999999999"/>
    <n v="3065"/>
    <n v="6.8230000000000004"/>
    <x v="67"/>
    <x v="0"/>
    <n v="68.23"/>
    <n v="1.3878668020110542E-2"/>
  </r>
  <r>
    <n v="76726"/>
    <x v="3856"/>
    <d v="2012-02-01T00:00:00"/>
    <x v="195"/>
    <x v="0"/>
    <s v="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n v="70.021000000000001"/>
    <n v="5089"/>
    <n v="6.8220000000000001"/>
    <x v="49"/>
    <x v="4"/>
    <n v="68.22"/>
    <n v="1.6121136235897886E-2"/>
  </r>
  <r>
    <n v="13510"/>
    <x v="3857"/>
    <d v="2008-09-12T00:00:00"/>
    <x v="73"/>
    <x v="0"/>
    <s v="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
    <n v="35.389000000000003"/>
    <n v="1676"/>
    <n v="6.8220000000000001"/>
    <x v="7"/>
    <x v="3"/>
    <n v="68.22"/>
    <n v="8.1477112616527934E-3"/>
  </r>
  <r>
    <n v="8272"/>
    <x v="3858"/>
    <d v="2007-11-28T00:00:00"/>
    <x v="40"/>
    <x v="0"/>
    <s v="A sister and brother face the realities of familial responsibility as they begin to care for their ailing father."/>
    <n v="18.195"/>
    <n v="363"/>
    <n v="6.8220000000000001"/>
    <x v="74"/>
    <x v="3"/>
    <n v="68.22"/>
    <n v="4.1890871854466799E-3"/>
  </r>
  <r>
    <n v="424781"/>
    <x v="3859"/>
    <d v="2018-07-06T00:00:00"/>
    <x v="1141"/>
    <x v="0"/>
    <s v="In an alternate present-day version of Oakland, black telemarketer Cassius Green discovers a magical key to professional success â€“ which propels him into a macabre universe."/>
    <n v="39.552"/>
    <n v="1469"/>
    <n v="6.8209999999999997"/>
    <x v="27"/>
    <x v="4"/>
    <n v="68.209999999999994"/>
    <n v="9.1061707259569701E-3"/>
  </r>
  <r>
    <n v="253331"/>
    <x v="3860"/>
    <d v="2014-09-06T00:00:00"/>
    <x v="2"/>
    <x v="0"/>
    <s v="A grieving widower is drawn into a custody battle over his granddaughter, whom he helped raise her entire life."/>
    <n v="16.021000000000001"/>
    <n v="335"/>
    <n v="6.8"/>
    <x v="19"/>
    <x v="4"/>
    <n v="68"/>
    <n v="3.6885609122309019E-3"/>
  </r>
  <r>
    <n v="9314"/>
    <x v="3861"/>
    <d v="1984-11-09T00:00:00"/>
    <x v="761"/>
    <x v="0"/>
    <s v="George Orwell's novel of a totalitarian future society in which a man whose daily work is rewriting history tries to rebel by falling in love."/>
    <n v="19.972999999999999"/>
    <n v="1347"/>
    <n v="6.8209999999999997"/>
    <x v="24"/>
    <x v="6"/>
    <n v="68.209999999999994"/>
    <n v="4.5984412396222335E-3"/>
  </r>
  <r>
    <n v="9270"/>
    <x v="3862"/>
    <d v="2006-03-31T00:00:00"/>
    <x v="387"/>
    <x v="0"/>
    <s v="After a phone call from his ex-girlfriend, teenage loner Brendan Frye learns that her dead body was found. Vowing to solve her murder himself, he must infiltrate high-school cliques that he previously avoided. His search for the truth brings him before some of the schoolâ€™s roughest characters."/>
    <n v="33.457999999999998"/>
    <n v="1173"/>
    <n v="6.8220000000000001"/>
    <x v="53"/>
    <x v="3"/>
    <n v="68.22"/>
    <n v="7.7031315773935143E-3"/>
  </r>
  <r>
    <n v="606566"/>
    <x v="3863"/>
    <d v="2020-02-13T00:00:00"/>
    <x v="457"/>
    <x v="4"/>
    <s v="Italy from the '80s to the present day, through the dreams, loves, successes and failures of four friends."/>
    <n v="8.5399999999999991"/>
    <n v="402"/>
    <n v="6.82"/>
    <x v="21"/>
    <x v="7"/>
    <n v="68.2"/>
    <n v="1.9661887641502962E-3"/>
  </r>
  <r>
    <n v="508664"/>
    <x v="3864"/>
    <d v="2019-08-08T00:00:00"/>
    <x v="155"/>
    <x v="0"/>
    <s v="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
    <n v="49.030999999999999"/>
    <n v="303"/>
    <n v="6.8"/>
    <x v="8"/>
    <x v="4"/>
    <n v="68"/>
    <n v="1.1288548161013254E-2"/>
  </r>
  <r>
    <n v="11004"/>
    <x v="3865"/>
    <d v="2000-02-22T00:00:00"/>
    <x v="15"/>
    <x v="0"/>
    <s v="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
    <n v="16.373999999999999"/>
    <n v="571"/>
    <n v="6.82"/>
    <x v="28"/>
    <x v="3"/>
    <n v="68.2"/>
    <n v="3.7698331175874652E-3"/>
  </r>
  <r>
    <n v="440161"/>
    <x v="3866"/>
    <d v="2018-09-19T00:00:00"/>
    <x v="47"/>
    <x v="0"/>
    <s v="Oregon, 1851. Hermann Kermit Warm, a chemist and aspiring gold prospector, keeps a profitable secret that the Commodore wants to know, so he sends the Sisters brothers, two notorious assassins, to capture him on his way to California."/>
    <n v="32.307000000000002"/>
    <n v="1852"/>
    <n v="6.8"/>
    <x v="27"/>
    <x v="4"/>
    <n v="68"/>
    <n v="7.4381335366983182E-3"/>
  </r>
  <r>
    <n v="171337"/>
    <x v="3867"/>
    <d v="2013-02-27T00:00:00"/>
    <x v="0"/>
    <x v="0"/>
    <s v="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
    <n v="29.143999999999998"/>
    <n v="526"/>
    <n v="6.8"/>
    <x v="23"/>
    <x v="4"/>
    <n v="68"/>
    <n v="6.7099069487583417E-3"/>
  </r>
  <r>
    <n v="919"/>
    <x v="3868"/>
    <d v="2000-11-18T00:00:00"/>
    <x v="1142"/>
    <x v="1"/>
    <s v="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
    <n v="16.957000000000001"/>
    <n v="307"/>
    <n v="6.819"/>
    <x v="28"/>
    <x v="3"/>
    <n v="68.19"/>
    <n v="3.9040588845077962E-3"/>
  </r>
  <r>
    <n v="277"/>
    <x v="3869"/>
    <d v="2003-09-19T00:00:00"/>
    <x v="472"/>
    <x v="0"/>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n v="96.367999999999995"/>
    <n v="5912"/>
    <n v="6.8"/>
    <x v="11"/>
    <x v="3"/>
    <n v="68"/>
    <n v="2.2187081829465546E-2"/>
  </r>
  <r>
    <n v="11774"/>
    <x v="3870"/>
    <d v="2004-12-16T00:00:00"/>
    <x v="481"/>
    <x v="0"/>
    <s v="Three wealthy children's parents are killed in a fire. When they are sent to a distant relative, they find out that he is plotting to kill them and seize their fortune."/>
    <n v="62.314"/>
    <n v="4846"/>
    <n v="6.8179999999999996"/>
    <x v="26"/>
    <x v="3"/>
    <n v="68.179999999999993"/>
    <n v="1.4346731457758969E-2"/>
  </r>
  <r>
    <n v="9972"/>
    <x v="3871"/>
    <d v="1989-08-04T00:00:00"/>
    <x v="168"/>
    <x v="0"/>
    <s v="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
    <n v="62.137999999999998"/>
    <n v="1141"/>
    <n v="6.8179999999999996"/>
    <x v="38"/>
    <x v="6"/>
    <n v="68.179999999999993"/>
    <n v="1.4306210471518867E-2"/>
  </r>
  <r>
    <n v="8881"/>
    <x v="3872"/>
    <d v="2008-09-05T00:00:00"/>
    <x v="1"/>
    <x v="0"/>
    <s v="The Argentine, begins as Che and a band of Cuban exiles (led by Fidel Castro) reach the Cuban shore from Mexico in 1956. Within two years, they mobilized popular support and an army and toppled the U.S.-friendly regime of dictator Fulgencio Batista."/>
    <n v="24.946000000000002"/>
    <n v="710"/>
    <n v="6.8"/>
    <x v="7"/>
    <x v="3"/>
    <n v="68"/>
    <n v="5.7433893337814172E-3"/>
  </r>
  <r>
    <n v="1903"/>
    <x v="3873"/>
    <d v="2001-12-14T00:00:00"/>
    <x v="1143"/>
    <x v="0"/>
    <s v="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
    <n v="52.095999999999997"/>
    <n v="3998"/>
    <n v="6.8179999999999996"/>
    <x v="5"/>
    <x v="3"/>
    <n v="68.179999999999993"/>
    <n v="1.1994211927069537E-2"/>
  </r>
  <r>
    <n v="426249"/>
    <x v="3874"/>
    <d v="2018-09-20T00:00:00"/>
    <x v="1144"/>
    <x v="0"/>
    <s v="A teenager's quest to launch Norwegian Black Metal in Oslo in the 1990s results in a very violent outcome."/>
    <n v="19.95"/>
    <n v="437"/>
    <n v="6.8170000000000002"/>
    <x v="27"/>
    <x v="4"/>
    <n v="68.17"/>
    <n v="4.5931458834658568E-3"/>
  </r>
  <r>
    <n v="157841"/>
    <x v="3875"/>
    <d v="2013-10-16T00:00:00"/>
    <x v="684"/>
    <x v="0"/>
    <s v="A 10-year-old child prodigy cartographer secretly leaves his family's ranch in Montana where he lives with his cowboy father and scientist mother and travels across the country on board a freight train to receive an award at the Smithsonian Institute."/>
    <n v="17.498000000000001"/>
    <n v="762"/>
    <n v="6.8"/>
    <x v="23"/>
    <x v="4"/>
    <n v="68"/>
    <n v="4.0286148706208304E-3"/>
  </r>
  <r>
    <n v="84175"/>
    <x v="3876"/>
    <d v="2012-06-29T00:00:00"/>
    <x v="388"/>
    <x v="0"/>
    <s v="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
    <n v="10.872"/>
    <n v="1015"/>
    <n v="6.8"/>
    <x v="49"/>
    <x v="4"/>
    <n v="68"/>
    <n v="2.503091831831619E-3"/>
  </r>
  <r>
    <n v="39013"/>
    <x v="3877"/>
    <d v="2010-06-11T00:00:00"/>
    <x v="387"/>
    <x v="0"/>
    <s v="After discovering her father put their house up for his bail bond and then disappeared, 17-year-old Ree Dolly must confront the local criminal underworld and the harsh Ozark wilderness in order to to track down her father and save her family."/>
    <n v="22.872"/>
    <n v="1696"/>
    <n v="6.8170000000000002"/>
    <x v="31"/>
    <x v="4"/>
    <n v="68.17"/>
    <n v="5.2658863482020592E-3"/>
  </r>
  <r>
    <n v="16366"/>
    <x v="3878"/>
    <d v="2000-11-07T00:00:00"/>
    <x v="144"/>
    <x v="0"/>
    <s v="In this animated retelling of the story from the Bible's Book of Genesis, Joseph's gift of dream interpretation and his brilliantly colored coat inspires jealousy in his brothers."/>
    <n v="44.308999999999997"/>
    <n v="961"/>
    <n v="6.82"/>
    <x v="28"/>
    <x v="3"/>
    <n v="68.2"/>
    <n v="1.0201388518821486E-2"/>
  </r>
  <r>
    <n v="9319"/>
    <x v="3879"/>
    <d v="1991-12-13T00:00:00"/>
    <x v="165"/>
    <x v="0"/>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n v="40.152999999999999"/>
    <n v="1786"/>
    <n v="6.8"/>
    <x v="33"/>
    <x v="0"/>
    <n v="68"/>
    <n v="9.2445406846518568E-3"/>
  </r>
  <r>
    <n v="261102"/>
    <x v="3880"/>
    <d v="2014-12-25T00:00:00"/>
    <x v="1145"/>
    <x v="6"/>
    <s v="Valeria has just moved to Madrid after her parent's separation. What at first seems a bad start for her new life becomes the beginning of an amazing life experience. New friendships, a city full of possibilities, first love..."/>
    <n v="10.64"/>
    <n v="405"/>
    <n v="6.8"/>
    <x v="19"/>
    <x v="4"/>
    <n v="68"/>
    <n v="2.4496778045151237E-3"/>
  </r>
  <r>
    <n v="253412"/>
    <x v="3881"/>
    <d v="2015-09-10T00:00:00"/>
    <x v="369"/>
    <x v="0"/>
    <s v="Inspired by the incredible events surrounding a treacherous attempt to reach the summit of the world's highest mountain, &quot;Everest&quo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
    <n v="74.173000000000002"/>
    <n v="4725"/>
    <n v="6.8"/>
    <x v="77"/>
    <x v="4"/>
    <n v="68"/>
    <n v="1.7077063138562058E-2"/>
  </r>
  <r>
    <n v="116979"/>
    <x v="3882"/>
    <d v="2012-10-02T00:00:00"/>
    <x v="321"/>
    <x v="0"/>
    <s v="A serial killer kidnaps a young boy after murdering his mother, then raises him to be his accomplice. After years in captivity, the boy must choose between escaping or following in his captor's bloody footprints."/>
    <n v="23.59"/>
    <n v="454"/>
    <n v="6.8159999999999998"/>
    <x v="49"/>
    <x v="4"/>
    <n v="68.16"/>
    <n v="5.4311935534315566E-3"/>
  </r>
  <r>
    <n v="82992"/>
    <x v="3883"/>
    <d v="2013-05-21T00:00:00"/>
    <x v="313"/>
    <x v="0"/>
    <s v="Hobbs has Dominic and Brian reassemble their crew to take down a team of mercenaries; Dominic unexpectedly gets sidetracked with facing his presumed deceased girlfriend, Letty."/>
    <n v="6.4530000000000003"/>
    <n v="10297"/>
    <n v="6.8159999999999998"/>
    <x v="23"/>
    <x v="4"/>
    <n v="68.16"/>
    <n v="1.4856927511782043E-3"/>
  </r>
  <r>
    <n v="9563"/>
    <x v="3884"/>
    <d v="1999-12-22T00:00:00"/>
    <x v="2"/>
    <x v="0"/>
    <s v="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
    <n v="52.005000000000003"/>
    <n v="1569"/>
    <n v="6.8"/>
    <x v="9"/>
    <x v="0"/>
    <n v="68"/>
    <n v="1.1973260735320396E-2"/>
  </r>
  <r>
    <n v="4523"/>
    <x v="3885"/>
    <d v="2007-11-20T00:00:00"/>
    <x v="1146"/>
    <x v="0"/>
    <s v="The beautiful princess Giselle is banished by an evil queen from her magical, musical animated land and finds herself in the gritty reality of the streets of modern-day Manhattan. Shocked by this strange new environment that doesn't operate on a &quot;happily ever after&quot;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n v="84.058999999999997"/>
    <n v="5246"/>
    <n v="6.8"/>
    <x v="74"/>
    <x v="3"/>
    <n v="68"/>
    <n v="1.9353145354298568E-2"/>
  </r>
  <r>
    <n v="86838"/>
    <x v="3886"/>
    <d v="2012-10-12T00:00:00"/>
    <x v="108"/>
    <x v="0"/>
    <s v="A struggling screenwriter inadvertently becomes entangled in the Los Angeles criminal underworld after his oddball friends kidnap a gangster's beloved Shih Tzu."/>
    <n v="50.54"/>
    <n v="3760"/>
    <n v="6.8140000000000001"/>
    <x v="49"/>
    <x v="4"/>
    <n v="68.14"/>
    <n v="1.1635969571446837E-2"/>
  </r>
  <r>
    <n v="153158"/>
    <x v="3887"/>
    <d v="2013-07-18T00:00:00"/>
    <x v="1147"/>
    <x v="6"/>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52.432000000000002"/>
    <n v="456"/>
    <n v="6.8"/>
    <x v="23"/>
    <x v="4"/>
    <n v="68"/>
    <n v="1.2071570173527911E-2"/>
  </r>
  <r>
    <n v="620725"/>
    <x v="3888"/>
    <d v="2019-10-10T00:00:00"/>
    <x v="89"/>
    <x v="0"/>
    <s v="Phil's new phone comes with an unexpected feature, Jexi...an A.I. determined to keep him all to herself in a comedy about what can happen when you love your phone more than all else."/>
    <n v="60.188000000000002"/>
    <n v="1151"/>
    <n v="6.8129999999999997"/>
    <x v="8"/>
    <x v="4"/>
    <n v="68.13"/>
    <n v="1.3857256362608672E-2"/>
  </r>
  <r>
    <n v="597156"/>
    <x v="3889"/>
    <d v="2020-09-30T00:00:00"/>
    <x v="2"/>
    <x v="0"/>
    <s v="At a birthday party in 1968 New York, a surprise guest and a drunken game leave seven gay friends reckoning with unspoken feelings and buried truths."/>
    <n v="13.271000000000001"/>
    <n v="416"/>
    <n v="6.8"/>
    <x v="21"/>
    <x v="7"/>
    <n v="68"/>
    <n v="3.0554205022293424E-3"/>
  </r>
  <r>
    <n v="76535"/>
    <x v="3890"/>
    <d v="2011-10-25T00:00:00"/>
    <x v="1148"/>
    <x v="0"/>
    <s v="Agent Coulson stops at a convenience store and deals with a coincidental robbery during his visit."/>
    <n v="19.399000000000001"/>
    <n v="436"/>
    <n v="6.8129999999999997"/>
    <x v="35"/>
    <x v="4"/>
    <n v="68.13"/>
    <n v="4.4662875685891812E-3"/>
  </r>
  <r>
    <n v="41110"/>
    <x v="3891"/>
    <d v="2010-03-19T00:00:00"/>
    <x v="13"/>
    <x v="4"/>
    <s v="Emma has left Russia to live with her husband in Italy. Now a member of a powerful industrial family, she is the respected mother of three, but feels unfulfilled. One day, Antonio, a talented chef and her son's friend, makes her senses kindle."/>
    <n v="12.156000000000001"/>
    <n v="329"/>
    <n v="6.8"/>
    <x v="31"/>
    <x v="4"/>
    <n v="68"/>
    <n v="2.7987108450832562E-3"/>
  </r>
  <r>
    <n v="12281"/>
    <x v="3892"/>
    <d v="2004-08-20T00:00:00"/>
    <x v="98"/>
    <x v="0"/>
    <s v="Teenagers living in small-town Oregon take a boat trip for a birthday celebration. When they get an idea to play a mean trick on the town bully, it suddenly goes too far. Soon they're forced to deal with the unexpected consequences of their actions."/>
    <n v="30.779"/>
    <n v="345"/>
    <n v="6.8129999999999997"/>
    <x v="26"/>
    <x v="3"/>
    <n v="68.13"/>
    <n v="7.0863377016138146E-3"/>
  </r>
  <r>
    <n v="1947"/>
    <x v="3893"/>
    <d v="2005-09-09T00:00:00"/>
    <x v="2"/>
    <x v="0"/>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n v="24.85"/>
    <n v="589"/>
    <n v="6.8"/>
    <x v="56"/>
    <x v="3"/>
    <n v="68"/>
    <n v="5.7212869776504536E-3"/>
  </r>
  <r>
    <n v="968051"/>
    <x v="3894"/>
    <d v="2023-09-06T00:00:00"/>
    <x v="379"/>
    <x v="0"/>
    <s v="In 1956 France, a priest is violently murdered, and Sister Irene begins to investigate. She once again comes face-to-face with a powerful evil."/>
    <n v="111.916"/>
    <n v="1787"/>
    <n v="6.8"/>
    <x v="17"/>
    <x v="7"/>
    <n v="68"/>
    <n v="2.576674259117618E-2"/>
  </r>
  <r>
    <n v="864370"/>
    <x v="3895"/>
    <d v="2022-03-18T00:00:00"/>
    <x v="340"/>
    <x v="7"/>
    <s v="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
    <n v="29.89"/>
    <n v="592"/>
    <n v="6.8"/>
    <x v="32"/>
    <x v="7"/>
    <n v="68"/>
    <n v="6.8816606745260387E-3"/>
  </r>
  <r>
    <n v="150689"/>
    <x v="2945"/>
    <d v="2015-03-06T00:00:00"/>
    <x v="1149"/>
    <x v="0"/>
    <s v="When her father unexpectedly passes away, young Ella finds herself at the mercy of her cruel stepmother and her daughters. Never one to give up hope, Ella's fortunes begin to change after meeting a dashing stranger in the woods."/>
    <n v="158.86199999999999"/>
    <n v="6892"/>
    <n v="6.8120000000000003"/>
    <x v="77"/>
    <x v="4"/>
    <n v="68.12"/>
    <n v="3.657525520497007E-2"/>
  </r>
  <r>
    <n v="61667"/>
    <x v="3896"/>
    <d v="2011-04-15T00:00:00"/>
    <x v="40"/>
    <x v="4"/>
    <s v="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
    <n v="14"/>
    <n v="511"/>
    <n v="6.8"/>
    <x v="35"/>
    <x v="4"/>
    <n v="68"/>
    <n v="3.2232602690988473E-3"/>
  </r>
  <r>
    <n v="37735"/>
    <x v="3897"/>
    <d v="2010-09-16T00:00:00"/>
    <x v="89"/>
    <x v="0"/>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n v="70.822999999999993"/>
    <n v="6701"/>
    <n v="6.8120000000000003"/>
    <x v="31"/>
    <x v="4"/>
    <n v="68.12"/>
    <n v="1.6305783002741971E-2"/>
  </r>
  <r>
    <n v="26171"/>
    <x v="3898"/>
    <d v="2009-12-04T00:00:00"/>
    <x v="2"/>
    <x v="0"/>
    <s v="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
    <n v="14.829000000000001"/>
    <n v="935"/>
    <n v="6.8120000000000003"/>
    <x v="50"/>
    <x v="3"/>
    <n v="68.12"/>
    <n v="3.4141233236047713E-3"/>
  </r>
  <r>
    <n v="11054"/>
    <x v="3899"/>
    <d v="1988-02-26T00:00:00"/>
    <x v="4"/>
    <x v="0"/>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n v="50.546999999999997"/>
    <n v="393"/>
    <n v="6.8"/>
    <x v="14"/>
    <x v="6"/>
    <n v="68"/>
    <n v="1.1637581201581386E-2"/>
  </r>
  <r>
    <n v="13342"/>
    <x v="3900"/>
    <d v="1982-08-13T00:00:00"/>
    <x v="89"/>
    <x v="0"/>
    <s v="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
    <n v="29.001999999999999"/>
    <n v="1163"/>
    <n v="6.81"/>
    <x v="76"/>
    <x v="6"/>
    <n v="68.099999999999994"/>
    <n v="6.6772138803146254E-3"/>
  </r>
  <r>
    <n v="744276"/>
    <x v="3901"/>
    <d v="2022-08-24T00:00:00"/>
    <x v="20"/>
    <x v="0"/>
    <s v="As a shocking truth about a couple's families emerges, the two lovers discover they are not so different from each other. Tessa is no longer the sweet, simple, good girl she was when she met Hardin â€” any more than he is the cruel, moody boy she fell so hard for."/>
    <n v="77.388000000000005"/>
    <n v="1147"/>
    <n v="6.81"/>
    <x v="32"/>
    <x v="7"/>
    <n v="68.099999999999994"/>
    <n v="1.7817261836072969E-2"/>
  </r>
  <r>
    <n v="514921"/>
    <x v="3902"/>
    <d v="2019-11-04T00:00:00"/>
    <x v="1075"/>
    <x v="0"/>
    <s v="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
    <n v="50.29"/>
    <n v="1053"/>
    <n v="6.81"/>
    <x v="8"/>
    <x v="4"/>
    <n v="68.099999999999994"/>
    <n v="1.1578411352355787E-2"/>
  </r>
  <r>
    <n v="225574"/>
    <x v="3903"/>
    <d v="2014-02-26T00:00:00"/>
    <x v="1150"/>
    <x v="0"/>
    <s v="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
    <n v="45.421999999999997"/>
    <n v="5167"/>
    <n v="6.81"/>
    <x v="19"/>
    <x v="4"/>
    <n v="68.099999999999994"/>
    <n v="1.0457637710214844E-2"/>
  </r>
  <r>
    <n v="72190"/>
    <x v="3904"/>
    <d v="2013-06-19T00:00:00"/>
    <x v="1151"/>
    <x v="0"/>
    <s v="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n v="83.265000000000001"/>
    <n v="14880"/>
    <n v="6.81"/>
    <x v="23"/>
    <x v="4"/>
    <n v="68.099999999999994"/>
    <n v="1.9170340450465392E-2"/>
  </r>
  <r>
    <n v="33908"/>
    <x v="3905"/>
    <d v="2004-08-20T00:00:00"/>
    <x v="340"/>
    <x v="3"/>
    <s v="An Asian cross-cultural trilogy of horror films from accomplished indie directors: &quot;Dumplings&quot;, directed by Fruit Chan of Hong Kong; &quot;Cut&quot;, directed by Park Chan-Wook of Korea; &quot;Box&quot;, directed by Miike Takashi of Japan. The first film &quot;Dumplings&quot; was extended and turned into a full-length theatrical film of the same name."/>
    <n v="17.472000000000001"/>
    <n v="345"/>
    <n v="6.81"/>
    <x v="26"/>
    <x v="3"/>
    <n v="68.099999999999994"/>
    <n v="4.0226288158353614E-3"/>
  </r>
  <r>
    <n v="10115"/>
    <x v="3906"/>
    <d v="2006-04-21T00:00:00"/>
    <x v="15"/>
    <x v="0"/>
    <s v="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
    <n v="18.117000000000001"/>
    <n v="541"/>
    <n v="6.8090000000000002"/>
    <x v="53"/>
    <x v="3"/>
    <n v="68.09"/>
    <n v="4.1711290210902719E-3"/>
  </r>
  <r>
    <n v="7443"/>
    <x v="3907"/>
    <d v="2000-06-23T00:00:00"/>
    <x v="251"/>
    <x v="0"/>
    <s v="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
    <n v="86.713999999999999"/>
    <n v="4826"/>
    <n v="6.8090000000000002"/>
    <x v="28"/>
    <x v="3"/>
    <n v="68.09"/>
    <n v="1.9964413641045529E-2"/>
  </r>
  <r>
    <n v="1494"/>
    <x v="3908"/>
    <d v="2006-12-14T00:00:00"/>
    <x v="1152"/>
    <x v="7"/>
    <s v="During China's Tang dynasty the emperor has taken the princess of a neighboring province as his wife. She has borne him two sons and raised his eldest. Now his control over his dominion is complete, including the royal family itself."/>
    <n v="25.463999999999999"/>
    <n v="695"/>
    <n v="6.8109999999999999"/>
    <x v="53"/>
    <x v="3"/>
    <n v="68.11"/>
    <n v="5.8626499637380739E-3"/>
  </r>
  <r>
    <n v="654895"/>
    <x v="3909"/>
    <d v="2022-03-17T00:00:00"/>
    <x v="96"/>
    <x v="4"/>
    <s v="Gianni is a serial seducer but his life is destined to change when he meets Chiara, a beautiful woman who has had an accident and is paraplegic."/>
    <n v="12.148999999999999"/>
    <n v="343"/>
    <n v="6.8"/>
    <x v="32"/>
    <x v="7"/>
    <n v="68"/>
    <n v="2.7970992149487063E-3"/>
  </r>
  <r>
    <n v="283704"/>
    <x v="3910"/>
    <d v="2014-10-16T00:00:00"/>
    <x v="65"/>
    <x v="4"/>
    <s v="In 19th-century Italy, Giacomo Leopardi channels his debilitating illness and isolation into poetry."/>
    <n v="6.9509999999999996"/>
    <n v="647"/>
    <n v="6.8079999999999998"/>
    <x v="19"/>
    <x v="4"/>
    <n v="68.08"/>
    <n v="1.6003487236075774E-3"/>
  </r>
  <r>
    <n v="256917"/>
    <x v="3911"/>
    <d v="2014-12-25T00:00:00"/>
    <x v="261"/>
    <x v="0"/>
    <s v="In 1919, Australian farmer Joshua Connor travels to Turkey to discover the fate of his three sons, reported missing in action. Holding on to hope, Joshua must travel across the war-torn landscape to find the truth and his own peace."/>
    <n v="22.896999999999998"/>
    <n v="1187"/>
    <n v="6.8"/>
    <x v="19"/>
    <x v="4"/>
    <n v="68"/>
    <n v="5.271642170111163E-3"/>
  </r>
  <r>
    <n v="131631"/>
    <x v="3912"/>
    <d v="2014-11-19T00:00:00"/>
    <x v="1153"/>
    <x v="0"/>
    <s v="Katniss Everdeen reluctantly becomes the symbol of a mass rebellion against the autocratic Capitol."/>
    <n v="108.889"/>
    <n v="15376"/>
    <n v="6.8079999999999998"/>
    <x v="19"/>
    <x v="4"/>
    <n v="68.08"/>
    <n v="2.5069827674421737E-2"/>
  </r>
  <r>
    <n v="9387"/>
    <x v="3913"/>
    <d v="1982-04-02T00:00:00"/>
    <x v="10"/>
    <x v="0"/>
    <s v="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
    <n v="62.341999999999999"/>
    <n v="2360"/>
    <n v="6.8079999999999998"/>
    <x v="76"/>
    <x v="6"/>
    <n v="68.08"/>
    <n v="1.4353177978297164E-2"/>
  </r>
  <r>
    <n v="8976"/>
    <x v="3914"/>
    <d v="2005-04-21T00:00:00"/>
    <x v="4"/>
    <x v="0"/>
    <s v="On a flight from Los Angeles to New York, Oliver and Emily make a connection, only to decide that they are poorly suited to be together. Over the next seven years, however, they are reunited time and time again, they go from being acquaintances to close friends to ... lovers?"/>
    <n v="19.547999999999998"/>
    <n v="1227"/>
    <n v="6.8"/>
    <x v="56"/>
    <x v="3"/>
    <n v="68"/>
    <n v="4.5005922671674465E-3"/>
  </r>
  <r>
    <n v="933419"/>
    <x v="1113"/>
    <d v="2023-03-09T00:00:00"/>
    <x v="15"/>
    <x v="0"/>
    <s v="A stubborn and hotheaded minor league basketball coach is forced to train a Special Olympics team when he is sentenced to community service."/>
    <n v="45.018999999999998"/>
    <n v="309"/>
    <n v="6.8070000000000004"/>
    <x v="17"/>
    <x v="7"/>
    <n v="68.070000000000007"/>
    <n v="1.0364853861040069E-2"/>
  </r>
  <r>
    <n v="755566"/>
    <x v="3915"/>
    <d v="2022-08-12T00:00:00"/>
    <x v="1154"/>
    <x v="0"/>
    <s v="An LA vampire hunter has a week to come up with the cash to pay for his kid's tuition and braces. Trying to make a living these days just might kill him."/>
    <n v="69.832999999999998"/>
    <n v="1821"/>
    <n v="6.8070000000000004"/>
    <x v="32"/>
    <x v="7"/>
    <n v="68.070000000000007"/>
    <n v="1.6077852455141411E-2"/>
  </r>
  <r>
    <n v="41233"/>
    <x v="3916"/>
    <d v="2010-08-04T00:00:00"/>
    <x v="13"/>
    <x v="0"/>
    <s v="A tight-knit group of New York City street dancers, including Luke and Natalie, team up with NYU freshman Moose, and find themselves pitted against the world's best hip hop dancers in a high-stakes showdown that will change their lives forever."/>
    <n v="46.286999999999999"/>
    <n v="1843"/>
    <n v="6.8090000000000002"/>
    <x v="31"/>
    <x v="4"/>
    <n v="68.09"/>
    <n v="1.0656789148269881E-2"/>
  </r>
  <r>
    <n v="11708"/>
    <x v="3917"/>
    <d v="1968-12-17T00:00:00"/>
    <x v="1155"/>
    <x v="0"/>
    <s v="A hapless inventor finally finds success with a flying car, which a dictator from a foreign government sets out to take for himself."/>
    <n v="30.350999999999999"/>
    <n v="620"/>
    <n v="6.8070000000000004"/>
    <x v="43"/>
    <x v="5"/>
    <n v="68.070000000000007"/>
    <n v="6.9877980305299361E-3"/>
  </r>
  <r>
    <n v="1212073"/>
    <x v="3918"/>
    <d v="2024-01-19T00:00:00"/>
    <x v="513"/>
    <x v="13"/>
    <s v="Desperate to keep custody of his daughter, a mixed martial arts fighter abandons a big match and races across Berlin to attend her birthday party."/>
    <n v="167.161"/>
    <n v="475"/>
    <n v="6.8129999999999997"/>
    <x v="48"/>
    <x v="7"/>
    <n v="68.13"/>
    <n v="3.8485957845916595E-2"/>
  </r>
  <r>
    <n v="262551"/>
    <x v="3919"/>
    <d v="2014-04-16T00:00:00"/>
    <x v="89"/>
    <x v="8"/>
    <s v="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
    <n v="29.710999999999999"/>
    <n v="1870"/>
    <n v="6.806"/>
    <x v="19"/>
    <x v="4"/>
    <n v="68.06"/>
    <n v="6.840448989656845E-3"/>
  </r>
  <r>
    <n v="181808"/>
    <x v="3920"/>
    <d v="2017-12-13T00:00:00"/>
    <x v="25"/>
    <x v="0"/>
    <s v="Rey develops her newly discovered abilities with the guidance of Luke Skywalker, who is unsettled by the strength of her powers. Meanwhile, the Resistance prepares to do battle with the First Order."/>
    <n v="102.995"/>
    <n v="14805"/>
    <n v="6.8"/>
    <x v="51"/>
    <x v="4"/>
    <n v="68"/>
    <n v="2.3712835101131126E-2"/>
  </r>
  <r>
    <n v="57243"/>
    <x v="3921"/>
    <d v="2011-02-16T00:00:00"/>
    <x v="89"/>
    <x v="8"/>
    <s v="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
    <n v="11.988"/>
    <n v="368"/>
    <n v="6.8"/>
    <x v="35"/>
    <x v="4"/>
    <n v="68"/>
    <n v="2.7600317218540696E-3"/>
  </r>
  <r>
    <n v="33542"/>
    <x v="3922"/>
    <d v="1995-01-21T00:00:00"/>
    <x v="1156"/>
    <x v="14"/>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n v="32.627000000000002"/>
    <n v="966"/>
    <n v="6.8"/>
    <x v="6"/>
    <x v="0"/>
    <n v="68"/>
    <n v="7.5118080571348628E-3"/>
  </r>
  <r>
    <n v="587807"/>
    <x v="3923"/>
    <d v="2021-02-10T00:00:00"/>
    <x v="1157"/>
    <x v="0"/>
    <s v="Tom the cat and Jerry the mouse get kicked out of their home and relocate to a fancy New York hotel, where a scrappy employee named Kayla will lose her job if she canâ€™t evict Jerry before a high-class wedding at the hotel. Her solution? Hiring Tom to get rid of the pesky mouse."/>
    <n v="164.39699999999999"/>
    <n v="2377"/>
    <n v="6.8049999999999997"/>
    <x v="22"/>
    <x v="7"/>
    <n v="68.05"/>
    <n v="3.7849594175645936E-2"/>
  </r>
  <r>
    <n v="580489"/>
    <x v="3924"/>
    <d v="2021-09-30T00:00:00"/>
    <x v="333"/>
    <x v="0"/>
    <s v="After finding a host body in investigative reporter Eddie Brock, the alien symbiote must face a new enemy, Carnage, the alter ego of serial killer Cletus Kasady."/>
    <n v="96.096999999999994"/>
    <n v="9625"/>
    <n v="6.8"/>
    <x v="22"/>
    <x v="7"/>
    <n v="68"/>
    <n v="2.2124688719970847E-2"/>
  </r>
  <r>
    <n v="419635"/>
    <x v="3925"/>
    <d v="2017-09-08T00:00:00"/>
    <x v="40"/>
    <x v="0"/>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19.757999999999999"/>
    <n v="408"/>
    <n v="6.8040000000000003"/>
    <x v="51"/>
    <x v="4"/>
    <n v="68.040000000000006"/>
    <n v="4.5489411712039294E-3"/>
  </r>
  <r>
    <n v="338768"/>
    <x v="3926"/>
    <d v="2018-01-26T00:00:00"/>
    <x v="15"/>
    <x v="0"/>
    <s v="A young autistic woman runs away from her caregiver in order to boldly go and deliver her 500-page Star Trek script to a writing competition in Hollywood. On an adventure full of laughter and tears, Wendy follows the guiding spirit of Mr. Spock on her journey into the unknown."/>
    <n v="26.585999999999999"/>
    <n v="448"/>
    <n v="6.8"/>
    <x v="27"/>
    <x v="4"/>
    <n v="68"/>
    <n v="6.1209712510187095E-3"/>
  </r>
  <r>
    <n v="733156"/>
    <x v="3927"/>
    <d v="2020-09-29T00:00:00"/>
    <x v="277"/>
    <x v="0"/>
    <s v="After an attack renders her blind, Ellen withdraws from the world to recover. But soon she plunges into paranoia, unable to convince anyone that her assailant has returned to terrorize her by hiding in plain sight."/>
    <n v="23.803000000000001"/>
    <n v="366"/>
    <n v="6.8010000000000002"/>
    <x v="21"/>
    <x v="7"/>
    <n v="68.010000000000005"/>
    <n v="5.4802331560971328E-3"/>
  </r>
  <r>
    <n v="619778"/>
    <x v="3928"/>
    <d v="2021-09-01T00:00:00"/>
    <x v="340"/>
    <x v="0"/>
    <s v="Madison is paralyzed by shocking visions of grisly murders, and her torment worsens as she discovers that these waking dreams are in fact terrifying realities with a mysterious tie to her past."/>
    <n v="68.049000000000007"/>
    <n v="2163"/>
    <n v="6.8029999999999999"/>
    <x v="22"/>
    <x v="7"/>
    <n v="68.03"/>
    <n v="1.5667117003707674E-2"/>
  </r>
  <r>
    <n v="565770"/>
    <x v="3929"/>
    <d v="2023-08-16T00:00:00"/>
    <x v="33"/>
    <x v="0"/>
    <s v="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
    <n v="137.83600000000001"/>
    <n v="2334"/>
    <n v="6.8029999999999999"/>
    <x v="17"/>
    <x v="7"/>
    <n v="68.03"/>
    <n v="3.1734378746536333E-2"/>
  </r>
  <r>
    <n v="482981"/>
    <x v="3930"/>
    <d v="2019-04-12T00:00:00"/>
    <x v="1158"/>
    <x v="0"/>
    <s v="A young Scottish singer, Rose-Lynn Harlan, dreams of making it as a country artist in Nashville after being released from prison."/>
    <n v="28.100999999999999"/>
    <n v="307"/>
    <n v="6.8029999999999999"/>
    <x v="8"/>
    <x v="4"/>
    <n v="68.03"/>
    <n v="6.4697740587104776E-3"/>
  </r>
  <r>
    <n v="449443"/>
    <x v="3931"/>
    <d v="2018-01-18T00:00:00"/>
    <x v="157"/>
    <x v="0"/>
    <s v="A gritty crime saga which follows the lives of an elite unit of the LA County Sheriff's Dept. and the state's most successful bank robbery crew as the outlaws plan a seemingly impossible heist on the Federal Reserve Bank."/>
    <n v="77.251000000000005"/>
    <n v="2729"/>
    <n v="6.8029999999999999"/>
    <x v="27"/>
    <x v="4"/>
    <n v="68.03"/>
    <n v="1.7785719932011074E-2"/>
  </r>
  <r>
    <n v="339405"/>
    <x v="3693"/>
    <d v="2016-10-14T00:00:00"/>
    <x v="2"/>
    <x v="0"/>
    <s v="In the 1970s, television reporter Christine Chubbuck struggles with depression and professional frustrations as she tries to advance her career."/>
    <n v="61.845999999999997"/>
    <n v="347"/>
    <n v="6.8"/>
    <x v="10"/>
    <x v="4"/>
    <n v="68"/>
    <n v="1.4238982471620519E-2"/>
  </r>
  <r>
    <n v="26648"/>
    <x v="3932"/>
    <d v="1974-04-03T00:00:00"/>
    <x v="181"/>
    <x v="4"/>
    <s v="A concentration camp survivor discovers her former torturer and lover working as a porter at a hotel in postwar Vienna. When the couple attempt to re-create their sadomasochistic relationship, his former SS comrades begin to stalk them."/>
    <n v="17.920999999999999"/>
    <n v="310"/>
    <n v="6.8029999999999999"/>
    <x v="2"/>
    <x v="1"/>
    <n v="68.03"/>
    <n v="4.1260033773228878E-3"/>
  </r>
  <r>
    <n v="14609"/>
    <x v="3933"/>
    <d v="2006-02-21T00:00:00"/>
    <x v="1159"/>
    <x v="0"/>
    <s v="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
    <n v="20.620999999999999"/>
    <n v="333"/>
    <n v="6.8"/>
    <x v="53"/>
    <x v="3"/>
    <n v="68"/>
    <n v="4.7476321435062372E-3"/>
  </r>
  <r>
    <n v="463319"/>
    <x v="3934"/>
    <d v="2018-09-30T00:00:00"/>
    <x v="14"/>
    <x v="7"/>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n v="15.741"/>
    <n v="351"/>
    <n v="6.8019999999999996"/>
    <x v="27"/>
    <x v="4"/>
    <n v="68.02"/>
    <n v="3.6240957068489252E-3"/>
  </r>
  <r>
    <n v="401847"/>
    <x v="3935"/>
    <d v="2018-10-19T00:00:00"/>
    <x v="232"/>
    <x v="0"/>
    <s v="When a bestselling celebrity biographer is no longer able to get published because she has fallen out of step with current tastes, she turns her art form to deception."/>
    <n v="17.501999999999999"/>
    <n v="1217"/>
    <n v="6.8019999999999996"/>
    <x v="27"/>
    <x v="4"/>
    <n v="68.02"/>
    <n v="4.0295358021262872E-3"/>
  </r>
  <r>
    <n v="370663"/>
    <x v="3936"/>
    <d v="2017-02-10T00:00:00"/>
    <x v="13"/>
    <x v="0"/>
    <s v="An unexpected affair quickly escalates into a heart-stopping reality for two women whose passionate connection changes their lives forever."/>
    <n v="100.523"/>
    <n v="1129"/>
    <n v="6.8010000000000002"/>
    <x v="51"/>
    <x v="4"/>
    <n v="68.010000000000005"/>
    <n v="2.3143699430758814E-2"/>
  </r>
  <r>
    <n v="41216"/>
    <x v="3937"/>
    <d v="2010-07-10T00:00:00"/>
    <x v="626"/>
    <x v="0"/>
    <s v="When a young owl is abducted by an evil Owl army, he must escape with new-found friends and seek the legendary Guardians to stop the menace."/>
    <n v="36.350999999999999"/>
    <n v="2228"/>
    <n v="6.8019999999999996"/>
    <x v="31"/>
    <x v="4"/>
    <n v="68.02"/>
    <n v="8.3691952887151554E-3"/>
  </r>
  <r>
    <n v="25941"/>
    <x v="3938"/>
    <d v="2009-11-11T00:00:00"/>
    <x v="1160"/>
    <x v="0"/>
    <s v="An elderly ex-serviceman and widower looks to avenge his best friend's murder by doling out his own form of justice."/>
    <n v="18.431999999999999"/>
    <n v="1008"/>
    <n v="6.8"/>
    <x v="50"/>
    <x v="3"/>
    <n v="68"/>
    <n v="4.2436523771449955E-3"/>
  </r>
  <r>
    <n v="15856"/>
    <x v="3939"/>
    <d v="1959-02-17T00:00:00"/>
    <x v="379"/>
    <x v="0"/>
    <s v="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
    <n v="22.151"/>
    <n v="493"/>
    <n v="6.8019999999999996"/>
    <x v="64"/>
    <x v="2"/>
    <n v="68.02"/>
    <n v="5.0998884443434686E-3"/>
  </r>
  <r>
    <n v="9655"/>
    <x v="3940"/>
    <d v="2006-03-17T00:00:00"/>
    <x v="96"/>
    <x v="0"/>
    <s v="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n v="50.094999999999999"/>
    <n v="2889"/>
    <n v="6.8019999999999996"/>
    <x v="53"/>
    <x v="3"/>
    <n v="68.02"/>
    <n v="1.1533515941464767E-2"/>
  </r>
  <r>
    <n v="9647"/>
    <x v="3941"/>
    <d v="1988-11-22T00:00:00"/>
    <x v="746"/>
    <x v="0"/>
    <s v="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
    <n v="53.162999999999997"/>
    <n v="1443"/>
    <n v="6.8"/>
    <x v="14"/>
    <x v="6"/>
    <n v="68"/>
    <n v="1.2239870406150141E-2"/>
  </r>
  <r>
    <n v="525661"/>
    <x v="3942"/>
    <d v="2019-12-13T00:00:00"/>
    <x v="2"/>
    <x v="0"/>
    <s v="Bombshell is a revealing look inside the most powerful and controversial media empire of all time; and the explosive story of the women who brought down the infamous man who created it."/>
    <n v="55.795000000000002"/>
    <n v="2874"/>
    <n v="6.8"/>
    <x v="8"/>
    <x v="4"/>
    <n v="68"/>
    <n v="1.2845843336740725E-2"/>
  </r>
  <r>
    <n v="37768"/>
    <x v="3943"/>
    <d v="1982-01-22T00:00:00"/>
    <x v="89"/>
    <x v="4"/>
    <s v="Sergio Benvenuti is a shy seller of contracts for a Roman company of music, but because of his character he cannot find even a customer, so he asks for help from a fellow named Nadia."/>
    <n v="12.082000000000001"/>
    <n v="442"/>
    <n v="6.8010000000000002"/>
    <x v="76"/>
    <x v="6"/>
    <n v="68.010000000000005"/>
    <n v="2.7816736122323049E-3"/>
  </r>
  <r>
    <n v="12246"/>
    <x v="3944"/>
    <d v="2007-09-20T00:00:00"/>
    <x v="1161"/>
    <x v="10"/>
    <s v="The story recounts the early life of Genghis Khan, a slave who went on to conquer half the world in the 11th century."/>
    <n v="22.081"/>
    <n v="642"/>
    <n v="6.8010000000000002"/>
    <x v="74"/>
    <x v="3"/>
    <n v="68.010000000000005"/>
    <n v="5.083772142997974E-3"/>
  </r>
  <r>
    <n v="5994"/>
    <x v="3945"/>
    <d v="2000-12-12T00:00:00"/>
    <x v="960"/>
    <x v="0"/>
    <s v="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
    <n v="53.854999999999997"/>
    <n v="1860"/>
    <n v="6.8010000000000002"/>
    <x v="28"/>
    <x v="3"/>
    <n v="68.010000000000005"/>
    <n v="1.2399191556594172E-2"/>
  </r>
  <r>
    <n v="3509"/>
    <x v="3946"/>
    <d v="2006-07-07T00:00:00"/>
    <x v="274"/>
    <x v="0"/>
    <s v="An undercover cop in a not-too-distant future becomes involved with a dangerous new drug and begins to lose his own identity as a result."/>
    <n v="26.164999999999999"/>
    <n v="1670"/>
    <n v="6.8"/>
    <x v="53"/>
    <x v="3"/>
    <n v="68"/>
    <n v="6.0240432100693801E-3"/>
  </r>
  <r>
    <n v="431"/>
    <x v="3947"/>
    <d v="1998-07-11T00:00:00"/>
    <x v="691"/>
    <x v="0"/>
    <s v="A group of strangers find themselves trapped in a maze-like prison. It soon becomes clear that each of them possesses the peculiar skills necessary to escape, if they don't wind up dead first."/>
    <n v="48.265000000000001"/>
    <n v="4552"/>
    <n v="6.8010000000000002"/>
    <x v="34"/>
    <x v="0"/>
    <n v="68.010000000000005"/>
    <n v="1.1112189777718275E-2"/>
  </r>
  <r>
    <n v="670355"/>
    <x v="3333"/>
    <d v="2020-01-28T00:00:00"/>
    <x v="388"/>
    <x v="0"/>
    <s v="Owen, a young man is dissatisfied with his life. He heads into the forest to escape and learns a lot during his time there."/>
    <n v="9.4130000000000003"/>
    <n v="370"/>
    <n v="6.8"/>
    <x v="21"/>
    <x v="7"/>
    <n v="68"/>
    <n v="2.1671820652162462E-3"/>
  </r>
  <r>
    <n v="20115"/>
    <x v="3948"/>
    <d v="1987-12-19T00:00:00"/>
    <x v="1162"/>
    <x v="4"/>
    <s v="A young opera singer is stalked by a deranged fan bent on killing the people associated with her to claim her for himself."/>
    <n v="37.021999999999998"/>
    <n v="443"/>
    <n v="6.8"/>
    <x v="66"/>
    <x v="6"/>
    <n v="68"/>
    <n v="8.5236815487555358E-3"/>
  </r>
  <r>
    <n v="13648"/>
    <x v="3949"/>
    <d v="2008-02-13T00:00:00"/>
    <x v="1163"/>
    <x v="1"/>
    <s v="Leon S. Kennedy and Claire Redfield must battle a rogue warrior seeking revenge after unleashing the deadly G-Virus, whilst a mutated monster goes on a rampage."/>
    <n v="20.795999999999999"/>
    <n v="1014"/>
    <n v="6.8"/>
    <x v="7"/>
    <x v="3"/>
    <n v="68"/>
    <n v="4.7879228968699724E-3"/>
  </r>
  <r>
    <n v="318917"/>
    <x v="3950"/>
    <d v="2015-10-08T00:00:00"/>
    <x v="89"/>
    <x v="13"/>
    <s v="When Adolf Hitler reawakens at the site of his former bunker in present-day Berlin, he is mistaken for a comedian and quickly becomes a media phenomenon."/>
    <n v="24.672000000000001"/>
    <n v="1712"/>
    <n v="6.7990000000000004"/>
    <x v="77"/>
    <x v="4"/>
    <n v="67.990000000000009"/>
    <n v="5.6803055256576251E-3"/>
  </r>
  <r>
    <n v="1946"/>
    <x v="3951"/>
    <d v="1999-04-14T00:00:00"/>
    <x v="112"/>
    <x v="0"/>
    <s v="A game designer on the run from assassins must play her latest virtual reality creation with a marketing trainee to determine if the game has been damaged."/>
    <n v="42.823999999999998"/>
    <n v="1831"/>
    <n v="6.7990000000000004"/>
    <x v="9"/>
    <x v="0"/>
    <n v="67.990000000000009"/>
    <n v="9.859492697420643E-3"/>
  </r>
  <r>
    <n v="340485"/>
    <x v="3952"/>
    <d v="2016-09-30T00:00:00"/>
    <x v="2"/>
    <x v="0"/>
    <s v="A teenage girl with nothing to lose joins a traveling magazine sales crew, and gets caught up in a whirlwind of hard partying, law bending and young love as she criss-crosses the Midwest with a band of misfits."/>
    <n v="36.14"/>
    <n v="797"/>
    <n v="6.798"/>
    <x v="10"/>
    <x v="4"/>
    <n v="67.97999999999999"/>
    <n v="8.3206161518023097E-3"/>
  </r>
  <r>
    <n v="188166"/>
    <x v="3953"/>
    <d v="2014-04-25T00:00:00"/>
    <x v="107"/>
    <x v="0"/>
    <s v="When the quiet life of a beach bum is upended by dreadful news, he sets off for his childhood home to carry out an act of vengeance. However, he proves an inept assassin and finds himself in a brutal fight to protect his estranged family."/>
    <n v="18.994"/>
    <n v="1391"/>
    <n v="6.8"/>
    <x v="19"/>
    <x v="4"/>
    <n v="68"/>
    <n v="4.3730432536616785E-3"/>
  </r>
  <r>
    <n v="158011"/>
    <x v="1136"/>
    <d v="2013-03-14T00:00:00"/>
    <x v="107"/>
    <x v="0"/>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65.150000000000006"/>
    <n v="2802"/>
    <n v="6.798"/>
    <x v="23"/>
    <x v="4"/>
    <n v="67.97999999999999"/>
    <n v="1.4999671895127848E-2"/>
  </r>
  <r>
    <n v="16962"/>
    <x v="3954"/>
    <d v="2007-03-13T00:00:00"/>
    <x v="1164"/>
    <x v="0"/>
    <s v="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
    <n v="24.902000000000001"/>
    <n v="421"/>
    <n v="6.8"/>
    <x v="74"/>
    <x v="3"/>
    <n v="68"/>
    <n v="5.7332590872213925E-3"/>
  </r>
  <r>
    <n v="454"/>
    <x v="3955"/>
    <d v="1996-11-01T00:00:00"/>
    <x v="13"/>
    <x v="0"/>
    <s v="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
    <n v="49.036999999999999"/>
    <n v="4832"/>
    <n v="6.798"/>
    <x v="69"/>
    <x v="0"/>
    <n v="67.97999999999999"/>
    <n v="1.128992955827144E-2"/>
  </r>
  <r>
    <n v="438747"/>
    <x v="3956"/>
    <d v="2017-03-10T00:00:00"/>
    <x v="1165"/>
    <x v="0"/>
    <s v="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
    <n v="30.753"/>
    <n v="360"/>
    <n v="6.8"/>
    <x v="51"/>
    <x v="4"/>
    <n v="68"/>
    <n v="7.0803516468283456E-3"/>
  </r>
  <r>
    <n v="107985"/>
    <x v="3957"/>
    <d v="2013-07-18T00:00:00"/>
    <x v="1166"/>
    <x v="0"/>
    <s v="Five friends who reunite in an attempt to top their epic pub crawl from 20 years earlier unwittingly become humankind's only hope for survival."/>
    <n v="35.119999999999997"/>
    <n v="5188"/>
    <n v="6.7969999999999997"/>
    <x v="23"/>
    <x v="4"/>
    <n v="67.97"/>
    <n v="8.0857786179108215E-3"/>
  </r>
  <r>
    <n v="30596"/>
    <x v="3958"/>
    <d v="2009-12-18T00:00:00"/>
    <x v="148"/>
    <x v="14"/>
    <s v="In 1905, revolutionist Sun Yat-Sen visits Hong Kong to discuss plans with Tongmenghui members to overthrow the Qing dynasty. But when they find out that assassins have been sent to kill him, they assemble a group of protectors to prevent any attacks."/>
    <n v="18.12"/>
    <n v="349"/>
    <n v="6.7969999999999997"/>
    <x v="50"/>
    <x v="3"/>
    <n v="67.97"/>
    <n v="4.1718197197193651E-3"/>
  </r>
  <r>
    <n v="5038"/>
    <x v="3959"/>
    <d v="2008-08-15T00:00:00"/>
    <x v="13"/>
    <x v="0"/>
    <s v="Two girlfriends on a summer holiday in Spain become enamored with the same painter, unaware that his ex-wife, with whom he has a tempestuous relationship, is about to re-enter the picture."/>
    <n v="30.818999999999999"/>
    <n v="3587"/>
    <n v="6.7969999999999997"/>
    <x v="7"/>
    <x v="3"/>
    <n v="67.97"/>
    <n v="7.0955470166683826E-3"/>
  </r>
  <r>
    <n v="614939"/>
    <x v="3960"/>
    <d v="2022-09-30T00:00:00"/>
    <x v="96"/>
    <x v="0"/>
    <s v="Two emotionally unavailable men attempt a relationship."/>
    <n v="27.361000000000001"/>
    <n v="444"/>
    <n v="6.7960000000000003"/>
    <x v="32"/>
    <x v="7"/>
    <n v="67.959999999999994"/>
    <n v="6.2994017302009679E-3"/>
  </r>
  <r>
    <n v="11843"/>
    <x v="3961"/>
    <d v="1975-05-21T00:00:00"/>
    <x v="244"/>
    <x v="0"/>
    <s v="The famous Pink Panther jewel has once again been stolen and Inspector Clouseau is called in to catch the thief. The Inspector is convinced that 'The Phantom' has returned and utilises all of his resources â€“ himself and his Asian manservant â€“ to reveal the identity of 'The Phantom'."/>
    <n v="21.875"/>
    <n v="566"/>
    <n v="6.7960000000000003"/>
    <x v="25"/>
    <x v="1"/>
    <n v="67.959999999999994"/>
    <n v="5.0363441704669486E-3"/>
  </r>
  <r>
    <n v="9443"/>
    <x v="3962"/>
    <d v="1981-05-15T00:00:00"/>
    <x v="65"/>
    <x v="0"/>
    <s v="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
    <n v="24.888999999999999"/>
    <n v="852"/>
    <n v="6.7960000000000003"/>
    <x v="72"/>
    <x v="6"/>
    <n v="67.959999999999994"/>
    <n v="5.7302660598286571E-3"/>
  </r>
  <r>
    <n v="796"/>
    <x v="3963"/>
    <d v="1999-03-05T00:00:00"/>
    <x v="13"/>
    <x v="0"/>
    <s v="Slaking a thirst for dangerous games, Kathryn challenges her stepbrother, Sebastian, to deflower their headmaster's daughter before the summer ends. If he succeeds, the prize is the chance to bed Kathryn. But if he loses, Kathryn will claim his most prized possession."/>
    <n v="44.965000000000003"/>
    <n v="3109"/>
    <n v="6.7960000000000003"/>
    <x v="9"/>
    <x v="0"/>
    <n v="67.959999999999994"/>
    <n v="1.0352421285716404E-2"/>
  </r>
  <r>
    <n v="691"/>
    <x v="3964"/>
    <d v="1977-07-07T00:00:00"/>
    <x v="441"/>
    <x v="0"/>
    <s v="Russian and British submarines with nuclear missiles on board both vanish from sight without a trace. England and Russia both blame each other as James Bond tries to solve the riddle of the disappearing ships. But the KGB also has an agent on the case."/>
    <n v="38.982999999999997"/>
    <n v="1870"/>
    <n v="6.7960000000000003"/>
    <x v="54"/>
    <x v="1"/>
    <n v="67.959999999999994"/>
    <n v="8.9751682193057389E-3"/>
  </r>
  <r>
    <n v="475132"/>
    <x v="3965"/>
    <d v="2018-11-16T00:00:00"/>
    <x v="29"/>
    <x v="0"/>
    <s v="One of the most celebrated war correspondents of our time, Marie Colvin is an utterly fearless and rebellious spirit, driven to the frontlines of conflicts across the globe to give voice to the voiceless."/>
    <n v="22.565000000000001"/>
    <n v="480"/>
    <n v="6.7949999999999999"/>
    <x v="27"/>
    <x v="4"/>
    <n v="67.95"/>
    <n v="5.195204855158249E-3"/>
  </r>
  <r>
    <n v="11144"/>
    <x v="3966"/>
    <d v="1978-09-15T00:00:00"/>
    <x v="582"/>
    <x v="4"/>
    <s v="The &quot;Bulldozer&quot;, a former football star, is now working as a fisherman. As a group of street-people arranges a football match against the local Armybase, he is asked to be their trainer. His boat was damaged by a submarine and he currently has no work, so he agrees."/>
    <n v="13.561999999999999"/>
    <n v="307"/>
    <n v="6.8"/>
    <x v="80"/>
    <x v="1"/>
    <n v="68"/>
    <n v="3.1224182692513257E-3"/>
  </r>
  <r>
    <n v="1858"/>
    <x v="3967"/>
    <d v="2007-06-27T00:00:00"/>
    <x v="59"/>
    <x v="0"/>
    <s v="Young teenager Sam Witwicky becomes involved in the ancient struggle between two extraterrestrial factions of transforming robots â€“ the heroic Autobots and the evil Decepticons. Sam holds the clue to unimaginable power and the Decepticons will stop at nothing to retrieve it."/>
    <n v="23.332999999999998"/>
    <n v="10854"/>
    <n v="6.7949999999999999"/>
    <x v="74"/>
    <x v="3"/>
    <n v="67.95"/>
    <n v="5.3720237042059566E-3"/>
  </r>
  <r>
    <n v="619730"/>
    <x v="3968"/>
    <d v="2022-09-21T00:00:00"/>
    <x v="421"/>
    <x v="0"/>
    <s v="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
    <n v="41.530999999999999"/>
    <n v="2180"/>
    <n v="6.8"/>
    <x v="32"/>
    <x v="7"/>
    <n v="68"/>
    <n v="9.5618015882817289E-3"/>
  </r>
  <r>
    <n v="581387"/>
    <x v="3969"/>
    <d v="2019-12-19T00:00:00"/>
    <x v="612"/>
    <x v="3"/>
    <s v="A group of unlikely heroes from across the Korean peninsula try to save the day after a volcano erupts on the mythical and majestic Baekdu Mountain."/>
    <n v="37.308"/>
    <n v="543"/>
    <n v="6.7939999999999996"/>
    <x v="8"/>
    <x v="4"/>
    <n v="67.94"/>
    <n v="8.5895281513956971E-3"/>
  </r>
  <r>
    <n v="49367"/>
    <x v="3970"/>
    <d v="2005-08-19T00:00:00"/>
    <x v="793"/>
    <x v="5"/>
    <s v="The story of Francisco, a very simple and poor man whose dream was to see his children become country music stars, and who made all the efforts to make it happen."/>
    <n v="12.581"/>
    <n v="383"/>
    <n v="6.8"/>
    <x v="56"/>
    <x v="3"/>
    <n v="68"/>
    <n v="2.8965598175380424E-3"/>
  </r>
  <r>
    <n v="29161"/>
    <x v="3971"/>
    <d v="1985-01-25T00:00:00"/>
    <x v="73"/>
    <x v="0"/>
    <s v="A young girl, with an amazing ability to communicate with insects, is transferred to an exclusive Swiss boarding school, where her unusual capability might help solve a string of murders."/>
    <n v="40.76"/>
    <n v="773"/>
    <n v="6.8"/>
    <x v="37"/>
    <x v="6"/>
    <n v="68"/>
    <n v="9.3842920406049281E-3"/>
  </r>
  <r>
    <n v="19997"/>
    <x v="3972"/>
    <d v="1953-01-26T00:00:00"/>
    <x v="9"/>
    <x v="0"/>
    <s v="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
    <n v="40.658999999999999"/>
    <n v="359"/>
    <n v="6.7939999999999996"/>
    <x v="60"/>
    <x v="2"/>
    <n v="67.94"/>
    <n v="9.3610385200921433E-3"/>
  </r>
  <r>
    <n v="228161"/>
    <x v="3973"/>
    <d v="2015-03-18T00:00:00"/>
    <x v="1167"/>
    <x v="0"/>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n v="76.040999999999997"/>
    <n v="3813"/>
    <n v="6.7930000000000001"/>
    <x v="77"/>
    <x v="4"/>
    <n v="67.930000000000007"/>
    <n v="1.7507138151610386E-2"/>
  </r>
  <r>
    <n v="170522"/>
    <x v="3974"/>
    <d v="2014-11-26T00:00:00"/>
    <x v="249"/>
    <x v="8"/>
    <s v="In order to wipe out the Gaulish village by any means necessary, Caesar plans to absorb the villagers into Roman culture by having an estate built next to the village to start a new Roman colony."/>
    <n v="21.018000000000001"/>
    <n v="1300"/>
    <n v="6.8"/>
    <x v="19"/>
    <x v="4"/>
    <n v="68"/>
    <n v="4.8390345954228264E-3"/>
  </r>
  <r>
    <n v="9282"/>
    <x v="3975"/>
    <d v="2003-09-05T00:00:00"/>
    <x v="1168"/>
    <x v="0"/>
    <s v="Tells the seemingly random yet vitally connected story of a set of incidents that all converge one evening at 11:14pm. The story follows the chain of events of five different characters and five different storylines that all converge to tell the story of murder and deceit."/>
    <n v="18.47"/>
    <n v="813"/>
    <n v="6.7930000000000001"/>
    <x v="11"/>
    <x v="3"/>
    <n v="67.930000000000007"/>
    <n v="4.2524012264468355E-3"/>
  </r>
  <r>
    <n v="9058"/>
    <x v="3976"/>
    <d v="1994-03-04T00:00:00"/>
    <x v="317"/>
    <x v="0"/>
    <s v="A childhood incident has convinced Faith Corvatch that her true love is a guy named &quot;Damon Bradley,&quot;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
    <n v="24.152999999999999"/>
    <n v="485"/>
    <n v="6.7930000000000001"/>
    <x v="0"/>
    <x v="0"/>
    <n v="67.930000000000007"/>
    <n v="5.5608146628246032E-3"/>
  </r>
  <r>
    <n v="303991"/>
    <x v="3977"/>
    <d v="2015-04-08T00:00:00"/>
    <x v="15"/>
    <x v="0"/>
    <s v="An emotionally desperate investment banker finds hope through a woman he meets."/>
    <n v="52.741999999999997"/>
    <n v="2105"/>
    <n v="6.7919999999999998"/>
    <x v="77"/>
    <x v="4"/>
    <n v="67.92"/>
    <n v="1.2142942365200813E-2"/>
  </r>
  <r>
    <n v="16995"/>
    <x v="3978"/>
    <d v="2009-04-17T00:00:00"/>
    <x v="408"/>
    <x v="0"/>
    <s v="When a congressional aide is killed, a Washington, D.C. journalist starts investigating the case involving the Representative, his old college friend."/>
    <n v="32.569000000000003"/>
    <n v="1851"/>
    <n v="6.7919999999999998"/>
    <x v="50"/>
    <x v="3"/>
    <n v="67.92"/>
    <n v="7.4984545503057401E-3"/>
  </r>
  <r>
    <n v="13682"/>
    <x v="3979"/>
    <d v="2005-02-11T00:00:00"/>
    <x v="1169"/>
    <x v="0"/>
    <s v="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
    <n v="30.323"/>
    <n v="430"/>
    <n v="6.8"/>
    <x v="56"/>
    <x v="3"/>
    <n v="68"/>
    <n v="6.9813515099917383E-3"/>
  </r>
  <r>
    <n v="9737"/>
    <x v="3980"/>
    <d v="1995-04-07T00:00:00"/>
    <x v="1170"/>
    <x v="0"/>
    <s v="Marcus Burnett is a henpecked family man. Mike Lowry is a footloose and fancy free ladies' man. Both Miami policemen, they have 72 hours to reclaim a consignment of drugs stolen from under their station's nose. To complicate matters, in order to get the assistance of the sole witness to a murder, they have to pretend to be each other."/>
    <n v="92.957999999999998"/>
    <n v="5974"/>
    <n v="6.7910000000000004"/>
    <x v="6"/>
    <x v="0"/>
    <n v="67.91"/>
    <n v="2.1401987721063612E-2"/>
  </r>
  <r>
    <n v="8366"/>
    <x v="3981"/>
    <d v="2001-07-11T00:00:00"/>
    <x v="571"/>
    <x v="13"/>
    <s v="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
    <n v="12.811999999999999"/>
    <n v="462"/>
    <n v="6.8"/>
    <x v="5"/>
    <x v="3"/>
    <n v="68"/>
    <n v="2.9497436119781733E-3"/>
  </r>
  <r>
    <n v="252178"/>
    <x v="3982"/>
    <d v="2014-10-10T00:00:00"/>
    <x v="1171"/>
    <x v="0"/>
    <s v="A young British soldier must find his way back to safety after his unit accidentally abandons him during a riot in the streets of Belfast."/>
    <n v="19.841000000000001"/>
    <n v="1078"/>
    <n v="6.7910000000000004"/>
    <x v="19"/>
    <x v="4"/>
    <n v="67.91"/>
    <n v="4.5680504999421586E-3"/>
  </r>
  <r>
    <n v="37137"/>
    <x v="3983"/>
    <d v="1991-06-28T00:00:00"/>
    <x v="108"/>
    <x v="0"/>
    <s v="Bumbling lieutenant Frank Drebin is out to foil the big boys in the energy industry, who intend to suppress technology that will put them out of business."/>
    <n v="40.32"/>
    <n v="2106"/>
    <n v="6.7910000000000004"/>
    <x v="33"/>
    <x v="0"/>
    <n v="67.91"/>
    <n v="9.2829895750046777E-3"/>
  </r>
  <r>
    <n v="10212"/>
    <x v="3984"/>
    <d v="1999-01-01T00:00:00"/>
    <x v="1172"/>
    <x v="0"/>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n v="47.189"/>
    <n v="562"/>
    <n v="6.7910000000000004"/>
    <x v="9"/>
    <x v="0"/>
    <n v="67.91"/>
    <n v="1.0864459202750393E-2"/>
  </r>
  <r>
    <n v="369885"/>
    <x v="3985"/>
    <d v="2016-11-17T00:00:00"/>
    <x v="1173"/>
    <x v="0"/>
    <s v="In 1942, an intelligence officer in North Africa encounters a female French Resistance fighter on a deadly mission behind enemy lines. When they reunite in London, their relationship is tested by the pressures of war."/>
    <n v="244.155"/>
    <n v="4396"/>
    <n v="6.8"/>
    <x v="10"/>
    <x v="4"/>
    <n v="68"/>
    <n v="5.6212507928702068E-2"/>
  </r>
  <r>
    <n v="332979"/>
    <x v="3986"/>
    <d v="2016-11-04T00:00:00"/>
    <x v="2"/>
    <x v="0"/>
    <s v="The inspirational story of World Champion Boxer Vinny Pazienza, who after a near fatal car crash, which left him not knowing if he'd ever walk again, made one of sports most incredible comebacks."/>
    <n v="27.042000000000002"/>
    <n v="725"/>
    <n v="6.79"/>
    <x v="10"/>
    <x v="4"/>
    <n v="67.900000000000006"/>
    <n v="6.2259574426407876E-3"/>
  </r>
  <r>
    <n v="10156"/>
    <x v="3987"/>
    <d v="1981-06-12T00:00:00"/>
    <x v="89"/>
    <x v="0"/>
    <s v="An uproarious version of history that proves nothing is sacred â€“ not even the Roman Empire, the French Revolution and the Spanish Inquisition."/>
    <n v="23.957000000000001"/>
    <n v="758"/>
    <n v="6.8"/>
    <x v="72"/>
    <x v="6"/>
    <n v="68"/>
    <n v="5.5156890190572192E-3"/>
  </r>
  <r>
    <n v="472734"/>
    <x v="3988"/>
    <d v="2018-12-20T00:00:00"/>
    <x v="15"/>
    <x v="0"/>
    <s v="To prove a point about measuring up and fitting in, Texas teen Willowdean â€œDumplinâ€™â€ Dickson enters a local pageant run by her ex-beauty queen mom."/>
    <n v="22.423999999999999"/>
    <n v="1358"/>
    <n v="6.7889999999999997"/>
    <x v="27"/>
    <x v="4"/>
    <n v="67.89"/>
    <n v="5.1627420195908954E-3"/>
  </r>
  <r>
    <n v="10045"/>
    <x v="3989"/>
    <d v="2004-11-09T00:00:00"/>
    <x v="112"/>
    <x v="8"/>
    <s v="Set in the ghettos of Paris in 2010, an undercover cop and ex-thug try to infiltrate a gang in order to defuse a neutron bomb."/>
    <n v="25.474"/>
    <n v="1743"/>
    <n v="6.7889999999999997"/>
    <x v="26"/>
    <x v="3"/>
    <n v="67.89"/>
    <n v="5.8649522925017161E-3"/>
  </r>
  <r>
    <n v="572802"/>
    <x v="3990"/>
    <d v="2023-12-20T00:00:00"/>
    <x v="93"/>
    <x v="0"/>
    <s v="Black Manta seeks revenge on Aquaman for his father's death. Wielding the Black Trident's power, he becomes a formidable foe. To defend Atlantis, Aquaman forges an alliance with his imprisoned brother. They must protect the kingdom."/>
    <n v="237.51499999999999"/>
    <n v="2310"/>
    <n v="6.7880000000000003"/>
    <x v="17"/>
    <x v="7"/>
    <n v="67.88000000000001"/>
    <n v="5.4683761629643758E-2"/>
  </r>
  <r>
    <n v="98548"/>
    <x v="3991"/>
    <d v="2012-06-29T00:00:00"/>
    <x v="2"/>
    <x v="0"/>
    <s v="After flying home to L.A. for the funeral of his estranged record-producer father, a struggling man discovers that the will stipulates that he must deliver $150,000 in cash to a 30-year-old alcoholic sister he never knew existed, and her troubled 12-year-old son."/>
    <n v="17.98"/>
    <n v="598"/>
    <n v="6.8"/>
    <x v="49"/>
    <x v="4"/>
    <n v="68"/>
    <n v="4.1395871170283767E-3"/>
  </r>
  <r>
    <n v="10222"/>
    <x v="3992"/>
    <d v="1989-04-20T00:00:00"/>
    <x v="531"/>
    <x v="0"/>
    <s v="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
    <n v="49.673000000000002"/>
    <n v="1322"/>
    <n v="6.7880000000000003"/>
    <x v="38"/>
    <x v="6"/>
    <n v="67.88000000000001"/>
    <n v="1.1436357667639074E-2"/>
  </r>
  <r>
    <n v="11381"/>
    <x v="3993"/>
    <d v="1995-03-31T00:00:00"/>
    <x v="89"/>
    <x v="0"/>
    <s v="To save the family business, two neâ€™er-do-well traveling salesmen hit the road with disastrously funny consequences."/>
    <n v="23.523"/>
    <n v="907"/>
    <n v="6.7869999999999999"/>
    <x v="6"/>
    <x v="0"/>
    <n v="67.86999999999999"/>
    <n v="5.4157679507151552E-3"/>
  </r>
  <r>
    <n v="9481"/>
    <x v="3994"/>
    <d v="1999-11-04T00:00:00"/>
    <x v="1174"/>
    <x v="0"/>
    <s v="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
    <n v="29.616"/>
    <n v="3340"/>
    <n v="6.8"/>
    <x v="9"/>
    <x v="0"/>
    <n v="68"/>
    <n v="6.8185768664022458E-3"/>
  </r>
  <r>
    <n v="2142"/>
    <x v="3995"/>
    <d v="1997-08-15T00:00:00"/>
    <x v="119"/>
    <x v="0"/>
    <s v="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
    <n v="203.60900000000001"/>
    <n v="1482"/>
    <n v="6.7869999999999999"/>
    <x v="16"/>
    <x v="0"/>
    <n v="67.86999999999999"/>
    <n v="4.6877485723639083E-2"/>
  </r>
  <r>
    <n v="600583"/>
    <x v="3996"/>
    <d v="2021-10-25T00:00:00"/>
    <x v="47"/>
    <x v="0"/>
    <s v="A domineering but charismatic rancher wages a war of intimidation on his brother's new wife and her teen son, until long-hidden secrets come to light."/>
    <n v="33.823999999999998"/>
    <n v="2538"/>
    <n v="6.8"/>
    <x v="22"/>
    <x v="7"/>
    <n v="68"/>
    <n v="7.7873968101428125E-3"/>
  </r>
  <r>
    <n v="10297"/>
    <x v="3997"/>
    <d v="1953-10-29T00:00:00"/>
    <x v="96"/>
    <x v="0"/>
    <s v="Three women set out to find eligible millionaires to marry, but find true love in the process."/>
    <n v="25.846"/>
    <n v="498"/>
    <n v="6.79"/>
    <x v="60"/>
    <x v="2"/>
    <n v="67.900000000000006"/>
    <n v="5.9505989225091998E-3"/>
  </r>
  <r>
    <n v="443463"/>
    <x v="3998"/>
    <d v="2018-06-29T00:00:00"/>
    <x v="2"/>
    <x v="0"/>
    <s v="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
    <n v="17.221"/>
    <n v="1161"/>
    <n v="6.7850000000000001"/>
    <x v="27"/>
    <x v="4"/>
    <n v="67.849999999999994"/>
    <n v="3.964840363867946E-3"/>
  </r>
  <r>
    <n v="272693"/>
    <x v="3999"/>
    <d v="2015-02-20T00:00:00"/>
    <x v="317"/>
    <x v="0"/>
    <s v="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
    <n v="21.003"/>
    <n v="4280"/>
    <n v="6.7850000000000001"/>
    <x v="77"/>
    <x v="4"/>
    <n v="67.849999999999994"/>
    <n v="4.835581102277363E-3"/>
  </r>
  <r>
    <n v="22051"/>
    <x v="4000"/>
    <d v="2009-07-07T00:00:00"/>
    <x v="13"/>
    <x v="0"/>
    <s v="Adam, a lonely man with Asperger's Syndrome, develops a relationship with his upstairs neighbor, Beth."/>
    <n v="14.037000000000001"/>
    <n v="413"/>
    <n v="6.8"/>
    <x v="50"/>
    <x v="3"/>
    <n v="68"/>
    <n v="3.231778885524323E-3"/>
  </r>
  <r>
    <n v="14830"/>
    <x v="1524"/>
    <d v="2007-08-14T00:00:00"/>
    <x v="1175"/>
    <x v="0"/>
    <s v="Dr. Stephen Strange embarks on a wondrous journey to the heights of a Tibetan mountain, where he seeks healing at the feet of the mysterious Ancient One."/>
    <n v="46.412999999999997"/>
    <n v="303"/>
    <n v="6.8"/>
    <x v="74"/>
    <x v="3"/>
    <n v="68"/>
    <n v="1.068579849069177E-2"/>
  </r>
  <r>
    <n v="188927"/>
    <x v="4001"/>
    <d v="2016-07-07T00:00:00"/>
    <x v="170"/>
    <x v="0"/>
    <s v="The USS Enterprise crew explores the furthest reaches of uncharted space, where they encounter a mysterious new enemy who puts them and everything the Federation stands for to the test."/>
    <n v="140.53700000000001"/>
    <n v="6434"/>
    <n v="6.7839999999999998"/>
    <x v="10"/>
    <x v="4"/>
    <n v="67.84"/>
    <n v="3.2356237745596046E-2"/>
  </r>
  <r>
    <n v="56415"/>
    <x v="4002"/>
    <d v="2011-11-10T00:00:00"/>
    <x v="98"/>
    <x v="8"/>
    <s v="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quot;business&quot;.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
    <n v="13.162000000000001"/>
    <n v="341"/>
    <n v="6.7839999999999998"/>
    <x v="35"/>
    <x v="4"/>
    <n v="67.84"/>
    <n v="3.0303251187056447E-3"/>
  </r>
  <r>
    <n v="25284"/>
    <x v="4003"/>
    <d v="1994-05-26T00:00:00"/>
    <x v="1176"/>
    <x v="0"/>
    <s v="A devious femme fatale steals her husbandâ€™s drug money and hides out in a small town where she meets the perfect dupe for her next scheme."/>
    <n v="25.158000000000001"/>
    <n v="342"/>
    <n v="6.8"/>
    <x v="0"/>
    <x v="0"/>
    <n v="68"/>
    <n v="5.7921987035706281E-3"/>
  </r>
  <r>
    <n v="20504"/>
    <x v="4004"/>
    <d v="2010-01-14T00:00:00"/>
    <x v="112"/>
    <x v="0"/>
    <s v="A post-apocalyptic tale, in which a lone man fights his way across America in order to protect a sacred book that holds the secrets to saving humankind."/>
    <n v="58.225999999999999"/>
    <n v="5861"/>
    <n v="6.7839999999999998"/>
    <x v="31"/>
    <x v="4"/>
    <n v="67.84"/>
    <n v="1.3405539459182103E-2"/>
  </r>
  <r>
    <n v="9411"/>
    <x v="4005"/>
    <d v="1998-01-16T00:00:00"/>
    <x v="36"/>
    <x v="0"/>
    <s v="Homicide detective John Hobbes witnesses the execution of serial killer Edgar Reese. Soon after the execution the killings start again, and they are very similar to Reese's style."/>
    <n v="82.801000000000002"/>
    <n v="1340"/>
    <n v="6.7839999999999998"/>
    <x v="34"/>
    <x v="0"/>
    <n v="67.84"/>
    <n v="1.9063512395832403E-2"/>
  </r>
  <r>
    <n v="795"/>
    <x v="4006"/>
    <d v="1998-04-10T00:00:00"/>
    <x v="512"/>
    <x v="0"/>
    <s v="When guardian angel Seth â€“ who invisibly watches over the citizens of Los Angeles â€“ becomes captivated by Maggie, a strong-willed heart surgeon, he ponders trading in his pure, otherworldly existence for a mortal life with his beloved. The couple embarks on a tender but forbidden romance spanning heaven and Earth."/>
    <n v="26.29"/>
    <n v="2034"/>
    <n v="6.8"/>
    <x v="34"/>
    <x v="0"/>
    <n v="68"/>
    <n v="6.052822319614906E-3"/>
  </r>
  <r>
    <n v="424277"/>
    <x v="4007"/>
    <d v="2021-07-07T00:00:00"/>
    <x v="13"/>
    <x v="8"/>
    <s v="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
    <n v="51.981000000000002"/>
    <n v="644"/>
    <n v="6.7830000000000004"/>
    <x v="22"/>
    <x v="7"/>
    <n v="67.83"/>
    <n v="1.1967735146287654E-2"/>
  </r>
  <r>
    <n v="417670"/>
    <x v="4008"/>
    <d v="2018-04-24T00:00:00"/>
    <x v="2"/>
    <x v="4"/>
    <s v="&quot;Loro&quot;, in two parts, is a period movie that chronicles, as a fiction story, events likely happened in Italy (or even made up) between 2006 and 2010.  &quot;Loro&quot; wants to suggest in portraits and glimps, through a composite constellation of characters, a moment in history, now definitively ended, which can be described in a very summary picture of the events as amoral, decadent but extraordinarily alive.  Additionally, &quot;Loro&quot;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n v="16.327999999999999"/>
    <n v="517"/>
    <n v="6.8"/>
    <x v="27"/>
    <x v="4"/>
    <n v="68"/>
    <n v="3.7592424052747121E-3"/>
  </r>
  <r>
    <n v="84332"/>
    <x v="4009"/>
    <d v="2012-06-08T00:00:00"/>
    <x v="660"/>
    <x v="0"/>
    <s v="Three magazine employees head out on an assignment to interview a guy who placed a classified ad seeking a companion for time travel."/>
    <n v="19.283000000000001"/>
    <n v="1374"/>
    <n v="6.7830000000000004"/>
    <x v="49"/>
    <x v="4"/>
    <n v="67.83"/>
    <n v="4.4395805549309339E-3"/>
  </r>
  <r>
    <n v="44629"/>
    <x v="4010"/>
    <d v="2010-06-03T00:00:00"/>
    <x v="98"/>
    <x v="0"/>
    <s v="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
    <n v="24.001000000000001"/>
    <n v="773"/>
    <n v="6.8"/>
    <x v="31"/>
    <x v="4"/>
    <n v="68"/>
    <n v="5.5258192656172447E-3"/>
  </r>
  <r>
    <n v="25475"/>
    <x v="4011"/>
    <d v="2009-09-03T00:00:00"/>
    <x v="48"/>
    <x v="0"/>
    <s v="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
    <n v="47.158000000000001"/>
    <n v="946"/>
    <n v="6.7830000000000004"/>
    <x v="50"/>
    <x v="3"/>
    <n v="67.83"/>
    <n v="1.0857321983583102E-2"/>
  </r>
  <r>
    <n v="15849"/>
    <x v="3438"/>
    <d v="1932-12-22T00:00:00"/>
    <x v="615"/>
    <x v="0"/>
    <s v="An ancient Egyptian priest named Imhotep is revived when an archaeological expedition finds his mummy and one of the archaeologists accidentally reads an ancient life-giving spell. Imhotep escapes from the field site and searches for the reincarnation of the soul of his lover."/>
    <n v="37.398000000000003"/>
    <n v="579"/>
    <n v="6.7830000000000004"/>
    <x v="96"/>
    <x v="9"/>
    <n v="67.83"/>
    <n v="8.610249110268477E-3"/>
  </r>
  <r>
    <n v="14011"/>
    <x v="4012"/>
    <d v="2008-02-26T00:00:00"/>
    <x v="1177"/>
    <x v="0"/>
    <s v="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
    <n v="20.984999999999999"/>
    <n v="481"/>
    <n v="6.8"/>
    <x v="7"/>
    <x v="3"/>
    <n v="68"/>
    <n v="4.8314369105028065E-3"/>
  </r>
  <r>
    <n v="209451"/>
    <x v="4013"/>
    <d v="2014-06-18T00:00:00"/>
    <x v="158"/>
    <x v="0"/>
    <s v="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n v="18.626000000000001"/>
    <n v="668"/>
    <n v="6.782"/>
    <x v="19"/>
    <x v="4"/>
    <n v="67.820000000000007"/>
    <n v="4.2883175551596516E-3"/>
  </r>
  <r>
    <n v="145247"/>
    <x v="4014"/>
    <d v="2013-12-25T00:00:00"/>
    <x v="151"/>
    <x v="11"/>
    <s v="After living a long and colorful life, Allan Karlsson finds himself stuck in a nursing home. On his 100th birthday, he leaps out a window and begins an unexpected journey."/>
    <n v="21.1"/>
    <n v="883"/>
    <n v="6.8"/>
    <x v="23"/>
    <x v="4"/>
    <n v="68"/>
    <n v="4.8579136912846911E-3"/>
  </r>
  <r>
    <n v="11092"/>
    <x v="4015"/>
    <d v="1990-07-27T00:00:00"/>
    <x v="329"/>
    <x v="0"/>
    <s v="Rusty Sabich is a deputy prosecutor engaged in an obsessive affair with a coworker who is murdered. Soon after, he's accused of the crime. And his fight to clear his name becomes a whirlpool of lies and hidden passions."/>
    <n v="21.751999999999999"/>
    <n v="632"/>
    <n v="6.782"/>
    <x v="13"/>
    <x v="0"/>
    <n v="67.820000000000007"/>
    <n v="5.0080255266741506E-3"/>
  </r>
  <r>
    <n v="9919"/>
    <x v="4016"/>
    <d v="2003-02-07T00:00:00"/>
    <x v="96"/>
    <x v="0"/>
    <s v="Itâ€™s the battle of wills, as Andie needs to prove she can dump a guy in 10 days, whereas Ben needs to prove he can win a girl in 10 days. Now, the clock is ticking - and the wildly entertaining comedy smash is off and running in this irresistible tale of sex, lies and outrageous romantic fireworks!"/>
    <n v="39.787999999999997"/>
    <n v="3687"/>
    <n v="6.8"/>
    <x v="11"/>
    <x v="3"/>
    <n v="68"/>
    <n v="9.1605056847789221E-3"/>
  </r>
  <r>
    <n v="933131"/>
    <x v="4017"/>
    <d v="2024-01-25T00:00:00"/>
    <x v="698"/>
    <x v="3"/>
    <s v="After a deadly earthquake turns Seoul into a lawless badland, a fearless huntsman springs into action to rescue a teenager abducted by a mad doctor."/>
    <n v="151.107"/>
    <n v="592"/>
    <n v="6.7809999999999997"/>
    <x v="48"/>
    <x v="7"/>
    <n v="67.809999999999988"/>
    <n v="3.4789799248765671E-2"/>
  </r>
  <r>
    <n v="400579"/>
    <x v="4018"/>
    <d v="2018-05-04T00:00:00"/>
    <x v="15"/>
    <x v="0"/>
    <s v="Marlo, a mother of three, including a newborn, is gifted a night nanny by her brother. Hesitant at first, she quickly forms a bond with the thoughtful, surprising, and sometimes challenging nanny named Tully."/>
    <n v="43.677999999999997"/>
    <n v="1374"/>
    <n v="6.8"/>
    <x v="27"/>
    <x v="4"/>
    <n v="68"/>
    <n v="1.0056111573835673E-2"/>
  </r>
  <r>
    <n v="57737"/>
    <x v="4019"/>
    <d v="2011-03-01T00:00:00"/>
    <x v="3"/>
    <x v="0"/>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n v="36.768000000000001"/>
    <n v="473"/>
    <n v="6.8"/>
    <x v="35"/>
    <x v="4"/>
    <n v="68"/>
    <n v="8.4652023981590281E-3"/>
  </r>
  <r>
    <n v="36647"/>
    <x v="4020"/>
    <d v="1998-08-21T00:00:00"/>
    <x v="1178"/>
    <x v="0"/>
    <s v="The Daywalker known as &quot;Blade&quot; - a half-vampire, half-mortal man - becomes the protector of humanity against an underground army of vampires."/>
    <n v="271.72199999999998"/>
    <n v="5721"/>
    <n v="6.8"/>
    <x v="34"/>
    <x v="0"/>
    <n v="68"/>
    <n v="6.2559337631434064E-2"/>
  </r>
  <r>
    <n v="4566"/>
    <x v="4021"/>
    <d v="2007-09-28T00:00:00"/>
    <x v="51"/>
    <x v="0"/>
    <s v="A law firm brings in its &quot;fixer&quot; to remedy the situation after a lawyer has a breakdown while representing a chemical company that he knows is guilty in a multi-billion dollar class action suit."/>
    <n v="42.002000000000002"/>
    <n v="1645"/>
    <n v="6.8"/>
    <x v="74"/>
    <x v="3"/>
    <n v="68"/>
    <n v="9.6702412730492703E-3"/>
  </r>
  <r>
    <n v="668482"/>
    <x v="4022"/>
    <d v="2022-11-25T00:00:00"/>
    <x v="1179"/>
    <x v="0"/>
    <s v="An extraordinary young girl discovers her superpower and summons the remarkable courage, against all odds, to help others change their stories, whilst also taking charge of her own destiny. Standing up for what's right, she's met with miraculous results."/>
    <n v="49.997"/>
    <n v="688"/>
    <n v="6.8"/>
    <x v="32"/>
    <x v="7"/>
    <n v="68"/>
    <n v="1.1510953119581075E-2"/>
  </r>
  <r>
    <n v="446894"/>
    <x v="4023"/>
    <d v="2018-09-20T00:00:00"/>
    <x v="747"/>
    <x v="0"/>
    <s v="A bright young yeti finds something he thought didn't existâ€”a human. News of this â€œsmallfootâ€ throws the simple yeti community into an uproar over what else might be out there in the big world beyond their snowy village."/>
    <n v="82.168000000000006"/>
    <n v="1462"/>
    <n v="6.78"/>
    <x v="27"/>
    <x v="4"/>
    <n v="67.800000000000011"/>
    <n v="1.8917774985093862E-2"/>
  </r>
  <r>
    <n v="198184"/>
    <x v="4024"/>
    <d v="2015-03-04T00:00:00"/>
    <x v="1180"/>
    <x v="0"/>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n v="296.72199999999998"/>
    <n v="7670"/>
    <n v="6.78"/>
    <x v="77"/>
    <x v="4"/>
    <n v="67.800000000000011"/>
    <n v="6.8315159540539142E-2"/>
  </r>
  <r>
    <n v="159824"/>
    <x v="4025"/>
    <d v="2015-09-21T00:00:00"/>
    <x v="266"/>
    <x v="0"/>
    <s v="When the old-old-old-fashioned vampire Vlad arrives at the hotel for an impromptu family get-together, Hotel Transylvania is in for a collision of supernatural old-school and modern day cool."/>
    <n v="66.498000000000005"/>
    <n v="5531"/>
    <n v="6.78"/>
    <x v="77"/>
    <x v="4"/>
    <n v="67.800000000000011"/>
    <n v="1.5310025812466795E-2"/>
  </r>
  <r>
    <n v="2266"/>
    <x v="4026"/>
    <d v="2006-06-21T00:00:00"/>
    <x v="13"/>
    <x v="8"/>
    <s v="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
    <n v="25.734999999999999"/>
    <n v="721"/>
    <n v="6.78"/>
    <x v="53"/>
    <x v="3"/>
    <n v="67.800000000000011"/>
    <n v="5.9250430732327728E-3"/>
  </r>
  <r>
    <n v="598331"/>
    <x v="4027"/>
    <d v="2021-02-12T00:00:00"/>
    <x v="129"/>
    <x v="0"/>
    <s v="In a world where monster wrestling is a global sport and monsters are superstar athletes, teenage Winnie seeks to follow in her fatherâ€™s footsteps by coaching a loveable underdog monster into a champion."/>
    <n v="49.298000000000002"/>
    <n v="492"/>
    <n v="6.8"/>
    <x v="22"/>
    <x v="7"/>
    <n v="68"/>
    <n v="1.1350020339002499E-2"/>
  </r>
  <r>
    <n v="578189"/>
    <x v="4028"/>
    <d v="2019-10-25T00:00:00"/>
    <x v="292"/>
    <x v="0"/>
    <s v="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
    <n v="27.172000000000001"/>
    <n v="810"/>
    <n v="6.8"/>
    <x v="8"/>
    <x v="4"/>
    <n v="68"/>
    <n v="6.2558877165681337E-3"/>
  </r>
  <r>
    <n v="126963"/>
    <x v="4029"/>
    <d v="2013-03-30T00:00:00"/>
    <x v="66"/>
    <x v="1"/>
    <s v="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quot;Is there nobody on Earth more worthy to destroy?&quot; lingers on. Now it is up to the heroes to stop the God of Destruction before all is lost."/>
    <n v="75.972999999999999"/>
    <n v="1471"/>
    <n v="6.7789999999999999"/>
    <x v="23"/>
    <x v="4"/>
    <n v="67.789999999999992"/>
    <n v="1.7491482316017621E-2"/>
  </r>
  <r>
    <n v="74465"/>
    <x v="4030"/>
    <d v="2011-12-08T00:00:00"/>
    <x v="645"/>
    <x v="0"/>
    <s v="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
    <n v="29.873000000000001"/>
    <n v="2588"/>
    <n v="6.8"/>
    <x v="35"/>
    <x v="4"/>
    <n v="68"/>
    <n v="6.8777467156278475E-3"/>
  </r>
  <r>
    <n v="19548"/>
    <x v="4031"/>
    <d v="1966-09-09T00:00:00"/>
    <x v="89"/>
    <x v="8"/>
    <s v="A great French restaurant's owner, Monsieur Septime, is thrust into intrigue and crime, when one of his famous guests disappears."/>
    <n v="17.056999999999999"/>
    <n v="472"/>
    <n v="6.8"/>
    <x v="12"/>
    <x v="5"/>
    <n v="68"/>
    <n v="3.9270821721442157E-3"/>
  </r>
  <r>
    <n v="15144"/>
    <x v="4032"/>
    <d v="1984-05-04T00:00:00"/>
    <x v="320"/>
    <x v="0"/>
    <s v="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
    <n v="37.167000000000002"/>
    <n v="2010"/>
    <n v="6.7789999999999999"/>
    <x v="24"/>
    <x v="6"/>
    <n v="67.789999999999992"/>
    <n v="8.557065315828347E-3"/>
  </r>
  <r>
    <n v="9062"/>
    <x v="4033"/>
    <d v="1970-12-16T00:00:00"/>
    <x v="20"/>
    <x v="0"/>
    <s v="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
    <n v="39.073"/>
    <n v="656"/>
    <n v="6.8"/>
    <x v="58"/>
    <x v="1"/>
    <n v="68"/>
    <n v="8.995889178178517E-3"/>
  </r>
  <r>
    <n v="836009"/>
    <x v="4034"/>
    <d v="2022-02-10T00:00:00"/>
    <x v="394"/>
    <x v="0"/>
    <s v="In 1909, two explorers fight to survive after they're left behind while on a Danish expedition in ice-covered Greenland."/>
    <n v="15.686"/>
    <n v="509"/>
    <n v="6.7839999999999998"/>
    <x v="32"/>
    <x v="7"/>
    <n v="67.84"/>
    <n v="3.6114328986488935E-3"/>
  </r>
  <r>
    <n v="776797"/>
    <x v="4035"/>
    <d v="2021-01-22T00:00:00"/>
    <x v="340"/>
    <x v="7"/>
    <s v="A young couple is pushed to the limits of sanity as they attempt to be reunited amid the chaos of a pandemic outbreak. The streets erupt into violence and depravity, as those infected are driven to enact the most cruel and ghastly things imaginable."/>
    <n v="31.890999999999998"/>
    <n v="744"/>
    <n v="6.7779999999999996"/>
    <x v="22"/>
    <x v="7"/>
    <n v="67.78"/>
    <n v="7.3423566601308089E-3"/>
  </r>
  <r>
    <n v="30163"/>
    <x v="4036"/>
    <d v="1986-12-17T00:00:00"/>
    <x v="108"/>
    <x v="8"/>
    <s v="Coming out from jail, Lucas has decided to change his life and behave like a good citizen. But when he is taken hostage in a bank by a hare-brained robber, no cops can believe he is not part of the action."/>
    <n v="24.251999999999999"/>
    <n v="356"/>
    <n v="6.7779999999999996"/>
    <x v="85"/>
    <x v="6"/>
    <n v="67.78"/>
    <n v="5.5836077175846592E-3"/>
  </r>
  <r>
    <n v="10935"/>
    <x v="4037"/>
    <d v="1980-11-19T00:00:00"/>
    <x v="405"/>
    <x v="0"/>
    <s v="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
    <n v="22.481000000000002"/>
    <n v="338"/>
    <n v="6.8"/>
    <x v="29"/>
    <x v="6"/>
    <n v="68"/>
    <n v="5.1758652935436564E-3"/>
  </r>
  <r>
    <n v="496"/>
    <x v="4038"/>
    <d v="2006-11-01T00:00:00"/>
    <x v="89"/>
    <x v="0"/>
    <s v="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
    <n v="30.064"/>
    <n v="5163"/>
    <n v="6.7779999999999996"/>
    <x v="53"/>
    <x v="3"/>
    <n v="67.78"/>
    <n v="6.9217211950134087E-3"/>
  </r>
  <r>
    <n v="512195"/>
    <x v="4039"/>
    <d v="2021-11-04T00:00:00"/>
    <x v="619"/>
    <x v="0"/>
    <s v="An Interpol-issued Red Notice is a global alert to hunt and capture the world's most wanted. But when a daring heist brings together the FBI's top profiler and two rival criminals, there's no telling what will happen."/>
    <n v="98.948999999999998"/>
    <n v="5500"/>
    <n v="6.7770000000000001"/>
    <x v="22"/>
    <x v="7"/>
    <n v="67.77"/>
    <n v="2.2781312883361556E-2"/>
  </r>
  <r>
    <n v="369192"/>
    <x v="4040"/>
    <d v="2017-09-22T00:00:00"/>
    <x v="499"/>
    <x v="0"/>
    <s v="The true story of the 1973 tennis match between World number one Billie Jean King and ex-champ and serial hustler Bobby Riggs."/>
    <n v="17.381"/>
    <n v="1801"/>
    <n v="6.8"/>
    <x v="51"/>
    <x v="4"/>
    <n v="68"/>
    <n v="4.001677624086218E-3"/>
  </r>
  <r>
    <n v="12205"/>
    <x v="4041"/>
    <d v="2002-01-19T00:00:00"/>
    <x v="296"/>
    <x v="1"/>
    <s v="A woman in the midst of an unpleasant divorce moves to an eerie apartment building with her young daughter. The ceiling of their apartment has a dark and active leak."/>
    <n v="16.11"/>
    <n v="574"/>
    <n v="6.7770000000000001"/>
    <x v="20"/>
    <x v="3"/>
    <n v="67.77"/>
    <n v="3.7090516382273157E-3"/>
  </r>
  <r>
    <n v="12178"/>
    <x v="4042"/>
    <d v="2008-03-07T00:00:00"/>
    <x v="156"/>
    <x v="0"/>
    <s v="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
    <n v="16.861999999999998"/>
    <n v="382"/>
    <n v="6.8"/>
    <x v="7"/>
    <x v="3"/>
    <n v="68"/>
    <n v="3.882186761253196E-3"/>
  </r>
  <r>
    <n v="2616"/>
    <x v="4043"/>
    <d v="1989-08-16T00:00:00"/>
    <x v="501"/>
    <x v="0"/>
    <s v="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
    <n v="22.95"/>
    <n v="1120"/>
    <n v="6.7770000000000001"/>
    <x v="38"/>
    <x v="6"/>
    <n v="67.77"/>
    <n v="5.2838445125584664E-3"/>
  </r>
  <r>
    <n v="466"/>
    <x v="4044"/>
    <d v="1971-06-23T00:00:00"/>
    <x v="169"/>
    <x v="0"/>
    <s v="A high-priced call girl is forced to depend on a reluctant private eye when she is stalked by a psychopath."/>
    <n v="27.762"/>
    <n v="404"/>
    <n v="6.7770000000000001"/>
    <x v="52"/>
    <x v="1"/>
    <n v="67.77"/>
    <n v="6.3917251136230129E-3"/>
  </r>
  <r>
    <n v="468202"/>
    <x v="4045"/>
    <d v="2017-10-26T00:00:00"/>
    <x v="797"/>
    <x v="4"/>
    <s v="A gripping and chilling thriller that brings us to a hazy mountain village where an enigmatic detective is investigating the sudden disappearance of fifteen-year-old girl."/>
    <n v="13.968"/>
    <n v="976"/>
    <n v="6.7759999999999998"/>
    <x v="51"/>
    <x v="4"/>
    <n v="67.759999999999991"/>
    <n v="3.2158928170551923E-3"/>
  </r>
  <r>
    <n v="500475"/>
    <x v="4046"/>
    <d v="2018-06-13T00:00:00"/>
    <x v="168"/>
    <x v="0"/>
    <s v="Career criminal Youngblood Priest wants out of the Atlanta drug scene, but as he ramps up sales, one little slip up threatens to bring the whole operation down before he can make his exit."/>
    <n v="143.52600000000001"/>
    <n v="365"/>
    <n v="6.7750000000000004"/>
    <x v="27"/>
    <x v="4"/>
    <n v="67.75"/>
    <n v="3.3044403813048649E-2"/>
  </r>
  <r>
    <n v="11319"/>
    <x v="4047"/>
    <d v="1977-06-22T00:00:00"/>
    <x v="1181"/>
    <x v="0"/>
    <s v="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
    <n v="57.225999999999999"/>
    <n v="2386"/>
    <n v="6.7750000000000004"/>
    <x v="54"/>
    <x v="1"/>
    <n v="67.75"/>
    <n v="1.3175306582817901E-2"/>
  </r>
  <r>
    <n v="4547"/>
    <x v="4048"/>
    <d v="2002-03-29T00:00:00"/>
    <x v="36"/>
    <x v="0"/>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n v="72.866"/>
    <n v="4723"/>
    <n v="6.7750000000000004"/>
    <x v="20"/>
    <x v="3"/>
    <n v="67.75"/>
    <n v="1.677614876915404E-2"/>
  </r>
  <r>
    <n v="14337"/>
    <x v="4049"/>
    <d v="2004-10-08T00:00:00"/>
    <x v="195"/>
    <x v="0"/>
    <s v="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
    <n v="66.956000000000003"/>
    <n v="2060"/>
    <n v="6.774"/>
    <x v="26"/>
    <x v="3"/>
    <n v="67.739999999999995"/>
    <n v="1.5415472469841601E-2"/>
  </r>
  <r>
    <n v="792293"/>
    <x v="4050"/>
    <d v="2023-09-15T00:00:00"/>
    <x v="1182"/>
    <x v="0"/>
    <s v="Vlogger Keith Gill sinks his life savings into GameStop stock and posts about it. When social media starts blowing up, so do his life and the lives of everyone following him. As a stock tip becomes a movement, everyone gets richâ€”until the billionaires fight back, and both sides find their worlds turned upside down."/>
    <n v="69.367000000000004"/>
    <n v="353"/>
    <n v="6.8"/>
    <x v="17"/>
    <x v="7"/>
    <n v="68"/>
    <n v="1.5970563934755693E-2"/>
  </r>
  <r>
    <n v="18764"/>
    <x v="4051"/>
    <d v="1992-01-15T00:00:00"/>
    <x v="889"/>
    <x v="14"/>
    <s v="Twins, separated at birth, end up as a Hong Kong gangster and a New York concert pianist. When the pianist travels to Hong Kong for a concert, the two inevitably get mistaken for each other."/>
    <n v="19.465"/>
    <n v="359"/>
    <n v="6.7729999999999997"/>
    <x v="67"/>
    <x v="0"/>
    <n v="67.73"/>
    <n v="4.4814829384292182E-3"/>
  </r>
  <r>
    <n v="11091"/>
    <x v="4052"/>
    <d v="2001-10-19T00:00:00"/>
    <x v="4"/>
    <x v="0"/>
    <s v="In 1965, a young woman with dreams of becoming a writer has a son at the age of 15 and struggles to make things work with the drug-addicted father."/>
    <n v="16.814"/>
    <n v="427"/>
    <n v="6.7729999999999997"/>
    <x v="5"/>
    <x v="3"/>
    <n v="67.73"/>
    <n v="3.8711355831877151E-3"/>
  </r>
  <r>
    <n v="10060"/>
    <x v="4053"/>
    <d v="2005-11-09T00:00:00"/>
    <x v="1183"/>
    <x v="0"/>
    <s v="A tale of an inner city drug dealer who turns away from crime to pursue his passion, rap music."/>
    <n v="28.626999999999999"/>
    <n v="851"/>
    <n v="6.8"/>
    <x v="56"/>
    <x v="3"/>
    <n v="68"/>
    <n v="6.5908765516780494E-3"/>
  </r>
  <r>
    <n v="419639"/>
    <x v="4054"/>
    <d v="2016-10-12T00:00:00"/>
    <x v="193"/>
    <x v="0"/>
    <s v="In a post-apocalyptic future where population control is dictated by a high-school aptitude test, two students discover the test is smoke and mirrors hiding a larger conspiracy."/>
    <n v="20.236999999999998"/>
    <n v="346"/>
    <n v="6.8"/>
    <x v="10"/>
    <x v="4"/>
    <n v="68"/>
    <n v="4.6592227189823825E-3"/>
  </r>
  <r>
    <n v="42691"/>
    <x v="4055"/>
    <d v="1967-09-07T00:00:00"/>
    <x v="2"/>
    <x v="4"/>
    <s v="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â€¦"/>
    <n v="18.565999999999999"/>
    <n v="333"/>
    <n v="6.7720000000000002"/>
    <x v="97"/>
    <x v="5"/>
    <n v="67.72"/>
    <n v="4.2745035825777992E-3"/>
  </r>
  <r>
    <n v="14924"/>
    <x v="4056"/>
    <d v="1986-09-12T00:00:00"/>
    <x v="13"/>
    <x v="0"/>
    <s v="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
    <n v="18.324000000000002"/>
    <n v="474"/>
    <n v="6.7679999999999998"/>
    <x v="85"/>
    <x v="6"/>
    <n v="67.679999999999993"/>
    <n v="4.2187872264976625E-3"/>
  </r>
  <r>
    <n v="9740"/>
    <x v="4057"/>
    <d v="2001-02-08T00:00:00"/>
    <x v="36"/>
    <x v="0"/>
    <s v="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
    <n v="9.3569999999999993"/>
    <n v="4507"/>
    <n v="6.7729999999999997"/>
    <x v="5"/>
    <x v="3"/>
    <n v="67.73"/>
    <n v="2.1542890241398505E-3"/>
  </r>
  <r>
    <n v="9654"/>
    <x v="3169"/>
    <d v="2003-05-30T00:00:00"/>
    <x v="168"/>
    <x v="0"/>
    <s v="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
    <n v="54.826999999999998"/>
    <n v="5324"/>
    <n v="6.8"/>
    <x v="11"/>
    <x v="3"/>
    <n v="68"/>
    <n v="1.2622977912420176E-2"/>
  </r>
  <r>
    <n v="839369"/>
    <x v="4058"/>
    <d v="2023-11-16T00:00:00"/>
    <x v="40"/>
    <x v="0"/>
    <s v="Twenty years after their notorious tabloid romance gripped the nation, a married couple buckles under the pressure when an actress arrives to do research for a film about their past."/>
    <n v="107.05"/>
    <n v="525"/>
    <n v="6.7770000000000001"/>
    <x v="17"/>
    <x v="7"/>
    <n v="67.77"/>
    <n v="2.4646429414787965E-2"/>
  </r>
  <r>
    <n v="535292"/>
    <x v="4059"/>
    <d v="2019-10-24T00:00:00"/>
    <x v="1184"/>
    <x v="0"/>
    <s v="An embattled NYPD detective, is thrust into a citywide manhunt for a pair of cop killers after uncovering a massive and unexpected conspiracy. As the night unfolds, lines become blurred on who he is pursuing, and who is in pursuit of him."/>
    <n v="106.95699999999999"/>
    <n v="1864"/>
    <n v="6.7709999999999999"/>
    <x v="8"/>
    <x v="4"/>
    <n v="67.710000000000008"/>
    <n v="2.4625017757286097E-2"/>
  </r>
  <r>
    <n v="11129"/>
    <x v="4060"/>
    <d v="1999-06-04T00:00:00"/>
    <x v="15"/>
    <x v="0"/>
    <s v="Five twenty-something friends spend a drug-fueled weekend in Cardiff, Wales."/>
    <n v="17.189"/>
    <n v="320"/>
    <n v="6.7750000000000004"/>
    <x v="9"/>
    <x v="0"/>
    <n v="67.75"/>
    <n v="3.9574729118242915E-3"/>
  </r>
  <r>
    <n v="10846"/>
    <x v="4061"/>
    <d v="2005-10-14T00:00:00"/>
    <x v="4"/>
    <x v="4"/>
    <s v="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
    <n v="13.984"/>
    <n v="467"/>
    <n v="6.7709999999999999"/>
    <x v="56"/>
    <x v="3"/>
    <n v="67.710000000000008"/>
    <n v="3.21957654307702E-3"/>
  </r>
  <r>
    <n v="10711"/>
    <x v="4062"/>
    <d v="1975-05-18T00:00:00"/>
    <x v="292"/>
    <x v="0"/>
    <s v="&quot;Popeye&quot; Doyle travels to Marseilles to find Alain Charnier, the drug smuggler that eluded him in New York."/>
    <n v="11.567"/>
    <n v="395"/>
    <n v="6.7709999999999999"/>
    <x v="25"/>
    <x v="1"/>
    <n v="67.710000000000008"/>
    <n v="2.6631036809047401E-3"/>
  </r>
  <r>
    <n v="581392"/>
    <x v="4063"/>
    <d v="2020-07-15T00:00:00"/>
    <x v="1185"/>
    <x v="3"/>
    <s v="A soldier and his team battle hordes of post-apocalyptic zombies in the wastelands of the Korean Peninsula."/>
    <n v="39.49"/>
    <n v="2280"/>
    <n v="6.77"/>
    <x v="21"/>
    <x v="7"/>
    <n v="67.699999999999989"/>
    <n v="9.0918962876223898E-3"/>
  </r>
  <r>
    <n v="567797"/>
    <x v="4064"/>
    <d v="2021-01-01T00:00:00"/>
    <x v="298"/>
    <x v="0"/>
    <s v="Aaron Falk returns to his drought-stricken hometown to attend a tragic funeral. But his return opens a decades-old wound - the unsolved death of a teenage girl."/>
    <n v="180.36500000000001"/>
    <n v="572"/>
    <n v="6.77"/>
    <x v="22"/>
    <x v="7"/>
    <n v="67.699999999999989"/>
    <n v="4.1525952745429535E-2"/>
  </r>
  <r>
    <n v="348765"/>
    <x v="4065"/>
    <d v="2015-11-05T00:00:00"/>
    <x v="13"/>
    <x v="4"/>
    <s v="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
    <n v="11.997"/>
    <n v="302"/>
    <n v="6.8"/>
    <x v="77"/>
    <x v="4"/>
    <n v="68"/>
    <n v="2.7621038177413474E-3"/>
  </r>
  <r>
    <n v="321697"/>
    <x v="4066"/>
    <d v="2015-10-09T00:00:00"/>
    <x v="65"/>
    <x v="0"/>
    <s v="Set backstage at three iconic product launches and ending in 1998 with the unveiling of the iMac, Steve Jobs takes us behind the scenes of the digital revolution to paint an intimate portrait of the brilliant man at its epicenter."/>
    <n v="123.839"/>
    <n v="4001"/>
    <n v="6.8"/>
    <x v="77"/>
    <x v="4"/>
    <n v="68"/>
    <n v="2.8511809176066581E-2"/>
  </r>
  <r>
    <n v="154400"/>
    <x v="4067"/>
    <d v="2014-09-12T00:00:00"/>
    <x v="0"/>
    <x v="0"/>
    <s v="Bob Saginowski finds himself at the center of a robbery gone awry and entwined in an investigation that digs deep into the neighborhood's past where friends, families, and foes all work together to make a living - no matter the cost."/>
    <n v="93.1"/>
    <n v="2073"/>
    <n v="6.8"/>
    <x v="19"/>
    <x v="4"/>
    <n v="68"/>
    <n v="2.1434680789507329E-2"/>
  </r>
  <r>
    <n v="10897"/>
    <x v="4068"/>
    <d v="1994-08-05T00:00:00"/>
    <x v="1186"/>
    <x v="0"/>
    <s v="When nine-year-old Alfalfa falls for Darla, his &quot;He-Man-Woman-Hating&quot; friends attempt to sabotage their relationship."/>
    <n v="40.454999999999998"/>
    <n v="1152"/>
    <n v="6.8"/>
    <x v="0"/>
    <x v="0"/>
    <n v="68"/>
    <n v="9.314071013313845E-3"/>
  </r>
  <r>
    <n v="9318"/>
    <x v="4069"/>
    <d v="1986-12-03T00:00:00"/>
    <x v="326"/>
    <x v="8"/>
    <s v="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
    <n v="15.653"/>
    <n v="635"/>
    <n v="6.8"/>
    <x v="85"/>
    <x v="6"/>
    <n v="68"/>
    <n v="3.6038352137288754E-3"/>
  </r>
  <r>
    <n v="662546"/>
    <x v="4070"/>
    <d v="2020-12-04T00:00:00"/>
    <x v="495"/>
    <x v="0"/>
    <s v="A young and unskilled fairy godmother that ventures out on her own to prove her worth by tracking down a young girl whose request for help was ignored. What she discovers is that the girl has now become a grown woman in need of something very different than a &quot;prince charming.&quot;"/>
    <n v="46.384999999999998"/>
    <n v="584"/>
    <n v="6.8"/>
    <x v="21"/>
    <x v="7"/>
    <n v="68"/>
    <n v="1.0679351970153572E-2"/>
  </r>
  <r>
    <n v="538225"/>
    <x v="4071"/>
    <d v="2019-06-01T00:00:00"/>
    <x v="1187"/>
    <x v="0"/>
    <s v="Follow the 10-year reunion of the Deadwood camp to celebrate South Dakota's statehood. Former rivalries are reignited, alliances are tested and old wounds are reopened, as all are left to navigate the inevitable changes that modernity and time have wrought."/>
    <n v="21.498000000000001"/>
    <n v="356"/>
    <n v="6.7690000000000001"/>
    <x v="8"/>
    <x v="4"/>
    <n v="67.690000000000012"/>
    <n v="4.9495463760776438E-3"/>
  </r>
  <r>
    <n v="401246"/>
    <x v="4072"/>
    <d v="2017-08-25T00:00:00"/>
    <x v="2"/>
    <x v="11"/>
    <s v="A prestigious Stockholm museum's chief art curator finds himself in times of both professional and personal crisis as he attempts to set up a controversial new exhibit."/>
    <n v="37.676000000000002"/>
    <n v="1481"/>
    <n v="6.7690000000000001"/>
    <x v="51"/>
    <x v="4"/>
    <n v="67.690000000000012"/>
    <n v="8.6742538498977249E-3"/>
  </r>
  <r>
    <n v="11162"/>
    <x v="4073"/>
    <d v="2004-12-03T00:00:00"/>
    <x v="13"/>
    <x v="0"/>
    <s v="Venice, 1596. Bassanio begs his friend Antonio, a prosperous merchant, to lend him a large sum of money so that he can woo Portia, a very wealthy heiress; but Antonio has invested his fortune abroad, so they turn to Shylock, a Jewish moneylender, and ask him for a loan."/>
    <n v="17.716999999999999"/>
    <n v="533"/>
    <n v="6.7690000000000001"/>
    <x v="26"/>
    <x v="3"/>
    <n v="67.690000000000012"/>
    <n v="4.0790358705445904E-3"/>
  </r>
  <r>
    <n v="8852"/>
    <x v="4074"/>
    <d v="1987-10-23T00:00:00"/>
    <x v="340"/>
    <x v="0"/>
    <s v="A group of graduate students and scientists uncover an ancient canister in an abandoned church, but when they open it, they inadvertently unleash a strange liquid and an evil force on all of humanity."/>
    <n v="25.940999999999999"/>
    <n v="932"/>
    <n v="6.7690000000000001"/>
    <x v="66"/>
    <x v="6"/>
    <n v="67.690000000000012"/>
    <n v="5.9724710457637982E-3"/>
  </r>
  <r>
    <n v="2362"/>
    <x v="4075"/>
    <d v="1973-08-15T00:00:00"/>
    <x v="1188"/>
    <x v="0"/>
    <s v="Delos is a futuristic amusement park that features themed worldsâ€”ancient Rome, Medieval times and the Old Westâ€”populated by human-like androids. After two patrons have a run-in with a menacing gunslinger in West World, the androids at Delos all begin to malfunction, causing havoc throughout the park."/>
    <n v="152.083"/>
    <n v="1224"/>
    <n v="6.7690000000000001"/>
    <x v="78"/>
    <x v="1"/>
    <n v="67.690000000000012"/>
    <n v="3.5014506536097133E-2"/>
  </r>
  <r>
    <n v="1001865"/>
    <x v="4076"/>
    <d v="2022-11-18T00:00:00"/>
    <x v="3"/>
    <x v="0"/>
    <s v="On a cold Christmas Eve, selfish miser Ebenezer Scrooge has one night left to face his past â€” and change the future â€” before time runs out."/>
    <n v="23.504000000000001"/>
    <n v="406"/>
    <n v="6.8"/>
    <x v="32"/>
    <x v="7"/>
    <n v="68"/>
    <n v="5.411393526064236E-3"/>
  </r>
  <r>
    <n v="663712"/>
    <x v="4077"/>
    <d v="2022-10-06T00:00:00"/>
    <x v="73"/>
    <x v="0"/>
    <s v="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
    <n v="111.58"/>
    <n v="1632"/>
    <n v="6.7679999999999998"/>
    <x v="32"/>
    <x v="7"/>
    <n v="67.679999999999993"/>
    <n v="2.5689384344717809E-2"/>
  </r>
  <r>
    <n v="648579"/>
    <x v="4078"/>
    <d v="2022-04-20T00:00:00"/>
    <x v="619"/>
    <x v="0"/>
    <s v="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
    <n v="38.04"/>
    <n v="1813"/>
    <n v="6.7679999999999998"/>
    <x v="32"/>
    <x v="7"/>
    <n v="67.679999999999993"/>
    <n v="8.7580586168942952E-3"/>
  </r>
  <r>
    <n v="616803"/>
    <x v="4079"/>
    <d v="2020-02-14T00:00:00"/>
    <x v="448"/>
    <x v="11"/>
    <s v="Two Swedish/Norwegian half sisters go on a winter diving trip in Northern Norway, when they get trapped after a rockslide."/>
    <n v="29.254999999999999"/>
    <n v="385"/>
    <n v="6.8"/>
    <x v="21"/>
    <x v="7"/>
    <n v="68"/>
    <n v="6.7354627980347687E-3"/>
  </r>
  <r>
    <n v="569547"/>
    <x v="4080"/>
    <d v="2018-12-28T00:00:00"/>
    <x v="1189"/>
    <x v="0"/>
    <s v="In 1984, a young programmer begins to question reality as he adapts a dark fantasy novel into a video game. A mind-bending tale with multiple endings."/>
    <n v="34.076999999999998"/>
    <n v="3764"/>
    <n v="6.7679999999999998"/>
    <x v="27"/>
    <x v="4"/>
    <n v="67.679999999999993"/>
    <n v="7.8456457278629575E-3"/>
  </r>
  <r>
    <n v="41402"/>
    <x v="4081"/>
    <d v="2010-10-01T00:00:00"/>
    <x v="891"/>
    <x v="0"/>
    <s v="A bullied young boy befriends a young female vampire who lives in secrecy with her guardian.  A remake of the movie â€œLet The Right One Inâ€ which was an adaptation of a book."/>
    <n v="30.361999999999998"/>
    <n v="1928"/>
    <n v="6.7679999999999998"/>
    <x v="31"/>
    <x v="4"/>
    <n v="67.679999999999993"/>
    <n v="6.9903305921699419E-3"/>
  </r>
  <r>
    <n v="38285"/>
    <x v="4082"/>
    <d v="1984-12-20T00:00:00"/>
    <x v="89"/>
    <x v="4"/>
    <s v="A man is forced to completely change his habits when he decides to move from the country to the city."/>
    <n v="7.8630000000000004"/>
    <n v="384"/>
    <n v="6.7679999999999998"/>
    <x v="24"/>
    <x v="6"/>
    <n v="67.679999999999993"/>
    <n v="1.8103211068517312E-3"/>
  </r>
  <r>
    <n v="11003"/>
    <x v="4083"/>
    <d v="1998-02-13T00:00:00"/>
    <x v="317"/>
    <x v="0"/>
    <s v="Robbie, a local rock star turned wedding singer, is dumped on the day of his wedding. Meanwhile, waitress Julia finally sets a wedding date with her fiancÃ©e Glenn. When Julia and Robbie meet and hit it off, they find that things are more complicated than anybody thought."/>
    <n v="25.613"/>
    <n v="1663"/>
    <n v="6.7679999999999998"/>
    <x v="34"/>
    <x v="0"/>
    <n v="67.679999999999993"/>
    <n v="5.8969546623163401E-3"/>
  </r>
  <r>
    <n v="10195"/>
    <x v="4084"/>
    <d v="2011-04-21T00:00:00"/>
    <x v="10"/>
    <x v="0"/>
    <s v="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n v="130.62700000000001"/>
    <n v="20599"/>
    <n v="6.7679999999999998"/>
    <x v="35"/>
    <x v="4"/>
    <n v="67.679999999999993"/>
    <n v="3.0074629940826794E-2"/>
  </r>
  <r>
    <n v="476669"/>
    <x v="4085"/>
    <d v="2021-12-22T00:00:00"/>
    <x v="1190"/>
    <x v="0"/>
    <s v="As a collection of history's worst tyrants and criminal masterminds gather to plot a war to wipe out millions, one man must race against time to stop them."/>
    <n v="179.11199999999999"/>
    <n v="4239"/>
    <n v="6.7670000000000003"/>
    <x v="22"/>
    <x v="7"/>
    <n v="67.67"/>
    <n v="4.1237470951345188E-2"/>
  </r>
  <r>
    <n v="397243"/>
    <x v="4086"/>
    <d v="2016-12-21T00:00:00"/>
    <x v="379"/>
    <x v="0"/>
    <s v="Father and son coroners receive a mysterious unidentified corpse with no apparent cause of death. As they attempt to examine the &quot;Jane Doe,&quot; they discover increasingly bizarre clues that hold the key to her terrifying secrets."/>
    <n v="41.8"/>
    <n v="3998"/>
    <n v="6.7670000000000003"/>
    <x v="10"/>
    <x v="4"/>
    <n v="67.67"/>
    <n v="9.623734232023699E-3"/>
  </r>
  <r>
    <n v="278427"/>
    <x v="4087"/>
    <d v="2010-12-21T00:00:00"/>
    <x v="591"/>
    <x v="0"/>
    <s v="With the Griffins stuck again at home during a blackout, Peter tells the story of â€œStar Wars Episode VI: Return of the Jedi.â€"/>
    <n v="16.826000000000001"/>
    <n v="405"/>
    <n v="6.8"/>
    <x v="31"/>
    <x v="4"/>
    <n v="68"/>
    <n v="3.8738983777040856E-3"/>
  </r>
  <r>
    <n v="256924"/>
    <x v="4088"/>
    <d v="2015-03-19T00:00:00"/>
    <x v="1158"/>
    <x v="0"/>
    <s v="An ageing hard-living 1970s rock star decides to change his life when he discovers a 40-year-old undelivered letter written to him by John Lennon."/>
    <n v="34.56"/>
    <n v="495"/>
    <n v="6.8"/>
    <x v="77"/>
    <x v="4"/>
    <n v="68"/>
    <n v="7.9568482071468681E-3"/>
  </r>
  <r>
    <n v="27554"/>
    <x v="4089"/>
    <d v="1971-06-01T00:00:00"/>
    <x v="13"/>
    <x v="0"/>
    <s v="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
    <n v="18.102"/>
    <n v="302"/>
    <n v="6.8"/>
    <x v="52"/>
    <x v="1"/>
    <n v="68"/>
    <n v="4.1676755279448094E-3"/>
  </r>
  <r>
    <n v="10552"/>
    <x v="4090"/>
    <d v="1985-04-12T00:00:00"/>
    <x v="73"/>
    <x v="0"/>
    <s v="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
    <n v="22.251000000000001"/>
    <n v="604"/>
    <n v="6.7670000000000003"/>
    <x v="37"/>
    <x v="6"/>
    <n v="67.67"/>
    <n v="5.122911731979889E-3"/>
  </r>
  <r>
    <n v="1365"/>
    <x v="4091"/>
    <d v="2001-06-07T00:00:00"/>
    <x v="13"/>
    <x v="0"/>
    <s v="A prison guard begins a tentative romance with the unsuspecting widow of a man whose execution he presided over."/>
    <n v="19.431999999999999"/>
    <n v="933"/>
    <n v="6.7670000000000003"/>
    <x v="5"/>
    <x v="3"/>
    <n v="67.67"/>
    <n v="4.4738852535091992E-3"/>
  </r>
  <r>
    <n v="866463"/>
    <x v="4092"/>
    <d v="2023-09-29T00:00:00"/>
    <x v="1191"/>
    <x v="0"/>
    <s v="Following the brutal murder of a young real estate agent, a hardened detective attempts to uncover the truth in a case where nothing is as it seems, and by doing so dismantles the illusions in his own life."/>
    <n v="64.981999999999999"/>
    <n v="771"/>
    <n v="6.7679999999999998"/>
    <x v="17"/>
    <x v="7"/>
    <n v="67.679999999999993"/>
    <n v="1.4960992771898662E-2"/>
  </r>
  <r>
    <n v="537059"/>
    <x v="4093"/>
    <d v="2019-03-29T00:00:00"/>
    <x v="66"/>
    <x v="0"/>
    <s v="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
    <n v="17.483000000000001"/>
    <n v="321"/>
    <n v="6.8"/>
    <x v="8"/>
    <x v="4"/>
    <n v="68"/>
    <n v="4.0251613774753671E-3"/>
  </r>
  <r>
    <n v="379686"/>
    <x v="4094"/>
    <d v="2021-07-08T00:00:00"/>
    <x v="1134"/>
    <x v="0"/>
    <s v="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
    <n v="70.094999999999999"/>
    <n v="3869"/>
    <n v="6.8"/>
    <x v="22"/>
    <x v="7"/>
    <n v="68"/>
    <n v="1.6138173468748834E-2"/>
  </r>
  <r>
    <n v="377799"/>
    <x v="4095"/>
    <d v="2016-02-17T00:00:00"/>
    <x v="40"/>
    <x v="8"/>
    <s v="An Algerian man's life-long dream finally comes true when he receives an invitation to take his cow Jacqueline to the Paris International Agriculture Fair."/>
    <n v="10.375999999999999"/>
    <n v="325"/>
    <n v="6.8"/>
    <x v="10"/>
    <x v="4"/>
    <n v="68"/>
    <n v="2.3888963251549739E-3"/>
  </r>
  <r>
    <n v="239566"/>
    <x v="4096"/>
    <d v="2014-08-01T00:00:00"/>
    <x v="28"/>
    <x v="0"/>
    <s v="A chronicle of James Brown's rise from extreme poverty to become one of the most influential musicians in history."/>
    <n v="22.347000000000001"/>
    <n v="496"/>
    <n v="6.8"/>
    <x v="19"/>
    <x v="4"/>
    <n v="68"/>
    <n v="5.1450140881108527E-3"/>
  </r>
  <r>
    <n v="51052"/>
    <x v="4097"/>
    <d v="2011-11-10T00:00:00"/>
    <x v="1192"/>
    <x v="0"/>
    <s v="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
    <n v="55.71"/>
    <n v="1401"/>
    <n v="6.766"/>
    <x v="35"/>
    <x v="4"/>
    <n v="67.66"/>
    <n v="1.2826273542249769E-2"/>
  </r>
  <r>
    <n v="18377"/>
    <x v="4098"/>
    <d v="2006-12-14T00:00:00"/>
    <x v="156"/>
    <x v="3"/>
    <s v="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
    <n v="16.593"/>
    <n v="305"/>
    <n v="6.766"/>
    <x v="53"/>
    <x v="3"/>
    <n v="67.66"/>
    <n v="3.8202541175112264E-3"/>
  </r>
  <r>
    <n v="9789"/>
    <x v="4099"/>
    <d v="2007-03-28T00:00:00"/>
    <x v="503"/>
    <x v="4"/>
    <s v="Accio and Manrico are siblings from a working-class family in 1960s Italy: older Manrico is handsome, charismatic, and loved by all, while younger Accio is sulky, hot-headed, and treats life as a battleground â€” much to his parents' chagrin. After the former is drawn into left-wing politics, Accio joins the fascists out of spite, but his flimsy beliefs are put to test when he falls for Manrico's like-minded girlfriend."/>
    <n v="16.494"/>
    <n v="382"/>
    <n v="6.8"/>
    <x v="74"/>
    <x v="3"/>
    <n v="68"/>
    <n v="3.7974610627511704E-3"/>
  </r>
  <r>
    <n v="8871"/>
    <x v="4100"/>
    <d v="2000-11-17T00:00:00"/>
    <x v="1179"/>
    <x v="0"/>
    <s v="The Grinch decides to rob Whoville of Christmas - but a dash of kindness from little Cindy Lou Who and her family may be enough to melt his heart..."/>
    <n v="53.631"/>
    <n v="7169"/>
    <n v="6.766"/>
    <x v="28"/>
    <x v="3"/>
    <n v="67.66"/>
    <n v="1.2347619392288591E-2"/>
  </r>
  <r>
    <n v="548066"/>
    <x v="4101"/>
    <d v="2018-02-20T00:00:00"/>
    <x v="435"/>
    <x v="0"/>
    <s v="The teenage girls of Vestalis Academy are meticulously trained in the art of being â€œclean girls,â€ practicing the virtues of perfect femininity. But what exactly are they being trained for? Vivien intends to find out."/>
    <n v="33.366999999999997"/>
    <n v="621"/>
    <n v="6.7649999999999997"/>
    <x v="27"/>
    <x v="4"/>
    <n v="67.650000000000006"/>
    <n v="7.6821803856443717E-3"/>
  </r>
  <r>
    <n v="338958"/>
    <x v="4102"/>
    <d v="2022-11-18T00:00:00"/>
    <x v="427"/>
    <x v="0"/>
    <s v="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
    <n v="75.567999999999998"/>
    <n v="1015"/>
    <n v="6.7649999999999997"/>
    <x v="32"/>
    <x v="7"/>
    <n v="67.650000000000006"/>
    <n v="1.7398238001090117E-2"/>
  </r>
  <r>
    <n v="48175"/>
    <x v="4103"/>
    <d v="2007-03-16T00:00:00"/>
    <x v="89"/>
    <x v="4"/>
    <s v="6th January 1975, in an infant nursery in Palermo (Italy), for a mysterious reason, a male nurse exchanges the labels of baby number 7 and 8. Thirty-one years later Tommaso (7) and Daniele (8) meet each other by accident."/>
    <n v="6.4619999999999997"/>
    <n v="642"/>
    <n v="6.8"/>
    <x v="74"/>
    <x v="3"/>
    <n v="68"/>
    <n v="1.4877648470654821E-3"/>
  </r>
  <r>
    <n v="11013"/>
    <x v="4104"/>
    <d v="2002-09-20T00:00:00"/>
    <x v="4"/>
    <x v="0"/>
    <s v="A young woman, recently released from a mental hospital, gets a job as a secretary to a demanding lawyer, where their employer-employee relationship turns into a sexual, sadomasochistic one."/>
    <n v="53.575000000000003"/>
    <n v="1543"/>
    <n v="6.8"/>
    <x v="20"/>
    <x v="3"/>
    <n v="68"/>
    <n v="1.2334726351212195E-2"/>
  </r>
  <r>
    <n v="2255"/>
    <x v="4105"/>
    <d v="1997-04-04T00:00:00"/>
    <x v="4"/>
    <x v="0"/>
    <s v="Holden and Banky are comic book artists. Everything is going good for them until they meet Alyssa, also a comic book artist. Holden falls for her, but his hopes are crushed when he finds out she's a lesbian."/>
    <n v="20.300999999999998"/>
    <n v="1324"/>
    <n v="6.7649999999999997"/>
    <x v="16"/>
    <x v="0"/>
    <n v="67.650000000000006"/>
    <n v="4.6739576230696925E-3"/>
  </r>
  <r>
    <n v="712"/>
    <x v="4106"/>
    <d v="1994-03-09T00:00:00"/>
    <x v="4"/>
    <x v="0"/>
    <s v="Over the course of five social occasions, a committed bachelor must consider the notion that he may have discovered love."/>
    <n v="29.071000000000002"/>
    <n v="2578"/>
    <n v="6.766"/>
    <x v="0"/>
    <x v="0"/>
    <n v="67.66"/>
    <n v="6.6930999487837557E-3"/>
  </r>
  <r>
    <n v="534490"/>
    <x v="4107"/>
    <d v="2019-05-24T00:00:00"/>
    <x v="1193"/>
    <x v="0"/>
    <s v="While on a prison furlough, a lowly criminal evades his guards and returns to his old stomping ground to take revenge on the people who turned him into a cold blooded killer."/>
    <n v="37.287999999999997"/>
    <n v="461"/>
    <n v="6.7640000000000002"/>
    <x v="8"/>
    <x v="4"/>
    <n v="67.64"/>
    <n v="8.5849234938684127E-3"/>
  </r>
  <r>
    <n v="504603"/>
    <x v="4108"/>
    <d v="2018-08-15T00:00:00"/>
    <x v="108"/>
    <x v="8"/>
    <s v="To escape his life of crime, a Paris drug dealer takes on one last job involving Spain, unhinged gangsters, his longtime crush and his scheming mother."/>
    <n v="11.589"/>
    <n v="409"/>
    <n v="6.8"/>
    <x v="27"/>
    <x v="4"/>
    <n v="68"/>
    <n v="2.6681688041847525E-3"/>
  </r>
  <r>
    <n v="464502"/>
    <x v="4109"/>
    <d v="2018-03-30T00:00:00"/>
    <x v="50"/>
    <x v="0"/>
    <s v="Faithful wife Melinda, who is tired of standing by her devious husband Robert, is enraged when it becomes clear she has been betrayed. That's when she lost it, and now she cannot let it go."/>
    <n v="22.280999999999999"/>
    <n v="371"/>
    <n v="6.8"/>
    <x v="27"/>
    <x v="4"/>
    <n v="68"/>
    <n v="5.1298187182708148E-3"/>
  </r>
  <r>
    <n v="174733"/>
    <x v="4110"/>
    <d v="2013-02-21T00:00:00"/>
    <x v="165"/>
    <x v="10"/>
    <s v="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n v="14.14"/>
    <n v="326"/>
    <n v="6.7640000000000002"/>
    <x v="23"/>
    <x v="4"/>
    <n v="67.64"/>
    <n v="3.2554928717898357E-3"/>
  </r>
  <r>
    <n v="37686"/>
    <x v="4111"/>
    <d v="2011-06-08T00:00:00"/>
    <x v="691"/>
    <x v="0"/>
    <s v="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n v="58.698999999999998"/>
    <n v="6383"/>
    <n v="6.7640000000000002"/>
    <x v="35"/>
    <x v="4"/>
    <n v="67.64"/>
    <n v="1.3514439609702372E-2"/>
  </r>
  <r>
    <n v="1978"/>
    <x v="4112"/>
    <d v="1950-02-23T00:00:00"/>
    <x v="408"/>
    <x v="0"/>
    <s v="A struggling actress tries to help a friend prove his innocence when he's accused of murdering the husband of a high-society entertainer."/>
    <n v="29.04"/>
    <n v="301"/>
    <n v="6.8"/>
    <x v="39"/>
    <x v="2"/>
    <n v="68"/>
    <n v="6.6859627296164655E-3"/>
  </r>
  <r>
    <n v="283235"/>
    <x v="4113"/>
    <d v="2015-09-25T00:00:00"/>
    <x v="2"/>
    <x v="0"/>
    <s v="After his family is evicted from their home, proud and desperate construction worker Dennis Nash tries to win his home back by striking a deal with the devil and working for Rick Carver, the corrupt real estate broker who evicted him."/>
    <n v="75.912999999999997"/>
    <n v="716"/>
    <n v="6.8"/>
    <x v="77"/>
    <x v="4"/>
    <n v="68"/>
    <n v="1.7477668343435768E-2"/>
  </r>
  <r>
    <n v="12160"/>
    <x v="4114"/>
    <d v="1994-06-24T00:00:00"/>
    <x v="1194"/>
    <x v="0"/>
    <s v="From Wichita to Dodge City, to the O.K. Corral in Tombstone, Wyatt Earp is taught that nothing matters more than family and the law. Joined by his brothers and Doc Holliday, Earp wages war on the dreaded Clanton and McLaury gangs."/>
    <n v="26.355"/>
    <n v="796"/>
    <n v="6.7629999999999999"/>
    <x v="0"/>
    <x v="0"/>
    <n v="67.63"/>
    <n v="6.0677874565785795E-3"/>
  </r>
  <r>
    <n v="1439"/>
    <x v="4115"/>
    <d v="1999-12-16T00:00:00"/>
    <x v="287"/>
    <x v="0"/>
    <s v="The story of the romance between the King of Siam (now Thailand) and the widowed British school teacher Anna Leonowens during the 1860s. Anna teaches the children and becomes romanced by the King. She convinces him that a man can be loved by just one woman."/>
    <n v="19.922999999999998"/>
    <n v="733"/>
    <n v="6.7629999999999999"/>
    <x v="9"/>
    <x v="0"/>
    <n v="67.63"/>
    <n v="4.5869295958040233E-3"/>
  </r>
  <r>
    <n v="1086372"/>
    <x v="3333"/>
    <d v="1972-07-02T00:00:00"/>
    <x v="2"/>
    <x v="39"/>
    <s v="The main character of the film is an outstanding physicist who was invited to Armenia from Russia to head a lab. He comes across many troubles in his homeland, but nevertheless finds his true love there."/>
    <n v="7.7530000000000001"/>
    <n v="303"/>
    <n v="6.7619999999999996"/>
    <x v="1"/>
    <x v="1"/>
    <n v="67.61999999999999"/>
    <n v="1.7849954904516686E-3"/>
  </r>
  <r>
    <n v="297725"/>
    <x v="4116"/>
    <d v="2018-05-19T00:00:00"/>
    <x v="916"/>
    <x v="0"/>
    <s v="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
    <n v="18.696999999999999"/>
    <n v="978"/>
    <n v="6.8"/>
    <x v="27"/>
    <x v="4"/>
    <n v="68"/>
    <n v="4.3046640893815097E-3"/>
  </r>
  <r>
    <n v="18095"/>
    <x v="4117"/>
    <d v="1997-03-26T00:00:00"/>
    <x v="1195"/>
    <x v="1"/>
    <s v="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
    <n v="56.677"/>
    <n v="313"/>
    <n v="6.7619999999999996"/>
    <x v="16"/>
    <x v="0"/>
    <n v="67.61999999999999"/>
    <n v="1.3048908733693954E-2"/>
  </r>
  <r>
    <n v="9031"/>
    <x v="4118"/>
    <d v="1979-11-30T00:00:00"/>
    <x v="401"/>
    <x v="4"/>
    <s v="In Africa, Slim and Tom don't like it when a German tyrant starts selling all of the African wildlife to Canadian zoos. Slim and Tom must teach this guy a lesson by beating the hell out of him and his gang."/>
    <n v="17.05"/>
    <n v="449"/>
    <n v="6.7619999999999996"/>
    <x v="45"/>
    <x v="1"/>
    <n v="67.61999999999999"/>
    <n v="3.9254705420096675E-3"/>
  </r>
  <r>
    <n v="8193"/>
    <x v="4119"/>
    <d v="2004-06-11T00:00:00"/>
    <x v="89"/>
    <x v="0"/>
    <s v="A listless and alienated teenager decides to help his new friend win the class presidency in their small western high school, while he must deal with his bizarre family life back home."/>
    <n v="23.216999999999999"/>
    <n v="1782"/>
    <n v="6.7619999999999996"/>
    <x v="26"/>
    <x v="3"/>
    <n v="67.61999999999999"/>
    <n v="5.3453166905477086E-3"/>
  </r>
  <r>
    <n v="6435"/>
    <x v="4120"/>
    <d v="1998-10-16T00:00:00"/>
    <x v="1196"/>
    <x v="0"/>
    <s v="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
    <n v="82.135000000000005"/>
    <n v="1421"/>
    <n v="6.7619999999999996"/>
    <x v="34"/>
    <x v="0"/>
    <n v="67.61999999999999"/>
    <n v="1.8910177300173844E-2"/>
  </r>
  <r>
    <n v="6973"/>
    <x v="4121"/>
    <d v="2007-09-14T00:00:00"/>
    <x v="1197"/>
    <x v="0"/>
    <s v="A career officer and his wife work with a police detective to uncover the truth behind their son's disappearance following his return from a tour of duty in Iraq."/>
    <n v="20.382000000000001"/>
    <n v="947"/>
    <n v="6.8"/>
    <x v="74"/>
    <x v="3"/>
    <n v="68"/>
    <n v="4.6926064860551928E-3"/>
  </r>
  <r>
    <n v="105077"/>
    <x v="4122"/>
    <d v="2009-10-27T00:00:00"/>
    <x v="1198"/>
    <x v="0"/>
    <s v="When the initial Cylon attack against the Twelve Colonies fails to achieve complete extermination of human life as planned, twin Number Ones (Cavils) embedded on Galactica and Caprica must improvise to destroy the human survivors."/>
    <n v="18.478000000000002"/>
    <n v="405"/>
    <n v="6.76"/>
    <x v="50"/>
    <x v="3"/>
    <n v="67.599999999999994"/>
    <n v="4.2542430894577498E-3"/>
  </r>
  <r>
    <n v="10855"/>
    <x v="4123"/>
    <d v="2002-11-15T00:00:00"/>
    <x v="448"/>
    <x v="14"/>
    <s v="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
    <n v="10.869"/>
    <n v="339"/>
    <n v="6.76"/>
    <x v="20"/>
    <x v="3"/>
    <n v="67.599999999999994"/>
    <n v="2.5024011332025258E-3"/>
  </r>
  <r>
    <n v="8292"/>
    <x v="4124"/>
    <d v="2005-08-11T00:00:00"/>
    <x v="168"/>
    <x v="0"/>
    <s v="Four adopted brothers return to their Detroit hometown when their mother is murdered and vow to exact revenge on the killers."/>
    <n v="46.462000000000003"/>
    <n v="1985"/>
    <n v="6.76"/>
    <x v="56"/>
    <x v="3"/>
    <n v="67.599999999999994"/>
    <n v="1.0697079901633617E-2"/>
  </r>
  <r>
    <n v="2462"/>
    <x v="4125"/>
    <d v="1969-09-10T00:00:00"/>
    <x v="179"/>
    <x v="8"/>
    <s v="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
    <n v="28.14"/>
    <n v="442"/>
    <n v="6.8"/>
    <x v="87"/>
    <x v="5"/>
    <n v="68"/>
    <n v="6.478753140888683E-3"/>
  </r>
  <r>
    <n v="8489"/>
    <x v="4126"/>
    <d v="2001-12-10T00:00:00"/>
    <x v="2"/>
    <x v="0"/>
    <s v="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
    <n v="58.841000000000001"/>
    <n v="1639"/>
    <n v="6.7590000000000003"/>
    <x v="5"/>
    <x v="3"/>
    <n v="67.59"/>
    <n v="1.3547132678146091E-2"/>
  </r>
  <r>
    <n v="539892"/>
    <x v="567"/>
    <d v="2019-09-12T00:00:00"/>
    <x v="1199"/>
    <x v="0"/>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n v="42.085999999999999"/>
    <n v="1085"/>
    <n v="6.7590000000000003"/>
    <x v="8"/>
    <x v="4"/>
    <n v="67.59"/>
    <n v="9.6895808346638621E-3"/>
  </r>
  <r>
    <n v="416194"/>
    <x v="4127"/>
    <d v="2018-08-31T00:00:00"/>
    <x v="448"/>
    <x v="31"/>
    <s v="A geologist races against time to save his estranged wife and two children when a devastating earthquake strikes Oslo, Norway."/>
    <n v="47.466000000000001"/>
    <n v="709"/>
    <n v="6.8"/>
    <x v="27"/>
    <x v="4"/>
    <n v="68"/>
    <n v="1.0928233709503276E-2"/>
  </r>
  <r>
    <n v="11313"/>
    <x v="4128"/>
    <d v="2001-09-28T00:00:00"/>
    <x v="2"/>
    <x v="0"/>
    <s v="A widowed mother and her son change when a mysterious stranger enters their lives."/>
    <n v="29.663"/>
    <n v="514"/>
    <n v="6.758"/>
    <x v="5"/>
    <x v="3"/>
    <n v="67.58"/>
    <n v="6.8293978115913636E-3"/>
  </r>
  <r>
    <n v="11253"/>
    <x v="4129"/>
    <d v="2008-07-11T00:00:00"/>
    <x v="430"/>
    <x v="0"/>
    <s v="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
    <n v="37.564"/>
    <n v="4967"/>
    <n v="6.758"/>
    <x v="7"/>
    <x v="3"/>
    <n v="67.58"/>
    <n v="8.6484677677449353E-3"/>
  </r>
  <r>
    <n v="9374"/>
    <x v="4130"/>
    <d v="1992-07-30T00:00:00"/>
    <x v="668"/>
    <x v="0"/>
    <s v="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n v="34.697000000000003"/>
    <n v="2474"/>
    <n v="6.758"/>
    <x v="67"/>
    <x v="0"/>
    <n v="67.58"/>
    <n v="7.9883901112087641E-3"/>
  </r>
  <r>
    <n v="9326"/>
    <x v="4131"/>
    <d v="1984-03-30T00:00:00"/>
    <x v="1200"/>
    <x v="0"/>
    <s v="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
    <n v="44.85"/>
    <n v="1731"/>
    <n v="6.758"/>
    <x v="24"/>
    <x v="6"/>
    <n v="67.58"/>
    <n v="1.032594450493452E-2"/>
  </r>
  <r>
    <n v="245698"/>
    <x v="4132"/>
    <d v="2015-09-16T00:00:00"/>
    <x v="436"/>
    <x v="0"/>
    <s v="American chess champion Bobby Fischer prepares for a legendary match-up against Russian Boris Spassky."/>
    <n v="25.966999999999999"/>
    <n v="899"/>
    <n v="6.8"/>
    <x v="77"/>
    <x v="4"/>
    <n v="68"/>
    <n v="5.9784571005492681E-3"/>
  </r>
  <r>
    <n v="11259"/>
    <x v="4133"/>
    <d v="1992-05-22T00:00:00"/>
    <x v="1201"/>
    <x v="0"/>
    <s v="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
    <n v="20.794"/>
    <n v="1141"/>
    <n v="6.7569999999999997"/>
    <x v="67"/>
    <x v="0"/>
    <n v="67.569999999999993"/>
    <n v="4.7874624311172445E-3"/>
  </r>
  <r>
    <n v="4271"/>
    <x v="4134"/>
    <d v="1988-02-03T00:00:00"/>
    <x v="89"/>
    <x v="8"/>
    <s v="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
    <n v="8.8439999999999994"/>
    <n v="404"/>
    <n v="6.7569999999999997"/>
    <x v="14"/>
    <x v="6"/>
    <n v="67.569999999999993"/>
    <n v="2.0361795585650141E-3"/>
  </r>
  <r>
    <n v="4031"/>
    <x v="4135"/>
    <d v="1974-03-20T00:00:00"/>
    <x v="15"/>
    <x v="8"/>
    <s v="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
    <n v="22.928000000000001"/>
    <n v="413"/>
    <n v="6.7569999999999997"/>
    <x v="2"/>
    <x v="1"/>
    <n v="67.569999999999993"/>
    <n v="5.2787793892784549E-3"/>
  </r>
  <r>
    <n v="811592"/>
    <x v="4136"/>
    <d v="2021-11-05T00:00:00"/>
    <x v="513"/>
    <x v="0"/>
    <s v="An elite squad of Navy SEALs, on a covert mission to transport a prisoner off a CIA black site island prison, are trapped when insurgents attack while trying to rescue the same prisoner."/>
    <n v="33.405000000000001"/>
    <n v="829"/>
    <n v="6.7560000000000002"/>
    <x v="22"/>
    <x v="7"/>
    <n v="67.56"/>
    <n v="7.6909292349462135E-3"/>
  </r>
  <r>
    <n v="28176"/>
    <x v="4137"/>
    <d v="1988-08-12T00:00:00"/>
    <x v="2"/>
    <x v="0"/>
    <s v="Ypsilanti, Michigan, 1945. Engineer Preston Tucker dreams of designing the car of future, but his innovative envision will be repeatedly sabotaged by his own unrealistic expectations and the Detroit automobile industry tycoons."/>
    <n v="20.263000000000002"/>
    <n v="356"/>
    <n v="6.7560000000000002"/>
    <x v="14"/>
    <x v="6"/>
    <n v="67.56"/>
    <n v="4.6652087737678524E-3"/>
  </r>
  <r>
    <n v="15171"/>
    <x v="4138"/>
    <d v="1973-03-01T00:00:00"/>
    <x v="1202"/>
    <x v="0"/>
    <s v="Wilbur the pig is scared of the end of the season, because he knows that come that time, he will end up on the dinner table. He hatches a plan with Charlotte, a spider that lives in his pen, to ensure that this will never happen."/>
    <n v="17.753"/>
    <n v="362"/>
    <n v="6.7560000000000002"/>
    <x v="78"/>
    <x v="1"/>
    <n v="67.56"/>
    <n v="4.0873242540937025E-3"/>
  </r>
  <r>
    <n v="14635"/>
    <x v="4139"/>
    <d v="2002-03-25T00:00:00"/>
    <x v="103"/>
    <x v="0"/>
    <s v="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
    <n v="25.132000000000001"/>
    <n v="420"/>
    <n v="6.8"/>
    <x v="20"/>
    <x v="3"/>
    <n v="68"/>
    <n v="5.7862126487851591E-3"/>
  </r>
  <r>
    <n v="11622"/>
    <x v="4140"/>
    <d v="1999-02-12T00:00:00"/>
    <x v="320"/>
    <x v="0"/>
    <s v="Following a bomb scare in the 1960s that locked the Webers into their bomb shelter for 35 years, Adam now ventures forth into Los Angeles to obtain food and supplies for his family, and a non-mutant wife for himself."/>
    <n v="31.492999999999999"/>
    <n v="1033"/>
    <n v="6.7560000000000002"/>
    <x v="9"/>
    <x v="0"/>
    <n v="67.56"/>
    <n v="7.2507239753378553E-3"/>
  </r>
  <r>
    <n v="11086"/>
    <x v="4141"/>
    <d v="2001-12-21T00:00:00"/>
    <x v="13"/>
    <x v="0"/>
    <s v="Set in 1951, a blacklisted Hollywood writer gets into a car accident, loses his memory and settles down in a small town where he is mistaken for a long-lost son."/>
    <n v="54.271000000000001"/>
    <n v="698"/>
    <n v="6.7560000000000002"/>
    <x v="5"/>
    <x v="3"/>
    <n v="67.56"/>
    <n v="1.2494968433161681E-2"/>
  </r>
  <r>
    <n v="390734"/>
    <x v="4142"/>
    <d v="2016-07-09T00:00:00"/>
    <x v="182"/>
    <x v="1"/>
    <s v="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n v="42.197000000000003"/>
    <n v="664"/>
    <n v="6.7549999999999999"/>
    <x v="10"/>
    <x v="4"/>
    <n v="67.55"/>
    <n v="9.715136683940289E-3"/>
  </r>
  <r>
    <n v="301351"/>
    <x v="4143"/>
    <d v="2015-08-26T00:00:00"/>
    <x v="1060"/>
    <x v="0"/>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n v="24.608000000000001"/>
    <n v="2260"/>
    <n v="6.7549999999999999"/>
    <x v="77"/>
    <x v="4"/>
    <n v="67.55"/>
    <n v="5.665570621570316E-3"/>
  </r>
  <r>
    <n v="205775"/>
    <x v="4144"/>
    <d v="2015-12-03T00:00:00"/>
    <x v="1203"/>
    <x v="0"/>
    <s v="In the winter of 1820, the New England whaling ship Essex is assaulted by something no one could believeâ€”a whale of mammoth size and will, and an almost human sense of vengeance."/>
    <n v="42.256"/>
    <n v="3974"/>
    <n v="6.7549999999999999"/>
    <x v="77"/>
    <x v="4"/>
    <n v="67.55"/>
    <n v="9.7287204236457762E-3"/>
  </r>
  <r>
    <n v="19200"/>
    <x v="4145"/>
    <d v="1991-12-05T00:00:00"/>
    <x v="489"/>
    <x v="0"/>
    <s v="With a serial strangler on the loose, a bookkeeper wanders around town searching for the vigilante group intent on catching the killer."/>
    <n v="19.670999999999999"/>
    <n v="341"/>
    <n v="6.7549999999999999"/>
    <x v="33"/>
    <x v="0"/>
    <n v="67.55"/>
    <n v="4.5289109109602436E-3"/>
  </r>
  <r>
    <n v="9100"/>
    <x v="4146"/>
    <d v="1996-05-03T00:00:00"/>
    <x v="615"/>
    <x v="0"/>
    <s v="A Catholic school newcomer falls in with a clique of teen witches who wield their powers against all who dare to cross them -- be they teachers, rivals or meddlesome parents."/>
    <n v="120.77800000000001"/>
    <n v="1773"/>
    <n v="6.7549999999999999"/>
    <x v="69"/>
    <x v="0"/>
    <n v="67.55"/>
    <n v="2.7807066341515755E-2"/>
  </r>
  <r>
    <n v="2293"/>
    <x v="4147"/>
    <d v="1995-10-20T00:00:00"/>
    <x v="317"/>
    <x v="0"/>
    <s v="Both dumped by their girlfriends, two best friends seek refuge in the local mall. Eventually, they decide to try and win back their significant others and take care of their respective nemeses."/>
    <n v="59.807000000000002"/>
    <n v="1186"/>
    <n v="6.7549999999999999"/>
    <x v="6"/>
    <x v="0"/>
    <n v="67.55"/>
    <n v="1.3769537636713911E-2"/>
  </r>
  <r>
    <n v="419709"/>
    <x v="4148"/>
    <d v="2017-11-03T00:00:00"/>
    <x v="40"/>
    <x v="0"/>
    <s v="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
    <n v="16.43"/>
    <n v="421"/>
    <n v="6.7539999999999996"/>
    <x v="51"/>
    <x v="4"/>
    <n v="67.540000000000006"/>
    <n v="3.7827261586638608E-3"/>
  </r>
  <r>
    <n v="352161"/>
    <x v="4149"/>
    <d v="2015-08-13T00:00:00"/>
    <x v="215"/>
    <x v="6"/>
    <s v="In Argentina, between 1982 and 1985, the Puccios, a well-established family of San Isidro, an upper-class suburb of Buenos Aires, kidnap several people and hold them as hostages for a ransom."/>
    <n v="23.33"/>
    <n v="393"/>
    <n v="6.7539999999999996"/>
    <x v="77"/>
    <x v="4"/>
    <n v="67.540000000000006"/>
    <n v="5.3713330055768635E-3"/>
  </r>
  <r>
    <n v="227719"/>
    <x v="4150"/>
    <d v="2015-01-28T00:00:00"/>
    <x v="1204"/>
    <x v="0"/>
    <s v="A group of teens discover secret plans of a time machine, and construct one. However, things start to get out of control."/>
    <n v="51.802"/>
    <n v="2510"/>
    <n v="6.8"/>
    <x v="77"/>
    <x v="4"/>
    <n v="68"/>
    <n v="1.192652346141846E-2"/>
  </r>
  <r>
    <n v="10649"/>
    <x v="2982"/>
    <d v="1976-12-16T00:00:00"/>
    <x v="1193"/>
    <x v="0"/>
    <s v="Dirty Harry Callahan returns again, this time saddled with a rookie female partner. Together, they must stop a terrorist group consisting of angry Vietnam veterans."/>
    <n v="56.326000000000001"/>
    <n v="821"/>
    <n v="6.7539999999999996"/>
    <x v="63"/>
    <x v="1"/>
    <n v="67.540000000000006"/>
    <n v="1.2968096994090119E-2"/>
  </r>
  <r>
    <n v="9272"/>
    <x v="4151"/>
    <d v="1993-09-24T00:00:00"/>
    <x v="193"/>
    <x v="0"/>
    <s v="A young boy stays with his aunt and uncle, and befriends his cousin who's the same age. But his cousin begins showing increasing signs of psychotic behavior."/>
    <n v="38.517000000000003"/>
    <n v="898"/>
    <n v="6.7539999999999996"/>
    <x v="3"/>
    <x v="0"/>
    <n v="67.540000000000006"/>
    <n v="8.8678796989200212E-3"/>
  </r>
  <r>
    <n v="8835"/>
    <x v="4152"/>
    <d v="2001-07-13T00:00:00"/>
    <x v="96"/>
    <x v="0"/>
    <s v="Elle Woods, a fashionable sorority queen, is dumped by her boyfriend. She decides to follow him to law school, but while there, she figures out that there is more to herself than just looks."/>
    <n v="95.363"/>
    <n v="3797"/>
    <n v="6.8"/>
    <x v="5"/>
    <x v="3"/>
    <n v="68"/>
    <n v="2.1955697788719523E-2"/>
  </r>
  <r>
    <n v="290864"/>
    <x v="4153"/>
    <d v="2014-10-31T00:00:00"/>
    <x v="313"/>
    <x v="7"/>
    <s v="A martial arts instructor working at a police academy gets imprisoned after killing a man by accident. But when a vicious killer starts targeting martial arts masters, the instructor offers to help the police in return for his freedom."/>
    <n v="21.111999999999998"/>
    <n v="416"/>
    <n v="6.7519999999999998"/>
    <x v="19"/>
    <x v="4"/>
    <n v="67.52"/>
    <n v="4.8606764858010604E-3"/>
  </r>
  <r>
    <n v="231176"/>
    <x v="4154"/>
    <d v="2013-10-31T00:00:00"/>
    <x v="89"/>
    <x v="4"/>
    <s v="The story of a father and a son. An on the road trip from South to North."/>
    <n v="9.109"/>
    <n v="1627"/>
    <n v="6.7519999999999998"/>
    <x v="23"/>
    <x v="4"/>
    <n v="67.52"/>
    <n v="2.0971912708015283E-3"/>
  </r>
  <r>
    <n v="2179"/>
    <x v="4155"/>
    <d v="2006-11-22T00:00:00"/>
    <x v="135"/>
    <x v="0"/>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n v="26.225000000000001"/>
    <n v="1517"/>
    <n v="6.7510000000000003"/>
    <x v="53"/>
    <x v="3"/>
    <n v="67.510000000000005"/>
    <n v="6.0378571826512333E-3"/>
  </r>
  <r>
    <n v="762430"/>
    <x v="4156"/>
    <d v="2023-08-23T00:00:00"/>
    <x v="408"/>
    <x v="0"/>
    <s v="When a mysterious caller puts a bomb under his car seat, Matt Turner begins a high-speed chase across the city to complete a specific series of tasks- all with his kids trapped in the back seat."/>
    <n v="119.602"/>
    <n v="1018"/>
    <n v="6.7510000000000003"/>
    <x v="17"/>
    <x v="7"/>
    <n v="67.510000000000005"/>
    <n v="2.7536312478911452E-2"/>
  </r>
  <r>
    <n v="11935"/>
    <x v="4157"/>
    <d v="1977-12-10T00:00:00"/>
    <x v="402"/>
    <x v="0"/>
    <s v="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
    <n v="39.226999999999997"/>
    <n v="425"/>
    <n v="6.7510000000000003"/>
    <x v="54"/>
    <x v="1"/>
    <n v="67.510000000000005"/>
    <n v="9.0313450411386043E-3"/>
  </r>
  <r>
    <n v="325189"/>
    <x v="4158"/>
    <d v="2015-06-26T00:00:00"/>
    <x v="1205"/>
    <x v="0"/>
    <s v="When characters from the movie musical â€œWet Side Storyâ€ get stuck in the real world, teens Brady and Mack must find a way to return them home."/>
    <n v="16.062000000000001"/>
    <n v="570"/>
    <n v="6.7489999999999997"/>
    <x v="77"/>
    <x v="4"/>
    <n v="67.489999999999995"/>
    <n v="3.6980004601618343E-3"/>
  </r>
  <r>
    <n v="38050"/>
    <x v="4159"/>
    <d v="2011-03-03T00:00:00"/>
    <x v="1206"/>
    <x v="0"/>
    <s v="A man glimpses the future Fate has planned for him â€“ and chooses to fight for his own destiny. Battling the powerful Adjustment Bureau across, under and through the streets of New York, he risks his destined greatness to be with the only woman he's ever loved."/>
    <n v="39.768999999999998"/>
    <n v="4355"/>
    <n v="6.75"/>
    <x v="35"/>
    <x v="4"/>
    <n v="67.5"/>
    <n v="9.1561312601280021E-3"/>
  </r>
  <r>
    <n v="17894"/>
    <x v="4160"/>
    <d v="1997-02-07T00:00:00"/>
    <x v="96"/>
    <x v="0"/>
    <s v="A New York City beautician is mistakenly hired as the school teacher for the children of the president of a small Eastern European country."/>
    <n v="18.206"/>
    <n v="338"/>
    <n v="6.75"/>
    <x v="16"/>
    <x v="0"/>
    <n v="67.5"/>
    <n v="4.1916197470866856E-3"/>
  </r>
  <r>
    <n v="11974"/>
    <x v="4161"/>
    <d v="1989-02-17T00:00:00"/>
    <x v="923"/>
    <x v="0"/>
    <s v="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
    <n v="143.93700000000001"/>
    <n v="1151"/>
    <n v="6.7489999999999997"/>
    <x v="38"/>
    <x v="6"/>
    <n v="67.489999999999995"/>
    <n v="3.3139029525234343E-2"/>
  </r>
  <r>
    <n v="10586"/>
    <x v="4162"/>
    <d v="1996-10-11T00:00:00"/>
    <x v="441"/>
    <x v="0"/>
    <s v="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
    <n v="23.747"/>
    <n v="960"/>
    <n v="6.75"/>
    <x v="69"/>
    <x v="0"/>
    <n v="67.5"/>
    <n v="5.4673401150207371E-3"/>
  </r>
  <r>
    <n v="9469"/>
    <x v="4163"/>
    <d v="1998-05-01T00:00:00"/>
    <x v="2"/>
    <x v="0"/>
    <s v="A basketball player's father must try to convince him to go to a college so he can get a shorter prison sentence."/>
    <n v="18.876999999999999"/>
    <n v="665"/>
    <n v="6.75"/>
    <x v="34"/>
    <x v="0"/>
    <n v="67.5"/>
    <n v="4.3461060071270661E-3"/>
  </r>
  <r>
    <n v="763329"/>
    <x v="4164"/>
    <d v="2021-12-10T00:00:00"/>
    <x v="40"/>
    <x v="0"/>
    <s v="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
    <n v="24.978000000000002"/>
    <n v="399"/>
    <n v="6.7"/>
    <x v="22"/>
    <x v="7"/>
    <n v="67"/>
    <n v="5.7507567858250718E-3"/>
  </r>
  <r>
    <n v="509598"/>
    <x v="4165"/>
    <d v="2019-10-03T00:00:00"/>
    <x v="1207"/>
    <x v="0"/>
    <s v="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
    <n v="39.759"/>
    <n v="376"/>
    <n v="6.7489999999999997"/>
    <x v="8"/>
    <x v="4"/>
    <n v="67.489999999999995"/>
    <n v="9.1538289313643616E-3"/>
  </r>
  <r>
    <n v="500682"/>
    <x v="4166"/>
    <d v="2019-03-15T00:00:00"/>
    <x v="36"/>
    <x v="0"/>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52.213999999999999"/>
    <n v="1938"/>
    <n v="6.7489999999999997"/>
    <x v="8"/>
    <x v="4"/>
    <n v="67.489999999999995"/>
    <n v="1.2021379406480513E-2"/>
  </r>
  <r>
    <n v="198185"/>
    <x v="4167"/>
    <d v="2014-05-09T00:00:00"/>
    <x v="2"/>
    <x v="0"/>
    <s v="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
    <n v="20.321000000000002"/>
    <n v="590"/>
    <n v="6.7"/>
    <x v="19"/>
    <x v="4"/>
    <n v="67"/>
    <n v="4.6785622805969769E-3"/>
  </r>
  <r>
    <n v="12573"/>
    <x v="4168"/>
    <d v="2009-09-30T00:00:00"/>
    <x v="15"/>
    <x v="0"/>
    <s v="It is 1967, and Larry Gopnik, a physics professor at a quiet Midwestern university, has just been informed by his wife Judith that she is leaving him. She has fallen in love with one of his more pompous acquaintances Sy Ableman."/>
    <n v="32.923000000000002"/>
    <n v="1996"/>
    <n v="6.7480000000000002"/>
    <x v="50"/>
    <x v="3"/>
    <n v="67.48"/>
    <n v="7.5799569885386664E-3"/>
  </r>
  <r>
    <n v="10785"/>
    <x v="4169"/>
    <d v="1951-04-05T00:00:00"/>
    <x v="521"/>
    <x v="0"/>
    <s v="Scientists and US Air Force officials fend off a blood-thirsty alien organism while investigating at a remote arctic outpost."/>
    <n v="19.852"/>
    <n v="553"/>
    <n v="6.7489999999999997"/>
    <x v="94"/>
    <x v="2"/>
    <n v="67.489999999999995"/>
    <n v="4.5705830615821652E-3"/>
  </r>
  <r>
    <n v="10758"/>
    <x v="4170"/>
    <d v="2007-05-25T00:00:00"/>
    <x v="156"/>
    <x v="0"/>
    <s v="Jenna is a pregnant, unhappily married waitress in the deep south. She meets a newcomer to her town and falls into an unlikely relationship as a last attempt at happiness."/>
    <n v="25.789000000000001"/>
    <n v="499"/>
    <n v="6.7489999999999997"/>
    <x v="74"/>
    <x v="3"/>
    <n v="67.489999999999995"/>
    <n v="5.9374756485564405E-3"/>
  </r>
  <r>
    <n v="1721"/>
    <x v="4171"/>
    <d v="1972-12-22T00:00:00"/>
    <x v="943"/>
    <x v="4"/>
    <s v="The &quot;Trinity&quot; crew makes another modern era film. Plata and Salud are pilots ditching aircraft for insurance money. They wind up crashing for real in the jungles of South America. The plot involves &quot;Mr. Big&quot;, who is buying the diamonds from the miners for much too little, and has thugs who keep the price down. Of course, Plata and Salud side with the miners"/>
    <n v="19.608000000000001"/>
    <n v="366"/>
    <n v="6.7489999999999997"/>
    <x v="1"/>
    <x v="1"/>
    <n v="67.489999999999995"/>
    <n v="4.5144062397492997E-3"/>
  </r>
  <r>
    <n v="1125"/>
    <x v="4172"/>
    <d v="2006-12-25T00:00:00"/>
    <x v="28"/>
    <x v="0"/>
    <s v="A trio of female soul singers cross over to the pop charts in the early 1960s, facing their own personal struggles along the way."/>
    <n v="56.347000000000001"/>
    <n v="955"/>
    <n v="6.7489999999999997"/>
    <x v="53"/>
    <x v="3"/>
    <n v="67.489999999999995"/>
    <n v="1.2972931884493765E-2"/>
  </r>
  <r>
    <n v="530723"/>
    <x v="1702"/>
    <d v="2019-09-08T00:00:00"/>
    <x v="227"/>
    <x v="0"/>
    <s v="A superintendent of a school district works for the betterment of the studentâ€™s education when an embezzlement scheme is discovered, threatening to destroy everything."/>
    <n v="94.343000000000004"/>
    <n v="636"/>
    <n v="6.7480000000000002"/>
    <x v="8"/>
    <x v="4"/>
    <n v="67.48"/>
    <n v="2.1720860254828039E-2"/>
  </r>
  <r>
    <n v="448776"/>
    <x v="4173"/>
    <d v="2018-05-24T00:00:00"/>
    <x v="133"/>
    <x v="0"/>
    <s v="The amazing true story of Billy Moore, an English boxer incarcerated in Thailandâ€™s most notorious prison. Thrown into a world of drugs and violence, he finds his best chance to escape is to fight his way out in prison Muay Thai tournaments."/>
    <n v="17.126999999999999"/>
    <n v="539"/>
    <n v="6.7"/>
    <x v="27"/>
    <x v="4"/>
    <n v="67"/>
    <n v="3.9431984734897103E-3"/>
  </r>
  <r>
    <n v="253980"/>
    <x v="4174"/>
    <d v="2014-02-04T00:00:00"/>
    <x v="964"/>
    <x v="0"/>
    <s v="A documentary filmmaker interviews the now-famous Trevor Slattery from behind bars."/>
    <n v="25.186"/>
    <n v="495"/>
    <n v="6.7480000000000002"/>
    <x v="19"/>
    <x v="4"/>
    <n v="67.48"/>
    <n v="5.798645224108826E-3"/>
  </r>
  <r>
    <n v="11507"/>
    <x v="4175"/>
    <d v="1984-10-25T00:00:00"/>
    <x v="32"/>
    <x v="0"/>
    <s v="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
    <n v="68.084999999999994"/>
    <n v="729"/>
    <n v="6.7480000000000002"/>
    <x v="24"/>
    <x v="6"/>
    <n v="67.48"/>
    <n v="1.5675405387256782E-2"/>
  </r>
  <r>
    <n v="8355"/>
    <x v="4176"/>
    <d v="2009-06-26T00:00:00"/>
    <x v="176"/>
    <x v="0"/>
    <s v="Times are changing for Manny the moody mammoth, Sid the motor mouthed sloth and Diego the crafty saber-toothed tiger. Life heats up for our heroes when they meet some new and none-too-friendly neighbors â€“ the mighty dinosaurs."/>
    <n v="71.382000000000005"/>
    <n v="7984"/>
    <n v="6.7"/>
    <x v="50"/>
    <x v="3"/>
    <n v="67"/>
    <n v="1.6434483180629563E-2"/>
  </r>
  <r>
    <n v="524216"/>
    <x v="4177"/>
    <d v="2020-10-08T00:00:00"/>
    <x v="614"/>
    <x v="0"/>
    <s v="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
    <n v="20.763000000000002"/>
    <n v="394"/>
    <n v="6.7"/>
    <x v="21"/>
    <x v="7"/>
    <n v="67"/>
    <n v="4.7803252119499543E-3"/>
  </r>
  <r>
    <n v="414770"/>
    <x v="4178"/>
    <d v="2017-01-28T00:00:00"/>
    <x v="387"/>
    <x v="1"/>
    <s v="Young artist Kyoko wreaks havoc on everyone that she encounters when Japan's oldest major movie studio asks a batch of venerable filmmakers to revive its high-brow soft-core Roman Porno series."/>
    <n v="16.873000000000001"/>
    <n v="376"/>
    <n v="6.7469999999999999"/>
    <x v="51"/>
    <x v="4"/>
    <n v="67.47"/>
    <n v="3.8847193228932031E-3"/>
  </r>
  <r>
    <n v="8456"/>
    <x v="4179"/>
    <d v="2008-03-04T00:00:00"/>
    <x v="250"/>
    <x v="0"/>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n v="43.354999999999997"/>
    <n v="2223"/>
    <n v="6.7460000000000004"/>
    <x v="7"/>
    <x v="3"/>
    <n v="67.460000000000008"/>
    <n v="9.9817463547700359E-3"/>
  </r>
  <r>
    <n v="634"/>
    <x v="4180"/>
    <d v="2001-04-13T00:00:00"/>
    <x v="49"/>
    <x v="0"/>
    <s v="A chaotic Bridget Jones meets a snobbish lawyer, and he soon enters her world of imperfections."/>
    <n v="37.17"/>
    <n v="4851"/>
    <n v="6.7"/>
    <x v="5"/>
    <x v="3"/>
    <n v="67"/>
    <n v="8.5577560144574384E-3"/>
  </r>
  <r>
    <n v="823482"/>
    <x v="4181"/>
    <d v="2023-11-10T00:00:00"/>
    <x v="362"/>
    <x v="0"/>
    <s v="Hapless family man Paul Matthews finds his life turned upside down when millions of strangers suddenly start seeing him in their dreams. But when his nighttime appearances take a nightmarish turn, Paul is forced to navigate his newfound stardom."/>
    <n v="95.777000000000001"/>
    <n v="573"/>
    <n v="6.7469999999999999"/>
    <x v="17"/>
    <x v="7"/>
    <n v="67.47"/>
    <n v="2.2051014199534303E-2"/>
  </r>
  <r>
    <n v="798286"/>
    <x v="4182"/>
    <d v="2023-04-14T00:00:00"/>
    <x v="1208"/>
    <x v="0"/>
    <s v="A  man goes on a journey to visit his mother."/>
    <n v="42.146999999999998"/>
    <n v="871"/>
    <n v="6.7"/>
    <x v="17"/>
    <x v="7"/>
    <n v="67"/>
    <n v="9.703625040122078E-3"/>
  </r>
  <r>
    <n v="667869"/>
    <x v="4183"/>
    <d v="2020-11-03T00:00:00"/>
    <x v="2"/>
    <x v="4"/>
    <s v="In seaside Italy, a Holocaust survivor with a daycare business takes in a 12-year-old street kid who recently robbed her."/>
    <n v="14.417"/>
    <n v="536"/>
    <n v="6.7460000000000004"/>
    <x v="21"/>
    <x v="7"/>
    <n v="67.460000000000008"/>
    <n v="3.3192673785427196E-3"/>
  </r>
  <r>
    <n v="345887"/>
    <x v="4184"/>
    <d v="2018-07-19T00:00:00"/>
    <x v="313"/>
    <x v="0"/>
    <s v="Robert McCall, who serves an unflinching justice for the exploited and oppressed, embarks on a relentless, globe-trotting quest for vengeance when his former partner is murdered."/>
    <n v="127.932"/>
    <n v="5081"/>
    <n v="6.7460000000000004"/>
    <x v="27"/>
    <x v="4"/>
    <n v="67.460000000000008"/>
    <n v="2.9454152339025264E-2"/>
  </r>
  <r>
    <n v="298618"/>
    <x v="4185"/>
    <d v="2023-06-13T00:00:00"/>
    <x v="170"/>
    <x v="0"/>
    <s v="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
    <n v="402.05"/>
    <n v="3849"/>
    <n v="6.7439999999999998"/>
    <x v="17"/>
    <x v="7"/>
    <n v="67.44"/>
    <n v="9.2565127942227959E-2"/>
  </r>
  <r>
    <n v="9749"/>
    <x v="4186"/>
    <d v="1985-05-31T00:00:00"/>
    <x v="244"/>
    <x v="0"/>
    <s v="When investigative reporter Irwin &quot;Fletch&quot; Fletcher goes undercover to write a piece on the drug trade at a local beach, he's approached by wealthy businessman Alan Stanwyk, who offers him $50,000 to murder him. With sarcastic wit and a knack for disguises, Fletch sets out to uncover Stanwyk's story."/>
    <n v="45.58"/>
    <n v="631"/>
    <n v="6.7460000000000004"/>
    <x v="37"/>
    <x v="6"/>
    <n v="67.460000000000008"/>
    <n v="1.0494014504680389E-2"/>
  </r>
  <r>
    <n v="1701"/>
    <x v="4187"/>
    <d v="1997-06-05T00:00:00"/>
    <x v="313"/>
    <x v="0"/>
    <s v="Newly-paroled former US Army ranger Cameron Poe is headed back to his wife, but must fly home aboard a prison transport flight dubbed &quot;Jailbird&quot;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quot;The Virus&quot; Grissom, and backed by black militant Diamond Dog and psychopath Billy Bedlam."/>
    <n v="337.71800000000002"/>
    <n v="3966"/>
    <n v="6.7469999999999999"/>
    <x v="16"/>
    <x v="0"/>
    <n v="67.47"/>
    <n v="7.7753786539966022E-2"/>
  </r>
  <r>
    <n v="65760"/>
    <x v="4188"/>
    <d v="2010-09-13T00:00:00"/>
    <x v="51"/>
    <x v="0"/>
    <s v="Nebraska cop Kathryn Bolkovac discovers a deadly sex trafficking ring while serving as a U.N. peacekeeper in post-war Bosnia. Risking her own life to save the lives of others, she uncovers an international conspiracy that is determined to stop her, no matter the cost."/>
    <n v="17.956"/>
    <n v="529"/>
    <n v="6.7450000000000001"/>
    <x v="31"/>
    <x v="4"/>
    <n v="67.45"/>
    <n v="4.1340615279956356E-3"/>
  </r>
  <r>
    <n v="14181"/>
    <x v="4189"/>
    <d v="2000-02-18T00:00:00"/>
    <x v="36"/>
    <x v="0"/>
    <s v="A college dropout gets a job as a broker for a suburban investment firm and is on the fast track to successâ€”but the job might not be as legitimate as it sounds."/>
    <n v="39.595999999999997"/>
    <n v="621"/>
    <n v="6.742"/>
    <x v="28"/>
    <x v="3"/>
    <n v="67.42"/>
    <n v="9.1163009725169948E-3"/>
  </r>
  <r>
    <n v="10096"/>
    <x v="4190"/>
    <d v="2004-04-13T00:00:00"/>
    <x v="1130"/>
    <x v="0"/>
    <s v="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
    <n v="43.19"/>
    <n v="4950"/>
    <n v="6.7450000000000001"/>
    <x v="26"/>
    <x v="3"/>
    <n v="67.45"/>
    <n v="9.9437579301699421E-3"/>
  </r>
  <r>
    <n v="381262"/>
    <x v="4191"/>
    <d v="2016-03-16T00:00:00"/>
    <x v="0"/>
    <x v="8"/>
    <s v="In 1982, Andr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
    <n v="10.632999999999999"/>
    <n v="303"/>
    <n v="6.7439999999999998"/>
    <x v="10"/>
    <x v="4"/>
    <n v="67.44"/>
    <n v="2.4480661743805743E-3"/>
  </r>
  <r>
    <n v="9599"/>
    <x v="4192"/>
    <d v="1988-08-05T00:00:00"/>
    <x v="708"/>
    <x v="0"/>
    <s v="In Arborville, California, three high school students try to protect their hometown from a gelatinous alien life form that engulfs everything it touches. The first to discover the substance and live to tell about it, the trio witness the Blob destroying an elderly man, then it growing to a terrifying size. But no one else has seen the goo, and the police refuse to believe the kids without proof."/>
    <n v="30.716999999999999"/>
    <n v="829"/>
    <n v="6.7439999999999998"/>
    <x v="14"/>
    <x v="6"/>
    <n v="67.44"/>
    <n v="7.0720632632792343E-3"/>
  </r>
  <r>
    <n v="11522"/>
    <x v="4193"/>
    <d v="1986-02-28T00:00:00"/>
    <x v="258"/>
    <x v="0"/>
    <s v="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
    <n v="20.779"/>
    <n v="1051"/>
    <n v="6.7430000000000003"/>
    <x v="85"/>
    <x v="6"/>
    <n v="67.430000000000007"/>
    <n v="4.7840089379717812E-3"/>
  </r>
  <r>
    <n v="592984"/>
    <x v="4194"/>
    <d v="2020-11-09T00:00:00"/>
    <x v="2"/>
    <x v="0"/>
    <s v="An urgent phone call pulls a Yale Law student back to his Ohio hometown, where he reflects on three generations of family history and his own future."/>
    <n v="52.023000000000003"/>
    <n v="841"/>
    <n v="6.7439999999999998"/>
    <x v="21"/>
    <x v="7"/>
    <n v="67.44"/>
    <n v="1.1977404927094952E-2"/>
  </r>
  <r>
    <n v="351145"/>
    <x v="4156"/>
    <d v="2015-09-21T00:00:00"/>
    <x v="436"/>
    <x v="6"/>
    <s v="While Carlos, a banking executive, takes his two kids to school in his car, he gets a phone call telling him that there is a bomb under the seats and he must to gather a large amount of money; otherwise, his car will blow up."/>
    <n v="21.024000000000001"/>
    <n v="405"/>
    <n v="6.7"/>
    <x v="77"/>
    <x v="4"/>
    <n v="67"/>
    <n v="4.8404159926810119E-3"/>
  </r>
  <r>
    <n v="38199"/>
    <x v="4195"/>
    <d v="2010-06-14T00:00:00"/>
    <x v="50"/>
    <x v="0"/>
    <s v="The government gets wind of a plot to destroy America involving a trio of nuclear weapons for which the whereabouts are unknown. It's up to a seasoned interrogator and an FBI agent to find out exactly where the nukes are."/>
    <n v="39.582000000000001"/>
    <n v="1122"/>
    <n v="6.742"/>
    <x v="31"/>
    <x v="4"/>
    <n v="67.42"/>
    <n v="9.1130777122478968E-3"/>
  </r>
  <r>
    <n v="12651"/>
    <x v="4196"/>
    <d v="1990-09-07T00:00:00"/>
    <x v="309"/>
    <x v="0"/>
    <s v="The &quot;Memphis Belle&quot;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
    <n v="46.722999999999999"/>
    <n v="356"/>
    <n v="6.742"/>
    <x v="13"/>
    <x v="0"/>
    <n v="67.42"/>
    <n v="1.0757170682364672E-2"/>
  </r>
  <r>
    <n v="858"/>
    <x v="4197"/>
    <d v="1993-06-24T00:00:00"/>
    <x v="4"/>
    <x v="0"/>
    <s v="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
    <n v="36.390999999999998"/>
    <n v="2237"/>
    <n v="6.7430000000000003"/>
    <x v="3"/>
    <x v="0"/>
    <n v="67.430000000000007"/>
    <n v="8.3784046037697242E-3"/>
  </r>
  <r>
    <n v="614292"/>
    <x v="4198"/>
    <d v="2020-06-15T00:00:00"/>
    <x v="2"/>
    <x v="4"/>
    <s v="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
    <n v="22.585999999999999"/>
    <n v="550"/>
    <n v="6.7409999999999997"/>
    <x v="21"/>
    <x v="7"/>
    <n v="67.41"/>
    <n v="5.2000397455618961E-3"/>
  </r>
  <r>
    <n v="212716"/>
    <x v="4199"/>
    <d v="2013-09-07T00:00:00"/>
    <x v="156"/>
    <x v="0"/>
    <s v="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
    <n v="30.082999999999998"/>
    <n v="1897"/>
    <n v="6.7"/>
    <x v="23"/>
    <x v="4"/>
    <n v="67"/>
    <n v="6.9260956196643296E-3"/>
  </r>
  <r>
    <n v="1870"/>
    <x v="4200"/>
    <d v="1965-12-08T00:00:00"/>
    <x v="1209"/>
    <x v="8"/>
    <s v="In the second episode of the trilogy FantÃ´mas kidnaps distinguished scientist professor Marchand with the aim to develop a super weapon that will enable him to menace the world. FantÃ´mas is also planning to abduct a second scientist, professor Lefebvre."/>
    <n v="19.166"/>
    <n v="484"/>
    <n v="6.7439999999999998"/>
    <x v="73"/>
    <x v="5"/>
    <n v="67.44"/>
    <n v="4.4126433083963214E-3"/>
  </r>
  <r>
    <n v="672741"/>
    <x v="4201"/>
    <d v="2021-07-02T00:00:00"/>
    <x v="73"/>
    <x v="0"/>
    <s v="After a romantic evening at their secluded lake house, a woman wakes up handcuffed to her dead husband. Trapped and isolated in the dead of winter, she must fight off hired killers to escape her late spouse's twisted plan."/>
    <n v="35.173999999999999"/>
    <n v="757"/>
    <n v="6.74"/>
    <x v="22"/>
    <x v="7"/>
    <n v="67.400000000000006"/>
    <n v="8.0982111932344884E-3"/>
  </r>
  <r>
    <n v="427348"/>
    <x v="4202"/>
    <d v="2017-11-01T00:00:00"/>
    <x v="9"/>
    <x v="8"/>
    <s v="In danger of losing his business, Anthony Roca, an ordinary man, develops a scam that will become the heist of the century. Overtaken by the crime, he will have to deal with betrayal, murder and settling."/>
    <n v="18.041"/>
    <n v="404"/>
    <n v="6.7"/>
    <x v="51"/>
    <x v="4"/>
    <n v="67"/>
    <n v="4.1536313224865926E-3"/>
  </r>
  <r>
    <n v="316152"/>
    <x v="4203"/>
    <d v="2016-06-24T00:00:00"/>
    <x v="190"/>
    <x v="0"/>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n v="23.405000000000001"/>
    <n v="1438"/>
    <n v="6.74"/>
    <x v="10"/>
    <x v="4"/>
    <n v="67.400000000000006"/>
    <n v="5.38860047130418E-3"/>
  </r>
  <r>
    <n v="57112"/>
    <x v="4204"/>
    <d v="2004-12-15T00:00:00"/>
    <x v="89"/>
    <x v="4"/>
    <s v="Claudia is married with dull Giovanni. Meek Giacomo is happily divorced until he meets her. Aldo is a colorful cabbie with whom she had an affair. Who will Claudia choose?"/>
    <n v="8.532"/>
    <n v="986"/>
    <n v="6.74"/>
    <x v="26"/>
    <x v="3"/>
    <n v="67.400000000000006"/>
    <n v="1.9643469011393832E-3"/>
  </r>
  <r>
    <n v="43645"/>
    <x v="4205"/>
    <d v="1988-07-01T00:00:00"/>
    <x v="1130"/>
    <x v="4"/>
    <s v="Father Maurice, a priest living in a residential college for priests in Rome, is called out one day to &quot;exorcise&quot; the devil from someone. The devil turns out to be in the form of a fun-loving man called Giuditta. What Father Maurice doesn't know is that this type of devil will turn his life around."/>
    <n v="12.342000000000001"/>
    <n v="389"/>
    <n v="6.74"/>
    <x v="14"/>
    <x v="6"/>
    <n v="67.400000000000006"/>
    <n v="2.8415341600869976E-3"/>
  </r>
  <r>
    <n v="5854"/>
    <x v="4206"/>
    <d v="1976-04-09T00:00:00"/>
    <x v="1210"/>
    <x v="0"/>
    <s v="Spiritualist Blanche Tyler and her cab-driving boyfriend encounter a pair of serial kidnappers while trailing a missing heir in California."/>
    <n v="42.703000000000003"/>
    <n v="423"/>
    <n v="6.7"/>
    <x v="63"/>
    <x v="1"/>
    <n v="67"/>
    <n v="9.8316345193805756E-3"/>
  </r>
  <r>
    <n v="772"/>
    <x v="4207"/>
    <d v="1992-11-15T00:00:00"/>
    <x v="1211"/>
    <x v="0"/>
    <s v="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
    <n v="72.45"/>
    <n v="9231"/>
    <n v="6.74"/>
    <x v="67"/>
    <x v="0"/>
    <n v="67.400000000000006"/>
    <n v="1.6680371892586532E-2"/>
  </r>
  <r>
    <n v="862965"/>
    <x v="4208"/>
    <d v="2022-08-12T00:00:00"/>
    <x v="36"/>
    <x v="0"/>
    <s v="Desperate for income, Emily takes a shady gig buying goods with stolen credit cards supplied by a charismatic middleman named Youcef. Seduced by the quick cash and illicit thrills, they hatch a plan to take their business to the next level."/>
    <n v="34.948"/>
    <n v="729"/>
    <n v="6.7389999999999999"/>
    <x v="32"/>
    <x v="7"/>
    <n v="67.39"/>
    <n v="8.0461785631761786E-3"/>
  </r>
  <r>
    <n v="338762"/>
    <x v="4209"/>
    <d v="2020-03-05T00:00:00"/>
    <x v="33"/>
    <x v="0"/>
    <s v="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n v="65.137"/>
    <n v="4825"/>
    <n v="6.7"/>
    <x v="21"/>
    <x v="7"/>
    <n v="67"/>
    <n v="1.4996678867735112E-2"/>
  </r>
  <r>
    <n v="45610"/>
    <x v="4210"/>
    <d v="2011-09-23T00:00:00"/>
    <x v="313"/>
    <x v="0"/>
    <s v="The true story of Sam Childers, a former drug-dealing biker who finds God and became a crusader for hundreds of Sudanese children who've been kidnapped and pressed into duty as soldiers."/>
    <n v="29.094999999999999"/>
    <n v="1002"/>
    <n v="6.7389999999999999"/>
    <x v="35"/>
    <x v="4"/>
    <n v="67.39"/>
    <n v="6.6986255378164959E-3"/>
  </r>
  <r>
    <n v="27431"/>
    <x v="4211"/>
    <d v="1971-02-12T00:00:00"/>
    <x v="393"/>
    <x v="4"/>
    <s v="A reporter and a blind, retired journalist try to solve a series of murders. The crimes are connected to experiments by a pharmaceutical company in secret research. The two end up becoming targets of the killer."/>
    <n v="16.251000000000001"/>
    <n v="392"/>
    <n v="6.7"/>
    <x v="52"/>
    <x v="1"/>
    <n v="67"/>
    <n v="3.7415144737946693E-3"/>
  </r>
  <r>
    <n v="14392"/>
    <x v="4212"/>
    <d v="2007-12-12T00:00:00"/>
    <x v="27"/>
    <x v="7"/>
    <s v="A heroic tale of three blood brothers and their struggle in the midst of war and political upheaval. It is based on &quot;The Assassination of Ma,&quot; a Qing Dynasty (1644-1911) story about the killing of general Ma Xinyi."/>
    <n v="17.577999999999999"/>
    <n v="309"/>
    <n v="6.7389999999999999"/>
    <x v="74"/>
    <x v="3"/>
    <n v="67.39"/>
    <n v="4.0470335007299664E-3"/>
  </r>
  <r>
    <n v="11185"/>
    <x v="4213"/>
    <d v="1989-05-12T00:00:00"/>
    <x v="108"/>
    <x v="0"/>
    <s v="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
    <n v="28.31"/>
    <n v="919"/>
    <n v="6.7389999999999999"/>
    <x v="38"/>
    <x v="6"/>
    <n v="67.39"/>
    <n v="6.5178927298705971E-3"/>
  </r>
  <r>
    <n v="9763"/>
    <x v="4214"/>
    <d v="2005-09-29T00:00:00"/>
    <x v="2"/>
    <x v="0"/>
    <s v="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
    <n v="51.642000000000003"/>
    <n v="1068"/>
    <n v="6.742"/>
    <x v="56"/>
    <x v="3"/>
    <n v="67.42"/>
    <n v="1.188968620120019E-2"/>
  </r>
  <r>
    <n v="913"/>
    <x v="3808"/>
    <d v="1999-08-06T00:00:00"/>
    <x v="974"/>
    <x v="0"/>
    <s v="A very rich and successful playboy amuses himself by stealing artwork, but may have met his match in a seductive detective."/>
    <n v="29.687000000000001"/>
    <n v="1105"/>
    <n v="6.7389999999999999"/>
    <x v="9"/>
    <x v="0"/>
    <n v="67.39"/>
    <n v="6.8349234006241056E-3"/>
  </r>
  <r>
    <n v="186161"/>
    <x v="4215"/>
    <d v="2013-04-19T00:00:00"/>
    <x v="89"/>
    <x v="8"/>
    <s v="In the beautiful area of â€‹â€‹Paris, Maria and JosÃ© Ribeiro lived for almost thirty years on the ground floor of a Haussmann building, in their dear little lodge."/>
    <n v="9.9670000000000005"/>
    <n v="315"/>
    <n v="6.7380000000000004"/>
    <x v="23"/>
    <x v="4"/>
    <n v="67.38000000000001"/>
    <n v="2.294731078722015E-3"/>
  </r>
  <r>
    <n v="105864"/>
    <x v="4216"/>
    <d v="2015-11-14T00:00:00"/>
    <x v="677"/>
    <x v="0"/>
    <s v="An epic journey into the world of dinosaurs where an Apatosaurus named Arlo makes an unlikely human friend."/>
    <n v="61.973999999999997"/>
    <n v="5326"/>
    <n v="6.7380000000000004"/>
    <x v="77"/>
    <x v="4"/>
    <n v="67.38000000000001"/>
    <n v="1.4268452279795138E-2"/>
  </r>
  <r>
    <n v="51209"/>
    <x v="4217"/>
    <d v="2011-03-10T00:00:00"/>
    <x v="1212"/>
    <x v="0"/>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n v="17.334"/>
    <n v="593"/>
    <n v="6.7"/>
    <x v="35"/>
    <x v="4"/>
    <n v="67"/>
    <n v="3.990856678897101E-3"/>
  </r>
  <r>
    <n v="15723"/>
    <x v="4218"/>
    <d v="1999-11-17T00:00:00"/>
    <x v="15"/>
    <x v="0"/>
    <s v="Three salesmen working for a firm that makes industrial lubricants are waiting in the company's &quot;hospitality suite&quot; at a manufacturers' convention for a &quot;big kahuna&quot; named Dick Fuller to show up, in hopes they can persuade him to place an order that could salvage the company's flagging sales."/>
    <n v="13.571999999999999"/>
    <n v="340"/>
    <n v="6.7380000000000004"/>
    <x v="9"/>
    <x v="0"/>
    <n v="67.38000000000001"/>
    <n v="3.1247205980149679E-3"/>
  </r>
  <r>
    <n v="10837"/>
    <x v="4219"/>
    <d v="1990-08-03T00:00:00"/>
    <x v="1213"/>
    <x v="0"/>
    <s v="With his nephews and niece, everyone's favorite rich uncle, Scrooge McDuck, treks from his mansion home in Duckburg in search of the long-lost loot of the thief Collie Baba. But finding the goods isn't quite what it's &quot;quacked&quot; up to be! Their thrilling adventure leads to comical chaos, magical mayhem, and a lesson about what is far more valuable than money, gold and jewels."/>
    <n v="23.48"/>
    <n v="841"/>
    <n v="6.7380000000000004"/>
    <x v="13"/>
    <x v="0"/>
    <n v="67.38000000000001"/>
    <n v="5.405867937031494E-3"/>
  </r>
  <r>
    <n v="8536"/>
    <x v="4220"/>
    <d v="1980-12-09T00:00:00"/>
    <x v="333"/>
    <x v="0"/>
    <s v="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
    <n v="96.858000000000004"/>
    <n v="2163"/>
    <n v="6.7380000000000004"/>
    <x v="29"/>
    <x v="6"/>
    <n v="67.38000000000001"/>
    <n v="2.2299895938884009E-2"/>
  </r>
  <r>
    <n v="928344"/>
    <x v="4221"/>
    <d v="2022-09-08T00:00:00"/>
    <x v="1214"/>
    <x v="0"/>
    <s v="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
    <n v="21.827999999999999"/>
    <n v="371"/>
    <n v="6.7370000000000001"/>
    <x v="32"/>
    <x v="7"/>
    <n v="67.36999999999999"/>
    <n v="5.0255232252778307E-3"/>
  </r>
  <r>
    <n v="732450"/>
    <x v="4222"/>
    <d v="2021-01-12T00:00:00"/>
    <x v="1215"/>
    <x v="0"/>
    <s v="Bruce Wayne faces a deadly menace from his past, with the help of three former classmates: world-renowned martial artists Richard Dragon, Ben Turner and Lady Shiva."/>
    <n v="16.625"/>
    <n v="323"/>
    <n v="6.7"/>
    <x v="22"/>
    <x v="7"/>
    <n v="67"/>
    <n v="3.8276215695548809E-3"/>
  </r>
  <r>
    <n v="46169"/>
    <x v="4223"/>
    <d v="2007-10-12T00:00:00"/>
    <x v="1216"/>
    <x v="0"/>
    <s v="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
    <n v="31.795999999999999"/>
    <n v="333"/>
    <n v="6.7"/>
    <x v="74"/>
    <x v="3"/>
    <n v="67"/>
    <n v="7.3204845368762097E-3"/>
  </r>
  <r>
    <n v="11497"/>
    <x v="4224"/>
    <d v="1989-11-17T00:00:00"/>
    <x v="1217"/>
    <x v="0"/>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33.405000000000001"/>
    <n v="975"/>
    <n v="6.7370000000000001"/>
    <x v="38"/>
    <x v="6"/>
    <n v="67.36999999999999"/>
    <n v="7.6909292349462135E-3"/>
  </r>
  <r>
    <n v="11163"/>
    <x v="4225"/>
    <d v="1969-09-18T00:00:00"/>
    <x v="388"/>
    <x v="4"/>
    <s v="After his young lover, Gitone, leaves him for another man, Encolpio decides to kill himself, but a sudden earthquake destroys his home before he has a chance to do so. Now wandering around Rome in the time of Nero, Encolpio encounters one bizarre and surreal scene after another."/>
    <n v="25.244"/>
    <n v="319"/>
    <n v="6.7"/>
    <x v="87"/>
    <x v="5"/>
    <n v="67"/>
    <n v="5.8119987309379496E-3"/>
  </r>
  <r>
    <n v="9953"/>
    <x v="4226"/>
    <d v="2004-09-02T00:00:00"/>
    <x v="2"/>
    <x v="0"/>
    <s v="A headstrong young woman returns to New Orleans after the death of her estranged mother."/>
    <n v="17.640999999999998"/>
    <n v="348"/>
    <n v="6.7370000000000001"/>
    <x v="26"/>
    <x v="3"/>
    <n v="67.36999999999999"/>
    <n v="4.0615381719409111E-3"/>
  </r>
  <r>
    <n v="249397"/>
    <x v="4227"/>
    <d v="2013-12-25T00:00:00"/>
    <x v="387"/>
    <x v="0"/>
    <s v="The continuation of Joe's sexually dictated life delves into the darker aspects of her adult life and what led to her being in Seligman's care."/>
    <n v="73.406000000000006"/>
    <n v="2812"/>
    <n v="6.7359999999999998"/>
    <x v="23"/>
    <x v="4"/>
    <n v="67.36"/>
    <n v="1.6900474522390713E-2"/>
  </r>
  <r>
    <n v="37233"/>
    <x v="4228"/>
    <d v="1993-06-30T00:00:00"/>
    <x v="109"/>
    <x v="0"/>
    <s v="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n v="90.254000000000005"/>
    <n v="1899"/>
    <n v="6.7"/>
    <x v="3"/>
    <x v="0"/>
    <n v="67"/>
    <n v="2.077943802337481E-2"/>
  </r>
  <r>
    <n v="10226"/>
    <x v="4229"/>
    <d v="2003-06-18T00:00:00"/>
    <x v="18"/>
    <x v="8"/>
    <s v="Best friends Marie and Alexia decide to spend a quiet weekend at Alexia's parents' secluded farmhouse. But on the night of their arrival, the girls' idyllic getaway turns into an endless night of horror."/>
    <n v="22.35"/>
    <n v="1227"/>
    <n v="6.7359999999999998"/>
    <x v="11"/>
    <x v="3"/>
    <n v="67.36"/>
    <n v="5.145704786739945E-3"/>
  </r>
  <r>
    <n v="37777"/>
    <x v="4230"/>
    <d v="1983-10-27T00:00:00"/>
    <x v="96"/>
    <x v="4"/>
    <s v="A school janitor pretends to be a priest in order to give private lessons to a young top model."/>
    <n v="7.6349999999999998"/>
    <n v="345"/>
    <n v="6.7"/>
    <x v="57"/>
    <x v="6"/>
    <n v="67"/>
    <n v="1.7578280110406926E-3"/>
  </r>
  <r>
    <n v="18198"/>
    <x v="4231"/>
    <d v="2008-02-26T00:00:00"/>
    <x v="310"/>
    <x v="0"/>
    <s v="Elina, heroine of the Fairytopia films tells her friend Bibble the story of Flutterfield, a faraway kingdom populated by fairies with butterfly wings. Henna, the evil butterfly fairy has poisoned the queen of Flutterfield in an attempt to take over the kingdom."/>
    <n v="23.268000000000001"/>
    <n v="493"/>
    <n v="6.7"/>
    <x v="7"/>
    <x v="3"/>
    <n v="67"/>
    <n v="5.3570585672422831E-3"/>
  </r>
  <r>
    <n v="11835"/>
    <x v="4232"/>
    <d v="2007-08-31T00:00:00"/>
    <x v="292"/>
    <x v="0"/>
    <s v="Nick Hume is a mild-mannered executive with a perfect life, until one gruesome night he witnesses something that changes him forever. Transformed by grief, Hume eventually comes to the disturbing conclusion that no length is too great when protecting his family."/>
    <n v="41.975999999999999"/>
    <n v="1079"/>
    <n v="6.7350000000000003"/>
    <x v="74"/>
    <x v="3"/>
    <n v="67.349999999999994"/>
    <n v="9.6642552182637995E-3"/>
  </r>
  <r>
    <n v="11780"/>
    <x v="4233"/>
    <d v="1995-04-13T00:00:00"/>
    <x v="1218"/>
    <x v="0"/>
    <s v="In the highlands of Scotland in the 1700s, Rob Roy tries to lead his small town to a better future, by borrowing money from the local nobility to buy cattle to herd to market. When the money is stolen, Rob is forced into a Robin Hood lifestyle to defend his family and honour."/>
    <n v="36.348999999999997"/>
    <n v="590"/>
    <n v="6.7350000000000003"/>
    <x v="6"/>
    <x v="0"/>
    <n v="67.349999999999994"/>
    <n v="8.3687348229624266E-3"/>
  </r>
  <r>
    <n v="8967"/>
    <x v="4234"/>
    <d v="2011-05-17T00:00:00"/>
    <x v="388"/>
    <x v="0"/>
    <s v="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
    <n v="23.803000000000001"/>
    <n v="2957"/>
    <n v="6.7350000000000003"/>
    <x v="35"/>
    <x v="4"/>
    <n v="67.349999999999994"/>
    <n v="5.4802331560971328E-3"/>
  </r>
  <r>
    <n v="629176"/>
    <x v="4235"/>
    <d v="2022-08-25T00:00:00"/>
    <x v="1219"/>
    <x v="0"/>
    <s v="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
    <n v="130.345"/>
    <n v="1889"/>
    <n v="6.734"/>
    <x v="32"/>
    <x v="7"/>
    <n v="67.34"/>
    <n v="3.0009704269692086E-2"/>
  </r>
  <r>
    <n v="1696"/>
    <x v="4236"/>
    <d v="2005-07-22T00:00:00"/>
    <x v="1220"/>
    <x v="0"/>
    <s v="The murderous, backwoods Firefly family take to the road to escape the vengeful Sheriff Wydell, who is not afraid of being as ruthless as his target."/>
    <n v="25.795000000000002"/>
    <n v="1343"/>
    <n v="6.734"/>
    <x v="56"/>
    <x v="3"/>
    <n v="67.34"/>
    <n v="5.938857045814626E-3"/>
  </r>
  <r>
    <n v="543343"/>
    <x v="4237"/>
    <d v="2019-04-13T00:00:00"/>
    <x v="1221"/>
    <x v="0"/>
    <s v="Deni Maroon, a musician and dock worker is determined to pull off a music festival against the interests of the local factory owner."/>
    <n v="13.615"/>
    <n v="316"/>
    <n v="6.7"/>
    <x v="8"/>
    <x v="4"/>
    <n v="67"/>
    <n v="3.1346206116986287E-3"/>
  </r>
  <r>
    <n v="22307"/>
    <x v="4238"/>
    <d v="1972-11-18T00:00:00"/>
    <x v="377"/>
    <x v="0"/>
    <s v="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
    <n v="27.608000000000001"/>
    <n v="362"/>
    <n v="6.7329999999999997"/>
    <x v="1"/>
    <x v="1"/>
    <n v="67.33"/>
    <n v="6.3562692506629256E-3"/>
  </r>
  <r>
    <n v="10510"/>
    <x v="1737"/>
    <d v="1994-11-18T00:00:00"/>
    <x v="1222"/>
    <x v="0"/>
    <s v="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
    <n v="25.058"/>
    <n v="973"/>
    <n v="6.7329999999999997"/>
    <x v="0"/>
    <x v="0"/>
    <n v="67.33"/>
    <n v="5.7691754159342069E-3"/>
  </r>
  <r>
    <n v="257"/>
    <x v="4239"/>
    <d v="2005-09-23T00:00:00"/>
    <x v="1223"/>
    <x v="0"/>
    <s v="Oliver Twist the modern filmed version of Charles Dickens bestseller, a Roman Polanski adaptation. The classic Dickens tale, where an orphan meets a pickpocket on the streets of London. From there, he joins a household of boys who are trained to steal for their master."/>
    <n v="26.69"/>
    <n v="1131"/>
    <n v="6.7329999999999997"/>
    <x v="56"/>
    <x v="3"/>
    <n v="67.33"/>
    <n v="6.1449154701605883E-3"/>
  </r>
  <r>
    <n v="459992"/>
    <x v="4240"/>
    <d v="2019-05-02T00:00:00"/>
    <x v="96"/>
    <x v="0"/>
    <s v="Journalist Fred Flarsky reunites with his childhood crush, Charlotte Field, now one of the most influential women in the world. As she prepares to make a run for the Presidency, Charlotte hires Fred as her speechwriter â€” much to the dismay of her trusted advisers."/>
    <n v="100.07599999999999"/>
    <n v="2564"/>
    <n v="6.7"/>
    <x v="8"/>
    <x v="4"/>
    <n v="67"/>
    <n v="2.3040785335024013E-2"/>
  </r>
  <r>
    <n v="376570"/>
    <x v="4241"/>
    <d v="2016-03-12T00:00:00"/>
    <x v="73"/>
    <x v="0"/>
    <s v="A deaf woman is stalked by a psychotic killer in her secluded home."/>
    <n v="24.959"/>
    <n v="4438"/>
    <n v="6.7320000000000002"/>
    <x v="10"/>
    <x v="4"/>
    <n v="67.320000000000007"/>
    <n v="5.7463823611741509E-3"/>
  </r>
  <r>
    <n v="353571"/>
    <x v="4242"/>
    <d v="2016-06-02T00:00:00"/>
    <x v="40"/>
    <x v="0"/>
    <s v="Desperate to be rid of her toddler, a dissatisfied Beverly Hills housewife hires a stranger to babysit and ends up getting much more than she bargained for."/>
    <n v="37.223999999999997"/>
    <n v="698"/>
    <n v="6.7320000000000002"/>
    <x v="10"/>
    <x v="4"/>
    <n v="67.320000000000007"/>
    <n v="8.5701885897811036E-3"/>
  </r>
  <r>
    <n v="91745"/>
    <x v="4243"/>
    <d v="2013-09-12T00:00:00"/>
    <x v="20"/>
    <x v="0"/>
    <s v="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
    <n v="22.52"/>
    <n v="544"/>
    <n v="6.7"/>
    <x v="23"/>
    <x v="4"/>
    <n v="67"/>
    <n v="5.18484437572186E-3"/>
  </r>
  <r>
    <n v="46195"/>
    <x v="4244"/>
    <d v="2011-04-03T00:00:00"/>
    <x v="381"/>
    <x v="0"/>
    <s v="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n v="107.01300000000001"/>
    <n v="6437"/>
    <n v="6.7"/>
    <x v="35"/>
    <x v="4"/>
    <n v="67"/>
    <n v="2.4637910798362493E-2"/>
  </r>
  <r>
    <n v="11009"/>
    <x v="4245"/>
    <d v="1977-12-16T00:00:00"/>
    <x v="158"/>
    <x v="0"/>
    <s v="Tony spends his Saturdays at a disco where his stylish moves raise his popularity among the patrons. But his life outside the disco is not easy and things change when he gets attracted to Stephanie."/>
    <n v="42.122999999999998"/>
    <n v="1832"/>
    <n v="6.7320000000000002"/>
    <x v="54"/>
    <x v="1"/>
    <n v="67.320000000000007"/>
    <n v="9.698099451089336E-3"/>
  </r>
  <r>
    <n v="10692"/>
    <x v="4246"/>
    <d v="1986-09-24T00:00:00"/>
    <x v="952"/>
    <x v="0"/>
    <s v="Henry likes to kill people, in different ways each time. Henry shares an apartment with Otis. When Otis' sister comes to stay, we see both sides of Henry: &quot;the guy next door&quot; and the serial killer."/>
    <n v="16.664999999999999"/>
    <n v="656"/>
    <n v="6.7320000000000002"/>
    <x v="85"/>
    <x v="6"/>
    <n v="67.320000000000007"/>
    <n v="3.8368308846094489E-3"/>
  </r>
  <r>
    <n v="9538"/>
    <x v="4247"/>
    <d v="1981-01-14T00:00:00"/>
    <x v="781"/>
    <x v="0"/>
    <s v="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
    <n v="38.442999999999998"/>
    <n v="1122"/>
    <n v="6.7320000000000002"/>
    <x v="72"/>
    <x v="6"/>
    <n v="67.320000000000007"/>
    <n v="8.8508424660690681E-3"/>
  </r>
  <r>
    <n v="5175"/>
    <x v="4248"/>
    <d v="2001-08-03T00:00:00"/>
    <x v="619"/>
    <x v="0"/>
    <s v="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n v="60.906999999999996"/>
    <n v="3897"/>
    <n v="6.7320000000000002"/>
    <x v="5"/>
    <x v="3"/>
    <n v="67.320000000000007"/>
    <n v="1.4022793800714533E-2"/>
  </r>
  <r>
    <n v="294254"/>
    <x v="4249"/>
    <d v="2015-09-09T00:00:00"/>
    <x v="1224"/>
    <x v="0"/>
    <s v="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
    <n v="77.540999999999997"/>
    <n v="10009"/>
    <n v="6.73"/>
    <x v="77"/>
    <x v="4"/>
    <n v="67.300000000000011"/>
    <n v="1.785248746615669E-2"/>
  </r>
  <r>
    <n v="276843"/>
    <x v="4250"/>
    <d v="2014-09-26T00:00:00"/>
    <x v="89"/>
    <x v="0"/>
    <s v="Doug and Abi  and their three children travel to the Scottish Highlands for Doug's father Gordie's birthday party. It's soon clear that when it comes to keeping a secret under wraps from the rest of the family, their children are their biggest liability..."/>
    <n v="18.948"/>
    <n v="495"/>
    <n v="6.7309999999999999"/>
    <x v="19"/>
    <x v="4"/>
    <n v="67.31"/>
    <n v="4.3624525413489251E-3"/>
  </r>
  <r>
    <n v="13312"/>
    <x v="4251"/>
    <d v="2007-06-13T00:00:00"/>
    <x v="340"/>
    <x v="8"/>
    <s v="Four months after the death of her husband, a woman on the brink of motherhood is tormented in her home by a strange woman who wants her unborn baby."/>
    <n v="21.388999999999999"/>
    <n v="775"/>
    <n v="6.7309999999999999"/>
    <x v="74"/>
    <x v="3"/>
    <n v="67.31"/>
    <n v="4.9244509925539456E-3"/>
  </r>
  <r>
    <n v="760104"/>
    <x v="4252"/>
    <d v="2022-03-17T00:00:00"/>
    <x v="18"/>
    <x v="0"/>
    <s v="In 1979, a group of young filmmakers set out to make an adult film in rural Texas, but when their reclusive, elderly hosts catch them in the act, the cast find themselves fighting for their lives."/>
    <n v="409.72899999999998"/>
    <n v="2737"/>
    <n v="6.7"/>
    <x v="32"/>
    <x v="7"/>
    <n v="67"/>
    <n v="9.4333086199828664E-2"/>
  </r>
  <r>
    <n v="399170"/>
    <x v="4253"/>
    <d v="2017-08-17T00:00:00"/>
    <x v="1225"/>
    <x v="0"/>
    <s v="Trying to reverse a family curse, brothers Jimmy and Clyde Logan set out to execute an elaborate robbery during the legendary Coca-Cola 600 race at the Charlotte Motor Speedway."/>
    <n v="288.26400000000001"/>
    <n v="3353"/>
    <n v="6.7309999999999999"/>
    <x v="51"/>
    <x v="4"/>
    <n v="67.31"/>
    <n v="6.6367849872250723E-2"/>
  </r>
  <r>
    <n v="283350"/>
    <x v="4254"/>
    <d v="2014-09-04T00:00:00"/>
    <x v="4"/>
    <x v="0"/>
    <s v="A woman who is robbed on her way to catch the 1:30 train to Boston is left stranded in New York City. She meets a man who helps her during the course of the night and the two form a romance."/>
    <n v="23.145"/>
    <n v="1747"/>
    <n v="6.7"/>
    <x v="19"/>
    <x v="4"/>
    <n v="67"/>
    <n v="5.328739923449486E-3"/>
  </r>
  <r>
    <n v="36897"/>
    <x v="4255"/>
    <d v="2001-08-17T00:00:00"/>
    <x v="1226"/>
    <x v="1"/>
    <s v="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n v="25.082000000000001"/>
    <n v="372"/>
    <n v="6.7"/>
    <x v="5"/>
    <x v="3"/>
    <n v="67"/>
    <n v="5.7747010049669489E-3"/>
  </r>
  <r>
    <n v="22798"/>
    <x v="4256"/>
    <d v="2009-04-09T00:00:00"/>
    <x v="2"/>
    <x v="0"/>
    <s v="In Bodeen, Texas, Land Of The Dragon, an indie-rock loving misfit finds a way of dealing with her small-town misery after she discovers a roller derby league in nearby Austin."/>
    <n v="43.235999999999997"/>
    <n v="1010"/>
    <n v="6.73"/>
    <x v="50"/>
    <x v="3"/>
    <n v="67.300000000000011"/>
    <n v="9.9543486424826955E-3"/>
  </r>
  <r>
    <n v="956"/>
    <x v="4257"/>
    <d v="2006-04-25T00:00:00"/>
    <x v="441"/>
    <x v="0"/>
    <s v="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
    <n v="82.403000000000006"/>
    <n v="6507"/>
    <n v="6.7"/>
    <x v="53"/>
    <x v="3"/>
    <n v="67"/>
    <n v="1.897187971103945E-2"/>
  </r>
  <r>
    <n v="467632"/>
    <x v="4258"/>
    <d v="2018-04-19T00:00:00"/>
    <x v="911"/>
    <x v="0"/>
    <s v="A thief makes a disturbing discovery in the house where he breaks in. Later, when he returns to the same house with his partner in crime, things are no longer how he expected."/>
    <n v="24.050999999999998"/>
    <n v="640"/>
    <n v="6.7290000000000001"/>
    <x v="27"/>
    <x v="4"/>
    <n v="67.290000000000006"/>
    <n v="5.5373309094354541E-3"/>
  </r>
  <r>
    <n v="13258"/>
    <x v="4259"/>
    <d v="2007-01-22T00:00:00"/>
    <x v="89"/>
    <x v="0"/>
    <s v="Will is looking for an escape from his family when he encounters Lee, the school bully. Armed with a video camera and a copy of Rambo, Lee plans to make his own action-packed video epic."/>
    <n v="20.167000000000002"/>
    <n v="428"/>
    <n v="6.7290000000000001"/>
    <x v="74"/>
    <x v="3"/>
    <n v="67.290000000000006"/>
    <n v="4.6431064176368896E-3"/>
  </r>
  <r>
    <n v="12626"/>
    <x v="4260"/>
    <d v="1987-12-16T00:00:00"/>
    <x v="96"/>
    <x v="0"/>
    <s v="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
    <n v="28.696000000000002"/>
    <n v="382"/>
    <n v="6.7290000000000001"/>
    <x v="66"/>
    <x v="6"/>
    <n v="67.290000000000006"/>
    <n v="6.6067626201471797E-3"/>
  </r>
  <r>
    <n v="458594"/>
    <x v="4261"/>
    <d v="2018-09-06T00:00:00"/>
    <x v="165"/>
    <x v="0"/>
    <s v="A grieving mother transforms herself into a vigilante following the murders of her husband and daughter, eluding the authorities to deliver her own personal brand of justice."/>
    <n v="71.498000000000005"/>
    <n v="1971"/>
    <n v="6.7279999999999998"/>
    <x v="27"/>
    <x v="4"/>
    <n v="67.28"/>
    <n v="1.6461190194287812E-2"/>
  </r>
  <r>
    <n v="443009"/>
    <x v="4262"/>
    <d v="2018-04-04T00:00:00"/>
    <x v="15"/>
    <x v="0"/>
    <s v="On the rocky path to sobriety after a life-changing accident, John Callahan discovers the healing power of art, willing his injured hands into drawing hilarious, often controversial cartoons, which bring him a new lease on life."/>
    <n v="17.64"/>
    <n v="646"/>
    <n v="6.7290000000000001"/>
    <x v="27"/>
    <x v="4"/>
    <n v="67.290000000000006"/>
    <n v="4.0613079390645467E-3"/>
  </r>
  <r>
    <n v="244506"/>
    <x v="4263"/>
    <d v="2014-10-17T00:00:00"/>
    <x v="2"/>
    <x v="0"/>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n v="33.087000000000003"/>
    <n v="978"/>
    <n v="6.7279999999999998"/>
    <x v="19"/>
    <x v="4"/>
    <n v="67.28"/>
    <n v="7.6177151802623968E-3"/>
  </r>
  <r>
    <n v="12233"/>
    <x v="4264"/>
    <d v="1988-11-18T00:00:00"/>
    <x v="251"/>
    <x v="0"/>
    <s v="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
    <n v="68.078999999999994"/>
    <n v="1500"/>
    <n v="6.7279999999999998"/>
    <x v="14"/>
    <x v="6"/>
    <n v="67.28"/>
    <n v="1.5674023989998599E-2"/>
  </r>
  <r>
    <n v="10675"/>
    <x v="4265"/>
    <d v="1988-02-19T00:00:00"/>
    <x v="35"/>
    <x v="0"/>
    <s v="The wife of an American doctor suddenly vanishes in Paris and, to find her, he navigates a puzzling web of language, locale, laissez-faire cops, triplicate-form filling bureaucrats and a defiant, mysterious waif who knows more than she tells."/>
    <n v="47.844999999999999"/>
    <n v="965"/>
    <n v="6.7"/>
    <x v="14"/>
    <x v="6"/>
    <n v="67"/>
    <n v="1.1015491969645309E-2"/>
  </r>
  <r>
    <n v="2925"/>
    <x v="4266"/>
    <d v="1996-09-20T00:00:00"/>
    <x v="89"/>
    <x v="0"/>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n v="22.61"/>
    <n v="724"/>
    <n v="6.7279999999999998"/>
    <x v="69"/>
    <x v="0"/>
    <n v="67.28"/>
    <n v="5.2055653345946381E-3"/>
  </r>
  <r>
    <n v="48415"/>
    <x v="4267"/>
    <d v="2010-10-01T00:00:00"/>
    <x v="89"/>
    <x v="4"/>
    <s v="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
    <n v="19.364000000000001"/>
    <n v="1763"/>
    <n v="6.7270000000000003"/>
    <x v="31"/>
    <x v="4"/>
    <n v="67.27000000000001"/>
    <n v="4.4582294179164343E-3"/>
  </r>
  <r>
    <n v="28089"/>
    <x v="4268"/>
    <d v="2009-11-13T00:00:00"/>
    <x v="13"/>
    <x v="0"/>
    <s v="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
    <n v="36.43"/>
    <n v="403"/>
    <n v="6.7270000000000003"/>
    <x v="50"/>
    <x v="3"/>
    <n v="67.27000000000001"/>
    <n v="8.3873836859479287E-3"/>
  </r>
  <r>
    <n v="20649"/>
    <x v="4269"/>
    <d v="1995-09-15T00:00:00"/>
    <x v="1227"/>
    <x v="0"/>
    <s v="Strike is a young city drug pusher under the tutelage of drug lord Rodney Little. When a night manager at a fast-food restaurant is found with four bullets in his body, Strikeâ€™s older brother turns himself in as the killer. Detective Rocco Klein doesnâ€™t buy the story, however, setting out to find the truth, and it seems that all the fingers point toward Strike &amp; Rodney."/>
    <n v="28.527999999999999"/>
    <n v="302"/>
    <n v="6.7270000000000003"/>
    <x v="6"/>
    <x v="0"/>
    <n v="67.27000000000001"/>
    <n v="6.5680834969179935E-3"/>
  </r>
  <r>
    <n v="96724"/>
    <x v="4270"/>
    <d v="2012-09-06T00:00:00"/>
    <x v="287"/>
    <x v="0"/>
    <s v="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
    <n v="36.412999999999997"/>
    <n v="2205"/>
    <n v="6.726"/>
    <x v="49"/>
    <x v="4"/>
    <n v="67.259999999999991"/>
    <n v="8.3834697270497357E-3"/>
  </r>
  <r>
    <n v="16241"/>
    <x v="4271"/>
    <d v="1978-10-05T00:00:00"/>
    <x v="80"/>
    <x v="0"/>
    <s v="Nazi hunter Ezra Lieberman discovers a sinister and bizarre plot to rekindle the Third Reich."/>
    <n v="17.664000000000001"/>
    <n v="367"/>
    <n v="6.726"/>
    <x v="80"/>
    <x v="1"/>
    <n v="67.259999999999991"/>
    <n v="4.0668335280972887E-3"/>
  </r>
  <r>
    <n v="591"/>
    <x v="4272"/>
    <d v="2006-05-17T00:00:00"/>
    <x v="35"/>
    <x v="0"/>
    <s v="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
    <n v="63.408000000000001"/>
    <n v="8999"/>
    <n v="6.726"/>
    <x v="53"/>
    <x v="3"/>
    <n v="67.259999999999991"/>
    <n v="1.4598606224501407E-2"/>
  </r>
  <r>
    <n v="298"/>
    <x v="4273"/>
    <d v="2007-06-05T00:00:00"/>
    <x v="107"/>
    <x v="0"/>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n v="47.125999999999998"/>
    <n v="6108"/>
    <n v="6.7"/>
    <x v="74"/>
    <x v="3"/>
    <n v="67"/>
    <n v="1.0849954531539446E-2"/>
  </r>
  <r>
    <n v="209263"/>
    <x v="4274"/>
    <d v="2013-09-18T00:00:00"/>
    <x v="4"/>
    <x v="0"/>
    <s v="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
    <n v="30.835999999999999"/>
    <n v="796"/>
    <n v="6.7249999999999996"/>
    <x v="23"/>
    <x v="4"/>
    <n v="67.25"/>
    <n v="7.0994609755665739E-3"/>
  </r>
  <r>
    <n v="15854"/>
    <x v="4275"/>
    <d v="2008-11-08T00:00:00"/>
    <x v="1228"/>
    <x v="0"/>
    <s v="Ordered to teach a martial arts class of rambunctious bunny kittens, Po tells stories of each of the Furious Five's pasts."/>
    <n v="28.498999999999999"/>
    <n v="405"/>
    <n v="6.7249999999999996"/>
    <x v="7"/>
    <x v="3"/>
    <n v="67.25"/>
    <n v="6.5614067435034312E-3"/>
  </r>
  <r>
    <n v="12508"/>
    <x v="4276"/>
    <d v="2001-09-04T00:00:00"/>
    <x v="690"/>
    <x v="0"/>
    <s v="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
    <n v="38.073"/>
    <n v="706"/>
    <n v="6.7249999999999996"/>
    <x v="5"/>
    <x v="3"/>
    <n v="67.25"/>
    <n v="8.7656563018143133E-3"/>
  </r>
  <r>
    <n v="44683"/>
    <x v="4277"/>
    <d v="2010-07-29T00:00:00"/>
    <x v="626"/>
    <x v="0"/>
    <s v="During a summer stay on the mainland, Tinker Bell is accidentally discovered while investigating a little girl's fairy house. As the other fairies, led by the brash Vidia, launch a daring rescue in the middle of a fierce storm, Tink develops a special bond with the lonely, little girl."/>
    <n v="43.399000000000001"/>
    <n v="885"/>
    <n v="6.7240000000000002"/>
    <x v="31"/>
    <x v="4"/>
    <n v="67.239999999999995"/>
    <n v="9.9918766013300624E-3"/>
  </r>
  <r>
    <n v="6312"/>
    <x v="4278"/>
    <d v="2001-01-31T00:00:00"/>
    <x v="1229"/>
    <x v="8"/>
    <s v="In 18th century France, the Chevalier de Fronsac and his Native American friend Mani are sent by the King to the Gevaudan province to investigate the killings of hundreds by a mysterious beast."/>
    <n v="55.661000000000001"/>
    <n v="1442"/>
    <n v="6.7240000000000002"/>
    <x v="5"/>
    <x v="3"/>
    <n v="67.239999999999995"/>
    <n v="1.2814992131307922E-2"/>
  </r>
  <r>
    <n v="790"/>
    <x v="4279"/>
    <d v="1980-02-08T00:00:00"/>
    <x v="296"/>
    <x v="0"/>
    <s v="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
    <n v="45.04"/>
    <n v="1452"/>
    <n v="6.7240000000000002"/>
    <x v="29"/>
    <x v="6"/>
    <n v="67.239999999999995"/>
    <n v="1.036968875144372E-2"/>
  </r>
  <r>
    <n v="1172675"/>
    <x v="4280"/>
    <d v="2023-09-28T00:00:00"/>
    <x v="2"/>
    <x v="0"/>
    <s v="Two large, ignorant bullies ruthlessly pursue a small, brilliant boy in this young adult Roald Dahl short story."/>
    <n v="38.578000000000003"/>
    <n v="320"/>
    <n v="6.7229999999999999"/>
    <x v="17"/>
    <x v="7"/>
    <n v="67.23"/>
    <n v="8.8819239043782371E-3"/>
  </r>
  <r>
    <n v="394684"/>
    <x v="4281"/>
    <d v="2016-10-28T00:00:00"/>
    <x v="177"/>
    <x v="6"/>
    <s v="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
    <n v="10.794"/>
    <n v="419"/>
    <n v="6.7229999999999999"/>
    <x v="10"/>
    <x v="4"/>
    <n v="67.23"/>
    <n v="2.485133667475211E-3"/>
  </r>
  <r>
    <n v="107846"/>
    <x v="4282"/>
    <d v="2013-10-09T00:00:00"/>
    <x v="165"/>
    <x v="0"/>
    <s v="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n v="117.624"/>
    <n v="4965"/>
    <n v="6.7229999999999999"/>
    <x v="23"/>
    <x v="4"/>
    <n v="67.23"/>
    <n v="2.7080911849463055E-2"/>
  </r>
  <r>
    <n v="13061"/>
    <x v="4283"/>
    <d v="2007-11-06T00:00:00"/>
    <x v="129"/>
    <x v="0"/>
    <s v="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
    <n v="17.398"/>
    <n v="341"/>
    <n v="6.7229999999999999"/>
    <x v="74"/>
    <x v="3"/>
    <n v="67.23"/>
    <n v="4.0055915829844101E-3"/>
  </r>
  <r>
    <n v="9819"/>
    <x v="4284"/>
    <d v="1996-12-18T00:00:00"/>
    <x v="2"/>
    <x v="0"/>
    <s v="A leukemia patient attempts to end a 20-year feud with her sister to get her bone marrow."/>
    <n v="19.021000000000001"/>
    <n v="569"/>
    <n v="6.7229999999999999"/>
    <x v="69"/>
    <x v="0"/>
    <n v="67.23"/>
    <n v="4.379259541323512E-3"/>
  </r>
  <r>
    <n v="9519"/>
    <x v="4285"/>
    <d v="2000-06-21T00:00:00"/>
    <x v="36"/>
    <x v="0"/>
    <s v="The true and infamous story of Australia's notorious criminal Mark 'Chopper' Read and his years of crime, interest in violence, drugs and prostitutes."/>
    <n v="22.53"/>
    <n v="343"/>
    <n v="6.7229999999999999"/>
    <x v="28"/>
    <x v="3"/>
    <n v="67.23"/>
    <n v="5.1871467044855022E-3"/>
  </r>
  <r>
    <n v="424783"/>
    <x v="4286"/>
    <d v="2018-12-15T00:00:00"/>
    <x v="170"/>
    <x v="0"/>
    <s v="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
    <n v="188.119"/>
    <n v="5874"/>
    <n v="6.7220000000000004"/>
    <x v="27"/>
    <x v="4"/>
    <n v="67.22"/>
    <n v="4.3311178468757566E-2"/>
  </r>
  <r>
    <n v="313922"/>
    <x v="4287"/>
    <d v="2016-04-15T00:00:00"/>
    <x v="919"/>
    <x v="0"/>
    <s v="A punk rock band becomes trapped in a secluded venue after finding a scene of violence. For what they saw, the band themselves become targets of violence from a gang of white power skinheads, who want to eliminate all evidence of the crime."/>
    <n v="52.061999999999998"/>
    <n v="2556"/>
    <n v="6.7210000000000001"/>
    <x v="10"/>
    <x v="4"/>
    <n v="67.210000000000008"/>
    <n v="1.1986384009273154E-2"/>
  </r>
  <r>
    <n v="28609"/>
    <x v="4288"/>
    <d v="1989-07-15T00:00:00"/>
    <x v="81"/>
    <x v="1"/>
    <s v="In order to wish for immortality and avenge his father, Garlic Jr. collects the dragon balls, kidnapping Goku's son Gohan in the process. Goku, Kami, Piccolo, and Krillin unite to rescue Gohan and save the world from being sucked into a dead zone."/>
    <n v="29.527000000000001"/>
    <n v="510"/>
    <n v="6.7210000000000001"/>
    <x v="38"/>
    <x v="6"/>
    <n v="67.210000000000008"/>
    <n v="6.798086140405832E-3"/>
  </r>
  <r>
    <n v="14522"/>
    <x v="278"/>
    <d v="1994-07-29T00:00:00"/>
    <x v="134"/>
    <x v="0"/>
    <s v="The fates of horses, and the people who own and command them, are revealed as Black Beauty narrates the circle of his life."/>
    <n v="13.881"/>
    <n v="326"/>
    <n v="6.7210000000000001"/>
    <x v="0"/>
    <x v="0"/>
    <n v="67.210000000000008"/>
    <n v="3.1958625568115065E-3"/>
  </r>
  <r>
    <n v="11904"/>
    <x v="4289"/>
    <d v="1985-12-04T00:00:00"/>
    <x v="1230"/>
    <x v="0"/>
    <s v="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
    <n v="22.681000000000001"/>
    <n v="586"/>
    <n v="6.7"/>
    <x v="37"/>
    <x v="6"/>
    <n v="67"/>
    <n v="5.2219118688164963E-3"/>
  </r>
  <r>
    <n v="11592"/>
    <x v="4290"/>
    <d v="1994-04-13T00:00:00"/>
    <x v="108"/>
    <x v="0"/>
    <s v="Beverly is the perfect happy homemaker, along with her doting husband and two children, but this nuclear family just might explode when her fascination with serial killers collides with her ever-so-proper code of ethics."/>
    <n v="59.558"/>
    <n v="631"/>
    <n v="6.7210000000000001"/>
    <x v="0"/>
    <x v="0"/>
    <n v="67.210000000000008"/>
    <n v="1.3712209650499222E-2"/>
  </r>
  <r>
    <n v="11223"/>
    <x v="4291"/>
    <d v="1978-01-06T00:00:00"/>
    <x v="460"/>
    <x v="0"/>
    <s v="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
    <n v="35.423000000000002"/>
    <n v="384"/>
    <n v="6.7210000000000001"/>
    <x v="80"/>
    <x v="1"/>
    <n v="67.210000000000008"/>
    <n v="8.1555391794491758E-3"/>
  </r>
  <r>
    <n v="605"/>
    <x v="4292"/>
    <d v="2003-11-05T00:00:00"/>
    <x v="616"/>
    <x v="0"/>
    <s v="The human city of Zion defends itself against the massive invasion of the machines as Neo fights to end the war at another front while also opposing the rogue Agent Smith."/>
    <n v="67.366"/>
    <n v="9530"/>
    <n v="6.7210000000000001"/>
    <x v="11"/>
    <x v="3"/>
    <n v="67.210000000000008"/>
    <n v="1.5509867949150923E-2"/>
  </r>
  <r>
    <n v="200505"/>
    <x v="4293"/>
    <d v="2014-04-11T00:00:00"/>
    <x v="2"/>
    <x v="0"/>
    <s v="At the NFL Draft, general manager Sonny Weaver has the opportunity to rebuild his team when he trades for the number one pick. He must decide what he's willing to sacrifice on a life-changing day for a few hundred young men with NFL dreams."/>
    <n v="25.103000000000002"/>
    <n v="880"/>
    <n v="6.72"/>
    <x v="19"/>
    <x v="4"/>
    <n v="67.199999999999989"/>
    <n v="5.7795358953705968E-3"/>
  </r>
  <r>
    <n v="21481"/>
    <x v="4294"/>
    <d v="2005-10-14T00:00:00"/>
    <x v="1231"/>
    <x v="0"/>
    <s v="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
    <n v="39.444000000000003"/>
    <n v="490"/>
    <n v="6.72"/>
    <x v="56"/>
    <x v="3"/>
    <n v="67.199999999999989"/>
    <n v="9.0813055753096381E-3"/>
  </r>
  <r>
    <n v="5255"/>
    <x v="4295"/>
    <d v="2004-11-10T00:00:00"/>
    <x v="626"/>
    <x v="0"/>
    <s v="When a doubting young boy takes an extraordinary train ride to the North Pole, he embarks on a journey of self-discovery that shows him that the wonder of life never fades for those who believe."/>
    <n v="41.558999999999997"/>
    <n v="6043"/>
    <n v="6.72"/>
    <x v="26"/>
    <x v="3"/>
    <n v="67.199999999999989"/>
    <n v="9.5682481088199267E-3"/>
  </r>
  <r>
    <n v="638597"/>
    <x v="4296"/>
    <d v="2021-03-12T00:00:00"/>
    <x v="500"/>
    <x v="0"/>
    <s v="A mom and dad who usually say no decide to say yes to their kids' wildest requests â€” with a few ground rules â€” on a whirlwind day of fun and adventure."/>
    <n v="41.32"/>
    <n v="1132"/>
    <n v="6.7190000000000003"/>
    <x v="22"/>
    <x v="7"/>
    <n v="67.190000000000012"/>
    <n v="9.5132224513688815E-3"/>
  </r>
  <r>
    <n v="11558"/>
    <x v="4297"/>
    <d v="1976-12-03T00:00:00"/>
    <x v="1232"/>
    <x v="0"/>
    <s v="A somewhat daffy book editor on a rail trip from Los Angeles to Chicago thinks that he sees a murdered man thrown from the train. When he can find no one who will believe him, he starts doing some investigating of his own. But all that accomplishes is to get the killer after him."/>
    <n v="32.034999999999997"/>
    <n v="303"/>
    <n v="6.7190000000000003"/>
    <x v="63"/>
    <x v="1"/>
    <n v="67.190000000000012"/>
    <n v="7.375510194327254E-3"/>
  </r>
  <r>
    <n v="10591"/>
    <x v="4298"/>
    <d v="2004-04-09T00:00:00"/>
    <x v="96"/>
    <x v="0"/>
    <s v="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n v="52.731000000000002"/>
    <n v="3349"/>
    <n v="6.7"/>
    <x v="26"/>
    <x v="3"/>
    <n v="67"/>
    <n v="1.2140409803560806E-2"/>
  </r>
  <r>
    <n v="7985"/>
    <x v="4299"/>
    <d v="2006-03-01T00:00:00"/>
    <x v="464"/>
    <x v="0"/>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n v="24.888999999999999"/>
    <n v="1351"/>
    <n v="6.7190000000000003"/>
    <x v="53"/>
    <x v="3"/>
    <n v="67.190000000000012"/>
    <n v="5.7302660598286571E-3"/>
  </r>
  <r>
    <n v="785457"/>
    <x v="4300"/>
    <d v="2021-09-02T00:00:00"/>
    <x v="746"/>
    <x v="0"/>
    <s v="A social butterfly who dies during her birthday week is given a second chance to right her wrongs on Earth."/>
    <n v="15.635"/>
    <n v="443"/>
    <n v="6.718"/>
    <x v="22"/>
    <x v="7"/>
    <n v="67.179999999999993"/>
    <n v="3.5996910219543189E-3"/>
  </r>
  <r>
    <n v="668640"/>
    <x v="4301"/>
    <d v="2021-09-04T00:00:00"/>
    <x v="15"/>
    <x v="6"/>
    <s v="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
    <n v="20.427"/>
    <n v="341"/>
    <n v="6.718"/>
    <x v="22"/>
    <x v="7"/>
    <n v="67.179999999999993"/>
    <n v="4.7029669654915819E-3"/>
  </r>
  <r>
    <n v="254375"/>
    <x v="4302"/>
    <d v="2014-08-14T00:00:00"/>
    <x v="774"/>
    <x v="0"/>
    <s v="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
    <n v="14.792999999999999"/>
    <n v="820"/>
    <n v="6.718"/>
    <x v="19"/>
    <x v="4"/>
    <n v="67.179999999999993"/>
    <n v="3.40583494005566E-3"/>
  </r>
  <r>
    <n v="21474"/>
    <x v="4303"/>
    <d v="2009-07-30T00:00:00"/>
    <x v="89"/>
    <x v="0"/>
    <s v="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
    <n v="1.5609999999999999"/>
    <n v="518"/>
    <n v="6.718"/>
    <x v="50"/>
    <x v="3"/>
    <n v="67.179999999999993"/>
    <n v="3.5939352000452138E-4"/>
  </r>
  <r>
    <n v="16367"/>
    <x v="4304"/>
    <d v="2005-08-30T00:00:00"/>
    <x v="72"/>
    <x v="0"/>
    <s v="Charles Price may have grown up with his father in the family shoe business in Northampton, central England, but he never thought that he would take his father's place. Charles has a chance encounter with the flamboyant drag queen cabaret singer Lola and everything changes."/>
    <n v="35.896999999999998"/>
    <n v="321"/>
    <n v="6.7"/>
    <x v="56"/>
    <x v="3"/>
    <n v="67"/>
    <n v="8.2646695628458069E-3"/>
  </r>
  <r>
    <n v="10135"/>
    <x v="3016"/>
    <d v="1989-05-19T00:00:00"/>
    <x v="165"/>
    <x v="0"/>
    <s v="The Double Deuce is the meanest, loudest and rowdiest bar south of the Mason-Dixon Line, and Dalton has been hired to clean it up. He might not look like much, but the Ph.D.-educated bouncer proves he's more than capable â€“ busting the heads of troublemakers and turning the roadhouse into a jumping hot spot. But Dalton's romance with the gorgeous Dr. Clay puts him on the bad side of cutthroat local big shot Brad Wesley."/>
    <n v="50.031999999999996"/>
    <n v="1172"/>
    <n v="6.718"/>
    <x v="38"/>
    <x v="6"/>
    <n v="67.179999999999993"/>
    <n v="1.151901127025382E-2"/>
  </r>
  <r>
    <n v="8348"/>
    <x v="4305"/>
    <d v="1974-05-23T00:00:00"/>
    <x v="1233"/>
    <x v="0"/>
    <s v="With the help of an irreverent young sidekick, a bank robber gets his old gang back together to organise a daring new heist."/>
    <n v="32.295999999999999"/>
    <n v="497"/>
    <n v="6.718"/>
    <x v="2"/>
    <x v="1"/>
    <n v="67.179999999999993"/>
    <n v="7.4356009750583115E-3"/>
  </r>
  <r>
    <n v="3784"/>
    <x v="4306"/>
    <d v="1991-10-11T00:00:00"/>
    <x v="320"/>
    <x v="0"/>
    <s v="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
    <n v="26.241"/>
    <n v="524"/>
    <n v="6.7"/>
    <x v="33"/>
    <x v="0"/>
    <n v="67"/>
    <n v="6.0415409086730602E-3"/>
  </r>
  <r>
    <n v="507086"/>
    <x v="4307"/>
    <d v="2022-06-01T00:00:00"/>
    <x v="25"/>
    <x v="0"/>
    <s v="Four years after Isla Nublar was destroyed, dinosaurs now liveâ€”and huntâ€”alongside humans all over the world. This fragile balance will reshape the future and determine, once and for all, whether human beings are to remain the apex predators ona planet they now share with history's most fearsome creatures."/>
    <n v="161.19"/>
    <n v="5721"/>
    <n v="6.7169999999999996"/>
    <x v="32"/>
    <x v="7"/>
    <n v="67.17"/>
    <n v="3.7111237341145936E-2"/>
  </r>
  <r>
    <n v="463858"/>
    <x v="4308"/>
    <d v="2018-09-12T00:00:00"/>
    <x v="15"/>
    <x v="8"/>
    <s v="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
    <n v="27.321999999999999"/>
    <n v="669"/>
    <n v="6.7169999999999996"/>
    <x v="27"/>
    <x v="4"/>
    <n v="67.17"/>
    <n v="6.2904226480227634E-3"/>
  </r>
  <r>
    <n v="82703"/>
    <x v="4309"/>
    <d v="2014-02-07T00:00:00"/>
    <x v="382"/>
    <x v="0"/>
    <s v="A young boy and his dog, who happens to have a genius-level IQ, spring into action when their time-machine is stolen and moments in history begin to be changed."/>
    <n v="35.289000000000001"/>
    <n v="2260"/>
    <n v="6.7"/>
    <x v="19"/>
    <x v="4"/>
    <n v="67"/>
    <n v="8.1246879740163713E-3"/>
  </r>
  <r>
    <n v="35554"/>
    <x v="4310"/>
    <d v="2009-11-27T00:00:00"/>
    <x v="89"/>
    <x v="4"/>
    <s v="An aspiring singer from southern Italy who's just been dumped moves north to Milan, where he falls in love and enters a TV singing competition show."/>
    <n v="7.282"/>
    <n v="1598"/>
    <n v="6.7169999999999996"/>
    <x v="50"/>
    <x v="3"/>
    <n v="67.17"/>
    <n v="1.6765558056841287E-3"/>
  </r>
  <r>
    <n v="29917"/>
    <x v="4311"/>
    <d v="2009-06-19T00:00:00"/>
    <x v="35"/>
    <x v="0"/>
    <s v="The final candidates for a highly desirable corporate job are locked together in an exam room and given a test so simple and confusing that tension begins to unravel."/>
    <n v="31.282"/>
    <n v="1944"/>
    <n v="6.7160000000000002"/>
    <x v="50"/>
    <x v="3"/>
    <n v="67.16"/>
    <n v="7.2021448384250088E-3"/>
  </r>
  <r>
    <n v="13971"/>
    <x v="4312"/>
    <d v="2008-08-15T00:00:00"/>
    <x v="4"/>
    <x v="0"/>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n v="57.072000000000003"/>
    <n v="1797"/>
    <n v="6.7160000000000002"/>
    <x v="7"/>
    <x v="3"/>
    <n v="67.16"/>
    <n v="1.3139850719857814E-2"/>
  </r>
  <r>
    <n v="13685"/>
    <x v="4313"/>
    <d v="1996-02-21T00:00:00"/>
    <x v="140"/>
    <x v="0"/>
    <s v="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
    <n v="30.834"/>
    <n v="1002"/>
    <n v="6.7169999999999996"/>
    <x v="69"/>
    <x v="0"/>
    <n v="67.17"/>
    <n v="7.0990005098138459E-3"/>
  </r>
  <r>
    <n v="12227"/>
    <x v="4314"/>
    <d v="1991-01-18T00:00:00"/>
    <x v="1234"/>
    <x v="0"/>
    <s v="Jack London's classic adventure story about the friendship developed between a Yukon gold hunter and the mixed dog-wolf he rescues from the hands of a man who mistreats him."/>
    <n v="41.125999999999998"/>
    <n v="570"/>
    <n v="6.7"/>
    <x v="33"/>
    <x v="0"/>
    <n v="67"/>
    <n v="9.4685572733542271E-3"/>
  </r>
  <r>
    <n v="11448"/>
    <x v="4315"/>
    <d v="1995-09-13T00:00:00"/>
    <x v="96"/>
    <x v="0"/>
    <s v="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
    <n v="20.817"/>
    <n v="635"/>
    <n v="6.7"/>
    <x v="6"/>
    <x v="0"/>
    <n v="67"/>
    <n v="4.7927577872736212E-3"/>
  </r>
  <r>
    <n v="53957"/>
    <x v="4316"/>
    <d v="2009-03-13T00:00:00"/>
    <x v="89"/>
    <x v="4"/>
    <s v="Two cousins haven't spoken for almost twenty years, thanks to the enmity that their fathers feel toward one another. But an accident suddenly brings the cousins back together and thrusts them deep into the heart of the mafia."/>
    <n v="16.254999999999999"/>
    <n v="464"/>
    <n v="6.7160000000000002"/>
    <x v="50"/>
    <x v="3"/>
    <n v="67.16"/>
    <n v="3.7424354053001252E-3"/>
  </r>
  <r>
    <n v="13509"/>
    <x v="4317"/>
    <d v="1987-08-14T00:00:00"/>
    <x v="771"/>
    <x v="0"/>
    <s v="Count Dracula adjourns to Earth, accompanied by Frankenstein's Monster, the Wolfman, the Mummy, and the Gillman. The uglies are in search of a powerful amulet that will grant them power to rule the world. Our heroes - the Monster Squad are the only ones daring to stand in their way."/>
    <n v="29.303000000000001"/>
    <n v="538"/>
    <n v="6.7160000000000002"/>
    <x v="66"/>
    <x v="6"/>
    <n v="67.16"/>
    <n v="6.746513976100251E-3"/>
  </r>
  <r>
    <n v="4587"/>
    <x v="4318"/>
    <d v="1990-12-14T00:00:00"/>
    <x v="4"/>
    <x v="0"/>
    <s v="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
    <n v="45.124000000000002"/>
    <n v="475"/>
    <n v="6.7160000000000002"/>
    <x v="13"/>
    <x v="0"/>
    <n v="67.16"/>
    <n v="1.0389028313058313E-2"/>
  </r>
  <r>
    <n v="4517"/>
    <x v="4319"/>
    <d v="2007-09-09T00:00:00"/>
    <x v="131"/>
    <x v="0"/>
    <s v="When Queen Elizabeth's reign is threatened by ruthless familial betrayal and Spain's invading army, she and her shrewd adviser must act to safeguard the lives of her people."/>
    <n v="23.923999999999999"/>
    <n v="1175"/>
    <n v="6.7160000000000002"/>
    <x v="74"/>
    <x v="3"/>
    <n v="67.16"/>
    <n v="5.5080913341372011E-3"/>
  </r>
  <r>
    <n v="814776"/>
    <x v="4320"/>
    <d v="2023-08-25T00:00:00"/>
    <x v="89"/>
    <x v="0"/>
    <s v="Unpopular best friends PJ and Josie start a high school self-defense club to meet girls and lose their virginity. They soon find themselves in over their heads when the most popular students start beating each other up in the name of self-defense."/>
    <n v="51.265999999999998"/>
    <n v="494"/>
    <n v="6.7169999999999996"/>
    <x v="17"/>
    <x v="7"/>
    <n v="67.17"/>
    <n v="1.1803118639687249E-2"/>
  </r>
  <r>
    <n v="568091"/>
    <x v="4321"/>
    <d v="2019-09-22T00:00:00"/>
    <x v="408"/>
    <x v="0"/>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43.28"/>
    <n v="2382"/>
    <n v="6.7140000000000004"/>
    <x v="8"/>
    <x v="4"/>
    <n v="67.14"/>
    <n v="9.9644788890427202E-3"/>
  </r>
  <r>
    <n v="421447"/>
    <x v="4322"/>
    <d v="2017-01-25T00:00:00"/>
    <x v="572"/>
    <x v="8"/>
    <s v="A true story of Samy, native of La Courneuve, who is out of love for Nadia, decides to climb Mount Everest."/>
    <n v="16.271999999999998"/>
    <n v="828"/>
    <n v="6.7"/>
    <x v="51"/>
    <x v="4"/>
    <n v="67"/>
    <n v="3.7463493641983164E-3"/>
  </r>
  <r>
    <n v="39513"/>
    <x v="4323"/>
    <d v="2011-02-14T00:00:00"/>
    <x v="42"/>
    <x v="0"/>
    <s v="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
    <n v="75.488"/>
    <n v="5519"/>
    <n v="6.7140000000000004"/>
    <x v="35"/>
    <x v="4"/>
    <n v="67.14"/>
    <n v="1.7379819370980983E-2"/>
  </r>
  <r>
    <n v="9781"/>
    <x v="4324"/>
    <d v="1999-08-13T00:00:00"/>
    <x v="135"/>
    <x v="0"/>
    <s v="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
    <n v="16.681000000000001"/>
    <n v="387"/>
    <n v="6.7140000000000004"/>
    <x v="9"/>
    <x v="0"/>
    <n v="67.14"/>
    <n v="3.8405146106312762E-3"/>
  </r>
  <r>
    <n v="8699"/>
    <x v="4325"/>
    <d v="2004-06-28T00:00:00"/>
    <x v="89"/>
    <x v="0"/>
    <s v="It's the 1970s and San Diego anchorman Ron Burgundy is the top dog in local TV, but that's all about to change when ambitious reporter Veronica Corningstone arrives as a new employee at his station."/>
    <n v="29.873000000000001"/>
    <n v="3999"/>
    <n v="6.7140000000000004"/>
    <x v="26"/>
    <x v="3"/>
    <n v="67.14"/>
    <n v="6.8777467156278475E-3"/>
  </r>
  <r>
    <n v="474335"/>
    <x v="4326"/>
    <d v="2018-06-27T00:00:00"/>
    <x v="89"/>
    <x v="0"/>
    <s v="Uncle Drew recruits a squad of older basketball players to return to the court to compete in a tournament."/>
    <n v="44.113999999999997"/>
    <n v="530"/>
    <n v="6.7"/>
    <x v="27"/>
    <x v="4"/>
    <n v="67"/>
    <n v="1.0156493107930466E-2"/>
  </r>
  <r>
    <n v="392044"/>
    <x v="2513"/>
    <d v="2017-11-03T00:00:00"/>
    <x v="1235"/>
    <x v="0"/>
    <s v="Genius Belgian detective Hercule Poirot investigates the murder of an American tycoon aboard the Orient Express train."/>
    <n v="69.704999999999998"/>
    <n v="9620"/>
    <n v="6.7130000000000001"/>
    <x v="51"/>
    <x v="4"/>
    <n v="67.13"/>
    <n v="1.6048382646966793E-2"/>
  </r>
  <r>
    <n v="273153"/>
    <x v="4327"/>
    <d v="2015-08-19T00:00:00"/>
    <x v="13"/>
    <x v="8"/>
    <s v="In 1971, a young woman moves from the French countryside to Paris and begins a passionate love affair with a feminist leader."/>
    <n v="16.507000000000001"/>
    <n v="320"/>
    <n v="6.7"/>
    <x v="77"/>
    <x v="4"/>
    <n v="67"/>
    <n v="3.8004540901439045E-3"/>
  </r>
  <r>
    <n v="14553"/>
    <x v="4328"/>
    <d v="1996-03-29T00:00:00"/>
    <x v="13"/>
    <x v="0"/>
    <s v="Lucy Harmon, an American teenager is arriving in the lush Tuscan countryside to be sculpted by a family friend who lives in a beautiful villa. Lucy visited there four years earlier and exchanged a kiss with an Italian boy with whom she hopes to become reacquainted."/>
    <n v="39.854999999999997"/>
    <n v="532"/>
    <n v="6.7130000000000001"/>
    <x v="69"/>
    <x v="0"/>
    <n v="67.13"/>
    <n v="9.1759312874953244E-3"/>
  </r>
  <r>
    <n v="13155"/>
    <x v="4329"/>
    <d v="1985-06-21T00:00:00"/>
    <x v="720"/>
    <x v="0"/>
    <s v="Dorothy, saved from a psychiatric experiment by a mysterious girl, finds herself back in the land of her dreams, and makes delightful new friends, and dangerous new enemies."/>
    <n v="28.725999999999999"/>
    <n v="977"/>
    <n v="6.7130000000000001"/>
    <x v="37"/>
    <x v="6"/>
    <n v="67.13"/>
    <n v="6.6136696064381054E-3"/>
  </r>
  <r>
    <n v="7229"/>
    <x v="4330"/>
    <d v="2003-10-22T00:00:00"/>
    <x v="108"/>
    <x v="8"/>
    <s v="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
    <n v="38.86"/>
    <n v="779"/>
    <n v="6.7130000000000001"/>
    <x v="11"/>
    <x v="3"/>
    <n v="67.13"/>
    <n v="8.9468495755129409E-3"/>
  </r>
  <r>
    <n v="484641"/>
    <x v="4331"/>
    <d v="2019-06-19T00:00:00"/>
    <x v="1061"/>
    <x v="8"/>
    <s v="Beneath Anna Poliatova's striking beauty lies a secret that will unleash her indelible strength and skill to become one of the world's most feared government assassins."/>
    <n v="127.693"/>
    <n v="2568"/>
    <n v="6.7119999999999997"/>
    <x v="8"/>
    <x v="4"/>
    <n v="67.12"/>
    <n v="2.9399126681574218E-2"/>
  </r>
  <r>
    <n v="62630"/>
    <x v="4332"/>
    <d v="2011-02-11T00:00:00"/>
    <x v="1236"/>
    <x v="0"/>
    <s v="A chilling vision of the House of Saddam Hussein comes to life through the eyes of the man who was forced to become the double of Hussein's sadistic son."/>
    <n v="24.050999999999998"/>
    <n v="539"/>
    <n v="6.7"/>
    <x v="35"/>
    <x v="4"/>
    <n v="67"/>
    <n v="5.5373309094354541E-3"/>
  </r>
  <r>
    <n v="13640"/>
    <x v="4333"/>
    <d v="2007-09-18T00:00:00"/>
    <x v="1237"/>
    <x v="0"/>
    <s v="When LexCorp accidentally unleashes a murderous creature, Superman meets his greatest challenge as a champion. Based on the &quot;The Death of Superman&quot; storyline that appeared in DC Comics' publications in the 1990s."/>
    <n v="43.701999999999998"/>
    <n v="589"/>
    <n v="6.7"/>
    <x v="74"/>
    <x v="3"/>
    <n v="67"/>
    <n v="1.0061637162868413E-2"/>
  </r>
  <r>
    <n v="817648"/>
    <x v="4334"/>
    <d v="2022-01-28T00:00:00"/>
    <x v="593"/>
    <x v="0"/>
    <s v="Two years after a Super Bowl win when NFL head coach Sean Payton is suspended, he goes back to his hometown and finds himself reconnecting with his 12-year-old son by coaching his Pop Warner football team."/>
    <n v="45.457000000000001"/>
    <n v="698"/>
    <n v="6.7110000000000003"/>
    <x v="32"/>
    <x v="7"/>
    <n v="67.11"/>
    <n v="1.0465695860887593E-2"/>
  </r>
  <r>
    <n v="517839"/>
    <x v="4335"/>
    <d v="2018-09-27T00:00:00"/>
    <x v="7"/>
    <x v="11"/>
    <s v="When a border guard with a sixth sense for identifying smugglers encounters the first person she cannot prove is guilty, she is forced to confront terrifying revelations about herself and humankind."/>
    <n v="23.509"/>
    <n v="765"/>
    <n v="6.7"/>
    <x v="27"/>
    <x v="4"/>
    <n v="67"/>
    <n v="5.4125446904460563E-3"/>
  </r>
  <r>
    <n v="491283"/>
    <x v="4336"/>
    <d v="2019-09-27T00:00:00"/>
    <x v="793"/>
    <x v="0"/>
    <s v="Thirty years after starring in &quot;The Wizard of Oz,&quot; beloved actress and singer Judy Garland arrives in London to perform sold-out shows at the Talk of the Town nightclub. While there, she reminisces with friends and fans and begins a whirlwind romance with musician Mickey Deans, her soon-to-be fifth husband."/>
    <n v="50.515000000000001"/>
    <n v="1132"/>
    <n v="6.7110000000000003"/>
    <x v="8"/>
    <x v="4"/>
    <n v="67.11"/>
    <n v="1.1630213749537733E-2"/>
  </r>
  <r>
    <n v="13448"/>
    <x v="4337"/>
    <d v="2009-04-23T00:00:00"/>
    <x v="35"/>
    <x v="0"/>
    <s v="Harvard symbologist Robert Langdon is recruited by the Vatican to investigate the apparent return of the Illuminati - a secret, underground organization - after four cardinals are kidnapped on the night of the papal conclave."/>
    <n v="87.971999999999994"/>
    <n v="6579"/>
    <n v="6.7110000000000003"/>
    <x v="50"/>
    <x v="3"/>
    <n v="67.11"/>
    <n v="2.0254046599511695E-2"/>
  </r>
  <r>
    <n v="9367"/>
    <x v="4338"/>
    <d v="1993-02-22T00:00:00"/>
    <x v="1238"/>
    <x v="6"/>
    <s v="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
    <n v="30.84"/>
    <n v="1068"/>
    <n v="6.7110000000000003"/>
    <x v="3"/>
    <x v="0"/>
    <n v="67.11"/>
    <n v="7.1003819070720314E-3"/>
  </r>
  <r>
    <n v="1875"/>
    <x v="4339"/>
    <d v="1967-03-16T00:00:00"/>
    <x v="1209"/>
    <x v="8"/>
    <s v="In the third and final episode of the trilogy, FantÃ´mas imposes a head tax on the rich, threatening to kill those who do not comply."/>
    <n v="13.467000000000001"/>
    <n v="484"/>
    <n v="6.7140000000000004"/>
    <x v="97"/>
    <x v="5"/>
    <n v="67.14"/>
    <n v="3.1005461459967269E-3"/>
  </r>
  <r>
    <n v="310"/>
    <x v="4340"/>
    <d v="2003-05-23T00:00:00"/>
    <x v="617"/>
    <x v="0"/>
    <s v="Bruce Nolan toils as a &quot;human interest&quot; television reporter in Buffalo, NY, but despite his high ratings and the love of his beautiful girlfriend, Bruce remains unfulfilled. At the end of the worst day in his life, he angrily ridicules God - and the Almighty responds, endowing Bruce with all of His divine powers."/>
    <n v="88.882999999999996"/>
    <n v="10357"/>
    <n v="6.7"/>
    <x v="11"/>
    <x v="3"/>
    <n v="67"/>
    <n v="2.0463788749879485E-2"/>
  </r>
  <r>
    <n v="614560"/>
    <x v="4341"/>
    <d v="2020-11-13T00:00:00"/>
    <x v="65"/>
    <x v="0"/>
    <s v="1930s Hollywood is reevaluated through the eyes of scathing social critic and alcoholic screenwriter Herman J. Mankiewicz as he races to finish the screenplay of Citizen Kane."/>
    <n v="94.814999999999998"/>
    <n v="1531"/>
    <n v="6.71"/>
    <x v="21"/>
    <x v="7"/>
    <n v="67.100000000000009"/>
    <n v="2.1829530172471939E-2"/>
  </r>
  <r>
    <n v="9739"/>
    <x v="4342"/>
    <d v="1993-10-08T00:00:00"/>
    <x v="1180"/>
    <x v="0"/>
    <s v="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
    <n v="113.295"/>
    <n v="3484"/>
    <n v="6.7"/>
    <x v="3"/>
    <x v="0"/>
    <n v="67"/>
    <n v="2.608423372768242E-2"/>
  </r>
  <r>
    <n v="28942"/>
    <x v="4343"/>
    <d v="1979-05-25T00:00:00"/>
    <x v="99"/>
    <x v="0"/>
    <s v="A man tries to uncover an unconventional psychologist's therapy techniques on his institutionalized wife, while a series of brutal attacks committed by a brood of mutant children coincides with the husband's investigation."/>
    <n v="33.286000000000001"/>
    <n v="663"/>
    <n v="6.7089999999999996"/>
    <x v="45"/>
    <x v="1"/>
    <n v="67.089999999999989"/>
    <n v="7.6635315226588731E-3"/>
  </r>
  <r>
    <n v="1070514"/>
    <x v="4344"/>
    <d v="2023-08-03T00:00:00"/>
    <x v="395"/>
    <x v="1"/>
    <s v="Bullied by his boss, worked around the clock, he's nothing more than a corporate drone. All it takes is a zombie outbreak for him to finally feel alive!"/>
    <n v="32.807000000000002"/>
    <n v="501"/>
    <n v="6.7080000000000002"/>
    <x v="17"/>
    <x v="7"/>
    <n v="67.080000000000013"/>
    <n v="7.5532499748804192E-3"/>
  </r>
  <r>
    <n v="455980"/>
    <x v="4345"/>
    <d v="2018-05-30T00:00:00"/>
    <x v="889"/>
    <x v="0"/>
    <s v="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
    <n v="119.294"/>
    <n v="2981"/>
    <n v="6.7080000000000002"/>
    <x v="27"/>
    <x v="4"/>
    <n v="67.080000000000013"/>
    <n v="2.7465400752991271E-2"/>
  </r>
  <r>
    <n v="332794"/>
    <x v="4346"/>
    <d v="2016-10-12T00:00:00"/>
    <x v="213"/>
    <x v="8"/>
    <s v="The aquatic adventure of the highly influential and fearlessly ambitious pioneer, innovator, filmmaker, researcher, and conservationist, Jacques-Yves Cousteau, covers roughly thirty years of an inarguably rich in achievements life."/>
    <n v="14.666"/>
    <n v="399"/>
    <n v="6.7080000000000002"/>
    <x v="10"/>
    <x v="4"/>
    <n v="67.080000000000013"/>
    <n v="3.3765953647574062E-3"/>
  </r>
  <r>
    <n v="328425"/>
    <x v="4347"/>
    <d v="2015-07-31T00:00:00"/>
    <x v="421"/>
    <x v="0"/>
    <s v="Simon and Robyn are a young married couple whose life is going as planned until a chance run-in with Simon's high school acquaintance sends their world into a tailspin."/>
    <n v="101.06699999999999"/>
    <n v="3096"/>
    <n v="6.7080000000000002"/>
    <x v="77"/>
    <x v="4"/>
    <n v="67.080000000000013"/>
    <n v="2.3268946115500937E-2"/>
  </r>
  <r>
    <n v="11022"/>
    <x v="4348"/>
    <d v="2002-01-14T00:00:00"/>
    <x v="119"/>
    <x v="0"/>
    <s v="When the trail goes cold on a murder investigation of a policeman, an undercover narcotics officer is lured back to the force to help solve the case."/>
    <n v="37.587000000000003"/>
    <n v="489"/>
    <n v="6.7080000000000002"/>
    <x v="20"/>
    <x v="3"/>
    <n v="67.080000000000013"/>
    <n v="8.6537631239013112E-3"/>
  </r>
  <r>
    <n v="8736"/>
    <x v="4349"/>
    <d v="2006-06-21T00:00:00"/>
    <x v="89"/>
    <x v="8"/>
    <s v="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
    <n v="9.3279999999999994"/>
    <n v="655"/>
    <n v="6.7"/>
    <x v="53"/>
    <x v="3"/>
    <n v="67"/>
    <n v="2.1476122707252887E-3"/>
  </r>
  <r>
    <n v="3989"/>
    <x v="4350"/>
    <d v="2004-10-10T00:00:00"/>
    <x v="943"/>
    <x v="0"/>
    <s v="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quot;policing the world&quot; tactics."/>
    <n v="19.196999999999999"/>
    <n v="1769"/>
    <n v="6.7080000000000002"/>
    <x v="26"/>
    <x v="3"/>
    <n v="67.080000000000013"/>
    <n v="4.4197805275636116E-3"/>
  </r>
  <r>
    <n v="55420"/>
    <x v="4351"/>
    <d v="2011-07-22T00:00:00"/>
    <x v="104"/>
    <x v="0"/>
    <s v="On the night of the discovery of a duplicate Earth in the Solar system, an ambitious young student and an accomplished composer cross paths in a tragic accident."/>
    <n v="44.04"/>
    <n v="1559"/>
    <n v="6.7069999999999999"/>
    <x v="35"/>
    <x v="4"/>
    <n v="67.069999999999993"/>
    <n v="1.0139455875079516E-2"/>
  </r>
  <r>
    <n v="13676"/>
    <x v="4352"/>
    <d v="2008-08-25T00:00:00"/>
    <x v="100"/>
    <x v="0"/>
    <s v="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
    <n v="1.952"/>
    <n v="976"/>
    <n v="6.7069999999999999"/>
    <x v="7"/>
    <x v="3"/>
    <n v="67.069999999999993"/>
    <n v="4.4941457466292492E-4"/>
  </r>
  <r>
    <n v="11235"/>
    <x v="4353"/>
    <d v="1983-02-17T00:00:00"/>
    <x v="15"/>
    <x v="0"/>
    <s v="An American oil company sends a man to Scotland to buy up an entire village where they want to build a refinery. But things don't go as expected."/>
    <n v="33.03"/>
    <n v="319"/>
    <n v="6.7069999999999999"/>
    <x v="57"/>
    <x v="6"/>
    <n v="67.069999999999993"/>
    <n v="7.6045919063096375E-3"/>
  </r>
  <r>
    <n v="10744"/>
    <x v="4354"/>
    <d v="2003-11-26T00:00:00"/>
    <x v="20"/>
    <x v="0"/>
    <s v="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
    <n v="16.585000000000001"/>
    <n v="328"/>
    <n v="6.7069999999999999"/>
    <x v="11"/>
    <x v="3"/>
    <n v="67.069999999999993"/>
    <n v="3.8184122545003129E-3"/>
  </r>
  <r>
    <n v="504562"/>
    <x v="4355"/>
    <d v="2019-10-31T00:00:00"/>
    <x v="50"/>
    <x v="0"/>
    <s v="New York City, 1957. Lionel Essrog, a private detective living with Tourette syndrome, tries to solve the murder of his mentor and best friend, armed only with vague clues and the strength of his obsessive mind."/>
    <n v="29.794"/>
    <n v="1390"/>
    <n v="6.7060000000000004"/>
    <x v="8"/>
    <x v="4"/>
    <n v="67.06"/>
    <n v="6.8595583183950742E-3"/>
  </r>
  <r>
    <n v="334522"/>
    <x v="4356"/>
    <d v="2016-02-15T00:00:00"/>
    <x v="1239"/>
    <x v="0"/>
    <s v="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n v="19.879000000000001"/>
    <n v="362"/>
    <n v="6.7"/>
    <x v="10"/>
    <x v="4"/>
    <n v="67"/>
    <n v="4.5767993492439986E-3"/>
  </r>
  <r>
    <n v="269650"/>
    <x v="4357"/>
    <d v="2014-05-28T00:00:00"/>
    <x v="182"/>
    <x v="1"/>
    <s v="Based on the comic book by the creator of Ghost in the Shell, a young female soldier Deunan and her cyborg partner Briareos survive through the post World War 3 apocalyptic New York in search of human's future hope, the legendary city of Olympus."/>
    <n v="14.679"/>
    <n v="352"/>
    <n v="6.7"/>
    <x v="19"/>
    <x v="4"/>
    <n v="67"/>
    <n v="3.3795883921501407E-3"/>
  </r>
  <r>
    <n v="44251"/>
    <x v="4358"/>
    <d v="1994-03-12T00:00:00"/>
    <x v="66"/>
    <x v="1"/>
    <s v="A Saiyan Space pod crash-lands on Earth out of which a wounded Saiyan crawls: Broly, the Legendary Super Saiyan. The wounded Broly shouts out in frustration and turns into normal form. The place soon freezes, trapping him in it and he falls into a coma."/>
    <n v="40.134999999999998"/>
    <n v="625"/>
    <n v="6.7060000000000004"/>
    <x v="0"/>
    <x v="0"/>
    <n v="67.06"/>
    <n v="9.2403964928773012E-3"/>
  </r>
  <r>
    <n v="4978"/>
    <x v="4359"/>
    <d v="1986-11-21T00:00:00"/>
    <x v="1240"/>
    <x v="0"/>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n v="23.555"/>
    <n v="1272"/>
    <n v="6.7060000000000004"/>
    <x v="85"/>
    <x v="6"/>
    <n v="67.06"/>
    <n v="5.4231354027588097E-3"/>
  </r>
  <r>
    <n v="4912"/>
    <x v="4360"/>
    <d v="2002-12-31T00:00:00"/>
    <x v="140"/>
    <x v="0"/>
    <s v="Television made him famous, but his biggest hits happened off screen. Television producer by day, CIA assassin by night, Chuck Barris was recruited by the CIA at the height of his TV career and trained to become a covert operative. Or so Barris said."/>
    <n v="18.797999999999998"/>
    <n v="1080"/>
    <n v="6.7050000000000001"/>
    <x v="20"/>
    <x v="3"/>
    <n v="67.05"/>
    <n v="4.3279176098942936E-3"/>
  </r>
  <r>
    <n v="4349"/>
    <x v="4361"/>
    <d v="2007-08-22T00:00:00"/>
    <x v="825"/>
    <x v="0"/>
    <s v="A team of U.S. government agents is sent to investigate the bombing of an American facility in the Middle East."/>
    <n v="47.093000000000004"/>
    <n v="1559"/>
    <n v="6.7060000000000004"/>
    <x v="74"/>
    <x v="3"/>
    <n v="67.06"/>
    <n v="1.0842356846619428E-2"/>
  </r>
  <r>
    <n v="806368"/>
    <x v="4362"/>
    <d v="2022-11-10T00:00:00"/>
    <x v="2"/>
    <x v="0"/>
    <s v="A successful lawyer, with a new wife and infant, agrees to care for his teenage son from a previous marriage after his ex-wife becomes concerned about the boy's wayward behavior."/>
    <n v="45.953000000000003"/>
    <n v="388"/>
    <n v="6.7050000000000001"/>
    <x v="32"/>
    <x v="7"/>
    <n v="67.05"/>
    <n v="1.0579891367564237E-2"/>
  </r>
  <r>
    <n v="359983"/>
    <x v="4363"/>
    <d v="2015-11-22T00:00:00"/>
    <x v="1241"/>
    <x v="0"/>
    <s v="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
    <n v="28.222999999999999"/>
    <n v="1217"/>
    <n v="6.7050000000000001"/>
    <x v="77"/>
    <x v="4"/>
    <n v="67.05"/>
    <n v="6.4978624696269104E-3"/>
  </r>
  <r>
    <n v="13763"/>
    <x v="4364"/>
    <d v="1984-07-27T00:00:00"/>
    <x v="185"/>
    <x v="0"/>
    <s v="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
    <n v="98.795000000000002"/>
    <n v="347"/>
    <n v="6.7050000000000001"/>
    <x v="24"/>
    <x v="6"/>
    <n v="67.05"/>
    <n v="2.274585702040147E-2"/>
  </r>
  <r>
    <n v="11880"/>
    <x v="4365"/>
    <d v="2002-05-10T00:00:00"/>
    <x v="1005"/>
    <x v="0"/>
    <s v="A band of soldiers is dispatched to war games deep in the woods. When they stumble across a rival team slaughtered in camp, they realize they're not alone."/>
    <n v="47.375"/>
    <n v="808"/>
    <n v="6.7"/>
    <x v="20"/>
    <x v="3"/>
    <n v="67"/>
    <n v="1.0907282517754134E-2"/>
  </r>
  <r>
    <n v="11302"/>
    <x v="4366"/>
    <d v="1971-04-28T00:00:00"/>
    <x v="89"/>
    <x v="0"/>
    <s v="When a bumbling New Yorker is dumped by his activist girlfriend, he travels to a tiny Latin American nation and becomes involved in its latest rebellion."/>
    <n v="17.977"/>
    <n v="708"/>
    <n v="6.7050000000000001"/>
    <x v="52"/>
    <x v="1"/>
    <n v="67.05"/>
    <n v="4.1388964183992835E-3"/>
  </r>
  <r>
    <n v="9960"/>
    <x v="4367"/>
    <d v="1963-08-13T00:00:00"/>
    <x v="669"/>
    <x v="0"/>
    <s v="Following a plane crash a group of schoolboys find themselves on a deserted island. They appoint a leader and attempt to create an organized society for the sake of their survival. Democracy and order soon begin to crumble when a breakaway faction regresses to savagery with horrifying consequences."/>
    <n v="17.806000000000001"/>
    <n v="488"/>
    <n v="6.7050000000000001"/>
    <x v="40"/>
    <x v="5"/>
    <n v="67.05"/>
    <n v="4.099526596541005E-3"/>
  </r>
  <r>
    <n v="820609"/>
    <x v="4368"/>
    <d v="2023-09-22T00:00:00"/>
    <x v="1049"/>
    <x v="0"/>
    <s v="An exiled anxiety-ridden homebody must battle an alien who's found its way into her home."/>
    <n v="71.146000000000001"/>
    <n v="998"/>
    <n v="6.7039999999999997"/>
    <x v="17"/>
    <x v="7"/>
    <n v="67.040000000000006"/>
    <n v="1.6380148221807611E-2"/>
  </r>
  <r>
    <n v="375183"/>
    <x v="4369"/>
    <d v="2016-09-13T00:00:00"/>
    <x v="2"/>
    <x v="0"/>
    <s v="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
    <n v="15.04"/>
    <n v="486"/>
    <n v="6.7"/>
    <x v="10"/>
    <x v="4"/>
    <n v="67"/>
    <n v="3.4627024605176178E-3"/>
  </r>
  <r>
    <n v="337167"/>
    <x v="4370"/>
    <d v="2018-01-17T00:00:00"/>
    <x v="13"/>
    <x v="0"/>
    <s v="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n v="88.748000000000005"/>
    <n v="7777"/>
    <n v="6.7030000000000003"/>
    <x v="27"/>
    <x v="4"/>
    <n v="67.03"/>
    <n v="2.0432707311570319E-2"/>
  </r>
  <r>
    <n v="515195"/>
    <x v="4371"/>
    <d v="2019-06-26T00:00:00"/>
    <x v="1242"/>
    <x v="0"/>
    <s v="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n v="99.6"/>
    <n v="3747"/>
    <n v="6.702"/>
    <x v="8"/>
    <x v="4"/>
    <n v="67.02"/>
    <n v="2.2931194485874652E-2"/>
  </r>
  <r>
    <n v="438799"/>
    <x v="4372"/>
    <d v="2018-11-01T00:00:00"/>
    <x v="1243"/>
    <x v="0"/>
    <s v="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
    <n v="120.756"/>
    <n v="2725"/>
    <n v="6.702"/>
    <x v="27"/>
    <x v="4"/>
    <n v="67.02"/>
    <n v="2.7802001218235742E-2"/>
  </r>
  <r>
    <n v="36568"/>
    <x v="4373"/>
    <d v="1998-04-17T00:00:00"/>
    <x v="468"/>
    <x v="0"/>
    <s v="Paulie, a talking parrot, recounts his travels looking for his original owner to a Russian janitor who helps him to the end of his journey."/>
    <n v="20.722000000000001"/>
    <n v="433"/>
    <n v="6.702"/>
    <x v="34"/>
    <x v="0"/>
    <n v="67.02"/>
    <n v="4.7708856640190219E-3"/>
  </r>
  <r>
    <n v="906221"/>
    <x v="4374"/>
    <d v="2023-02-09T00:00:00"/>
    <x v="4"/>
    <x v="0"/>
    <s v="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
    <n v="32.99"/>
    <n v="422"/>
    <n v="6.7009999999999996"/>
    <x v="17"/>
    <x v="7"/>
    <n v="67.009999999999991"/>
    <n v="7.5953825912550696E-3"/>
  </r>
  <r>
    <n v="763152"/>
    <x v="4375"/>
    <d v="2021-07-30T00:00:00"/>
    <x v="96"/>
    <x v="6"/>
    <s v="Multiple stories about the oscillating world of couple relationships and how difficult it can be to separate sex from love."/>
    <n v="22.286000000000001"/>
    <n v="417"/>
    <n v="6.6989999999999998"/>
    <x v="22"/>
    <x v="7"/>
    <n v="66.989999999999995"/>
    <n v="5.1309698826526367E-3"/>
  </r>
  <r>
    <n v="353070"/>
    <x v="4376"/>
    <d v="2017-04-06T00:00:00"/>
    <x v="271"/>
    <x v="0"/>
    <s v="Desperate to pay the bills and come through for their loved ones, three lifelong pals risk it all by embarking on a daring bid to knock off the very bank that absconded with their money."/>
    <n v="29.228999999999999"/>
    <n v="2683"/>
    <n v="6.7009999999999996"/>
    <x v="51"/>
    <x v="4"/>
    <n v="67.009999999999991"/>
    <n v="6.7294767432492996E-3"/>
  </r>
  <r>
    <n v="4108"/>
    <x v="4377"/>
    <d v="2002-10-02T00:00:00"/>
    <x v="157"/>
    <x v="0"/>
    <s v="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n v="80.284999999999997"/>
    <n v="5116"/>
    <n v="6.7009999999999996"/>
    <x v="20"/>
    <x v="3"/>
    <n v="67.009999999999991"/>
    <n v="1.8484246478900065E-2"/>
  </r>
  <r>
    <n v="402529"/>
    <x v="4378"/>
    <d v="2017-06-12T00:00:00"/>
    <x v="1244"/>
    <x v="0"/>
    <s v="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
    <n v="21.391999999999999"/>
    <n v="1137"/>
    <n v="6.7"/>
    <x v="51"/>
    <x v="4"/>
    <n v="67"/>
    <n v="4.925141691183038E-3"/>
  </r>
  <r>
    <n v="8872"/>
    <x v="4379"/>
    <d v="1992-02-14T00:00:00"/>
    <x v="135"/>
    <x v="0"/>
    <s v="The adventures of two amiably aimless metal-head friends, Wayne and Garth. From Wayne's basement, the pair broadcast a talk-show called &quot;Wayne's World&quot; on local public access television. The show comes to the attention of a sleazy network executive who wants to produce a big-budget version of &quot;Wayne's World&quot;â€”and he also wants Wayne's girlfriend, a rock singer named Cassandra. Wayne and Garth have to battle the executive not only to save their show, but also Cassandra."/>
    <n v="26.707000000000001"/>
    <n v="2120"/>
    <n v="6.7"/>
    <x v="67"/>
    <x v="0"/>
    <n v="67"/>
    <n v="6.1488294290587796E-3"/>
  </r>
  <r>
    <n v="493551"/>
    <x v="4380"/>
    <d v="2018-08-29T00:00:00"/>
    <x v="515"/>
    <x v="0"/>
    <s v="In 1960, a team of Israeli secret agents is deployed to find Adolf Eichmann, the infamous Nazi architect of the Holocaust, supposedly hidden in Argentina, and get him to Israel to be judged."/>
    <n v="62.853999999999999"/>
    <n v="942"/>
    <n v="6.6989999999999998"/>
    <x v="27"/>
    <x v="4"/>
    <n v="66.989999999999995"/>
    <n v="1.4471057210995638E-2"/>
  </r>
  <r>
    <n v="284303"/>
    <x v="4381"/>
    <d v="2014-10-07T00:00:00"/>
    <x v="18"/>
    <x v="13"/>
    <s v="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
    <n v="34.408000000000001"/>
    <n v="1507"/>
    <n v="6.6980000000000004"/>
    <x v="19"/>
    <x v="4"/>
    <n v="66.98"/>
    <n v="7.9218528099395096E-3"/>
  </r>
  <r>
    <n v="1930"/>
    <x v="4382"/>
    <d v="2012-06-23T00:00:00"/>
    <x v="170"/>
    <x v="0"/>
    <s v="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
    <n v="115.402"/>
    <n v="16843"/>
    <n v="6.6989999999999998"/>
    <x v="49"/>
    <x v="4"/>
    <n v="66.989999999999995"/>
    <n v="2.6569334398181797E-2"/>
  </r>
  <r>
    <n v="950"/>
    <x v="4383"/>
    <d v="2006-03-29T00:00:00"/>
    <x v="1070"/>
    <x v="0"/>
    <s v="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n v="66.436999999999998"/>
    <n v="9390"/>
    <n v="6.7"/>
    <x v="53"/>
    <x v="3"/>
    <n v="67"/>
    <n v="1.5295981607008579E-2"/>
  </r>
  <r>
    <n v="881462"/>
    <x v="4384"/>
    <d v="2023-03-16T00:00:00"/>
    <x v="229"/>
    <x v="4"/>
    <s v="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
    <n v="15.179"/>
    <n v="303"/>
    <n v="6.6980000000000004"/>
    <x v="17"/>
    <x v="7"/>
    <n v="66.98"/>
    <n v="3.4947048303322426E-3"/>
  </r>
  <r>
    <n v="591273"/>
    <x v="4385"/>
    <d v="2021-06-28T00:00:00"/>
    <x v="783"/>
    <x v="0"/>
    <s v="After a series of brutal slayings, a teen and her friends take on an evil force that's plagued their notorious town for centuries."/>
    <n v="42.048000000000002"/>
    <n v="2161"/>
    <n v="6.7"/>
    <x v="22"/>
    <x v="7"/>
    <n v="67"/>
    <n v="9.6808319853620237E-3"/>
  </r>
  <r>
    <n v="943"/>
    <x v="4386"/>
    <d v="1992-05-15T00:00:00"/>
    <x v="705"/>
    <x v="0"/>
    <s v="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
    <n v="41.290999999999997"/>
    <n v="2770"/>
    <n v="6.6989999999999998"/>
    <x v="67"/>
    <x v="0"/>
    <n v="66.989999999999995"/>
    <n v="9.5065456979543193E-3"/>
  </r>
  <r>
    <n v="621870"/>
    <x v="4387"/>
    <d v="2020-09-25T00:00:00"/>
    <x v="1245"/>
    <x v="0"/>
    <s v="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
    <n v="32.412999999999997"/>
    <n v="518"/>
    <n v="6.7"/>
    <x v="21"/>
    <x v="7"/>
    <n v="67"/>
    <n v="7.4625382215929223E-3"/>
  </r>
  <r>
    <n v="401513"/>
    <x v="4388"/>
    <d v="2017-01-26T00:00:00"/>
    <x v="1246"/>
    <x v="10"/>
    <s v="After an alien ship crash lands in a Russian city, many who see the inside and the occupants start to question their own existence while others demand the aliens leave Earth."/>
    <n v="32.872"/>
    <n v="768"/>
    <n v="6.7"/>
    <x v="51"/>
    <x v="4"/>
    <n v="67"/>
    <n v="7.5682151118440918E-3"/>
  </r>
  <r>
    <n v="339419"/>
    <x v="4389"/>
    <d v="2016-11-04T00:00:00"/>
    <x v="13"/>
    <x v="0"/>
    <s v="The story of Richard and Mildred Loving, an interracial couple, whose challenge of their anti-miscegenation arrest for their marriage in Virginia led to a legal battle that would end at the US Supreme Court."/>
    <n v="83.709000000000003"/>
    <n v="886"/>
    <n v="6.6970000000000001"/>
    <x v="10"/>
    <x v="4"/>
    <n v="66.97"/>
    <n v="1.9272563847571096E-2"/>
  </r>
  <r>
    <n v="25189"/>
    <x v="4390"/>
    <d v="1996-11-15T00:00:00"/>
    <x v="4"/>
    <x v="0"/>
    <s v="Rose Morgan, who still lives with her mother, is a professor of Romantic Literature who desperately longs for passion in her life. Gregory Larkin, a mathematics professor, has been burned by passionate relationships and longs for a sexless union based on friendship and respect."/>
    <n v="15.958"/>
    <n v="302"/>
    <n v="6.6970000000000001"/>
    <x v="69"/>
    <x v="0"/>
    <n v="66.97"/>
    <n v="3.6740562410199572E-3"/>
  </r>
  <r>
    <n v="10585"/>
    <x v="4391"/>
    <d v="1988-11-09T00:00:00"/>
    <x v="340"/>
    <x v="0"/>
    <s v="An innocent-looking doll is inhabited by the soul of a serial killer who refuses to die."/>
    <n v="54.290999999999997"/>
    <n v="2807"/>
    <n v="6.6970000000000001"/>
    <x v="14"/>
    <x v="6"/>
    <n v="66.97"/>
    <n v="1.2499573090688963E-2"/>
  </r>
  <r>
    <n v="9558"/>
    <x v="4392"/>
    <d v="1990-07-18T00:00:00"/>
    <x v="9"/>
    <x v="0"/>
    <s v="A former drug lord returns from prison determined to wipe out all his competition and distribute the profits of his operations to New York's poor and lower classes in this stylish and ultra violent modern twist on Robin Hood."/>
    <n v="22.26"/>
    <n v="606"/>
    <n v="6.6970000000000001"/>
    <x v="13"/>
    <x v="0"/>
    <n v="66.97"/>
    <n v="5.1249838278671668E-3"/>
  </r>
  <r>
    <n v="2330"/>
    <x v="2905"/>
    <d v="1998-04-08T00:00:00"/>
    <x v="1247"/>
    <x v="8"/>
    <s v="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
    <n v="60.817"/>
    <n v="2375"/>
    <n v="6.6970000000000001"/>
    <x v="34"/>
    <x v="0"/>
    <n v="66.97"/>
    <n v="1.4002072841841755E-2"/>
  </r>
  <r>
    <n v="276844"/>
    <x v="4393"/>
    <d v="2014-06-13T00:00:00"/>
    <x v="156"/>
    <x v="0"/>
    <s v="A comedy film that looks into the loosely connected lives of people with strange sexual fantasies."/>
    <n v="11.611000000000001"/>
    <n v="452"/>
    <n v="6.6959999999999997"/>
    <x v="19"/>
    <x v="4"/>
    <n v="66.959999999999994"/>
    <n v="2.6732339274647653E-3"/>
  </r>
  <r>
    <n v="74513"/>
    <x v="4394"/>
    <d v="2011-11-02T00:00:00"/>
    <x v="532"/>
    <x v="8"/>
    <s v="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
    <n v="45.984999999999999"/>
    <n v="545"/>
    <n v="6.7"/>
    <x v="35"/>
    <x v="4"/>
    <n v="67"/>
    <n v="1.0587258819607891E-2"/>
  </r>
  <r>
    <n v="39514"/>
    <x v="4395"/>
    <d v="2010-10-13T00:00:00"/>
    <x v="979"/>
    <x v="0"/>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n v="77.551000000000002"/>
    <n v="6486"/>
    <n v="6.6959999999999997"/>
    <x v="31"/>
    <x v="4"/>
    <n v="66.959999999999994"/>
    <n v="1.7854789794920334E-2"/>
  </r>
  <r>
    <n v="11633"/>
    <x v="4396"/>
    <d v="2004-04-17T00:00:00"/>
    <x v="66"/>
    <x v="1"/>
    <s v="In a utopian society created at the end of the third world war, a female warrior who has been plucked from the badlands begins to see cracks in this new facade. And what does this community have planned for the rest of humankind?"/>
    <n v="10.583"/>
    <n v="337"/>
    <n v="6.6959999999999997"/>
    <x v="26"/>
    <x v="3"/>
    <n v="66.959999999999994"/>
    <n v="2.4365545305623641E-3"/>
  </r>
  <r>
    <n v="11542"/>
    <x v="4397"/>
    <d v="1980-12-25T00:00:00"/>
    <x v="1049"/>
    <x v="0"/>
    <s v="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
    <n v="23.141999999999999"/>
    <n v="609"/>
    <n v="6.6959999999999997"/>
    <x v="29"/>
    <x v="6"/>
    <n v="66.959999999999994"/>
    <n v="5.3280492248203937E-3"/>
  </r>
  <r>
    <n v="8065"/>
    <x v="4398"/>
    <d v="2008-03-27T00:00:00"/>
    <x v="0"/>
    <x v="0"/>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
    <n v="35.167000000000002"/>
    <n v="4483"/>
    <n v="6.6950000000000003"/>
    <x v="7"/>
    <x v="3"/>
    <n v="66.95"/>
    <n v="8.0965995630999394E-3"/>
  </r>
  <r>
    <n v="1909"/>
    <x v="4399"/>
    <d v="1994-10-12T00:00:00"/>
    <x v="258"/>
    <x v="0"/>
    <s v="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
    <n v="20.225999999999999"/>
    <n v="705"/>
    <n v="6.7"/>
    <x v="0"/>
    <x v="0"/>
    <n v="67"/>
    <n v="4.6566901573423768E-3"/>
  </r>
  <r>
    <n v="615904"/>
    <x v="4400"/>
    <d v="2022-02-09T00:00:00"/>
    <x v="1248"/>
    <x v="0"/>
    <s v="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
    <n v="54.290999999999997"/>
    <n v="922"/>
    <n v="6.6950000000000003"/>
    <x v="32"/>
    <x v="7"/>
    <n v="66.95"/>
    <n v="1.2499573090688963E-2"/>
  </r>
  <r>
    <n v="522931"/>
    <x v="4401"/>
    <d v="2021-06-14T00:00:00"/>
    <x v="1170"/>
    <x v="0"/>
    <s v="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
    <n v="51.345999999999997"/>
    <n v="2118"/>
    <n v="6.6950000000000003"/>
    <x v="22"/>
    <x v="7"/>
    <n v="66.95"/>
    <n v="1.1821537269796385E-2"/>
  </r>
  <r>
    <n v="24803"/>
    <x v="4402"/>
    <d v="2009-08-06T00:00:00"/>
    <x v="20"/>
    <x v="0"/>
    <s v="Julia Child and Julie Powell â€“ both of whom wrote memoirs â€“ find their lives intertwined. Though separated by time and space, both women are at loose ends... until they discover that with the right combination of passion, fearlessness and butter, anything is possible."/>
    <n v="51.115000000000002"/>
    <n v="2010"/>
    <n v="6.6950000000000003"/>
    <x v="50"/>
    <x v="3"/>
    <n v="66.95"/>
    <n v="1.1768353475356255E-2"/>
  </r>
  <r>
    <n v="418879"/>
    <x v="4403"/>
    <d v="2018-02-01T00:00:00"/>
    <x v="65"/>
    <x v="0"/>
    <s v="Electricity titans Thomas Edison and George Westinghouse compete to create a sustainable system and market it to the American people."/>
    <n v="19.678999999999998"/>
    <n v="1020"/>
    <n v="6.7"/>
    <x v="27"/>
    <x v="4"/>
    <n v="67"/>
    <n v="4.5307527739711579E-3"/>
  </r>
  <r>
    <n v="21385"/>
    <x v="4404"/>
    <d v="2004-08-04T00:00:00"/>
    <x v="280"/>
    <x v="0"/>
    <s v="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
    <n v="36.892000000000003"/>
    <n v="877"/>
    <n v="6.694"/>
    <x v="26"/>
    <x v="3"/>
    <n v="66.94"/>
    <n v="8.4937512748281905E-3"/>
  </r>
  <r>
    <n v="11371"/>
    <x v="4405"/>
    <d v="2001-07-13T00:00:00"/>
    <x v="1249"/>
    <x v="0"/>
    <s v="An aging thief hopes to retire and live off his ill-gotten wealth when a young kid convinces him into doing one last heist."/>
    <n v="31.213000000000001"/>
    <n v="1564"/>
    <n v="6.694"/>
    <x v="5"/>
    <x v="3"/>
    <n v="66.94"/>
    <n v="7.1862587699558786E-3"/>
  </r>
  <r>
    <n v="236751"/>
    <x v="4406"/>
    <d v="2014-04-16T00:00:00"/>
    <x v="2"/>
    <x v="0"/>
    <s v="The true story of the 4-year old son of a small-town pastor who, during emergency surgery, slips from consciousness and enters heaven. When he awakes, he recounts his experiences on the other side."/>
    <n v="42.624000000000002"/>
    <n v="743"/>
    <n v="6.7"/>
    <x v="19"/>
    <x v="4"/>
    <n v="67"/>
    <n v="9.813446122147804E-3"/>
  </r>
  <r>
    <n v="8271"/>
    <x v="4407"/>
    <d v="2007-04-12T00:00:00"/>
    <x v="267"/>
    <x v="0"/>
    <s v="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
    <n v="38.402000000000001"/>
    <n v="3397"/>
    <n v="6.6929999999999996"/>
    <x v="74"/>
    <x v="3"/>
    <n v="66.930000000000007"/>
    <n v="8.8414029181381384E-3"/>
  </r>
  <r>
    <n v="768"/>
    <x v="4408"/>
    <d v="2001-02-08T00:00:00"/>
    <x v="296"/>
    <x v="0"/>
    <s v="Frederick Abberline is an opium-huffing inspector from Scotland Yard who falls for one of Jack the Ripper's prostitute targets in this Hughes brothers adaption of a graphic novel that posits the Ripper's true identity."/>
    <n v="49.009"/>
    <n v="2688"/>
    <n v="6.6929999999999996"/>
    <x v="5"/>
    <x v="3"/>
    <n v="66.930000000000007"/>
    <n v="1.1283483037733242E-2"/>
  </r>
  <r>
    <n v="278236"/>
    <x v="4409"/>
    <d v="2014-03-13T00:00:00"/>
    <x v="2"/>
    <x v="0"/>
    <s v="A socially awkward teenage math prodigy finds new confidence and new friendships when he lands a spot on the British squad at the International Mathematics Olympiad."/>
    <n v="55.994"/>
    <n v="532"/>
    <n v="6.6929999999999996"/>
    <x v="19"/>
    <x v="4"/>
    <n v="66.930000000000007"/>
    <n v="1.2891659679137201E-2"/>
  </r>
  <r>
    <n v="17332"/>
    <x v="4410"/>
    <d v="2009-04-24T00:00:00"/>
    <x v="28"/>
    <x v="0"/>
    <s v="A Los Angeles journalist befriends a homeless Juilliard-trained musician, while looking for a new article for the paper."/>
    <n v="26.9"/>
    <n v="747"/>
    <n v="6.6909999999999998"/>
    <x v="50"/>
    <x v="3"/>
    <n v="66.91"/>
    <n v="6.1932643741970704E-3"/>
  </r>
  <r>
    <n v="505948"/>
    <x v="4411"/>
    <d v="2019-06-07T00:00:00"/>
    <x v="435"/>
    <x v="0"/>
    <s v="A teenage girl is raised underground by a robot &quot;Mother&quot;, designed to repopulate the earth following an extinction event. But their unique bond is threatened when an inexplicable stranger arrives with alarming news."/>
    <n v="208.23500000000001"/>
    <n v="2443"/>
    <n v="6.6909999999999998"/>
    <x v="8"/>
    <x v="4"/>
    <n v="66.91"/>
    <n v="4.7942543009699891E-2"/>
  </r>
  <r>
    <n v="406994"/>
    <x v="4412"/>
    <d v="2017-10-06T00:00:00"/>
    <x v="923"/>
    <x v="0"/>
    <s v="On a quiet suburban street tucked within a 'safe neighborhood', a babysitter must defend a twelve-year-old boy from strangers breaking into the house, only to discover that this is far from a normal home invasion."/>
    <n v="24.445"/>
    <n v="1426"/>
    <n v="6.6909999999999998"/>
    <x v="51"/>
    <x v="4"/>
    <n v="66.91"/>
    <n v="5.6280426627229509E-3"/>
  </r>
  <r>
    <n v="2001"/>
    <x v="4413"/>
    <d v="2007-10-12T00:00:00"/>
    <x v="44"/>
    <x v="0"/>
    <s v="A New York nightclub manager tries to save his brother and father from Russian mafia hitmen."/>
    <n v="24.478000000000002"/>
    <n v="1303"/>
    <n v="6.6909999999999998"/>
    <x v="74"/>
    <x v="3"/>
    <n v="66.91"/>
    <n v="5.6356403476429699E-3"/>
  </r>
  <r>
    <n v="722149"/>
    <x v="4414"/>
    <d v="2023-02-24T00:00:00"/>
    <x v="32"/>
    <x v="0"/>
    <s v="A gruesome serial killer is terrorizing London while brilliant but disgraced detective John Luther sits behind bars. Haunted by his failure to capture the cyber psychopath who now taunts him, Luther decides to break out of prison to finish the job by any means necessary."/>
    <n v="32.65"/>
    <n v="851"/>
    <n v="6.69"/>
    <x v="17"/>
    <x v="7"/>
    <n v="66.900000000000006"/>
    <n v="7.5171034132912387E-3"/>
  </r>
  <r>
    <n v="373571"/>
    <x v="4415"/>
    <d v="2019-05-29T00:00:00"/>
    <x v="698"/>
    <x v="0"/>
    <s v="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
    <n v="159.215"/>
    <n v="5875"/>
    <n v="6.69"/>
    <x v="8"/>
    <x v="4"/>
    <n v="66.900000000000006"/>
    <n v="3.6656527410326635E-2"/>
  </r>
  <r>
    <n v="75900"/>
    <x v="4416"/>
    <d v="2011-11-23T00:00:00"/>
    <x v="13"/>
    <x v="0"/>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n v="19.048999999999999"/>
    <n v="1244"/>
    <n v="6.69"/>
    <x v="35"/>
    <x v="4"/>
    <n v="66.900000000000006"/>
    <n v="4.3857060618617098E-3"/>
  </r>
  <r>
    <n v="1887"/>
    <x v="4417"/>
    <d v="2006-05-24T00:00:00"/>
    <x v="65"/>
    <x v="0"/>
    <s v="An Austrian teenager marries the Dauphin  of France and becomes that country's queen following the death of King Louis XV  in 1774. Years later, after a life of luxury and privilege, Marie Antoinette loses her head during the French Revolution."/>
    <n v="33.634"/>
    <n v="2597"/>
    <n v="6.69"/>
    <x v="53"/>
    <x v="3"/>
    <n v="66.900000000000006"/>
    <n v="7.7436525636336156E-3"/>
  </r>
  <r>
    <n v="347866"/>
    <x v="4418"/>
    <d v="2018-07-26T00:00:00"/>
    <x v="528"/>
    <x v="0"/>
    <s v="A teen winds up in over his head while dealing drugs with a rebellious partner in Cape Cod, Mass."/>
    <n v="18.597000000000001"/>
    <n v="708"/>
    <n v="6.6890000000000001"/>
    <x v="27"/>
    <x v="4"/>
    <n v="66.89"/>
    <n v="4.2816408017450902E-3"/>
  </r>
  <r>
    <n v="34204"/>
    <x v="4419"/>
    <d v="2006-10-20T00:00:00"/>
    <x v="1250"/>
    <x v="0"/>
    <s v="As Halloweentown prepares to celebrate its 1,000th anniversary, Marnie Piper and her brother Dylan return to Witch University, where trouble is in session from the Sinister Sisters and from someone who's plotting to use Marnie's powers for evil."/>
    <n v="18.579999999999998"/>
    <n v="584"/>
    <n v="6.7"/>
    <x v="53"/>
    <x v="3"/>
    <n v="67"/>
    <n v="4.2777268428468981E-3"/>
  </r>
  <r>
    <n v="10731"/>
    <x v="4420"/>
    <d v="1994-07-20T00:00:00"/>
    <x v="471"/>
    <x v="0"/>
    <s v="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
    <n v="27.876000000000001"/>
    <n v="1067"/>
    <n v="6.6890000000000001"/>
    <x v="0"/>
    <x v="0"/>
    <n v="66.89"/>
    <n v="6.4179716615285322E-3"/>
  </r>
  <r>
    <n v="2669"/>
    <x v="4421"/>
    <d v="1984-05-04T00:00:00"/>
    <x v="27"/>
    <x v="0"/>
    <s v="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
    <n v="36.572000000000003"/>
    <n v="496"/>
    <n v="6.6959999999999997"/>
    <x v="24"/>
    <x v="6"/>
    <n v="66.959999999999994"/>
    <n v="8.4200767543916467E-3"/>
  </r>
  <r>
    <n v="498402"/>
    <x v="4422"/>
    <d v="2020-11-19T00:00:00"/>
    <x v="1158"/>
    <x v="8"/>
    <s v="A fictionalized biopic of Aline Dieu, a multitalented singer from a musically inclined family."/>
    <n v="30.137"/>
    <n v="336"/>
    <n v="6.7"/>
    <x v="21"/>
    <x v="7"/>
    <n v="67"/>
    <n v="6.9385281949879965E-3"/>
  </r>
  <r>
    <n v="435126"/>
    <x v="461"/>
    <d v="2017-12-01T00:00:00"/>
    <x v="40"/>
    <x v="6"/>
    <s v="During a lunar eclipse, seven friends gather for dinner and decide to play a game in which they must share with each other the content of every message, email or phone call they receive throughout the evening."/>
    <n v="16.382000000000001"/>
    <n v="621"/>
    <n v="6.6879999999999997"/>
    <x v="51"/>
    <x v="4"/>
    <n v="66.88"/>
    <n v="3.7716749805983799E-3"/>
  </r>
  <r>
    <n v="27585"/>
    <x v="4423"/>
    <d v="2010-12-16T00:00:00"/>
    <x v="2"/>
    <x v="0"/>
    <s v="Life for a happy couple is turned upside down after their young son dies in an accident."/>
    <n v="20.393999999999998"/>
    <n v="563"/>
    <n v="6.6879999999999997"/>
    <x v="31"/>
    <x v="4"/>
    <n v="66.88"/>
    <n v="4.6953692805715621E-3"/>
  </r>
  <r>
    <n v="15762"/>
    <x v="4424"/>
    <d v="1986-08-21T00:00:00"/>
    <x v="1251"/>
    <x v="0"/>
    <s v="In 1959, an alien experiment crashes to earth and infects a fraternity member. They freeze the body, but in the modern day, two geeks pledging a fraternity accidentally thaw the corpse, which proceeds to infect the campus with parasites that transform their hosts into killer zombies."/>
    <n v="17.841000000000001"/>
    <n v="466"/>
    <n v="6.6879999999999997"/>
    <x v="85"/>
    <x v="6"/>
    <n v="66.88"/>
    <n v="4.1075847472137519E-3"/>
  </r>
  <r>
    <n v="14926"/>
    <x v="4425"/>
    <d v="2003-08-15T00:00:00"/>
    <x v="15"/>
    <x v="0"/>
    <s v="Molly Gunn, the freewheeling daughter of a deceased rock legend, is forced to get a job when her manager steals her money. As nanny for precocious Ray, the oft ignored daughter of a music executive she learns what it means to be an adult while teaching Ray how to be a child."/>
    <n v="32.182000000000002"/>
    <n v="786"/>
    <n v="6.6879999999999997"/>
    <x v="11"/>
    <x v="3"/>
    <n v="66.88"/>
    <n v="7.4093544271527922E-3"/>
  </r>
  <r>
    <n v="12599"/>
    <x v="4426"/>
    <d v="1999-07-17T00:00:00"/>
    <x v="1252"/>
    <x v="1"/>
    <s v="When Lawrence III's scheme to capture the Legendary PokÃ©mon Lugia upsets the balance of nature, it is up to Ash Ketchum and his friends to save the world."/>
    <n v="26.963000000000001"/>
    <n v="808"/>
    <n v="6.6879999999999997"/>
    <x v="9"/>
    <x v="0"/>
    <n v="66.88"/>
    <n v="6.2077690454080152E-3"/>
  </r>
  <r>
    <n v="9659"/>
    <x v="4427"/>
    <d v="1979-04-12T00:00:00"/>
    <x v="616"/>
    <x v="0"/>
    <s v="In the ravaged near-future, a savage motorcycle gang rules the road. Terrorizing innocent civilians while tearing up the streets, the ruthless gang laughs in the face of a police force hell-bent on stopping them."/>
    <n v="88.777000000000001"/>
    <n v="4115"/>
    <n v="6.6890000000000001"/>
    <x v="45"/>
    <x v="1"/>
    <n v="66.89"/>
    <n v="2.043938406498488E-2"/>
  </r>
  <r>
    <n v="945729"/>
    <x v="4428"/>
    <d v="2023-09-13T00:00:00"/>
    <x v="797"/>
    <x v="0"/>
    <s v="Celebrated sleuth Hercule Poirot, now retired and living in self-imposed exile in Venice, reluctantly attends a Halloween sÃ©ance at a decaying, haunted palazzo. When one of the guests is murdered, the detective is thrust into a sinister world of shadows and secrets."/>
    <n v="58.652999999999999"/>
    <n v="1991"/>
    <n v="6.7"/>
    <x v="17"/>
    <x v="7"/>
    <n v="67"/>
    <n v="1.3503848897389618E-2"/>
  </r>
  <r>
    <n v="256274"/>
    <x v="4429"/>
    <d v="2014-08-14T00:00:00"/>
    <x v="73"/>
    <x v="0"/>
    <s v="When a team of explorers ventures into the uncharted maze of bones that lies beneath the streets of Paris, they embark on a journey into madness and terror."/>
    <n v="45.136000000000003"/>
    <n v="3279"/>
    <n v="6.6879999999999997"/>
    <x v="19"/>
    <x v="4"/>
    <n v="66.88"/>
    <n v="1.0391791107574683E-2"/>
  </r>
  <r>
    <n v="135397"/>
    <x v="4430"/>
    <d v="2015-06-06T00:00:00"/>
    <x v="545"/>
    <x v="0"/>
    <s v="Twenty-two years after the events of Jurassic Park, Isla Nublar now features a fully functioning dinosaur theme park, Jurassic World, as originally envisioned by John Hammond."/>
    <n v="108.563"/>
    <n v="19902"/>
    <n v="6.6870000000000003"/>
    <x v="77"/>
    <x v="4"/>
    <n v="66.87"/>
    <n v="2.4994771756727006E-2"/>
  </r>
  <r>
    <n v="11130"/>
    <x v="4431"/>
    <d v="2004-08-06T00:00:00"/>
    <x v="839"/>
    <x v="0"/>
    <s v="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
    <n v="44.2"/>
    <n v="3115"/>
    <n v="6.6879999999999997"/>
    <x v="26"/>
    <x v="3"/>
    <n v="66.88"/>
    <n v="1.0176293135297788E-2"/>
  </r>
  <r>
    <n v="250235"/>
    <x v="4432"/>
    <d v="2014-01-23T00:00:00"/>
    <x v="89"/>
    <x v="4"/>
    <s v="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
    <n v="8.9"/>
    <n v="996"/>
    <n v="6.7"/>
    <x v="19"/>
    <x v="4"/>
    <n v="67"/>
    <n v="2.0490725996414097E-3"/>
  </r>
  <r>
    <n v="11455"/>
    <x v="4433"/>
    <d v="1978-05-16T00:00:00"/>
    <x v="89"/>
    <x v="0"/>
    <s v="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quot;Earache My Eye.&quot;"/>
    <n v="20.771000000000001"/>
    <n v="532"/>
    <n v="6.6859999999999999"/>
    <x v="80"/>
    <x v="1"/>
    <n v="66.86"/>
    <n v="4.7821670749608677E-3"/>
  </r>
  <r>
    <n v="8328"/>
    <x v="4434"/>
    <d v="2008-02-14T00:00:00"/>
    <x v="60"/>
    <x v="0"/>
    <s v="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
    <n v="42.225999999999999"/>
    <n v="2223"/>
    <n v="6.6879999999999997"/>
    <x v="7"/>
    <x v="3"/>
    <n v="66.88"/>
    <n v="9.7218134373548513E-3"/>
  </r>
  <r>
    <n v="2675"/>
    <x v="4435"/>
    <d v="2002-08-02T00:00:00"/>
    <x v="1253"/>
    <x v="0"/>
    <s v="A family living on a farm finds mysterious crop circles in their fields which suggests something more frightening to come."/>
    <n v="106.77200000000001"/>
    <n v="5373"/>
    <n v="6.6859999999999999"/>
    <x v="20"/>
    <x v="3"/>
    <n v="66.86"/>
    <n v="2.4582424675158723E-2"/>
  </r>
  <r>
    <n v="649394"/>
    <x v="4436"/>
    <d v="2021-07-21T00:00:00"/>
    <x v="83"/>
    <x v="0"/>
    <s v="Kenneth Feinberg, a powerful D.C. lawyer appointed Special Master of the 9/11 Fund, fights off the cynicism, bureaucracy, and politics associated with administering government funds and, in doing so, discovers what life is worth."/>
    <n v="27.969000000000001"/>
    <n v="302"/>
    <n v="6.7"/>
    <x v="22"/>
    <x v="7"/>
    <n v="67"/>
    <n v="6.4393833190304044E-3"/>
  </r>
  <r>
    <n v="523773"/>
    <x v="4437"/>
    <d v="2018-08-24T00:00:00"/>
    <x v="96"/>
    <x v="0"/>
    <s v="Former childhood pals Leo and Nikki are attracted to each other as adultsâ€”but will their feuding parents' rival pizzerias put a chill on their sizzling romance?"/>
    <n v="22.94"/>
    <n v="615"/>
    <n v="6.7"/>
    <x v="27"/>
    <x v="4"/>
    <n v="67"/>
    <n v="5.281542183794825E-3"/>
  </r>
  <r>
    <n v="12684"/>
    <x v="4438"/>
    <d v="1937-01-08T00:00:00"/>
    <x v="51"/>
    <x v="0"/>
    <s v="Karl Anton Verloc and his wife own a small cinema in a quiet London suburb where they live seemingly happily. But Mrs. Verloc does not know that her husband has a secret that will affect their relationship and threaten her teenage brother's life."/>
    <n v="32.115000000000002"/>
    <n v="309"/>
    <n v="6.6849999999999996"/>
    <x v="92"/>
    <x v="9"/>
    <n v="66.849999999999994"/>
    <n v="7.3939288244363908E-3"/>
  </r>
  <r>
    <n v="8669"/>
    <x v="4439"/>
    <d v="2008-02-22T00:00:00"/>
    <x v="4"/>
    <x v="0"/>
    <s v="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
    <n v="20.614000000000001"/>
    <n v="602"/>
    <n v="6.6849999999999996"/>
    <x v="7"/>
    <x v="3"/>
    <n v="66.849999999999994"/>
    <n v="4.7460205133716881E-3"/>
  </r>
  <r>
    <n v="7012"/>
    <x v="4440"/>
    <d v="1983-11-20T00:00:00"/>
    <x v="1254"/>
    <x v="0"/>
    <s v="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
    <n v="24.65"/>
    <n v="364"/>
    <n v="6.6849999999999996"/>
    <x v="57"/>
    <x v="6"/>
    <n v="66.849999999999994"/>
    <n v="5.6752404023776119E-3"/>
  </r>
  <r>
    <n v="517116"/>
    <x v="4441"/>
    <d v="2019-09-13T00:00:00"/>
    <x v="73"/>
    <x v="0"/>
    <s v="On Halloween, a group of friends encounter an extreme haunted house that promises to feed on their darkest fears. The night turns deadly as they come to the horrifying realisation that some nightmares are real."/>
    <n v="30.785"/>
    <n v="1125"/>
    <n v="6.6840000000000002"/>
    <x v="8"/>
    <x v="4"/>
    <n v="66.84"/>
    <n v="7.0877190988720001E-3"/>
  </r>
  <r>
    <n v="50546"/>
    <x v="4442"/>
    <d v="2011-02-10T00:00:00"/>
    <x v="96"/>
    <x v="0"/>
    <s v="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
    <n v="59.061"/>
    <n v="5496"/>
    <n v="6.6840000000000002"/>
    <x v="35"/>
    <x v="4"/>
    <n v="66.84"/>
    <n v="1.3597783910946213E-2"/>
  </r>
  <r>
    <n v="13804"/>
    <x v="4443"/>
    <d v="2009-04-02T00:00:00"/>
    <x v="292"/>
    <x v="0"/>
    <s v="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
    <n v="11.754"/>
    <n v="6978"/>
    <n v="6.6840000000000002"/>
    <x v="50"/>
    <x v="3"/>
    <n v="66.84"/>
    <n v="2.7061572287848464E-3"/>
  </r>
  <r>
    <n v="9044"/>
    <x v="4444"/>
    <d v="2006-04-07T00:00:00"/>
    <x v="13"/>
    <x v="0"/>
    <s v="An affair between the second in line to Britain's throne and the princess of the feuding Irish spells doom for the young lovers."/>
    <n v="53.935000000000002"/>
    <n v="766"/>
    <n v="6.7"/>
    <x v="53"/>
    <x v="3"/>
    <n v="67"/>
    <n v="1.2417610186703308E-2"/>
  </r>
  <r>
    <n v="81440"/>
    <x v="4445"/>
    <d v="2011-12-02T00:00:00"/>
    <x v="1255"/>
    <x v="0"/>
    <s v="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
    <n v="14.601000000000001"/>
    <n v="400"/>
    <n v="6.6829999999999998"/>
    <x v="35"/>
    <x v="4"/>
    <n v="66.83"/>
    <n v="3.3616302277937331E-3"/>
  </r>
  <r>
    <n v="46146"/>
    <x v="4446"/>
    <d v="2010-10-29T00:00:00"/>
    <x v="614"/>
    <x v="40"/>
    <s v="A group of students investigates a series of mysterious bear killings, but learns that there are much more dangerous things going on. They start to follow a mysterious hunter, learning that he is actually a troll hunter."/>
    <n v="38.075000000000003"/>
    <n v="1506"/>
    <n v="6.6829999999999998"/>
    <x v="31"/>
    <x v="4"/>
    <n v="66.83"/>
    <n v="8.7661167675670421E-3"/>
  </r>
  <r>
    <n v="10729"/>
    <x v="4447"/>
    <d v="1990-07-13T00:00:00"/>
    <x v="108"/>
    <x v="0"/>
    <s v="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
    <n v="42.988"/>
    <n v="334"/>
    <n v="6.6829999999999998"/>
    <x v="13"/>
    <x v="0"/>
    <n v="66.83"/>
    <n v="9.8972508891443725E-3"/>
  </r>
  <r>
    <n v="2161"/>
    <x v="4448"/>
    <d v="1966-08-24T00:00:00"/>
    <x v="56"/>
    <x v="0"/>
    <s v="In order to save an assassinated scientist, a submarine and its crew are shrunk to microscopic size and injected into his bloodstream."/>
    <n v="40.076000000000001"/>
    <n v="410"/>
    <n v="6.6829999999999998"/>
    <x v="12"/>
    <x v="5"/>
    <n v="66.83"/>
    <n v="9.2268127531718123E-3"/>
  </r>
  <r>
    <n v="1624"/>
    <x v="4449"/>
    <d v="1997-03-21T00:00:00"/>
    <x v="89"/>
    <x v="0"/>
    <s v="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n v="76.406999999999996"/>
    <n v="5388"/>
    <n v="6.6829999999999998"/>
    <x v="16"/>
    <x v="0"/>
    <n v="66.83"/>
    <n v="1.7591403384359685E-2"/>
  </r>
  <r>
    <n v="787"/>
    <x v="4450"/>
    <d v="2005-06-07T00:00:00"/>
    <x v="1256"/>
    <x v="0"/>
    <s v="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n v="42.776000000000003"/>
    <n v="9985"/>
    <n v="6.6829999999999998"/>
    <x v="56"/>
    <x v="3"/>
    <n v="66.83"/>
    <n v="9.8484415193551625E-3"/>
  </r>
  <r>
    <n v="190880"/>
    <x v="4451"/>
    <d v="2013-11-20T00:00:00"/>
    <x v="89"/>
    <x v="8"/>
    <s v="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
    <n v="10.372999999999999"/>
    <n v="640"/>
    <n v="6.6820000000000004"/>
    <x v="23"/>
    <x v="4"/>
    <n v="66.820000000000007"/>
    <n v="2.3882056265258811E-3"/>
  </r>
  <r>
    <n v="12184"/>
    <x v="4452"/>
    <d v="2008-02-28T00:00:00"/>
    <x v="287"/>
    <x v="0"/>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n v="29.071999999999999"/>
    <n v="1962"/>
    <n v="6.6820000000000004"/>
    <x v="7"/>
    <x v="3"/>
    <n v="66.820000000000007"/>
    <n v="6.6933301816601192E-3"/>
  </r>
  <r>
    <n v="9297"/>
    <x v="4453"/>
    <d v="2006-06-30T00:00:00"/>
    <x v="266"/>
    <x v="0"/>
    <s v="Monsters under the bed are scary enough, but what happens when an entire house is out to get you? Three teens aim to find out when they go up against a decrepit neighboring home and unlock its frightening secrets."/>
    <n v="96.317999999999998"/>
    <n v="3784"/>
    <n v="6.6820000000000004"/>
    <x v="53"/>
    <x v="3"/>
    <n v="66.820000000000007"/>
    <n v="2.2175570185647336E-2"/>
  </r>
  <r>
    <n v="7191"/>
    <x v="4454"/>
    <d v="2008-01-15T00:00:00"/>
    <x v="112"/>
    <x v="0"/>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n v="117.07599999999999"/>
    <n v="6793"/>
    <n v="6.6829999999999998"/>
    <x v="7"/>
    <x v="3"/>
    <n v="66.83"/>
    <n v="2.695474423321547E-2"/>
  </r>
  <r>
    <n v="2016"/>
    <x v="4455"/>
    <d v="2006-09-27T00:00:00"/>
    <x v="1"/>
    <x v="8"/>
    <s v="1943. They have never stepped foot on French soil but because France was at war, Said, Abdelkader, Messaoud and Yassir enlist in the French Army, along with 130,000 other â€œindigenousâ€ soldiers, to liberate the â€œfatherlandâ€ from the Nazi enemy. Heroes that history has forgottenâ€¦"/>
    <n v="26.852"/>
    <n v="360"/>
    <n v="6.7"/>
    <x v="53"/>
    <x v="3"/>
    <n v="67"/>
    <n v="6.182213196131589E-3"/>
  </r>
  <r>
    <n v="347026"/>
    <x v="4456"/>
    <d v="2016-11-25T00:00:00"/>
    <x v="65"/>
    <x v="0"/>
    <s v="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
    <n v="15.15"/>
    <n v="494"/>
    <n v="6.7"/>
    <x v="10"/>
    <x v="4"/>
    <n v="67"/>
    <n v="3.4880280769176808E-3"/>
  </r>
  <r>
    <n v="340101"/>
    <x v="4457"/>
    <d v="2017-02-19T00:00:00"/>
    <x v="1257"/>
    <x v="0"/>
    <s v="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
    <n v="41.72"/>
    <n v="392"/>
    <n v="6.7"/>
    <x v="51"/>
    <x v="4"/>
    <n v="67"/>
    <n v="9.605315601914563E-3"/>
  </r>
  <r>
    <n v="236737"/>
    <x v="4458"/>
    <d v="2014-03-14T00:00:00"/>
    <x v="96"/>
    <x v="6"/>
    <s v="Rafael, a Seville citizen who has never left the Spanish region of Andalucia, decides to leave his homeland to follow Amaia, a Basque girl unlike other women he has known."/>
    <n v="16.969000000000001"/>
    <n v="609"/>
    <n v="6.681"/>
    <x v="19"/>
    <x v="4"/>
    <n v="66.81"/>
    <n v="3.9068216790241672E-3"/>
  </r>
  <r>
    <n v="56812"/>
    <x v="4459"/>
    <d v="2010-12-17T00:00:00"/>
    <x v="1258"/>
    <x v="6"/>
    <s v="A trapeze artist must decide between her lust for Sergio, the Happy Clown, or her affection for Javier, the Sad Clown, both of whom are deeply disturbed."/>
    <n v="16.347000000000001"/>
    <n v="399"/>
    <n v="6.6749999999999998"/>
    <x v="31"/>
    <x v="4"/>
    <n v="66.75"/>
    <n v="3.7636168299256321E-3"/>
  </r>
  <r>
    <n v="46655"/>
    <x v="4460"/>
    <d v="1968-03-22T00:00:00"/>
    <x v="89"/>
    <x v="8"/>
    <s v="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
    <n v="21.135999999999999"/>
    <n v="334"/>
    <n v="6.681"/>
    <x v="43"/>
    <x v="5"/>
    <n v="66.81"/>
    <n v="4.8662020748338024E-3"/>
  </r>
  <r>
    <n v="11322"/>
    <x v="4461"/>
    <d v="2009-07-01T00:00:00"/>
    <x v="1259"/>
    <x v="0"/>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n v="60.795999999999999"/>
    <n v="4279"/>
    <n v="6.7"/>
    <x v="50"/>
    <x v="3"/>
    <n v="67"/>
    <n v="1.3997237951438106E-2"/>
  </r>
  <r>
    <n v="1597"/>
    <x v="4462"/>
    <d v="2000-10-06T00:00:00"/>
    <x v="96"/>
    <x v="0"/>
    <s v="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
    <n v="34.271000000000001"/>
    <n v="5725"/>
    <n v="6.7"/>
    <x v="28"/>
    <x v="3"/>
    <n v="67"/>
    <n v="7.8903109058776136E-3"/>
  </r>
  <r>
    <n v="15674"/>
    <x v="4463"/>
    <d v="1996-04-07T00:00:00"/>
    <x v="1260"/>
    <x v="0"/>
    <s v="A girl, sent by her parents to live with her two eccentric aunts, finds out on her sixteenth birthday that she is a witch."/>
    <n v="14.897"/>
    <n v="314"/>
    <n v="6.7"/>
    <x v="69"/>
    <x v="0"/>
    <n v="67"/>
    <n v="3.4297791591975371E-3"/>
  </r>
  <r>
    <n v="1552"/>
    <x v="4464"/>
    <d v="1989-07-31T00:00:00"/>
    <x v="15"/>
    <x v="0"/>
    <s v="The story of the Buckman family and friends, attempting to bring up their children. They suffer/enjoy all the events that occur: estranged relatives, the 'black sheep' of the family, the eccentrics, the skeletons in the closet, and the rebellious teenagers."/>
    <n v="35.459000000000003"/>
    <n v="603"/>
    <n v="6.68"/>
    <x v="38"/>
    <x v="6"/>
    <n v="66.8"/>
    <n v="8.1638275629982871E-3"/>
  </r>
  <r>
    <n v="619"/>
    <x v="4465"/>
    <d v="1992-11-25T00:00:00"/>
    <x v="1261"/>
    <x v="0"/>
    <s v="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n v="38.186999999999998"/>
    <n v="2814"/>
    <n v="6.6790000000000003"/>
    <x v="67"/>
    <x v="0"/>
    <n v="66.790000000000006"/>
    <n v="8.7919028497198334E-3"/>
  </r>
  <r>
    <n v="450465"/>
    <x v="4466"/>
    <d v="2019-01-16T00:00:00"/>
    <x v="1262"/>
    <x v="0"/>
    <s v="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
    <n v="96.373999999999995"/>
    <n v="8117"/>
    <n v="6.7"/>
    <x v="8"/>
    <x v="4"/>
    <n v="67"/>
    <n v="2.2188463226723732E-2"/>
  </r>
  <r>
    <n v="416186"/>
    <x v="4467"/>
    <d v="2017-06-24T00:00:00"/>
    <x v="320"/>
    <x v="8"/>
    <s v="In 1967, during the making of â€œLa Chinoise,â€ film director Jean-Luc Godard falls in love with 19-year-old actress Anne Wiazemsky and marries her."/>
    <n v="33.290999999999997"/>
    <n v="338"/>
    <n v="6.7"/>
    <x v="51"/>
    <x v="4"/>
    <n v="67"/>
    <n v="7.6646826870406925E-3"/>
  </r>
  <r>
    <n v="223485"/>
    <x v="4468"/>
    <d v="2015-05-15T00:00:00"/>
    <x v="1263"/>
    <x v="0"/>
    <s v="In the Old West, a 17-year-old Scottish boy teams up with a mysterious gunman to find the woman with whom he is infatuated."/>
    <n v="18.251000000000001"/>
    <n v="938"/>
    <n v="6.7"/>
    <x v="77"/>
    <x v="4"/>
    <n v="67"/>
    <n v="4.2019802265230756E-3"/>
  </r>
  <r>
    <n v="185567"/>
    <x v="1668"/>
    <d v="2013-12-04T00:00:00"/>
    <x v="36"/>
    <x v="0"/>
    <s v="As a child, Ali Neuman narrowly escaped being murdered by Inkhata, a militant political party at war with Nelson Mandela's African National Congress. Only he and his mother survived the carnage of those years. But as with many survivors, the psychological scars remain."/>
    <n v="25.872"/>
    <n v="465"/>
    <n v="6.7"/>
    <x v="23"/>
    <x v="4"/>
    <n v="67"/>
    <n v="5.9565849772946688E-3"/>
  </r>
  <r>
    <n v="9489"/>
    <x v="4469"/>
    <d v="1998-12-18T00:00:00"/>
    <x v="96"/>
    <x v="0"/>
    <s v="Book superstore magnate, Joe Fox and independent book shop owner, Kathleen Kelly fall in love in the anonymity of the Internetâ€”both blissfully unaware that he's trying to put her out of business."/>
    <n v="76.742999999999995"/>
    <n v="3127"/>
    <n v="6.6790000000000003"/>
    <x v="34"/>
    <x v="0"/>
    <n v="66.790000000000006"/>
    <n v="1.7668761630818056E-2"/>
  </r>
  <r>
    <n v="3021"/>
    <x v="4470"/>
    <d v="2007-06-22T00:00:00"/>
    <x v="379"/>
    <x v="0"/>
    <s v="A man who specializes in debunking paranormal occurrences checks into the fabled room 1408 in the Dolphin Hotel. Soon after settling in, he confronts genuine terror."/>
    <n v="41.006"/>
    <n v="4241"/>
    <n v="6.6790000000000003"/>
    <x v="74"/>
    <x v="3"/>
    <n v="66.790000000000006"/>
    <n v="9.4409293281905223E-3"/>
  </r>
  <r>
    <n v="13851"/>
    <x v="4471"/>
    <d v="2008-07-08T00:00:00"/>
    <x v="1264"/>
    <x v="0"/>
    <s v="A chronicle of Bruce Wayne's establishment and progression into Gotham Cityâ€™s legendary caped crusader through 6 standalone episodes."/>
    <n v="25.312999999999999"/>
    <n v="643"/>
    <n v="6.6829999999999998"/>
    <x v="7"/>
    <x v="3"/>
    <n v="66.83"/>
    <n v="5.8278847994070789E-3"/>
  </r>
  <r>
    <n v="10873"/>
    <x v="4472"/>
    <d v="2000-05-15T00:00:00"/>
    <x v="273"/>
    <x v="0"/>
    <s v="Director F.W. Murnau makes a Faustian pact with a vampire to get him to star in his 1922 film &quot;Nosferatu.&quot;"/>
    <n v="14.268000000000001"/>
    <n v="550"/>
    <n v="6.6769999999999996"/>
    <x v="28"/>
    <x v="3"/>
    <n v="66.77"/>
    <n v="3.2849626799644534E-3"/>
  </r>
  <r>
    <n v="9869"/>
    <x v="4473"/>
    <d v="1992-06-04T00:00:00"/>
    <x v="423"/>
    <x v="0"/>
    <s v="When CIA Analyst Jack Ryan interferes with an IRA assassination, a renegade faction targets Jack and his family as revenge."/>
    <n v="31.835000000000001"/>
    <n v="1529"/>
    <n v="6.6779999999999999"/>
    <x v="67"/>
    <x v="0"/>
    <n v="66.78"/>
    <n v="7.3294636190544141E-3"/>
  </r>
  <r>
    <n v="484510"/>
    <x v="4474"/>
    <d v="2017-11-01T00:00:00"/>
    <x v="874"/>
    <x v="0"/>
    <s v="When the eternally optimistic Poppy, queen of the Trolls, learns that the Bergens no longer have any holidays on their calendar, she enlists the help of Branch and the rest of the gang on a delightfully quirky mission to fix something that the Bergens don't think is broken."/>
    <n v="23.952000000000002"/>
    <n v="467"/>
    <n v="6.7"/>
    <x v="51"/>
    <x v="4"/>
    <n v="67"/>
    <n v="5.5145378546753989E-3"/>
  </r>
  <r>
    <n v="474331"/>
    <x v="4475"/>
    <d v="2018-07-04T00:00:00"/>
    <x v="89"/>
    <x v="8"/>
    <s v="Police officers at a station must solve a murder case."/>
    <n v="8.7129999999999992"/>
    <n v="588"/>
    <n v="6.7"/>
    <x v="27"/>
    <x v="4"/>
    <n v="67"/>
    <n v="2.0060190517613035E-3"/>
  </r>
  <r>
    <n v="336882"/>
    <x v="1241"/>
    <d v="2015-08-28T00:00:00"/>
    <x v="531"/>
    <x v="31"/>
    <s v="Although theorised, no one is really ready when a mountain pass above the scenic and narrow Geiranger fjord in Norway collapses and creates a tsunami over 300 feet high. A geologist is one of those caught in the middle of it."/>
    <n v="33.646999999999998"/>
    <n v="1235"/>
    <n v="6.7"/>
    <x v="77"/>
    <x v="4"/>
    <n v="67"/>
    <n v="7.7466455910263502E-3"/>
  </r>
  <r>
    <n v="72432"/>
    <x v="4476"/>
    <d v="2011-09-23T00:00:00"/>
    <x v="387"/>
    <x v="0"/>
    <s v="A lawyer who is a drug addict fights a medical-supplies corporation in court while battling his personal demons."/>
    <n v="28.966999999999999"/>
    <n v="373"/>
    <n v="6.7"/>
    <x v="35"/>
    <x v="4"/>
    <n v="67"/>
    <n v="6.6691557296418786E-3"/>
  </r>
  <r>
    <n v="33875"/>
    <x v="4477"/>
    <d v="2002-07-13T00:00:00"/>
    <x v="1265"/>
    <x v="1"/>
    <s v="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
    <n v="21.361000000000001"/>
    <n v="330"/>
    <n v="6.6769999999999996"/>
    <x v="20"/>
    <x v="3"/>
    <n v="66.77"/>
    <n v="4.9180044720157478E-3"/>
  </r>
  <r>
    <n v="1389"/>
    <x v="4478"/>
    <d v="1998-06-26T00:00:00"/>
    <x v="1091"/>
    <x v="0"/>
    <s v="Meet Jack Foley, a smooth criminal who bends the law and is determined to make one last heist. Karen Sisco is a federal marshal who chooses all the right moves â€¦ and all the wrong guys. Now they're willing to risk it all to find out if there's more between them than just the law."/>
    <n v="27.324999999999999"/>
    <n v="1194"/>
    <n v="6.7"/>
    <x v="34"/>
    <x v="0"/>
    <n v="67"/>
    <n v="6.2911133466518566E-3"/>
  </r>
  <r>
    <n v="150"/>
    <x v="4479"/>
    <d v="1982-12-07T00:00:00"/>
    <x v="1266"/>
    <x v="0"/>
    <s v="A hard-nosed cop reluctantly teams up with a wise-cracking criminal temporarily paroled to him, in order to track down a killer."/>
    <n v="69.832999999999998"/>
    <n v="1400"/>
    <n v="6.6769999999999996"/>
    <x v="76"/>
    <x v="6"/>
    <n v="66.77"/>
    <n v="1.6077852455141411E-2"/>
  </r>
  <r>
    <n v="760747"/>
    <x v="4480"/>
    <d v="2021-07-30T00:00:00"/>
    <x v="395"/>
    <x v="31"/>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n v="20.542999999999999"/>
    <n v="521"/>
    <n v="6.7"/>
    <x v="22"/>
    <x v="7"/>
    <n v="67"/>
    <n v="4.7296739791498291E-3"/>
  </r>
  <r>
    <n v="401200"/>
    <x v="4481"/>
    <d v="2018-11-07T00:00:00"/>
    <x v="1267"/>
    <x v="0"/>
    <s v="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
    <n v="47.055"/>
    <n v="557"/>
    <n v="6.7"/>
    <x v="27"/>
    <x v="4"/>
    <n v="67"/>
    <n v="1.0833607997317588E-2"/>
  </r>
  <r>
    <n v="10999"/>
    <x v="4482"/>
    <d v="1985-10-03T00:00:00"/>
    <x v="612"/>
    <x v="0"/>
    <s v="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n v="91.971999999999994"/>
    <n v="2662"/>
    <n v="6.6740000000000004"/>
    <x v="37"/>
    <x v="6"/>
    <n v="66.739999999999995"/>
    <n v="2.117497810496851E-2"/>
  </r>
  <r>
    <n v="814757"/>
    <x v="4483"/>
    <d v="2022-12-09T00:00:00"/>
    <x v="13"/>
    <x v="0"/>
    <s v="The duty manager of a seaside cinema, who is struggling with her mental health, forms a relationship with a new employee on the south coast of England in the 1980s."/>
    <n v="32.316000000000003"/>
    <n v="493"/>
    <n v="6.673"/>
    <x v="32"/>
    <x v="7"/>
    <n v="66.73"/>
    <n v="7.440205632585596E-3"/>
  </r>
  <r>
    <n v="760161"/>
    <x v="4484"/>
    <d v="2022-07-27T00:00:00"/>
    <x v="73"/>
    <x v="0"/>
    <s v="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
    <n v="48.776000000000003"/>
    <n v="1991"/>
    <n v="6.6749999999999998"/>
    <x v="32"/>
    <x v="7"/>
    <n v="66.75"/>
    <n v="1.1229838777540383E-2"/>
  </r>
  <r>
    <n v="11838"/>
    <x v="4485"/>
    <d v="2002-10-18T00:00:00"/>
    <x v="340"/>
    <x v="1"/>
    <s v="When social worker Rika is sent to check on a traumatized old lady whose family have moved in at the site of the notorious Saeki family murder case, she unwittingly unleashes a cycle of terror that is transmitted via its victims further and further from its original source."/>
    <n v="37.521000000000001"/>
    <n v="738"/>
    <n v="6.6749999999999998"/>
    <x v="20"/>
    <x v="3"/>
    <n v="66.75"/>
    <n v="8.6385677540612733E-3"/>
  </r>
  <r>
    <n v="8880"/>
    <x v="4486"/>
    <d v="2008-12-12T00:00:00"/>
    <x v="1"/>
    <x v="0"/>
    <s v="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
    <n v="16.265999999999998"/>
    <n v="593"/>
    <n v="6.6740000000000004"/>
    <x v="7"/>
    <x v="3"/>
    <n v="66.739999999999995"/>
    <n v="3.7449679669401314E-3"/>
  </r>
  <r>
    <n v="8265"/>
    <x v="4487"/>
    <d v="2008-02-20T00:00:00"/>
    <x v="4"/>
    <x v="8"/>
    <s v="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n v="19.63"/>
    <n v="2358"/>
    <n v="6.7"/>
    <x v="7"/>
    <x v="3"/>
    <n v="67"/>
    <n v="4.5194713630293112E-3"/>
  </r>
  <r>
    <n v="881164"/>
    <x v="4488"/>
    <d v="2023-03-16T00:00:00"/>
    <x v="32"/>
    <x v="0"/>
    <s v="Reporters Loretta McLaughlin and Jean Cole bravely pursue the story of the Boston Strangler at great personal risk, putting their own lives on the line in their quest to uncover the truth."/>
    <n v="58.603000000000002"/>
    <n v="586"/>
    <n v="6.6769999999999996"/>
    <x v="17"/>
    <x v="7"/>
    <n v="66.77"/>
    <n v="1.3492337253571409E-2"/>
  </r>
  <r>
    <n v="646385"/>
    <x v="1529"/>
    <d v="2022-01-12T00:00:00"/>
    <x v="296"/>
    <x v="0"/>
    <s v="Twenty-five years after a streak of brutal murders shocked the quiet town of Woodsboro, a new killer has donned the Ghostface mask and begins targeting a group of teenagers to resurrect secrets from the townâ€™s deadly past."/>
    <n v="122.508"/>
    <n v="3060"/>
    <n v="6.6740000000000004"/>
    <x v="32"/>
    <x v="7"/>
    <n v="66.739999999999995"/>
    <n v="2.8205369217625825E-2"/>
  </r>
  <r>
    <n v="552688"/>
    <x v="4489"/>
    <d v="2023-05-04T00:00:00"/>
    <x v="165"/>
    <x v="0"/>
    <s v="A deadly female assassin comes out of hiding to protect the daughter that she gave up years before, while on the run from dangerous men."/>
    <n v="65.930000000000007"/>
    <n v="1166"/>
    <n v="6.6740000000000004"/>
    <x v="17"/>
    <x v="7"/>
    <n v="66.739999999999995"/>
    <n v="1.5179253538691928E-2"/>
  </r>
  <r>
    <n v="64328"/>
    <x v="4490"/>
    <d v="2011-11-22T00:00:00"/>
    <x v="864"/>
    <x v="0"/>
    <s v="When Kermit the Frog and the Muppets learn that their beloved theater is slated for demolition, a sympathetic human, Gary, and his puppet brother, Walter, swoop in to help the gang put on a show and raise the $10 million they need to save the day."/>
    <n v="60.198999999999998"/>
    <n v="1488"/>
    <n v="6.6740000000000004"/>
    <x v="35"/>
    <x v="4"/>
    <n v="66.739999999999995"/>
    <n v="1.3859788924248675E-2"/>
  </r>
  <r>
    <n v="13691"/>
    <x v="4491"/>
    <d v="2003-03-16T00:00:00"/>
    <x v="129"/>
    <x v="0"/>
    <s v="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
    <n v="23.562999999999999"/>
    <n v="342"/>
    <n v="6.6740000000000004"/>
    <x v="11"/>
    <x v="3"/>
    <n v="66.739999999999995"/>
    <n v="5.4249772657697232E-3"/>
  </r>
  <r>
    <n v="13195"/>
    <x v="4492"/>
    <d v="2007-09-01T00:00:00"/>
    <x v="36"/>
    <x v="0"/>
    <s v="A female executive and a night janitor conspire to commit a daring diamond heist from their mutual employer, The London Diamond Corporation."/>
    <n v="47.832000000000001"/>
    <n v="504"/>
    <n v="6.6740000000000004"/>
    <x v="74"/>
    <x v="3"/>
    <n v="66.739999999999995"/>
    <n v="1.1012498942252574E-2"/>
  </r>
  <r>
    <n v="262391"/>
    <x v="4493"/>
    <d v="2014-04-16T00:00:00"/>
    <x v="89"/>
    <x v="8"/>
    <s v="A catholic French couple sees their life upside down when their four daughters get married to men of different religion and origins."/>
    <n v="21.885999999999999"/>
    <n v="3323"/>
    <n v="6.673"/>
    <x v="19"/>
    <x v="4"/>
    <n v="66.73"/>
    <n v="5.0388767321069543E-3"/>
  </r>
  <r>
    <n v="37645"/>
    <x v="4494"/>
    <d v="2010-03-23T00:00:00"/>
    <x v="44"/>
    <x v="8"/>
    <s v="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
    <n v="43.780999999999999"/>
    <n v="1159"/>
    <n v="6.7"/>
    <x v="31"/>
    <x v="4"/>
    <n v="67"/>
    <n v="1.0079825560101187E-2"/>
  </r>
  <r>
    <n v="14370"/>
    <x v="4495"/>
    <d v="1985-08-07T00:00:00"/>
    <x v="660"/>
    <x v="0"/>
    <s v="Chris is the top brain who just wants to party, Mitch is the 15-year-old college wiz kid. Supposedly hard at work on a lab project with a mysterious deadline, they still find time to use their genius to discover new ways to have fun."/>
    <n v="61.369"/>
    <n v="413"/>
    <n v="6.673"/>
    <x v="37"/>
    <x v="6"/>
    <n v="66.73"/>
    <n v="1.4129161389594795E-2"/>
  </r>
  <r>
    <n v="9517"/>
    <x v="4496"/>
    <d v="2001-06-15T00:00:00"/>
    <x v="98"/>
    <x v="0"/>
    <s v="A pack of naÃ¯ve teenagers conspire to murder a mutual friend, whose aggressive demeanor has proved too much."/>
    <n v="29.387"/>
    <n v="441"/>
    <n v="6.673"/>
    <x v="5"/>
    <x v="3"/>
    <n v="66.73"/>
    <n v="6.7658535377148436E-3"/>
  </r>
  <r>
    <n v="9336"/>
    <x v="4497"/>
    <d v="1984-03-22T00:00:00"/>
    <x v="108"/>
    <x v="0"/>
    <s v="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n v="60.781999999999996"/>
    <n v="2532"/>
    <n v="6.673"/>
    <x v="24"/>
    <x v="6"/>
    <n v="66.73"/>
    <n v="1.3994014691169008E-2"/>
  </r>
  <r>
    <n v="7453"/>
    <x v="4498"/>
    <d v="2005-04-28T00:00:00"/>
    <x v="42"/>
    <x v="0"/>
    <s v="Mere seconds before the Earth is to be demolished by an alien construction crew, Arthur Dent is swept off the planet by his friend Ford Prefect, a researcher penning a new edition of &quot;The Hitchhiker's Guide to the Galaxy.&quot;"/>
    <n v="46.732999999999997"/>
    <n v="3727"/>
    <n v="6.673"/>
    <x v="56"/>
    <x v="3"/>
    <n v="66.73"/>
    <n v="1.0759473011128314E-2"/>
  </r>
  <r>
    <n v="2290"/>
    <x v="4499"/>
    <d v="1999-09-16T00:00:00"/>
    <x v="503"/>
    <x v="0"/>
    <s v="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
    <n v="14.769"/>
    <n v="352"/>
    <n v="6.7"/>
    <x v="9"/>
    <x v="0"/>
    <n v="67"/>
    <n v="3.4003093510229197E-3"/>
  </r>
  <r>
    <n v="287"/>
    <x v="4500"/>
    <d v="1988-06-15T00:00:00"/>
    <x v="96"/>
    <x v="0"/>
    <s v="Veteran catcher Crash Davis is brought to the minor league Durham Bulls to help their up and coming pitching prospect, &quot;Nuke&quot; Laloosh. Their relationship gets off to a rocky start and is further complicated when baseball groupie Annie Savoy sets her sights on the two men."/>
    <n v="48.014000000000003"/>
    <n v="546"/>
    <n v="6.673"/>
    <x v="14"/>
    <x v="6"/>
    <n v="66.73"/>
    <n v="1.105440132575086E-2"/>
  </r>
  <r>
    <n v="1016121"/>
    <x v="4501"/>
    <d v="2023-04-04T00:00:00"/>
    <x v="258"/>
    <x v="0"/>
    <s v="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
    <n v="103.47799999999999"/>
    <n v="635"/>
    <n v="6.7"/>
    <x v="17"/>
    <x v="7"/>
    <n v="67"/>
    <n v="2.3824037580415031E-2"/>
  </r>
  <r>
    <n v="529106"/>
    <x v="4502"/>
    <d v="2021-04-01T00:00:00"/>
    <x v="348"/>
    <x v="10"/>
    <s v="In present day St. Petersburg, police major Igor Grom, an honest and skilled cop with unconventional methods, pursues a vigilante murderer in the mask of a plague doctor."/>
    <n v="29.638999999999999"/>
    <n v="553"/>
    <n v="6.6719999999999997"/>
    <x v="22"/>
    <x v="7"/>
    <n v="66.72"/>
    <n v="6.8238722225586225E-3"/>
  </r>
  <r>
    <n v="511322"/>
    <x v="4503"/>
    <d v="2019-11-08T00:00:00"/>
    <x v="1191"/>
    <x v="0"/>
    <s v="Career con man Roy sets his sights on his latest mark: recently widowed Betty, worth millions. And he means to take it all. But as the two draw closer, what should have been another simple swindle takes on the ultimate stakes."/>
    <n v="23.78"/>
    <n v="1065"/>
    <n v="6.6719999999999997"/>
    <x v="8"/>
    <x v="4"/>
    <n v="66.72"/>
    <n v="5.474937799940756E-3"/>
  </r>
  <r>
    <n v="325789"/>
    <x v="4504"/>
    <d v="2016-07-13T00:00:00"/>
    <x v="36"/>
    <x v="0"/>
    <s v="A U.S Customs official uncovers a massive money laundering scheme involving Pablo Escobar."/>
    <n v="36.945"/>
    <n v="1611"/>
    <n v="6.6719999999999997"/>
    <x v="10"/>
    <x v="4"/>
    <n v="66.72"/>
    <n v="8.505953617275493E-3"/>
  </r>
  <r>
    <n v="11601"/>
    <x v="4505"/>
    <d v="1999-09-10T00:00:00"/>
    <x v="296"/>
    <x v="0"/>
    <s v="After being hypnotized by his sister-in-law, Tom Witzky begins seeing haunting visions of a girl's ghost and a mystery begins to unfold around her."/>
    <n v="22.408000000000001"/>
    <n v="1146"/>
    <n v="6.6719999999999997"/>
    <x v="9"/>
    <x v="0"/>
    <n v="66.72"/>
    <n v="5.1590582935690694E-3"/>
  </r>
  <r>
    <n v="10316"/>
    <x v="4506"/>
    <d v="2011-09-24T00:00:00"/>
    <x v="2"/>
    <x v="0"/>
    <s v="Dirty tricks stand to soil an ambitious young press spokesman's idealism in a cutthroat presidential campaign where 'victory' is relative."/>
    <n v="38.228000000000002"/>
    <n v="2370"/>
    <n v="6.7"/>
    <x v="35"/>
    <x v="4"/>
    <n v="67"/>
    <n v="8.8013423976507649E-3"/>
  </r>
  <r>
    <n v="10201"/>
    <x v="4507"/>
    <d v="2008-12-09T00:00:00"/>
    <x v="96"/>
    <x v="0"/>
    <s v="Carl Allen has stumbled across a way to shake free of post-divorce blues and a dead-end job: embrace life and say yes to everything."/>
    <n v="81.070999999999998"/>
    <n v="6567"/>
    <n v="6.6719999999999997"/>
    <x v="7"/>
    <x v="3"/>
    <n v="66.72"/>
    <n v="1.866520951972233E-2"/>
  </r>
  <r>
    <n v="1635"/>
    <x v="4508"/>
    <d v="2005-07-21T00:00:00"/>
    <x v="1129"/>
    <x v="0"/>
    <s v="In 2019, Lincoln Six-Echo is a resident of a seemingly &quot;Utopian&quot; but contained facility. Like all of the inhabitants of this carefully-controlled environment, Lincoln hopes to be chosen to go to The Island â€” reportedly the last uncontaminated location on the planet. But Lincoln soon discovers that everything about his existence is a lie."/>
    <n v="156.29"/>
    <n v="5174"/>
    <n v="6.6719999999999997"/>
    <x v="56"/>
    <x v="3"/>
    <n v="66.72"/>
    <n v="3.5983096246961339E-2"/>
  </r>
  <r>
    <n v="245"/>
    <x v="4509"/>
    <d v="2002-04-26T00:00:00"/>
    <x v="156"/>
    <x v="0"/>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n v="20.149000000000001"/>
    <n v="2131"/>
    <n v="6.6719999999999997"/>
    <x v="20"/>
    <x v="3"/>
    <n v="66.72"/>
    <n v="4.638962225862334E-3"/>
  </r>
  <r>
    <n v="862968"/>
    <x v="4510"/>
    <d v="2023-10-20T00:00:00"/>
    <x v="2"/>
    <x v="0"/>
    <s v="After losing her job, a single mom falls into a lucrative but ultimately dangerous scheme selling prescription drugs."/>
    <n v="37.332000000000001"/>
    <n v="489"/>
    <n v="6.6710000000000003"/>
    <x v="17"/>
    <x v="7"/>
    <n v="66.710000000000008"/>
    <n v="8.5950537404284391E-3"/>
  </r>
  <r>
    <n v="760741"/>
    <x v="4511"/>
    <d v="2022-08-11T00:00:00"/>
    <x v="1268"/>
    <x v="0"/>
    <s v="A recently widowed man and his two teenage daughters travel to a game reserve in South Africa. However, their journey of healing soon turns into a fight for survival when a bloodthirsty lion starts to stalk them."/>
    <n v="94.453999999999994"/>
    <n v="1422"/>
    <n v="6.7"/>
    <x v="32"/>
    <x v="7"/>
    <n v="67"/>
    <n v="2.1746416104104462E-2"/>
  </r>
  <r>
    <n v="554241"/>
    <x v="4512"/>
    <d v="2019-11-08T00:00:00"/>
    <x v="500"/>
    <x v="0"/>
    <s v="A crew of rugged firefighters meet their match when attempting to rescue three rambunctious kids."/>
    <n v="28.052"/>
    <n v="646"/>
    <n v="6.67"/>
    <x v="8"/>
    <x v="4"/>
    <n v="66.7"/>
    <n v="6.4584926477686318E-3"/>
  </r>
  <r>
    <n v="381719"/>
    <x v="4513"/>
    <d v="2018-02-07T00:00:00"/>
    <x v="382"/>
    <x v="0"/>
    <s v="Peter Rabbit's feud with Mr. McGregor escalates to greater heights than ever before as they rival for the affections of the warm-hearted animal lover who lives next door."/>
    <n v="82.069000000000003"/>
    <n v="1703"/>
    <n v="6.6710000000000003"/>
    <x v="27"/>
    <x v="4"/>
    <n v="66.710000000000008"/>
    <n v="1.8894981930333805E-2"/>
  </r>
  <r>
    <n v="91586"/>
    <x v="4514"/>
    <d v="2013-09-12T00:00:00"/>
    <x v="73"/>
    <x v="0"/>
    <s v="The haunted Lambert family seeks to uncover the mysterious childhood secret that has left them dangerously connected to the spirit world."/>
    <n v="36.494999999999997"/>
    <n v="4085"/>
    <n v="6.7"/>
    <x v="23"/>
    <x v="4"/>
    <n v="67"/>
    <n v="8.4023488229116004E-3"/>
  </r>
  <r>
    <n v="22244"/>
    <x v="4515"/>
    <d v="1989-05-13T00:00:00"/>
    <x v="1269"/>
    <x v="0"/>
    <s v="Bill is worried that he is 'different' to his sister and parents. They mix with other 'upper class' people while Bill is more down to earth. Even his girlfriend seems a bit odd. All is revealed when Bill returns home to find a party in full swing. Not for the weak of stomach."/>
    <n v="28.879000000000001"/>
    <n v="503"/>
    <n v="6.6710000000000003"/>
    <x v="38"/>
    <x v="6"/>
    <n v="66.710000000000008"/>
    <n v="6.6488952365218283E-3"/>
  </r>
  <r>
    <n v="7555"/>
    <x v="4516"/>
    <d v="2008-01-24T00:00:00"/>
    <x v="732"/>
    <x v="0"/>
    <s v="In Thailand, ex-Green Beret John James Rambo joins a group of mercenaries to venture into war-torn neighboring Myanmar to rescue a group of Christian aid workers who have been kidnapped by a ruthless local infantry unit."/>
    <n v="120.727"/>
    <n v="3730"/>
    <n v="6.67"/>
    <x v="7"/>
    <x v="3"/>
    <n v="66.7"/>
    <n v="2.7795324464821178E-2"/>
  </r>
  <r>
    <n v="882598"/>
    <x v="4517"/>
    <d v="2022-09-23T00:00:00"/>
    <x v="296"/>
    <x v="0"/>
    <s v="After witnessing a bizarre, traumatic incident involving a patient, Dr. Rose Cotter starts experiencing frightening occurrences that she can't explain."/>
    <n v="122.31"/>
    <n v="2730"/>
    <n v="6.67"/>
    <x v="32"/>
    <x v="7"/>
    <n v="66.7"/>
    <n v="2.8159783108105713E-2"/>
  </r>
  <r>
    <n v="615667"/>
    <x v="4518"/>
    <d v="2020-11-25T00:00:00"/>
    <x v="28"/>
    <x v="0"/>
    <s v="Tensions rise when the trailblazing Mother of the Blues and her band gather at a Chicago recording studio in 1927. Adapted from August Wilson's play."/>
    <n v="19.300999999999998"/>
    <n v="1117"/>
    <n v="6.67"/>
    <x v="21"/>
    <x v="7"/>
    <n v="66.7"/>
    <n v="4.4437247467054887E-3"/>
  </r>
  <r>
    <n v="494974"/>
    <x v="4519"/>
    <d v="2018-09-13T00:00:00"/>
    <x v="1270"/>
    <x v="0"/>
    <s v="London, England, May 2000. The peaceful life of elderly Joan Stanley is suddenly disrupted when she is arrested by the British Intelligence Service and accused of providing information to communist Russia during the forties."/>
    <n v="29.917999999999999"/>
    <n v="347"/>
    <n v="6.7"/>
    <x v="27"/>
    <x v="4"/>
    <n v="67"/>
    <n v="6.8881071950642348E-3"/>
  </r>
  <r>
    <n v="338953"/>
    <x v="4520"/>
    <d v="2022-04-06T00:00:00"/>
    <x v="117"/>
    <x v="0"/>
    <s v="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n v="91.847999999999999"/>
    <n v="4204"/>
    <n v="6.67"/>
    <x v="32"/>
    <x v="7"/>
    <n v="66.7"/>
    <n v="2.1146429228299349E-2"/>
  </r>
  <r>
    <n v="170687"/>
    <x v="4521"/>
    <d v="2014-09-10T00:00:00"/>
    <x v="266"/>
    <x v="0"/>
    <s v="An orphaned boy raised by underground creatures called Boxtrolls comes up from the sewers and out of his box to save his family and the town from the evil exterminator, Archibald Snatcher."/>
    <n v="75.796000000000006"/>
    <n v="1610"/>
    <n v="6.6689999999999996"/>
    <x v="19"/>
    <x v="4"/>
    <n v="66.69"/>
    <n v="1.7450731096901161E-2"/>
  </r>
  <r>
    <n v="48138"/>
    <x v="4522"/>
    <d v="2011-02-16T00:00:00"/>
    <x v="1271"/>
    <x v="0"/>
    <s v="A man awakens from a coma, only to discover that someone has taken on his identity and that no one, (not even his wife), believes him. With the help of a young woman, he sets out to prove who he is."/>
    <n v="57.023000000000003"/>
    <n v="3713"/>
    <n v="6.67"/>
    <x v="35"/>
    <x v="4"/>
    <n v="66.7"/>
    <n v="1.3128569308915969E-2"/>
  </r>
  <r>
    <n v="790142"/>
    <x v="4523"/>
    <d v="2022-01-20T00:00:00"/>
    <x v="317"/>
    <x v="0"/>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n v="16.501000000000001"/>
    <n v="743"/>
    <n v="6.7"/>
    <x v="32"/>
    <x v="7"/>
    <n v="67"/>
    <n v="3.7990726928857198E-3"/>
  </r>
  <r>
    <n v="9726"/>
    <x v="4524"/>
    <d v="2006-09-09T00:00:00"/>
    <x v="4"/>
    <x v="0"/>
    <s v="Failed London banker Max Skinner inherits his uncle's vineyard in Provence, where he spent many childhood holidays. Upon his arrival, he meets a woman from California who tells Max she is his long-lost cousin and that the property is hers."/>
    <n v="25.209"/>
    <n v="1435"/>
    <n v="6.7"/>
    <x v="53"/>
    <x v="3"/>
    <n v="67"/>
    <n v="5.8039405802652018E-3"/>
  </r>
  <r>
    <n v="1992"/>
    <x v="4525"/>
    <d v="2007-04-06T00:00:00"/>
    <x v="1005"/>
    <x v="0"/>
    <s v="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
    <n v="51.072000000000003"/>
    <n v="3353"/>
    <n v="6.6689999999999996"/>
    <x v="74"/>
    <x v="3"/>
    <n v="66.69"/>
    <n v="1.1758453461672593E-2"/>
  </r>
  <r>
    <n v="1911"/>
    <x v="4526"/>
    <d v="1999-08-13T00:00:00"/>
    <x v="1272"/>
    <x v="0"/>
    <s v="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
    <n v="44.618000000000002"/>
    <n v="1745"/>
    <n v="6.6689999999999996"/>
    <x v="9"/>
    <x v="0"/>
    <n v="66.69"/>
    <n v="1.0272530477618025E-2"/>
  </r>
  <r>
    <n v="13820"/>
    <x v="4527"/>
    <d v="1984-03-02T00:00:00"/>
    <x v="179"/>
    <x v="0"/>
    <s v="A down and out young punk gets a job working with a seasoned repo man, but what awaits him in his new career is a series of outlandish adventures revolving around aliens, the CIA, and a most wanted '64 Chevy."/>
    <n v="32.100999999999999"/>
    <n v="558"/>
    <n v="6.6680000000000001"/>
    <x v="24"/>
    <x v="6"/>
    <n v="66.680000000000007"/>
    <n v="7.3907055641672919E-3"/>
  </r>
  <r>
    <n v="11583"/>
    <x v="4528"/>
    <d v="1978-12-14T00:00:00"/>
    <x v="1273"/>
    <x v="0"/>
    <s v="In Victorian England, a master criminal makes elaborate plans to steal a shipment of gold from a moving train."/>
    <n v="19.22"/>
    <n v="336"/>
    <n v="6.6680000000000001"/>
    <x v="80"/>
    <x v="1"/>
    <n v="66.680000000000007"/>
    <n v="4.4250758837199883E-3"/>
  </r>
  <r>
    <n v="280217"/>
    <x v="4529"/>
    <d v="2019-02-06T00:00:00"/>
    <x v="1066"/>
    <x v="0"/>
    <s v="It's been five years since everything was awesome and the citizens are facing a huge new threat: LEGO DUPLOÂ® invaders from outer space, wrecking everything faster than they can rebuild."/>
    <n v="35.642000000000003"/>
    <n v="2068"/>
    <n v="6.7"/>
    <x v="8"/>
    <x v="4"/>
    <n v="67"/>
    <n v="8.2059601793729366E-3"/>
  </r>
  <r>
    <n v="763285"/>
    <x v="4530"/>
    <d v="2022-03-16T00:00:00"/>
    <x v="549"/>
    <x v="0"/>
    <s v="Decorated veteran Will Sharp, desperate for money to cover his wife's medical bills, asks for help from his adoptive brother Danny. A charismatic career criminal, Danny instead offers him a score: the biggest bank heist in Los Angeles history: $32 million."/>
    <n v="84.230999999999995"/>
    <n v="1949"/>
    <n v="6.6660000000000004"/>
    <x v="32"/>
    <x v="7"/>
    <n v="66.660000000000011"/>
    <n v="1.939274540903321E-2"/>
  </r>
  <r>
    <n v="13531"/>
    <x v="4531"/>
    <d v="1995-09-22T00:00:00"/>
    <x v="1158"/>
    <x v="0"/>
    <s v="The employees of an independent music store learn about each other as they try anything to stop the store being absorbed by a large chain."/>
    <n v="37.789000000000001"/>
    <n v="664"/>
    <n v="6.7"/>
    <x v="6"/>
    <x v="0"/>
    <n v="67"/>
    <n v="8.7002701649268807E-3"/>
  </r>
  <r>
    <n v="11959"/>
    <x v="4532"/>
    <d v="1989-07-21T00:00:00"/>
    <x v="89"/>
    <x v="0"/>
    <s v="The eccentric new manager of a UHF television channel tries to save the station from financial ruin with an odd array of programming."/>
    <n v="14.853"/>
    <n v="317"/>
    <n v="6.7"/>
    <x v="38"/>
    <x v="6"/>
    <n v="67"/>
    <n v="3.419648912637512E-3"/>
  </r>
  <r>
    <n v="1487"/>
    <x v="4533"/>
    <d v="2004-04-02T00:00:00"/>
    <x v="1274"/>
    <x v="0"/>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n v="75.742000000000004"/>
    <n v="6626"/>
    <n v="6.7"/>
    <x v="26"/>
    <x v="3"/>
    <n v="67"/>
    <n v="1.7438298521577491E-2"/>
  </r>
  <r>
    <n v="75802"/>
    <x v="4534"/>
    <d v="2011-06-06T00:00:00"/>
    <x v="96"/>
    <x v="0"/>
    <s v="Two doctors in Victorian England use manual stimulation of female genitalia to cure their patients' ills, leading to the invention of the vibrator."/>
    <n v="23.295000000000002"/>
    <n v="787"/>
    <n v="6.665"/>
    <x v="35"/>
    <x v="4"/>
    <n v="66.649999999999991"/>
    <n v="5.3632748549041175E-3"/>
  </r>
  <r>
    <n v="4244"/>
    <x v="139"/>
    <d v="2000-07-07T00:00:00"/>
    <x v="733"/>
    <x v="0"/>
    <s v="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
    <n v="43.374000000000002"/>
    <n v="940"/>
    <n v="6.7"/>
    <x v="28"/>
    <x v="3"/>
    <n v="67"/>
    <n v="9.9861207794209577E-3"/>
  </r>
  <r>
    <n v="1788"/>
    <x v="4535"/>
    <d v="1984-02-17T00:00:00"/>
    <x v="13"/>
    <x v="0"/>
    <s v="When teenager Ren and his family move from big-city Chicago to a small town in the West, he's in for a real case of culture shock after discovering he's living in a place where music and dancing are illegal."/>
    <n v="50.357999999999997"/>
    <n v="1941"/>
    <n v="6.6660000000000004"/>
    <x v="24"/>
    <x v="6"/>
    <n v="66.660000000000011"/>
    <n v="1.159406718794855E-2"/>
  </r>
  <r>
    <n v="565"/>
    <x v="4536"/>
    <d v="2002-10-18T00:00:00"/>
    <x v="379"/>
    <x v="0"/>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n v="77.298000000000002"/>
    <n v="5932"/>
    <n v="6.665"/>
    <x v="20"/>
    <x v="3"/>
    <n v="66.649999999999991"/>
    <n v="1.7796540877200191E-2"/>
  </r>
  <r>
    <n v="762079"/>
    <x v="4537"/>
    <d v="2021-12-01T00:00:00"/>
    <x v="321"/>
    <x v="8"/>
    <s v="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â€¦ even if it causes death around her."/>
    <n v="27.143000000000001"/>
    <n v="301"/>
    <n v="6.6639999999999997"/>
    <x v="22"/>
    <x v="7"/>
    <n v="66.64"/>
    <n v="6.2492109631535715E-3"/>
  </r>
  <r>
    <n v="489430"/>
    <x v="4538"/>
    <d v="2018-05-03T00:00:00"/>
    <x v="340"/>
    <x v="6"/>
    <s v="Police commissioner Funes and three researchers of supernatural phenomena investigate inexplicable events that are occurring in the suburbs of Buenos Aires."/>
    <n v="34.271000000000001"/>
    <n v="588"/>
    <n v="6.6639999999999997"/>
    <x v="27"/>
    <x v="4"/>
    <n v="66.64"/>
    <n v="7.8903109058776136E-3"/>
  </r>
  <r>
    <n v="315664"/>
    <x v="4539"/>
    <d v="2016-05-06T00:00:00"/>
    <x v="15"/>
    <x v="0"/>
    <s v="The story of Florence Foster Jenkins, a New York heiress, who dreamed of becoming an opera singer, despite having a terrible singing voice."/>
    <n v="19.041"/>
    <n v="1411"/>
    <n v="6.6639999999999997"/>
    <x v="10"/>
    <x v="4"/>
    <n v="66.64"/>
    <n v="4.3838641988507955E-3"/>
  </r>
  <r>
    <n v="136403"/>
    <x v="4540"/>
    <d v="2012-11-27T00:00:00"/>
    <x v="96"/>
    <x v="8"/>
    <s v="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
    <n v="22.795000000000002"/>
    <n v="534"/>
    <n v="6.7"/>
    <x v="49"/>
    <x v="4"/>
    <n v="67"/>
    <n v="5.2481584167220156E-3"/>
  </r>
  <r>
    <n v="46332"/>
    <x v="4541"/>
    <d v="2010-09-08T00:00:00"/>
    <x v="65"/>
    <x v="8"/>
    <s v="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
    <n v="15.577999999999999"/>
    <n v="350"/>
    <n v="6.7"/>
    <x v="31"/>
    <x v="4"/>
    <n v="67"/>
    <n v="3.5865677480015597E-3"/>
  </r>
  <r>
    <n v="9079"/>
    <x v="4542"/>
    <d v="1991-06-20T00:00:00"/>
    <x v="13"/>
    <x v="0"/>
    <s v="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
    <n v="30.626000000000001"/>
    <n v="427"/>
    <n v="6.7"/>
    <x v="33"/>
    <x v="0"/>
    <n v="67"/>
    <n v="7.0511120715300918E-3"/>
  </r>
  <r>
    <n v="635731"/>
    <x v="4543"/>
    <d v="2021-07-16T00:00:00"/>
    <x v="50"/>
    <x v="0"/>
    <s v="A truffle hunter who lives alone in the Oregon wilderness must visit Portland to find the mysterious person who stole his beloved foraging pig."/>
    <n v="56.792999999999999"/>
    <n v="1258"/>
    <n v="6.6630000000000003"/>
    <x v="22"/>
    <x v="7"/>
    <n v="66.63"/>
    <n v="1.3075615747352201E-2"/>
  </r>
  <r>
    <n v="571891"/>
    <x v="4544"/>
    <d v="2019-07-12T00:00:00"/>
    <x v="1275"/>
    <x v="1"/>
    <s v="After accepting an invitation from a mysterious trainer, Ash, Misty and Brock meet Mewtwo, an artificially created PokÃ©mon who wants to do battle."/>
    <n v="57.804000000000002"/>
    <n v="483"/>
    <n v="6.6630000000000003"/>
    <x v="8"/>
    <x v="4"/>
    <n v="66.63"/>
    <n v="1.330838118535641E-2"/>
  </r>
  <r>
    <n v="16395"/>
    <x v="4545"/>
    <d v="1980-02-07T00:00:00"/>
    <x v="73"/>
    <x v="4"/>
    <s v="A young man returns from Rome to his sister's satanic New York apartment house."/>
    <n v="31.617000000000001"/>
    <n v="576"/>
    <n v="6.6630000000000003"/>
    <x v="29"/>
    <x v="6"/>
    <n v="66.63"/>
    <n v="7.2792728520070177E-3"/>
  </r>
  <r>
    <n v="11340"/>
    <x v="4546"/>
    <d v="1982-03-24T00:00:00"/>
    <x v="582"/>
    <x v="4"/>
    <s v="Island farmer Banana Joe helps the local community by trading his bananas for goods. When gangsters arrive with plans to construct a banana processing plant, Joe kicks them out, but the mob boss discovers that Joe is operating without a license. After the mob tips off the authorities and Joe's boat is impounded, he ventures into a big city for the first time to seek help."/>
    <n v="22.468"/>
    <n v="443"/>
    <n v="6.6630000000000003"/>
    <x v="76"/>
    <x v="6"/>
    <n v="66.63"/>
    <n v="5.172872266150921E-3"/>
  </r>
  <r>
    <n v="10427"/>
    <x v="4547"/>
    <d v="1993-05-14T00:00:00"/>
    <x v="36"/>
    <x v="0"/>
    <s v="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
    <n v="14.214"/>
    <n v="316"/>
    <n v="6.6630000000000003"/>
    <x v="3"/>
    <x v="0"/>
    <n v="66.63"/>
    <n v="3.2725301046407865E-3"/>
  </r>
  <r>
    <n v="848058"/>
    <x v="4548"/>
    <d v="2022-10-07T00:00:00"/>
    <x v="321"/>
    <x v="6"/>
    <s v="A bullied overweight teenager sees a glimpse of hope when her tormentors are brutally abducted by a mesmerizing stranger."/>
    <n v="47.798999999999999"/>
    <n v="536"/>
    <n v="6.6619999999999999"/>
    <x v="32"/>
    <x v="7"/>
    <n v="66.62"/>
    <n v="1.1004901257332556E-2"/>
  </r>
  <r>
    <n v="337674"/>
    <x v="4549"/>
    <d v="2016-05-25T00:00:00"/>
    <x v="50"/>
    <x v="8"/>
    <s v="When MichÃ¨le, the CEO of a gaming software company, is attacked in her home by an unknown assailant, she refuses to let it alter her precisely ordered life. She manages crises involving family, all the while becoming engaged in a game of cat and mouse with her stalker."/>
    <n v="31.83"/>
    <n v="1789"/>
    <n v="6.7"/>
    <x v="10"/>
    <x v="4"/>
    <n v="67"/>
    <n v="7.3283124546725913E-3"/>
  </r>
  <r>
    <n v="35052"/>
    <x v="4550"/>
    <d v="2009-12-04T00:00:00"/>
    <x v="109"/>
    <x v="0"/>
    <s v="Jealousy flares after the headmistress of an elite boarding school for girls becomes obsessed with a new student."/>
    <n v="29.018999999999998"/>
    <n v="377"/>
    <n v="6.6619999999999999"/>
    <x v="50"/>
    <x v="3"/>
    <n v="66.62"/>
    <n v="6.6811278392128167E-3"/>
  </r>
  <r>
    <n v="11307"/>
    <x v="4551"/>
    <d v="1982-08-13T00:00:00"/>
    <x v="40"/>
    <x v="0"/>
    <s v="A struggling young writer finds his life and work dominated by his unfaithful wife and his radical feminist mother, whose best-selling manifesto turns her into a cultural icon."/>
    <n v="19.638000000000002"/>
    <n v="314"/>
    <n v="6.6619999999999999"/>
    <x v="76"/>
    <x v="6"/>
    <n v="66.62"/>
    <n v="4.5213132260402255E-3"/>
  </r>
  <r>
    <n v="10464"/>
    <x v="4552"/>
    <d v="1994-08-12T00:00:00"/>
    <x v="839"/>
    <x v="0"/>
    <s v="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
    <n v="21.204999999999998"/>
    <n v="416"/>
    <n v="6.6619999999999999"/>
    <x v="0"/>
    <x v="0"/>
    <n v="66.62"/>
    <n v="4.8820881433029317E-3"/>
  </r>
  <r>
    <n v="10072"/>
    <x v="4553"/>
    <d v="1987-02-27T00:00:00"/>
    <x v="846"/>
    <x v="0"/>
    <s v="During a hallucinatory incident, Kristen Parker has her wrists slashed by dream-stalking monster, Freddy Krueger. Her mother, mistaking the wounds for a suicide attempt, sends her to a psychiatric ward, where she joins a group of similarly troubled teens."/>
    <n v="21.257000000000001"/>
    <n v="1668"/>
    <n v="6.6619999999999999"/>
    <x v="66"/>
    <x v="6"/>
    <n v="66.62"/>
    <n v="4.8940602528738707E-3"/>
  </r>
  <r>
    <n v="7446"/>
    <x v="4554"/>
    <d v="2008-08-09T00:00:00"/>
    <x v="1276"/>
    <x v="0"/>
    <s v="A group of self-absorbed actors set out to make the most expensive war film ever. After ballooning costs force the studio to cancel the movie, the frustrated director refuses to stop shooting, leading his cast into the jungles of Southeast Asia, where they encounter real bad guys."/>
    <n v="119.34699999999999"/>
    <n v="5888"/>
    <n v="6.6630000000000003"/>
    <x v="7"/>
    <x v="3"/>
    <n v="66.63"/>
    <n v="2.7477603095438577E-2"/>
  </r>
  <r>
    <n v="11211"/>
    <x v="4555"/>
    <d v="2006-07-18T00:00:00"/>
    <x v="89"/>
    <x v="0"/>
    <s v="A transfer student at a rough high school tries joining the cheer-leading squad and finds that she not only has to face off against the head cheerleader, but also against her former school in preparation for a cheer-off competition."/>
    <n v="1.4750000000000001"/>
    <n v="768"/>
    <n v="6.7"/>
    <x v="53"/>
    <x v="3"/>
    <n v="67"/>
    <n v="3.3959349263719998E-4"/>
  </r>
  <r>
    <n v="578701"/>
    <x v="4556"/>
    <d v="2021-05-05T00:00:00"/>
    <x v="1061"/>
    <x v="0"/>
    <s v="A young boy finds himself pursued by two assassins in the Montana wilderness, with a survival expert determined to protect him, and a forest fire threatening to consume them all."/>
    <n v="41.680999999999997"/>
    <n v="1524"/>
    <n v="6.7"/>
    <x v="22"/>
    <x v="7"/>
    <n v="67"/>
    <n v="9.5963365197363586E-3"/>
  </r>
  <r>
    <n v="321751"/>
    <x v="4557"/>
    <d v="2015-08-28T00:00:00"/>
    <x v="312"/>
    <x v="0"/>
    <s v="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
    <n v="11.176"/>
    <n v="594"/>
    <n v="6.7"/>
    <x v="77"/>
    <x v="4"/>
    <n v="67"/>
    <n v="2.5730826262463364E-3"/>
  </r>
  <r>
    <n v="86825"/>
    <x v="4558"/>
    <d v="2013-02-28T00:00:00"/>
    <x v="228"/>
    <x v="0"/>
    <s v="After India Stoker's father dies, her Uncle Charlie, who she never knew existed, comes to live with her and her unstable mother. She comes to suspect this mysterious, charming man has ulterior motives and becomes increasingly infatuated with him."/>
    <n v="27.178000000000001"/>
    <n v="2147"/>
    <n v="6.66"/>
    <x v="23"/>
    <x v="4"/>
    <n v="66.600000000000009"/>
    <n v="6.2572691138263192E-3"/>
  </r>
  <r>
    <n v="11283"/>
    <x v="4559"/>
    <d v="2005-10-21T00:00:00"/>
    <x v="733"/>
    <x v="0"/>
    <s v="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
    <n v="35.469000000000001"/>
    <n v="2920"/>
    <n v="6.66"/>
    <x v="56"/>
    <x v="3"/>
    <n v="66.600000000000009"/>
    <n v="8.1661298917619276E-3"/>
  </r>
  <r>
    <n v="3573"/>
    <x v="4560"/>
    <d v="1996-08-02T00:00:00"/>
    <x v="229"/>
    <x v="0"/>
    <s v="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
    <n v="29.893999999999998"/>
    <n v="564"/>
    <n v="6.7"/>
    <x v="69"/>
    <x v="0"/>
    <n v="67"/>
    <n v="6.8825816060314954E-3"/>
  </r>
  <r>
    <n v="2976"/>
    <x v="3899"/>
    <d v="2007-07-19T00:00:00"/>
    <x v="49"/>
    <x v="0"/>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n v="42.436999999999998"/>
    <n v="2399"/>
    <n v="6.7"/>
    <x v="74"/>
    <x v="3"/>
    <n v="67"/>
    <n v="9.7703925742676969E-3"/>
  </r>
  <r>
    <n v="1364"/>
    <x v="4561"/>
    <d v="2001-08-24T00:00:00"/>
    <x v="13"/>
    <x v="6"/>
    <s v="Various lives converge on an isolated island, all connected by an author whose novel has become inextricably entwined with his own life."/>
    <n v="19.047000000000001"/>
    <n v="519"/>
    <n v="6.66"/>
    <x v="5"/>
    <x v="3"/>
    <n v="66.600000000000009"/>
    <n v="4.385245596108981E-3"/>
  </r>
  <r>
    <n v="417466"/>
    <x v="4562"/>
    <d v="2019-08-15T00:00:00"/>
    <x v="363"/>
    <x v="6"/>
    <s v="On a faraway mountaintop, eight kids with guns watch over a hostage and a conscripted milk cow."/>
    <n v="38.978999999999999"/>
    <n v="367"/>
    <n v="6.7"/>
    <x v="8"/>
    <x v="4"/>
    <n v="67"/>
    <n v="8.974247287800283E-3"/>
  </r>
  <r>
    <n v="330764"/>
    <x v="4563"/>
    <d v="2015-09-02T00:00:00"/>
    <x v="362"/>
    <x v="8"/>
    <s v="God lives in Brussels. On Earth though, God is a coward, with pathetical morals and being odious with his family. His daughter, Ea, is bored at home and can't stand being locked up in a small apartment in ordinary Brussels, until the day she decides to revolt against her dad..."/>
    <n v="20.279"/>
    <n v="1574"/>
    <n v="6.6589999999999998"/>
    <x v="77"/>
    <x v="4"/>
    <n v="66.589999999999989"/>
    <n v="4.6688924997896801E-3"/>
  </r>
  <r>
    <n v="52274"/>
    <x v="4564"/>
    <d v="2010-10-29T00:00:00"/>
    <x v="73"/>
    <x v="6"/>
    <s v="The story of a woman who is slowly losing her sight whilst trying to investigate the mysterious death of her twin sister."/>
    <n v="12.689"/>
    <n v="756"/>
    <n v="6.6589999999999998"/>
    <x v="31"/>
    <x v="4"/>
    <n v="66.589999999999989"/>
    <n v="2.9214249681853762E-3"/>
  </r>
  <r>
    <n v="20714"/>
    <x v="4565"/>
    <d v="2007-06-06T00:00:00"/>
    <x v="119"/>
    <x v="10"/>
    <s v="A loose remake of â€œ12 Angry Menâ€, â€œ12â€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
    <n v="14.176"/>
    <n v="345"/>
    <n v="6.7"/>
    <x v="74"/>
    <x v="3"/>
    <n v="67"/>
    <n v="3.2637812553389469E-3"/>
  </r>
  <r>
    <n v="11654"/>
    <x v="4566"/>
    <d v="1983-04-29T00:00:00"/>
    <x v="366"/>
    <x v="0"/>
    <s v="Miriam Blaylock, an ageless vampire, collects Renaissance art, ancient Egyptian pendants, lovers, and souls in Manhattan."/>
    <n v="65.180000000000007"/>
    <n v="523"/>
    <n v="6.6589999999999998"/>
    <x v="57"/>
    <x v="6"/>
    <n v="66.589999999999989"/>
    <n v="1.5006578881418774E-2"/>
  </r>
  <r>
    <n v="3595"/>
    <x v="4567"/>
    <d v="1996-11-08T00:00:00"/>
    <x v="165"/>
    <x v="0"/>
    <s v="When a rich man's son is kidnapped, he cooperates with the police at first but then tries a unique tactic against the criminals."/>
    <n v="48.41"/>
    <n v="1735"/>
    <n v="6.66"/>
    <x v="69"/>
    <x v="0"/>
    <n v="66.600000000000009"/>
    <n v="1.1145573544791083E-2"/>
  </r>
  <r>
    <n v="2251"/>
    <x v="4568"/>
    <d v="2002-05-10T00:00:00"/>
    <x v="436"/>
    <x v="0"/>
    <s v="Connie is a wife and mother whose 11-year marriage to Edward has lost its sexual spark. When Connie literally runs into handsome book collector Paul, he sweeps her into an all-consuming affair. But Edward soon becomes suspicious and decides to confront the other man."/>
    <n v="38.243000000000002"/>
    <n v="1453"/>
    <n v="6.6609999999999996"/>
    <x v="20"/>
    <x v="3"/>
    <n v="66.609999999999985"/>
    <n v="8.8047958907962291E-3"/>
  </r>
  <r>
    <n v="542830"/>
    <x v="4569"/>
    <d v="2019-05-01T00:00:00"/>
    <x v="15"/>
    <x v="8"/>
    <s v="The result of the small handkerchiefs &quot;Petits mouchoirs&quot;, 7 years later. The band, which erupted, is found on the occasion of the anniversary surprise organized for Max."/>
    <n v="15.340999999999999"/>
    <n v="682"/>
    <n v="6.7"/>
    <x v="8"/>
    <x v="4"/>
    <n v="67"/>
    <n v="3.5320025563032433E-3"/>
  </r>
  <r>
    <n v="119675"/>
    <x v="4570"/>
    <d v="2013-05-26T00:00:00"/>
    <x v="13"/>
    <x v="0"/>
    <s v="Based on the autobiographical novel, the tempestuous 6-year relationship between Liberace and his (much younger) lover, Scott Thorson, is recounted."/>
    <n v="18.251999999999999"/>
    <n v="749"/>
    <n v="6.7"/>
    <x v="23"/>
    <x v="4"/>
    <n v="67"/>
    <n v="4.2022104593994391E-3"/>
  </r>
  <r>
    <n v="87492"/>
    <x v="4571"/>
    <d v="2014-11-14T00:00:00"/>
    <x v="50"/>
    <x v="0"/>
    <s v="The greatest Olympic Wrestling Champion brother team joins Team Foxcatcher led by multimillionaire sponsor John E. du Pont as they train for the 1988 games in Seoul - a union that leads to unlikely circumstances."/>
    <n v="25.367000000000001"/>
    <n v="2216"/>
    <n v="6.6580000000000004"/>
    <x v="19"/>
    <x v="4"/>
    <n v="66.580000000000013"/>
    <n v="5.8403173747307467E-3"/>
  </r>
  <r>
    <n v="50544"/>
    <x v="4572"/>
    <d v="2011-07-21T00:00:00"/>
    <x v="317"/>
    <x v="0"/>
    <s v="Dylan and Jamie think it's going to be easy to add the simple act of sex to their friendship, despite what Hollywood romantic comedies would have them believe. They soon discover however that getting physical really does always lead to complications."/>
    <n v="44.042000000000002"/>
    <n v="7671"/>
    <n v="6.6580000000000004"/>
    <x v="35"/>
    <x v="4"/>
    <n v="66.580000000000013"/>
    <n v="1.0139916340832245E-2"/>
  </r>
  <r>
    <n v="6415"/>
    <x v="4573"/>
    <d v="1999-09-27T00:00:00"/>
    <x v="1277"/>
    <x v="0"/>
    <s v="A group of American soldiers stationed in Iraq at the end of the Gulf War find a map they believe will take them to a huge cache of stolen Kuwaiti gold hidden near their base, and they embark on a secret mission that's destined to change everything."/>
    <n v="34.975000000000001"/>
    <n v="1970"/>
    <n v="6.6580000000000004"/>
    <x v="9"/>
    <x v="0"/>
    <n v="66.580000000000013"/>
    <n v="8.0523948508380138E-3"/>
  </r>
  <r>
    <n v="136799"/>
    <x v="4574"/>
    <d v="2016-10-13T00:00:00"/>
    <x v="1278"/>
    <x v="0"/>
    <s v="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
    <n v="65.325999999999993"/>
    <n v="3468"/>
    <n v="6.657"/>
    <x v="10"/>
    <x v="4"/>
    <n v="66.569999999999993"/>
    <n v="1.5040192881367946E-2"/>
  </r>
  <r>
    <n v="78698"/>
    <x v="4575"/>
    <d v="2012-02-02T00:00:00"/>
    <x v="1279"/>
    <x v="0"/>
    <s v="A small-town news reporter and a Greenpeace volunteer enlist the help of rival superpowers to save three majestic gray whales trapped under the ice of the Arctic Circle."/>
    <n v="20.949000000000002"/>
    <n v="468"/>
    <n v="6.7"/>
    <x v="49"/>
    <x v="4"/>
    <n v="67"/>
    <n v="4.8231485269536961E-3"/>
  </r>
  <r>
    <n v="11655"/>
    <x v="4576"/>
    <d v="1993-11-05T00:00:00"/>
    <x v="228"/>
    <x v="6"/>
    <s v="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
    <n v="36.881999999999998"/>
    <n v="611"/>
    <n v="6.657"/>
    <x v="3"/>
    <x v="0"/>
    <n v="66.569999999999993"/>
    <n v="8.4914489460645465E-3"/>
  </r>
  <r>
    <n v="97"/>
    <x v="4577"/>
    <d v="1982-07-09T00:00:00"/>
    <x v="333"/>
    <x v="0"/>
    <s v="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
    <n v="100.523"/>
    <n v="2169"/>
    <n v="6.7"/>
    <x v="76"/>
    <x v="6"/>
    <n v="67"/>
    <n v="2.3143699430758814E-2"/>
  </r>
  <r>
    <n v="65291"/>
    <x v="4578"/>
    <d v="2011-04-09T00:00:00"/>
    <x v="1280"/>
    <x v="0"/>
    <s v="As the home planet of the Green Lantern Corps faces a battle with an ancient enemy, Hal Jordan prepares new recruit Arisia for the coming conflict by relating stories of the first Green Lantern and several of Hal's comrades."/>
    <n v="20.332999999999998"/>
    <n v="474"/>
    <n v="6.6559999999999997"/>
    <x v="35"/>
    <x v="4"/>
    <n v="66.56"/>
    <n v="4.6813250751133462E-3"/>
  </r>
  <r>
    <n v="660"/>
    <x v="4579"/>
    <d v="1965-12-11T00:00:00"/>
    <x v="441"/>
    <x v="0"/>
    <s v="A criminal organization has obtained two nuclear bombs and are asking for a 100 million pound ransom in the form of diamonds in seven days or they will use the weapons. The secret service sends James Bond to the Bahamas to once again save the world."/>
    <n v="79.073999999999998"/>
    <n v="2191"/>
    <n v="6.7"/>
    <x v="73"/>
    <x v="5"/>
    <n v="67"/>
    <n v="1.8205434465623015E-2"/>
  </r>
  <r>
    <n v="499701"/>
    <x v="4580"/>
    <d v="2019-08-08T00:00:00"/>
    <x v="666"/>
    <x v="0"/>
    <s v="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
    <n v="49.72"/>
    <n v="1647"/>
    <n v="6.7"/>
    <x v="8"/>
    <x v="4"/>
    <n v="67"/>
    <n v="1.144717861282819E-2"/>
  </r>
  <r>
    <n v="417812"/>
    <x v="4581"/>
    <d v="2018-09-23T00:00:00"/>
    <x v="2"/>
    <x v="0"/>
    <s v="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
    <n v="19.669"/>
    <n v="671"/>
    <n v="6.6550000000000002"/>
    <x v="27"/>
    <x v="4"/>
    <n v="66.55"/>
    <n v="4.5284504452075157E-3"/>
  </r>
  <r>
    <n v="41663"/>
    <x v="4582"/>
    <d v="1980-11-13T00:00:00"/>
    <x v="89"/>
    <x v="4"/>
    <s v="The third film in the saga of the unlucky clerk Ugo Fantozzi, played by its creator, Paolo Villaggio."/>
    <n v="10.920999999999999"/>
    <n v="505"/>
    <n v="6.6539999999999999"/>
    <x v="29"/>
    <x v="6"/>
    <n v="66.539999999999992"/>
    <n v="2.5143732427734644E-3"/>
  </r>
  <r>
    <n v="1957"/>
    <x v="4583"/>
    <d v="2002-05-21T00:00:00"/>
    <x v="50"/>
    <x v="0"/>
    <s v="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
    <n v="46.408999999999999"/>
    <n v="1092"/>
    <n v="6.6550000000000002"/>
    <x v="20"/>
    <x v="3"/>
    <n v="66.55"/>
    <n v="1.0684877559186312E-2"/>
  </r>
  <r>
    <n v="614479"/>
    <x v="4584"/>
    <d v="2023-07-05T00:00:00"/>
    <x v="296"/>
    <x v="0"/>
    <s v="To put their demons to rest once and for all, Josh Lambert and a college-aged Dalton Lambert must go deeper into The Further than ever before, facing their family's dark past and a host of new and more horrifying terrors that lurk behind the red door."/>
    <n v="81.647000000000006"/>
    <n v="1547"/>
    <n v="6.6529999999999996"/>
    <x v="17"/>
    <x v="7"/>
    <n v="66.53"/>
    <n v="1.8797823656508113E-2"/>
  </r>
  <r>
    <n v="180894"/>
    <x v="4585"/>
    <d v="2013-12-27T00:00:00"/>
    <x v="157"/>
    <x v="0"/>
    <s v="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
    <n v="26.317"/>
    <n v="359"/>
    <n v="6.6529999999999996"/>
    <x v="23"/>
    <x v="4"/>
    <n v="66.53"/>
    <n v="6.0590386072767394E-3"/>
  </r>
  <r>
    <n v="11541"/>
    <x v="4586"/>
    <d v="1982-12-17T00:00:00"/>
    <x v="20"/>
    <x v="0"/>
    <s v="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
    <n v="14.090999999999999"/>
    <n v="305"/>
    <n v="6.657"/>
    <x v="76"/>
    <x v="6"/>
    <n v="66.569999999999993"/>
    <n v="3.244211460847989E-3"/>
  </r>
  <r>
    <n v="9613"/>
    <x v="4587"/>
    <d v="2002-11-06T00:00:00"/>
    <x v="109"/>
    <x v="0"/>
    <s v="A mentally disturbed man takes residence in a halfway house. His mind gradually slips back into the realm created by his illness, where he replays a key part of his childhood."/>
    <n v="42.518999999999998"/>
    <n v="791"/>
    <n v="6.6529999999999996"/>
    <x v="20"/>
    <x v="3"/>
    <n v="66.53"/>
    <n v="9.7892716701295616E-3"/>
  </r>
  <r>
    <n v="778106"/>
    <x v="4588"/>
    <d v="2022-05-06T00:00:00"/>
    <x v="20"/>
    <x v="0"/>
    <s v="The summer before college, Auden meets the mysterious Eli, a fellow insomniac. While the seaside town of Colby sleeps, the two embark on nightly quests to help Auden experience the fun, carefree teen life she never knew she wanted."/>
    <n v="18.192"/>
    <n v="326"/>
    <n v="6.6520000000000001"/>
    <x v="32"/>
    <x v="7"/>
    <n v="66.52"/>
    <n v="4.1883964868175876E-3"/>
  </r>
  <r>
    <n v="451925"/>
    <x v="4589"/>
    <d v="2018-11-09T00:00:00"/>
    <x v="1281"/>
    <x v="0"/>
    <s v="Stillman, a heartbroken physics student, builds a time machine when his girlfriend breaks up with him. Going back in time, he attempts to save their relationship by fixing every mistake he madeâ€”while dragging his best friend along in the process."/>
    <n v="29.279"/>
    <n v="438"/>
    <n v="6.7"/>
    <x v="27"/>
    <x v="4"/>
    <n v="67"/>
    <n v="6.7409883870675098E-3"/>
  </r>
  <r>
    <n v="166426"/>
    <x v="4590"/>
    <d v="2017-05-23T00:00:00"/>
    <x v="1048"/>
    <x v="0"/>
    <s v="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n v="81.134"/>
    <n v="11575"/>
    <n v="6.6520000000000001"/>
    <x v="51"/>
    <x v="4"/>
    <n v="66.52"/>
    <n v="1.8679714190933276E-2"/>
  </r>
  <r>
    <n v="46420"/>
    <x v="4591"/>
    <d v="2009-09-13T00:00:00"/>
    <x v="340"/>
    <x v="0"/>
    <s v="When Brent turns down his classmate Lola's invitation to the prom, she concocts a wildly violent plan for revenge."/>
    <n v="12.398999999999999"/>
    <n v="712"/>
    <n v="6.6520000000000001"/>
    <x v="50"/>
    <x v="3"/>
    <n v="66.52"/>
    <n v="2.8546574340397573E-3"/>
  </r>
  <r>
    <n v="9588"/>
    <x v="4592"/>
    <d v="1990-10-17T00:00:00"/>
    <x v="11"/>
    <x v="0"/>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n v="24.28"/>
    <n v="355"/>
    <n v="6.6520000000000001"/>
    <x v="13"/>
    <x v="0"/>
    <n v="66.52"/>
    <n v="5.5900542381228579E-3"/>
  </r>
  <r>
    <n v="1098110"/>
    <x v="4593"/>
    <d v="2023-04-21T00:00:00"/>
    <x v="532"/>
    <x v="13"/>
    <s v="At the end of World War II, a German soldier is looking for his daughter while an SS troop is looking for a Jewish treasure."/>
    <n v="25.318000000000001"/>
    <n v="344"/>
    <n v="6.6509999999999998"/>
    <x v="17"/>
    <x v="7"/>
    <n v="66.510000000000005"/>
    <n v="5.8290359637889009E-3"/>
  </r>
  <r>
    <n v="619297"/>
    <x v="4594"/>
    <d v="2021-08-18T00:00:00"/>
    <x v="531"/>
    <x v="0"/>
    <s v="A man vows to bring justice to those responsible for his wife's death while protecting the only family he has left, his daughter."/>
    <n v="65.150999999999996"/>
    <n v="1145"/>
    <n v="6.6509999999999998"/>
    <x v="22"/>
    <x v="7"/>
    <n v="66.510000000000005"/>
    <n v="1.4999902128004212E-2"/>
  </r>
  <r>
    <n v="332210"/>
    <x v="4595"/>
    <d v="2016-09-22T00:00:00"/>
    <x v="280"/>
    <x v="0"/>
    <s v="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
    <n v="75.909000000000006"/>
    <n v="2259"/>
    <n v="6.6509999999999998"/>
    <x v="10"/>
    <x v="4"/>
    <n v="66.510000000000005"/>
    <n v="1.7476747411930314E-2"/>
  </r>
  <r>
    <n v="276908"/>
    <x v="4596"/>
    <d v="2014-12-05T00:00:00"/>
    <x v="1281"/>
    <x v="0"/>
    <s v="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â€” an unforgettable portrait of a relationship emerges."/>
    <n v="10.78"/>
    <n v="424"/>
    <n v="6.7"/>
    <x v="19"/>
    <x v="4"/>
    <n v="67"/>
    <n v="2.4819104072061121E-3"/>
  </r>
  <r>
    <n v="241848"/>
    <x v="4597"/>
    <d v="2014-09-05T00:00:00"/>
    <x v="1282"/>
    <x v="0"/>
    <s v="A soldier introduces himself to the Peterson family, claiming to be a friend of their son who died in action. After the young man is welcomed into their home, a series of accidental deaths seem to be connected to his presence."/>
    <n v="167.34299999999999"/>
    <n v="1853"/>
    <n v="6.6509999999999998"/>
    <x v="19"/>
    <x v="4"/>
    <n v="66.510000000000005"/>
    <n v="3.8527860229414873E-2"/>
  </r>
  <r>
    <n v="236399"/>
    <x v="4598"/>
    <d v="2014-01-18T00:00:00"/>
    <x v="1283"/>
    <x v="0"/>
    <s v="After the sudden death of their father, four children face cruel treatment from their ruthless grandmother."/>
    <n v="23.24"/>
    <n v="343"/>
    <n v="6.65"/>
    <x v="19"/>
    <x v="4"/>
    <n v="66.5"/>
    <n v="5.3506120467040853E-3"/>
  </r>
  <r>
    <n v="177699"/>
    <x v="4599"/>
    <d v="2013-07-24T00:00:00"/>
    <x v="89"/>
    <x v="0"/>
    <s v="When famous DJ Alan Partridgeâ€™s radio station is taken over by a new media conglomerate, it sets in motion a chain of events which see Alan having to work with the police to defuse a potentially violent siege."/>
    <n v="15.426"/>
    <n v="426"/>
    <n v="6.6509999999999998"/>
    <x v="23"/>
    <x v="4"/>
    <n v="66.510000000000005"/>
    <n v="3.5515723507942008E-3"/>
  </r>
  <r>
    <n v="162215"/>
    <x v="4600"/>
    <d v="2013-09-10T00:00:00"/>
    <x v="1284"/>
    <x v="0"/>
    <s v="An American girl, sent to the English countryside to stay with relatives, finds love and purpose while fighting for her survival as war envelops the world around her."/>
    <n v="17.195"/>
    <n v="836"/>
    <n v="6.6509999999999998"/>
    <x v="23"/>
    <x v="4"/>
    <n v="66.510000000000005"/>
    <n v="3.958854309082477E-3"/>
  </r>
  <r>
    <n v="10719"/>
    <x v="4601"/>
    <d v="2003-10-09T00:00:00"/>
    <x v="427"/>
    <x v="0"/>
    <s v="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n v="28.282"/>
    <n v="3863"/>
    <n v="6.6509999999999998"/>
    <x v="11"/>
    <x v="3"/>
    <n v="66.510000000000005"/>
    <n v="6.5114462093323984E-3"/>
  </r>
  <r>
    <n v="4437"/>
    <x v="4602"/>
    <d v="1984-12-06T00:00:00"/>
    <x v="754"/>
    <x v="0"/>
    <s v="While planet Earth poises on the brink of nuclear self-destruction, a team of Russian and American scientists aboard the Leonov hurtles to a rendezvous with the still-orbiting Discovery spacecraft and its sole known survivor, the homicidal computer HAL."/>
    <n v="25.329000000000001"/>
    <n v="880"/>
    <n v="6.6509999999999998"/>
    <x v="24"/>
    <x v="6"/>
    <n v="66.510000000000005"/>
    <n v="5.8315685254289066E-3"/>
  </r>
  <r>
    <n v="1936"/>
    <x v="4603"/>
    <d v="1954-04-30T00:00:00"/>
    <x v="695"/>
    <x v="0"/>
    <s v="An itinerant farmer and his young son help a heart-of-gold saloon singer search for her estranged husband."/>
    <n v="36.191000000000003"/>
    <n v="421"/>
    <n v="6.6509999999999998"/>
    <x v="15"/>
    <x v="2"/>
    <n v="66.510000000000005"/>
    <n v="8.3323580284968835E-3"/>
  </r>
  <r>
    <n v="232679"/>
    <x v="4604"/>
    <d v="2014-08-22T00:00:00"/>
    <x v="2"/>
    <x v="0"/>
    <s v="A young coach turns a losing high school football program around to go undefeated for 12 consecutive seasons."/>
    <n v="16.875"/>
    <n v="337"/>
    <n v="6.65"/>
    <x v="19"/>
    <x v="4"/>
    <n v="66.5"/>
    <n v="3.8851797886459314E-3"/>
  </r>
  <r>
    <n v="157386"/>
    <x v="4605"/>
    <d v="2013-08-02T00:00:00"/>
    <x v="4"/>
    <x v="0"/>
    <s v="Sutter, a popular party animal, unexpectedly meets the introverted Aimee after waking up on a stranger's lawn. As Sutter deals with the problems in his life and Aimee plans for her future beyond school, an unexpected romance blossoms between them."/>
    <n v="27.013999999999999"/>
    <n v="2788"/>
    <n v="6.7"/>
    <x v="23"/>
    <x v="4"/>
    <n v="67"/>
    <n v="6.2195109221025897E-3"/>
  </r>
  <r>
    <n v="41610"/>
    <x v="4606"/>
    <d v="1981-12-22T00:00:00"/>
    <x v="89"/>
    <x v="4"/>
    <s v="The world's greatest criminal and the world greatest loser share the same face... now they'll share the same life!"/>
    <n v="11.781000000000001"/>
    <n v="314"/>
    <n v="6.7"/>
    <x v="72"/>
    <x v="6"/>
    <n v="67"/>
    <n v="2.7123735164466798E-3"/>
  </r>
  <r>
    <n v="11967"/>
    <x v="4607"/>
    <d v="1988-02-17T00:00:00"/>
    <x v="1285"/>
    <x v="0"/>
    <s v="A group of young gunmen, led by Billy the Kid, become deputies to avenge the murder of the rancher who became their benefactor. But when Billy takes their authority too far, they become the hunted."/>
    <n v="38.765000000000001"/>
    <n v="864"/>
    <n v="6.65"/>
    <x v="14"/>
    <x v="6"/>
    <n v="66.5"/>
    <n v="8.9249774522583425E-3"/>
  </r>
  <r>
    <n v="11566"/>
    <x v="4608"/>
    <d v="1993-05-07T00:00:00"/>
    <x v="89"/>
    <x v="0"/>
    <s v="A sweet-natured Temp Agency operator and amateur Presidential look-alike is recruited by the Secret Service to become a temporary stand-in for the President of the United States."/>
    <n v="56.301000000000002"/>
    <n v="708"/>
    <n v="6.65"/>
    <x v="3"/>
    <x v="0"/>
    <n v="66.5"/>
    <n v="1.2962341172181015E-2"/>
  </r>
  <r>
    <n v="9357"/>
    <x v="4609"/>
    <d v="2002-08-21T00:00:00"/>
    <x v="50"/>
    <x v="0"/>
    <s v="Sy &quot;the photo guy&quot; Parrish has lovingly developed photos for the Yorkin family since their son was a baby. But as the Yorkins' lives become fuller, Sy's only seems lonelier, until he eventually believes he's part of their family. When &quot;Uncle&quot; Sy's picture-perfect fantasy collides with an ugly dose of reality, what happens next &quot;has the spine-tingling elements of the best psychological thrillers!&quot;"/>
    <n v="13.629"/>
    <n v="1637"/>
    <n v="6.65"/>
    <x v="20"/>
    <x v="3"/>
    <n v="66.5"/>
    <n v="3.1378438719677276E-3"/>
  </r>
  <r>
    <n v="1140066"/>
    <x v="4610"/>
    <d v="2023-06-24T00:00:00"/>
    <x v="435"/>
    <x v="13"/>
    <s v="A man sees the dark side of the time-manipulating biotech company he works for when a crushing debt forces his wife to give up 40 years of her own life."/>
    <n v="32.835999999999999"/>
    <n v="520"/>
    <n v="6.6"/>
    <x v="17"/>
    <x v="7"/>
    <n v="65.999999999999986"/>
    <n v="7.5599267282949805E-3"/>
  </r>
  <r>
    <n v="471474"/>
    <x v="4611"/>
    <d v="2018-01-12T00:00:00"/>
    <x v="1286"/>
    <x v="0"/>
    <s v="In an alternative Victorian Age Gotham City, Batman begins his war on crime while he investigates a new series of murders by Jack the Ripper."/>
    <n v="17.422000000000001"/>
    <n v="669"/>
    <n v="6.6"/>
    <x v="27"/>
    <x v="4"/>
    <n v="65.999999999999986"/>
    <n v="4.0111171720171503E-3"/>
  </r>
  <r>
    <n v="445793"/>
    <x v="4612"/>
    <d v="2017-04-13T00:00:00"/>
    <x v="89"/>
    <x v="4"/>
    <s v="Married for ten years, in full crisis, thinking about divorce. But following a failed scientific experiment, they suddenly find one inside the body of the other."/>
    <n v="9.7520000000000007"/>
    <n v="326"/>
    <n v="6.6"/>
    <x v="51"/>
    <x v="4"/>
    <n v="65.999999999999986"/>
    <n v="2.2452310103037113E-3"/>
  </r>
  <r>
    <n v="7457"/>
    <x v="4613"/>
    <d v="2006-01-27T00:00:00"/>
    <x v="36"/>
    <x v="0"/>
    <s v="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
    <n v="48.561999999999998"/>
    <n v="1323"/>
    <n v="6.649"/>
    <x v="53"/>
    <x v="3"/>
    <n v="66.490000000000009"/>
    <n v="1.1180568941998443E-2"/>
  </r>
  <r>
    <n v="1948"/>
    <x v="4614"/>
    <d v="2006-08-31T00:00:00"/>
    <x v="313"/>
    <x v="0"/>
    <s v="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
    <n v="93.007000000000005"/>
    <n v="3595"/>
    <n v="6.649"/>
    <x v="53"/>
    <x v="3"/>
    <n v="66.490000000000009"/>
    <n v="2.1413269132005464E-2"/>
  </r>
  <r>
    <n v="360638"/>
    <x v="4615"/>
    <d v="2015-10-07T00:00:00"/>
    <x v="40"/>
    <x v="8"/>
    <s v="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
    <n v="11.952"/>
    <n v="361"/>
    <n v="6.6"/>
    <x v="77"/>
    <x v="4"/>
    <n v="65.999999999999986"/>
    <n v="2.7517433383049583E-3"/>
  </r>
  <r>
    <n v="290512"/>
    <x v="4616"/>
    <d v="2017-10-05T00:00:00"/>
    <x v="1287"/>
    <x v="0"/>
    <s v="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
    <n v="55.093000000000004"/>
    <n v="2286"/>
    <n v="6.6479999999999997"/>
    <x v="51"/>
    <x v="4"/>
    <n v="66.47999999999999"/>
    <n v="1.2684219857533055E-2"/>
  </r>
  <r>
    <n v="201085"/>
    <x v="4617"/>
    <d v="2015-10-13T00:00:00"/>
    <x v="1122"/>
    <x v="0"/>
    <s v="In the aftermath of a family tragedy, an aspiring author is torn between love for her childhood friend and the temptation of a mysterious outsider. Trying to escape the ghosts of her past, she is swept away to a house that breathes, bleedsâ€¦ and remembers."/>
    <n v="92.736000000000004"/>
    <n v="4788"/>
    <n v="6.6479999999999997"/>
    <x v="77"/>
    <x v="4"/>
    <n v="66.47999999999999"/>
    <n v="2.1350876022510762E-2"/>
  </r>
  <r>
    <n v="83686"/>
    <x v="4618"/>
    <d v="2012-09-07T00:00:00"/>
    <x v="50"/>
    <x v="0"/>
    <s v="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
    <n v="36.701000000000001"/>
    <n v="1131"/>
    <n v="6.6"/>
    <x v="49"/>
    <x v="4"/>
    <n v="65.999999999999986"/>
    <n v="8.4497767954426276E-3"/>
  </r>
  <r>
    <n v="14197"/>
    <x v="1173"/>
    <d v="2008-05-26T00:00:00"/>
    <x v="96"/>
    <x v="0"/>
    <s v="A guy has his life planned out until he is wooed, groomed and then dumped by an elusive woman."/>
    <n v="12.356"/>
    <n v="345"/>
    <n v="6.6"/>
    <x v="7"/>
    <x v="3"/>
    <n v="65.999999999999986"/>
    <n v="2.8447574203560966E-3"/>
  </r>
  <r>
    <n v="514847"/>
    <x v="196"/>
    <d v="2020-03-11T00:00:00"/>
    <x v="1288"/>
    <x v="0"/>
    <s v="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
    <n v="216.34"/>
    <n v="3010"/>
    <n v="6.6470000000000002"/>
    <x v="21"/>
    <x v="7"/>
    <n v="66.470000000000013"/>
    <n v="4.9808580472631751E-2"/>
  </r>
  <r>
    <n v="513576"/>
    <x v="4619"/>
    <d v="2019-05-31T00:00:00"/>
    <x v="317"/>
    <x v="0"/>
    <s v="Reunited after 15 years, famous chef Sasha and hometown musician Marcus feel the old sparks of attraction but struggle to adapt to each other's worlds."/>
    <n v="20.116"/>
    <n v="1278"/>
    <n v="6.6470000000000002"/>
    <x v="8"/>
    <x v="4"/>
    <n v="66.470000000000013"/>
    <n v="4.6313645409423142E-3"/>
  </r>
  <r>
    <n v="452773"/>
    <x v="4620"/>
    <d v="2017-03-25T00:00:00"/>
    <x v="381"/>
    <x v="6"/>
    <s v="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
    <n v="24.248000000000001"/>
    <n v="384"/>
    <n v="6.6"/>
    <x v="51"/>
    <x v="4"/>
    <n v="65.999999999999986"/>
    <n v="5.5826867860792034E-3"/>
  </r>
  <r>
    <n v="245775"/>
    <x v="4621"/>
    <d v="2014-01-08T00:00:00"/>
    <x v="2"/>
    <x v="8"/>
    <s v="A look at the life of French designer Yves Saint Laurent from the beginning of his career in 1958 when he met his lover and business partner, Pierre Berge."/>
    <n v="10.852"/>
    <n v="855"/>
    <n v="6.6470000000000002"/>
    <x v="19"/>
    <x v="4"/>
    <n v="66.470000000000013"/>
    <n v="2.498487174304335E-3"/>
  </r>
  <r>
    <n v="9291"/>
    <x v="4622"/>
    <d v="2005-05-27T00:00:00"/>
    <x v="528"/>
    <x v="0"/>
    <s v="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
    <n v="62.29"/>
    <n v="3230"/>
    <n v="6.6"/>
    <x v="56"/>
    <x v="3"/>
    <n v="65.999999999999986"/>
    <n v="1.4341205868726226E-2"/>
  </r>
  <r>
    <n v="8270"/>
    <x v="4623"/>
    <d v="2007-03-09T00:00:00"/>
    <x v="36"/>
    <x v="0"/>
    <s v="Chris is a once promising high school athlete whose life is turned upside down following a tragic accident. As he tries to maintain a normal life, he takes a job as a janitor at a bank, where he ultimately finds himself caught up in a planned heist."/>
    <n v="17.454000000000001"/>
    <n v="606"/>
    <n v="6.6"/>
    <x v="74"/>
    <x v="3"/>
    <n v="65.999999999999986"/>
    <n v="4.0184846240608049E-3"/>
  </r>
  <r>
    <n v="6522"/>
    <x v="4624"/>
    <d v="1999-04-16T00:00:00"/>
    <x v="108"/>
    <x v="0"/>
    <s v="Two men in 1930s Mississippi become friends after being sentenced to life in prison together for a crime they did not commit."/>
    <n v="45.731999999999999"/>
    <n v="733"/>
    <n v="6.6470000000000002"/>
    <x v="9"/>
    <x v="0"/>
    <n v="66.470000000000013"/>
    <n v="1.0529009901887747E-2"/>
  </r>
  <r>
    <n v="4944"/>
    <x v="4625"/>
    <d v="2008-09-05T00:00:00"/>
    <x v="15"/>
    <x v="0"/>
    <s v="When a disc containing memoirs of a former CIA analyst falls into the hands of gym employees, Linda and Chad, they see a chance to make enough money for Linda to have life-changing cosmetic surgery. Predictably, events whirl out of control for the duo, and those in their orbit."/>
    <n v="26.992000000000001"/>
    <n v="4506"/>
    <n v="6.6470000000000002"/>
    <x v="7"/>
    <x v="3"/>
    <n v="66.470000000000013"/>
    <n v="6.2144457988225774E-3"/>
  </r>
  <r>
    <n v="599845"/>
    <x v="4626"/>
    <d v="2019-12-05T00:00:00"/>
    <x v="36"/>
    <x v="4"/>
    <s v="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
    <n v="24.876999999999999"/>
    <n v="456"/>
    <n v="6.6"/>
    <x v="8"/>
    <x v="4"/>
    <n v="65.999999999999986"/>
    <n v="5.7275032653122861E-3"/>
  </r>
  <r>
    <n v="586461"/>
    <x v="4627"/>
    <d v="2020-01-15T00:00:00"/>
    <x v="352"/>
    <x v="0"/>
    <s v="Hunter, a newly pregnant housewife, finds herself increasingly compelled to consume dangerous objects. As her husband and his family tighten their control over her life, she must confront the dark secret behind her new obsession."/>
    <n v="38.707000000000001"/>
    <n v="690"/>
    <n v="6.6459999999999999"/>
    <x v="21"/>
    <x v="7"/>
    <n v="66.459999999999994"/>
    <n v="8.911623945429218E-3"/>
  </r>
  <r>
    <n v="315872"/>
    <x v="4628"/>
    <d v="2015-04-16T00:00:00"/>
    <x v="2"/>
    <x v="4"/>
    <s v="Margherita, a director in the middle of an existential crisis, has to deal with the inevitable and still unacceptable loss of her mother."/>
    <n v="15.143000000000001"/>
    <n v="339"/>
    <n v="6.6459999999999999"/>
    <x v="77"/>
    <x v="4"/>
    <n v="66.459999999999994"/>
    <n v="3.4864164467831313E-3"/>
  </r>
  <r>
    <n v="52744"/>
    <x v="4629"/>
    <d v="1984-11-21T00:00:00"/>
    <x v="13"/>
    <x v="0"/>
    <s v="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
    <n v="20.616"/>
    <n v="336"/>
    <n v="6.6"/>
    <x v="24"/>
    <x v="6"/>
    <n v="65.999999999999986"/>
    <n v="4.7464809791244161E-3"/>
  </r>
  <r>
    <n v="10010"/>
    <x v="4630"/>
    <d v="2006-08-17T00:00:00"/>
    <x v="677"/>
    <x v="0"/>
    <s v="Kenai finds his childhood human friend Nita and the two embark on a journey to burn the amulet he gave to her before he was a bear, much to Koda's dismay."/>
    <n v="42.774000000000001"/>
    <n v="1421"/>
    <n v="6.6459999999999999"/>
    <x v="53"/>
    <x v="3"/>
    <n v="66.459999999999994"/>
    <n v="9.8479810536024337E-3"/>
  </r>
  <r>
    <n v="66"/>
    <x v="4631"/>
    <d v="1997-02-14T00:00:00"/>
    <x v="45"/>
    <x v="0"/>
    <s v="A master thief coincidentally is robbing a house where a murderâ€”in which the President of The United States is involvedâ€”occurs in front of his eyes. He is forced to run, while holding evidence that could convict the President."/>
    <n v="45.244999999999997"/>
    <n v="1032"/>
    <n v="6.6459999999999999"/>
    <x v="16"/>
    <x v="0"/>
    <n v="66.459999999999994"/>
    <n v="1.0416886491098379E-2"/>
  </r>
  <r>
    <n v="34942"/>
    <x v="4632"/>
    <d v="2004-04-14T00:00:00"/>
    <x v="1289"/>
    <x v="0"/>
    <s v="Balto and the other sled dogs are feeling dejected because the mail that used to be delivered by dogsled is now being delivered by airplanes. But when a mail plane crashes in the mountains, the dogs come to the rescue."/>
    <n v="17.95"/>
    <n v="318"/>
    <n v="6.6449999999999996"/>
    <x v="26"/>
    <x v="3"/>
    <n v="66.45"/>
    <n v="4.1326801307374501E-3"/>
  </r>
  <r>
    <n v="1826"/>
    <x v="4633"/>
    <d v="2005-06-15T00:00:00"/>
    <x v="4"/>
    <x v="8"/>
    <s v="Five years after their summer together in Barcelona, Xavier, William, Wendy, Martine and Isabelle reunite."/>
    <n v="15.457000000000001"/>
    <n v="653"/>
    <n v="6.6449999999999996"/>
    <x v="56"/>
    <x v="3"/>
    <n v="66.45"/>
    <n v="3.5587095699614918E-3"/>
  </r>
  <r>
    <n v="25"/>
    <x v="4634"/>
    <d v="2005-11-04T00:00:00"/>
    <x v="29"/>
    <x v="0"/>
    <s v="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
    <n v="93.338999999999999"/>
    <n v="2747"/>
    <n v="6.6449999999999996"/>
    <x v="56"/>
    <x v="3"/>
    <n v="66.45"/>
    <n v="2.1489706446958374E-2"/>
  </r>
  <r>
    <n v="618162"/>
    <x v="4635"/>
    <d v="2021-10-22T00:00:00"/>
    <x v="11"/>
    <x v="0"/>
    <s v="Gunning for revenge, outlaw Nat Love saddles up with his gang to take down enemy Rufus Buck, a ruthless crime boss who just got sprung from prison."/>
    <n v="43.427999999999997"/>
    <n v="992"/>
    <n v="6.6440000000000001"/>
    <x v="22"/>
    <x v="7"/>
    <n v="66.44"/>
    <n v="9.9985533547446229E-3"/>
  </r>
  <r>
    <n v="616651"/>
    <x v="4636"/>
    <d v="2021-07-29T00:00:00"/>
    <x v="44"/>
    <x v="0"/>
    <s v="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
    <n v="85.528000000000006"/>
    <n v="1153"/>
    <n v="6.6440000000000001"/>
    <x v="22"/>
    <x v="7"/>
    <n v="66.44"/>
    <n v="1.9691357449677583E-2"/>
  </r>
  <r>
    <n v="238636"/>
    <x v="4637"/>
    <d v="2014-07-17T00:00:00"/>
    <x v="73"/>
    <x v="0"/>
    <s v="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n v="56.104999999999997"/>
    <n v="6236"/>
    <n v="6.6440000000000001"/>
    <x v="19"/>
    <x v="4"/>
    <n v="66.44"/>
    <n v="1.2917215528413628E-2"/>
  </r>
  <r>
    <n v="152747"/>
    <x v="4638"/>
    <d v="2013-08-23T00:00:00"/>
    <x v="159"/>
    <x v="0"/>
    <s v="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
    <n v="19.818000000000001"/>
    <n v="1550"/>
    <n v="6.6"/>
    <x v="23"/>
    <x v="4"/>
    <n v="65.999999999999986"/>
    <n v="4.5627551437857818E-3"/>
  </r>
  <r>
    <n v="81250"/>
    <x v="4639"/>
    <d v="2011-11-11T00:00:00"/>
    <x v="1290"/>
    <x v="0"/>
    <s v="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
    <n v="32.353999999999999"/>
    <n v="737"/>
    <n v="6.6440000000000001"/>
    <x v="35"/>
    <x v="4"/>
    <n v="66.44"/>
    <n v="7.4489544818874352E-3"/>
  </r>
  <r>
    <n v="60307"/>
    <x v="4640"/>
    <d v="2011-03-25T00:00:00"/>
    <x v="500"/>
    <x v="0"/>
    <s v="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
    <n v="31.631"/>
    <n v="1079"/>
    <n v="6.6440000000000001"/>
    <x v="35"/>
    <x v="4"/>
    <n v="66.44"/>
    <n v="7.2824961122761166E-3"/>
  </r>
  <r>
    <n v="41211"/>
    <x v="4641"/>
    <d v="2010-03-17T00:00:00"/>
    <x v="317"/>
    <x v="8"/>
    <s v="Alex and his sister run a business designed to break up relationships. They are hired by a rich man to break up the wedding of his daughter. The only problem is that they only have one week to do so."/>
    <n v="22.219000000000001"/>
    <n v="1294"/>
    <n v="6.6440000000000001"/>
    <x v="31"/>
    <x v="4"/>
    <n v="66.44"/>
    <n v="5.1155442799362344E-3"/>
  </r>
  <r>
    <n v="13672"/>
    <x v="4642"/>
    <d v="2008-06-04T00:00:00"/>
    <x v="1291"/>
    <x v="8"/>
    <s v="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
    <n v="31.427"/>
    <n v="487"/>
    <n v="6.6440000000000001"/>
    <x v="7"/>
    <x v="3"/>
    <n v="66.44"/>
    <n v="7.2355286054978192E-3"/>
  </r>
  <r>
    <n v="736526"/>
    <x v="4643"/>
    <d v="2022-12-01T00:00:00"/>
    <x v="679"/>
    <x v="31"/>
    <s v="Deep inside the mountain of Dovre, something gigantic awakens after being trapped for a thousand years. Destroying everything in its path, the creature is fast approaching the capital of Norway. But how do you stop something you thought only existed in Norwegian folklore?"/>
    <n v="76.322000000000003"/>
    <n v="1608"/>
    <n v="6.6440000000000001"/>
    <x v="32"/>
    <x v="7"/>
    <n v="66.44"/>
    <n v="1.7571833589868729E-2"/>
  </r>
  <r>
    <n v="363992"/>
    <x v="4644"/>
    <d v="2017-05-11T00:00:00"/>
    <x v="1292"/>
    <x v="0"/>
    <s v="A look behind the scenes at Bernie Madoff's massive Ponzi scheme, how it was perpetrated on the public and the trail of destruction it left in its wake, both for the victims and Madoff's family."/>
    <n v="21"/>
    <n v="542"/>
    <n v="6.6440000000000001"/>
    <x v="51"/>
    <x v="4"/>
    <n v="66.44"/>
    <n v="4.8348904036482707E-3"/>
  </r>
  <r>
    <n v="492452"/>
    <x v="4645"/>
    <d v="2018-12-05T00:00:00"/>
    <x v="2"/>
    <x v="0"/>
    <s v="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
    <n v="18.204000000000001"/>
    <n v="884"/>
    <n v="6.6420000000000003"/>
    <x v="27"/>
    <x v="4"/>
    <n v="66.42"/>
    <n v="4.1911592813339577E-3"/>
  </r>
  <r>
    <n v="22171"/>
    <x v="4646"/>
    <d v="1981-04-24T00:00:00"/>
    <x v="304"/>
    <x v="0"/>
    <s v="A shy and mute seamstress goes insane after being attacked and raped twice in one day. She wanders the New York streets at night in a sexy black dress with her attacker's gun strapped to her garter belt, blowing away any man who tries to pick her up."/>
    <n v="23.437000000000001"/>
    <n v="330"/>
    <n v="6.6420000000000003"/>
    <x v="72"/>
    <x v="6"/>
    <n v="66.42"/>
    <n v="5.3959679233478346E-3"/>
  </r>
  <r>
    <n v="17609"/>
    <x v="4647"/>
    <d v="2009-05-20T00:00:00"/>
    <x v="228"/>
    <x v="0"/>
    <s v="A grieving couple retreats to their cabin 'Eden' in the woods, hoping to repair their broken hearts and troubled marriage. But nature takes its course and things go from bad to worse."/>
    <n v="92.76"/>
    <n v="2476"/>
    <n v="6.6"/>
    <x v="50"/>
    <x v="3"/>
    <n v="65.999999999999986"/>
    <n v="2.1356401611543504E-2"/>
  </r>
  <r>
    <n v="10133"/>
    <x v="4648"/>
    <d v="2002-10-01T00:00:00"/>
    <x v="754"/>
    <x v="0"/>
    <s v="An unsuspecting, disenchanted man finds himself working as a spy in the dangerous, high-stakes world of corporate espionage. Quickly getting way over-his-head, he teams up with a mysterious femme fatale."/>
    <n v="24.338000000000001"/>
    <n v="533"/>
    <n v="6.6"/>
    <x v="20"/>
    <x v="3"/>
    <n v="65.999999999999986"/>
    <n v="5.6034077449519815E-3"/>
  </r>
  <r>
    <n v="9331"/>
    <x v="4649"/>
    <d v="1994-08-03T00:00:00"/>
    <x v="448"/>
    <x v="0"/>
    <s v="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
    <n v="31.486999999999998"/>
    <n v="1415"/>
    <n v="6.6420000000000003"/>
    <x v="0"/>
    <x v="0"/>
    <n v="66.42"/>
    <n v="7.2493425780796698E-3"/>
  </r>
  <r>
    <n v="244772"/>
    <x v="4650"/>
    <d v="2014-06-05T00:00:00"/>
    <x v="2"/>
    <x v="0"/>
    <s v="Estranged twins Maggie and Milo coincidentally cheat death on the same day, prompting them to reunite and confront the reasons their lives went so wrong. As the twins' reunion reinvigorates them, they realize the key to fixing their lives may just lie in repairing their relationship."/>
    <n v="16.263999999999999"/>
    <n v="608"/>
    <n v="6.6"/>
    <x v="19"/>
    <x v="4"/>
    <n v="65.999999999999986"/>
    <n v="3.744507501187403E-3"/>
  </r>
  <r>
    <n v="10874"/>
    <x v="4651"/>
    <d v="1996-02-16T00:00:00"/>
    <x v="1293"/>
    <x v="0"/>
    <s v="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
    <n v="18.978000000000002"/>
    <n v="370"/>
    <n v="6.641"/>
    <x v="69"/>
    <x v="0"/>
    <n v="66.41"/>
    <n v="4.3693595276398517E-3"/>
  </r>
  <r>
    <n v="7219"/>
    <x v="4652"/>
    <d v="1979-08-25T00:00:00"/>
    <x v="340"/>
    <x v="4"/>
    <s v="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
    <n v="65.453999999999994"/>
    <n v="559"/>
    <n v="6.641"/>
    <x v="45"/>
    <x v="1"/>
    <n v="66.41"/>
    <n v="1.5069662689542565E-2"/>
  </r>
  <r>
    <n v="645710"/>
    <x v="4653"/>
    <d v="2021-08-25T00:00:00"/>
    <x v="408"/>
    <x v="0"/>
    <s v="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
    <n v="86.174000000000007"/>
    <n v="803"/>
    <n v="6.64"/>
    <x v="22"/>
    <x v="7"/>
    <n v="66.399999999999991"/>
    <n v="1.984008788780886E-2"/>
  </r>
  <r>
    <n v="454619"/>
    <x v="3748"/>
    <d v="2018-04-13T00:00:00"/>
    <x v="317"/>
    <x v="0"/>
    <s v="A spoiled, wealthy yacht owner is thrown overboard and becomes the target of revenge from his mistreated employee."/>
    <n v="66.066999999999993"/>
    <n v="1320"/>
    <n v="6.64"/>
    <x v="27"/>
    <x v="4"/>
    <n v="66.399999999999991"/>
    <n v="1.5210795442753821E-2"/>
  </r>
  <r>
    <n v="440021"/>
    <x v="4654"/>
    <d v="2017-10-12T00:00:00"/>
    <x v="1294"/>
    <x v="0"/>
    <s v="Caught in a bizarre and terrifying time warp, college student Tree finds herself repeatedly reliving the day of her murder, ultimately realizing that she must identify the killer and the reason for her death before her chances of survival run out."/>
    <n v="22.297999999999998"/>
    <n v="5930"/>
    <n v="6.6"/>
    <x v="51"/>
    <x v="4"/>
    <n v="65.999999999999986"/>
    <n v="5.133732677169006E-3"/>
  </r>
  <r>
    <n v="39538"/>
    <x v="4655"/>
    <d v="2011-09-08T00:00:00"/>
    <x v="558"/>
    <x v="0"/>
    <s v="As an epidemic of a lethal airborne virus - that kills within days - rapidly grows, the worldwide medical community races to find a cure and control the panic that spreads faster than the virus itself."/>
    <n v="165.43"/>
    <n v="5877"/>
    <n v="6.64"/>
    <x v="35"/>
    <x v="4"/>
    <n v="66.399999999999991"/>
    <n v="3.8087424736930157E-2"/>
  </r>
  <r>
    <n v="11548"/>
    <x v="4656"/>
    <d v="1987-12-18T00:00:00"/>
    <x v="1295"/>
    <x v="0"/>
    <s v="In a soon to be demolished block of apartments, the residents resist the criminal methods used to force them to leave so a greedy tycoon can build his new skyscraper. When tiny mechanical aliens land for a recharge, they decide to stay and help out."/>
    <n v="19.474"/>
    <n v="662"/>
    <n v="6.64"/>
    <x v="66"/>
    <x v="6"/>
    <n v="66.399999999999991"/>
    <n v="4.483555034316496E-3"/>
  </r>
  <r>
    <n v="9687"/>
    <x v="4657"/>
    <d v="2005-12-02T00:00:00"/>
    <x v="89"/>
    <x v="0"/>
    <s v="A pastor preoccupied with writing the perfect sermon fails to realize that his wife is having an affair and his children are up to no good."/>
    <n v="29.757000000000001"/>
    <n v="536"/>
    <n v="6.64"/>
    <x v="56"/>
    <x v="3"/>
    <n v="66.399999999999991"/>
    <n v="6.8510397019695985E-3"/>
  </r>
  <r>
    <n v="9410"/>
    <x v="2114"/>
    <d v="1998-01-30T00:00:00"/>
    <x v="4"/>
    <x v="0"/>
    <s v="Loosely based on the Charles Dickens' classic novel, &quot;Great Expectations&quot; is a sensual tale of a young man's unforgettable passage into manhood, and the three individuals who will undeniably change his life forever. Through the surprising interactions of these vivid characters, &quot;Great Expectations&quot; takes a unique and contemporary look at life's great coincidences."/>
    <n v="31.457999999999998"/>
    <n v="571"/>
    <n v="6.6"/>
    <x v="34"/>
    <x v="0"/>
    <n v="65.999999999999986"/>
    <n v="7.2426658246651093E-3"/>
  </r>
  <r>
    <n v="589524"/>
    <x v="4658"/>
    <d v="2019-04-18T00:00:00"/>
    <x v="15"/>
    <x v="4"/>
    <s v="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
    <n v="12.587999999999999"/>
    <n v="371"/>
    <n v="6.6"/>
    <x v="8"/>
    <x v="4"/>
    <n v="65.999999999999986"/>
    <n v="2.8981714476725919E-3"/>
  </r>
  <r>
    <n v="10393"/>
    <x v="4659"/>
    <d v="2000-08-11T00:00:00"/>
    <x v="89"/>
    <x v="0"/>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n v="42.825000000000003"/>
    <n v="888"/>
    <n v="6.6390000000000002"/>
    <x v="28"/>
    <x v="3"/>
    <n v="66.39"/>
    <n v="9.8597229302970091E-3"/>
  </r>
  <r>
    <n v="7859"/>
    <x v="4660"/>
    <d v="2006-08-11T00:00:00"/>
    <x v="2"/>
    <x v="0"/>
    <s v="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
    <n v="20.863"/>
    <n v="828"/>
    <n v="6.6390000000000002"/>
    <x v="53"/>
    <x v="3"/>
    <n v="66.39"/>
    <n v="4.8033484995863738E-3"/>
  </r>
  <r>
    <n v="5595"/>
    <x v="4661"/>
    <d v="2007-10-07T00:00:00"/>
    <x v="88"/>
    <x v="6"/>
    <s v="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
    <n v="14.228"/>
    <n v="374"/>
    <n v="6.6"/>
    <x v="74"/>
    <x v="3"/>
    <n v="65.999999999999986"/>
    <n v="3.2757533649098855E-3"/>
  </r>
  <r>
    <n v="597891"/>
    <x v="4662"/>
    <d v="2021-09-10T00:00:00"/>
    <x v="513"/>
    <x v="0"/>
    <s v="A ruthless criminal operative has less than 24 hours to exact revenge on her enemies and in the process forms an unexpected bond with the daughter of one of her past victims."/>
    <n v="344.64400000000001"/>
    <n v="1411"/>
    <n v="6.6379999999999999"/>
    <x v="22"/>
    <x v="7"/>
    <n v="66.38"/>
    <n v="7.9348379441664493E-2"/>
  </r>
  <r>
    <n v="10155"/>
    <x v="4663"/>
    <d v="1997-10-03T00:00:00"/>
    <x v="36"/>
    <x v="0"/>
    <s v="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
    <n v="221.798"/>
    <n v="694"/>
    <n v="6.6379999999999999"/>
    <x v="16"/>
    <x v="0"/>
    <n v="66.38"/>
    <n v="5.1065191511827576E-2"/>
  </r>
  <r>
    <n v="2924"/>
    <x v="4664"/>
    <d v="1991-05-24T00:00:00"/>
    <x v="1296"/>
    <x v="0"/>
    <s v="Firemen brothers Brian and Stephen McCaffrey battle each other over past slights while trying to stop an arsonist with a diabolical agenda from torching Chicago."/>
    <n v="28.57"/>
    <n v="1341"/>
    <n v="6.6"/>
    <x v="33"/>
    <x v="0"/>
    <n v="65.999999999999986"/>
    <n v="6.5777532777252902E-3"/>
  </r>
  <r>
    <n v="2897"/>
    <x v="4665"/>
    <d v="1956-10-17T00:00:00"/>
    <x v="1297"/>
    <x v="0"/>
    <s v="Based on the famous book by Jules Verne the movie follows Phileas Fogg on his journey around the world. Which has to be completed within 80 days, a very short period for those days."/>
    <n v="24.949000000000002"/>
    <n v="477"/>
    <n v="6.6"/>
    <x v="79"/>
    <x v="2"/>
    <n v="65.999999999999986"/>
    <n v="5.7440800324105095E-3"/>
  </r>
  <r>
    <n v="1498"/>
    <x v="4666"/>
    <d v="1990-03-30T00:00:00"/>
    <x v="1298"/>
    <x v="0"/>
    <s v="A quartet of humanoid turtles, trained by their mentor in ninjitsu, must learn to work together to face the menace of Shredder and the Foot Clan."/>
    <n v="54.250999999999998"/>
    <n v="1664"/>
    <n v="6.6379999999999999"/>
    <x v="13"/>
    <x v="0"/>
    <n v="66.38"/>
    <n v="1.2490363775634396E-2"/>
  </r>
  <r>
    <n v="823464"/>
    <x v="4667"/>
    <d v="2024-03-27T00:00:00"/>
    <x v="33"/>
    <x v="0"/>
    <s v="Following their explosive showdown, Godzilla and Kong must reunite against a colossal undiscovered threat hidden within our world, challenging their very existence â€“ and our own."/>
    <n v="1611.66"/>
    <n v="811"/>
    <n v="6.6"/>
    <x v="48"/>
    <x v="7"/>
    <n v="65.999999999999986"/>
    <n v="0.37105711752113202"/>
  </r>
  <r>
    <n v="38368"/>
    <x v="4668"/>
    <d v="2010-06-25T00:00:00"/>
    <x v="388"/>
    <x v="18"/>
    <s v="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
    <n v="15.183"/>
    <n v="336"/>
    <n v="6.6369999999999996"/>
    <x v="31"/>
    <x v="4"/>
    <n v="66.36999999999999"/>
    <n v="3.4956257618376993E-3"/>
  </r>
  <r>
    <n v="11520"/>
    <x v="4669"/>
    <d v="1993-12-25T00:00:00"/>
    <x v="89"/>
    <x v="0"/>
    <s v="For decades, next-door neighbors and former friends John and Max have feuded, trading insults and wicked pranks. When an attractive widow moves in nearby, their bad blood erupts into a high-stakes rivalry full of naughty jokes and adolescent hijinks."/>
    <n v="17.327999999999999"/>
    <n v="622"/>
    <n v="6.6369999999999996"/>
    <x v="3"/>
    <x v="0"/>
    <n v="66.36999999999999"/>
    <n v="3.9894752816389155E-3"/>
  </r>
  <r>
    <n v="9313"/>
    <x v="4670"/>
    <d v="1998-03-12T00:00:00"/>
    <x v="241"/>
    <x v="0"/>
    <s v="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n v="47.96"/>
    <n v="3690"/>
    <n v="6.6"/>
    <x v="34"/>
    <x v="0"/>
    <n v="65.999999999999986"/>
    <n v="1.1041968750427192E-2"/>
  </r>
  <r>
    <n v="513045"/>
    <x v="4671"/>
    <d v="2019-07-11T00:00:00"/>
    <x v="582"/>
    <x v="0"/>
    <s v="After crashing his car, a cop who's recovering from eye surgery recruits an Uber driver to help him catch a heroin dealer. The mismatched pair soon find themselves in for a wild day of stakeouts and shootouts as they encounter the city's seedy side."/>
    <n v="61.646000000000001"/>
    <n v="1224"/>
    <n v="6.6"/>
    <x v="8"/>
    <x v="4"/>
    <n v="65.999999999999986"/>
    <n v="1.4192935896347679E-2"/>
  </r>
  <r>
    <n v="454527"/>
    <x v="4672"/>
    <d v="2021-07-09T00:00:00"/>
    <x v="131"/>
    <x v="8"/>
    <s v="A 17th-century nun becomes entangled in a forbidden lesbian affair with a novice. But it is Benedetta's shocking religious visions that threaten to shake the Church to its core."/>
    <n v="53.133000000000003"/>
    <n v="931"/>
    <n v="6.6"/>
    <x v="22"/>
    <x v="7"/>
    <n v="65.999999999999986"/>
    <n v="1.2232963419859218E-2"/>
  </r>
  <r>
    <n v="19458"/>
    <x v="4673"/>
    <d v="2010-02-13T00:00:00"/>
    <x v="1299"/>
    <x v="0"/>
    <s v="When her nation is invaded, a young princess is taken into the Princess Protection Program. She is relocated to Louisiana, where she stays with a covert agent and his tomboyish daughter, and must learn how to behave like an ordinary teenager."/>
    <n v="26.663"/>
    <n v="1651"/>
    <n v="6.6"/>
    <x v="31"/>
    <x v="4"/>
    <n v="65.999999999999986"/>
    <n v="6.1386991824987532E-3"/>
  </r>
  <r>
    <n v="3179"/>
    <x v="4674"/>
    <d v="1996-12-20T00:00:00"/>
    <x v="734"/>
    <x v="0"/>
    <s v="Slacker duo Beavis and Butt-Head wake to discover their TV has been stolen. Their search for a new one takes them on a clueless adventure across America, during which they manage to accidentally become America's most wanted."/>
    <n v="18.254999999999999"/>
    <n v="653"/>
    <n v="6.6360000000000001"/>
    <x v="69"/>
    <x v="0"/>
    <n v="66.36"/>
    <n v="4.2029011580285323E-3"/>
  </r>
  <r>
    <n v="26736"/>
    <x v="4675"/>
    <d v="2009-08-28T00:00:00"/>
    <x v="1300"/>
    <x v="0"/>
    <s v="A young wizard accidentally conjures a spell that puts her family in jeopardy."/>
    <n v="23.334"/>
    <n v="1366"/>
    <n v="6.6349999999999998"/>
    <x v="50"/>
    <x v="3"/>
    <n v="66.349999999999994"/>
    <n v="5.372253937082321E-3"/>
  </r>
  <r>
    <n v="12155"/>
    <x v="2353"/>
    <d v="2010-03-03T00:00:00"/>
    <x v="1301"/>
    <x v="0"/>
    <s v="Alice, now 19 years old, returns to the whimsical world she first entered as a child and embarks on a journey to discover her true destiny."/>
    <n v="85.256"/>
    <n v="13534"/>
    <n v="6.6349999999999998"/>
    <x v="31"/>
    <x v="4"/>
    <n v="66.349999999999994"/>
    <n v="1.962873410730652E-2"/>
  </r>
  <r>
    <n v="11977"/>
    <x v="4676"/>
    <d v="1980-07-25T00:00:00"/>
    <x v="89"/>
    <x v="0"/>
    <s v="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n v="94.006"/>
    <n v="1099"/>
    <n v="6.6349999999999998"/>
    <x v="29"/>
    <x v="6"/>
    <n v="66.349999999999994"/>
    <n v="2.16432717754933E-2"/>
  </r>
  <r>
    <n v="10691"/>
    <x v="4677"/>
    <d v="2001-06-29T00:00:00"/>
    <x v="13"/>
    <x v="0"/>
    <s v="At Pacific Palisades High, a poor Latino falls hard for a troubled girl from the affluent neighborhood."/>
    <n v="34.134999999999998"/>
    <n v="326"/>
    <n v="6.6349999999999998"/>
    <x v="5"/>
    <x v="3"/>
    <n v="66.349999999999994"/>
    <n v="7.8589992346920819E-3"/>
  </r>
  <r>
    <n v="1369"/>
    <x v="4678"/>
    <d v="1985-05-21T00:00:00"/>
    <x v="506"/>
    <x v="0"/>
    <s v="John Rambo is released from prison by the government for a top-secret covert mission to the last place on Earth he'd want to return - the jungles of Vietnam."/>
    <n v="55.896000000000001"/>
    <n v="3708"/>
    <n v="6.6349999999999998"/>
    <x v="37"/>
    <x v="6"/>
    <n v="66.349999999999994"/>
    <n v="1.286909685725351E-2"/>
  </r>
  <r>
    <n v="873126"/>
    <x v="4679"/>
    <d v="2022-11-30T00:00:00"/>
    <x v="1302"/>
    <x v="4"/>
    <s v="After old enemies kill his family, a former mafia enforcer and his feisty daughter flee to Milan, where they hide out while plotting their revenge."/>
    <n v="27.055"/>
    <n v="571"/>
    <n v="6.6340000000000003"/>
    <x v="32"/>
    <x v="7"/>
    <n v="66.34"/>
    <n v="6.2289504700335221E-3"/>
  </r>
  <r>
    <n v="555850"/>
    <x v="4680"/>
    <d v="2018-11-02T00:00:00"/>
    <x v="1186"/>
    <x v="0"/>
    <s v="A talented photographer stuck in a dead-end job inherits an antique Advent calendar that may be predicting the future -- and pointing her toward love."/>
    <n v="17.827999999999999"/>
    <n v="992"/>
    <n v="6.6"/>
    <x v="27"/>
    <x v="4"/>
    <n v="65.999999999999986"/>
    <n v="4.1045917198210173E-3"/>
  </r>
  <r>
    <n v="532938"/>
    <x v="4681"/>
    <d v="2019-05-08T00:00:00"/>
    <x v="89"/>
    <x v="8"/>
    <s v="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
    <n v="12.132"/>
    <n v="415"/>
    <n v="6.6340000000000003"/>
    <x v="8"/>
    <x v="4"/>
    <n v="66.34"/>
    <n v="2.7931852560505147E-3"/>
  </r>
  <r>
    <n v="241855"/>
    <x v="4682"/>
    <d v="2014-10-08T00:00:00"/>
    <x v="1303"/>
    <x v="0"/>
    <s v="A young man in a personal tailspin flees the US to Italy, where he sparks up a romance with a woman harboring a dark, primordial secret."/>
    <n v="21.213999999999999"/>
    <n v="660"/>
    <n v="6.6360000000000001"/>
    <x v="19"/>
    <x v="4"/>
    <n v="66.36"/>
    <n v="4.8841602391902095E-3"/>
  </r>
  <r>
    <n v="2110"/>
    <x v="4683"/>
    <d v="2001-10-31T00:00:00"/>
    <x v="188"/>
    <x v="8"/>
    <s v="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
    <n v="45.305"/>
    <n v="1219"/>
    <n v="6.6340000000000003"/>
    <x v="5"/>
    <x v="3"/>
    <n v="66.34"/>
    <n v="1.0430700463680232E-2"/>
  </r>
  <r>
    <n v="484247"/>
    <x v="4684"/>
    <d v="2018-08-29T00:00:00"/>
    <x v="1304"/>
    <x v="0"/>
    <s v="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n v="33.130000000000003"/>
    <n v="4002"/>
    <n v="6.6"/>
    <x v="27"/>
    <x v="4"/>
    <n v="65.999999999999986"/>
    <n v="7.6276151939460579E-3"/>
  </r>
  <r>
    <n v="246860"/>
    <x v="4685"/>
    <d v="2014-08-20T00:00:00"/>
    <x v="2"/>
    <x v="0"/>
    <s v="A veteran actress comes face-to-face with an uncomfortable reflection of herself when she agrees to take part in a revival of the play that launched her career 20 years earlier."/>
    <n v="16.79"/>
    <n v="721"/>
    <n v="6.633"/>
    <x v="19"/>
    <x v="4"/>
    <n v="66.33"/>
    <n v="3.8656099941549735E-3"/>
  </r>
  <r>
    <n v="245916"/>
    <x v="4686"/>
    <d v="2014-10-09T00:00:00"/>
    <x v="208"/>
    <x v="0"/>
    <s v="A reporter becomes the target of a vicious smear campaign that drives him to the point of suicide after he exposes the CIA's role in arming Contra rebels in Nicaragua and importing cocaine into California. Based on the true story of journalist Gary Webb."/>
    <n v="24.326000000000001"/>
    <n v="814"/>
    <n v="6.6"/>
    <x v="19"/>
    <x v="4"/>
    <n v="65.999999999999986"/>
    <n v="5.6006449504356105E-3"/>
  </r>
  <r>
    <n v="20760"/>
    <x v="4687"/>
    <d v="2005-01-22T00:00:00"/>
    <x v="487"/>
    <x v="0"/>
    <s v="Now, we find the rowdy extraterrestrial getting used to life with his new Ê»ohana. However, a malfunction in the ultimate creation of Dr. Jumba soon emerges, which reinstates his destructive programming and threatens to both ruin his friendship with Lilo and to short him out for good!"/>
    <n v="45.290999999999997"/>
    <n v="1353"/>
    <n v="6.633"/>
    <x v="56"/>
    <x v="3"/>
    <n v="66.33"/>
    <n v="1.0427477203411133E-2"/>
  </r>
  <r>
    <n v="2621"/>
    <x v="4688"/>
    <d v="2000-04-07T00:00:00"/>
    <x v="317"/>
    <x v="0"/>
    <s v="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
    <n v="15.587999999999999"/>
    <n v="412"/>
    <n v="6.633"/>
    <x v="28"/>
    <x v="3"/>
    <n v="66.33"/>
    <n v="3.5888700767652015E-3"/>
  </r>
  <r>
    <n v="2059"/>
    <x v="4689"/>
    <d v="2004-11-19T00:00:00"/>
    <x v="1305"/>
    <x v="0"/>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n v="78.786000000000001"/>
    <n v="6100"/>
    <n v="6.633"/>
    <x v="26"/>
    <x v="3"/>
    <n v="66.33"/>
    <n v="1.8139127397230125E-2"/>
  </r>
  <r>
    <n v="774825"/>
    <x v="4690"/>
    <d v="2022-01-28T00:00:00"/>
    <x v="249"/>
    <x v="0"/>
    <s v="The fearless one-eyed weasel Buck teams up with mischievous possum brothers Crash &amp; Eddie as they head off on a new adventure into Buck's home: The Dinosaur World."/>
    <n v="57.082000000000001"/>
    <n v="1643"/>
    <n v="6.6310000000000002"/>
    <x v="32"/>
    <x v="7"/>
    <n v="66.31"/>
    <n v="1.3142153048621456E-2"/>
  </r>
  <r>
    <n v="244539"/>
    <x v="4691"/>
    <d v="2014-01-18T00:00:00"/>
    <x v="40"/>
    <x v="0"/>
    <s v="A manic-depressive mess of a father tries to win back his wife by attempting to take full responsibility of their two young, spirited daughters, who don't make the overwhelming task any easier."/>
    <n v="15.582000000000001"/>
    <n v="360"/>
    <n v="6.6"/>
    <x v="19"/>
    <x v="4"/>
    <n v="65.999999999999986"/>
    <n v="3.5874886795070164E-3"/>
  </r>
  <r>
    <n v="20156"/>
    <x v="4692"/>
    <d v="1994-11-30T00:00:00"/>
    <x v="387"/>
    <x v="0"/>
    <s v="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
    <n v="19.757999999999999"/>
    <n v="304"/>
    <n v="6.6319999999999997"/>
    <x v="0"/>
    <x v="0"/>
    <n v="66.320000000000007"/>
    <n v="4.5489411712039294E-3"/>
  </r>
  <r>
    <n v="16418"/>
    <x v="4693"/>
    <d v="2009-02-24T00:00:00"/>
    <x v="129"/>
    <x v="0"/>
    <s v="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
    <n v="30.786999999999999"/>
    <n v="468"/>
    <n v="6.6"/>
    <x v="50"/>
    <x v="3"/>
    <n v="65.999999999999986"/>
    <n v="7.0881795646247281E-3"/>
  </r>
  <r>
    <n v="9614"/>
    <x v="4694"/>
    <d v="1996-02-16T00:00:00"/>
    <x v="89"/>
    <x v="0"/>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n v="59.470999999999997"/>
    <n v="2523"/>
    <n v="6.6319999999999997"/>
    <x v="69"/>
    <x v="0"/>
    <n v="66.320000000000007"/>
    <n v="1.3692179390255538E-2"/>
  </r>
  <r>
    <n v="462883"/>
    <x v="4695"/>
    <d v="2017-10-05T00:00:00"/>
    <x v="1157"/>
    <x v="0"/>
    <s v="Woody Woodpecker enters a turf war with a big city lawyer wanting to tear down his home in an effort to build a house to flip."/>
    <n v="75.718999999999994"/>
    <n v="684"/>
    <n v="6.6260000000000003"/>
    <x v="51"/>
    <x v="4"/>
    <n v="66.260000000000005"/>
    <n v="1.7433003165421113E-2"/>
  </r>
  <r>
    <n v="24740"/>
    <x v="4696"/>
    <d v="1982-09-30T00:00:00"/>
    <x v="296"/>
    <x v="0"/>
    <s v="Carla Moran, a hard-working single mother,  is raped in her bedroom by someone â€” or something â€” that she cannot see. Despite skeptical psychiatrists, she is repeatedly attacked by this invisible force. Could this be a case of hysteria or something more horrific?"/>
    <n v="45.540999999999997"/>
    <n v="450"/>
    <n v="6.6310000000000002"/>
    <x v="76"/>
    <x v="6"/>
    <n v="66.31"/>
    <n v="1.0485035422502183E-2"/>
  </r>
  <r>
    <n v="12609"/>
    <x v="4697"/>
    <d v="2000-10-06T00:00:00"/>
    <x v="280"/>
    <x v="15"/>
    <s v="Three children are accidentally transformed into fish after consuming a potion made by an eccentric scientist. The kids end up in the sea, with one problem: they must find and drink the antidote within 48 hours, or forever remain as fish."/>
    <n v="17.949000000000002"/>
    <n v="407"/>
    <n v="6.6310000000000002"/>
    <x v="28"/>
    <x v="3"/>
    <n v="66.31"/>
    <n v="4.1324498978610865E-3"/>
  </r>
  <r>
    <n v="579047"/>
    <x v="4698"/>
    <d v="2021-08-18T00:00:00"/>
    <x v="662"/>
    <x v="0"/>
    <s v="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
    <n v="47.38"/>
    <n v="1664"/>
    <n v="6.63"/>
    <x v="22"/>
    <x v="7"/>
    <n v="66.3"/>
    <n v="1.0908433682135956E-2"/>
  </r>
  <r>
    <n v="529485"/>
    <x v="3168"/>
    <d v="2020-03-05T00:00:00"/>
    <x v="2"/>
    <x v="0"/>
    <s v="A former basketball all-star, who has lost his wife and family foundation in a struggle with addiction, attempts to regain his soul and salvation by becoming the coach of a disparate ethnically mixed high school basketball team at his alma mater."/>
    <n v="26.398"/>
    <n v="1073"/>
    <n v="6.6"/>
    <x v="21"/>
    <x v="7"/>
    <n v="65.999999999999986"/>
    <n v="6.0776874702622398E-3"/>
  </r>
  <r>
    <n v="172803"/>
    <x v="4699"/>
    <d v="2013-12-04T00:00:00"/>
    <x v="50"/>
    <x v="0"/>
    <s v="A father struggles to keep his infant daughter alive in the wake of Hurricane Katrina."/>
    <n v="41.581000000000003"/>
    <n v="723"/>
    <n v="6.63"/>
    <x v="23"/>
    <x v="4"/>
    <n v="66.3"/>
    <n v="9.5733132320999399E-3"/>
  </r>
  <r>
    <n v="75612"/>
    <x v="4700"/>
    <d v="2013-04-10T00:00:00"/>
    <x v="1306"/>
    <x v="0"/>
    <s v="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
    <n v="72.902000000000001"/>
    <n v="10347"/>
    <n v="6.63"/>
    <x v="23"/>
    <x v="4"/>
    <n v="66.3"/>
    <n v="1.6784437152703151E-2"/>
  </r>
  <r>
    <n v="13291"/>
    <x v="4701"/>
    <d v="2008-08-23T00:00:00"/>
    <x v="423"/>
    <x v="0"/>
    <s v="When straight arrow FBI agent Roy Clayton heads up the investigation into a dangerous international conspiracy, all clues seem to lead back to former U.S. Special Operations officer Samir Horn."/>
    <n v="37.121000000000002"/>
    <n v="617"/>
    <n v="6.63"/>
    <x v="7"/>
    <x v="3"/>
    <n v="66.3"/>
    <n v="8.5464746035155935E-3"/>
  </r>
  <r>
    <n v="11515"/>
    <x v="4702"/>
    <d v="2006-11-08T00:00:00"/>
    <x v="65"/>
    <x v="0"/>
    <s v="Painter Francisco Goya becomes involved with the Spanish Inquisition after his muse, InÃ©s, is arrested by the church for heresy. Her family turns to him, hoping that his connection with fanatical Inquisitor Lorenzo, whom he is painting, can secure her release."/>
    <n v="18.803999999999998"/>
    <n v="459"/>
    <n v="6.63"/>
    <x v="53"/>
    <x v="3"/>
    <n v="66.3"/>
    <n v="4.32929900715248E-3"/>
  </r>
  <r>
    <n v="10189"/>
    <x v="4703"/>
    <d v="2008-08-06T00:00:00"/>
    <x v="619"/>
    <x v="0"/>
    <s v="A stoner and his dealer are forced to go on the run from the police after the pothead witnesses a cop commit a murder."/>
    <n v="69.262"/>
    <n v="3639"/>
    <n v="6.63"/>
    <x v="7"/>
    <x v="3"/>
    <n v="66.3"/>
    <n v="1.5946389482737452E-2"/>
  </r>
  <r>
    <n v="9283"/>
    <x v="4704"/>
    <d v="1996-02-09T00:00:00"/>
    <x v="4"/>
    <x v="0"/>
    <s v="During a snowy winter in the small fictional town of Knight's Ridge, Massachusetts, a group of lifelong buddies hang out, drink and struggle to connect with the women who affect their decisions, dreams and desires."/>
    <n v="22.509"/>
    <n v="338"/>
    <n v="6.63"/>
    <x v="69"/>
    <x v="0"/>
    <n v="66.3"/>
    <n v="5.1823118140818534E-3"/>
  </r>
  <r>
    <n v="8204"/>
    <x v="4705"/>
    <d v="2008-02-14T00:00:00"/>
    <x v="1307"/>
    <x v="0"/>
    <s v="Upon moving into the run-down Spiderwick Estate with their mother, twin brothers Jared and Simon Grace, along with their sister Mallory, find themselves pulled into an alternate world full of faeries and other creatures."/>
    <n v="58.415999999999997"/>
    <n v="2507"/>
    <n v="6.63"/>
    <x v="7"/>
    <x v="3"/>
    <n v="66.3"/>
    <n v="1.3449283705691302E-2"/>
  </r>
  <r>
    <n v="454458"/>
    <x v="4706"/>
    <d v="2019-05-01T00:00:00"/>
    <x v="1308"/>
    <x v="0"/>
    <s v="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
    <n v="44.718000000000004"/>
    <n v="417"/>
    <n v="6.6"/>
    <x v="8"/>
    <x v="4"/>
    <n v="65.999999999999986"/>
    <n v="1.0295553765254447E-2"/>
  </r>
  <r>
    <n v="339964"/>
    <x v="4707"/>
    <d v="2017-07-20T00:00:00"/>
    <x v="59"/>
    <x v="0"/>
    <s v="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
    <n v="83.91"/>
    <n v="7262"/>
    <n v="6.6"/>
    <x v="51"/>
    <x v="4"/>
    <n v="65.999999999999986"/>
    <n v="1.9318840655720305E-2"/>
  </r>
  <r>
    <n v="68727"/>
    <x v="4708"/>
    <d v="2013-03-27T00:00:00"/>
    <x v="315"/>
    <x v="0"/>
    <s v="A violent gang enlists the help of a hypnotherapist in an attempt to locate a painting which somehow vanished in the middle of a heist."/>
    <n v="32.585000000000001"/>
    <n v="2106"/>
    <n v="6.6"/>
    <x v="23"/>
    <x v="4"/>
    <n v="65.999999999999986"/>
    <n v="7.5021382763275661E-3"/>
  </r>
  <r>
    <n v="15356"/>
    <x v="4298"/>
    <d v="2007-07-19T00:00:00"/>
    <x v="832"/>
    <x v="0"/>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n v="19.332999999999998"/>
    <n v="678"/>
    <n v="6.6289999999999996"/>
    <x v="74"/>
    <x v="3"/>
    <n v="66.289999999999992"/>
    <n v="4.4510921987491433E-3"/>
  </r>
  <r>
    <n v="11135"/>
    <x v="4709"/>
    <d v="1990-11-16T00:00:00"/>
    <x v="626"/>
    <x v="0"/>
    <s v="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
    <n v="7.7809999999999997"/>
    <n v="1219"/>
    <n v="6.6"/>
    <x v="13"/>
    <x v="0"/>
    <n v="65.999999999999986"/>
    <n v="1.7914420109898662E-3"/>
  </r>
  <r>
    <n v="577242"/>
    <x v="4710"/>
    <d v="2021-07-21T00:00:00"/>
    <x v="618"/>
    <x v="8"/>
    <s v="Following the end of the acclaimed tv series, King Arthur will oppose Lancelot's army to get the throne back after his flee to Rome."/>
    <n v="15.502000000000001"/>
    <n v="662"/>
    <n v="6.6"/>
    <x v="22"/>
    <x v="7"/>
    <n v="65.999999999999986"/>
    <n v="3.5690700493978809E-3"/>
  </r>
  <r>
    <n v="329996"/>
    <x v="3112"/>
    <d v="2019-03-27T00:00:00"/>
    <x v="1301"/>
    <x v="0"/>
    <s v="A young elephant, whose oversized ears enable him to fly, helps save a struggling circus, but when the circus plans a new venture, Dumbo and his friends discover dark secrets beneath its shiny veneer."/>
    <n v="69.781000000000006"/>
    <n v="4201"/>
    <n v="6.6"/>
    <x v="8"/>
    <x v="4"/>
    <n v="65.999999999999986"/>
    <n v="1.6065880345570476E-2"/>
  </r>
  <r>
    <n v="48466"/>
    <x v="4711"/>
    <d v="2010-10-28T00:00:00"/>
    <x v="251"/>
    <x v="0"/>
    <s v="Shrek challenges Donkey, Puss in Boots and his other fairy tale character friends to spend the night in Lord Farquaad's haunted castle, telling scary stories to see who can resist becoming scared and stay the longest."/>
    <n v="38.774000000000001"/>
    <n v="427"/>
    <n v="6.6280000000000001"/>
    <x v="31"/>
    <x v="4"/>
    <n v="66.28"/>
    <n v="8.9270495481456203E-3"/>
  </r>
  <r>
    <n v="10176"/>
    <x v="4712"/>
    <d v="1985-09-08T00:00:00"/>
    <x v="778"/>
    <x v="0"/>
    <s v="After a top-secret experiment misfires, a scientist may be the only man left alive in the world."/>
    <n v="25.65"/>
    <n v="514"/>
    <n v="6.6280000000000001"/>
    <x v="37"/>
    <x v="6"/>
    <n v="66.28"/>
    <n v="5.9054732787418157E-3"/>
  </r>
  <r>
    <n v="5486"/>
    <x v="4713"/>
    <d v="1971-09-08T00:00:00"/>
    <x v="73"/>
    <x v="4"/>
    <s v="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
    <n v="18.602"/>
    <n v="347"/>
    <n v="6.6280000000000001"/>
    <x v="52"/>
    <x v="1"/>
    <n v="66.28"/>
    <n v="4.2827919661269113E-3"/>
  </r>
  <r>
    <n v="683340"/>
    <x v="4714"/>
    <d v="2022-07-29T00:00:00"/>
    <x v="1309"/>
    <x v="0"/>
    <s v="A journalist and podcaster from New York City travels to West Texas in order to report on the death of a girl he was hooking up with."/>
    <n v="51.478999999999999"/>
    <n v="324"/>
    <n v="6.6269999999999998"/>
    <x v="32"/>
    <x v="7"/>
    <n v="66.27"/>
    <n v="1.1852158242352823E-2"/>
  </r>
  <r>
    <n v="38410"/>
    <x v="4715"/>
    <d v="2007-04-27T00:00:00"/>
    <x v="1310"/>
    <x v="0"/>
    <s v="When hundreds of videotapes showing torture, murder and dismemberment are found in an abandoned house, they reveal a serial killer's decade-long reign of terror and become the most disturbing collection of evidence homicide detectives have ever seen."/>
    <n v="32.459000000000003"/>
    <n v="570"/>
    <n v="6.6280000000000001"/>
    <x v="74"/>
    <x v="3"/>
    <n v="66.28"/>
    <n v="7.4731289339056766E-3"/>
  </r>
  <r>
    <n v="736769"/>
    <x v="4716"/>
    <d v="2023-06-14T00:00:00"/>
    <x v="1311"/>
    <x v="0"/>
    <s v="A series of eerie events thrusts an unlikely trio onto the trail of a nefarious government conspiracy lurking directly beneath their neighborhood."/>
    <n v="18.716000000000001"/>
    <n v="500"/>
    <n v="6.6289999999999996"/>
    <x v="17"/>
    <x v="7"/>
    <n v="66.289999999999992"/>
    <n v="4.3090385140324297E-3"/>
  </r>
  <r>
    <n v="61404"/>
    <x v="2996"/>
    <d v="2010-11-08T00:00:00"/>
    <x v="313"/>
    <x v="8"/>
    <s v="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n v="14.592000000000001"/>
    <n v="436"/>
    <n v="6.6"/>
    <x v="31"/>
    <x v="4"/>
    <n v="65.999999999999986"/>
    <n v="3.3595581319064553E-3"/>
  </r>
  <r>
    <n v="852046"/>
    <x v="4717"/>
    <d v="2022-09-09T00:00:00"/>
    <x v="1312"/>
    <x v="8"/>
    <s v="Hours after the tragic death of their youngest brother in unexplained circumstances, three siblings have their lives thrown into chaos."/>
    <n v="34.472000000000001"/>
    <n v="678"/>
    <n v="6.625"/>
    <x v="32"/>
    <x v="7"/>
    <n v="66.25"/>
    <n v="7.9365877140268187E-3"/>
  </r>
  <r>
    <n v="405177"/>
    <x v="4718"/>
    <d v="2019-08-16T00:00:00"/>
    <x v="15"/>
    <x v="0"/>
    <s v="When architect-turned-recluse Bernadette Fox goes missing prior to a family trip to Antarctica, her 15-year-old daughter Bee goes on a quest with Bernadette's husband to find her."/>
    <n v="17.055"/>
    <n v="618"/>
    <n v="6.625"/>
    <x v="8"/>
    <x v="4"/>
    <n v="66.25"/>
    <n v="3.9266217063914878E-3"/>
  </r>
  <r>
    <n v="6072"/>
    <x v="4719"/>
    <d v="1997-07-29T00:00:00"/>
    <x v="50"/>
    <x v="0"/>
    <s v="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
    <n v="15.491"/>
    <n v="543"/>
    <n v="6.625"/>
    <x v="16"/>
    <x v="0"/>
    <n v="66.25"/>
    <n v="3.5665374877578739E-3"/>
  </r>
  <r>
    <n v="341012"/>
    <x v="4720"/>
    <d v="2016-06-03T00:00:00"/>
    <x v="135"/>
    <x v="0"/>
    <s v="When his new album fails to sell records, pop/rap superstar Conner4real goes into a major tailspin and watches his celebrity high life begin to collapse. He'll try anything to bounce back, anything except reuniting with his old rap group The Style Boyz."/>
    <n v="24.6"/>
    <n v="1189"/>
    <n v="6.6239999999999997"/>
    <x v="10"/>
    <x v="4"/>
    <n v="66.239999999999995"/>
    <n v="5.6637287585594026E-3"/>
  </r>
  <r>
    <n v="11412"/>
    <x v="4721"/>
    <d v="1996-10-11T00:00:00"/>
    <x v="1313"/>
    <x v="0"/>
    <s v="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
    <n v="45.17"/>
    <n v="1125"/>
    <n v="6.6239999999999997"/>
    <x v="69"/>
    <x v="0"/>
    <n v="66.239999999999995"/>
    <n v="1.0399619025371065E-2"/>
  </r>
  <r>
    <n v="8827"/>
    <x v="4722"/>
    <d v="2007-09-26T00:00:00"/>
    <x v="40"/>
    <x v="8"/>
    <s v="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
    <n v="25.007000000000001"/>
    <n v="697"/>
    <n v="6.6269999999999998"/>
    <x v="74"/>
    <x v="3"/>
    <n v="66.27"/>
    <n v="5.7574335392396331E-3"/>
  </r>
  <r>
    <n v="6964"/>
    <x v="4723"/>
    <d v="2003-12-12T00:00:00"/>
    <x v="156"/>
    <x v="0"/>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29.797000000000001"/>
    <n v="1518"/>
    <n v="6.6239999999999997"/>
    <x v="11"/>
    <x v="3"/>
    <n v="66.239999999999995"/>
    <n v="6.8602490170241665E-3"/>
  </r>
  <r>
    <n v="5879"/>
    <x v="4724"/>
    <d v="1976-09-15T00:00:00"/>
    <x v="13"/>
    <x v="1"/>
    <s v="A passionate telling of the story of Sada Abe, a woman whose affair with her master led to an obsessive and ultimately destructive sexual relationship."/>
    <n v="46.786000000000001"/>
    <n v="583"/>
    <n v="6.6239999999999997"/>
    <x v="63"/>
    <x v="1"/>
    <n v="66.239999999999995"/>
    <n v="1.0771675353575618E-2"/>
  </r>
  <r>
    <n v="2454"/>
    <x v="4725"/>
    <d v="2008-05-15T00:00:00"/>
    <x v="720"/>
    <x v="0"/>
    <s v="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n v="55.106000000000002"/>
    <n v="6155"/>
    <n v="6.6"/>
    <x v="7"/>
    <x v="3"/>
    <n v="65.999999999999986"/>
    <n v="1.268721288492579E-2"/>
  </r>
  <r>
    <n v="1571"/>
    <x v="4726"/>
    <d v="2007-06-20T00:00:00"/>
    <x v="165"/>
    <x v="0"/>
    <s v="John McClane is back and badder than ever, and this time he's working for Homeland Security. He calls on the services of a young hacker in his bid to stop a ring of Internet terrorists intent on taking control of America's computer infrastructure."/>
    <n v="43.728999999999999"/>
    <n v="5588"/>
    <n v="6.6239999999999997"/>
    <x v="74"/>
    <x v="3"/>
    <n v="66.239999999999995"/>
    <n v="1.0067853450530247E-2"/>
  </r>
  <r>
    <n v="177494"/>
    <x v="4727"/>
    <d v="2014-03-13T00:00:00"/>
    <x v="139"/>
    <x v="0"/>
    <s v="Years after walking away from her past as a teenage private eye, Veronica Mars gets pulled back to her hometown - just in time for her high school reunion - in order to help her old flame Logan Echolls, who's embroiled in a murder mystery."/>
    <n v="27.638999999999999"/>
    <n v="1027"/>
    <n v="6.6"/>
    <x v="19"/>
    <x v="4"/>
    <n v="65.999999999999986"/>
    <n v="6.3634064698302158E-3"/>
  </r>
  <r>
    <n v="49521"/>
    <x v="4728"/>
    <d v="2013-06-12T00:00:00"/>
    <x v="170"/>
    <x v="0"/>
    <s v="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n v="106.57599999999999"/>
    <n v="14730"/>
    <n v="6.6230000000000002"/>
    <x v="23"/>
    <x v="4"/>
    <n v="66.23"/>
    <n v="2.4537299031391333E-2"/>
  </r>
  <r>
    <n v="18415"/>
    <x v="4729"/>
    <d v="1997-10-17T00:00:00"/>
    <x v="40"/>
    <x v="0"/>
    <s v="Solomon and Tummler are two teenagers killing time in Xenia, Ohio, a small town that has never recovered from the tornado that ravaged the community in the 1970s."/>
    <n v="25.774000000000001"/>
    <n v="594"/>
    <n v="6.6189999999999998"/>
    <x v="16"/>
    <x v="0"/>
    <n v="66.19"/>
    <n v="5.9340221554109772E-3"/>
  </r>
  <r>
    <n v="8467"/>
    <x v="4730"/>
    <d v="1994-12-16T00:00:00"/>
    <x v="89"/>
    <x v="0"/>
    <s v="Lloyd and Harry are two men whose stupidity is really indescribable. When Mary, a beautiful woman, loses an important suitcase with money before she leaves for Aspen, the two friends (who have found the suitcase) decide to return it to her. After some &quot;adventures&quot; they finally get to Aspen where, using the lost money they live it up and fight for Mary's heart."/>
    <n v="143.51599999999999"/>
    <n v="5858"/>
    <n v="6.6239999999999997"/>
    <x v="0"/>
    <x v="0"/>
    <n v="66.239999999999995"/>
    <n v="3.3042101484285005E-2"/>
  </r>
  <r>
    <n v="481084"/>
    <x v="2885"/>
    <d v="2019-10-10T00:00:00"/>
    <x v="1169"/>
    <x v="0"/>
    <s v="The Addams family's lives begin to unravel when they face-off against a treacherous, greedy crafty reality-TV host while also preparing for their extended family to arrive for a major celebration."/>
    <n v="54.009"/>
    <n v="2217"/>
    <n v="6.6219999999999999"/>
    <x v="8"/>
    <x v="4"/>
    <n v="66.22"/>
    <n v="1.2434647419554259E-2"/>
  </r>
  <r>
    <n v="50837"/>
    <x v="4731"/>
    <d v="2011-06-10T00:00:00"/>
    <x v="50"/>
    <x v="0"/>
    <s v="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
    <n v="17.923999999999999"/>
    <n v="706"/>
    <n v="6.6219999999999999"/>
    <x v="35"/>
    <x v="4"/>
    <n v="66.22"/>
    <n v="4.126694075951981E-3"/>
  </r>
  <r>
    <n v="19255"/>
    <x v="4732"/>
    <d v="2009-06-05T00:00:00"/>
    <x v="156"/>
    <x v="0"/>
    <s v="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
    <n v="21.69"/>
    <n v="542"/>
    <n v="6.6219999999999999"/>
    <x v="50"/>
    <x v="3"/>
    <n v="66.22"/>
    <n v="4.9937510883395712E-3"/>
  </r>
  <r>
    <n v="12113"/>
    <x v="4733"/>
    <d v="2008-10-09T00:00:00"/>
    <x v="448"/>
    <x v="0"/>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n v="24.145"/>
    <n v="2899"/>
    <n v="6.6"/>
    <x v="7"/>
    <x v="3"/>
    <n v="65.999999999999986"/>
    <n v="5.5589727998136898E-3"/>
  </r>
  <r>
    <n v="11184"/>
    <x v="4734"/>
    <d v="2004-09-04T00:00:00"/>
    <x v="2"/>
    <x v="0"/>
    <s v="Kinsey is a portrait of researcher Alfred Kinsey, driven to uncover the most private secrets of a nation. What begins for Kinsey as a scientific endeavor soon takes on an intensely personal relevance, ultimately becoming an unexpected journey into the mystery of human behavior."/>
    <n v="22.173999999999999"/>
    <n v="438"/>
    <n v="6.6219999999999999"/>
    <x v="26"/>
    <x v="3"/>
    <n v="66.22"/>
    <n v="5.1051838004998453E-3"/>
  </r>
  <r>
    <n v="632357"/>
    <x v="4735"/>
    <d v="2021-03-31T00:00:00"/>
    <x v="379"/>
    <x v="0"/>
    <s v="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n v="65.254999999999995"/>
    <n v="2060"/>
    <n v="6.6210000000000004"/>
    <x v="22"/>
    <x v="7"/>
    <n v="66.210000000000008"/>
    <n v="1.5023846347146088E-2"/>
  </r>
  <r>
    <n v="575428"/>
    <x v="4736"/>
    <d v="2019-12-06T00:00:00"/>
    <x v="36"/>
    <x v="7"/>
    <s v="A gangster on the run sacrifices everything for his family and a woman he meets while on the lam."/>
    <n v="10.276999999999999"/>
    <n v="323"/>
    <n v="6.6210000000000004"/>
    <x v="8"/>
    <x v="4"/>
    <n v="66.210000000000008"/>
    <n v="2.3661032703949179E-3"/>
  </r>
  <r>
    <n v="448119"/>
    <x v="4737"/>
    <d v="2020-01-02T00:00:00"/>
    <x v="1314"/>
    <x v="0"/>
    <s v="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
    <n v="103.96"/>
    <n v="3516"/>
    <n v="6.6"/>
    <x v="21"/>
    <x v="7"/>
    <n v="65.999999999999986"/>
    <n v="2.3935009826822579E-2"/>
  </r>
  <r>
    <n v="426284"/>
    <x v="4738"/>
    <d v="2017-04-29T00:00:00"/>
    <x v="932"/>
    <x v="1"/>
    <s v="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n v="19.739999999999998"/>
    <n v="509"/>
    <n v="6.6"/>
    <x v="51"/>
    <x v="4"/>
    <n v="65.999999999999986"/>
    <n v="4.5447969794293738E-3"/>
  </r>
  <r>
    <n v="334524"/>
    <x v="4739"/>
    <d v="2016-02-03T00:00:00"/>
    <x v="630"/>
    <x v="0"/>
    <s v="Kenny Wells, a modern-day prospector, hustler, and dreamer, is desperate for a lucky break. Left with few options, Wells teams up with an equally luckless geologist to execute a grandiose, last-ditch effort: to find gold deep in the uncharted jungle of Indonesia."/>
    <n v="152.23400000000001"/>
    <n v="1565"/>
    <n v="6.6210000000000004"/>
    <x v="10"/>
    <x v="4"/>
    <n v="66.210000000000008"/>
    <n v="3.5049271700428132E-2"/>
  </r>
  <r>
    <n v="75780"/>
    <x v="4740"/>
    <d v="2012-12-20T00:00:00"/>
    <x v="1315"/>
    <x v="0"/>
    <s v="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
    <n v="71.680999999999997"/>
    <n v="6759"/>
    <n v="6.62"/>
    <x v="49"/>
    <x v="4"/>
    <n v="66.2"/>
    <n v="1.6503322810662462E-2"/>
  </r>
  <r>
    <n v="11884"/>
    <x v="4741"/>
    <d v="1984-07-13T00:00:00"/>
    <x v="59"/>
    <x v="0"/>
    <s v="Video game expert Alex Rogan finds himself transported to another planet after conquering the video game The Last Starfighter, only to find out it was just a test. He was recruited to join the team of best Starfighters to defend their world from the attack."/>
    <n v="18.798999999999999"/>
    <n v="647"/>
    <n v="6.6210000000000004"/>
    <x v="24"/>
    <x v="6"/>
    <n v="66.210000000000008"/>
    <n v="4.3281478427706589E-3"/>
  </r>
  <r>
    <n v="10158"/>
    <x v="4742"/>
    <d v="1992-03-27T00:00:00"/>
    <x v="15"/>
    <x v="0"/>
    <s v="Two street basketball hustlers try to con each other, then team up for a bigger score."/>
    <n v="22.713000000000001"/>
    <n v="1282"/>
    <n v="6.6230000000000002"/>
    <x v="67"/>
    <x v="0"/>
    <n v="66.23"/>
    <n v="5.2292793208601508E-3"/>
  </r>
  <r>
    <n v="433252"/>
    <x v="4743"/>
    <d v="2017-09-29T00:00:00"/>
    <x v="20"/>
    <x v="0"/>
    <s v="Addie Moore and Louis Waters, a widow and widower, have lived next to each other for years. The pair have almost no relationship, but that all changes when Addie tries to make a connection with her neighbour."/>
    <n v="14.808"/>
    <n v="413"/>
    <n v="6.62"/>
    <x v="51"/>
    <x v="4"/>
    <n v="66.2"/>
    <n v="3.4092884332011229E-3"/>
  </r>
  <r>
    <n v="4169"/>
    <x v="4744"/>
    <d v="2007-02-12T00:00:00"/>
    <x v="1316"/>
    <x v="0"/>
    <s v="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
    <n v="36.92"/>
    <n v="553"/>
    <n v="6.6219999999999999"/>
    <x v="74"/>
    <x v="3"/>
    <n v="66.22"/>
    <n v="8.5001977953663883E-3"/>
  </r>
  <r>
    <n v="16340"/>
    <x v="4745"/>
    <d v="2000-11-17T00:00:00"/>
    <x v="326"/>
    <x v="0"/>
    <s v="A group of rambunctious toddlers travel a trip to Paris. As they journey from the Eiffel Tower to Notre Dame, they learn new lessons about trust, loyalty and love."/>
    <n v="21.800999999999998"/>
    <n v="437"/>
    <n v="6.6"/>
    <x v="28"/>
    <x v="3"/>
    <n v="65.999999999999986"/>
    <n v="5.0193069376159964E-3"/>
  </r>
  <r>
    <n v="13768"/>
    <x v="4746"/>
    <d v="2002-10-11T00:00:00"/>
    <x v="1317"/>
    <x v="0"/>
    <s v="Teenager Winnie Foster is growing up in a small rural town in 1914 with her loving but overprotective parents, but Winnie longs for a life of greater freedom and adventure."/>
    <n v="46.959000000000003"/>
    <n v="450"/>
    <n v="6.6"/>
    <x v="20"/>
    <x v="3"/>
    <n v="65.999999999999986"/>
    <n v="1.0811505641186625E-2"/>
  </r>
  <r>
    <n v="10328"/>
    <x v="4747"/>
    <d v="1985-06-21T00:00:00"/>
    <x v="1318"/>
    <x v="0"/>
    <s v="When a group of trespassing seniors swim in a pool containing alien cocoons, they find themselves energized with youthful vigor."/>
    <n v="21.363"/>
    <n v="1216"/>
    <n v="6.6189999999999998"/>
    <x v="37"/>
    <x v="6"/>
    <n v="66.19"/>
    <n v="4.9184649377684757E-3"/>
  </r>
  <r>
    <n v="6639"/>
    <x v="4748"/>
    <d v="2007-10-04T00:00:00"/>
    <x v="13"/>
    <x v="0"/>
    <s v="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
    <n v="17.811"/>
    <n v="366"/>
    <n v="6.6189999999999998"/>
    <x v="74"/>
    <x v="3"/>
    <n v="66.19"/>
    <n v="4.1006777609228252E-3"/>
  </r>
  <r>
    <n v="171540"/>
    <x v="4749"/>
    <d v="2013-04-21T00:00:00"/>
    <x v="1319"/>
    <x v="41"/>
    <s v="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
    <n v="12.449"/>
    <n v="357"/>
    <n v="6.6"/>
    <x v="23"/>
    <x v="4"/>
    <n v="65.999999999999986"/>
    <n v="2.8661690778579675E-3"/>
  </r>
  <r>
    <n v="70954"/>
    <x v="4750"/>
    <d v="2011-10-06T00:00:00"/>
    <x v="138"/>
    <x v="0"/>
    <s v="Martin, a mercenary, is sent from Europe by an anonymous biotech company to the Tasmanian wilderness on a hunt for the last Tasmanian tiger."/>
    <n v="37.021999999999998"/>
    <n v="621"/>
    <n v="6.6"/>
    <x v="35"/>
    <x v="4"/>
    <n v="65.999999999999986"/>
    <n v="8.5236815487555358E-3"/>
  </r>
  <r>
    <n v="22832"/>
    <x v="4751"/>
    <d v="2009-09-29T00:00:00"/>
    <x v="612"/>
    <x v="0"/>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n v="67.772999999999996"/>
    <n v="1467"/>
    <n v="6.617"/>
    <x v="50"/>
    <x v="3"/>
    <n v="66.17"/>
    <n v="1.5603572729831153E-2"/>
  </r>
  <r>
    <n v="21755"/>
    <x v="4752"/>
    <d v="2008-09-09T00:00:00"/>
    <x v="1320"/>
    <x v="0"/>
    <s v="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
    <n v="22.641999999999999"/>
    <n v="595"/>
    <n v="6.6180000000000003"/>
    <x v="7"/>
    <x v="3"/>
    <n v="66.180000000000007"/>
    <n v="5.2129327866382927E-3"/>
  </r>
  <r>
    <n v="9529"/>
    <x v="4753"/>
    <d v="1992-10-16T00:00:00"/>
    <x v="228"/>
    <x v="0"/>
    <s v="The Candyman, a murderous soul with a hook for a hand, is accidentally summoned to reality by a skeptic grad student researching the monster's myth."/>
    <n v="72.313999999999993"/>
    <n v="1518"/>
    <n v="6.6180000000000003"/>
    <x v="67"/>
    <x v="0"/>
    <n v="66.180000000000007"/>
    <n v="1.6649060221400998E-2"/>
  </r>
  <r>
    <n v="823766"/>
    <x v="4754"/>
    <d v="2022-11-02T00:00:00"/>
    <x v="387"/>
    <x v="0"/>
    <s v="Haunted by her past, a nurse travels from England to a remote Irish village in 1862 to investigate a young girl's supposedly miraculous fast."/>
    <n v="42.460999999999999"/>
    <n v="743"/>
    <n v="6.6189999999999998"/>
    <x v="32"/>
    <x v="7"/>
    <n v="66.19"/>
    <n v="9.7759181633004389E-3"/>
  </r>
  <r>
    <n v="26388"/>
    <x v="4755"/>
    <d v="2010-09-24T00:00:00"/>
    <x v="82"/>
    <x v="0"/>
    <s v="Paul is a U.S. truck driver working in Iraq. After an attack by a group of Iraqis he wakes to find he is buried alive inside a coffin. With only a lighter and a cell phone it's a race against time to escape this claustrophobic death trap."/>
    <n v="48.661000000000001"/>
    <n v="2686"/>
    <n v="6.617"/>
    <x v="31"/>
    <x v="4"/>
    <n v="66.17"/>
    <n v="1.1203361996758499E-2"/>
  </r>
  <r>
    <n v="1576"/>
    <x v="4756"/>
    <d v="2002-03-15T00:00:00"/>
    <x v="1321"/>
    <x v="0"/>
    <s v="When a virus leaks from a top-secret facility, turning all resident researchers into ravenous zombies and their lab animals into mutated hounds from hell, the government sends in an elite military task force to contain the outbreak."/>
    <n v="48.860999999999997"/>
    <n v="6077"/>
    <n v="6.617"/>
    <x v="20"/>
    <x v="3"/>
    <n v="66.17"/>
    <n v="1.1249408572031338E-2"/>
  </r>
  <r>
    <n v="480857"/>
    <x v="4757"/>
    <d v="2020-03-11T00:00:00"/>
    <x v="287"/>
    <x v="0"/>
    <s v="The story of Nobel Prize winner Marie Curie and her extraordinary scientific discoveriesâ€”through the prism of her marriage to husband Pierreâ€”and the seismic and transformative effects their discovery of radium had on the 20th century."/>
    <n v="28.359000000000002"/>
    <n v="789"/>
    <n v="6.6159999999999997"/>
    <x v="21"/>
    <x v="7"/>
    <n v="66.16"/>
    <n v="6.5291741408124437E-3"/>
  </r>
  <r>
    <n v="49517"/>
    <x v="4758"/>
    <d v="2011-09-16T00:00:00"/>
    <x v="82"/>
    <x v="0"/>
    <s v="In the bleak days of the Cold War, espionage veteran George Smiley is forced from semi-retirement to uncover a Soviet mole within his former colleagues at the heart of MI6."/>
    <n v="21.291"/>
    <n v="2517"/>
    <n v="6.6159999999999997"/>
    <x v="35"/>
    <x v="4"/>
    <n v="66.16"/>
    <n v="4.9018881706702532E-3"/>
  </r>
  <r>
    <n v="22970"/>
    <x v="4759"/>
    <d v="2012-04-12T00:00:00"/>
    <x v="1251"/>
    <x v="0"/>
    <s v="Five friends go for a break at a remote cabin, where they get more than they bargained for, discovering the truth behind the cabin in the woods."/>
    <n v="69.314999999999998"/>
    <n v="7560"/>
    <n v="6.6159999999999997"/>
    <x v="49"/>
    <x v="4"/>
    <n v="66.16"/>
    <n v="1.5958591825184755E-2"/>
  </r>
  <r>
    <n v="21683"/>
    <x v="4760"/>
    <d v="2003-10-21T00:00:00"/>
    <x v="1322"/>
    <x v="0"/>
    <s v="As if the Penguin wasn't enough to contend with, a new vigilante has surfaced in Gotham City, and her strong-arm tactics give Batman cause for concern."/>
    <n v="21.68"/>
    <n v="371"/>
    <n v="6.6"/>
    <x v="11"/>
    <x v="3"/>
    <n v="65.999999999999986"/>
    <n v="4.9914487595759281E-3"/>
  </r>
  <r>
    <n v="8913"/>
    <x v="4761"/>
    <d v="1989-04-21T00:00:00"/>
    <x v="366"/>
    <x v="0"/>
    <s v="After the Creed family's cat is accidentally killed, a friendly neighbor advises its burial in a mysterious nearby cemetery."/>
    <n v="117.30200000000001"/>
    <n v="2051"/>
    <n v="6.617"/>
    <x v="38"/>
    <x v="6"/>
    <n v="66.17"/>
    <n v="2.7006776863273782E-2"/>
  </r>
  <r>
    <n v="1729"/>
    <x v="4762"/>
    <d v="2008-04-18T00:00:00"/>
    <x v="93"/>
    <x v="7"/>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n v="36.801000000000002"/>
    <n v="1621"/>
    <n v="6.6159999999999997"/>
    <x v="7"/>
    <x v="3"/>
    <n v="66.16"/>
    <n v="8.4728000830790479E-3"/>
  </r>
  <r>
    <n v="420426"/>
    <x v="4763"/>
    <d v="2018-07-20T00:00:00"/>
    <x v="932"/>
    <x v="1"/>
    <s v="High school student Ichigo Kurosaki lives an ordinary life, besides being able to see ghosts and the blurry memories of his mother's death under strange circumstances when he was a kid. His peaceful world suddenly breaks as he meets Rukia Kuchiki, a God of Death."/>
    <n v="12.002000000000001"/>
    <n v="525"/>
    <n v="6.6150000000000002"/>
    <x v="27"/>
    <x v="4"/>
    <n v="66.149999999999991"/>
    <n v="2.763254982123169E-3"/>
  </r>
  <r>
    <n v="22794"/>
    <x v="4764"/>
    <d v="2009-09-17T00:00:00"/>
    <x v="251"/>
    <x v="0"/>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41.972000000000001"/>
    <n v="5700"/>
    <n v="6.6150000000000002"/>
    <x v="50"/>
    <x v="3"/>
    <n v="66.149999999999991"/>
    <n v="9.6633342867583419E-3"/>
  </r>
  <r>
    <n v="709631"/>
    <x v="4765"/>
    <d v="2023-07-19T00:00:00"/>
    <x v="340"/>
    <x v="0"/>
    <s v="Eight year old Peter is plagued by a mysterious, constant tapping from inside his bedroom wallâ€”one that his parents insist is all in his imagination. As Peter's fear intensifies, he believes that his parents could be hiding a terrible, dangerous secret and questions their trustworthiness."/>
    <n v="92.26"/>
    <n v="671"/>
    <n v="6.6159999999999997"/>
    <x v="17"/>
    <x v="7"/>
    <n v="66.16"/>
    <n v="2.12412851733614E-2"/>
  </r>
  <r>
    <n v="547565"/>
    <x v="4766"/>
    <d v="2021-07-15T00:00:00"/>
    <x v="486"/>
    <x v="0"/>
    <s v="Reeling from the unexpected death of her husband, Beth is left alone in the lakeside home he built for her. Soon she begins to uncover her recently deceased husband's disturbing secrets."/>
    <n v="29.571000000000002"/>
    <n v="1054"/>
    <n v="6.6139999999999999"/>
    <x v="22"/>
    <x v="7"/>
    <n v="66.14"/>
    <n v="6.8082163869658584E-3"/>
  </r>
  <r>
    <n v="80321"/>
    <x v="4767"/>
    <d v="2012-06-06T00:00:00"/>
    <x v="1070"/>
    <x v="0"/>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n v="66.525000000000006"/>
    <n v="5906"/>
    <n v="6.6139999999999999"/>
    <x v="49"/>
    <x v="4"/>
    <n v="66.14"/>
    <n v="1.5316242100128628E-2"/>
  </r>
  <r>
    <n v="1139829"/>
    <x v="4768"/>
    <d v="2024-02-01T00:00:00"/>
    <x v="105"/>
    <x v="0"/>
    <s v="A boy with an active imagination faces his fears on an unforgettable journey through the night with his new friend: a giant, smiling creature named Dark."/>
    <n v="123.15"/>
    <n v="400"/>
    <n v="6.6210000000000004"/>
    <x v="48"/>
    <x v="7"/>
    <n v="66.210000000000008"/>
    <n v="2.8353178724251641E-2"/>
  </r>
  <r>
    <n v="1071215"/>
    <x v="4769"/>
    <d v="2023-11-16T00:00:00"/>
    <x v="296"/>
    <x v="0"/>
    <s v="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
    <n v="125.41"/>
    <n v="871"/>
    <n v="6.6109999999999998"/>
    <x v="17"/>
    <x v="7"/>
    <n v="66.11"/>
    <n v="2.8873505024834739E-2"/>
  </r>
  <r>
    <n v="653744"/>
    <x v="4770"/>
    <d v="2020-01-28T00:00:00"/>
    <x v="2"/>
    <x v="0"/>
    <s v="A sweeping drama set in the chaotic aftermath of the US invasion of Iraq, where the life of top UN diplomat Brazilian SÃ©rgio Vieira de Mello hangs in the balance during the most treacherous mission of his career."/>
    <n v="25.184999999999999"/>
    <n v="318"/>
    <n v="6.6130000000000004"/>
    <x v="21"/>
    <x v="7"/>
    <n v="66.13"/>
    <n v="5.7984149912324616E-3"/>
  </r>
  <r>
    <n v="14029"/>
    <x v="4771"/>
    <d v="1985-10-04T00:00:00"/>
    <x v="340"/>
    <x v="4"/>
    <s v="A group of people are trapped in a West Berlin movie theater infested with ravenous demons who proceed to kill and possess the humans one-by-one, thereby multiplying their numbers."/>
    <n v="34.719000000000001"/>
    <n v="521"/>
    <n v="6.6130000000000004"/>
    <x v="37"/>
    <x v="6"/>
    <n v="66.13"/>
    <n v="7.9934552344887756E-3"/>
  </r>
  <r>
    <n v="9913"/>
    <x v="4772"/>
    <d v="2005-07-29T00:00:00"/>
    <x v="486"/>
    <x v="0"/>
    <s v="A hospice nurse working at a spooky New Orleans plantation home finds herself entangled in a mystery involving the house's dark past."/>
    <n v="29.917999999999999"/>
    <n v="1974"/>
    <n v="6.6139999999999999"/>
    <x v="56"/>
    <x v="3"/>
    <n v="66.14"/>
    <n v="6.8881071950642348E-3"/>
  </r>
  <r>
    <n v="529862"/>
    <x v="4773"/>
    <d v="2019-08-23T00:00:00"/>
    <x v="15"/>
    <x v="0"/>
    <s v="Hilarious and outgoing, Brittany Forgler, is everybodyâ€™s best friend â€• except her own. Her partying, underemployment and toxic relationships are catching up with her. She receives a startling wake-up call when a visit to the doctor reveals how unhealthy she is. Motivated to lose weight,Â but too broke for a gym and too proud to ask for help, Brit is at a loss, until her neighbor pushes her to run one sweaty block. Soon, she sets an almost unthinkable goal: the New York City Marathon."/>
    <n v="13.191000000000001"/>
    <n v="457"/>
    <n v="6.6"/>
    <x v="8"/>
    <x v="4"/>
    <n v="65.999999999999986"/>
    <n v="3.0370018721202065E-3"/>
  </r>
  <r>
    <n v="36819"/>
    <x v="4774"/>
    <d v="1981-07-13T00:00:00"/>
    <x v="1323"/>
    <x v="0"/>
    <s v="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
    <n v="46.110999999999997"/>
    <n v="936"/>
    <n v="6.6109999999999998"/>
    <x v="72"/>
    <x v="6"/>
    <n v="66.11"/>
    <n v="1.061626816202978E-2"/>
  </r>
  <r>
    <n v="29963"/>
    <x v="4775"/>
    <d v="2009-09-18T00:00:00"/>
    <x v="13"/>
    <x v="0"/>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n v="37.002000000000002"/>
    <n v="423"/>
    <n v="6.6"/>
    <x v="50"/>
    <x v="3"/>
    <n v="65.999999999999986"/>
    <n v="8.5190768912282531E-3"/>
  </r>
  <r>
    <n v="483104"/>
    <x v="4776"/>
    <d v="2017-11-17T00:00:00"/>
    <x v="1324"/>
    <x v="0"/>
    <s v="When a reporter goes undercover as a nanny to get the inside scoop on a playboy prince, she gets tangled in some royal intrigue and ends up finding love - but will she be able to keep up her lie?"/>
    <n v="17.899000000000001"/>
    <n v="1404"/>
    <n v="6.6109999999999998"/>
    <x v="51"/>
    <x v="4"/>
    <n v="66.11"/>
    <n v="4.1209382540428764E-3"/>
  </r>
  <r>
    <n v="267999"/>
    <x v="4777"/>
    <d v="2014-06-12T00:00:00"/>
    <x v="2"/>
    <x v="19"/>
    <s v="Failing in his desperate efforts to find his beloved owner, an abandoned dog eventually joins a canine revolt leading a revolution against their human abusers."/>
    <n v="25.36"/>
    <n v="307"/>
    <n v="6.6109999999999998"/>
    <x v="19"/>
    <x v="4"/>
    <n v="66.11"/>
    <n v="5.8387057445961968E-3"/>
  </r>
  <r>
    <n v="1266"/>
    <x v="4778"/>
    <d v="2008-04-10T00:00:00"/>
    <x v="292"/>
    <x v="0"/>
    <s v="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
    <n v="52.142000000000003"/>
    <n v="1421"/>
    <n v="6.6109999999999998"/>
    <x v="7"/>
    <x v="3"/>
    <n v="66.11"/>
    <n v="1.2004802639382292E-2"/>
  </r>
  <r>
    <n v="1172674"/>
    <x v="4779"/>
    <d v="2023-09-29T00:00:00"/>
    <x v="89"/>
    <x v="0"/>
    <s v="In an English village, a reporter and a mechanic listen to a ratcatcher explain his clever plan to outwit his prey."/>
    <n v="26.417000000000002"/>
    <n v="311"/>
    <n v="6.6130000000000004"/>
    <x v="17"/>
    <x v="7"/>
    <n v="66.13"/>
    <n v="6.0820618949131607E-3"/>
  </r>
  <r>
    <n v="833339"/>
    <x v="4780"/>
    <d v="2022-03-17T00:00:00"/>
    <x v="228"/>
    <x v="15"/>
    <s v="A Danish family visits a Dutch family they met on a holiday. What was supposed to be an idyllic weekend slowly starts unraveling as the Danes try to stay polite in the face of unpleasantness."/>
    <n v="26.474"/>
    <n v="587"/>
    <n v="6.6079999999999997"/>
    <x v="32"/>
    <x v="7"/>
    <n v="66.08"/>
    <n v="6.095185168865919E-3"/>
  </r>
  <r>
    <n v="471498"/>
    <x v="4781"/>
    <d v="2021-05-12T00:00:00"/>
    <x v="502"/>
    <x v="8"/>
    <s v="A woman wakes in a cryogenic chamber with no recollection of how she got there, and must find a way out before running out of air."/>
    <n v="32.591000000000001"/>
    <n v="1326"/>
    <n v="6.61"/>
    <x v="22"/>
    <x v="7"/>
    <n v="66.100000000000009"/>
    <n v="7.5035196735857516E-3"/>
  </r>
  <r>
    <n v="62835"/>
    <x v="4782"/>
    <d v="2011-07-27T00:00:00"/>
    <x v="663"/>
    <x v="0"/>
    <s v="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
    <n v="68.962999999999994"/>
    <n v="2473"/>
    <n v="6.6"/>
    <x v="35"/>
    <x v="4"/>
    <n v="65.999999999999986"/>
    <n v="1.5877549852704554E-2"/>
  </r>
  <r>
    <n v="11023"/>
    <x v="4783"/>
    <d v="2003-08-20T00:00:00"/>
    <x v="2"/>
    <x v="0"/>
    <s v="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
    <n v="42.777000000000001"/>
    <n v="1552"/>
    <n v="6.6120000000000001"/>
    <x v="11"/>
    <x v="3"/>
    <n v="66.12"/>
    <n v="9.8486717522315269E-3"/>
  </r>
  <r>
    <n v="644495"/>
    <x v="4784"/>
    <d v="2021-11-24T00:00:00"/>
    <x v="215"/>
    <x v="0"/>
    <s v="When Patrizia Reggiani, an outsider from humble beginnings, marries into the Gucci family, her unbridled ambition begins to unravel the family legacy and triggers a reckless spiral of betrayal, decadence, revenge, and ultimatelyâ€¦ murder."/>
    <n v="49.854999999999997"/>
    <n v="2976"/>
    <n v="6.609"/>
    <x v="22"/>
    <x v="7"/>
    <n v="66.09"/>
    <n v="1.1478260051137357E-2"/>
  </r>
  <r>
    <n v="27995"/>
    <x v="4785"/>
    <d v="1986-08-08T00:00:00"/>
    <x v="96"/>
    <x v="0"/>
    <s v="The story of Nola Darling's simultaneous sexual relationships with three different men is told by her and by her partners and other friends. All three men wanted her to commit solely to them; Nola resists being &quot;owned&quot; by a single partner."/>
    <n v="13.938000000000001"/>
    <n v="306"/>
    <n v="6.609"/>
    <x v="85"/>
    <x v="6"/>
    <n v="66.09"/>
    <n v="3.2089858307642661E-3"/>
  </r>
  <r>
    <n v="601666"/>
    <x v="4786"/>
    <d v="2021-02-19T00:00:00"/>
    <x v="1325"/>
    <x v="0"/>
    <s v="A court-appointed legal guardian defrauds her older clients and traps them under her care. But her latest mark comes with some unexpected baggage."/>
    <n v="31.398"/>
    <n v="2555"/>
    <n v="6.6"/>
    <x v="22"/>
    <x v="7"/>
    <n v="65.999999999999986"/>
    <n v="7.2288518520832561E-3"/>
  </r>
  <r>
    <n v="192577"/>
    <x v="4787"/>
    <d v="2013-09-07T00:00:00"/>
    <x v="367"/>
    <x v="1"/>
    <s v="Space Pirate Captain Harlock and his fearless crew face off against the space invaders who seek to conquer the planet Earth."/>
    <n v="21.657"/>
    <n v="988"/>
    <n v="6.6079999999999997"/>
    <x v="23"/>
    <x v="4"/>
    <n v="66.08"/>
    <n v="4.9861534034195513E-3"/>
  </r>
  <r>
    <n v="10687"/>
    <x v="4788"/>
    <d v="2000-10-06T00:00:00"/>
    <x v="29"/>
    <x v="0"/>
    <s v="A group of recruits go through Advanced Infantry Training at Fort Polk, Louisiana's infamous Tigerland, last stop before Vietnam for tens of thousands of young men in 1971."/>
    <n v="25.85"/>
    <n v="531"/>
    <n v="6.6079999999999997"/>
    <x v="28"/>
    <x v="3"/>
    <n v="66.08"/>
    <n v="5.9515198540146573E-3"/>
  </r>
  <r>
    <n v="9442"/>
    <x v="4789"/>
    <d v="1982-05-21T00:00:00"/>
    <x v="489"/>
    <x v="0"/>
    <s v="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
    <n v="16.27"/>
    <n v="355"/>
    <n v="6.6079999999999997"/>
    <x v="76"/>
    <x v="6"/>
    <n v="66.08"/>
    <n v="3.7458888984455885E-3"/>
  </r>
  <r>
    <n v="8961"/>
    <x v="4790"/>
    <d v="2003-07-18T00:00:00"/>
    <x v="354"/>
    <x v="0"/>
    <s v="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â€™ sister, Syd."/>
    <n v="62.012999999999998"/>
    <n v="5125"/>
    <n v="6.6079999999999997"/>
    <x v="11"/>
    <x v="3"/>
    <n v="66.08"/>
    <n v="1.4277431361973342E-2"/>
  </r>
  <r>
    <n v="15613"/>
    <x v="4791"/>
    <d v="1993-03-12T00:00:00"/>
    <x v="784"/>
    <x v="0"/>
    <s v="A group of men who were clearing brush for the government arrive back in town, claiming that their friend was abducted by aliens. Nobody believes them, and despite a lack of motive and no evidence of foul play, their friends' disappearance is treated as murder."/>
    <n v="32.192"/>
    <n v="547"/>
    <n v="6.6070000000000002"/>
    <x v="3"/>
    <x v="0"/>
    <n v="66.070000000000007"/>
    <n v="7.4116567559164345E-3"/>
  </r>
  <r>
    <n v="13090"/>
    <x v="4792"/>
    <d v="2008-01-18T00:00:00"/>
    <x v="15"/>
    <x v="0"/>
    <s v="A single mother and her slacker sister find an unexpected way to turn their lives around in the off-beat dramatic comedy. In order to raise the tuition to send her young son to private school the mom starts an unusual business â€“ a biohazard removal/crime scene clean-up service."/>
    <n v="16.276"/>
    <n v="723"/>
    <n v="6.6070000000000002"/>
    <x v="7"/>
    <x v="3"/>
    <n v="66.070000000000007"/>
    <n v="3.7472702957037736E-3"/>
  </r>
  <r>
    <n v="12185"/>
    <x v="4793"/>
    <d v="1978-06-28T00:00:00"/>
    <x v="464"/>
    <x v="0"/>
    <s v="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
    <n v="21.062000000000001"/>
    <n v="373"/>
    <n v="6.6070000000000002"/>
    <x v="80"/>
    <x v="1"/>
    <n v="66.070000000000007"/>
    <n v="4.8491648419828511E-3"/>
  </r>
  <r>
    <n v="581726"/>
    <x v="4794"/>
    <d v="2021-09-09T00:00:00"/>
    <x v="646"/>
    <x v="0"/>
    <s v="Evan McCauley has skills he never learned and memories of places he has never visited. Self-medicated and on the brink of a mental breakdown, a secret group that call themselves â€œInfinitesâ€ come to his rescue, revealing that his memories are real."/>
    <n v="97.757000000000005"/>
    <n v="1677"/>
    <n v="6.6059999999999999"/>
    <x v="22"/>
    <x v="7"/>
    <n v="66.06"/>
    <n v="2.2506875294735426E-2"/>
  </r>
  <r>
    <n v="10664"/>
    <x v="4795"/>
    <d v="2009-09-15T00:00:00"/>
    <x v="277"/>
    <x v="6"/>
    <s v="The action continues from [REC], with the medical officer and a SWAT team outfitted with video cameras are sent into the sealed off apartment to control the situation."/>
    <n v="32.902999999999999"/>
    <n v="1903"/>
    <n v="6.6070000000000002"/>
    <x v="50"/>
    <x v="3"/>
    <n v="66.070000000000007"/>
    <n v="7.575352331011382E-3"/>
  </r>
  <r>
    <n v="10484"/>
    <x v="4796"/>
    <d v="1983-11-23T00:00:00"/>
    <x v="89"/>
    <x v="8"/>
    <s v="Unable to find her runaway son, a woman deceives two of her ex-lovers from her youth, a mild-mannered teacher and a tough journalist, that each is the real father in order to obtain their help."/>
    <n v="21.529"/>
    <n v="378"/>
    <n v="6.6059999999999999"/>
    <x v="57"/>
    <x v="6"/>
    <n v="66.06"/>
    <n v="4.956683595244934E-3"/>
  </r>
  <r>
    <n v="433422"/>
    <x v="4797"/>
    <d v="2017-05-06T00:00:00"/>
    <x v="1326"/>
    <x v="1"/>
    <s v="Natsu Dragneel and his friends travel to the island Kingdom of Stella, where they will reveal dark secrets, fight the new enemies and once again save the world from destruction."/>
    <n v="19.224"/>
    <n v="396"/>
    <n v="6.6050000000000004"/>
    <x v="51"/>
    <x v="4"/>
    <n v="66.050000000000011"/>
    <n v="4.4259968152254451E-3"/>
  </r>
  <r>
    <n v="250124"/>
    <x v="4798"/>
    <d v="2015-08-07T00:00:00"/>
    <x v="13"/>
    <x v="0"/>
    <s v="Minnie Goetze is a 15-year-old aspiring comic-book artist, coming of age in the haze of the 1970s in San Francisco. Insatiably curious about the world around her, Minnie is a pretty typical teenage girl. Oh, except that sheâ€™s sleeping with her motherâ€™s boyfriend."/>
    <n v="20.395"/>
    <n v="697"/>
    <n v="6.6"/>
    <x v="77"/>
    <x v="4"/>
    <n v="65.999999999999986"/>
    <n v="4.6955995134479265E-3"/>
  </r>
  <r>
    <n v="9346"/>
    <x v="4799"/>
    <d v="1983-08-05T00:00:00"/>
    <x v="1327"/>
    <x v="0"/>
    <s v="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
    <n v="30.88"/>
    <n v="1228"/>
    <n v="6.6050000000000004"/>
    <x v="57"/>
    <x v="6"/>
    <n v="66.050000000000011"/>
    <n v="7.1095912221265994E-3"/>
  </r>
  <r>
    <n v="412656"/>
    <x v="4800"/>
    <d v="2021-02-24T00:00:00"/>
    <x v="736"/>
    <x v="0"/>
    <s v="Two unlikely companions embark on a perilous adventure through the badlands of an unexplored planet as they try to escape a dangerous and disorienting reality, where all inner thoughts are seen and heard by everyone."/>
    <n v="146.143"/>
    <n v="2176"/>
    <n v="6.6040000000000001"/>
    <x v="22"/>
    <x v="7"/>
    <n v="66.039999999999992"/>
    <n v="3.3646923250493774E-2"/>
  </r>
  <r>
    <n v="44865"/>
    <x v="4801"/>
    <d v="2013-01-10T00:00:00"/>
    <x v="27"/>
    <x v="7"/>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n v="20.367999999999999"/>
    <n v="821"/>
    <n v="6.6"/>
    <x v="23"/>
    <x v="4"/>
    <n v="65.999999999999986"/>
    <n v="4.689383225786093E-3"/>
  </r>
  <r>
    <n v="33408"/>
    <x v="4802"/>
    <d v="1993-04-02T00:00:00"/>
    <x v="50"/>
    <x v="0"/>
    <s v="A precocious and obsessive teenager develops a crush on a naive writer with harrowing consequences."/>
    <n v="28.346"/>
    <n v="473"/>
    <n v="6.6040000000000001"/>
    <x v="3"/>
    <x v="0"/>
    <n v="66.039999999999992"/>
    <n v="6.5261811134197083E-3"/>
  </r>
  <r>
    <n v="727293"/>
    <x v="4803"/>
    <d v="2021-12-17T00:00:00"/>
    <x v="2"/>
    <x v="0"/>
    <s v="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
    <n v="19.952000000000002"/>
    <n v="496"/>
    <n v="6.6"/>
    <x v="22"/>
    <x v="7"/>
    <n v="65.999999999999986"/>
    <n v="4.5936063492185856E-3"/>
  </r>
  <r>
    <n v="458576"/>
    <x v="4804"/>
    <d v="2020-12-03T00:00:00"/>
    <x v="932"/>
    <x v="0"/>
    <s v="A portal transports Cpt. Artemis and an elite unit of soldiers to a strange world where powerful monsters rule with deadly ferocity. Faced with relentless danger, the team encounters a mysterious hunter who may be their only hope to find a way home."/>
    <n v="92.173000000000002"/>
    <n v="3178"/>
    <n v="6.6"/>
    <x v="21"/>
    <x v="7"/>
    <n v="65.999999999999986"/>
    <n v="2.1221254913117715E-2"/>
  </r>
  <r>
    <n v="27936"/>
    <x v="4805"/>
    <d v="2009-10-28T00:00:00"/>
    <x v="619"/>
    <x v="8"/>
    <s v="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
    <n v="17.731999999999999"/>
    <n v="560"/>
    <n v="6.6029999999999998"/>
    <x v="50"/>
    <x v="3"/>
    <n v="66.03"/>
    <n v="4.0824893636900537E-3"/>
  </r>
  <r>
    <n v="5780"/>
    <x v="4806"/>
    <d v="1966-07-15T00:00:00"/>
    <x v="408"/>
    <x v="0"/>
    <s v="During the Cold War, an American scientist appears to defect to East Germany as part of a cloak and dagger mission to find the formula for a resin solution, but the plan goes awry when his fiancee, unaware of his motivation, follows him across the border."/>
    <n v="24.376999999999999"/>
    <n v="551"/>
    <n v="6.6"/>
    <x v="12"/>
    <x v="5"/>
    <n v="65.999999999999986"/>
    <n v="5.6123868271301842E-3"/>
  </r>
  <r>
    <n v="390062"/>
    <x v="4807"/>
    <d v="2017-06-27T00:00:00"/>
    <x v="630"/>
    <x v="0"/>
    <s v="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
    <n v="55.021000000000001"/>
    <n v="1855"/>
    <n v="6.6020000000000003"/>
    <x v="51"/>
    <x v="4"/>
    <n v="66.02"/>
    <n v="1.2667643090434832E-2"/>
  </r>
  <r>
    <n v="335977"/>
    <x v="4808"/>
    <d v="2023-06-28T00:00:00"/>
    <x v="200"/>
    <x v="0"/>
    <s v="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
    <n v="121.29900000000001"/>
    <n v="3004"/>
    <n v="6.6020000000000003"/>
    <x v="17"/>
    <x v="7"/>
    <n v="66.02"/>
    <n v="2.79270176701015E-2"/>
  </r>
  <r>
    <n v="241239"/>
    <x v="4809"/>
    <d v="2014-12-31T00:00:00"/>
    <x v="36"/>
    <x v="0"/>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n v="39.332000000000001"/>
    <n v="1357"/>
    <n v="6.6"/>
    <x v="19"/>
    <x v="4"/>
    <n v="65.999999999999986"/>
    <n v="9.0555194931568467E-3"/>
  </r>
  <r>
    <n v="136795"/>
    <x v="4810"/>
    <d v="2013-06-27T00:00:00"/>
    <x v="619"/>
    <x v="0"/>
    <s v="Uptight and straight-laced, FBI Special Agent Sarah Ashburn is a methodical investigator with a reputation for excellence--and hyper-arrogance. Shannon Mullins, one of Boston P.D.'s &quot;finest,&quo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n v="50.86"/>
    <n v="3799"/>
    <n v="6.6020000000000003"/>
    <x v="23"/>
    <x v="4"/>
    <n v="66.02"/>
    <n v="1.1709644091883383E-2"/>
  </r>
  <r>
    <n v="8874"/>
    <x v="4811"/>
    <d v="1997-06-19T00:00:00"/>
    <x v="96"/>
    <x v="0"/>
    <s v="When she receives word that her longtime platonic pal Michael O'Neal is getting married to debutante Kimberly Wallace, food critic Julianne Potter realizes her true feelings for Michael -- and sets out to sabotage the wedding."/>
    <n v="28.553999999999998"/>
    <n v="2530"/>
    <n v="6.6020000000000003"/>
    <x v="16"/>
    <x v="0"/>
    <n v="66.02"/>
    <n v="6.5740695517034625E-3"/>
  </r>
  <r>
    <n v="8005"/>
    <x v="4812"/>
    <d v="1993-07-28T00:00:00"/>
    <x v="89"/>
    <x v="0"/>
    <s v="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n v="32.284999999999997"/>
    <n v="1985"/>
    <n v="6.6020000000000003"/>
    <x v="3"/>
    <x v="0"/>
    <n v="66.02"/>
    <n v="7.4330684134183049E-3"/>
  </r>
  <r>
    <n v="535167"/>
    <x v="4813"/>
    <d v="2019-02-05T00:00:00"/>
    <x v="1198"/>
    <x v="7"/>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25.527999999999999"/>
    <n v="873"/>
    <n v="6.6"/>
    <x v="8"/>
    <x v="4"/>
    <n v="65.999999999999986"/>
    <n v="5.877384867825383E-3"/>
  </r>
  <r>
    <n v="428495"/>
    <x v="4814"/>
    <d v="2017-06-19T00:00:00"/>
    <x v="596"/>
    <x v="0"/>
    <s v="Cairo, 2011. A police officer investigates the murder of a woman in a luxurious hotel in the days leading up to the Egyptian revolution."/>
    <n v="12.766999999999999"/>
    <n v="335"/>
    <n v="6.6"/>
    <x v="51"/>
    <x v="4"/>
    <n v="65.999999999999986"/>
    <n v="2.9393831325417838E-3"/>
  </r>
  <r>
    <n v="2605"/>
    <x v="4815"/>
    <d v="1986-05-09T00:00:00"/>
    <x v="1328"/>
    <x v="0"/>
    <s v="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
    <n v="29.212"/>
    <n v="1403"/>
    <n v="6.601"/>
    <x v="85"/>
    <x v="6"/>
    <n v="66.010000000000005"/>
    <n v="6.7255627843511084E-3"/>
  </r>
  <r>
    <n v="68817"/>
    <x v="4535"/>
    <d v="2011-10-06T00:00:00"/>
    <x v="185"/>
    <x v="0"/>
    <s v="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
    <n v="31.015000000000001"/>
    <n v="1608"/>
    <n v="6.6"/>
    <x v="35"/>
    <x v="4"/>
    <n v="65.999999999999986"/>
    <n v="7.1406726604357667E-3"/>
  </r>
  <r>
    <n v="20178"/>
    <x v="4816"/>
    <d v="2009-08-20T00:00:00"/>
    <x v="49"/>
    <x v="0"/>
    <s v="In the wake of a freak accident, Lance suffers the worst tragedy and the greatest opportunity of his life. He is suddenly faced with the possibility of fame, fortune and popularity, if he can only live with the knowledge of how he got there."/>
    <n v="22.414000000000001"/>
    <n v="569"/>
    <n v="6.6"/>
    <x v="50"/>
    <x v="3"/>
    <n v="65.999999999999986"/>
    <n v="5.1604396908272541E-3"/>
  </r>
  <r>
    <n v="8649"/>
    <x v="4817"/>
    <d v="1999-10-22T00:00:00"/>
    <x v="50"/>
    <x v="0"/>
    <s v="Once called &quot;Father Frank&quot;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
    <n v="31.54"/>
    <n v="1007"/>
    <n v="6.6"/>
    <x v="9"/>
    <x v="0"/>
    <n v="65.999999999999986"/>
    <n v="7.2615449205269741E-3"/>
  </r>
  <r>
    <n v="39781"/>
    <x v="4818"/>
    <d v="2010-07-09T00:00:00"/>
    <x v="15"/>
    <x v="0"/>
    <s v="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
    <n v="16.463000000000001"/>
    <n v="1423"/>
    <n v="6.5990000000000002"/>
    <x v="31"/>
    <x v="4"/>
    <n v="65.990000000000009"/>
    <n v="3.7903238435838802E-3"/>
  </r>
  <r>
    <n v="12151"/>
    <x v="4819"/>
    <d v="1986-06-26T00:00:00"/>
    <x v="89"/>
    <x v="0"/>
    <s v="A couple, cheated by a vile businessman, kidnap his wife in retaliationâ€”without knowing that their enemy is delighted they did."/>
    <n v="32.51"/>
    <n v="379"/>
    <n v="6.5990000000000002"/>
    <x v="85"/>
    <x v="6"/>
    <n v="65.990000000000009"/>
    <n v="7.4848708106002504E-3"/>
  </r>
  <r>
    <n v="8738"/>
    <x v="4820"/>
    <d v="1980-01-31T00:00:00"/>
    <x v="1329"/>
    <x v="0"/>
    <s v="During routine manoeuvres near Hawaii in 1980, the aircraft-carrier USS Nimitz is caught in a strange vortex-like storm, throwing the ship back in time to 1941â€”mere hours before the Japanese attack on Pearl Harbor."/>
    <n v="25.859000000000002"/>
    <n v="559"/>
    <n v="6.5990000000000002"/>
    <x v="29"/>
    <x v="6"/>
    <n v="65.990000000000009"/>
    <n v="5.9535919499019352E-3"/>
  </r>
  <r>
    <n v="544"/>
    <x v="4821"/>
    <d v="1998-07-15T00:00:00"/>
    <x v="317"/>
    <x v="0"/>
    <s v="For Ted, prom night went about as bad as itâ€™s possible for any night to go. Thirteen years later, he finally gets another chance with his old prom date, only to run up against other suitors including the sleazy detective he hired to find her."/>
    <n v="37.795999999999999"/>
    <n v="4764"/>
    <n v="6.6"/>
    <x v="34"/>
    <x v="0"/>
    <n v="65.999999999999986"/>
    <n v="8.7018817950614297E-3"/>
  </r>
  <r>
    <n v="706503"/>
    <x v="4822"/>
    <d v="2020-06-19T00:00:00"/>
    <x v="313"/>
    <x v="8"/>
    <s v="A small time delinquent, turned police mechanic for a go fast task force, is forced to defend his innocence when his mentor is killed by dirty cops."/>
    <n v="24.797999999999998"/>
    <n v="759"/>
    <n v="6.6"/>
    <x v="21"/>
    <x v="7"/>
    <n v="65.999999999999986"/>
    <n v="5.7093148680795146E-3"/>
  </r>
  <r>
    <n v="3635"/>
    <x v="4823"/>
    <d v="2003-12-12T00:00:00"/>
    <x v="13"/>
    <x v="0"/>
    <s v="This film, adapted from a work of fiction by author Tracy Chevalier, tells a story about the events surrounding the creation of the painting &quot;Girl With A Pearl Earring&quot; by 17th century Dutch master Johannes Vermeer. A young peasant maid working in the house of painter Johannes Vermeer becomes his talented assistant and the model for one of his most famous works."/>
    <n v="26.535"/>
    <n v="1320"/>
    <n v="6.5979999999999999"/>
    <x v="11"/>
    <x v="3"/>
    <n v="65.97999999999999"/>
    <n v="6.1092293743241367E-3"/>
  </r>
  <r>
    <n v="3525"/>
    <x v="4824"/>
    <d v="1988-12-20T00:00:00"/>
    <x v="49"/>
    <x v="0"/>
    <s v="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
    <n v="52.817999999999998"/>
    <n v="891"/>
    <n v="6.6"/>
    <x v="14"/>
    <x v="6"/>
    <n v="65.999999999999986"/>
    <n v="1.2160440063804491E-2"/>
  </r>
  <r>
    <n v="2123"/>
    <x v="4825"/>
    <d v="2000-06-22T00:00:00"/>
    <x v="89"/>
    <x v="0"/>
    <s v="Rhode Island State Trooper Charlie Baileygates has a multiple personality disorder. One personality is crazy and aggressive, while the other is more friendly and laid back. Both of these personalities fall in love with the same woman named Irene after Charlie loses his medication."/>
    <n v="48.598999999999997"/>
    <n v="3673"/>
    <n v="6.5970000000000004"/>
    <x v="28"/>
    <x v="3"/>
    <n v="65.970000000000013"/>
    <n v="1.1189087558423917E-2"/>
  </r>
  <r>
    <n v="431819"/>
    <x v="790"/>
    <d v="2017-08-18T00:00:00"/>
    <x v="123"/>
    <x v="1"/>
    <s v="Moshimo, Japan. The annual fireworks festival is about to take place and a group of schoolboys, arguing over whether they are round or flat when viewed from different angles, set out to find it out."/>
    <n v="29.271000000000001"/>
    <n v="325"/>
    <n v="6.6"/>
    <x v="51"/>
    <x v="4"/>
    <n v="65.999999999999986"/>
    <n v="6.7391465240565964E-3"/>
  </r>
  <r>
    <n v="396422"/>
    <x v="4826"/>
    <d v="2017-08-03T00:00:00"/>
    <x v="340"/>
    <x v="0"/>
    <s v="Several years after the tragic death of their little girl, a doll maker and his wife welcome a nun and several girls from a shuttered orphanage into their home, soon becoming the target of the doll maker's possessed creationâ€”Annabelle."/>
    <n v="129.37899999999999"/>
    <n v="5425"/>
    <n v="6.5960000000000001"/>
    <x v="51"/>
    <x v="4"/>
    <n v="65.959999999999994"/>
    <n v="2.9787299311124261E-2"/>
  </r>
  <r>
    <n v="83899"/>
    <x v="4827"/>
    <d v="2013-08-22T00:00:00"/>
    <x v="18"/>
    <x v="0"/>
    <s v="When the Davison family comes under attack during their wedding anniversary getaway, the gang of mysterious killers soon learns that one of their victims harbors a secret talent for fighting back."/>
    <n v="18.279"/>
    <n v="2381"/>
    <n v="6.5960000000000001"/>
    <x v="23"/>
    <x v="4"/>
    <n v="65.959999999999994"/>
    <n v="4.2084267470612726E-3"/>
  </r>
  <r>
    <n v="31007"/>
    <x v="4828"/>
    <d v="2010-10-29T00:00:00"/>
    <x v="2"/>
    <x v="0"/>
    <s v="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
    <n v="12.18"/>
    <n v="381"/>
    <n v="6.5960000000000001"/>
    <x v="31"/>
    <x v="4"/>
    <n v="65.959999999999994"/>
    <n v="2.8042364341159969E-3"/>
  </r>
  <r>
    <n v="13967"/>
    <x v="4829"/>
    <d v="2006-12-03T00:00:00"/>
    <x v="751"/>
    <x v="0"/>
    <s v="Beatrix Potter, the author of the beloved children's book &quot;The Tale of Peter Rabbit&quot;, struggles for love, happiness and success."/>
    <n v="19.423999999999999"/>
    <n v="473"/>
    <n v="6.5960000000000001"/>
    <x v="53"/>
    <x v="3"/>
    <n v="65.959999999999994"/>
    <n v="4.4720433904982858E-3"/>
  </r>
  <r>
    <n v="12150"/>
    <x v="4830"/>
    <d v="1989-09-15T00:00:00"/>
    <x v="1330"/>
    <x v="0"/>
    <s v="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
    <n v="22.282"/>
    <n v="589"/>
    <n v="6.5960000000000001"/>
    <x v="38"/>
    <x v="6"/>
    <n v="65.959999999999994"/>
    <n v="5.1300489511471791E-3"/>
  </r>
  <r>
    <n v="8834"/>
    <x v="4831"/>
    <d v="1997-08-08T00:00:00"/>
    <x v="527"/>
    <x v="0"/>
    <s v="A man obsessed with conspiracy theories becomes a target after one of his theories turns out to be true. Unfortunately, in order to save himself, he has to figure out which theory it is."/>
    <n v="71.338999999999999"/>
    <n v="1381"/>
    <n v="6.6"/>
    <x v="16"/>
    <x v="0"/>
    <n v="65.999999999999986"/>
    <n v="1.6424583166945905E-2"/>
  </r>
  <r>
    <n v="166"/>
    <x v="2008"/>
    <d v="1980-12-17T00:00:00"/>
    <x v="320"/>
    <x v="8"/>
    <s v="A thirteen-year-old French girl deals with moving to a new city and school in Paris, while at the same time her parents are getting a divorce."/>
    <n v="21.411000000000001"/>
    <n v="1079"/>
    <n v="6.6"/>
    <x v="29"/>
    <x v="6"/>
    <n v="65.999999999999986"/>
    <n v="4.9295161158339589E-3"/>
  </r>
  <r>
    <n v="109421"/>
    <x v="4832"/>
    <d v="2013-02-07T00:00:00"/>
    <x v="177"/>
    <x v="0"/>
    <s v="A woman turns to prescription medication as a way of handling her anxiety concerning her husband's upcoming release from prison."/>
    <n v="33.725000000000001"/>
    <n v="2981"/>
    <n v="6.6"/>
    <x v="23"/>
    <x v="4"/>
    <n v="65.999999999999986"/>
    <n v="7.7646037553827582E-3"/>
  </r>
  <r>
    <n v="11635"/>
    <x v="4833"/>
    <d v="2003-02-21T00:00:00"/>
    <x v="89"/>
    <x v="0"/>
    <s v="Three friends attempt to recapture their glory days by opening up a fraternity near their alma mater."/>
    <n v="37.646999999999998"/>
    <n v="1727"/>
    <n v="6.5949999999999998"/>
    <x v="11"/>
    <x v="3"/>
    <n v="65.95"/>
    <n v="8.6675770964831627E-3"/>
  </r>
  <r>
    <n v="6972"/>
    <x v="4834"/>
    <d v="2008-11-18T00:00:00"/>
    <x v="740"/>
    <x v="0"/>
    <s v="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
    <n v="58.808999999999997"/>
    <n v="2212"/>
    <n v="6.5949999999999998"/>
    <x v="7"/>
    <x v="3"/>
    <n v="65.95"/>
    <n v="1.3539765226102434E-2"/>
  </r>
  <r>
    <n v="10952"/>
    <x v="4835"/>
    <d v="1991-03-08T00:00:00"/>
    <x v="177"/>
    <x v="0"/>
    <s v="A gangster, Nino, is in the Cash Money Brothers, making a million dollars every week selling crack. A cop, Scotty, discovers that the only way to infiltrate the gang is to become a dealer himself."/>
    <n v="16.806000000000001"/>
    <n v="499"/>
    <n v="6.5940000000000003"/>
    <x v="33"/>
    <x v="0"/>
    <n v="65.94"/>
    <n v="3.8692937201768017E-3"/>
  </r>
  <r>
    <n v="9532"/>
    <x v="4836"/>
    <d v="2000-03-17T00:00:00"/>
    <x v="340"/>
    <x v="0"/>
    <s v="After a teenager has a terrifying vision of him and his friends dying in a plane crash, he prevents the accident only to have Death hunt them down, one by one."/>
    <n v="90.025000000000006"/>
    <n v="5347"/>
    <n v="6.5940000000000003"/>
    <x v="28"/>
    <x v="3"/>
    <n v="65.94"/>
    <n v="2.0726714694687405E-2"/>
  </r>
  <r>
    <n v="4105"/>
    <x v="4837"/>
    <d v="1989-09-22T00:00:00"/>
    <x v="744"/>
    <x v="0"/>
    <s v="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
    <n v="56.899000000000001"/>
    <n v="1019"/>
    <n v="6.6"/>
    <x v="38"/>
    <x v="6"/>
    <n v="65.999999999999986"/>
    <n v="1.3100020432246805E-2"/>
  </r>
  <r>
    <n v="512"/>
    <x v="4838"/>
    <d v="2006-07-27T00:00:00"/>
    <x v="721"/>
    <x v="0"/>
    <s v="An American journalism student in London scoops a big story, and begins an affair with an aristocrat as the incident unfurls."/>
    <n v="49.704999999999998"/>
    <n v="1571"/>
    <n v="6.5940000000000003"/>
    <x v="53"/>
    <x v="3"/>
    <n v="65.94"/>
    <n v="1.1443725119682727E-2"/>
  </r>
  <r>
    <n v="206408"/>
    <x v="4839"/>
    <d v="2013-12-04T00:00:00"/>
    <x v="4"/>
    <x v="8"/>
    <s v="Xavier is a 40-year-old father of two who still finds life very complicated. When the mother of his children moves to New York, he can't bear them growing up far away from him and so he decides to move there as well."/>
    <n v="15.426"/>
    <n v="659"/>
    <n v="6.593"/>
    <x v="23"/>
    <x v="4"/>
    <n v="65.930000000000007"/>
    <n v="3.5515723507942008E-3"/>
  </r>
  <r>
    <n v="80274"/>
    <x v="4840"/>
    <d v="2013-10-24T00:00:00"/>
    <x v="333"/>
    <x v="0"/>
    <s v="Based on the classic novel by Orson Scott Card, Ender's Game is the story of the Earth's most gifted children training to defend their homeplanet in the space wars of the future."/>
    <n v="38.033000000000001"/>
    <n v="5631"/>
    <n v="6.593"/>
    <x v="23"/>
    <x v="4"/>
    <n v="65.930000000000007"/>
    <n v="8.7564469867597462E-3"/>
  </r>
  <r>
    <n v="9944"/>
    <x v="4841"/>
    <d v="1993-09-17T00:00:00"/>
    <x v="408"/>
    <x v="0"/>
    <s v="A law student's theory about the recent deaths of two Supreme Court justices embroils her in a far-reaching web of murder, corruption, and greed."/>
    <n v="70.400000000000006"/>
    <n v="1475"/>
    <n v="6.6"/>
    <x v="3"/>
    <x v="0"/>
    <n v="65.999999999999986"/>
    <n v="1.6208394496039918E-2"/>
  </r>
  <r>
    <n v="215"/>
    <x v="4842"/>
    <d v="2005-10-28T00:00:00"/>
    <x v="340"/>
    <x v="0"/>
    <s v="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
    <n v="91.4"/>
    <n v="5162"/>
    <n v="6.593"/>
    <x v="56"/>
    <x v="3"/>
    <n v="65.930000000000007"/>
    <n v="2.1043284899688187E-2"/>
  </r>
  <r>
    <n v="253306"/>
    <x v="4843"/>
    <d v="2014-09-04T00:00:00"/>
    <x v="922"/>
    <x v="0"/>
    <s v="When Kylie Bucknell is sentenced to home detention, she's forced to come to terms with her unsociable behaviour, her blabbering mother and a hostile spirit who seems less than happy about the new living arrangement."/>
    <n v="22.748999999999999"/>
    <n v="807"/>
    <n v="6.5919999999999996"/>
    <x v="19"/>
    <x v="4"/>
    <n v="65.92"/>
    <n v="5.2375677044092612E-3"/>
  </r>
  <r>
    <n v="92591"/>
    <x v="4844"/>
    <d v="2012-04-27T00:00:00"/>
    <x v="140"/>
    <x v="0"/>
    <s v="In small-town Texas, affable and popular mortician Bernie Tiede strikes up a friendship with Marjorie Nugent, a wealthy widow well known for her sour attitude. When she becomes controlling and abusive, Bernie goes to great lengths to remove himself from her grasp."/>
    <n v="34.698"/>
    <n v="869"/>
    <n v="6.6"/>
    <x v="49"/>
    <x v="4"/>
    <n v="65.999999999999986"/>
    <n v="7.9886203440851285E-3"/>
  </r>
  <r>
    <n v="27958"/>
    <x v="4845"/>
    <d v="1980-02-15T00:00:00"/>
    <x v="32"/>
    <x v="0"/>
    <s v="When New York is caught in the grip of a sadistic serial killer who preys on patrons of the city's underground bars, young rookie Steve Burns infiltrates the S&amp;M subculture to try and lure him out of the shadows."/>
    <n v="46.296999999999997"/>
    <n v="502"/>
    <n v="6.5919999999999996"/>
    <x v="29"/>
    <x v="6"/>
    <n v="65.92"/>
    <n v="1.0659091477033521E-2"/>
  </r>
  <r>
    <n v="11372"/>
    <x v="4846"/>
    <d v="1976-12-24T00:00:00"/>
    <x v="1331"/>
    <x v="0"/>
    <s v="When the Nazi high command learns in late 1943 that Winston Churchill will be spending time at a country estate in Norfolk, it hatches an audacious scheme to kidnap the prime minister and spirit him to Germany for enforced negotiations with Hitler."/>
    <n v="26.663"/>
    <n v="303"/>
    <n v="6.6"/>
    <x v="63"/>
    <x v="1"/>
    <n v="65.999999999999986"/>
    <n v="6.1386991824987532E-3"/>
  </r>
  <r>
    <n v="332340"/>
    <x v="4847"/>
    <d v="2015-05-29T00:00:00"/>
    <x v="317"/>
    <x v="0"/>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n v="46.255000000000003"/>
    <n v="930"/>
    <n v="6.5910000000000002"/>
    <x v="77"/>
    <x v="4"/>
    <n v="65.91"/>
    <n v="1.0649421696226227E-2"/>
  </r>
  <r>
    <n v="9463"/>
    <x v="4848"/>
    <d v="1985-12-21T00:00:00"/>
    <x v="1142"/>
    <x v="1"/>
    <s v="In a far-future time ruled by the supernatural, a young girl requests the help of a vampire hunter to kill the vampire who has bitten her and thus prevent her from becoming a vampire herself."/>
    <n v="25.013000000000002"/>
    <n v="456"/>
    <n v="6.6"/>
    <x v="37"/>
    <x v="6"/>
    <n v="65.999999999999986"/>
    <n v="5.7588149364978186E-3"/>
  </r>
  <r>
    <n v="559907"/>
    <x v="4849"/>
    <d v="2021-07-29T00:00:00"/>
    <x v="1332"/>
    <x v="0"/>
    <s v="An epic fantasy adventure based on the timeless Arthurian legend, The Green Knight tells the story of Sir Gawain, King Arthur's reckless and headstrong nephew, who embarks on a daring quest to confront the eponymous Green Knight, a gigantic emerald-skinned stranger and tester of men."/>
    <n v="39.005000000000003"/>
    <n v="1741"/>
    <n v="6.6"/>
    <x v="22"/>
    <x v="7"/>
    <n v="65.999999999999986"/>
    <n v="8.9802333425857521E-3"/>
  </r>
  <r>
    <n v="382322"/>
    <x v="4850"/>
    <d v="2016-07-24T00:00:00"/>
    <x v="1333"/>
    <x v="0"/>
    <s v="As Batman hunts for the escaped Joker, the Clown Prince of Crime attacks the Gordon family to prove a diabolical point mirroring his own fall into madness."/>
    <n v="30.684000000000001"/>
    <n v="1742"/>
    <n v="6.59"/>
    <x v="10"/>
    <x v="4"/>
    <n v="65.900000000000006"/>
    <n v="7.0644655783592154E-3"/>
  </r>
  <r>
    <n v="622855"/>
    <x v="4851"/>
    <d v="2020-11-06T00:00:00"/>
    <x v="1334"/>
    <x v="0"/>
    <s v="An imaginary world comes to life in a holiday tale of an eccentric toymaker, his adventurous granddaughter, and a magical invention that has the power to change their lives forever."/>
    <n v="17.805"/>
    <n v="495"/>
    <n v="6.59"/>
    <x v="21"/>
    <x v="7"/>
    <n v="65.900000000000006"/>
    <n v="4.0992963636646406E-3"/>
  </r>
  <r>
    <n v="18126"/>
    <x v="4852"/>
    <d v="2009-04-10T00:00:00"/>
    <x v="1335"/>
    <x v="0"/>
    <s v="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
    <n v="29.574999999999999"/>
    <n v="1960"/>
    <n v="6.6"/>
    <x v="50"/>
    <x v="3"/>
    <n v="65.999999999999986"/>
    <n v="6.8091373184713134E-3"/>
  </r>
  <r>
    <n v="13667"/>
    <x v="4853"/>
    <d v="1985-08-23T00:00:00"/>
    <x v="96"/>
    <x v="0"/>
    <s v="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
    <n v="56.344999999999999"/>
    <n v="467"/>
    <n v="6.5890000000000004"/>
    <x v="37"/>
    <x v="6"/>
    <n v="65.89"/>
    <n v="1.2972471418741036E-2"/>
  </r>
  <r>
    <n v="720755"/>
    <x v="4854"/>
    <d v="2020-10-16T00:00:00"/>
    <x v="538"/>
    <x v="0"/>
    <s v="A once-celebrated kid detective, now 31, continues to solve the same trivial mysteries between hangovers and bouts of self-pity. Until a naive client brings him his first 'adult' case, to find out who brutally murdered her boyfriend."/>
    <n v="18.715"/>
    <n v="370"/>
    <n v="6.5880000000000001"/>
    <x v="21"/>
    <x v="7"/>
    <n v="65.88000000000001"/>
    <n v="4.3088082811560654E-3"/>
  </r>
  <r>
    <n v="50456"/>
    <x v="4855"/>
    <d v="2011-04-07T00:00:00"/>
    <x v="910"/>
    <x v="0"/>
    <s v="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
    <n v="56.176000000000002"/>
    <n v="3252"/>
    <n v="6.5890000000000004"/>
    <x v="35"/>
    <x v="4"/>
    <n v="65.89"/>
    <n v="1.2933562062635486E-2"/>
  </r>
  <r>
    <n v="10264"/>
    <x v="1695"/>
    <d v="1990-12-19T00:00:00"/>
    <x v="65"/>
    <x v="0"/>
    <s v="Hamlet, Prince of Denmark, finds out that his uncle Claudius killed his father to obtain the throne, and plans revenge."/>
    <n v="34.872999999999998"/>
    <n v="388"/>
    <n v="6.5910000000000002"/>
    <x v="13"/>
    <x v="0"/>
    <n v="65.91"/>
    <n v="8.0289110974488629E-3"/>
  </r>
  <r>
    <n v="5680"/>
    <x v="4856"/>
    <d v="1988-09-30T00:00:00"/>
    <x v="458"/>
    <x v="0"/>
    <s v="Arriving in the small town of Fallwell, Massachusetts to claim her inheritance, horror hostess Elvira receives a less than enthusiastic reception from the conservative locals -- amongst them, her sinister uncle Vincent, who, unbeknownst to her, is an evil warlock."/>
    <n v="27.838999999999999"/>
    <n v="492"/>
    <n v="6.5880000000000001"/>
    <x v="14"/>
    <x v="6"/>
    <n v="65.88000000000001"/>
    <n v="6.4094530451030566E-3"/>
  </r>
  <r>
    <n v="1562"/>
    <x v="4857"/>
    <d v="2007-04-26T00:00:00"/>
    <x v="399"/>
    <x v="0"/>
    <s v="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
    <n v="40.045000000000002"/>
    <n v="4087"/>
    <n v="6.5880000000000001"/>
    <x v="74"/>
    <x v="3"/>
    <n v="65.88000000000001"/>
    <n v="9.2196755340045247E-3"/>
  </r>
  <r>
    <n v="668"/>
    <x v="4858"/>
    <d v="1969-12-18T00:00:00"/>
    <x v="441"/>
    <x v="0"/>
    <s v="James Bond tracks his archnemesis, Ernst Blofeld, to a mountaintop retreat in the Swiss alps where he is training an army of beautiful, lethal women. Along the way, Bond falls for Italian contessa Tracy Draco, and marries her in order to get closer to Blofeld."/>
    <n v="45.16"/>
    <n v="1777"/>
    <n v="6.5880000000000001"/>
    <x v="87"/>
    <x v="5"/>
    <n v="65.88000000000001"/>
    <n v="1.0397316696607423E-2"/>
  </r>
  <r>
    <n v="157"/>
    <x v="4859"/>
    <d v="1984-06-01T00:00:00"/>
    <x v="476"/>
    <x v="0"/>
    <s v="Admiral Kirk and his bridge crew risk their careers stealing the decommissioned Enterprise to return to the restricted Genesis planet to recover Spock's body."/>
    <n v="19.713999999999999"/>
    <n v="1295"/>
    <n v="6.5880000000000001"/>
    <x v="24"/>
    <x v="6"/>
    <n v="65.88000000000001"/>
    <n v="4.5388109246439047E-3"/>
  </r>
  <r>
    <n v="500840"/>
    <x v="4860"/>
    <d v="2020-08-28T00:00:00"/>
    <x v="1336"/>
    <x v="0"/>
    <s v="Nothing is as it seems when a woman experiencing misgivings about her new boyfriend joins him on a road trip to meet his parents at their remote farm."/>
    <n v="25.135999999999999"/>
    <n v="1846"/>
    <n v="6.5869999999999997"/>
    <x v="21"/>
    <x v="7"/>
    <n v="65.86999999999999"/>
    <n v="5.7871335802906158E-3"/>
  </r>
  <r>
    <n v="410117"/>
    <x v="4861"/>
    <d v="2016-12-12T00:00:00"/>
    <x v="2"/>
    <x v="0"/>
    <s v="Rural England, 1865. Katherine, suffocated by her loveless marriage to a bitter man and restrained by his father's tyranny, unleashes an irresistible force within her, so powerful that she will stop at nothing to get what she wants."/>
    <n v="21.123999999999999"/>
    <n v="726"/>
    <n v="6.5869999999999997"/>
    <x v="10"/>
    <x v="4"/>
    <n v="65.86999999999999"/>
    <n v="4.8634392803174314E-3"/>
  </r>
  <r>
    <n v="113160"/>
    <x v="4862"/>
    <d v="2012-01-18T00:00:00"/>
    <x v="13"/>
    <x v="8"/>
    <s v="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
    <n v="14.477"/>
    <n v="529"/>
    <n v="6.6"/>
    <x v="49"/>
    <x v="4"/>
    <n v="65.999999999999986"/>
    <n v="3.333081351124572E-3"/>
  </r>
  <r>
    <n v="12637"/>
    <x v="4863"/>
    <d v="1977-06-21T00:00:00"/>
    <x v="185"/>
    <x v="0"/>
    <s v="An egotistical saxophone player and a young singer meet on V-J Day and embark upon a strained and rocky romance, even as their careers begin a long uphill climb."/>
    <n v="14.367000000000001"/>
    <n v="429"/>
    <n v="6.5869999999999997"/>
    <x v="54"/>
    <x v="1"/>
    <n v="65.86999999999999"/>
    <n v="3.3077557347245099E-3"/>
  </r>
  <r>
    <n v="242042"/>
    <x v="4864"/>
    <d v="2014-02-02T00:00:00"/>
    <x v="4"/>
    <x v="0"/>
    <s v="The &quot;black sheep&quot; son of a wealthy family meets a young psychiatric patient who's been raised in isolation her entire life. He takes the naive young woman home for his brother's wedding an improbable romance blooms, as she impresses everyone with her genuine, simple charms."/>
    <n v="24.492000000000001"/>
    <n v="592"/>
    <n v="6.5860000000000003"/>
    <x v="19"/>
    <x v="4"/>
    <n v="65.860000000000014"/>
    <n v="5.6388636079120688E-3"/>
  </r>
  <r>
    <n v="21407"/>
    <x v="4865"/>
    <d v="2009-07-09T00:00:00"/>
    <x v="73"/>
    <x v="0"/>
    <s v="Desperate to repay his debt to his ex-wife, an ex-con plots a heist at his new employer's country home, unaware that a second criminal has also targeted the property, and rigged it with a series of deadly traps."/>
    <n v="43.177"/>
    <n v="1394"/>
    <n v="6.6"/>
    <x v="50"/>
    <x v="3"/>
    <n v="65.999999999999986"/>
    <n v="9.9407649027772084E-3"/>
  </r>
  <r>
    <n v="10803"/>
    <x v="4866"/>
    <d v="1976-06-23T00:00:00"/>
    <x v="75"/>
    <x v="0"/>
    <s v="In the 23rd century, inhabitants of a domed city freely experience all of life's pleasures â€” but no one is allowed to live past 30. Citizens can try for a chance at being &quot;renewed&quot; in a civic ceremony on their 30th birthday. Escape is the only other option."/>
    <n v="159.637"/>
    <n v="892"/>
    <n v="6.5860000000000003"/>
    <x v="63"/>
    <x v="1"/>
    <n v="65.860000000000014"/>
    <n v="3.6753685684152333E-2"/>
  </r>
  <r>
    <n v="617502"/>
    <x v="4867"/>
    <d v="2021-07-15T00:00:00"/>
    <x v="165"/>
    <x v="0"/>
    <s v="A bouncer with an anger management problem goes on a furious and resentful rampage after the murder of a friend."/>
    <n v="50.183"/>
    <n v="1177"/>
    <n v="6.585"/>
    <x v="22"/>
    <x v="7"/>
    <n v="65.849999999999994"/>
    <n v="1.1553776434584816E-2"/>
  </r>
  <r>
    <n v="471506"/>
    <x v="4868"/>
    <d v="2019-02-28T00:00:00"/>
    <x v="88"/>
    <x v="0"/>
    <s v="A young woman returns a lonely widowâ€™s lost purse, leading to an unlikely relationship between the two â€” until the young woman discovers the widow might not be all that she seems."/>
    <n v="48.112000000000002"/>
    <n v="1260"/>
    <n v="6.585"/>
    <x v="8"/>
    <x v="4"/>
    <n v="65.849999999999994"/>
    <n v="1.1076964147634552E-2"/>
  </r>
  <r>
    <n v="300673"/>
    <x v="4869"/>
    <d v="2016-01-27T00:00:00"/>
    <x v="1337"/>
    <x v="0"/>
    <s v="The Coast Guard makes a daring rescue attempt off the coast of Cape Cod after a pair of oil tankers are destroyed during a blizzard in 1952."/>
    <n v="25.797000000000001"/>
    <n v="1546"/>
    <n v="6.6"/>
    <x v="10"/>
    <x v="4"/>
    <n v="65.999999999999986"/>
    <n v="5.939317511567354E-3"/>
  </r>
  <r>
    <n v="9352"/>
    <x v="4870"/>
    <d v="2004-02-20T00:00:00"/>
    <x v="89"/>
    <x v="0"/>
    <s v="When Scott learns that his longtime cyber-buddy from Berlin is a gorgeous young woman, he and his friends embark on a trip across Europe."/>
    <n v="42.238999999999997"/>
    <n v="2431"/>
    <n v="6.585"/>
    <x v="26"/>
    <x v="3"/>
    <n v="65.849999999999994"/>
    <n v="9.7248064647475849E-3"/>
  </r>
  <r>
    <n v="9093"/>
    <x v="4871"/>
    <d v="2002-09-08T00:00:00"/>
    <x v="1338"/>
    <x v="0"/>
    <s v="A young British officer resigns his post when he learns of his regiment's plan to ship out to the Sudan for the conflict with the Mahdi. His friends and fiancÃ©e send him four white feathers as symbols of what they view as his cowardice. To redeem his honor, he disguises himself as an Arab and secretly saves their lives."/>
    <n v="19.263999999999999"/>
    <n v="507"/>
    <n v="6.6"/>
    <x v="20"/>
    <x v="3"/>
    <n v="65.999999999999986"/>
    <n v="4.435206130280013E-3"/>
  </r>
  <r>
    <n v="3877"/>
    <x v="4872"/>
    <d v="2007-09-26T00:00:00"/>
    <x v="2"/>
    <x v="0"/>
    <s v="A recent widow invites her husband's troubled best friend to live with her and her two children. As he gradually turns his life around, he helps the family cope and confront their loss."/>
    <n v="15.625999999999999"/>
    <n v="334"/>
    <n v="6.585"/>
    <x v="74"/>
    <x v="3"/>
    <n v="65.849999999999994"/>
    <n v="3.5976189260670411E-3"/>
  </r>
  <r>
    <n v="944"/>
    <x v="4873"/>
    <d v="1998-07-10T00:00:00"/>
    <x v="979"/>
    <x v="0"/>
    <s v="Officers Martin Riggs and Roger Murtaugh of the Los Angeles Police Department must stop a dangerous crime lord from China from getting his brother out of jail."/>
    <n v="46.704000000000001"/>
    <n v="2512"/>
    <n v="6.5860000000000003"/>
    <x v="34"/>
    <x v="0"/>
    <n v="65.860000000000014"/>
    <n v="1.0752796257713753E-2"/>
  </r>
  <r>
    <n v="800158"/>
    <x v="653"/>
    <d v="2023-10-25T00:00:00"/>
    <x v="107"/>
    <x v="0"/>
    <s v="After a fateful near-miss, an assassin battles his employers, and himself, on an international manhunt he insists isn't personal."/>
    <n v="82.176000000000002"/>
    <n v="1804"/>
    <n v="6.5839999999999996"/>
    <x v="17"/>
    <x v="7"/>
    <n v="65.84"/>
    <n v="1.8919616848104774E-2"/>
  </r>
  <r>
    <n v="166076"/>
    <x v="4874"/>
    <d v="2013-04-23T00:00:00"/>
    <x v="933"/>
    <x v="0"/>
    <s v="Superman and Supergirl take on the cybernetic being known as Brainiac, who boasts that he possesses &quot;the knowledge and strength of 10,000 worlds.&quot;"/>
    <n v="17.201000000000001"/>
    <n v="375"/>
    <n v="6.6"/>
    <x v="23"/>
    <x v="4"/>
    <n v="65.999999999999986"/>
    <n v="3.9602357063406616E-3"/>
  </r>
  <r>
    <n v="11183"/>
    <x v="4875"/>
    <d v="1978-11-11T00:00:00"/>
    <x v="89"/>
    <x v="8"/>
    <s v="Holidaymakers arriving in a Club Med camp on the Ivory Coast are determined to forget their everyday problems and emotional disappointments. Games, competitions, outings, bathing and sunburn accompany a continual succession of casual affairs."/>
    <n v="31.763999999999999"/>
    <n v="855"/>
    <n v="6.6"/>
    <x v="80"/>
    <x v="1"/>
    <n v="65.999999999999986"/>
    <n v="7.3131170848325551E-3"/>
  </r>
  <r>
    <n v="9638"/>
    <x v="4876"/>
    <d v="1979-03-28T00:00:00"/>
    <x v="99"/>
    <x v="0"/>
    <s v="A teenage boy and his friends face off against a mysterious grave robber, known only as the Tall Man, who employs a lethal arsenal of unearthly weapons."/>
    <n v="14.901"/>
    <n v="651"/>
    <n v="6.5839999999999996"/>
    <x v="45"/>
    <x v="1"/>
    <n v="65.84"/>
    <n v="3.4307000907029938E-3"/>
  </r>
  <r>
    <n v="551804"/>
    <x v="4877"/>
    <d v="2020-11-12T00:00:00"/>
    <x v="923"/>
    <x v="0"/>
    <s v="A mystical, ancient dagger causes a notorious serial killer to magically switch bodies with a 17-year-old girl."/>
    <n v="70.850999999999999"/>
    <n v="1532"/>
    <n v="6.5830000000000002"/>
    <x v="21"/>
    <x v="7"/>
    <n v="65.83"/>
    <n v="1.6312229523280174E-2"/>
  </r>
  <r>
    <n v="5121"/>
    <x v="4878"/>
    <d v="1974-04-05T00:00:00"/>
    <x v="98"/>
    <x v="0"/>
    <s v="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
    <n v="15.013"/>
    <n v="357"/>
    <n v="6.6"/>
    <x v="2"/>
    <x v="1"/>
    <n v="65.999999999999986"/>
    <n v="3.4564861728557852E-3"/>
  </r>
  <r>
    <n v="2105"/>
    <x v="4879"/>
    <d v="1999-07-09T00:00:00"/>
    <x v="96"/>
    <x v="0"/>
    <s v="At a high-school party, four friends find that losing their collective virginity isn't as easy as they had thought. But they still believe that they need to do so before college. To motivate themselves, they enter a pact to all &quot;score&quot; by their senior prom."/>
    <n v="77.114000000000004"/>
    <n v="7413"/>
    <n v="6.5830000000000002"/>
    <x v="9"/>
    <x v="0"/>
    <n v="65.83"/>
    <n v="1.775417802794918E-2"/>
  </r>
  <r>
    <n v="577"/>
    <x v="4880"/>
    <d v="1995-09-22T00:00:00"/>
    <x v="528"/>
    <x v="0"/>
    <s v="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
    <n v="21.859000000000002"/>
    <n v="737"/>
    <n v="6.5830000000000002"/>
    <x v="6"/>
    <x v="0"/>
    <n v="65.83"/>
    <n v="5.0326604444451218E-3"/>
  </r>
  <r>
    <n v="511785"/>
    <x v="4881"/>
    <d v="2018-04-16T00:00:00"/>
    <x v="15"/>
    <x v="0"/>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19.667999999999999"/>
    <n v="1506"/>
    <n v="6.5819999999999999"/>
    <x v="27"/>
    <x v="4"/>
    <n v="65.820000000000007"/>
    <n v="4.5282202123311513E-3"/>
  </r>
  <r>
    <n v="487476"/>
    <x v="4882"/>
    <d v="2018-10-17T00:00:00"/>
    <x v="40"/>
    <x v="8"/>
    <s v="To spice up a dinner party, old friends agree to share every private message that pops up on their phones -- with disastrous results."/>
    <n v="22.164000000000001"/>
    <n v="1315"/>
    <n v="6.5819999999999999"/>
    <x v="27"/>
    <x v="4"/>
    <n v="65.820000000000007"/>
    <n v="5.1028814717362031E-3"/>
  </r>
  <r>
    <n v="480001"/>
    <x v="4883"/>
    <d v="2019-07-12T00:00:00"/>
    <x v="403"/>
    <x v="0"/>
    <s v="Casey is attacked at random on the street and enlists in a local dojo led by a charismatic and mysterious Sensei in an effort to learn how to defend himself. What he uncovers is a sinister world of fraternity, violence and hypermasculinity and a woman fighting for her place in it."/>
    <n v="18.021999999999998"/>
    <n v="683"/>
    <n v="6.5819999999999999"/>
    <x v="8"/>
    <x v="4"/>
    <n v="65.820000000000007"/>
    <n v="4.1492568978356717E-3"/>
  </r>
  <r>
    <n v="13922"/>
    <x v="4884"/>
    <d v="2005-08-12T00:00:00"/>
    <x v="511"/>
    <x v="0"/>
    <s v="As World War II rages, the elite Sixth Ranger Battalion is given a mission of heroic proportions: push 30 miles behind enemy lines and liberate over 500 American prisoners of war."/>
    <n v="20.03"/>
    <n v="330"/>
    <n v="6.6"/>
    <x v="56"/>
    <x v="3"/>
    <n v="65.999999999999986"/>
    <n v="4.6115645135749927E-3"/>
  </r>
  <r>
    <n v="454467"/>
    <x v="4885"/>
    <d v="2019-11-12T00:00:00"/>
    <x v="1179"/>
    <x v="0"/>
    <s v="Kris Kringle's daughter, Noelle, sets off on a mission to find and bring back her brother, after he gets cold feet when it's his turn to take over as Santa."/>
    <n v="34.994"/>
    <n v="612"/>
    <n v="6.6"/>
    <x v="8"/>
    <x v="4"/>
    <n v="65.999999999999986"/>
    <n v="8.0567692754889321E-3"/>
  </r>
  <r>
    <n v="6575"/>
    <x v="4886"/>
    <d v="2007-12-21T00:00:00"/>
    <x v="416"/>
    <x v="0"/>
    <s v="Following a childhood tragedy, Dewey Cox follows a long and winding road to music stardom. Dewey perseveres through changing musical styles, an addiction to nearly every drug known and bouts of uncontrollable rage."/>
    <n v="21.35"/>
    <n v="638"/>
    <n v="6.5810000000000004"/>
    <x v="74"/>
    <x v="3"/>
    <n v="65.81"/>
    <n v="4.9154719103757421E-3"/>
  </r>
  <r>
    <n v="413518"/>
    <x v="2700"/>
    <d v="2019-12-19T00:00:00"/>
    <x v="52"/>
    <x v="4"/>
    <s v="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
    <n v="43.75"/>
    <n v="1474"/>
    <n v="6.5789999999999997"/>
    <x v="8"/>
    <x v="4"/>
    <n v="65.789999999999992"/>
    <n v="1.0072688340933897E-2"/>
  </r>
  <r>
    <n v="311291"/>
    <x v="4887"/>
    <d v="2015-08-04T00:00:00"/>
    <x v="13"/>
    <x v="0"/>
    <s v="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
    <n v="32.569000000000003"/>
    <n v="708"/>
    <n v="6.6"/>
    <x v="77"/>
    <x v="4"/>
    <n v="65.999999999999986"/>
    <n v="7.4984545503057401E-3"/>
  </r>
  <r>
    <n v="11430"/>
    <x v="4888"/>
    <d v="2004-02-06T00:00:00"/>
    <x v="1339"/>
    <x v="0"/>
    <s v="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
    <n v="60.545999999999999"/>
    <n v="2867"/>
    <n v="6.58"/>
    <x v="26"/>
    <x v="3"/>
    <n v="65.8"/>
    <n v="1.3939679732347056E-2"/>
  </r>
  <r>
    <n v="10875"/>
    <x v="4889"/>
    <d v="1989-10-13T00:00:00"/>
    <x v="1340"/>
    <x v="0"/>
    <s v="The lives of two struggling musicians, who happen to be brothers, inevitably change when they team up with a beautiful, up-and-coming singer."/>
    <n v="16.102"/>
    <n v="309"/>
    <n v="6.5839999999999996"/>
    <x v="38"/>
    <x v="6"/>
    <n v="65.84"/>
    <n v="3.7072097752164023E-3"/>
  </r>
  <r>
    <n v="2882"/>
    <x v="4890"/>
    <d v="2007-03-21T00:00:00"/>
    <x v="20"/>
    <x v="8"/>
    <s v="When Camille falls ill, she is forced to live with Philibert and Franck."/>
    <n v="14.302"/>
    <n v="383"/>
    <n v="6.6"/>
    <x v="74"/>
    <x v="3"/>
    <n v="65.999999999999986"/>
    <n v="3.2927905977608364E-3"/>
  </r>
  <r>
    <n v="1593"/>
    <x v="4891"/>
    <d v="2006-12-20T00:00:00"/>
    <x v="1341"/>
    <x v="0"/>
    <s v="Chaos reigns at the natural history museum when night watchman Larry Daley accidentally stirs up an ancient curse, awakening Attila the Hun, an army of gladiators, a Tyrannosaurus rex and other exhibits."/>
    <n v="36.326000000000001"/>
    <n v="9869"/>
    <n v="6.58"/>
    <x v="53"/>
    <x v="3"/>
    <n v="65.8"/>
    <n v="8.3634394668060507E-3"/>
  </r>
  <r>
    <n v="1586"/>
    <x v="4892"/>
    <d v="2004-03-12T00:00:00"/>
    <x v="88"/>
    <x v="0"/>
    <s v="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n v="53.351999999999997"/>
    <n v="3451"/>
    <n v="6.6"/>
    <x v="26"/>
    <x v="3"/>
    <n v="65.999999999999986"/>
    <n v="1.2283384419782975E-2"/>
  </r>
  <r>
    <n v="28260"/>
    <x v="4893"/>
    <d v="1993-10-01T00:00:00"/>
    <x v="1342"/>
    <x v="0"/>
    <s v="Having recently witnessed the horrific results of a top secret project to bring the dead back to life, a distraught teenager performs the operation on his girlfriend after she's killed in a motorcycle accident."/>
    <n v="33.710999999999999"/>
    <n v="800"/>
    <n v="6.5789999999999997"/>
    <x v="3"/>
    <x v="0"/>
    <n v="65.789999999999992"/>
    <n v="7.7613804951136593E-3"/>
  </r>
  <r>
    <n v="834"/>
    <x v="4894"/>
    <d v="2006-01-12T00:00:00"/>
    <x v="472"/>
    <x v="0"/>
    <s v="As the war between the vampires and the Lycans rages on, Selene, a former member of the Death Dealers (an elite vampire special forces unit that hunts werewolves), and Michael, the werewolf hybrid, work together in an effort to unlock the secrets of their respective bloodlines."/>
    <n v="75.238"/>
    <n v="3862"/>
    <n v="6.6"/>
    <x v="53"/>
    <x v="3"/>
    <n v="65.999999999999986"/>
    <n v="1.7322261151889933E-2"/>
  </r>
  <r>
    <n v="758724"/>
    <x v="4895"/>
    <d v="2022-03-25T00:00:00"/>
    <x v="379"/>
    <x v="0"/>
    <s v="When Keira Woods' daughter mysteriously vanishes in the cellar of their new house in the country, she soon discovers there is an ancient and powerful entity controlling their home that she will have to face or risk losing her family's souls forever."/>
    <n v="39.234999999999999"/>
    <n v="425"/>
    <n v="6.6"/>
    <x v="32"/>
    <x v="7"/>
    <n v="65.999999999999986"/>
    <n v="9.0331869041495177E-3"/>
  </r>
  <r>
    <n v="645788"/>
    <x v="4896"/>
    <d v="2021-08-19T00:00:00"/>
    <x v="165"/>
    <x v="0"/>
    <s v="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
    <n v="50.863"/>
    <n v="922"/>
    <n v="6.5780000000000003"/>
    <x v="22"/>
    <x v="7"/>
    <n v="65.78"/>
    <n v="1.1710334790512474E-2"/>
  </r>
  <r>
    <n v="615656"/>
    <x v="4897"/>
    <d v="2023-08-02T00:00:00"/>
    <x v="817"/>
    <x v="0"/>
    <s v="An exploratory dive into the deepest depths of the ocean of a daring research team spirals into chaos when a malevolent mining operation threatens their mission and forces them into a high-stakes battle for survival."/>
    <n v="145.34200000000001"/>
    <n v="3089"/>
    <n v="6.5780000000000003"/>
    <x v="17"/>
    <x v="7"/>
    <n v="65.78"/>
    <n v="3.3462506716526043E-2"/>
  </r>
  <r>
    <n v="411638"/>
    <x v="4898"/>
    <d v="2016-09-09T00:00:00"/>
    <x v="408"/>
    <x v="6"/>
    <s v="Quiet Jose woos cafe worker Ana, but she is unaware he has intentions other than the purely romantic."/>
    <n v="13.27"/>
    <n v="419"/>
    <n v="6.5780000000000003"/>
    <x v="10"/>
    <x v="4"/>
    <n v="65.78"/>
    <n v="3.055190269352978E-3"/>
  </r>
  <r>
    <n v="12165"/>
    <x v="4899"/>
    <d v="2008-11-07T00:00:00"/>
    <x v="260"/>
    <x v="0"/>
    <s v="A trailer is burning in the middle of a plain. The bodies of two adulterous lovers are found. Scenes from both families, before and after the dramatic events, suggest an unusual connection between them. But what is their secret?"/>
    <n v="20.099"/>
    <n v="416"/>
    <n v="6.5780000000000003"/>
    <x v="7"/>
    <x v="3"/>
    <n v="65.78"/>
    <n v="4.6274505820441229E-3"/>
  </r>
  <r>
    <n v="10389"/>
    <x v="4900"/>
    <d v="2002-05-09T00:00:00"/>
    <x v="340"/>
    <x v="14"/>
    <s v="A blind concert violinist gets a cornea transplant allowing her to see again. However, she gets more than she bargained for when she realizes her new eye can see ghosts. She sets out to find the origins of the cornea and discover the fate of its former host."/>
    <n v="15.875"/>
    <n v="398"/>
    <n v="6.6"/>
    <x v="20"/>
    <x v="3"/>
    <n v="65.999999999999986"/>
    <n v="3.6549469122817277E-3"/>
  </r>
  <r>
    <n v="8066"/>
    <x v="4901"/>
    <d v="2005-09-24T00:00:00"/>
    <x v="124"/>
    <x v="0"/>
    <s v="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
    <n v="32.911000000000001"/>
    <n v="1251"/>
    <n v="6.5780000000000003"/>
    <x v="56"/>
    <x v="3"/>
    <n v="65.78"/>
    <n v="7.5771941940222971E-3"/>
  </r>
  <r>
    <n v="239678"/>
    <x v="4902"/>
    <d v="2014-09-10T00:00:00"/>
    <x v="40"/>
    <x v="0"/>
    <s v="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
    <n v="21.27"/>
    <n v="1262"/>
    <n v="6.6"/>
    <x v="19"/>
    <x v="4"/>
    <n v="65.999999999999986"/>
    <n v="4.8970532802666052E-3"/>
  </r>
  <r>
    <n v="4564"/>
    <x v="4903"/>
    <d v="2008-05-12T00:00:00"/>
    <x v="4"/>
    <x v="0"/>
    <s v="A New York writer on sex and love is finally getting married to her Mr. Big. But her three best girlfriends must console her after one of them inadvertently leads Mr. Big to jilt her."/>
    <n v="41.012"/>
    <n v="2042"/>
    <n v="6.6"/>
    <x v="7"/>
    <x v="3"/>
    <n v="65.999999999999986"/>
    <n v="9.4423107254487069E-3"/>
  </r>
  <r>
    <n v="467936"/>
    <x v="4904"/>
    <d v="2018-08-01T00:00:00"/>
    <x v="2"/>
    <x v="0"/>
    <s v="In the midst of a marital crisis, a High Court judge must decide if she should order a life-saving blood transfusion for a teen with cancer despite his family's refusal to accept medical treatment for religious reasons."/>
    <n v="13.698"/>
    <n v="595"/>
    <n v="6.6"/>
    <x v="27"/>
    <x v="4"/>
    <n v="65.999999999999986"/>
    <n v="3.1537299404368574E-3"/>
  </r>
  <r>
    <n v="171274"/>
    <x v="4905"/>
    <d v="2014-12-12T00:00:00"/>
    <x v="1343"/>
    <x v="0"/>
    <s v="In Los Angeles at the turn of the 1970s, drug-fueled detective Larry &quot;Doc&quot; Sportello investigates the disappearance of an ex-girlfriend."/>
    <n v="45.548999999999999"/>
    <n v="2398"/>
    <n v="6.5739999999999998"/>
    <x v="19"/>
    <x v="4"/>
    <n v="65.739999999999995"/>
    <n v="1.0486877285513098E-2"/>
  </r>
  <r>
    <n v="44048"/>
    <x v="4906"/>
    <d v="2010-11-04T00:00:00"/>
    <x v="165"/>
    <x v="0"/>
    <s v="A runaway train, transporting deadly, toxic chemicals, is barreling down on Stanton, Pennsylvania,  and proves to be unstoppable until a veteran engineer and young conductor risk their lives to try and stop it with a switch engine."/>
    <n v="63.938000000000002"/>
    <n v="3382"/>
    <n v="6.5759999999999996"/>
    <x v="31"/>
    <x v="4"/>
    <n v="65.759999999999991"/>
    <n v="1.4720629648974434E-2"/>
  </r>
  <r>
    <n v="20539"/>
    <x v="4907"/>
    <d v="1996-11-27T00:00:00"/>
    <x v="65"/>
    <x v="0"/>
    <s v="A Salem resident attempts to frame her ex-lover's wife for being a witch in the middle of the 1692 witchcraft trials."/>
    <n v="39.427"/>
    <n v="475"/>
    <n v="6.5759999999999996"/>
    <x v="69"/>
    <x v="0"/>
    <n v="65.759999999999991"/>
    <n v="9.0773916164114451E-3"/>
  </r>
  <r>
    <n v="18331"/>
    <x v="4908"/>
    <d v="1963-06-04T00:00:00"/>
    <x v="1344"/>
    <x v="0"/>
    <s v="A timid, nearsighted chemistry teacher discovers a magical potion that can transform him into a suave and handsome Romeo. The Jekyll and Hyde game works well enough until the concoction starts to wear off at the most embarrassing times."/>
    <n v="23.584"/>
    <n v="394"/>
    <n v="6.5759999999999996"/>
    <x v="40"/>
    <x v="5"/>
    <n v="65.759999999999991"/>
    <n v="5.429812156173372E-3"/>
  </r>
  <r>
    <n v="11468"/>
    <x v="4909"/>
    <d v="2002-02-02T00:00:00"/>
    <x v="208"/>
    <x v="0"/>
    <s v="After the murder of his beloved wife, a man in search of redemption is set adrift in a world where nothing is as it seems. On his journey, he befriends slacker Jimmy &quot;The Finn&quot;, becomes involved in rescuing his neighbor Colette from her own demons, and gets entangled in a web of deceit full of unexpected twists and turns."/>
    <n v="20.998000000000001"/>
    <n v="304"/>
    <n v="6.6"/>
    <x v="20"/>
    <x v="3"/>
    <n v="65.999999999999986"/>
    <n v="4.8344299378955419E-3"/>
  </r>
  <r>
    <n v="10412"/>
    <x v="4910"/>
    <d v="1992-03-05T00:00:00"/>
    <x v="448"/>
    <x v="0"/>
    <s v="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
    <n v="17.484999999999999"/>
    <n v="484"/>
    <n v="6.5759999999999996"/>
    <x v="67"/>
    <x v="0"/>
    <n v="65.759999999999991"/>
    <n v="4.025621843228095E-3"/>
  </r>
  <r>
    <n v="123"/>
    <x v="4911"/>
    <d v="1978-11-15T00:00:00"/>
    <x v="192"/>
    <x v="0"/>
    <s v="The Fellowship of the Ring embark on a journey to destroy the One Ring and end Sauron's reign over Middle-earth."/>
    <n v="25.785"/>
    <n v="829"/>
    <n v="6.5759999999999996"/>
    <x v="80"/>
    <x v="1"/>
    <n v="65.759999999999991"/>
    <n v="5.9365547170509838E-3"/>
  </r>
  <r>
    <n v="25059"/>
    <x v="4912"/>
    <d v="1996-03-08T00:00:00"/>
    <x v="1345"/>
    <x v="0"/>
    <s v="When the pets accidentally get separated from their vacationing owners, Chance, Shadow, and Sassy navigate the mean streets of San Francisco, trying to find their home across the Golden Gate Bridge. But the road is blocked by a series of hazards, both man and beast."/>
    <n v="24.300999999999998"/>
    <n v="446"/>
    <n v="6.5750000000000002"/>
    <x v="69"/>
    <x v="0"/>
    <n v="65.75"/>
    <n v="5.5948891285265059E-3"/>
  </r>
  <r>
    <n v="423204"/>
    <x v="4913"/>
    <d v="2019-08-21T00:00:00"/>
    <x v="165"/>
    <x v="0"/>
    <s v="After a treacherous attack, Secret Service agent Mike Banning is charged with attempting to assassinate President Trumbull. Chased by his own colleagues and the FBI, Banning begins a race against the clock to clear his name."/>
    <n v="66.381"/>
    <n v="3328"/>
    <n v="6.5739999999999998"/>
    <x v="8"/>
    <x v="4"/>
    <n v="65.739999999999995"/>
    <n v="1.5283088565932183E-2"/>
  </r>
  <r>
    <n v="51540"/>
    <x v="4914"/>
    <d v="2011-07-08T00:00:00"/>
    <x v="108"/>
    <x v="0"/>
    <s v="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n v="51.62"/>
    <n v="6142"/>
    <n v="6.5739999999999998"/>
    <x v="35"/>
    <x v="4"/>
    <n v="65.739999999999995"/>
    <n v="1.1884621077920175E-2"/>
  </r>
  <r>
    <n v="10388"/>
    <x v="4915"/>
    <d v="1999-10-08T00:00:00"/>
    <x v="77"/>
    <x v="0"/>
    <s v="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
    <n v="37.634"/>
    <n v="401"/>
    <n v="6.5739999999999998"/>
    <x v="9"/>
    <x v="0"/>
    <n v="65.739999999999995"/>
    <n v="8.664584069090429E-3"/>
  </r>
  <r>
    <n v="9595"/>
    <x v="4916"/>
    <d v="1991-07-31T00:00:00"/>
    <x v="1277"/>
    <x v="0"/>
    <s v="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n v="56.287999999999997"/>
    <n v="2060"/>
    <n v="6.5739999999999998"/>
    <x v="33"/>
    <x v="0"/>
    <n v="65.739999999999995"/>
    <n v="1.2959348144788279E-2"/>
  </r>
  <r>
    <n v="433310"/>
    <x v="4917"/>
    <d v="2018-02-09T00:00:00"/>
    <x v="1115"/>
    <x v="0"/>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18.507000000000001"/>
    <n v="2243"/>
    <n v="6.5730000000000004"/>
    <x v="27"/>
    <x v="4"/>
    <n v="65.73"/>
    <n v="4.260919842872312E-3"/>
  </r>
  <r>
    <n v="64678"/>
    <x v="4918"/>
    <d v="2011-06-17T00:00:00"/>
    <x v="13"/>
    <x v="0"/>
    <s v="George, a lonely and fatalistic teen who's made it all the way to his senior year without ever having done a real day of work, is befriended by Sally, a popular but complicated girl who recognizes in him a kindred spirit."/>
    <n v="39.814999999999998"/>
    <n v="1268"/>
    <n v="6.5730000000000004"/>
    <x v="35"/>
    <x v="4"/>
    <n v="65.73"/>
    <n v="9.1667219724407556E-3"/>
  </r>
  <r>
    <n v="12775"/>
    <x v="4919"/>
    <d v="1985-08-30T00:00:00"/>
    <x v="213"/>
    <x v="0"/>
    <s v="A band of medieval mercenaries take revenge on a noble lord who decides not to pay them by kidnapping the betrothed of the noble's son. As the plague and warfare cut a swathe of destruction throughout the land, the mercenaries hole up in a castle and await their fate."/>
    <n v="47.415999999999997"/>
    <n v="351"/>
    <n v="6.5730000000000004"/>
    <x v="37"/>
    <x v="6"/>
    <n v="65.73"/>
    <n v="1.0916722065685065E-2"/>
  </r>
  <r>
    <n v="10398"/>
    <x v="4920"/>
    <d v="1999-09-24T00:00:00"/>
    <x v="82"/>
    <x v="0"/>
    <s v="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n v="65.557000000000002"/>
    <n v="1245"/>
    <n v="6.6"/>
    <x v="9"/>
    <x v="0"/>
    <n v="65.999999999999986"/>
    <n v="1.5093376675808078E-2"/>
  </r>
  <r>
    <n v="2779"/>
    <x v="4921"/>
    <d v="2001-08-05T00:00:00"/>
    <x v="523"/>
    <x v="0"/>
    <s v="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
    <n v="15.773"/>
    <n v="732"/>
    <n v="6.6"/>
    <x v="5"/>
    <x v="3"/>
    <n v="65.999999999999986"/>
    <n v="3.6314631588925789E-3"/>
  </r>
  <r>
    <n v="489927"/>
    <x v="4922"/>
    <d v="2018-09-23T00:00:00"/>
    <x v="2"/>
    <x v="0"/>
    <s v="Lisa Spinelli is a Staten Island teacher who is unusually devoted to her students. When she discovers one of her five-year-olds is a prodigy, she becomes fascinated with the boy, ultimately risking her family and freedom to nurture his talent."/>
    <n v="17.398"/>
    <n v="328"/>
    <n v="6.6"/>
    <x v="27"/>
    <x v="4"/>
    <n v="65.999999999999986"/>
    <n v="4.0055915829844101E-3"/>
  </r>
  <r>
    <n v="457136"/>
    <x v="4923"/>
    <d v="2018-12-07T00:00:00"/>
    <x v="65"/>
    <x v="0"/>
    <s v="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
    <n v="37.052999999999997"/>
    <n v="1721"/>
    <n v="6.6"/>
    <x v="27"/>
    <x v="4"/>
    <n v="65.999999999999986"/>
    <n v="8.5308187679228251E-3"/>
  </r>
  <r>
    <n v="48289"/>
    <x v="4924"/>
    <d v="2010-09-30T00:00:00"/>
    <x v="50"/>
    <x v="0"/>
    <s v="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
    <n v="50.151000000000003"/>
    <n v="858"/>
    <n v="6.6"/>
    <x v="31"/>
    <x v="4"/>
    <n v="65.999999999999986"/>
    <n v="1.1546408982541162E-2"/>
  </r>
  <r>
    <n v="270303"/>
    <x v="4925"/>
    <d v="2015-02-04T00:00:00"/>
    <x v="379"/>
    <x v="0"/>
    <s v="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n v="76.906999999999996"/>
    <n v="6130"/>
    <n v="6.5709999999999997"/>
    <x v="77"/>
    <x v="4"/>
    <n v="65.710000000000008"/>
    <n v="1.7706519822541785E-2"/>
  </r>
  <r>
    <n v="164457"/>
    <x v="4926"/>
    <d v="2013-11-09T00:00:00"/>
    <x v="596"/>
    <x v="0"/>
    <s v="Two brothers live in the economically-depressed Rust Belt, when a cruel twist of fate lands one in prison. His brother is then lured into one of the most violent crime rings in the Northeast."/>
    <n v="28.25"/>
    <n v="1877"/>
    <n v="6.5720000000000001"/>
    <x v="23"/>
    <x v="4"/>
    <n v="65.72"/>
    <n v="6.5040787572887438E-3"/>
  </r>
  <r>
    <n v="39939"/>
    <x v="4927"/>
    <d v="2001-02-15T00:00:00"/>
    <x v="244"/>
    <x v="0"/>
    <s v="Five bored, occasionally high and always ineffective Vermont state troopers must prove their worth to the governor or lose their jobs. After stumbling on a drug ring, they plan to make a bust, but a rival police force is out to steal the glory."/>
    <n v="50.466999999999999"/>
    <n v="1040"/>
    <n v="6.5709999999999997"/>
    <x v="5"/>
    <x v="3"/>
    <n v="65.710000000000008"/>
    <n v="1.161916257147225E-2"/>
  </r>
  <r>
    <n v="9342"/>
    <x v="4928"/>
    <d v="1998-07-16T00:00:00"/>
    <x v="348"/>
    <x v="0"/>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58.005000000000003"/>
    <n v="3850"/>
    <n v="6.5709999999999997"/>
    <x v="34"/>
    <x v="0"/>
    <n v="65.710000000000008"/>
    <n v="1.3354657993505615E-2"/>
  </r>
  <r>
    <n v="3638"/>
    <x v="4929"/>
    <d v="2007-06-15T00:00:00"/>
    <x v="49"/>
    <x v="0"/>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n v="40.237000000000002"/>
    <n v="1229"/>
    <n v="6.5709999999999997"/>
    <x v="74"/>
    <x v="3"/>
    <n v="65.710000000000008"/>
    <n v="9.2638802462664503E-3"/>
  </r>
  <r>
    <n v="329712"/>
    <x v="4930"/>
    <d v="2015-03-16T00:00:00"/>
    <x v="2"/>
    <x v="8"/>
    <s v="At the age of 51 and after 20 months on unemployment, Thierry starts a new job that soon brings him face to face with a moral dilemma. How much is he willing to accept to keep his job?"/>
    <n v="9.3409999999999993"/>
    <n v="330"/>
    <n v="6.6"/>
    <x v="77"/>
    <x v="4"/>
    <n v="65.999999999999986"/>
    <n v="2.1506052981180236E-3"/>
  </r>
  <r>
    <n v="45132"/>
    <x v="4931"/>
    <d v="2010-11-26T00:00:00"/>
    <x v="1346"/>
    <x v="0"/>
    <s v="After his wife falls under the influence of a drug dealer, an everyday guy transforms himself into Crimson Bolt, a superhero with the best intentions, though he lacks for heroic skills."/>
    <n v="46.33"/>
    <n v="1461"/>
    <n v="6.57"/>
    <x v="31"/>
    <x v="4"/>
    <n v="65.7"/>
    <n v="1.0666689161953541E-2"/>
  </r>
  <r>
    <n v="11298"/>
    <x v="4932"/>
    <d v="1981-01-21T00:00:00"/>
    <x v="340"/>
    <x v="0"/>
    <s v="After a bizarre and near fatal encounter with a serial killer, a newswoman is sent to a rehabilitation center whose inhabitants may not be what they seem."/>
    <n v="101.783"/>
    <n v="714"/>
    <n v="6.57"/>
    <x v="72"/>
    <x v="6"/>
    <n v="65.7"/>
    <n v="2.3433792854977709E-2"/>
  </r>
  <r>
    <n v="10503"/>
    <x v="4933"/>
    <d v="2008-04-18T00:00:00"/>
    <x v="15"/>
    <x v="0"/>
    <s v="A look at a few chapters in the life of Poppy, a cheery, colorful, North London schoolteacher whose optimism tends to exasperate those around her."/>
    <n v="14.499000000000001"/>
    <n v="427"/>
    <n v="6.5709999999999997"/>
    <x v="7"/>
    <x v="3"/>
    <n v="65.710000000000008"/>
    <n v="3.3381464744045844E-3"/>
  </r>
  <r>
    <n v="967585"/>
    <x v="4934"/>
    <d v="2023-02-08T00:00:00"/>
    <x v="89"/>
    <x v="8"/>
    <s v="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
    <n v="37.930999999999997"/>
    <n v="361"/>
    <n v="6.5789999999999997"/>
    <x v="17"/>
    <x v="7"/>
    <n v="65.789999999999992"/>
    <n v="8.732963233370597E-3"/>
  </r>
  <r>
    <n v="10409"/>
    <x v="4935"/>
    <d v="1992-08-20T00:00:00"/>
    <x v="4"/>
    <x v="0"/>
    <s v="Brave new steps put Scott's career in jeopardy. With a new partner and determination, can he still succeed?"/>
    <n v="28.074000000000002"/>
    <n v="327"/>
    <n v="6.6"/>
    <x v="67"/>
    <x v="0"/>
    <n v="65.999999999999986"/>
    <n v="6.4635577710486459E-3"/>
  </r>
  <r>
    <n v="8643"/>
    <x v="4936"/>
    <d v="2005-09-09T00:00:00"/>
    <x v="1347"/>
    <x v="0"/>
    <s v="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n v="41.357999999999997"/>
    <n v="2661"/>
    <n v="6.569"/>
    <x v="56"/>
    <x v="3"/>
    <n v="65.69"/>
    <n v="9.5219713006707216E-3"/>
  </r>
  <r>
    <n v="649609"/>
    <x v="4937"/>
    <d v="2023-04-07T00:00:00"/>
    <x v="1348"/>
    <x v="0"/>
    <s v="Having grown sick and tired of his centuries as Dracula's lackey, Renfield finds a new lease on life â€” and maybe even redemption â€” when he falls for feisty, perennially angry traffic cop Rebecca Quincy."/>
    <n v="96.771000000000001"/>
    <n v="1422"/>
    <n v="6.5679999999999996"/>
    <x v="17"/>
    <x v="7"/>
    <n v="65.679999999999993"/>
    <n v="2.227986567864032E-2"/>
  </r>
  <r>
    <n v="594767"/>
    <x v="4938"/>
    <d v="2023-03-15T00:00:00"/>
    <x v="771"/>
    <x v="0"/>
    <s v="Billy Batson and his foster siblings, who transform into superheroes by saying &quot;Shazam!&quot;, are forced to get back into action and fight the Daughters of Atlas, who they must stop from using a weapon that could destroy the world."/>
    <n v="104.833"/>
    <n v="2869"/>
    <n v="6.5679999999999996"/>
    <x v="17"/>
    <x v="7"/>
    <n v="65.679999999999993"/>
    <n v="2.4136003127888529E-2"/>
  </r>
  <r>
    <n v="585216"/>
    <x v="4939"/>
    <d v="2021-07-01T00:00:00"/>
    <x v="18"/>
    <x v="0"/>
    <s v="Six people unwittingly find themselves locked in another series of escape rooms, slowly uncovering what they have in common to survive... and discovering they've all played the games before."/>
    <n v="37.6"/>
    <n v="1897"/>
    <n v="6.5679999999999996"/>
    <x v="22"/>
    <x v="7"/>
    <n v="65.679999999999993"/>
    <n v="8.6567561512940466E-3"/>
  </r>
  <r>
    <n v="345009"/>
    <x v="4940"/>
    <d v="2016-10-06T00:00:00"/>
    <x v="479"/>
    <x v="0"/>
    <s v="After a failed assassination attempt, a soldier finds himself stranded in the desert. Exposed to the elements, he must survive the dangers of the desert and battle the psychological and physical toll of the treacherous conditions."/>
    <n v="46.841999999999999"/>
    <n v="1233"/>
    <n v="6.6"/>
    <x v="10"/>
    <x v="4"/>
    <n v="65.999999999999986"/>
    <n v="1.0784568394652012E-2"/>
  </r>
  <r>
    <n v="44945"/>
    <x v="4941"/>
    <d v="2010-09-10T00:00:00"/>
    <x v="36"/>
    <x v="0"/>
    <s v="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
    <n v="36.243000000000002"/>
    <n v="899"/>
    <n v="6.5679999999999996"/>
    <x v="31"/>
    <x v="4"/>
    <n v="65.679999999999993"/>
    <n v="8.3443301380678216E-3"/>
  </r>
  <r>
    <n v="10947"/>
    <x v="4942"/>
    <d v="2006-01-20T00:00:00"/>
    <x v="1349"/>
    <x v="0"/>
    <s v="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
    <n v="35.771000000000001"/>
    <n v="4455"/>
    <n v="6.5679999999999996"/>
    <x v="53"/>
    <x v="3"/>
    <n v="65.679999999999993"/>
    <n v="8.2356602204239175E-3"/>
  </r>
  <r>
    <n v="816"/>
    <x v="4943"/>
    <d v="1997-05-02T00:00:00"/>
    <x v="1350"/>
    <x v="0"/>
    <s v="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
    <n v="42.619"/>
    <n v="3237"/>
    <n v="6.5679999999999996"/>
    <x v="16"/>
    <x v="0"/>
    <n v="65.679999999999993"/>
    <n v="9.812294957765982E-3"/>
  </r>
  <r>
    <n v="667"/>
    <x v="4944"/>
    <d v="1967-06-13T00:00:00"/>
    <x v="910"/>
    <x v="0"/>
    <s v="A mysterious spacecraft captures Russian and American space capsules and brings the two superpowers to the brink of war. James Bond investigates the case in Japan and comes face to face with his archenemy Blofeld."/>
    <n v="97.114999999999995"/>
    <n v="2066"/>
    <n v="6.6"/>
    <x v="97"/>
    <x v="5"/>
    <n v="65.999999999999986"/>
    <n v="2.235906578810961E-2"/>
  </r>
  <r>
    <n v="22586"/>
    <x v="4945"/>
    <d v="1994-11-18T00:00:00"/>
    <x v="507"/>
    <x v="0"/>
    <s v="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
    <n v="23.74"/>
    <n v="931"/>
    <n v="6.5670000000000002"/>
    <x v="0"/>
    <x v="0"/>
    <n v="65.67"/>
    <n v="5.4657284848861872E-3"/>
  </r>
  <r>
    <n v="11887"/>
    <x v="4946"/>
    <d v="2008-10-11T00:00:00"/>
    <x v="1351"/>
    <x v="0"/>
    <s v="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
    <n v="26.861000000000001"/>
    <n v="3372"/>
    <n v="6.5670000000000002"/>
    <x v="7"/>
    <x v="3"/>
    <n v="65.67"/>
    <n v="6.1842852920188669E-3"/>
  </r>
  <r>
    <n v="8461"/>
    <x v="1885"/>
    <d v="2008-03-14T00:00:00"/>
    <x v="277"/>
    <x v="0"/>
    <s v="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n v="33.091999999999999"/>
    <n v="1959"/>
    <n v="6.5670000000000002"/>
    <x v="7"/>
    <x v="3"/>
    <n v="65.67"/>
    <n v="7.6188663446442161E-3"/>
  </r>
  <r>
    <n v="12924"/>
    <x v="4947"/>
    <d v="2004-11-20T00:00:00"/>
    <x v="1352"/>
    <x v="1"/>
    <s v="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
    <n v="18.308"/>
    <n v="484"/>
    <n v="6.5659999999999998"/>
    <x v="26"/>
    <x v="3"/>
    <n v="65.66"/>
    <n v="4.2151035004758348E-3"/>
  </r>
  <r>
    <n v="163"/>
    <x v="4948"/>
    <d v="2004-12-09T00:00:00"/>
    <x v="9"/>
    <x v="0"/>
    <s v="Danny Ocean reunites with his old flame and the rest of his merry band of thieves in carrying out three huge heists in Rome, Paris and Amsterdam â€“ but a Europol agent is hot on their heels."/>
    <n v="53.121000000000002"/>
    <n v="7001"/>
    <n v="6.6"/>
    <x v="26"/>
    <x v="3"/>
    <n v="65.999999999999986"/>
    <n v="1.2230200625342847E-2"/>
  </r>
  <r>
    <n v="448095"/>
    <x v="4949"/>
    <d v="2018-09-27T00:00:00"/>
    <x v="1353"/>
    <x v="0"/>
    <s v="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
    <n v="22.853000000000002"/>
    <n v="589"/>
    <n v="6.6"/>
    <x v="27"/>
    <x v="4"/>
    <n v="65.999999999999986"/>
    <n v="5.2615119235511392E-3"/>
  </r>
  <r>
    <n v="575776"/>
    <x v="4950"/>
    <d v="2020-10-09T00:00:00"/>
    <x v="1027"/>
    <x v="0"/>
    <s v="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
    <n v="37.929000000000002"/>
    <n v="671"/>
    <n v="6.5650000000000004"/>
    <x v="21"/>
    <x v="7"/>
    <n v="65.650000000000006"/>
    <n v="8.7325027676178682E-3"/>
  </r>
  <r>
    <n v="398181"/>
    <x v="4951"/>
    <d v="2017-11-08T00:00:00"/>
    <x v="36"/>
    <x v="0"/>
    <s v="A traumatised veteran, unafraid of violence, tracks down missing girls for a living. When a job spins out of control, his nightmares overtake him as a conspiracy is uncovered leading to what may be his death trip or his awakening."/>
    <n v="22.748000000000001"/>
    <n v="2671"/>
    <n v="6.5640000000000001"/>
    <x v="51"/>
    <x v="4"/>
    <n v="65.64"/>
    <n v="5.2373374715328977E-3"/>
  </r>
  <r>
    <n v="11012"/>
    <x v="4952"/>
    <d v="1992-12-02T00:00:00"/>
    <x v="13"/>
    <x v="0"/>
    <s v="The life of a respected British politician at the height of his career crumbles when he becomes obsessed with his son's lover."/>
    <n v="51.063000000000002"/>
    <n v="422"/>
    <n v="6.6"/>
    <x v="67"/>
    <x v="0"/>
    <n v="65.999999999999986"/>
    <n v="1.1756381365785315E-2"/>
  </r>
  <r>
    <n v="347626"/>
    <x v="4953"/>
    <d v="2021-08-27T00:00:00"/>
    <x v="96"/>
    <x v="0"/>
    <s v="To get revenge on her ex-boyfriend, an influencer attempts to transform an unpopular classmate into prom king."/>
    <n v="25.518000000000001"/>
    <n v="1310"/>
    <n v="6.5620000000000003"/>
    <x v="22"/>
    <x v="7"/>
    <n v="65.62"/>
    <n v="5.8750825390617408E-3"/>
  </r>
  <r>
    <n v="241842"/>
    <x v="4954"/>
    <d v="2014-02-12T00:00:00"/>
    <x v="1354"/>
    <x v="31"/>
    <s v="The gruesome Nazi Zombies are back to finish their mission, but our hero is not willing to die. He is gathering his own army to give them a final fight."/>
    <n v="20.036999999999999"/>
    <n v="598"/>
    <n v="6.5629999999999997"/>
    <x v="19"/>
    <x v="4"/>
    <n v="65.63"/>
    <n v="4.6131761437095417E-3"/>
  </r>
  <r>
    <n v="75174"/>
    <x v="4955"/>
    <d v="2012-01-26T00:00:00"/>
    <x v="1355"/>
    <x v="0"/>
    <s v="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
    <n v="172.00899999999999"/>
    <n v="3689"/>
    <n v="6.5629999999999997"/>
    <x v="49"/>
    <x v="4"/>
    <n v="65.63"/>
    <n v="3.960212683053025E-2"/>
  </r>
  <r>
    <n v="21159"/>
    <x v="4956"/>
    <d v="1964-05-06T00:00:00"/>
    <x v="99"/>
    <x v="0"/>
    <s v="When a disease turns all of humanity into the living dead, the last man on earth becomes a reluctant vampire hunter."/>
    <n v="12.355"/>
    <n v="404"/>
    <n v="6.5629999999999997"/>
    <x v="46"/>
    <x v="5"/>
    <n v="65.63"/>
    <n v="2.8445271874797326E-3"/>
  </r>
  <r>
    <n v="2978"/>
    <x v="4957"/>
    <d v="1989-06-16T00:00:00"/>
    <x v="362"/>
    <x v="0"/>
    <s v="Five years after they defeated Gozer, the Ghostbusters are out of business. When Dana begins to have ghost problems again, the boys come out of retirement to aid her and hopefully save New York City from a new paranormal threat."/>
    <n v="106.785"/>
    <n v="4203"/>
    <n v="6.5629999999999997"/>
    <x v="38"/>
    <x v="6"/>
    <n v="65.63"/>
    <n v="2.4585417702551453E-2"/>
  </r>
  <r>
    <n v="9429"/>
    <x v="4958"/>
    <d v="1998-10-01T00:00:00"/>
    <x v="1356"/>
    <x v="0"/>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n v="26.16"/>
    <n v="857"/>
    <n v="6.5620000000000003"/>
    <x v="34"/>
    <x v="0"/>
    <n v="65.62"/>
    <n v="6.0228920456875598E-3"/>
  </r>
  <r>
    <n v="435921"/>
    <x v="4959"/>
    <d v="2017-01-19T00:00:00"/>
    <x v="89"/>
    <x v="4"/>
    <s v="A small Sicilian town elects a new, honest major but quickly learns that playing by the rules is not as easy as it seems."/>
    <n v="8.56"/>
    <n v="740"/>
    <n v="6.5609999999999999"/>
    <x v="51"/>
    <x v="4"/>
    <n v="65.61"/>
    <n v="1.9707934216775806E-3"/>
  </r>
  <r>
    <n v="241259"/>
    <x v="4960"/>
    <d v="2016-05-25T00:00:00"/>
    <x v="720"/>
    <x v="0"/>
    <s v="Alice Kingsleigh returns to Underland and faces a new adventure in saving the Mad Hatter."/>
    <n v="63.012"/>
    <n v="6216"/>
    <n v="6.6"/>
    <x v="10"/>
    <x v="4"/>
    <n v="65.999999999999986"/>
    <n v="1.450743400546118E-2"/>
  </r>
  <r>
    <n v="12133"/>
    <x v="4961"/>
    <d v="2008-07-25T00:00:00"/>
    <x v="89"/>
    <x v="0"/>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64.344999999999999"/>
    <n v="2982"/>
    <n v="6.5609999999999999"/>
    <x v="7"/>
    <x v="3"/>
    <n v="65.61"/>
    <n v="1.4814334429654664E-2"/>
  </r>
  <r>
    <n v="955916"/>
    <x v="4962"/>
    <d v="2024-01-10T00:00:00"/>
    <x v="619"/>
    <x v="0"/>
    <s v="An international heist crew, led by Cyrus Whitaker, race to lift $500 million in gold from a passenger plane at 40,000 feet."/>
    <n v="148.071"/>
    <n v="1003"/>
    <n v="6.56"/>
    <x v="48"/>
    <x v="7"/>
    <n v="65.599999999999994"/>
    <n v="3.4090812236123952E-2"/>
  </r>
  <r>
    <n v="613099"/>
    <x v="4963"/>
    <d v="2019-12-05T00:00:00"/>
    <x v="9"/>
    <x v="6"/>
    <s v="Inspector Amaia Salazar must return to the Baztan valley in order to solve a series of suicides that seem to follow a similar pattern."/>
    <n v="16.609000000000002"/>
    <n v="402"/>
    <n v="6.56"/>
    <x v="8"/>
    <x v="4"/>
    <n v="65.599999999999994"/>
    <n v="3.8239378435330536E-3"/>
  </r>
  <r>
    <n v="351044"/>
    <x v="4964"/>
    <d v="2018-12-21T00:00:00"/>
    <x v="40"/>
    <x v="0"/>
    <s v="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
    <n v="30.125"/>
    <n v="1098"/>
    <n v="6.6"/>
    <x v="27"/>
    <x v="4"/>
    <n v="65.999999999999986"/>
    <n v="6.9357654004716263E-3"/>
  </r>
  <r>
    <n v="348350"/>
    <x v="4965"/>
    <d v="2018-05-15T00:00:00"/>
    <x v="391"/>
    <x v="0"/>
    <s v="Through a series of daring escapades deep within a dark and dangerous criminal underworld, Han Solo meets his mighty future copilot Chewbacca and encounters the notorious gambler Lando Calrissian."/>
    <n v="69.617999999999995"/>
    <n v="8208"/>
    <n v="6.56"/>
    <x v="27"/>
    <x v="4"/>
    <n v="65.599999999999994"/>
    <n v="1.6028352386723108E-2"/>
  </r>
  <r>
    <n v="310135"/>
    <x v="4966"/>
    <d v="2015-08-14T00:00:00"/>
    <x v="789"/>
    <x v="0"/>
    <s v="In a post-apocalyptic wasteland, an orphaned teen must battle a ruthless warlord to save the girl of his dreams."/>
    <n v="32.942"/>
    <n v="667"/>
    <n v="6.56"/>
    <x v="77"/>
    <x v="4"/>
    <n v="65.599999999999994"/>
    <n v="7.5843314131895864E-3"/>
  </r>
  <r>
    <n v="287590"/>
    <x v="4967"/>
    <d v="2014-06-21T00:00:00"/>
    <x v="886"/>
    <x v="1"/>
    <s v="Warriors called &quot;Saints&quot; are the champions of hope who have always appeared since the Age of Myth whenever evil threatens the world. In this present day story, many years since the long fought &quot;Holy War&quot; we find Saori Kido, a girl troubled by her mysterious powers. She is saved by a boy, Seiya &quot;Bronze Saint&quot; from a sudden attack by an assassin, through the accident Saori realizes her destiny and mission and decides to go to &quot;Sanctuary&quot; with Seiya and his company of Bronze Saints. In Sanctuary they confront &quot;Pope&quot; and wage a desperate battle against the greatest Saints, the &quot;Gold Saints&quot;."/>
    <n v="31.478999999999999"/>
    <n v="654"/>
    <n v="6.6"/>
    <x v="19"/>
    <x v="4"/>
    <n v="65.999999999999986"/>
    <n v="7.2475007150687564E-3"/>
  </r>
  <r>
    <n v="10800"/>
    <x v="4968"/>
    <d v="2008-03-19T00:00:00"/>
    <x v="129"/>
    <x v="8"/>
    <s v="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
    <n v="26.986000000000001"/>
    <n v="430"/>
    <n v="6.6"/>
    <x v="7"/>
    <x v="3"/>
    <n v="65.999999999999986"/>
    <n v="6.2130644015643919E-3"/>
  </r>
  <r>
    <n v="10215"/>
    <x v="4969"/>
    <d v="1998-04-23T00:00:00"/>
    <x v="723"/>
    <x v="0"/>
    <s v="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
    <n v="29.234000000000002"/>
    <n v="1255"/>
    <n v="6.56"/>
    <x v="34"/>
    <x v="0"/>
    <n v="65.599999999999994"/>
    <n v="6.7306279076311207E-3"/>
  </r>
  <r>
    <n v="9950"/>
    <x v="4970"/>
    <d v="2006-03-16T00:00:00"/>
    <x v="140"/>
    <x v="0"/>
    <s v="Based on the true story of Jack DiNorscio, a mobster who defended himself in court for what would be the longest mafia trial in U.S. history."/>
    <n v="16.696000000000002"/>
    <n v="465"/>
    <n v="6.56"/>
    <x v="53"/>
    <x v="3"/>
    <n v="65.599999999999994"/>
    <n v="3.8439681037767395E-3"/>
  </r>
  <r>
    <n v="2788"/>
    <x v="4971"/>
    <d v="1994-02-18T00:00:00"/>
    <x v="156"/>
    <x v="0"/>
    <s v="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
    <n v="44.08"/>
    <n v="688"/>
    <n v="6.56"/>
    <x v="0"/>
    <x v="0"/>
    <n v="65.599999999999994"/>
    <n v="1.0148665190134083E-2"/>
  </r>
  <r>
    <n v="1894"/>
    <x v="4972"/>
    <d v="2002-05-15T00:00:00"/>
    <x v="25"/>
    <x v="0"/>
    <s v="Following an assassination attempt on Senator PadmÃ© Amidala, Jedi Knights Anakin Skywalker and Obi-Wan Kenobi investigate a mysterious plot that could change the galaxy forever."/>
    <n v="41.244"/>
    <n v="12767"/>
    <n v="6.56"/>
    <x v="20"/>
    <x v="3"/>
    <n v="65.599999999999994"/>
    <n v="9.4957247527652031E-3"/>
  </r>
  <r>
    <n v="16538"/>
    <x v="4973"/>
    <d v="2009-03-20T00:00:00"/>
    <x v="96"/>
    <x v="0"/>
    <s v="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quot;man-dates.&quot;"/>
    <n v="25.297000000000001"/>
    <n v="1635"/>
    <n v="6.5590000000000002"/>
    <x v="50"/>
    <x v="3"/>
    <n v="65.59"/>
    <n v="5.8242010733852521E-3"/>
  </r>
  <r>
    <n v="8488"/>
    <x v="4974"/>
    <d v="2005-02-11T00:00:00"/>
    <x v="4"/>
    <x v="0"/>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
    <n v="60.488999999999997"/>
    <n v="5574"/>
    <n v="6.5590000000000002"/>
    <x v="56"/>
    <x v="3"/>
    <n v="65.59"/>
    <n v="1.3926556458394296E-2"/>
  </r>
  <r>
    <n v="7518"/>
    <x v="4975"/>
    <d v="2006-05-17T00:00:00"/>
    <x v="1357"/>
    <x v="0"/>
    <s v="A scheming raccoon fools a mismatched family of forest creatures into helping him repay a debt of food, by invading the new suburban sprawl that popped up while they were hibernating â€“ and learns a lesson about family himself."/>
    <n v="48.503999999999998"/>
    <n v="4290"/>
    <n v="6.5590000000000002"/>
    <x v="53"/>
    <x v="3"/>
    <n v="65.59"/>
    <n v="1.1167215435169318E-2"/>
  </r>
  <r>
    <n v="897087"/>
    <x v="4976"/>
    <d v="2023-10-05T00:00:00"/>
    <x v="582"/>
    <x v="0"/>
    <s v="An ex-special forces operative takes a job to provide security for a journalist as she interviews a dictator, but a military coup breaks out in the middle of the interview, they are forced to escape into the jungle where they must survive."/>
    <n v="218.13900000000001"/>
    <n v="749"/>
    <n v="6.5590000000000002"/>
    <x v="17"/>
    <x v="7"/>
    <n v="65.59"/>
    <n v="5.0222769417210961E-2"/>
  </r>
  <r>
    <n v="112336"/>
    <x v="4977"/>
    <d v="2012-11-22T00:00:00"/>
    <x v="2"/>
    <x v="0"/>
    <s v="Following his great success with &quot;North by Northwest,&quot; director Alfred Hitchcock makes a daring choice for his next project: an adaptation of Robert Bloch's novel &quot;Psycho.&quot; When the studio refuses to back the picture, Hitchcock decides to pay for it himself in exchange for a percentage of the profits. His wife, Alma Reville, has serious reservations about the film but supports him nonetheless. Still, the production strains the couple's marriage."/>
    <n v="49.665999999999997"/>
    <n v="1455"/>
    <n v="6.5579999999999998"/>
    <x v="49"/>
    <x v="4"/>
    <n v="65.58"/>
    <n v="1.1434746037504523E-2"/>
  </r>
  <r>
    <n v="19898"/>
    <x v="4978"/>
    <d v="2009-09-08T00:00:00"/>
    <x v="1358"/>
    <x v="0"/>
    <s v="Two crew members wake up on an abandoned spacecraft with no idea who they are, how long they've been asleep, or what their mission is. The two soon discover they're actually not alone â€“ and the reality of their situation is more horrifying than they could have imagined."/>
    <n v="69.731999999999999"/>
    <n v="2264"/>
    <n v="6.6"/>
    <x v="50"/>
    <x v="3"/>
    <n v="65.999999999999986"/>
    <n v="1.6054598934628628E-2"/>
  </r>
  <r>
    <n v="11300"/>
    <x v="4979"/>
    <d v="1986-11-07T00:00:00"/>
    <x v="1359"/>
    <x v="0"/>
    <s v="A free-spirited woman &quot;kidnaps&quot; a yuppie for a weekend of adventure. But the fun quickly takes a dangerous turn when her ex-con husband shows up."/>
    <n v="18.093"/>
    <n v="312"/>
    <n v="6.5579999999999998"/>
    <x v="85"/>
    <x v="6"/>
    <n v="65.58"/>
    <n v="4.1656034320575316E-3"/>
  </r>
  <r>
    <n v="7450"/>
    <x v="4980"/>
    <d v="2000-06-16T00:00:00"/>
    <x v="1360"/>
    <x v="0"/>
    <s v="A young man finds out that he holds the key to restoring hope and ensuring survival for the human race, while an alien species called the Drej are bent on mankind's destruction."/>
    <n v="20.960999999999999"/>
    <n v="1035"/>
    <n v="6.6"/>
    <x v="28"/>
    <x v="3"/>
    <n v="65.999999999999986"/>
    <n v="4.8259113214700663E-3"/>
  </r>
  <r>
    <n v="396810"/>
    <x v="4981"/>
    <d v="2017-03-03T00:00:00"/>
    <x v="15"/>
    <x v="0"/>
    <s v="A retired businesswoman â€“ who tries to control everything around her â€“ decides to write her own obituary. A young journalist takes up the task of finding out the truth, and the result is a life-altering friendship."/>
    <n v="15.611000000000001"/>
    <n v="343"/>
    <n v="6.6"/>
    <x v="51"/>
    <x v="4"/>
    <n v="65.999999999999986"/>
    <n v="3.5941654329215782E-3"/>
  </r>
  <r>
    <n v="88005"/>
    <x v="4982"/>
    <d v="2012-06-22T00:00:00"/>
    <x v="1361"/>
    <x v="0"/>
    <s v="As an asteroid nears Earth, a man finds himself alone after his wife leaves in a panic. He decides to take a road trip to reunite with his high school sweetheart. Accompanying him is a neighbor who inadvertently puts a wrench in his plan."/>
    <n v="23.486000000000001"/>
    <n v="1955"/>
    <n v="6.5570000000000004"/>
    <x v="49"/>
    <x v="4"/>
    <n v="65.570000000000007"/>
    <n v="5.4072493342896804E-3"/>
  </r>
  <r>
    <n v="12720"/>
    <x v="4983"/>
    <d v="2001-10-29T00:00:00"/>
    <x v="228"/>
    <x v="1"/>
    <s v="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
    <n v="16.042000000000002"/>
    <n v="455"/>
    <n v="6.5570000000000004"/>
    <x v="5"/>
    <x v="3"/>
    <n v="65.570000000000007"/>
    <n v="3.6933958026345503E-3"/>
  </r>
  <r>
    <n v="544404"/>
    <x v="4984"/>
    <d v="2019-02-27T00:00:00"/>
    <x v="13"/>
    <x v="8"/>
    <s v="Claire, a romantically spurned 50-year-old divorced teacher, creates a fake Facebook profile of a 24-year-old woman to spy on her on-and-off lover."/>
    <n v="15.801"/>
    <n v="311"/>
    <n v="6.6"/>
    <x v="8"/>
    <x v="4"/>
    <n v="65.999999999999986"/>
    <n v="3.6379096794307772E-3"/>
  </r>
  <r>
    <n v="244509"/>
    <x v="4985"/>
    <d v="2014-05-23T00:00:00"/>
    <x v="50"/>
    <x v="0"/>
    <s v="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
    <n v="24.388000000000002"/>
    <n v="708"/>
    <n v="6.556"/>
    <x v="19"/>
    <x v="4"/>
    <n v="65.56"/>
    <n v="5.6149193887701917E-3"/>
  </r>
  <r>
    <n v="11064"/>
    <x v="4986"/>
    <d v="1985-05-22T00:00:00"/>
    <x v="89"/>
    <x v="0"/>
    <s v="Brewster, an aging minor-league baseball player, stands to inherit 300 million dollars if he can successfully spend 30 million dollars in 30 days without anything to show for it, and without telling anyone what he's up to... A task that's a lot harder than it sounds!"/>
    <n v="24.931999999999999"/>
    <n v="554"/>
    <n v="6.556"/>
    <x v="37"/>
    <x v="6"/>
    <n v="65.56"/>
    <n v="5.7401660735123174E-3"/>
  </r>
  <r>
    <n v="10539"/>
    <x v="4987"/>
    <d v="1996-04-12T00:00:00"/>
    <x v="874"/>
    <x v="0"/>
    <s v="When the young orphan boy James spills a magic bag of crocodile tongues, he finds himself in possession of a giant peach that flies him away to strange lands."/>
    <n v="23.702000000000002"/>
    <n v="1253"/>
    <n v="6.556"/>
    <x v="69"/>
    <x v="0"/>
    <n v="65.56"/>
    <n v="5.456979635584348E-3"/>
  </r>
  <r>
    <n v="8696"/>
    <x v="4988"/>
    <d v="2003-09-02T00:00:00"/>
    <x v="40"/>
    <x v="0"/>
    <s v="Members of a Yorkshire branch of the Women's Institute cause controversy when they pose nude for a charity calendar."/>
    <n v="17.026"/>
    <n v="360"/>
    <n v="6.6"/>
    <x v="11"/>
    <x v="3"/>
    <n v="65.999999999999986"/>
    <n v="3.9199449529769255E-3"/>
  </r>
  <r>
    <n v="565743"/>
    <x v="4989"/>
    <d v="2019-06-01T00:00:00"/>
    <x v="1362"/>
    <x v="0"/>
    <s v="At the dawn of the space-race, two radio-obsessed teens discover a strange frequency over the airwaves in what becomes the most important night of their lives and in the history of their small town."/>
    <n v="15.234999999999999"/>
    <n v="975"/>
    <n v="6.5549999999999997"/>
    <x v="8"/>
    <x v="4"/>
    <n v="65.55"/>
    <n v="3.5075978714086378E-3"/>
  </r>
  <r>
    <n v="554230"/>
    <x v="4990"/>
    <d v="2021-12-16T00:00:00"/>
    <x v="2"/>
    <x v="0"/>
    <s v="A woman's seaside vacation takes a dark turn when her obsession with a young mother forces her to confront secrets from her past."/>
    <n v="18.616"/>
    <n v="898"/>
    <n v="6.6"/>
    <x v="22"/>
    <x v="7"/>
    <n v="65.999999999999986"/>
    <n v="4.2860152263960094E-3"/>
  </r>
  <r>
    <n v="59860"/>
    <x v="4991"/>
    <d v="2011-07-01T00:00:00"/>
    <x v="1363"/>
    <x v="0"/>
    <s v="Three young women vacationing in Paris find themselves whisked away to Monte Carlo after one of the girls is mistaken for a British heiress."/>
    <n v="45.792000000000002"/>
    <n v="2047"/>
    <n v="6.5549999999999997"/>
    <x v="35"/>
    <x v="4"/>
    <n v="65.55"/>
    <n v="1.0542823874469601E-2"/>
  </r>
  <r>
    <n v="11281"/>
    <x v="4992"/>
    <d v="1981-10-30T00:00:00"/>
    <x v="73"/>
    <x v="0"/>
    <s v="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
    <n v="68.775999999999996"/>
    <n v="1911"/>
    <n v="6.5549999999999997"/>
    <x v="72"/>
    <x v="6"/>
    <n v="65.55"/>
    <n v="1.583449630482445E-2"/>
  </r>
  <r>
    <n v="4958"/>
    <x v="4993"/>
    <d v="2000-11-02T00:00:00"/>
    <x v="388"/>
    <x v="0"/>
    <s v="World War I has left golfer Rannulph Junuh a poker-playing alcoholic, his perfect swing gone. Now, however, he needs to get it back to play in a tournament to save the financially ravaged golf course of a long-ago sweetheart. Help arrives in the form of mysterious caddy Bagger Vance."/>
    <n v="20.367000000000001"/>
    <n v="849"/>
    <n v="6.5549999999999997"/>
    <x v="28"/>
    <x v="3"/>
    <n v="65.55"/>
    <n v="4.6891529929097295E-3"/>
  </r>
  <r>
    <n v="3049"/>
    <x v="4994"/>
    <d v="1994-02-04T00:00:00"/>
    <x v="721"/>
    <x v="0"/>
    <s v="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
    <n v="38.270000000000003"/>
    <n v="5568"/>
    <n v="6.556"/>
    <x v="0"/>
    <x v="0"/>
    <n v="65.56"/>
    <n v="8.8110121784580626E-3"/>
  </r>
  <r>
    <n v="339095"/>
    <x v="4995"/>
    <d v="2020-06-05T00:00:00"/>
    <x v="157"/>
    <x v="0"/>
    <s v="In the not-too-distant future, as a final response to crime and terrorism, the U.S. government plans to broadcast a signal that will make it impossible for anyone to knowingly break the law."/>
    <n v="19.012"/>
    <n v="802"/>
    <n v="6.6"/>
    <x v="21"/>
    <x v="7"/>
    <n v="65.999999999999986"/>
    <n v="4.3771874454362342E-3"/>
  </r>
  <r>
    <n v="19124"/>
    <x v="4996"/>
    <d v="1989-08-17T00:00:00"/>
    <x v="165"/>
    <x v="0"/>
    <s v="A blind Vietnam vet, trained as a swordfighter, comes to America and helps to rescue the son of a fellow soldier."/>
    <n v="41.207999999999998"/>
    <n v="426"/>
    <n v="6.5540000000000003"/>
    <x v="38"/>
    <x v="6"/>
    <n v="65.539999999999992"/>
    <n v="9.4874363692160919E-3"/>
  </r>
  <r>
    <n v="11364"/>
    <x v="4997"/>
    <d v="1991-07-10T00:00:00"/>
    <x v="20"/>
    <x v="0"/>
    <s v="Respected lawyer, Henry Turner survives a convenience-store shooting only to find he has lost his memory, and has serious speech and mobility issues. After also losing his jobâ€”where he no longer 'fits in'â€”his loving wife and daughter give him all their love and support."/>
    <n v="42.722999999999999"/>
    <n v="551"/>
    <n v="6.5540000000000003"/>
    <x v="33"/>
    <x v="0"/>
    <n v="65.539999999999992"/>
    <n v="9.83623917690786E-3"/>
  </r>
  <r>
    <n v="10909"/>
    <x v="4998"/>
    <d v="1993-06-24T00:00:00"/>
    <x v="9"/>
    <x v="0"/>
    <s v="A journalist duo go on a tour of serial killer murder sites with two companions, unaware that one of them is a serial killer himself."/>
    <n v="24.448"/>
    <n v="733"/>
    <n v="6.5540000000000003"/>
    <x v="3"/>
    <x v="0"/>
    <n v="65.539999999999992"/>
    <n v="5.6287333613520433E-3"/>
  </r>
  <r>
    <n v="1945"/>
    <x v="4999"/>
    <d v="1994-12-23T00:00:00"/>
    <x v="50"/>
    <x v="0"/>
    <s v="In a remote woodland cabin, a small town doctor discovers Nell â€” a beautiful young hermit woman with many secrets."/>
    <n v="29.263000000000002"/>
    <n v="471"/>
    <n v="6.5570000000000004"/>
    <x v="0"/>
    <x v="0"/>
    <n v="65.570000000000007"/>
    <n v="6.737304661045683E-3"/>
  </r>
  <r>
    <n v="730769"/>
    <x v="5000"/>
    <d v="2021-09-10T00:00:00"/>
    <x v="395"/>
    <x v="8"/>
    <s v="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quot;!"/>
    <n v="14.843"/>
    <n v="366"/>
    <n v="6.6"/>
    <x v="22"/>
    <x v="7"/>
    <n v="65.999999999999986"/>
    <n v="3.4173465838738702E-3"/>
  </r>
  <r>
    <n v="417859"/>
    <x v="5001"/>
    <d v="2011-10-27T00:00:00"/>
    <x v="1364"/>
    <x v="0"/>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61.372"/>
    <n v="3816"/>
    <n v="6.5529999999999999"/>
    <x v="35"/>
    <x v="4"/>
    <n v="65.53"/>
    <n v="1.4129852088223888E-2"/>
  </r>
  <r>
    <n v="13161"/>
    <x v="5002"/>
    <d v="2007-11-03T00:00:00"/>
    <x v="108"/>
    <x v="0"/>
    <s v="A weak con man panics when he learns he's going to prison for fraud. He hires a mysterious martial arts guru who helps transform him into a martial arts expert who can fight off inmates who want to hurt or love him."/>
    <n v="62.518000000000001"/>
    <n v="854"/>
    <n v="6.5609999999999999"/>
    <x v="74"/>
    <x v="3"/>
    <n v="65.61"/>
    <n v="1.4393698964537264E-2"/>
  </r>
  <r>
    <n v="588"/>
    <x v="5003"/>
    <d v="2006-04-21T00:00:00"/>
    <x v="379"/>
    <x v="0"/>
    <s v="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n v="81.695999999999998"/>
    <n v="4103"/>
    <n v="6.5529999999999999"/>
    <x v="53"/>
    <x v="3"/>
    <n v="65.53"/>
    <n v="1.8809105067449955E-2"/>
  </r>
  <r>
    <n v="595586"/>
    <x v="5004"/>
    <d v="2022-10-28T00:00:00"/>
    <x v="2"/>
    <x v="0"/>
    <s v="A US soldier suffers a traumatic brain injury while fighting in Afghanistan and struggles to adjust to life back home in New Orleans. When she meets local mechanic James, the pair begin to forge an unexpected bond."/>
    <n v="53.603999999999999"/>
    <n v="393"/>
    <n v="6.5519999999999996"/>
    <x v="32"/>
    <x v="7"/>
    <n v="65.52"/>
    <n v="1.2341403104626754E-2"/>
  </r>
  <r>
    <n v="424139"/>
    <x v="1088"/>
    <d v="2018-10-18T00:00:00"/>
    <x v="73"/>
    <x v="0"/>
    <s v="Laurie Strode comes to her final confrontation with Michael Myers, the masked figure who has haunted her since she narrowly escaped his killing spree on Halloween night four decades ago."/>
    <n v="315.142"/>
    <n v="4515"/>
    <n v="6.5519999999999996"/>
    <x v="27"/>
    <x v="4"/>
    <n v="65.52"/>
    <n v="7.2556049123167765E-2"/>
  </r>
  <r>
    <n v="340176"/>
    <x v="4345"/>
    <d v="2015-05-11T00:00:00"/>
    <x v="984"/>
    <x v="1"/>
    <s v="High school student Mitsuko navigates a series of bizarre alternate realities, each ending in bloody carnage."/>
    <n v="18.54"/>
    <n v="320"/>
    <n v="6.5519999999999996"/>
    <x v="77"/>
    <x v="4"/>
    <n v="65.52"/>
    <n v="4.2685175277923301E-3"/>
  </r>
  <r>
    <n v="19405"/>
    <x v="5005"/>
    <d v="2001-02-16T00:00:00"/>
    <x v="100"/>
    <x v="0"/>
    <s v="The school year is finally ending, and T.J. Detweiler is looking forward to summer. But boredom quickly sets in when his friends leave for camp â€”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â€” Miss Finster and Principal Prickly â€” in a nonstop adventure to save everyone's summer break. As the kids discover the heroes inside themselves, a platoon of wacky characters, far-out music, and sci-fi surprises turn this madcap mission into a major victory for fun!"/>
    <n v="21.678000000000001"/>
    <n v="324"/>
    <n v="6.6"/>
    <x v="5"/>
    <x v="3"/>
    <n v="65.999999999999986"/>
    <n v="4.9909882938232002E-3"/>
  </r>
  <r>
    <n v="9707"/>
    <x v="5006"/>
    <d v="2002-06-09T00:00:00"/>
    <x v="1365"/>
    <x v="0"/>
    <s v="Bubba Ho-tep tells the &quot;true&quot; story of what really did become of Elvis Presley. We find Elvis as an elderly resident in an East Texas rest home, who switched identities with an Elvis impersonator years before his &quot;death,&quot; then missed his chance to switch back. He must team up with JFK and fight an ancient Egyptian mummy for the souls of their fellow residents."/>
    <n v="12.468"/>
    <n v="573"/>
    <n v="6.5519999999999996"/>
    <x v="20"/>
    <x v="3"/>
    <n v="65.52"/>
    <n v="2.8705435025088871E-3"/>
  </r>
  <r>
    <n v="9664"/>
    <x v="5007"/>
    <d v="2006-09-22T00:00:00"/>
    <x v="620"/>
    <x v="0"/>
    <s v="The adventures of the Lafayette Escadrille, young Americans who volunteered for the French military before the U.S. entered World War I, and became the country's first fighter pilots."/>
    <n v="20.978000000000002"/>
    <n v="763"/>
    <n v="6.5519999999999996"/>
    <x v="53"/>
    <x v="3"/>
    <n v="65.52"/>
    <n v="4.8298252803682584E-3"/>
  </r>
  <r>
    <n v="877183"/>
    <x v="5008"/>
    <d v="2021-11-12T00:00:00"/>
    <x v="604"/>
    <x v="0"/>
    <s v="The Simpsons host a Disney+ Day party and everyone is on the listâ€¦ except Homer. With friends from across the service and music fit for a Disney Princess, Plusaversary is Springfield's event of the year."/>
    <n v="25.253"/>
    <n v="395"/>
    <n v="6.6"/>
    <x v="22"/>
    <x v="7"/>
    <n v="65.999999999999986"/>
    <n v="5.8140708268252274E-3"/>
  </r>
  <r>
    <n v="503125"/>
    <x v="5009"/>
    <d v="2019-08-29T00:00:00"/>
    <x v="458"/>
    <x v="0"/>
    <s v="A washed-up musician teams up with a teacher and a kids show personality to protect young children from a sudden outbreak of zombies."/>
    <n v="29.044"/>
    <n v="635"/>
    <n v="6.5510000000000002"/>
    <x v="8"/>
    <x v="4"/>
    <n v="65.510000000000005"/>
    <n v="6.6868836611219222E-3"/>
  </r>
  <r>
    <n v="425591"/>
    <x v="5010"/>
    <d v="2017-01-19T00:00:00"/>
    <x v="1366"/>
    <x v="0"/>
    <s v="When a depressed woman is burglarized, she finds a new sense of purpose by tracking down the thieves alongside her obnoxious neighbor. But they soon find themselves dangerously out of their depth against a pack of degenerate criminals."/>
    <n v="18.798999999999999"/>
    <n v="1241"/>
    <n v="6.5510000000000002"/>
    <x v="51"/>
    <x v="4"/>
    <n v="65.510000000000005"/>
    <n v="4.3281478427706589E-3"/>
  </r>
  <r>
    <n v="10890"/>
    <x v="5011"/>
    <d v="1981-06-26T00:00:00"/>
    <x v="582"/>
    <x v="0"/>
    <s v="John Winger, an indolent sad sack in his 30s, impulsively joins the US Army after losing his job, his girlfriend and his apartment."/>
    <n v="81.546999999999997"/>
    <n v="857"/>
    <n v="6.5519999999999996"/>
    <x v="72"/>
    <x v="6"/>
    <n v="65.52"/>
    <n v="1.8774800368871691E-2"/>
  </r>
  <r>
    <n v="10872"/>
    <x v="5012"/>
    <d v="1994-03-09T00:00:00"/>
    <x v="140"/>
    <x v="0"/>
    <s v="A cat burglar is forced to take a bickering, dysfunctional family hostage on Christmas Eve."/>
    <n v="22.966000000000001"/>
    <n v="313"/>
    <n v="6.5510000000000002"/>
    <x v="0"/>
    <x v="0"/>
    <n v="65.510000000000005"/>
    <n v="5.2875282385802941E-3"/>
  </r>
  <r>
    <n v="10652"/>
    <x v="5013"/>
    <d v="1987-08-07T00:00:00"/>
    <x v="386"/>
    <x v="0"/>
    <s v="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n v="36.659999999999997"/>
    <n v="435"/>
    <n v="6.5510000000000002"/>
    <x v="66"/>
    <x v="6"/>
    <n v="65.510000000000005"/>
    <n v="8.4403372475116943E-3"/>
  </r>
  <r>
    <n v="10493"/>
    <x v="5014"/>
    <d v="1989-04-07T00:00:00"/>
    <x v="277"/>
    <x v="0"/>
    <s v="An Australian couple take a sailing trip in the Pacific to forget about a terrible accident. While on the open sea, they come across a ship with one survivor who is not at all what he seems."/>
    <n v="42.408000000000001"/>
    <n v="692"/>
    <n v="6.5510000000000002"/>
    <x v="38"/>
    <x v="6"/>
    <n v="65.510000000000005"/>
    <n v="9.7637158208531364E-3"/>
  </r>
  <r>
    <n v="438674"/>
    <x v="5015"/>
    <d v="2018-09-03T00:00:00"/>
    <x v="272"/>
    <x v="0"/>
    <s v="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
    <n v="29.681999999999999"/>
    <n v="929"/>
    <n v="6.5519999999999996"/>
    <x v="27"/>
    <x v="4"/>
    <n v="65.52"/>
    <n v="6.8337722362422828E-3"/>
  </r>
  <r>
    <n v="374465"/>
    <x v="5016"/>
    <d v="2016-04-06T00:00:00"/>
    <x v="2"/>
    <x v="8"/>
    <s v="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
    <n v="25.613"/>
    <n v="302"/>
    <n v="6.5"/>
    <x v="10"/>
    <x v="4"/>
    <n v="65"/>
    <n v="5.8969546623163401E-3"/>
  </r>
  <r>
    <n v="60309"/>
    <x v="5017"/>
    <d v="2011-04-15T00:00:00"/>
    <x v="143"/>
    <x v="0"/>
    <s v="Mary Surratt is the lone female charged as a co-conspirator in the assassination trial of Abraham Lincoln. As the whole nation turns against her, she is forced to rely on her reluctant lawyer to uncover the truth and save her life."/>
    <n v="34.244"/>
    <n v="422"/>
    <n v="6.5"/>
    <x v="35"/>
    <x v="4"/>
    <n v="65"/>
    <n v="7.8840946182157801E-3"/>
  </r>
  <r>
    <n v="17689"/>
    <x v="5018"/>
    <d v="1977-12-17T00:00:00"/>
    <x v="5"/>
    <x v="0"/>
    <s v="Phoenix cop Ben Shockley is well on his way to becoming a derelict when he is assigned to transport a witness from Las Vegas. The witness turns out to be a belligerent prostitute with mob tiesâ€”and incriminating information regarding a high-ranking figure."/>
    <n v="48.786000000000001"/>
    <n v="490"/>
    <n v="6.55"/>
    <x v="54"/>
    <x v="1"/>
    <n v="65.5"/>
    <n v="1.1232141106304026E-2"/>
  </r>
  <r>
    <n v="13062"/>
    <x v="5019"/>
    <d v="2003-11-04T00:00:00"/>
    <x v="231"/>
    <x v="0"/>
    <s v="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
    <n v="20.87"/>
    <n v="525"/>
    <n v="6.55"/>
    <x v="11"/>
    <x v="3"/>
    <n v="65.5"/>
    <n v="4.8049601297209246E-3"/>
  </r>
  <r>
    <n v="10650"/>
    <x v="5020"/>
    <d v="1983-12-08T00:00:00"/>
    <x v="748"/>
    <x v="0"/>
    <s v="When a young rape victim takes justice into her own hands and becomes a serial killer, it's up to Dirty Harry Callahan, on suspension from the SFPD, to bring her to justice."/>
    <n v="45.247"/>
    <n v="844"/>
    <n v="6.5"/>
    <x v="57"/>
    <x v="6"/>
    <n v="65"/>
    <n v="1.041734695685111E-2"/>
  </r>
  <r>
    <n v="7211"/>
    <x v="5021"/>
    <d v="2007-10-26T00:00:00"/>
    <x v="49"/>
    <x v="0"/>
    <s v="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
    <n v="25.154"/>
    <n v="1156"/>
    <n v="6.55"/>
    <x v="74"/>
    <x v="3"/>
    <n v="65.5"/>
    <n v="5.7912777720651714E-3"/>
  </r>
  <r>
    <n v="486131"/>
    <x v="5022"/>
    <d v="2019-06-14T00:00:00"/>
    <x v="168"/>
    <x v="0"/>
    <s v="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
    <n v="35.746000000000002"/>
    <n v="1647"/>
    <n v="6.5490000000000004"/>
    <x v="8"/>
    <x v="4"/>
    <n v="65.490000000000009"/>
    <n v="8.2299043985148129E-3"/>
  </r>
  <r>
    <n v="264656"/>
    <x v="5023"/>
    <d v="2014-05-18T00:00:00"/>
    <x v="343"/>
    <x v="0"/>
    <s v="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
    <n v="45.273000000000003"/>
    <n v="760"/>
    <n v="6.5490000000000004"/>
    <x v="19"/>
    <x v="4"/>
    <n v="65.490000000000009"/>
    <n v="1.0423333011636579E-2"/>
  </r>
  <r>
    <n v="227156"/>
    <x v="5024"/>
    <d v="2014-08-13T00:00:00"/>
    <x v="104"/>
    <x v="0"/>
    <s v="In a seemingly perfect community, without war, pain, suffering, differences or choice, a young boy is chosen to learn from an elderly man about the true pain and pleasure of the &quot;real&quot; world."/>
    <n v="68.75"/>
    <n v="4320"/>
    <n v="6.5490000000000004"/>
    <x v="19"/>
    <x v="4"/>
    <n v="65.490000000000009"/>
    <n v="1.582851025003898E-2"/>
  </r>
  <r>
    <n v="83201"/>
    <x v="5025"/>
    <d v="2012-02-07T00:00:00"/>
    <x v="280"/>
    <x v="0"/>
    <s v="Puss in Boots is on a mission to recover the Princess' stolen ruby from the notorious French thief, Whisperer. Reluctantly accompanied by three little kittens, Three Diablos, Puss must tame them before they endanger the mission."/>
    <n v="34.701999999999998"/>
    <n v="452"/>
    <n v="6.5490000000000004"/>
    <x v="49"/>
    <x v="4"/>
    <n v="65.490000000000009"/>
    <n v="7.9895412755905844E-3"/>
  </r>
  <r>
    <n v="3902"/>
    <x v="5026"/>
    <d v="2007-10-01T00:00:00"/>
    <x v="28"/>
    <x v="0"/>
    <s v="Six actors portray six personas of music legend Bob Dylan in scenes depicting various stages of his life, chronicling his rise from unknown folksinger to international icon and revealing how Dylan constantly reinvented himself."/>
    <n v="18.195"/>
    <n v="660"/>
    <n v="6.5490000000000004"/>
    <x v="74"/>
    <x v="3"/>
    <n v="65.490000000000009"/>
    <n v="4.1890871854466799E-3"/>
  </r>
  <r>
    <n v="613349"/>
    <x v="5027"/>
    <d v="2019-12-11T00:00:00"/>
    <x v="89"/>
    <x v="8"/>
    <s v="On Christmas eve, Serge is the only on-call emergency doctor available. Struck by a crippling back-ache, he gets help from a pizza delivery boy who will need to step in the doctor's shoes."/>
    <n v="13.834"/>
    <n v="300"/>
    <n v="6.5"/>
    <x v="8"/>
    <x v="4"/>
    <n v="65"/>
    <n v="3.185041611622389E-3"/>
  </r>
  <r>
    <n v="413658"/>
    <x v="5028"/>
    <d v="2016-11-18T00:00:00"/>
    <x v="1341"/>
    <x v="42"/>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n v="28.012"/>
    <n v="333"/>
    <n v="6.5"/>
    <x v="10"/>
    <x v="4"/>
    <n v="65"/>
    <n v="6.4492833327140639E-3"/>
  </r>
  <r>
    <n v="351286"/>
    <x v="5029"/>
    <d v="2018-06-06T00:00:00"/>
    <x v="545"/>
    <x v="0"/>
    <s v="Three years after Jurassic World was destroyed, Isla Nublar now sits abandoned. When the island's dormant volcano begins roaring to life, Owen and Claire mount a campaign to rescue the remaining dinosaurs from this extinction-level event."/>
    <n v="102.64100000000001"/>
    <n v="11419"/>
    <n v="6.5469999999999997"/>
    <x v="27"/>
    <x v="4"/>
    <n v="65.47"/>
    <n v="2.3631332662898196E-2"/>
  </r>
  <r>
    <n v="300693"/>
    <x v="5030"/>
    <d v="2015-10-16T00:00:00"/>
    <x v="2"/>
    <x v="0"/>
    <s v="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
    <n v="42.716000000000001"/>
    <n v="464"/>
    <n v="6.5"/>
    <x v="77"/>
    <x v="4"/>
    <n v="65"/>
    <n v="9.834627546773311E-3"/>
  </r>
  <r>
    <n v="231576"/>
    <x v="5031"/>
    <d v="2014-07-18T00:00:00"/>
    <x v="40"/>
    <x v="0"/>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n v="19.684000000000001"/>
    <n v="697"/>
    <n v="6.5"/>
    <x v="19"/>
    <x v="4"/>
    <n v="65"/>
    <n v="4.531903938352979E-3"/>
  </r>
  <r>
    <n v="80389"/>
    <x v="5032"/>
    <d v="2012-03-15T00:00:00"/>
    <x v="663"/>
    <x v="0"/>
    <s v="A career criminal nabbed by Mexican authorities is placed in a tough prison where he learns to survive with the help of a 9-year-old boy."/>
    <n v="19.292999999999999"/>
    <n v="1568"/>
    <n v="6.5"/>
    <x v="49"/>
    <x v="4"/>
    <n v="65"/>
    <n v="4.4418828836945753E-3"/>
  </r>
  <r>
    <n v="70981"/>
    <x v="5033"/>
    <d v="2012-05-30T00:00:00"/>
    <x v="1367"/>
    <x v="0"/>
    <s v="A team of explorers discover a clue to the origins of mankind on Earth, leading them on a journey to the darkest corners of the universe. There, they must fight a terrifying battle to save the future of the human race."/>
    <n v="200.09100000000001"/>
    <n v="11696"/>
    <n v="6.5490000000000004"/>
    <x v="49"/>
    <x v="4"/>
    <n v="65.490000000000009"/>
    <n v="4.6067526464589816E-2"/>
  </r>
  <r>
    <n v="16910"/>
    <x v="5034"/>
    <d v="2005-08-06T00:00:00"/>
    <x v="561"/>
    <x v="1"/>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n v="29.596"/>
    <n v="343"/>
    <n v="6.548"/>
    <x v="56"/>
    <x v="3"/>
    <n v="65.48"/>
    <n v="6.8139722088749622E-3"/>
  </r>
  <r>
    <n v="15393"/>
    <x v="5035"/>
    <d v="1971-10-01T00:00:00"/>
    <x v="50"/>
    <x v="0"/>
    <s v="A brief fling between a male disc jockey and an obsessed female fan takes a frightening, and perhaps even deadly turn when another woman enters the picture."/>
    <n v="13.134"/>
    <n v="462"/>
    <n v="6.5"/>
    <x v="52"/>
    <x v="1"/>
    <n v="65"/>
    <n v="3.0238785981674468E-3"/>
  </r>
  <r>
    <n v="9445"/>
    <x v="5036"/>
    <d v="1998-10-23T00:00:00"/>
    <x v="50"/>
    <x v="0"/>
    <s v="One day in 1984, Todd Bowden, a brilliant high school boy fascinated by the history of Nazism, stumbles across an old man whose appearance resembles that of Kurt Dussander, a wanted Nazi war criminal. A month later, Todd decides to knock on his door."/>
    <n v="25.106000000000002"/>
    <n v="607"/>
    <n v="6.5"/>
    <x v="34"/>
    <x v="0"/>
    <n v="65"/>
    <n v="5.78022659399969E-3"/>
  </r>
  <r>
    <n v="1865"/>
    <x v="5037"/>
    <d v="2011-05-15T00:00:00"/>
    <x v="1048"/>
    <x v="0"/>
    <s v="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n v="119.297"/>
    <n v="13563"/>
    <n v="6.548"/>
    <x v="35"/>
    <x v="4"/>
    <n v="65.48"/>
    <n v="2.7466091451620368E-2"/>
  </r>
  <r>
    <n v="17898"/>
    <x v="5038"/>
    <d v="1985-10-10T00:00:00"/>
    <x v="340"/>
    <x v="0"/>
    <s v="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
    <n v="39.959000000000003"/>
    <n v="565"/>
    <n v="6.5469999999999997"/>
    <x v="37"/>
    <x v="6"/>
    <n v="65.47"/>
    <n v="9.1998755066372024E-3"/>
  </r>
  <r>
    <n v="413644"/>
    <x v="5039"/>
    <d v="2017-07-26T00:00:00"/>
    <x v="455"/>
    <x v="0"/>
    <s v="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
    <n v="28.163"/>
    <n v="463"/>
    <n v="6.5"/>
    <x v="51"/>
    <x v="4"/>
    <n v="65"/>
    <n v="6.4840484970450597E-3"/>
  </r>
  <r>
    <n v="339259"/>
    <x v="5040"/>
    <d v="2017-05-25T00:00:00"/>
    <x v="1368"/>
    <x v="0"/>
    <s v="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
    <n v="21.782"/>
    <n v="738"/>
    <n v="6.5"/>
    <x v="51"/>
    <x v="4"/>
    <n v="65"/>
    <n v="5.0149325129650773E-3"/>
  </r>
  <r>
    <n v="309245"/>
    <x v="5041"/>
    <d v="2015-08-14T00:00:00"/>
    <x v="89"/>
    <x v="0"/>
    <s v="Tracy, a lonely college freshman in New York, is rescued from her solitude by her soon-to-be stepsister Brooke, an adventurous gal about town who entangles her in alluringly mad schemes."/>
    <n v="25.134"/>
    <n v="513"/>
    <n v="6.5"/>
    <x v="77"/>
    <x v="4"/>
    <n v="65"/>
    <n v="5.786673114537887E-3"/>
  </r>
  <r>
    <n v="10052"/>
    <x v="5042"/>
    <d v="2002-02-22T00:00:00"/>
    <x v="1369"/>
    <x v="0"/>
    <s v="A grieving doctor is being contacted by his late wife through his patient's near death experiences."/>
    <n v="36.905999999999999"/>
    <n v="816"/>
    <n v="6.5460000000000003"/>
    <x v="20"/>
    <x v="3"/>
    <n v="65.460000000000008"/>
    <n v="8.4969745350972885E-3"/>
  </r>
  <r>
    <n v="125521"/>
    <x v="5043"/>
    <d v="1996-08-03T00:00:00"/>
    <x v="110"/>
    <x v="1"/>
    <s v="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
    <n v="16.497"/>
    <n v="1850"/>
    <n v="6.5"/>
    <x v="69"/>
    <x v="0"/>
    <n v="65"/>
    <n v="3.7981517613802623E-3"/>
  </r>
  <r>
    <n v="21316"/>
    <x v="5044"/>
    <d v="2006-06-23T00:00:00"/>
    <x v="251"/>
    <x v="0"/>
    <s v="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quot;aloha&quot;."/>
    <n v="46.470999999999997"/>
    <n v="495"/>
    <n v="6.5449999999999999"/>
    <x v="53"/>
    <x v="3"/>
    <n v="65.45"/>
    <n v="1.0699151997520893E-2"/>
  </r>
  <r>
    <n v="10818"/>
    <x v="5045"/>
    <d v="2007-05-17T00:00:00"/>
    <x v="13"/>
    <x v="8"/>
    <s v="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
    <n v="29.184999999999999"/>
    <n v="391"/>
    <n v="6.5449999999999999"/>
    <x v="74"/>
    <x v="3"/>
    <n v="65.45"/>
    <n v="6.7193464966892741E-3"/>
  </r>
  <r>
    <n v="9768"/>
    <x v="5046"/>
    <d v="1990-04-06T00:00:00"/>
    <x v="96"/>
    <x v="0"/>
    <s v="A prim and proper schoolgirl goes against her society grandmother's wishes when she dates a motorcycle-riding juvenile delinquent."/>
    <n v="22.082999999999998"/>
    <n v="1447"/>
    <n v="6.5449999999999999"/>
    <x v="13"/>
    <x v="0"/>
    <n v="65.45"/>
    <n v="5.0842326087507019E-3"/>
  </r>
  <r>
    <n v="9255"/>
    <x v="5047"/>
    <d v="1993-05-21T00:00:00"/>
    <x v="1277"/>
    <x v="0"/>
    <s v="Topper Harley is found to be working as an odd-job-man in a monastery. The CIA want him to lead a rescue mission into Iraq, to rescue the last rescue team, who went in to rescue the last rescue teamâ€”who went in to rescue hostages left behind after Desert Storm."/>
    <n v="33.722000000000001"/>
    <n v="1765"/>
    <n v="6.5449999999999999"/>
    <x v="3"/>
    <x v="0"/>
    <n v="65.45"/>
    <n v="7.7639130567536659E-3"/>
  </r>
  <r>
    <n v="1893"/>
    <x v="5048"/>
    <d v="1999-05-19T00:00:00"/>
    <x v="25"/>
    <x v="0"/>
    <s v="Anakin Skywalker, a young slave strong with the Force, is discovered on Tatooine. Meanwhile, the evil Sith have returned, enacting their plot for revenge against the Jedi."/>
    <n v="66.715000000000003"/>
    <n v="14080"/>
    <n v="6.5460000000000003"/>
    <x v="9"/>
    <x v="0"/>
    <n v="65.460000000000008"/>
    <n v="1.5359986346637827E-2"/>
  </r>
  <r>
    <n v="466081"/>
    <x v="5049"/>
    <d v="2019-08-30T00:00:00"/>
    <x v="44"/>
    <x v="0"/>
    <s v="In New York, former convict Pete Koslow, related to the Polish mafia, must deal with both Klimek the General, his ruthless boss, and the twisted ambitions of two federal agents, as he tries to survive and protect the lives of his loved ones."/>
    <n v="60.926000000000002"/>
    <n v="790"/>
    <n v="6.5"/>
    <x v="8"/>
    <x v="4"/>
    <n v="65"/>
    <n v="1.4027168225365453E-2"/>
  </r>
  <r>
    <n v="87499"/>
    <x v="5050"/>
    <d v="2013-05-31T00:00:00"/>
    <x v="50"/>
    <x v="0"/>
    <s v="An operative for an elite private intelligence firm finds her priorities irrevocably changed after she is tasked with infiltrating an anarchist group known for executing covert attacks upon major corporations."/>
    <n v="33.883000000000003"/>
    <n v="736"/>
    <n v="6.5460000000000003"/>
    <x v="23"/>
    <x v="4"/>
    <n v="65.460000000000008"/>
    <n v="7.8009805498483022E-3"/>
  </r>
  <r>
    <n v="48492"/>
    <x v="5051"/>
    <d v="2010-09-18T00:00:00"/>
    <x v="1370"/>
    <x v="7"/>
    <s v="When the future empress Wu Zetian's two courtiers die in a mysterious fire, she gets Di Renjie, a former detective and rebel, released from prison to solve the mystery of the fire."/>
    <n v="19.603999999999999"/>
    <n v="371"/>
    <n v="6.5439999999999996"/>
    <x v="31"/>
    <x v="4"/>
    <n v="65.44"/>
    <n v="4.5134853082438421E-3"/>
  </r>
  <r>
    <n v="46528"/>
    <x v="5052"/>
    <d v="2010-12-01T00:00:00"/>
    <x v="1371"/>
    <x v="0"/>
    <s v="A warrior-assassin is forced to hide in a small town in the American Badlands after refusing a mission."/>
    <n v="15.222"/>
    <n v="600"/>
    <n v="6.5439999999999996"/>
    <x v="31"/>
    <x v="4"/>
    <n v="65.44"/>
    <n v="3.5046048440159033E-3"/>
  </r>
  <r>
    <n v="12106"/>
    <x v="5053"/>
    <d v="1995-02-09T00:00:00"/>
    <x v="406"/>
    <x v="0"/>
    <s v="A mysterious woman comes to compete in a quick-draw elimination tournament, in a town taken over by a notorious gunman."/>
    <n v="30.532"/>
    <n v="1637"/>
    <n v="6.5439999999999996"/>
    <x v="6"/>
    <x v="0"/>
    <n v="65.44"/>
    <n v="7.0294701811518569E-3"/>
  </r>
  <r>
    <n v="10184"/>
    <x v="5054"/>
    <d v="2009-02-06T00:00:00"/>
    <x v="49"/>
    <x v="0"/>
    <s v="Remember that really cute girl/guy who said they'd call â€“ and didn't? Maybe they lost your number. Maybe they're in the hospital. Maybe they're awed by your looks, brains or success. Or maybe... They're just not that into you."/>
    <n v="48.368000000000002"/>
    <n v="3524"/>
    <n v="6.5439999999999996"/>
    <x v="50"/>
    <x v="3"/>
    <n v="65.44"/>
    <n v="1.1135903763983789E-2"/>
  </r>
  <r>
    <n v="9087"/>
    <x v="5055"/>
    <d v="1995-11-17T00:00:00"/>
    <x v="4"/>
    <x v="0"/>
    <s v="Widowed U.S. president Andrew Shepherd, one of the world's most powerful men, can have anything he wants -- and what he covets most is Sydney Ellen Wade, a Washington lobbyist. But Shepherd's attempts at courting her spark wild rumors and decimate his approval ratings."/>
    <n v="28.254999999999999"/>
    <n v="671"/>
    <n v="6.5"/>
    <x v="6"/>
    <x v="0"/>
    <n v="65"/>
    <n v="6.5052299216705649E-3"/>
  </r>
  <r>
    <n v="309299"/>
    <x v="5056"/>
    <d v="2015-10-16T00:00:00"/>
    <x v="65"/>
    <x v="0"/>
    <s v="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
    <n v="29.29"/>
    <n v="441"/>
    <n v="6.5430000000000001"/>
    <x v="77"/>
    <x v="4"/>
    <n v="65.429999999999993"/>
    <n v="6.7435209487075156E-3"/>
  </r>
  <r>
    <n v="274857"/>
    <x v="5057"/>
    <d v="2017-05-10T00:00:00"/>
    <x v="1152"/>
    <x v="0"/>
    <s v="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n v="51.456000000000003"/>
    <n v="5522"/>
    <n v="6.5"/>
    <x v="51"/>
    <x v="4"/>
    <n v="65"/>
    <n v="1.1846862886196449E-2"/>
  </r>
  <r>
    <n v="12690"/>
    <x v="5058"/>
    <d v="2008-09-19T00:00:00"/>
    <x v="1372"/>
    <x v="0"/>
    <s v="Two friends hired to police a small town that is suffering under the rule of a rancher find their job complicated by the arrival of a young widow."/>
    <n v="17.071000000000002"/>
    <n v="935"/>
    <n v="6.5"/>
    <x v="7"/>
    <x v="3"/>
    <n v="65"/>
    <n v="3.9303054324133155E-3"/>
  </r>
  <r>
    <n v="9689"/>
    <x v="5059"/>
    <d v="2002-05-03T00:00:00"/>
    <x v="15"/>
    <x v="0"/>
    <s v="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
    <n v="37.942999999999998"/>
    <n v="474"/>
    <n v="6.5"/>
    <x v="20"/>
    <x v="3"/>
    <n v="65"/>
    <n v="8.735726027886968E-3"/>
  </r>
  <r>
    <n v="5139"/>
    <x v="5060"/>
    <d v="2007-12-27T00:00:00"/>
    <x v="97"/>
    <x v="8"/>
    <s v="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
    <n v="10.468999999999999"/>
    <n v="335"/>
    <n v="6.5"/>
    <x v="74"/>
    <x v="3"/>
    <n v="65"/>
    <n v="2.4103079826568448E-3"/>
  </r>
  <r>
    <n v="4413"/>
    <x v="5061"/>
    <d v="2007-09-12T00:00:00"/>
    <x v="36"/>
    <x v="0"/>
    <s v="A woman struggles to recover from a brutal attack by setting out on a mission for revenge."/>
    <n v="36.634"/>
    <n v="902"/>
    <n v="6.5"/>
    <x v="74"/>
    <x v="3"/>
    <n v="65"/>
    <n v="8.434351192726227E-3"/>
  </r>
  <r>
    <n v="429473"/>
    <x v="1223"/>
    <d v="2022-09-23T00:00:00"/>
    <x v="165"/>
    <x v="0"/>
    <s v="A young girl is kidnapped during a powerful storm. Her mother joins forces with her mysterious neighbour to set off in pursuit of the kidnapper. Their journey will test their limits and expose the dark secrets of their past."/>
    <n v="56.878"/>
    <n v="627"/>
    <n v="6.5419999999999998"/>
    <x v="32"/>
    <x v="7"/>
    <n v="65.42"/>
    <n v="1.3095185541843159E-2"/>
  </r>
  <r>
    <n v="375366"/>
    <x v="5062"/>
    <d v="2016-09-23T00:00:00"/>
    <x v="1373"/>
    <x v="0"/>
    <s v="In the future, a strange fungus has changed nearly everyone into thoughtless, flesh-eating monsters. When a scientist and a teacher find a girl who seems to be immune to the fungus, they all begin a journey to save humanity."/>
    <n v="24.187999999999999"/>
    <n v="1896"/>
    <n v="6.5"/>
    <x v="10"/>
    <x v="4"/>
    <n v="65"/>
    <n v="5.5688728134973501E-3"/>
  </r>
  <r>
    <n v="27324"/>
    <x v="5063"/>
    <d v="2001-02-03T00:00:00"/>
    <x v="18"/>
    <x v="1"/>
    <s v="In the immense city of Tokyo, the darkness of the afterlife lurks some of its inhabitants who are desperately trying to escape the sadness and isolation of the modern world."/>
    <n v="12.222"/>
    <n v="461"/>
    <n v="6.5419999999999998"/>
    <x v="5"/>
    <x v="3"/>
    <n v="65.42"/>
    <n v="2.8139062149232933E-3"/>
  </r>
  <r>
    <n v="11247"/>
    <x v="5064"/>
    <d v="2004-07-16T00:00:00"/>
    <x v="796"/>
    <x v="0"/>
    <s v="Routinely exploited by her wicked stepmother, the downtrodden Samantha Montgomery is excited about the prospect of meeting her Internet beau at the school's Halloween dance."/>
    <n v="31.756"/>
    <n v="3089"/>
    <n v="6.5"/>
    <x v="26"/>
    <x v="3"/>
    <n v="65"/>
    <n v="7.3112752218216417E-3"/>
  </r>
  <r>
    <n v="948276"/>
    <x v="5065"/>
    <d v="2022-11-10T00:00:00"/>
    <x v="157"/>
    <x v="8"/>
    <s v="Having cleared his name, genius mechanic Lino has only one goal in mind: getting revenge on the corrupt cops who killed his brother and his mentor."/>
    <n v="23.359000000000002"/>
    <n v="343"/>
    <n v="6.5"/>
    <x v="32"/>
    <x v="7"/>
    <n v="65"/>
    <n v="5.3780097589914266E-3"/>
  </r>
  <r>
    <n v="845111"/>
    <x v="5066"/>
    <d v="2023-12-13T00:00:00"/>
    <x v="241"/>
    <x v="8"/>
    <s v="D'Artagnan, on a quest to rescue the abducted Constance, runs into the mysterious Milady de Winter again. The tension between the Catholics and the Protestants finally escalates, as the king declares war â€” forcing the now four musketeers into battle. But as the war goes on, they are tested physically, mentally and emotionally."/>
    <n v="842.01400000000001"/>
    <n v="358"/>
    <n v="6.5519999999999996"/>
    <x v="17"/>
    <x v="7"/>
    <n v="65.52"/>
    <n v="0.19385930515892832"/>
  </r>
  <r>
    <n v="206647"/>
    <x v="5067"/>
    <d v="2015-10-26T00:00:00"/>
    <x v="612"/>
    <x v="0"/>
    <s v="A cryptic message from Bondâ€™s past sends him on a trail to uncover a sinister organization. While M battles political forces to keep the secret service alive, Bond peels back the layers of deceit to reveal the terrible truth behind SPECTRE."/>
    <n v="363.69400000000002"/>
    <n v="10202"/>
    <n v="6.5"/>
    <x v="77"/>
    <x v="4"/>
    <n v="65"/>
    <n v="8.3734315736402568E-2"/>
  </r>
  <r>
    <n v="581600"/>
    <x v="5068"/>
    <d v="2020-03-06T00:00:00"/>
    <x v="1374"/>
    <x v="0"/>
    <s v="Spenser, a former Boston patrolman who just got out from prison, teams up with Hawk, an aspiring fighter, to unravel the truth behind the death of two police officers."/>
    <n v="34.887999999999998"/>
    <n v="2195"/>
    <n v="6.54"/>
    <x v="21"/>
    <x v="7"/>
    <n v="65.400000000000006"/>
    <n v="8.0323645905943254E-3"/>
  </r>
  <r>
    <n v="526051"/>
    <x v="5069"/>
    <d v="2018-11-02T00:00:00"/>
    <x v="846"/>
    <x v="0"/>
    <s v="A timid and socially alienated 17-year-old high school student's life is turned upside down when she switches places with her sinister mirror image."/>
    <n v="45.31"/>
    <n v="803"/>
    <n v="6.54"/>
    <x v="27"/>
    <x v="4"/>
    <n v="65.400000000000006"/>
    <n v="1.0431851628062054E-2"/>
  </r>
  <r>
    <n v="82520"/>
    <x v="3333"/>
    <d v="2011-02-10T00:00:00"/>
    <x v="2"/>
    <x v="0"/>
    <s v="Back from a tour of duty, Kelli struggles to find her place in her family and the rust-belt town she no longer recognizes."/>
    <n v="18.739999999999998"/>
    <n v="2878"/>
    <n v="6.54"/>
    <x v="35"/>
    <x v="4"/>
    <n v="65.400000000000006"/>
    <n v="4.3145641030651709E-3"/>
  </r>
  <r>
    <n v="11814"/>
    <x v="5070"/>
    <d v="1985-08-01T00:00:00"/>
    <x v="660"/>
    <x v="0"/>
    <s v="Two unpopular teenagers, Gary and Wyatt, fail at all attempts to be accepted by their peers. Their desperation to be liked leads them to &quot;create&quot; a woman via their computer. Their living and breathing creation is a gorgeous woman, Lisa, whose purpose is to boost their confidence level by putting them into situations which require Gary and Wyatt to act like men."/>
    <n v="34.36"/>
    <n v="1314"/>
    <n v="6.54"/>
    <x v="37"/>
    <x v="6"/>
    <n v="65.400000000000006"/>
    <n v="7.9108016318740274E-3"/>
  </r>
  <r>
    <n v="800939"/>
    <x v="5071"/>
    <d v="2022-09-08T00:00:00"/>
    <x v="156"/>
    <x v="0"/>
    <s v="Divorced couple Georgia and David find themselves on a shared mission: they team up and travel to Bali to stop their daughter Lily from making the same mistake they once made 25 years ago."/>
    <n v="27.748000000000001"/>
    <n v="1017"/>
    <n v="6.5389999999999997"/>
    <x v="32"/>
    <x v="7"/>
    <n v="65.389999999999986"/>
    <n v="6.3885018533539157E-3"/>
  </r>
  <r>
    <n v="11198"/>
    <x v="5072"/>
    <d v="1993-01-01T00:00:00"/>
    <x v="1375"/>
    <x v="14"/>
    <s v="A self-indulgent private investigator winds up on a cruise ship full of rich patrons, gorgeous women, murderous terrorists, and scarce food."/>
    <n v="23.588999999999999"/>
    <n v="356"/>
    <n v="6.5389999999999997"/>
    <x v="3"/>
    <x v="0"/>
    <n v="65.389999999999986"/>
    <n v="5.4309633205551931E-3"/>
  </r>
  <r>
    <n v="10414"/>
    <x v="5073"/>
    <d v="1992-10-02T00:00:00"/>
    <x v="633"/>
    <x v="0"/>
    <s v="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
    <n v="14.206"/>
    <n v="838"/>
    <n v="6.5410000000000004"/>
    <x v="67"/>
    <x v="0"/>
    <n v="65.41"/>
    <n v="3.2706882416298723E-3"/>
  </r>
  <r>
    <n v="8840"/>
    <x v="5074"/>
    <d v="1996-05-31T00:00:00"/>
    <x v="1376"/>
    <x v="0"/>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n v="44.776000000000003"/>
    <n v="1901"/>
    <n v="6.5389999999999997"/>
    <x v="69"/>
    <x v="0"/>
    <n v="65.389999999999986"/>
    <n v="1.030890727208357E-2"/>
  </r>
  <r>
    <n v="616747"/>
    <x v="5075"/>
    <d v="2023-07-26T00:00:00"/>
    <x v="1377"/>
    <x v="0"/>
    <s v="A woman and her son enlist a motley crew of so-called spiritual experts to help rid their home of supernatural squatters."/>
    <n v="84.233999999999995"/>
    <n v="939"/>
    <n v="6.5380000000000003"/>
    <x v="17"/>
    <x v="7"/>
    <n v="65.38000000000001"/>
    <n v="1.9393436107662306E-2"/>
  </r>
  <r>
    <n v="136400"/>
    <x v="5076"/>
    <d v="2013-08-02T00:00:00"/>
    <x v="619"/>
    <x v="0"/>
    <s v="A DEA agent and an undercover Naval Intelligence officer who have been tasked with investigating one another find they have been set up by the mob -- the very organization the two men believe they have been stealing money from."/>
    <n v="49.201999999999998"/>
    <n v="3982"/>
    <n v="6.5380000000000003"/>
    <x v="23"/>
    <x v="4"/>
    <n v="65.38000000000001"/>
    <n v="1.1327917982871532E-2"/>
  </r>
  <r>
    <n v="18111"/>
    <x v="5077"/>
    <d v="1990-09-01T00:00:00"/>
    <x v="1251"/>
    <x v="0"/>
    <s v="Unperturbed by the disastrous outcome of his previous meddling with the dead, Dr. West continues his research into the phenomenon of re-animation; only this time, he plans to create life â€“ starting with the heart of his young protÃ©gÃ© Dan's dearly deceased Meg Halsey."/>
    <n v="13.701000000000001"/>
    <n v="423"/>
    <n v="6.5"/>
    <x v="13"/>
    <x v="0"/>
    <n v="65"/>
    <n v="3.1544206390659501E-3"/>
  </r>
  <r>
    <n v="13704"/>
    <x v="5078"/>
    <d v="1988-07-06T00:00:00"/>
    <x v="468"/>
    <x v="0"/>
    <s v="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
    <n v="23.152999999999999"/>
    <n v="346"/>
    <n v="6.5380000000000003"/>
    <x v="14"/>
    <x v="6"/>
    <n v="65.38000000000001"/>
    <n v="5.3305817864603994E-3"/>
  </r>
  <r>
    <n v="13122"/>
    <x v="5079"/>
    <d v="1991-11-01T00:00:00"/>
    <x v="458"/>
    <x v="0"/>
    <s v="Trapped inside a fortified home owned by a mysterious couple, a young boy quickly learns the true nature of the homicidal inhabitants, and secret creatures hidden deep within the walls."/>
    <n v="26.544"/>
    <n v="624"/>
    <n v="6.5380000000000003"/>
    <x v="33"/>
    <x v="0"/>
    <n v="65.38000000000001"/>
    <n v="6.1113014702114145E-3"/>
  </r>
  <r>
    <n v="6950"/>
    <x v="5080"/>
    <d v="1995-03-10T00:00:00"/>
    <x v="1378"/>
    <x v="0"/>
    <s v="A deadly airborne virus finds its way into the USA and starts killing off people at an epidemic rate. Col. Sam Daniels' job is to stop the virus spreading from a small town, which must be quarantined, and to prevent an over reaction by the White House."/>
    <n v="100.018"/>
    <n v="2142"/>
    <n v="6.5380000000000003"/>
    <x v="6"/>
    <x v="0"/>
    <n v="65.38000000000001"/>
    <n v="2.3027431828194889E-2"/>
  </r>
  <r>
    <n v="6538"/>
    <x v="5081"/>
    <d v="2007-12-19T00:00:00"/>
    <x v="503"/>
    <x v="0"/>
    <s v="The true story of Texas congressman Charlie Wilson's covert dealings in Afghanistan, where his efforts to assist rebels in their war with the Soviets had some unforeseen and long-reaching effects."/>
    <n v="34.914999999999999"/>
    <n v="1401"/>
    <n v="6.5359999999999996"/>
    <x v="74"/>
    <x v="3"/>
    <n v="65.36"/>
    <n v="8.0385808782561588E-3"/>
  </r>
  <r>
    <n v="6283"/>
    <x v="5082"/>
    <d v="1997-12-19T00:00:00"/>
    <x v="468"/>
    <x v="0"/>
    <s v="Down-on-their luck brothers, Lars and Ernie Smuntz, aren't happy with the crumbling old mansion they inherit... until they discover the estate is worth millions. Before they can cash in, they have to rid the house of its single, stubborn occupantâ€”a tiny and tenacious mouse."/>
    <n v="51.805999999999997"/>
    <n v="1188"/>
    <n v="6.5380000000000003"/>
    <x v="16"/>
    <x v="0"/>
    <n v="65.38000000000001"/>
    <n v="1.1927444392923918E-2"/>
  </r>
  <r>
    <n v="864959"/>
    <x v="5083"/>
    <d v="2022-10-14T00:00:00"/>
    <x v="1379"/>
    <x v="0"/>
    <s v="A Halloween-hating dad reluctantly teams up with his teenage daughter when an evil spirit wreaks havoc by making their town's decorations come to life."/>
    <n v="17.007999999999999"/>
    <n v="434"/>
    <n v="6.5369999999999999"/>
    <x v="32"/>
    <x v="7"/>
    <n v="65.36999999999999"/>
    <n v="3.9158007612023699E-3"/>
  </r>
  <r>
    <n v="752623"/>
    <x v="5084"/>
    <d v="2022-03-24T00:00:00"/>
    <x v="401"/>
    <x v="0"/>
    <s v="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
    <n v="54.771999999999998"/>
    <n v="3353"/>
    <n v="6.5369999999999999"/>
    <x v="32"/>
    <x v="7"/>
    <n v="65.36999999999999"/>
    <n v="1.2610315104220145E-2"/>
  </r>
  <r>
    <n v="11027"/>
    <x v="2969"/>
    <d v="1981-03-20T00:00:00"/>
    <x v="1380"/>
    <x v="0"/>
    <s v="The sensuous wife of a lunch wagon proprietor and a rootless drifter begin a sordidly steamy affair and conspire to murder her Greek husband."/>
    <n v="22.843"/>
    <n v="468"/>
    <n v="6.5369999999999999"/>
    <x v="72"/>
    <x v="6"/>
    <n v="65.36999999999999"/>
    <n v="5.259209594787497E-3"/>
  </r>
  <r>
    <n v="522681"/>
    <x v="5085"/>
    <d v="2019-01-03T00:00:00"/>
    <x v="18"/>
    <x v="0"/>
    <s v="Six strangers find themselves in circumstances beyond their control, and must use their wits to survive."/>
    <n v="57.296999999999997"/>
    <n v="4489"/>
    <n v="6.5369999999999999"/>
    <x v="8"/>
    <x v="4"/>
    <n v="65.36999999999999"/>
    <n v="1.3191653117039759E-2"/>
  </r>
  <r>
    <n v="12797"/>
    <x v="5086"/>
    <d v="2008-09-19T00:00:00"/>
    <x v="1381"/>
    <x v="0"/>
    <s v="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
    <n v="29.302"/>
    <n v="922"/>
    <n v="6.5359999999999996"/>
    <x v="7"/>
    <x v="3"/>
    <n v="65.36"/>
    <n v="6.7462837432238866E-3"/>
  </r>
  <r>
    <n v="814338"/>
    <x v="5087"/>
    <d v="2022-11-22T00:00:00"/>
    <x v="13"/>
    <x v="0"/>
    <s v="Unhappily married aristocrat Lady Chatterley begins a torrid affair â€” and falls deeply in love â€” with the gamekeeper on her husband's country estate."/>
    <n v="35.774000000000001"/>
    <n v="375"/>
    <n v="6.5350000000000001"/>
    <x v="32"/>
    <x v="7"/>
    <n v="65.349999999999994"/>
    <n v="8.2363509190530107E-3"/>
  </r>
  <r>
    <n v="799546"/>
    <x v="5088"/>
    <d v="2022-09-30T00:00:00"/>
    <x v="82"/>
    <x v="0"/>
    <s v="A successful woman in New York City finds her life upended when she is forced to confront a dark truth that threatens to unravel her meticulously crafted life."/>
    <n v="19.408999999999999"/>
    <n v="779"/>
    <n v="6.532"/>
    <x v="32"/>
    <x v="7"/>
    <n v="65.319999999999993"/>
    <n v="4.4685898973528225E-3"/>
  </r>
  <r>
    <n v="12079"/>
    <x v="5089"/>
    <d v="2003-02-07T00:00:00"/>
    <x v="140"/>
    <x v="0"/>
    <s v="Over the course of three days Ross, a college dropout addicted to crystal-meth, encounters a variety of oddball folks - including a stripper named Nikki and her boyfriend, the local meth producer, The Cook - but all he really wants to do is hook up with his old girlfriend, Amy."/>
    <n v="13.504"/>
    <n v="431"/>
    <n v="6.5350000000000001"/>
    <x v="11"/>
    <x v="3"/>
    <n v="65.349999999999994"/>
    <n v="3.1090647624222021E-3"/>
  </r>
  <r>
    <n v="9873"/>
    <x v="5090"/>
    <d v="1986-02-07T00:00:00"/>
    <x v="165"/>
    <x v="0"/>
    <s v="A movies special effects man is hired by a government agency to help stage the assassination of a well known gangster. When the agency double cross him, he uses his special effects to trap the gangster and the corrupt agents."/>
    <n v="34.243000000000002"/>
    <n v="399"/>
    <n v="6.5350000000000001"/>
    <x v="85"/>
    <x v="6"/>
    <n v="65.349999999999994"/>
    <n v="7.8838643853394157E-3"/>
  </r>
  <r>
    <n v="5955"/>
    <x v="5091"/>
    <d v="2001-01-19T00:00:00"/>
    <x v="208"/>
    <x v="0"/>
    <s v="A police chief about to retire pledges to help a woman find her daughter's killer."/>
    <n v="55.601999999999997"/>
    <n v="965"/>
    <n v="6.5350000000000001"/>
    <x v="5"/>
    <x v="3"/>
    <n v="65.349999999999994"/>
    <n v="1.2801408391602433E-2"/>
  </r>
  <r>
    <n v="38575"/>
    <x v="2390"/>
    <d v="2010-06-10T00:00:00"/>
    <x v="1234"/>
    <x v="0"/>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n v="62.987000000000002"/>
    <n v="5766"/>
    <n v="6.5339999999999998"/>
    <x v="31"/>
    <x v="4"/>
    <n v="65.34"/>
    <n v="1.4501678183552075E-2"/>
  </r>
  <r>
    <n v="36586"/>
    <x v="5092"/>
    <d v="2002-03-22T00:00:00"/>
    <x v="1382"/>
    <x v="0"/>
    <s v="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n v="100.752"/>
    <n v="4517"/>
    <n v="6.5339999999999998"/>
    <x v="20"/>
    <x v="3"/>
    <n v="65.34"/>
    <n v="2.3196422759446212E-2"/>
  </r>
  <r>
    <n v="10147"/>
    <x v="5093"/>
    <d v="2003-11-26T00:00:00"/>
    <x v="528"/>
    <x v="0"/>
    <s v="A miserable conman and his partner pose as Santa and his Little Helper to rob department stores on Christmas Eve. But they run into problems when the conman befriends a troubled kid."/>
    <n v="65.671000000000006"/>
    <n v="2044"/>
    <n v="6.5339999999999998"/>
    <x v="11"/>
    <x v="3"/>
    <n v="65.34"/>
    <n v="1.51196232237136E-2"/>
  </r>
  <r>
    <n v="635744"/>
    <x v="5094"/>
    <d v="2019-10-01T00:00:00"/>
    <x v="1383"/>
    <x v="0"/>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21.327000000000002"/>
    <n v="3331"/>
    <n v="6.5330000000000004"/>
    <x v="8"/>
    <x v="4"/>
    <n v="65.33"/>
    <n v="4.9101765542193653E-3"/>
  </r>
  <r>
    <n v="445040"/>
    <x v="5095"/>
    <d v="2017-11-03T00:00:00"/>
    <x v="1384"/>
    <x v="0"/>
    <s v="Jeffrey Dahmer struggles with a difficult family life as a young boy. During his teenage years he slowly transforms, edging closer to the serial killer he was to become."/>
    <n v="17.472999999999999"/>
    <n v="553"/>
    <n v="6.5330000000000004"/>
    <x v="51"/>
    <x v="4"/>
    <n v="65.33"/>
    <n v="4.0228590487117249E-3"/>
  </r>
  <r>
    <n v="296271"/>
    <x v="5096"/>
    <d v="2023-01-13T00:00:00"/>
    <x v="1385"/>
    <x v="0"/>
    <s v="A powerful biotech company has breakthrough technology allowing them to clone historyâ€™s most influential people with just a few fragments of DNA. Behind this company is a cabal of Satanists that steals the shroud of Christ, putting them in possession of Jesusâ€™ DNA. The clone will serve as the ultimate offering to the devil. The Archangel Michael comes to earth and will stop at nothing to end the devilâ€™s conspiracy."/>
    <n v="25.608000000000001"/>
    <n v="347"/>
    <n v="6.5330000000000004"/>
    <x v="17"/>
    <x v="7"/>
    <n v="65.33"/>
    <n v="5.8958034979345189E-3"/>
  </r>
  <r>
    <n v="293167"/>
    <x v="5097"/>
    <d v="2017-03-08T00:00:00"/>
    <x v="93"/>
    <x v="0"/>
    <s v="Explore the mysterious and dangerous home of the king of the apes as a team of explorers ventures deep inside the treacherous, primordial island."/>
    <n v="213.99299999999999"/>
    <n v="10106"/>
    <n v="6.5330000000000004"/>
    <x v="51"/>
    <x v="4"/>
    <n v="65.33"/>
    <n v="4.9268223911804965E-2"/>
  </r>
  <r>
    <n v="245700"/>
    <x v="5098"/>
    <d v="2014-10-31T00:00:00"/>
    <x v="83"/>
    <x v="0"/>
    <s v="Eccentric British painter J.M.W. Turner  lives his last 25 years with gusto and secretly becomes involved with a seaside landlady, while his faithful housekeeper bears an unrequited love for him."/>
    <n v="43.87"/>
    <n v="497"/>
    <n v="6.5"/>
    <x v="19"/>
    <x v="4"/>
    <n v="65"/>
    <n v="1.01003162860976E-2"/>
  </r>
  <r>
    <n v="172386"/>
    <x v="5099"/>
    <d v="2013-03-15T00:00:00"/>
    <x v="1386"/>
    <x v="0"/>
    <s v="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
    <n v="9.8859999999999992"/>
    <n v="631"/>
    <n v="6.5"/>
    <x v="23"/>
    <x v="4"/>
    <n v="65"/>
    <n v="2.2760822157365137E-3"/>
  </r>
  <r>
    <n v="21861"/>
    <x v="5100"/>
    <d v="2009-02-04T00:00:00"/>
    <x v="89"/>
    <x v="8"/>
    <s v="Lola is a striking teenaged girl who is on the cusp of adulthood and longs to rush into the adult world of independence, freedom and sexual exploits, but is tenaciously held back by her mother."/>
    <n v="8.6959999999999997"/>
    <n v="1271"/>
    <n v="6.5330000000000004"/>
    <x v="50"/>
    <x v="3"/>
    <n v="65.33"/>
    <n v="2.0021050928631123E-3"/>
  </r>
  <r>
    <n v="16296"/>
    <x v="5101"/>
    <d v="1988-05-27T00:00:00"/>
    <x v="1067"/>
    <x v="0"/>
    <s v="Aliens disguised as clowns crash land on Earth in a rural town to capture unsuspecting victims in cotton candy cocoons for later consumption."/>
    <n v="25.085000000000001"/>
    <n v="924"/>
    <n v="6.5330000000000004"/>
    <x v="14"/>
    <x v="6"/>
    <n v="65.33"/>
    <n v="5.7753917035960412E-3"/>
  </r>
  <r>
    <n v="14429"/>
    <x v="5102"/>
    <d v="1999-10-01T00:00:00"/>
    <x v="229"/>
    <x v="0"/>
    <s v="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
    <n v="22.366"/>
    <n v="365"/>
    <n v="6.5330000000000004"/>
    <x v="9"/>
    <x v="0"/>
    <n v="65.33"/>
    <n v="5.1493885127617718E-3"/>
  </r>
  <r>
    <n v="14136"/>
    <x v="5103"/>
    <d v="1968-12-23T00:00:00"/>
    <x v="427"/>
    <x v="0"/>
    <s v="Down-on-his-luck race car driver Jim Douglas teams up with a little VW Bug that has a mind of its own, not realizing Herbie's worth until a sneaky rival plots to steal him."/>
    <n v="28.878"/>
    <n v="552"/>
    <n v="6.5330000000000004"/>
    <x v="43"/>
    <x v="5"/>
    <n v="65.33"/>
    <n v="6.6486650036454648E-3"/>
  </r>
  <r>
    <n v="2360"/>
    <x v="5104"/>
    <d v="2000-01-24T00:00:00"/>
    <x v="271"/>
    <x v="0"/>
    <s v="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
    <n v="10.534000000000001"/>
    <n v="399"/>
    <n v="6.5330000000000004"/>
    <x v="28"/>
    <x v="3"/>
    <n v="65.33"/>
    <n v="2.4252731196205183E-3"/>
  </r>
  <r>
    <n v="11624"/>
    <x v="5105"/>
    <d v="1972-08-06T00:00:00"/>
    <x v="89"/>
    <x v="0"/>
    <s v="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
    <n v="20.925000000000001"/>
    <n v="880"/>
    <n v="6.532"/>
    <x v="1"/>
    <x v="1"/>
    <n v="65.319999999999993"/>
    <n v="4.817622937920955E-3"/>
  </r>
  <r>
    <n v="10354"/>
    <x v="5106"/>
    <d v="1999-03-19T00:00:00"/>
    <x v="1387"/>
    <x v="0"/>
    <s v="Boozer, skirt chaser, careless father. You could create your own list of reporter Steve Everett's faults but there's no time. A San Quentin Death Row prisoner is slated to die at midnight â€“ a man Everett has suddenly realized is innocent."/>
    <n v="49.268000000000001"/>
    <n v="696"/>
    <n v="6.5"/>
    <x v="9"/>
    <x v="0"/>
    <n v="65"/>
    <n v="1.134311335271157E-2"/>
  </r>
  <r>
    <n v="9035"/>
    <x v="5107"/>
    <d v="2006-03-31T00:00:00"/>
    <x v="1388"/>
    <x v="0"/>
    <s v="A small town is taken over by an alien plague, turning residents into zombies and all forms of mutant monsters."/>
    <n v="64.388000000000005"/>
    <n v="1457"/>
    <n v="6.5"/>
    <x v="53"/>
    <x v="3"/>
    <n v="65"/>
    <n v="1.4824234443338326E-2"/>
  </r>
  <r>
    <n v="339408"/>
    <x v="5108"/>
    <d v="2016-09-09T00:00:00"/>
    <x v="2"/>
    <x v="0"/>
    <s v="Nat Turner, a former slave in America, leads a liberation movement in 1831 to free African-Americans in Virginia that results in a violent retaliation from whites."/>
    <n v="21.311"/>
    <n v="507"/>
    <n v="6.5"/>
    <x v="10"/>
    <x v="4"/>
    <n v="65"/>
    <n v="4.9064928281975376E-3"/>
  </r>
  <r>
    <n v="271724"/>
    <x v="5109"/>
    <d v="2014-09-03T00:00:00"/>
    <x v="15"/>
    <x v="8"/>
    <s v="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
    <n v="18.532"/>
    <n v="459"/>
    <n v="6.5309999999999997"/>
    <x v="19"/>
    <x v="4"/>
    <n v="65.31"/>
    <n v="4.2666756647814158E-3"/>
  </r>
  <r>
    <n v="109428"/>
    <x v="5110"/>
    <d v="2013-04-05T00:00:00"/>
    <x v="340"/>
    <x v="0"/>
    <s v="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
    <n v="147.072"/>
    <n v="4404"/>
    <n v="6.5309999999999997"/>
    <x v="23"/>
    <x v="4"/>
    <n v="65.31"/>
    <n v="3.3860809592636112E-2"/>
  </r>
  <r>
    <n v="8338"/>
    <x v="5111"/>
    <d v="2008-05-14T00:00:00"/>
    <x v="1362"/>
    <x v="0"/>
    <s v="When a sudden plague of blindness devastates a city, a small group of the afflicted band together to triumphantly overcome the horrific conditions of their imposed quarantine."/>
    <n v="41.896999999999998"/>
    <n v="1221"/>
    <n v="6.5309999999999997"/>
    <x v="7"/>
    <x v="3"/>
    <n v="65.31"/>
    <n v="9.6460668210310262E-3"/>
  </r>
  <r>
    <n v="865"/>
    <x v="5112"/>
    <d v="1987-11-13T00:00:00"/>
    <x v="1389"/>
    <x v="0"/>
    <s v="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
    <n v="114.712"/>
    <n v="2239"/>
    <n v="6.5309999999999997"/>
    <x v="66"/>
    <x v="6"/>
    <n v="65.31"/>
    <n v="2.6410473713490496E-2"/>
  </r>
  <r>
    <n v="489326"/>
    <x v="5113"/>
    <d v="2020-02-28T00:00:00"/>
    <x v="1390"/>
    <x v="0"/>
    <s v="A young boy must discover the origins of his extraordinary powers before he is captured by authorities hell-bent on condemning him for an accidental murder."/>
    <n v="28.257000000000001"/>
    <n v="451"/>
    <n v="6.5"/>
    <x v="21"/>
    <x v="7"/>
    <n v="65"/>
    <n v="6.5056903874232946E-3"/>
  </r>
  <r>
    <n v="401981"/>
    <x v="5114"/>
    <d v="2018-02-28T00:00:00"/>
    <x v="35"/>
    <x v="0"/>
    <s v="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
    <n v="228.00700000000001"/>
    <n v="5763"/>
    <n v="6.5289999999999999"/>
    <x v="27"/>
    <x v="4"/>
    <n v="65.290000000000006"/>
    <n v="5.2494707441172919E-2"/>
  </r>
  <r>
    <n v="274479"/>
    <x v="5115"/>
    <d v="2015-12-24T00:00:00"/>
    <x v="40"/>
    <x v="0"/>
    <s v="A story based on the life of a struggling Long Island single mom who became one of the country's most successful entrepreneurs."/>
    <n v="64.959999999999994"/>
    <n v="3978"/>
    <n v="6.53"/>
    <x v="77"/>
    <x v="4"/>
    <n v="65.3"/>
    <n v="1.4955927648618647E-2"/>
  </r>
  <r>
    <n v="76338"/>
    <x v="5116"/>
    <d v="2013-10-30T00:00:00"/>
    <x v="93"/>
    <x v="0"/>
    <s v="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n v="86.313000000000002"/>
    <n v="16839"/>
    <n v="6.53"/>
    <x v="23"/>
    <x v="4"/>
    <n v="65.3"/>
    <n v="1.9872090257623484E-2"/>
  </r>
  <r>
    <n v="55721"/>
    <x v="5117"/>
    <d v="2011-05-13T00:00:00"/>
    <x v="96"/>
    <x v="0"/>
    <s v="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
    <n v="94.022000000000006"/>
    <n v="4211"/>
    <n v="6.53"/>
    <x v="35"/>
    <x v="4"/>
    <n v="65.3"/>
    <n v="2.1646955501515127E-2"/>
  </r>
  <r>
    <n v="15655"/>
    <x v="5118"/>
    <d v="2000-02-11T00:00:00"/>
    <x v="281"/>
    <x v="0"/>
    <s v="Winnie the Pooh, Piglet, Owl, Kanga, Roo, and Rabbit are preparinga suitable winter home for Eeyore, the perennially dejected donkey, but Tigger's continual bouncing interrupts their efforts. Rabbit suggests that Tigger go find others of his kind to bounce with, but Tigger thinks &quot;the most wonderful thing about tiggers is&quot; he's &quot;the only one!&quot; Just in case though, the joyously jouncy feline sets out to see if he can find relatives."/>
    <n v="20.181999999999999"/>
    <n v="540"/>
    <n v="6.5"/>
    <x v="28"/>
    <x v="3"/>
    <n v="65"/>
    <n v="4.6465599107823512E-3"/>
  </r>
  <r>
    <n v="14024"/>
    <x v="5119"/>
    <d v="2004-08-10T00:00:00"/>
    <x v="1391"/>
    <x v="0"/>
    <s v="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
    <n v="26.974"/>
    <n v="806"/>
    <n v="6.53"/>
    <x v="26"/>
    <x v="3"/>
    <n v="65.3"/>
    <n v="6.2103016070480218E-3"/>
  </r>
  <r>
    <n v="330"/>
    <x v="5120"/>
    <d v="1997-05-23T00:00:00"/>
    <x v="25"/>
    <x v="0"/>
    <s v="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n v="4.556"/>
    <n v="8062"/>
    <n v="6.53"/>
    <x v="16"/>
    <x v="0"/>
    <n v="65.3"/>
    <n v="1.0489409847153105E-3"/>
  </r>
  <r>
    <n v="282984"/>
    <x v="5121"/>
    <d v="2015-07-17T00:00:00"/>
    <x v="528"/>
    <x v="0"/>
    <s v="On a small town college campus, a philosophy professor in existential crisis gives his life new purpose when he enters into a relationship with his student."/>
    <n v="26.440999999999999"/>
    <n v="2306"/>
    <n v="6.5289999999999999"/>
    <x v="77"/>
    <x v="4"/>
    <n v="65.290000000000006"/>
    <n v="6.0875874839459001E-3"/>
  </r>
  <r>
    <n v="270946"/>
    <x v="5122"/>
    <d v="2014-11-22T00:00:00"/>
    <x v="326"/>
    <x v="0"/>
    <s v="Skipper, Kowalski, Rico and Private join forces with undercover organization The North Wind to stop the villainous Dr. Octavius Brine from destroying the world as we know it."/>
    <n v="82.117999999999995"/>
    <n v="3989"/>
    <n v="6.5289999999999999"/>
    <x v="19"/>
    <x v="4"/>
    <n v="65.290000000000006"/>
    <n v="1.890626334127565E-2"/>
  </r>
  <r>
    <n v="37725"/>
    <x v="5123"/>
    <d v="2006-07-15T00:00:00"/>
    <x v="1130"/>
    <x v="0"/>
    <s v="A visit to a natural history museum proves catastrophic for two high school rivals, an overachiever and a jock, when an ancient Aztec statue casts a spell that causes them to switch bodies and see exactly what it's like to walk in the other's shoes."/>
    <n v="23.565000000000001"/>
    <n v="1009"/>
    <n v="6.5289999999999999"/>
    <x v="53"/>
    <x v="3"/>
    <n v="65.290000000000006"/>
    <n v="5.425437731522452E-3"/>
  </r>
  <r>
    <n v="1990"/>
    <x v="5124"/>
    <d v="2007-07-12T00:00:00"/>
    <x v="0"/>
    <x v="0"/>
    <s v="A teenage skateboarder becomes suspected of being connected with a security guard who suffered a brutal death in a skate park called &quot;Paranoid Park&quot;."/>
    <n v="28.021999999999998"/>
    <n v="509"/>
    <n v="6.5289999999999999"/>
    <x v="74"/>
    <x v="3"/>
    <n v="65.290000000000006"/>
    <n v="6.4515856614777069E-3"/>
  </r>
  <r>
    <n v="436274"/>
    <x v="5125"/>
    <d v="2017-07-17T00:00:00"/>
    <x v="193"/>
    <x v="0"/>
    <s v="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
    <n v="27.195"/>
    <n v="619"/>
    <n v="6.5279999999999996"/>
    <x v="51"/>
    <x v="4"/>
    <n v="65.279999999999987"/>
    <n v="6.2611830727245105E-3"/>
  </r>
  <r>
    <n v="353616"/>
    <x v="5126"/>
    <d v="2017-12-20T00:00:00"/>
    <x v="135"/>
    <x v="0"/>
    <s v="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n v="38.554000000000002"/>
    <n v="3215"/>
    <n v="6.5"/>
    <x v="51"/>
    <x v="4"/>
    <n v="65"/>
    <n v="8.8763983153454951E-3"/>
  </r>
  <r>
    <n v="73567"/>
    <x v="5127"/>
    <d v="2011-09-10T00:00:00"/>
    <x v="1392"/>
    <x v="0"/>
    <s v="A cop who moonlights as a hit man agrees to kill the hated mother of a desperate drug dealer in exchange for a tumble with the young man's virginal sister."/>
    <n v="29.084"/>
    <n v="1346"/>
    <n v="6.5279999999999996"/>
    <x v="35"/>
    <x v="4"/>
    <n v="65.279999999999987"/>
    <n v="6.6960929761764902E-3"/>
  </r>
  <r>
    <n v="72431"/>
    <x v="5128"/>
    <d v="2012-01-19T00:00:00"/>
    <x v="1025"/>
    <x v="0"/>
    <s v="The story of the Tuskegee Airmen, the first African-American pilots to fly in a combat squadron during World War II."/>
    <n v="31.146999999999998"/>
    <n v="600"/>
    <n v="6.5"/>
    <x v="49"/>
    <x v="4"/>
    <n v="65"/>
    <n v="7.1710634001158416E-3"/>
  </r>
  <r>
    <n v="53319"/>
    <x v="5129"/>
    <d v="2011-01-05T00:00:00"/>
    <x v="89"/>
    <x v="4"/>
    <s v="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
    <n v="14.054"/>
    <n v="1466"/>
    <n v="6.5279999999999996"/>
    <x v="35"/>
    <x v="4"/>
    <n v="65.279999999999987"/>
    <n v="3.2356928444225142E-3"/>
  </r>
  <r>
    <n v="37933"/>
    <x v="5130"/>
    <d v="2006-07-29T00:00:00"/>
    <x v="197"/>
    <x v="1"/>
    <s v="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quot;fears&quot; against the very one who would help him, Ged."/>
    <n v="29.634"/>
    <n v="1260"/>
    <n v="6.5"/>
    <x v="53"/>
    <x v="3"/>
    <n v="65"/>
    <n v="6.8227210581768014E-3"/>
  </r>
  <r>
    <n v="16119"/>
    <x v="5131"/>
    <d v="2007-02-06T00:00:00"/>
    <x v="1393"/>
    <x v="0"/>
    <s v="When Lady Tremaine steals the Fairy Godmother's wand and changes history, it's up to Cinderella to restore the timeline and reclaim her prince."/>
    <n v="48.085999999999999"/>
    <n v="1202"/>
    <n v="6.5279999999999996"/>
    <x v="74"/>
    <x v="3"/>
    <n v="65.279999999999987"/>
    <n v="1.1070978092849081E-2"/>
  </r>
  <r>
    <n v="10502"/>
    <x v="5132"/>
    <d v="1993-08-25T00:00:00"/>
    <x v="2"/>
    <x v="0"/>
    <s v="Justin McLeod is a former teacher who lives as a recluse on the edge of town after his face is disfigured from an automobile accident ten years earlier, in which a boy was incinerated--and for which he was convicted of involuntary manslaughter. Also suspected of being a paedophile, he is befriended by Chuck, causing the town's suspicions and hostility to be ignited."/>
    <n v="11.938000000000001"/>
    <n v="486"/>
    <n v="6.5279999999999996"/>
    <x v="3"/>
    <x v="0"/>
    <n v="65.279999999999987"/>
    <n v="2.7485200780358594E-3"/>
  </r>
  <r>
    <n v="2148"/>
    <x v="5133"/>
    <d v="1984-12-14T00:00:00"/>
    <x v="98"/>
    <x v="0"/>
    <s v="Harlem's legendary Cotton Club becomes a hotbed of passion and violence as the lives and loves of entertainers and gangsters collide."/>
    <n v="23.443000000000001"/>
    <n v="375"/>
    <n v="6.5"/>
    <x v="24"/>
    <x v="6"/>
    <n v="65"/>
    <n v="5.3973493206060192E-3"/>
  </r>
  <r>
    <n v="628914"/>
    <x v="5134"/>
    <d v="2021-08-26T00:00:00"/>
    <x v="108"/>
    <x v="0"/>
    <s v="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
    <n v="51.826999999999998"/>
    <n v="393"/>
    <n v="6.5270000000000001"/>
    <x v="22"/>
    <x v="7"/>
    <n v="65.27000000000001"/>
    <n v="1.1932279283327567E-2"/>
  </r>
  <r>
    <n v="623195"/>
    <x v="5135"/>
    <d v="2019-08-29T00:00:00"/>
    <x v="317"/>
    <x v="0"/>
    <s v="When a San Francisco exec wins a New Zealand inn, she ditches city life to remodel and flip the rustic property with help from a handsome contractor."/>
    <n v="17.789000000000001"/>
    <n v="1123"/>
    <n v="6.5"/>
    <x v="8"/>
    <x v="4"/>
    <n v="65"/>
    <n v="4.0956126376428138E-3"/>
  </r>
  <r>
    <n v="389868"/>
    <x v="5136"/>
    <d v="2016-08-17T00:00:00"/>
    <x v="1394"/>
    <x v="3"/>
    <s v="In this animated prequel to &quot;Train to Busan,&quot; a group of survivors deals with a zombie pandemic that unleashes itself in downtown Seoul."/>
    <n v="15.59"/>
    <n v="413"/>
    <n v="6.5270000000000001"/>
    <x v="10"/>
    <x v="4"/>
    <n v="65.27000000000001"/>
    <n v="3.5893305425179298E-3"/>
  </r>
  <r>
    <n v="10656"/>
    <x v="5137"/>
    <d v="1985-04-10T00:00:00"/>
    <x v="165"/>
    <x v="8"/>
    <s v="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n v="16.948"/>
    <n v="419"/>
    <n v="6.5"/>
    <x v="37"/>
    <x v="6"/>
    <n v="65"/>
    <n v="3.9019867886205184E-3"/>
  </r>
  <r>
    <n v="988078"/>
    <x v="5138"/>
    <d v="2023-06-23T00:00:00"/>
    <x v="258"/>
    <x v="6"/>
    <s v="After a year of long-distance, Raquel and Ares reunite on a steamy beach trip. Faced with fresh flirtations and insecurities, will their love prevail?"/>
    <n v="74.628"/>
    <n v="742"/>
    <n v="6.5259999999999998"/>
    <x v="17"/>
    <x v="7"/>
    <n v="65.259999999999991"/>
    <n v="1.7181819097307767E-2"/>
  </r>
  <r>
    <n v="615952"/>
    <x v="5139"/>
    <d v="2022-10-28T00:00:00"/>
    <x v="2"/>
    <x v="0"/>
    <s v="In 1980, Queens, New York, a young Jewish boy befriends a rebellious African-American classmate to the disapproval of his privileged family and begins to reckon with growing up in a world of inequality and prejudice."/>
    <n v="63.896000000000001"/>
    <n v="385"/>
    <n v="6.5"/>
    <x v="32"/>
    <x v="7"/>
    <n v="65"/>
    <n v="1.4710959868167138E-2"/>
  </r>
  <r>
    <n v="186929"/>
    <x v="5140"/>
    <d v="2013-05-13T00:00:00"/>
    <x v="436"/>
    <x v="23"/>
    <s v="An enigmatic vagrant cons himself into the home life of an arrogant upper-class family, turning their lives into a psychological nightmare in the process."/>
    <n v="15.79"/>
    <n v="302"/>
    <n v="6.5"/>
    <x v="23"/>
    <x v="4"/>
    <n v="65"/>
    <n v="3.635377117790771E-3"/>
  </r>
  <r>
    <n v="44129"/>
    <x v="5141"/>
    <d v="2010-10-21T00:00:00"/>
    <x v="2"/>
    <x v="0"/>
    <s v="Bobby Walker lives the proverbial American dream: great job, beautiful family, shiny Porsche in the garage. When corporate downsizing leaves him and two co-workers jobless, the three men are forced to re-define their lives as men, husbands and fathers."/>
    <n v="14.222"/>
    <n v="682"/>
    <n v="6.5259999999999998"/>
    <x v="31"/>
    <x v="4"/>
    <n v="65.259999999999991"/>
    <n v="3.2743719676516995E-3"/>
  </r>
  <r>
    <n v="14510"/>
    <x v="5142"/>
    <d v="1986-10-24T00:00:00"/>
    <x v="99"/>
    <x v="0"/>
    <s v="The Resonator, a powerful machine that can control the sixth sense, has killed its creator and sent his associate into an insane asylum. When a beautiful psychiatrist becomes determined to continue the experiment, she unwittingly opens the door to a hostile parallel universe."/>
    <n v="21.216999999999999"/>
    <n v="515"/>
    <n v="6.5259999999999998"/>
    <x v="85"/>
    <x v="6"/>
    <n v="65.259999999999991"/>
    <n v="4.8848509378193027E-3"/>
  </r>
  <r>
    <n v="13649"/>
    <x v="5143"/>
    <d v="2007-08-17T00:00:00"/>
    <x v="1349"/>
    <x v="0"/>
    <s v="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
    <n v="17.021999999999998"/>
    <n v="3620"/>
    <n v="6.5259999999999998"/>
    <x v="74"/>
    <x v="3"/>
    <n v="65.259999999999991"/>
    <n v="3.9190240214714688E-3"/>
  </r>
  <r>
    <n v="10567"/>
    <x v="5144"/>
    <d v="2000-05-19T00:00:00"/>
    <x v="212"/>
    <x v="0"/>
    <s v="An orphaned dinosaur raised by lemurs joins an arduous trek to a sancturary after a meteorite shower destroys his family home."/>
    <n v="75.944000000000003"/>
    <n v="2391"/>
    <n v="6.5259999999999998"/>
    <x v="28"/>
    <x v="3"/>
    <n v="65.259999999999991"/>
    <n v="1.748480556260306E-2"/>
  </r>
  <r>
    <n v="9276"/>
    <x v="5145"/>
    <d v="1998-12-25T00:00:00"/>
    <x v="708"/>
    <x v="0"/>
    <s v="When some very creepy things start happening around school, the kids at Herrington High make the chilling discovery that confirms their worst suspicions: their teachers really are from another planet!"/>
    <n v="74.575999999999993"/>
    <n v="1857"/>
    <n v="6.5259999999999998"/>
    <x v="34"/>
    <x v="0"/>
    <n v="65.259999999999991"/>
    <n v="1.7169846987736825E-2"/>
  </r>
  <r>
    <n v="6069"/>
    <x v="5146"/>
    <d v="1987-06-12T00:00:00"/>
    <x v="362"/>
    <x v="0"/>
    <s v="Three single women in a picturesque Rhode Island village have their wishes granted - at a cost - when a mysterious and flamboyant man arrives in their lives."/>
    <n v="25.803000000000001"/>
    <n v="1317"/>
    <n v="6.5259999999999998"/>
    <x v="66"/>
    <x v="6"/>
    <n v="65.259999999999991"/>
    <n v="5.9406989088255395E-3"/>
  </r>
  <r>
    <n v="435"/>
    <x v="5147"/>
    <d v="2004-05-26T00:00:00"/>
    <x v="545"/>
    <x v="0"/>
    <s v="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n v="55.854999999999997"/>
    <n v="7782"/>
    <n v="6.5259999999999998"/>
    <x v="26"/>
    <x v="3"/>
    <n v="65.259999999999991"/>
    <n v="1.2859657309322576E-2"/>
  </r>
  <r>
    <n v="661231"/>
    <x v="5148"/>
    <d v="2022-04-01T00:00:00"/>
    <x v="824"/>
    <x v="0"/>
    <s v="In 1943, two British intelligence officers concoct Operation Mincemeat, wherein their plan to drop a corpse with false papers off the coast of Spain would fool Nazi spies into believing the Allied forces were planning to attack by way of Greece rather than Sicily."/>
    <n v="21.853999999999999"/>
    <n v="621"/>
    <n v="6.5250000000000004"/>
    <x v="32"/>
    <x v="7"/>
    <n v="65.250000000000014"/>
    <n v="5.0315092800632998E-3"/>
  </r>
  <r>
    <n v="242224"/>
    <x v="5149"/>
    <d v="2014-05-22T00:00:00"/>
    <x v="273"/>
    <x v="0"/>
    <s v="A single mother, plagued by the violent death of her husband, battles with her son's fear of a monster lurking in the house, but soon discovers a sinister presence all around her."/>
    <n v="33.914000000000001"/>
    <n v="5771"/>
    <n v="6.5250000000000004"/>
    <x v="19"/>
    <x v="4"/>
    <n v="65.250000000000014"/>
    <n v="7.8081177690155924E-3"/>
  </r>
  <r>
    <n v="38843"/>
    <x v="5150"/>
    <d v="2010-07-23T00:00:00"/>
    <x v="468"/>
    <x v="0"/>
    <s v="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
    <n v="24.972000000000001"/>
    <n v="738"/>
    <n v="6.5"/>
    <x v="31"/>
    <x v="4"/>
    <n v="65"/>
    <n v="5.7493753885668863E-3"/>
  </r>
  <r>
    <n v="11282"/>
    <x v="5151"/>
    <d v="2004-05-30T00:00:00"/>
    <x v="355"/>
    <x v="0"/>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46.179000000000002"/>
    <n v="1965"/>
    <n v="6.5250000000000004"/>
    <x v="26"/>
    <x v="3"/>
    <n v="65.250000000000014"/>
    <n v="1.0631923997622547E-2"/>
  </r>
  <r>
    <n v="10126"/>
    <x v="5152"/>
    <d v="1988-04-15T00:00:00"/>
    <x v="91"/>
    <x v="0"/>
    <s v="A confident young cop is shown the ropes by a veteran partner in the dangerous gang-controlled barrios of Los Angeles, where the gang culture is enforced by the colors the members wear."/>
    <n v="35.057000000000002"/>
    <n v="434"/>
    <n v="6.5250000000000004"/>
    <x v="14"/>
    <x v="6"/>
    <n v="65.250000000000014"/>
    <n v="8.0712739466998785E-3"/>
  </r>
  <r>
    <n v="9816"/>
    <x v="5153"/>
    <d v="2001-01-12T00:00:00"/>
    <x v="1395"/>
    <x v="0"/>
    <s v="After the death of her mother, Sara moves to the South Side of Chicago to live with her father and gets transferred to a majority-black school. Her life takes a turn for the better when befriends Chenille and her brother Derek, who helps her with her dancing skills."/>
    <n v="26.048999999999999"/>
    <n v="1230"/>
    <n v="6.5"/>
    <x v="5"/>
    <x v="3"/>
    <n v="65"/>
    <n v="5.9973361964111328E-3"/>
  </r>
  <r>
    <n v="5951"/>
    <x v="5154"/>
    <d v="2007-09-09T00:00:00"/>
    <x v="96"/>
    <x v="0"/>
    <s v="Six Californians start a club to discuss the works of Jane Austen. As they delve into Austen's literature, the club members find themselves dealing with life experiences that parallel the themes of the books they are reading."/>
    <n v="19.105"/>
    <n v="358"/>
    <n v="6.5"/>
    <x v="74"/>
    <x v="3"/>
    <n v="65"/>
    <n v="4.3985991029381047E-3"/>
  </r>
  <r>
    <n v="1493"/>
    <x v="5155"/>
    <d v="2000-12-22T00:00:00"/>
    <x v="881"/>
    <x v="0"/>
    <s v="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
    <n v="82.899000000000001"/>
    <n v="3743"/>
    <n v="6.5250000000000004"/>
    <x v="28"/>
    <x v="3"/>
    <n v="65.250000000000014"/>
    <n v="1.9086075217716093E-2"/>
  </r>
  <r>
    <n v="517088"/>
    <x v="5156"/>
    <d v="2021-12-10T00:00:00"/>
    <x v="65"/>
    <x v="0"/>
    <s v="Lucille Ball and Desi Arnaz face a crisis that could end their careers and another that could end their marriage."/>
    <n v="23.158999999999999"/>
    <n v="592"/>
    <n v="6.524"/>
    <x v="22"/>
    <x v="7"/>
    <n v="65.239999999999995"/>
    <n v="5.3319631837185849E-3"/>
  </r>
  <r>
    <n v="257785"/>
    <x v="5157"/>
    <d v="2017-07-13T00:00:00"/>
    <x v="13"/>
    <x v="0"/>
    <s v="An artist falls for a married young woman while he's commissioned to paint her portrait. The two invest in the risky tulip market in hopes to build a future together."/>
    <n v="43.552999999999997"/>
    <n v="664"/>
    <n v="6.5"/>
    <x v="51"/>
    <x v="4"/>
    <n v="65"/>
    <n v="1.0027332464290148E-2"/>
  </r>
  <r>
    <n v="146216"/>
    <x v="5158"/>
    <d v="2013-07-18T00:00:00"/>
    <x v="1170"/>
    <x v="0"/>
    <s v="Retired C.I.A. agent Frank Moses reunites his unlikely team of elite operatives for a global quest to track down a missing portable nuclear device."/>
    <n v="93.897000000000006"/>
    <n v="3877"/>
    <n v="6.524"/>
    <x v="23"/>
    <x v="4"/>
    <n v="65.239999999999995"/>
    <n v="2.1618176391969602E-2"/>
  </r>
  <r>
    <n v="458534"/>
    <x v="5159"/>
    <d v="2018-03-14T00:00:00"/>
    <x v="96"/>
    <x v="8"/>
    <s v="Jocelyn is a selfish and misogynist businessman. He tries to seduce a young pretty woman by pretending to be handicapped, till the day he meets her sister, who is also in a wheelchair."/>
    <n v="12.553000000000001"/>
    <n v="740"/>
    <n v="6.5"/>
    <x v="27"/>
    <x v="4"/>
    <n v="65"/>
    <n v="2.890113296999845E-3"/>
  </r>
  <r>
    <n v="301365"/>
    <x v="5160"/>
    <d v="2016-05-31T00:00:00"/>
    <x v="277"/>
    <x v="0"/>
    <s v="When aspiring model Jesse moves to Los Angeles, her youth and vitality are devoured by a group of beauty-obsessed women who will take any means necessary to get what she has."/>
    <n v="22.204999999999998"/>
    <n v="3620"/>
    <n v="6.5229999999999997"/>
    <x v="10"/>
    <x v="4"/>
    <n v="65.23"/>
    <n v="5.1123210196671346E-3"/>
  </r>
  <r>
    <n v="11285"/>
    <x v="5161"/>
    <d v="1988-09-13T00:00:00"/>
    <x v="179"/>
    <x v="0"/>
    <s v="The reinvigorated elderly group that left Earth comes back to visit their relatives. Will they all decide to go back to the planet where no one grows old, or will they be tempted to remain on Earth?"/>
    <n v="28.925000000000001"/>
    <n v="959"/>
    <n v="6.5229999999999997"/>
    <x v="14"/>
    <x v="6"/>
    <n v="65.23"/>
    <n v="6.6594859488345818E-3"/>
  </r>
  <r>
    <n v="522938"/>
    <x v="5162"/>
    <d v="2019-09-19T00:00:00"/>
    <x v="531"/>
    <x v="0"/>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n v="92.271000000000001"/>
    <n v="3699"/>
    <n v="6.5220000000000002"/>
    <x v="8"/>
    <x v="4"/>
    <n v="65.22"/>
    <n v="2.1243817735001409E-2"/>
  </r>
  <r>
    <n v="309302"/>
    <x v="5163"/>
    <d v="2015-02-19T00:00:00"/>
    <x v="213"/>
    <x v="7"/>
    <s v="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
    <n v="12.914999999999999"/>
    <n v="369"/>
    <n v="6.5"/>
    <x v="77"/>
    <x v="4"/>
    <n v="65"/>
    <n v="2.973457598243686E-3"/>
  </r>
  <r>
    <n v="39371"/>
    <x v="5164"/>
    <d v="1984-10-26T00:00:00"/>
    <x v="89"/>
    <x v="4"/>
    <s v="Trainer Oronzo CanÃ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n v="5.9379999999999997"/>
    <n v="357"/>
    <n v="6.5"/>
    <x v="24"/>
    <x v="6"/>
    <n v="65"/>
    <n v="1.3671228198506395E-3"/>
  </r>
  <r>
    <n v="8665"/>
    <x v="5165"/>
    <d v="2002-07-19T00:00:00"/>
    <x v="1396"/>
    <x v="0"/>
    <s v="When Russia's first nuclear submarine malfunctions on its maiden voyage, the crew must race to save the ship and prevent a nuclear disaster."/>
    <n v="24.018000000000001"/>
    <n v="961"/>
    <n v="6.5"/>
    <x v="20"/>
    <x v="3"/>
    <n v="65"/>
    <n v="5.529733224515436E-3"/>
  </r>
  <r>
    <n v="699"/>
    <x v="5166"/>
    <d v="1981-06-24T00:00:00"/>
    <x v="441"/>
    <x v="0"/>
    <s v="A British spy ship has sunk and on board was a hi-tech encryption device. James Bond is sent to find the device that holds British launching instructions before the enemy Soviets get to it first."/>
    <n v="39.512999999999998"/>
    <n v="1754"/>
    <n v="6.5220000000000002"/>
    <x v="72"/>
    <x v="6"/>
    <n v="65.22"/>
    <n v="9.0971916437787674E-3"/>
  </r>
  <r>
    <n v="184341"/>
    <x v="5167"/>
    <d v="2016-08-26T00:00:00"/>
    <x v="2"/>
    <x v="0"/>
    <s v="The legendary Roberto Duran and his equally legendary trainer Ray Arcel change each other's lives."/>
    <n v="20.693999999999999"/>
    <n v="381"/>
    <n v="6.5"/>
    <x v="10"/>
    <x v="4"/>
    <n v="65"/>
    <n v="4.7644391434808241E-3"/>
  </r>
  <r>
    <n v="68812"/>
    <x v="5168"/>
    <d v="2012-09-01T00:00:00"/>
    <x v="177"/>
    <x v="0"/>
    <s v="The true story of Richard Kuklinski, the notorious contract killer and family man."/>
    <n v="48.691000000000003"/>
    <n v="968"/>
    <n v="6.5209999999999999"/>
    <x v="49"/>
    <x v="4"/>
    <n v="65.210000000000008"/>
    <n v="1.1210268983049426E-2"/>
  </r>
  <r>
    <n v="12437"/>
    <x v="5169"/>
    <d v="2009-01-22T00:00:00"/>
    <x v="472"/>
    <x v="0"/>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n v="52.774000000000001"/>
    <n v="3484"/>
    <n v="6.5220000000000002"/>
    <x v="50"/>
    <x v="3"/>
    <n v="65.22"/>
    <n v="1.2150309817244468E-2"/>
  </r>
  <r>
    <n v="11676"/>
    <x v="5170"/>
    <d v="1997-07-18T00:00:00"/>
    <x v="108"/>
    <x v="0"/>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n v="23.36"/>
    <n v="575"/>
    <n v="6.5209999999999999"/>
    <x v="16"/>
    <x v="0"/>
    <n v="65.210000000000008"/>
    <n v="5.3782399918677901E-3"/>
  </r>
  <r>
    <n v="9399"/>
    <x v="5171"/>
    <d v="1990-06-07T00:00:00"/>
    <x v="513"/>
    <x v="0"/>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n v="65.884"/>
    <n v="980"/>
    <n v="6.5209999999999999"/>
    <x v="13"/>
    <x v="0"/>
    <n v="65.210000000000008"/>
    <n v="1.5168662826379173E-2"/>
  </r>
  <r>
    <n v="8413"/>
    <x v="5172"/>
    <d v="1997-08-15T00:00:00"/>
    <x v="708"/>
    <x v="0"/>
    <s v="In 2047, a group of astronauts are sent to investigate and salvage the starship Event Horizon which disappeared mysteriously seven years before on its maiden voyage. However, it soon becomes evident that something sinister resides in its corridors."/>
    <n v="74.679000000000002"/>
    <n v="2674"/>
    <n v="6.5209999999999999"/>
    <x v="16"/>
    <x v="0"/>
    <n v="65.210000000000008"/>
    <n v="1.7193560974002344E-2"/>
  </r>
  <r>
    <n v="2789"/>
    <x v="5173"/>
    <d v="2004-06-11T00:00:00"/>
    <x v="75"/>
    <x v="0"/>
    <s v="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n v="23.256"/>
    <n v="3893"/>
    <n v="6.5"/>
    <x v="26"/>
    <x v="3"/>
    <n v="65"/>
    <n v="5.354295772725913E-3"/>
  </r>
  <r>
    <n v="15070"/>
    <x v="5174"/>
    <d v="2002-07-17T00:00:00"/>
    <x v="0"/>
    <x v="0"/>
    <s v="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
    <n v="37.603999999999999"/>
    <n v="687"/>
    <n v="6.52"/>
    <x v="20"/>
    <x v="3"/>
    <n v="65.199999999999989"/>
    <n v="8.6576770827995024E-3"/>
  </r>
  <r>
    <n v="1965"/>
    <x v="5175"/>
    <d v="1998-06-05T00:00:00"/>
    <x v="95"/>
    <x v="0"/>
    <s v="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
    <n v="29.535"/>
    <n v="1308"/>
    <n v="6.5209999999999999"/>
    <x v="34"/>
    <x v="0"/>
    <n v="65.210000000000008"/>
    <n v="6.7999280034167454E-3"/>
  </r>
  <r>
    <n v="739405"/>
    <x v="5176"/>
    <d v="2023-01-04T00:00:00"/>
    <x v="1397"/>
    <x v="0"/>
    <s v="Special agent Orson Fortune and his team of operatives recruit one of Hollywood's biggest movie stars to help them on an undercover mission when the sale of a deadly new weapons technology threatens to disrupt the world order."/>
    <n v="59.029000000000003"/>
    <n v="1293"/>
    <n v="6.52"/>
    <x v="17"/>
    <x v="7"/>
    <n v="65.199999999999989"/>
    <n v="1.3590416458902559E-2"/>
  </r>
  <r>
    <n v="401545"/>
    <x v="5177"/>
    <d v="2018-05-09T00:00:00"/>
    <x v="208"/>
    <x v="6"/>
    <s v="Laura, a Spanish woman living in Buenos Aires, returns to her hometown outside Madrid with her Argentinian husband and children. However, the trip is upset by unexpected events that bring secrets into the open."/>
    <n v="17.074000000000002"/>
    <n v="926"/>
    <n v="6.5"/>
    <x v="27"/>
    <x v="4"/>
    <n v="65"/>
    <n v="3.9309961310424087E-3"/>
  </r>
  <r>
    <n v="9900"/>
    <x v="5178"/>
    <d v="2006-01-06T00:00:00"/>
    <x v="89"/>
    <x v="0"/>
    <s v="Even though he's 35, Alex acts more like he's 13, spending his days as the world's oldest video game tester and his evenings developing the next big Xbox game. But when he gets kicked out of his apartment, he's forced to move in with his grandmother."/>
    <n v="22.922000000000001"/>
    <n v="626"/>
    <n v="6.5190000000000001"/>
    <x v="53"/>
    <x v="3"/>
    <n v="65.19"/>
    <n v="5.2773979920202694E-3"/>
  </r>
  <r>
    <n v="8909"/>
    <x v="5179"/>
    <d v="2008-06-19T00:00:00"/>
    <x v="313"/>
    <x v="0"/>
    <s v="Doormat Wesley Gibson discovers that his recently murdered father - who Wesley never knew - belonged to a secret guild of assassins. After a leather-clad sexpot drafts Wesley into the society, he hones his innate killing skills and turns avenger."/>
    <n v="54.351999999999997"/>
    <n v="6772"/>
    <n v="6.5190000000000001"/>
    <x v="7"/>
    <x v="3"/>
    <n v="65.19"/>
    <n v="1.2513617296147181E-2"/>
  </r>
  <r>
    <n v="8868"/>
    <x v="5180"/>
    <d v="1985-03-06T00:00:00"/>
    <x v="1398"/>
    <x v="8"/>
    <s v="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
    <n v="18.184999999999999"/>
    <n v="553"/>
    <n v="6.5190000000000001"/>
    <x v="37"/>
    <x v="6"/>
    <n v="65.19"/>
    <n v="4.1867848566830377E-3"/>
  </r>
  <r>
    <n v="464446"/>
    <x v="3333"/>
    <d v="2015-07-04T00:00:00"/>
    <x v="89"/>
    <x v="0"/>
    <s v="A young man returns home for the weekend to discover the difficulty of juggling friends, parents, magic mushrooms and several thousand chickens."/>
    <n v="17.497"/>
    <n v="390"/>
    <n v="6.5"/>
    <x v="77"/>
    <x v="4"/>
    <n v="65"/>
    <n v="4.028384637744466E-3"/>
  </r>
  <r>
    <n v="5353"/>
    <x v="5181"/>
    <d v="2007-09-03T00:00:00"/>
    <x v="1312"/>
    <x v="0"/>
    <s v="A young journalist, an experienced cameraman and a discredited reporter find their bold plan to capture Bosnia's top war criminal quickly spiraling out of control when a UN representative mistakes them for a CIA hit squad."/>
    <n v="16.408000000000001"/>
    <n v="303"/>
    <n v="6.5179999999999998"/>
    <x v="74"/>
    <x v="3"/>
    <n v="65.179999999999993"/>
    <n v="3.7776610353838485E-3"/>
  </r>
  <r>
    <n v="347629"/>
    <x v="5182"/>
    <d v="2017-10-26T00:00:00"/>
    <x v="29"/>
    <x v="0"/>
    <s v="A group of U.S. soldiers returning from Iraq struggle to integrate back into family and civilian life, while living with the memory of a war that threatens to destroy them long after they've left the battlefield."/>
    <n v="18.085000000000001"/>
    <n v="343"/>
    <n v="6.5170000000000003"/>
    <x v="51"/>
    <x v="4"/>
    <n v="65.17"/>
    <n v="4.1637615690466173E-3"/>
  </r>
  <r>
    <n v="41154"/>
    <x v="5183"/>
    <d v="2012-05-23T00:00:00"/>
    <x v="1140"/>
    <x v="0"/>
    <s v="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n v="56.719000000000001"/>
    <n v="9988"/>
    <n v="6.5170000000000003"/>
    <x v="49"/>
    <x v="4"/>
    <n v="65.17"/>
    <n v="1.3058578514501248E-2"/>
  </r>
  <r>
    <n v="11551"/>
    <x v="5184"/>
    <d v="1998-07-10T00:00:00"/>
    <x v="1399"/>
    <x v="0"/>
    <s v="When missile technology is used to enhance toy action figures, the toys soon begin to take their battle programming too seriously."/>
    <n v="57.762999999999998"/>
    <n v="2026"/>
    <n v="6.5"/>
    <x v="34"/>
    <x v="0"/>
    <n v="65"/>
    <n v="1.3298941637425479E-2"/>
  </r>
  <r>
    <n v="218425"/>
    <x v="5185"/>
    <d v="2013-07-24T00:00:00"/>
    <x v="1400"/>
    <x v="0"/>
    <s v="The story of the forbidden relationship between a 'low born' boy and a 'high born' girl in an alternate reality where every person's relationships and life worth are determined by their innate 'frequencies'."/>
    <n v="22.931000000000001"/>
    <n v="387"/>
    <n v="6.516"/>
    <x v="23"/>
    <x v="4"/>
    <n v="65.16"/>
    <n v="5.2794700879075472E-3"/>
  </r>
  <r>
    <n v="10991"/>
    <x v="5186"/>
    <d v="2000-07-08T00:00:00"/>
    <x v="1401"/>
    <x v="1"/>
    <s v="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
    <n v="42.134999999999998"/>
    <n v="599"/>
    <n v="6.516"/>
    <x v="28"/>
    <x v="3"/>
    <n v="65.16"/>
    <n v="9.7008622456057087E-3"/>
  </r>
  <r>
    <n v="469274"/>
    <x v="5187"/>
    <d v="2019-02-06T00:00:00"/>
    <x v="469"/>
    <x v="8"/>
    <s v="Nicky Larson is tasked to recover the perfume of Cupid, a perfume that would make anyone who uses it irresistible."/>
    <n v="27.388999999999999"/>
    <n v="758"/>
    <n v="6.5"/>
    <x v="8"/>
    <x v="4"/>
    <n v="65"/>
    <n v="6.3058482507391657E-3"/>
  </r>
  <r>
    <n v="193"/>
    <x v="5188"/>
    <d v="1994-11-18T00:00:00"/>
    <x v="476"/>
    <x v="0"/>
    <s v="Captain Jean-Luc Picard and the crew of the Enterprise-D find themselves at odds with the renegade scientist Soran who is destroying entire star systems. Only one man can help Picard stop Soran's scheme...and he's been dead for seventy-eight years."/>
    <n v="56.878999999999998"/>
    <n v="1260"/>
    <n v="6.5149999999999997"/>
    <x v="0"/>
    <x v="0"/>
    <n v="65.149999999999991"/>
    <n v="1.309541577471952E-2"/>
  </r>
  <r>
    <n v="807356"/>
    <x v="5189"/>
    <d v="2022-06-03T00:00:00"/>
    <x v="296"/>
    <x v="0"/>
    <s v="As a serial killer stalks the city, Julia â€” a young actress who just moved to town with her husband â€” notices a mysterious stranger watching her from across the street."/>
    <n v="54.716999999999999"/>
    <n v="781"/>
    <n v="6.5190000000000001"/>
    <x v="32"/>
    <x v="7"/>
    <n v="65.19"/>
    <n v="1.2597652296020114E-2"/>
  </r>
  <r>
    <n v="273477"/>
    <x v="5190"/>
    <d v="2015-10-23T00:00:00"/>
    <x v="395"/>
    <x v="0"/>
    <s v="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
    <n v="97.141000000000005"/>
    <n v="1824"/>
    <n v="6.5140000000000002"/>
    <x v="77"/>
    <x v="4"/>
    <n v="65.14"/>
    <n v="2.236505184289508E-2"/>
  </r>
  <r>
    <n v="246655"/>
    <x v="5191"/>
    <d v="2016-05-18T00:00:00"/>
    <x v="764"/>
    <x v="0"/>
    <s v="After the re-emergence of the world's first mutant, world-destroyer Apocalypse, the X-Men must unite to defeat his extinction level plan."/>
    <n v="193.595"/>
    <n v="12575"/>
    <n v="6.5149999999999997"/>
    <x v="10"/>
    <x v="4"/>
    <n v="65.149999999999991"/>
    <n v="4.457193369972795E-2"/>
  </r>
  <r>
    <n v="14249"/>
    <x v="5192"/>
    <d v="1990-02-16T00:00:00"/>
    <x v="1402"/>
    <x v="0"/>
    <s v="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
    <n v="40.216999999999999"/>
    <n v="418"/>
    <n v="6.5"/>
    <x v="13"/>
    <x v="0"/>
    <n v="65"/>
    <n v="9.2592755887391659E-3"/>
  </r>
  <r>
    <n v="11400"/>
    <x v="5193"/>
    <d v="2005-12-25T00:00:00"/>
    <x v="131"/>
    <x v="0"/>
    <s v="A drama about explorer John Smith and the clash between Native Americans and English settlers in the 17th century."/>
    <n v="26.574000000000002"/>
    <n v="1095"/>
    <n v="6.5"/>
    <x v="56"/>
    <x v="3"/>
    <n v="65"/>
    <n v="6.1182084565023394E-3"/>
  </r>
  <r>
    <n v="9437"/>
    <x v="5194"/>
    <d v="1997-09-29T00:00:00"/>
    <x v="1084"/>
    <x v="0"/>
    <s v="Forensic psychologist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n v="30.582000000000001"/>
    <n v="1427"/>
    <n v="6.5140000000000002"/>
    <x v="16"/>
    <x v="0"/>
    <n v="65.14"/>
    <n v="7.0409818249700671E-3"/>
  </r>
  <r>
    <n v="575446"/>
    <x v="5195"/>
    <d v="2020-10-22T00:00:00"/>
    <x v="50"/>
    <x v="6"/>
    <s v="In the near future, a popular uprising in Mexico City interrupts a wedding held at the home of a wealthy family. After the riots have been quashed, they discover the bride has gone missing and plea with the military to help locate her."/>
    <n v="22.707000000000001"/>
    <n v="312"/>
    <n v="6.5129999999999999"/>
    <x v="21"/>
    <x v="7"/>
    <n v="65.13"/>
    <n v="5.2278979236019653E-3"/>
  </r>
  <r>
    <n v="13483"/>
    <x v="5196"/>
    <d v="2007-11-28T00:00:00"/>
    <x v="631"/>
    <x v="0"/>
    <s v="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
    <n v="45.104999999999997"/>
    <n v="1319"/>
    <n v="6.5129999999999999"/>
    <x v="74"/>
    <x v="3"/>
    <n v="65.13"/>
    <n v="1.0384653888407392E-2"/>
  </r>
  <r>
    <n v="1022690"/>
    <x v="5197"/>
    <d v="2024-02-21T00:00:00"/>
    <x v="89"/>
    <x v="0"/>
    <s v="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
    <n v="202.44800000000001"/>
    <n v="379"/>
    <n v="6.5129999999999999"/>
    <x v="48"/>
    <x v="7"/>
    <n v="65.13"/>
    <n v="4.6610185354180239E-2"/>
  </r>
  <r>
    <n v="791155"/>
    <x v="5198"/>
    <d v="2022-08-12T00:00:00"/>
    <x v="1403"/>
    <x v="0"/>
    <s v="While hanging out after school, Charlie and his friends discover the headquarters of the worldâ€™s most powerful superhero hidden beneath his home. When villains attack, they must team up to defend the headquarters and save the world."/>
    <n v="62.542999999999999"/>
    <n v="331"/>
    <n v="6.5119999999999996"/>
    <x v="32"/>
    <x v="7"/>
    <n v="65.12"/>
    <n v="1.4399454786446369E-2"/>
  </r>
  <r>
    <n v="581859"/>
    <x v="5199"/>
    <d v="2020-06-12T00:00:00"/>
    <x v="261"/>
    <x v="0"/>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n v="19.933"/>
    <n v="1028"/>
    <n v="6.5"/>
    <x v="21"/>
    <x v="7"/>
    <n v="65"/>
    <n v="4.5892319245676655E-3"/>
  </r>
  <r>
    <n v="172385"/>
    <x v="5200"/>
    <d v="2014-03-19T00:00:00"/>
    <x v="381"/>
    <x v="0"/>
    <s v="It's a jungle out there for Blu, Jewel and their three kids after they're hurtled from Rio de Janeiro to the wilds of the Amazon. As Blu tries to fit in, he goes beak-to-beak with the vengeful Nigel, and meets the most fearsome adversary of all: his father-in-law."/>
    <n v="69.293000000000006"/>
    <n v="3353"/>
    <n v="6.5"/>
    <x v="19"/>
    <x v="4"/>
    <n v="65"/>
    <n v="1.5953526701904742E-2"/>
  </r>
  <r>
    <n v="568620"/>
    <x v="5201"/>
    <d v="2021-07-22T00:00:00"/>
    <x v="348"/>
    <x v="0"/>
    <s v="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
    <n v="55.186"/>
    <n v="1474"/>
    <n v="6.5110000000000001"/>
    <x v="22"/>
    <x v="7"/>
    <n v="65.11"/>
    <n v="1.2705631515034926E-2"/>
  </r>
  <r>
    <n v="477018"/>
    <x v="5202"/>
    <d v="2019-12-20T00:00:00"/>
    <x v="88"/>
    <x v="8"/>
    <s v="Nine translators, hired to translate the eagerly awaited final book of a bestselling trilogy, are confined in a luxurious bunker."/>
    <n v="36.770000000000003"/>
    <n v="464"/>
    <n v="6.5"/>
    <x v="8"/>
    <x v="4"/>
    <n v="65"/>
    <n v="8.4656628639117586E-3"/>
  </r>
  <r>
    <n v="295964"/>
    <x v="5203"/>
    <d v="2015-10-02T00:00:00"/>
    <x v="2"/>
    <x v="0"/>
    <s v="Adam Jones is a Chef who destroyed his career with drugs and diva behavior. He cleans up and returns to London, determined to redeem himself by spearheading a top restaurant that can gain three Michelin stars."/>
    <n v="41.228999999999999"/>
    <n v="3241"/>
    <n v="6.5"/>
    <x v="77"/>
    <x v="4"/>
    <n v="65"/>
    <n v="9.4922712596197389E-3"/>
  </r>
  <r>
    <n v="273271"/>
    <x v="5204"/>
    <d v="2014-05-24T00:00:00"/>
    <x v="691"/>
    <x v="0"/>
    <s v="Three friends discover a mysterious machine that takes pictures 24 hours into the future and conspire to use it for personal gain, until disturbing and dangerous images begin to develop."/>
    <n v="35.345999999999997"/>
    <n v="1175"/>
    <n v="6.5110000000000001"/>
    <x v="19"/>
    <x v="4"/>
    <n v="65.11"/>
    <n v="8.1378112479691313E-3"/>
  </r>
  <r>
    <n v="18129"/>
    <x v="5205"/>
    <d v="1990-08-08T00:00:00"/>
    <x v="98"/>
    <x v="0"/>
    <s v="A young short-con grifter suffers both injury and the displeasure of reuniting with his criminal mother, all the while dating an unpredictable young lady."/>
    <n v="18.635999999999999"/>
    <n v="369"/>
    <n v="6.5110000000000001"/>
    <x v="13"/>
    <x v="0"/>
    <n v="65.11"/>
    <n v="4.2906198839232929E-3"/>
  </r>
  <r>
    <n v="15739"/>
    <x v="5206"/>
    <d v="1982-05-21T00:00:00"/>
    <x v="501"/>
    <x v="0"/>
    <s v="An orphan in a facility run by the mean Miss Hannigan, Annie believes that her parents left her there by mistake. When a rich man named Oliver &quot;Daddy&quot; Warbucks decides to let an orphan live at his home to promote his image, Annie is selected. While Annie gets accustomed to living in Warbucks' mansion, she still longs to meet her parents. So Warbucks announces a search for them and a reward, which brings out many frauds."/>
    <n v="146.31299999999999"/>
    <n v="663"/>
    <n v="6.5"/>
    <x v="76"/>
    <x v="6"/>
    <n v="65"/>
    <n v="3.3686062839475686E-2"/>
  </r>
  <r>
    <n v="11899"/>
    <x v="5207"/>
    <d v="1984-06-27T00:00:00"/>
    <x v="1186"/>
    <x v="0"/>
    <s v="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
    <n v="21.834"/>
    <n v="353"/>
    <n v="6.5110000000000001"/>
    <x v="24"/>
    <x v="6"/>
    <n v="65.11"/>
    <n v="5.0269046225360162E-3"/>
  </r>
  <r>
    <n v="10782"/>
    <x v="5208"/>
    <d v="2003-04-18T00:00:00"/>
    <x v="1404"/>
    <x v="0"/>
    <s v="A DEA agent investigates the disappearance of a legendary Army ranger drill sergeant and several of his cadets during a training exercise gone severely awry."/>
    <n v="59.79"/>
    <n v="987"/>
    <n v="6.5110000000000001"/>
    <x v="11"/>
    <x v="3"/>
    <n v="65.11"/>
    <n v="1.376562367781572E-2"/>
  </r>
  <r>
    <n v="4729"/>
    <x v="5209"/>
    <d v="1968-10-30T00:00:00"/>
    <x v="89"/>
    <x v="8"/>
    <s v="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
    <n v="16.731999999999999"/>
    <n v="532"/>
    <n v="6.5"/>
    <x v="43"/>
    <x v="5"/>
    <n v="65"/>
    <n v="3.8522564873258499E-3"/>
  </r>
  <r>
    <n v="732670"/>
    <x v="5210"/>
    <d v="2020-11-17T00:00:00"/>
    <x v="1405"/>
    <x v="0"/>
    <s v="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
    <n v="21.064"/>
    <n v="307"/>
    <n v="6.5"/>
    <x v="21"/>
    <x v="7"/>
    <n v="65"/>
    <n v="4.8496253077355798E-3"/>
  </r>
  <r>
    <n v="726208"/>
    <x v="5211"/>
    <d v="2020-07-24T00:00:00"/>
    <x v="228"/>
    <x v="6"/>
    <s v="After a tragic turn of events at the new home he's fixing up, Daniel hears a ghostly plea for help, spurring him to seek out a famous paranormal expert."/>
    <n v="33.104999999999997"/>
    <n v="721"/>
    <n v="6.5"/>
    <x v="21"/>
    <x v="7"/>
    <n v="65"/>
    <n v="7.6218593720369507E-3"/>
  </r>
  <r>
    <n v="475303"/>
    <x v="5212"/>
    <d v="2019-07-26T00:00:00"/>
    <x v="96"/>
    <x v="0"/>
    <s v="Two young people arrive in New York to spend a weekend, but once they arrive they're met with bad weather and a series of adventures."/>
    <n v="2.673"/>
    <n v="2168"/>
    <n v="6.51"/>
    <x v="8"/>
    <x v="4"/>
    <n v="65.100000000000009"/>
    <n v="6.1541247852151557E-4"/>
  </r>
  <r>
    <n v="381890"/>
    <x v="5213"/>
    <d v="2016-02-08T00:00:00"/>
    <x v="1130"/>
    <x v="7"/>
    <s v="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
    <n v="26.021000000000001"/>
    <n v="380"/>
    <n v="6.51"/>
    <x v="10"/>
    <x v="4"/>
    <n v="65.100000000000009"/>
    <n v="5.9908896758729359E-3"/>
  </r>
  <r>
    <n v="248774"/>
    <x v="5214"/>
    <d v="2014-06-06T00:00:00"/>
    <x v="96"/>
    <x v="0"/>
    <s v="An immature, newly unemployed comic must navigate the murky waters of adulthood after her fling with a graduate student results in an unplanned pregnancy."/>
    <n v="31.655000000000001"/>
    <n v="413"/>
    <n v="6.51"/>
    <x v="19"/>
    <x v="4"/>
    <n v="65.100000000000009"/>
    <n v="7.2880217013088578E-3"/>
  </r>
  <r>
    <n v="205022"/>
    <x v="5215"/>
    <d v="2013-08-08T00:00:00"/>
    <x v="1406"/>
    <x v="2"/>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24.763999999999999"/>
    <n v="312"/>
    <n v="6.5"/>
    <x v="23"/>
    <x v="4"/>
    <n v="65"/>
    <n v="5.7014869502831312E-3"/>
  </r>
  <r>
    <n v="27582"/>
    <x v="5216"/>
    <d v="2011-01-13T00:00:00"/>
    <x v="313"/>
    <x v="0"/>
    <s v="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
    <n v="73.58"/>
    <n v="3102"/>
    <n v="6.51"/>
    <x v="35"/>
    <x v="4"/>
    <n v="65.100000000000009"/>
    <n v="1.6940535042878083E-2"/>
  </r>
  <r>
    <n v="708"/>
    <x v="5217"/>
    <d v="1987-06-29T00:00:00"/>
    <x v="612"/>
    <x v="0"/>
    <s v="After a defecting Russian general reveals a plot to assassinate foreign spies, James Bond is assigned a secret mission to dispatch the new head of the KGB to prevent an escalation of tensions between the Soviet Union and the West."/>
    <n v="104.994"/>
    <n v="1670"/>
    <n v="6.51"/>
    <x v="66"/>
    <x v="6"/>
    <n v="65.100000000000009"/>
    <n v="2.4173070620983166E-2"/>
  </r>
  <r>
    <n v="773655"/>
    <x v="5218"/>
    <d v="2020-12-27T00:00:00"/>
    <x v="89"/>
    <x v="0"/>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n v="13.121"/>
    <n v="697"/>
    <n v="6.5090000000000003"/>
    <x v="21"/>
    <x v="7"/>
    <n v="65.09"/>
    <n v="3.0208855707747123E-3"/>
  </r>
  <r>
    <n v="24122"/>
    <x v="5219"/>
    <d v="2009-09-16T00:00:00"/>
    <x v="317"/>
    <x v="0"/>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n v="29.919"/>
    <n v="863"/>
    <n v="6.5090000000000003"/>
    <x v="50"/>
    <x v="3"/>
    <n v="65.09"/>
    <n v="6.8883374279405992E-3"/>
  </r>
  <r>
    <n v="22897"/>
    <x v="5220"/>
    <d v="2009-12-23T00:00:00"/>
    <x v="96"/>
    <x v="0"/>
    <s v="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
    <n v="30.745999999999999"/>
    <n v="1336"/>
    <n v="6.5090000000000003"/>
    <x v="50"/>
    <x v="3"/>
    <n v="65.09"/>
    <n v="7.0787400166937957E-3"/>
  </r>
  <r>
    <n v="11543"/>
    <x v="5221"/>
    <d v="1996-07-04T00:00:00"/>
    <x v="89"/>
    <x v="0"/>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n v="75.153000000000006"/>
    <n v="819"/>
    <n v="6.5090000000000003"/>
    <x v="69"/>
    <x v="0"/>
    <n v="65.09"/>
    <n v="1.7302691357398977E-2"/>
  </r>
  <r>
    <n v="10466"/>
    <x v="5222"/>
    <d v="1986-03-26T00:00:00"/>
    <x v="96"/>
    <x v="0"/>
    <s v="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
    <n v="24.869"/>
    <n v="1072"/>
    <n v="6.5090000000000003"/>
    <x v="85"/>
    <x v="6"/>
    <n v="65.09"/>
    <n v="5.7256614023013727E-3"/>
  </r>
  <r>
    <n v="667739"/>
    <x v="5223"/>
    <d v="2022-12-23T00:00:00"/>
    <x v="401"/>
    <x v="0"/>
    <s v="In a case of mistaken identity, the worldâ€™s deadliest assassin, known as the Man from Toronto, and a New York City screw-up are forced to team up after being confused for each other at a rental cabin."/>
    <n v="38.680999999999997"/>
    <n v="305"/>
    <n v="6.508"/>
    <x v="32"/>
    <x v="7"/>
    <n v="65.08"/>
    <n v="8.905637890643749E-3"/>
  </r>
  <r>
    <n v="532620"/>
    <x v="5224"/>
    <d v="2019-03-27T00:00:00"/>
    <x v="1158"/>
    <x v="8"/>
    <s v="After his crew breaks up, a gifted but insecure hip-hop dancer teaches at a top ballet school in Paris, where he falls for an aspiring ballerina."/>
    <n v="13.122"/>
    <n v="317"/>
    <n v="6.5"/>
    <x v="8"/>
    <x v="4"/>
    <n v="65"/>
    <n v="3.0211158036510762E-3"/>
  </r>
  <r>
    <n v="39103"/>
    <x v="5225"/>
    <d v="1992-03-07T00:00:00"/>
    <x v="198"/>
    <x v="1"/>
    <s v="Cooler has resurrected himself as a robot and is enslaving the people of New Namek. Goku and the gang must help."/>
    <n v="48.825000000000003"/>
    <n v="891"/>
    <n v="6.508"/>
    <x v="67"/>
    <x v="0"/>
    <n v="65.08"/>
    <n v="1.1241120188482228E-2"/>
  </r>
  <r>
    <n v="10894"/>
    <x v="5226"/>
    <d v="2003-04-11T00:00:00"/>
    <x v="273"/>
    <x v="0"/>
    <s v="A socially awkward veterinary assistant with a lazy eye and obsession with perfection descends into depravity after developing a crush on a boy with perfect hands."/>
    <n v="54.893000000000001"/>
    <n v="585"/>
    <n v="6.5090000000000003"/>
    <x v="11"/>
    <x v="3"/>
    <n v="65.09"/>
    <n v="1.2638173282260214E-2"/>
  </r>
  <r>
    <n v="74"/>
    <x v="5227"/>
    <d v="2005-06-28T00:00:00"/>
    <x v="1407"/>
    <x v="0"/>
    <s v="Ray Ferrier is a divorced dockworker and less-than-perfect father. Soon after his ex-wife and her new husband drop off his teenage son and young daughter for a rare weekend visit, a strange and powerful lightning storm touches down."/>
    <n v="106.58499999999999"/>
    <n v="8062"/>
    <n v="6.5069999999999997"/>
    <x v="56"/>
    <x v="3"/>
    <n v="65.069999999999993"/>
    <n v="2.4539371127278612E-2"/>
  </r>
  <r>
    <n v="6"/>
    <x v="5228"/>
    <d v="1993-10-15T00:00:00"/>
    <x v="157"/>
    <x v="0"/>
    <s v="Four young friends, while taking a shortcut en route to a local boxing match, witness a brutal murder which leaves them running for their lives."/>
    <n v="23.483000000000001"/>
    <n v="321"/>
    <n v="6.508"/>
    <x v="3"/>
    <x v="0"/>
    <n v="65.08"/>
    <n v="5.4065586356605872E-3"/>
  </r>
  <r>
    <n v="594718"/>
    <x v="5229"/>
    <d v="2020-09-08T00:00:00"/>
    <x v="1408"/>
    <x v="10"/>
    <s v="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
    <n v="14.920999999999999"/>
    <n v="694"/>
    <n v="6.5090000000000003"/>
    <x v="21"/>
    <x v="7"/>
    <n v="65.09"/>
    <n v="3.4353047482302778E-3"/>
  </r>
  <r>
    <n v="400650"/>
    <x v="5230"/>
    <d v="2018-12-13T00:00:00"/>
    <x v="1409"/>
    <x v="0"/>
    <s v="Mary Poppins returns to the Banks family and helps them evade grave dangers by taking them on magical, musical adventures."/>
    <n v="55.514000000000003"/>
    <n v="3209"/>
    <n v="6.5"/>
    <x v="27"/>
    <x v="4"/>
    <n v="65"/>
    <n v="1.2781147898482387E-2"/>
  </r>
  <r>
    <n v="376659"/>
    <x v="5231"/>
    <d v="2016-07-28T00:00:00"/>
    <x v="89"/>
    <x v="0"/>
    <s v="When three overworked and under-appreciated moms are pushed beyond their limits, they ditch their conventional responsibilities for a jolt of long overdue freedom, fun, and comedic self-indulgence."/>
    <n v="58.808"/>
    <n v="3975"/>
    <n v="6.5069999999999997"/>
    <x v="10"/>
    <x v="4"/>
    <n v="65.069999999999993"/>
    <n v="1.353953499322607E-2"/>
  </r>
  <r>
    <n v="261023"/>
    <x v="5232"/>
    <d v="2015-09-17T00:00:00"/>
    <x v="227"/>
    <x v="0"/>
    <s v="The true story of Whitey Bulger, the brother of a state senator and the most infamous violent criminal in the history of South Boston, who became an FBI informant to take down a Mafia family invading his turf."/>
    <n v="53.579000000000001"/>
    <n v="3232"/>
    <n v="6.5"/>
    <x v="77"/>
    <x v="4"/>
    <n v="65"/>
    <n v="1.233564728271765E-2"/>
  </r>
  <r>
    <n v="13053"/>
    <x v="5233"/>
    <d v="2008-11-21T00:00:00"/>
    <x v="589"/>
    <x v="0"/>
    <s v="Bolt is the star of the biggest show in Hollywood. The only problem is, he thinks it's real. After he's accidentally shipped to New York City and separated from Penny, his beloved co-star and owner, Bolt must harness all his &quot;super powers&quot; to find a way home."/>
    <n v="77.403999999999996"/>
    <n v="5805"/>
    <n v="6.5069999999999997"/>
    <x v="7"/>
    <x v="3"/>
    <n v="65.069999999999993"/>
    <n v="1.7820945562094796E-2"/>
  </r>
  <r>
    <n v="553604"/>
    <x v="5234"/>
    <d v="2020-09-03T00:00:00"/>
    <x v="549"/>
    <x v="0"/>
    <s v="A bank robber tries to turn himself in because he's falling in love and wants to live an honest life...but when he realizes the Feds are more corrupt than him, he must fight back to clear his name."/>
    <n v="42.475999999999999"/>
    <n v="1648"/>
    <n v="6.5049999999999999"/>
    <x v="21"/>
    <x v="7"/>
    <n v="65.05"/>
    <n v="9.7793716564459014E-3"/>
  </r>
  <r>
    <n v="102382"/>
    <x v="5235"/>
    <d v="2014-04-16T00:00:00"/>
    <x v="170"/>
    <x v="0"/>
    <s v="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
    <n v="90.908000000000001"/>
    <n v="12790"/>
    <n v="6.5060000000000002"/>
    <x v="19"/>
    <x v="4"/>
    <n v="65.06"/>
    <n v="2.0930010324516999E-2"/>
  </r>
  <r>
    <n v="68724"/>
    <x v="5236"/>
    <d v="2013-08-07T00:00:00"/>
    <x v="676"/>
    <x v="0"/>
    <s v="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
    <n v="108.53100000000001"/>
    <n v="8515"/>
    <n v="6.5060000000000002"/>
    <x v="23"/>
    <x v="4"/>
    <n v="65.06"/>
    <n v="2.4987404304683353E-2"/>
  </r>
  <r>
    <n v="43629"/>
    <x v="5237"/>
    <d v="1997-01-01T00:00:00"/>
    <x v="850"/>
    <x v="0"/>
    <s v="In his squalid apartment, a man tries to squash with his shoe an insect of some kind that is moving around the room."/>
    <n v="11.205"/>
    <n v="438"/>
    <n v="6.5060000000000002"/>
    <x v="16"/>
    <x v="0"/>
    <n v="65.06"/>
    <n v="2.5797593796608983E-3"/>
  </r>
  <r>
    <n v="33689"/>
    <x v="5238"/>
    <d v="1995-11-17T00:00:00"/>
    <x v="796"/>
    <x v="0"/>
    <s v="Identical 9-year-olds from very different backgrounds: orphaned Amanda and wealthy Alyssa meet at summer camp and decide to switch places -- and play matchmaker between Alyssa's dad, Roger, and the kind social worker who cares for Amanda."/>
    <n v="20.564"/>
    <n v="853"/>
    <n v="6.5060000000000002"/>
    <x v="6"/>
    <x v="0"/>
    <n v="65.06"/>
    <n v="4.734508869553478E-3"/>
  </r>
  <r>
    <n v="13665"/>
    <x v="5239"/>
    <d v="1981-07-17T00:00:00"/>
    <x v="4"/>
    <x v="0"/>
    <s v="Arthur is a 30-year-old child who will inherit $750 million if he complies with his family's demands and marries the woman of their choosing."/>
    <n v="44.962000000000003"/>
    <n v="394"/>
    <n v="6.5060000000000002"/>
    <x v="72"/>
    <x v="6"/>
    <n v="65.06"/>
    <n v="1.0351730587087313E-2"/>
  </r>
  <r>
    <n v="43947"/>
    <x v="5240"/>
    <d v="2010-06-17T00:00:00"/>
    <x v="911"/>
    <x v="0"/>
    <s v="A beautiful woman from the city, Jennifer Hills, rents an isolated cabin in the country to write her latest novel. Soon, a group of local lowlifes subject her to a nightmare of degradation, rape, and violence."/>
    <n v="38.991"/>
    <n v="2165"/>
    <n v="6.5049999999999999"/>
    <x v="31"/>
    <x v="4"/>
    <n v="65.05"/>
    <n v="8.9770100823166523E-3"/>
  </r>
  <r>
    <n v="10527"/>
    <x v="5241"/>
    <d v="2008-10-30T00:00:00"/>
    <x v="1410"/>
    <x v="0"/>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n v="62.113999999999997"/>
    <n v="6639"/>
    <n v="6.5049999999999999"/>
    <x v="7"/>
    <x v="3"/>
    <n v="65.05"/>
    <n v="1.4300684882486125E-2"/>
  </r>
  <r>
    <n v="146015"/>
    <x v="5242"/>
    <d v="2014-04-03T00:00:00"/>
    <x v="436"/>
    <x v="0"/>
    <s v="An awkward office drone becomes increasingly unhinged after a charismatic and confident look-alike takes a job at his workplace and seduces the woman he desires."/>
    <n v="18.440999999999999"/>
    <n v="941"/>
    <n v="6.5039999999999996"/>
    <x v="19"/>
    <x v="4"/>
    <n v="65.039999999999992"/>
    <n v="4.2457244730322733E-3"/>
  </r>
  <r>
    <n v="11808"/>
    <x v="5243"/>
    <d v="1998-03-06T00:00:00"/>
    <x v="748"/>
    <x v="0"/>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n v="139.51499999999999"/>
    <n v="1512"/>
    <n v="6.5030000000000001"/>
    <x v="34"/>
    <x v="0"/>
    <n v="65.03"/>
    <n v="3.2120939745951829E-2"/>
  </r>
  <r>
    <n v="399360"/>
    <x v="5244"/>
    <d v="2018-08-17T00:00:00"/>
    <x v="213"/>
    <x v="0"/>
    <s v="In the prehistoric past, Keda, a young and inexperienced hunter, struggles to return home after being separated from his tribe when bison hunting goes awry. On his way back he will find an unexpected ally."/>
    <n v="50.988"/>
    <n v="2477"/>
    <n v="6.5030000000000001"/>
    <x v="27"/>
    <x v="4"/>
    <n v="65.03"/>
    <n v="1.1739113900057999E-2"/>
  </r>
  <r>
    <n v="302"/>
    <x v="5245"/>
    <d v="2003-05-21T00:00:00"/>
    <x v="107"/>
    <x v="0"/>
    <s v="A British crime novelist travels to her publisher's upmarket summer house in Southern France to seek solitude in order to work on her next book. However, the unexpected arrival of the publisher's daughter induces complications and a subsequent crime."/>
    <n v="25.757000000000001"/>
    <n v="662"/>
    <n v="6.5030000000000001"/>
    <x v="11"/>
    <x v="3"/>
    <n v="65.03"/>
    <n v="5.930108196512786E-3"/>
  </r>
  <r>
    <n v="11348"/>
    <x v="5246"/>
    <d v="2005-10-14T00:00:00"/>
    <x v="18"/>
    <x v="0"/>
    <s v="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
    <n v="24.146999999999998"/>
    <n v="555"/>
    <n v="6.5019999999999998"/>
    <x v="56"/>
    <x v="3"/>
    <n v="65.02"/>
    <n v="5.5594332655664177E-3"/>
  </r>
  <r>
    <n v="1710"/>
    <x v="5247"/>
    <d v="1995-10-27T00:00:00"/>
    <x v="631"/>
    <x v="0"/>
    <s v="An agoraphobic psychologist and a female detective must work together to take down a serial killer who copies serial killers from the past."/>
    <n v="35.363"/>
    <n v="900"/>
    <n v="6.5019999999999998"/>
    <x v="6"/>
    <x v="0"/>
    <n v="65.02"/>
    <n v="8.1417252068673226E-3"/>
  </r>
  <r>
    <n v="444539"/>
    <x v="5248"/>
    <d v="2017-11-10T00:00:00"/>
    <x v="2"/>
    <x v="0"/>
    <s v="Set in a small English town in 1959, a woman decides, against polite but ruthless local opposition, to open a bookshop, a decision which becomes a political minefield."/>
    <n v="25.294"/>
    <n v="415"/>
    <n v="6.5069999999999997"/>
    <x v="51"/>
    <x v="4"/>
    <n v="65.069999999999993"/>
    <n v="5.8235103747561598E-3"/>
  </r>
  <r>
    <n v="417384"/>
    <x v="5249"/>
    <d v="2019-08-08T00:00:00"/>
    <x v="73"/>
    <x v="0"/>
    <s v="Mill Valley, Pennsylvania, Halloween night, 1968. After playing a joke on a school bully, Stella and her friends decide to sneak into a supposedly haunted house that once belonged to the powerful Bellows family, unleashing dark forces that they will be unable to control."/>
    <n v="37.551000000000002"/>
    <n v="2536"/>
    <n v="6.5010000000000003"/>
    <x v="8"/>
    <x v="4"/>
    <n v="65.010000000000005"/>
    <n v="8.6454747403521999E-3"/>
  </r>
  <r>
    <n v="287689"/>
    <x v="5250"/>
    <d v="2015-07-11T00:00:00"/>
    <x v="1411"/>
    <x v="0"/>
    <s v="A fictional documentary-style expose on the rivalry between two tennis stars who battled it out in a 1999 match that lasted seven days."/>
    <n v="14.515000000000001"/>
    <n v="358"/>
    <n v="6.4960000000000004"/>
    <x v="77"/>
    <x v="4"/>
    <n v="64.960000000000008"/>
    <n v="3.3418302004264116E-3"/>
  </r>
  <r>
    <n v="60175"/>
    <x v="5251"/>
    <d v="1980-04-30T00:00:00"/>
    <x v="89"/>
    <x v="8"/>
    <s v="The story centers around a graduating class of &quot;less-gifted&quot;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
    <n v="14.521000000000001"/>
    <n v="432"/>
    <n v="6.5010000000000003"/>
    <x v="29"/>
    <x v="6"/>
    <n v="65.010000000000005"/>
    <n v="3.3432115976845967E-3"/>
  </r>
  <r>
    <n v="30689"/>
    <x v="5252"/>
    <d v="1971-12-17T00:00:00"/>
    <x v="1119"/>
    <x v="4"/>
    <s v="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
    <n v="26.05"/>
    <n v="358"/>
    <n v="6.5010000000000003"/>
    <x v="52"/>
    <x v="1"/>
    <n v="65.010000000000005"/>
    <n v="5.9975664292874972E-3"/>
  </r>
  <r>
    <n v="531438"/>
    <x v="5253"/>
    <d v="2019-11-06T00:00:00"/>
    <x v="317"/>
    <x v="0"/>
    <s v="When her husband abruptly ends their marriage, empty nester Kate embarks on a solo second honeymoon in Africa, finding purpose and potential romance."/>
    <n v="13.497"/>
    <n v="514"/>
    <n v="6.5"/>
    <x v="8"/>
    <x v="4"/>
    <n v="65"/>
    <n v="3.1074531322876527E-3"/>
  </r>
  <r>
    <n v="320367"/>
    <x v="3333"/>
    <d v="2015-01-01T00:00:00"/>
    <x v="2"/>
    <x v="0"/>
    <s v="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
    <n v="9.3979999999999997"/>
    <n v="783"/>
    <n v="6.5"/>
    <x v="77"/>
    <x v="4"/>
    <n v="65"/>
    <n v="2.1637285720707829E-3"/>
  </r>
  <r>
    <n v="274862"/>
    <x v="5254"/>
    <d v="2017-09-21T00:00:00"/>
    <x v="1412"/>
    <x v="0"/>
    <s v="Six young ninjas are tasked with defending their island home of Ninjago. By night, theyâ€™re gifted warriors using their skill and awesome fleet of vehicles to fight villains and monsters. By day, theyâ€™re ordinary teens struggling against their greatest enemy....high school."/>
    <n v="33.378"/>
    <n v="990"/>
    <n v="6.5"/>
    <x v="51"/>
    <x v="4"/>
    <n v="65"/>
    <n v="7.6847129472843783E-3"/>
  </r>
  <r>
    <n v="63492"/>
    <x v="5255"/>
    <d v="2011-09-30T00:00:00"/>
    <x v="96"/>
    <x v="0"/>
    <s v="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n v="23.452000000000002"/>
    <n v="2271"/>
    <n v="6.5"/>
    <x v="35"/>
    <x v="4"/>
    <n v="65"/>
    <n v="5.3994214164932971E-3"/>
  </r>
  <r>
    <n v="20943"/>
    <x v="5256"/>
    <d v="2009-07-24T00:00:00"/>
    <x v="96"/>
    <x v="0"/>
    <s v="A romantically challenged morning show producer is reluctantly embroiled in a series of outrageous tests by her chauvinistic correspondent to prove his theories on relationships and help her find love. His clever ploys, however, lead to an unexpected result."/>
    <n v="35.581000000000003"/>
    <n v="3404"/>
    <n v="6.5010000000000003"/>
    <x v="50"/>
    <x v="3"/>
    <n v="65.010000000000005"/>
    <n v="8.1919159739147207E-3"/>
  </r>
  <r>
    <n v="584"/>
    <x v="5257"/>
    <d v="2003-06-05T00:00:00"/>
    <x v="157"/>
    <x v="0"/>
    <s v="It's a major double-cross when former police officer Brian O'Conner teams up with his ex-con buddy Roman Pearce to transport a shipment of &quot;dirty&quot; money for shady Miami-based import-export dealer Carter Verone. But the guys are actually working with undercover agent Monica Fuentes to bring Verone down."/>
    <n v="8.0020000000000007"/>
    <n v="7151"/>
    <n v="6.5"/>
    <x v="11"/>
    <x v="3"/>
    <n v="65"/>
    <n v="1.8423234766663554E-3"/>
  </r>
  <r>
    <n v="229297"/>
    <x v="5258"/>
    <d v="2014-07-25T00:00:00"/>
    <x v="4"/>
    <x v="0"/>
    <s v="Set in the 1920s French Riviera, a master magician is commissioned to try and expose a psychic as a fraud."/>
    <n v="17.934999999999999"/>
    <n v="2015"/>
    <n v="6.5"/>
    <x v="19"/>
    <x v="4"/>
    <n v="65"/>
    <n v="4.1292266375919867E-3"/>
  </r>
  <r>
    <n v="157847"/>
    <x v="5259"/>
    <d v="2014-04-11T00:00:00"/>
    <x v="2"/>
    <x v="0"/>
    <s v="The rough-hewn boss of a lumber crew courts trouble when he steps in to protect the youngest member of his team from an abusive father."/>
    <n v="40.36"/>
    <n v="888"/>
    <n v="6.5"/>
    <x v="19"/>
    <x v="4"/>
    <n v="65"/>
    <n v="9.2921988900592466E-3"/>
  </r>
  <r>
    <n v="400"/>
    <x v="5260"/>
    <d v="1995-12-01T00:00:00"/>
    <x v="0"/>
    <x v="0"/>
    <s v="Five different criminals face imminent death after botching a job quite badly."/>
    <n v="23.114000000000001"/>
    <n v="355"/>
    <n v="6.5"/>
    <x v="6"/>
    <x v="0"/>
    <n v="65"/>
    <n v="5.3216027042821959E-3"/>
  </r>
  <r>
    <n v="961484"/>
    <x v="5261"/>
    <d v="2022-05-12T00:00:00"/>
    <x v="165"/>
    <x v="0"/>
    <s v="After Will Spann's wife suddenly vanishes at a gas station, his desperate search to find her leads him down a dark path that forces him to run from authorities and take the law into his own hands."/>
    <n v="37.317"/>
    <n v="875"/>
    <n v="6.4980000000000002"/>
    <x v="32"/>
    <x v="7"/>
    <n v="64.98"/>
    <n v="8.5916002472829749E-3"/>
  </r>
  <r>
    <n v="747188"/>
    <x v="5262"/>
    <d v="2023-06-08T00:00:00"/>
    <x v="15"/>
    <x v="0"/>
    <s v="In an American desert town circa 1955, the itinerary of a Junior Stargazer/Space Cadet convention is spectacularly disrupted by world-changing events."/>
    <n v="99.6"/>
    <n v="1582"/>
    <n v="6.4989999999999997"/>
    <x v="17"/>
    <x v="7"/>
    <n v="64.989999999999995"/>
    <n v="2.2931194485874652E-2"/>
  </r>
  <r>
    <n v="441282"/>
    <x v="5263"/>
    <d v="2019-08-29T00:00:00"/>
    <x v="50"/>
    <x v="0"/>
    <s v="A Minnesota police officer crosses paths with a committed and tireless vigilante as he follows the trail of a ruthless predator responsible for several abductions and murders."/>
    <n v="103.41500000000001"/>
    <n v="789"/>
    <n v="6.4960000000000004"/>
    <x v="8"/>
    <x v="4"/>
    <n v="64.960000000000008"/>
    <n v="2.3809532909204092E-2"/>
  </r>
  <r>
    <n v="392207"/>
    <x v="5264"/>
    <d v="2017-03-03T00:00:00"/>
    <x v="408"/>
    <x v="6"/>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n v="18.631"/>
    <n v="654"/>
    <n v="6.4980000000000002"/>
    <x v="51"/>
    <x v="4"/>
    <n v="64.98"/>
    <n v="4.2894687195414727E-3"/>
  </r>
  <r>
    <n v="51991"/>
    <x v="5265"/>
    <d v="2010-12-22T00:00:00"/>
    <x v="156"/>
    <x v="8"/>
    <s v="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
    <n v="15.523"/>
    <n v="511"/>
    <n v="6.5"/>
    <x v="31"/>
    <x v="4"/>
    <n v="65"/>
    <n v="3.5739049398015284E-3"/>
  </r>
  <r>
    <n v="19277"/>
    <x v="5266"/>
    <d v="2003-11-24T00:00:00"/>
    <x v="448"/>
    <x v="0"/>
    <s v="A man must survive a prison where hardened criminals battle to the death for the warden's entertainment."/>
    <n v="40.408000000000001"/>
    <n v="498"/>
    <n v="6.4980000000000002"/>
    <x v="11"/>
    <x v="3"/>
    <n v="64.98"/>
    <n v="9.3032500681247288E-3"/>
  </r>
  <r>
    <n v="13205"/>
    <x v="5267"/>
    <d v="2006-01-26T00:00:00"/>
    <x v="194"/>
    <x v="0"/>
    <s v="Return to the forest and join Bambi as he reunites with his father, The Great Prince, who must now raise the young fawn on his own. But in the adventure of a lifetime, the proud parent discovers there is much he can learn from his spirited young son."/>
    <n v="62.289000000000001"/>
    <n v="944"/>
    <n v="6.4980000000000002"/>
    <x v="53"/>
    <x v="3"/>
    <n v="64.98"/>
    <n v="1.4340975635849861E-2"/>
  </r>
  <r>
    <n v="10631"/>
    <x v="5268"/>
    <d v="1984-09-21T00:00:00"/>
    <x v="1130"/>
    <x v="0"/>
    <s v="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
    <n v="13.666"/>
    <n v="324"/>
    <n v="6.4980000000000002"/>
    <x v="24"/>
    <x v="6"/>
    <n v="64.98"/>
    <n v="3.1463624883932028E-3"/>
  </r>
  <r>
    <n v="1096197"/>
    <x v="5269"/>
    <d v="2024-01-18T00:00:00"/>
    <x v="1413"/>
    <x v="0"/>
    <s v="Characters from different backgrounds are thrown together when the plane they're travelling on crashes into the Pacific Ocean. A nightmare fight for survival ensues with the air supply running out and dangers creeping in from all sides."/>
    <n v="1532.9059999999999"/>
    <n v="499"/>
    <n v="6.4790000000000001"/>
    <x v="48"/>
    <x v="7"/>
    <n v="64.790000000000006"/>
    <n v="0.35292535757594551"/>
  </r>
  <r>
    <n v="227700"/>
    <x v="4331"/>
    <d v="2013-10-13T00:00:00"/>
    <x v="436"/>
    <x v="0"/>
    <s v="A man with the ability to enter peoples' memories takes on the case of a brilliant, troubled sixteen-year-old girl to determine whether she is a sociopath or a victim of trauma."/>
    <n v="32.673000000000002"/>
    <n v="609"/>
    <n v="6.4960000000000004"/>
    <x v="23"/>
    <x v="4"/>
    <n v="64.960000000000008"/>
    <n v="7.5223987694476172E-3"/>
  </r>
  <r>
    <n v="116711"/>
    <x v="5270"/>
    <d v="2013-05-15T00:00:00"/>
    <x v="626"/>
    <x v="0"/>
    <s v="A teenager finds herself transported to a deep forest setting where a battle between the forces of good and the forces of evil is taking place. She bands together with a rag-tag group characters in order to save their worldâ€”and ours."/>
    <n v="70.361000000000004"/>
    <n v="2613"/>
    <n v="6.5"/>
    <x v="23"/>
    <x v="4"/>
    <n v="65"/>
    <n v="1.6199415413861711E-2"/>
  </r>
  <r>
    <n v="104859"/>
    <x v="5271"/>
    <d v="2012-07-03T00:00:00"/>
    <x v="89"/>
    <x v="0"/>
    <s v="A comedy that follows two high school students -- one overachiever struggling to write his valedictorian speech, the other a senior now going on his 15th year of school."/>
    <n v="22.195"/>
    <n v="407"/>
    <n v="6.5"/>
    <x v="49"/>
    <x v="4"/>
    <n v="65"/>
    <n v="5.1100186909034933E-3"/>
  </r>
  <r>
    <n v="9086"/>
    <x v="5272"/>
    <d v="1990-08-01T00:00:00"/>
    <x v="383"/>
    <x v="0"/>
    <s v="Three of the original five &quot;young guns&quot; â€” Billy the Kid, Jose Chavez y Chavez, and Doc Scurlock â€” return in Young Guns, Part 2, which is the story of Billy the Kid and his race to safety in Old Mexico while being trailed by a group of government agents led by Pat Garrett."/>
    <n v="33.912999999999997"/>
    <n v="504"/>
    <n v="6.5"/>
    <x v="13"/>
    <x v="0"/>
    <n v="65"/>
    <n v="7.807887536139228E-3"/>
  </r>
  <r>
    <n v="575100"/>
    <x v="5273"/>
    <d v="2019-02-07T00:00:00"/>
    <x v="468"/>
    <x v="4"/>
    <s v="A tired and stressed-out mom takes off on a solo vacation, sending her family into chaos as the father tries to take over the household duties."/>
    <n v="8.8729999999999993"/>
    <n v="468"/>
    <n v="6.5"/>
    <x v="8"/>
    <x v="4"/>
    <n v="65"/>
    <n v="2.0428563119795763E-3"/>
  </r>
  <r>
    <n v="492719"/>
    <x v="5274"/>
    <d v="2018-05-18T00:00:00"/>
    <x v="367"/>
    <x v="1"/>
    <s v="Humanity's desperate battle to reclaim the Earth from Godzilla continues. The key to defeating the King of the Monsters may be Mechagodzilla, a robotic weapon thought to have been lost nearly 20,000 years ago."/>
    <n v="60.097999999999999"/>
    <n v="317"/>
    <n v="6.4950000000000001"/>
    <x v="27"/>
    <x v="4"/>
    <n v="64.95"/>
    <n v="1.3836535403735891E-2"/>
  </r>
  <r>
    <n v="335051"/>
    <x v="5275"/>
    <d v="2015-04-09T00:00:00"/>
    <x v="89"/>
    <x v="4"/>
    <s v="The son of an atheist, authoritarian father, believed to be liberal, wants to become a priest."/>
    <n v="9.4049999999999994"/>
    <n v="587"/>
    <n v="6.5"/>
    <x v="77"/>
    <x v="4"/>
    <n v="65"/>
    <n v="2.1653402022053323E-3"/>
  </r>
  <r>
    <n v="12610"/>
    <x v="5276"/>
    <d v="2001-08-10T00:00:00"/>
    <x v="1414"/>
    <x v="0"/>
    <s v="A white blood cell policeman, with the help of a cold pill, must stop a deadly virus from destroying the human they live in, Frank."/>
    <n v="32.430999999999997"/>
    <n v="968"/>
    <n v="6.5"/>
    <x v="5"/>
    <x v="3"/>
    <n v="65"/>
    <n v="7.4666824133674779E-3"/>
  </r>
  <r>
    <n v="10866"/>
    <x v="5277"/>
    <d v="2001-10-05T00:00:00"/>
    <x v="124"/>
    <x v="0"/>
    <s v="Three young people on a road trip from Colorado to New Jersey talk to a trucker on their CB radio, then must escape when he turns out to be a psychotic killer."/>
    <n v="60.265000000000001"/>
    <n v="1124"/>
    <n v="6.5"/>
    <x v="5"/>
    <x v="3"/>
    <n v="65"/>
    <n v="1.3874984294088715E-2"/>
  </r>
  <r>
    <n v="601470"/>
    <x v="5278"/>
    <d v="2021-09-17T00:00:00"/>
    <x v="65"/>
    <x v="0"/>
    <s v="From the 1960's to the 1980's, evangelist Jim Baker and his ambitious wife, Tammy Faye, rose from humble beginnings to to build an empire based on big-time evangelical Christianity--only for the couple to fall from grace because of some all-too-human sins."/>
    <n v="20.670999999999999"/>
    <n v="558"/>
    <n v="6.4939999999999998"/>
    <x v="22"/>
    <x v="7"/>
    <n v="64.94"/>
    <n v="4.7591437873244474E-3"/>
  </r>
  <r>
    <n v="73723"/>
    <x v="5279"/>
    <d v="2012-03-01T00:00:00"/>
    <x v="129"/>
    <x v="0"/>
    <s v="A 12-year-old boy searches for the one thing that will enable him to win the affection of the girl of his dreams. To find it he must discover the story of the Lorax, the grumpy yet charming creature who fights to protect his world."/>
    <n v="99.992000000000004"/>
    <n v="3384"/>
    <n v="6.4939999999999998"/>
    <x v="49"/>
    <x v="4"/>
    <n v="64.94"/>
    <n v="2.3021445773409421E-2"/>
  </r>
  <r>
    <n v="9870"/>
    <x v="5280"/>
    <d v="2008-04-17T00:00:00"/>
    <x v="49"/>
    <x v="0"/>
    <s v="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n v="29.265000000000001"/>
    <n v="3253"/>
    <n v="6.4939999999999998"/>
    <x v="7"/>
    <x v="3"/>
    <n v="64.94"/>
    <n v="6.7377651267984109E-3"/>
  </r>
  <r>
    <n v="9350"/>
    <x v="5281"/>
    <d v="1993-05-28T00:00:00"/>
    <x v="612"/>
    <x v="0"/>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83.373999999999995"/>
    <n v="2246"/>
    <n v="6.4939999999999998"/>
    <x v="3"/>
    <x v="0"/>
    <n v="64.94"/>
    <n v="1.919543583398909E-2"/>
  </r>
  <r>
    <n v="7442"/>
    <x v="5282"/>
    <d v="1991-01-13T00:00:00"/>
    <x v="44"/>
    <x v="0"/>
    <s v="A young woman fakes her own death in an attempt to escape her nightmarish marriage, but discovers it is impossible to elude her controlling husband."/>
    <n v="25.047000000000001"/>
    <n v="1012"/>
    <n v="6.4939999999999998"/>
    <x v="33"/>
    <x v="0"/>
    <n v="64.94"/>
    <n v="5.7666428542942011E-3"/>
  </r>
  <r>
    <n v="121826"/>
    <x v="5283"/>
    <d v="2012-12-26T00:00:00"/>
    <x v="156"/>
    <x v="0"/>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n v="25.375"/>
    <n v="348"/>
    <n v="6.5"/>
    <x v="49"/>
    <x v="4"/>
    <n v="65"/>
    <n v="5.8421592377416601E-3"/>
  </r>
  <r>
    <n v="12222"/>
    <x v="5284"/>
    <d v="2008-03-03T00:00:00"/>
    <x v="895"/>
    <x v="0"/>
    <s v="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
    <n v="49.959000000000003"/>
    <n v="3141"/>
    <n v="6.4930000000000003"/>
    <x v="7"/>
    <x v="3"/>
    <n v="64.929999999999993"/>
    <n v="1.1502204270279237E-2"/>
  </r>
  <r>
    <n v="8346"/>
    <x v="5285"/>
    <d v="2002-04-19T00:00:00"/>
    <x v="4"/>
    <x v="0"/>
    <s v="A young Greek woman falls in love with a non-Greek and struggles to get her family to accept him while she comes to terms with her heritage and cultural identity."/>
    <n v="29.945"/>
    <n v="2041"/>
    <n v="6.4930000000000003"/>
    <x v="20"/>
    <x v="3"/>
    <n v="64.929999999999993"/>
    <n v="6.89432348272607E-3"/>
  </r>
  <r>
    <n v="253"/>
    <x v="5286"/>
    <d v="1973-06-27T00:00:00"/>
    <x v="441"/>
    <x v="0"/>
    <s v="James Bond must investigate a mysterious murder case of a British agent in New Orleans. Soon he finds himself up against a gangster boss named Mr. Big."/>
    <n v="68.661000000000001"/>
    <n v="1933"/>
    <n v="6.4930000000000003"/>
    <x v="78"/>
    <x v="1"/>
    <n v="64.929999999999993"/>
    <n v="1.5808019524042566E-2"/>
  </r>
  <r>
    <n v="13573"/>
    <x v="5287"/>
    <d v="2003-05-15T00:00:00"/>
    <x v="98"/>
    <x v="0"/>
    <s v="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
    <n v="22.922000000000001"/>
    <n v="301"/>
    <n v="6.492"/>
    <x v="11"/>
    <x v="3"/>
    <n v="64.92"/>
    <n v="5.2773979920202694E-3"/>
  </r>
  <r>
    <n v="10347"/>
    <x v="5288"/>
    <d v="1997-06-18T00:00:00"/>
    <x v="168"/>
    <x v="8"/>
    <s v="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
    <n v="16.812000000000001"/>
    <n v="480"/>
    <n v="6.492"/>
    <x v="16"/>
    <x v="0"/>
    <n v="64.92"/>
    <n v="3.8706751174349867E-3"/>
  </r>
  <r>
    <n v="39100"/>
    <x v="5289"/>
    <d v="1990-03-10T00:00:00"/>
    <x v="198"/>
    <x v="1"/>
    <s v="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
    <n v="37.034999999999997"/>
    <n v="461"/>
    <n v="6.4909999999999997"/>
    <x v="13"/>
    <x v="0"/>
    <n v="64.91"/>
    <n v="8.5266745761482694E-3"/>
  </r>
  <r>
    <n v="30943"/>
    <x v="5290"/>
    <d v="1999-03-12T00:00:00"/>
    <x v="387"/>
    <x v="0"/>
    <s v="A three-year-old boy disappears during his mother's high school reunion. Nine years later, by chance, he turns up in the town in which the family has just relocated."/>
    <n v="28.323"/>
    <n v="411"/>
    <n v="6.4909999999999997"/>
    <x v="9"/>
    <x v="0"/>
    <n v="64.91"/>
    <n v="6.5208857572633307E-3"/>
  </r>
  <r>
    <n v="10330"/>
    <x v="5291"/>
    <d v="2003-08-05T00:00:00"/>
    <x v="427"/>
    <x v="0"/>
    <s v="Mother and daughter bicker over everything -- what Anna wears, whom she likes and what she wants to do when she's older. In turn, Anna detests Tess's fiancÃ©. When a magical fortune cookie switches their personalities, they each get a peek at how the other person feels, thinks and lives."/>
    <n v="59.3"/>
    <n v="3638"/>
    <n v="6.4909999999999997"/>
    <x v="11"/>
    <x v="3"/>
    <n v="64.91"/>
    <n v="1.3652809568397258E-2"/>
  </r>
  <r>
    <n v="535"/>
    <x v="5292"/>
    <d v="1983-04-14T00:00:00"/>
    <x v="13"/>
    <x v="0"/>
    <s v="Alex Owens, a teen juggling between two odd jobs, aspires to become a successful ballet dancer. Nick, who is her boss and lover, supports and encourages her to fulfil her dream."/>
    <n v="63.106000000000002"/>
    <n v="1392"/>
    <n v="6.4909999999999997"/>
    <x v="57"/>
    <x v="6"/>
    <n v="64.91"/>
    <n v="1.4529075895839417E-2"/>
  </r>
  <r>
    <n v="101669"/>
    <x v="5293"/>
    <d v="2010-09-23T00:00:00"/>
    <x v="911"/>
    <x v="0"/>
    <s v="Crazed members of a sadistic family return to their childhood home to terrorize the new owners."/>
    <n v="15.523999999999999"/>
    <n v="399"/>
    <n v="6.49"/>
    <x v="31"/>
    <x v="4"/>
    <n v="64.900000000000006"/>
    <n v="3.5741351726778924E-3"/>
  </r>
  <r>
    <n v="47760"/>
    <x v="5294"/>
    <d v="2011-09-16T00:00:00"/>
    <x v="13"/>
    <x v="0"/>
    <s v="Two outsiders, both shaped by the circumstances that have brought them together, forge a deep and lasting love."/>
    <n v="16.837"/>
    <n v="387"/>
    <n v="6.5"/>
    <x v="35"/>
    <x v="4"/>
    <n v="65"/>
    <n v="3.8764309393440918E-3"/>
  </r>
  <r>
    <n v="16690"/>
    <x v="5295"/>
    <d v="2002-02-14T00:00:00"/>
    <x v="1415"/>
    <x v="0"/>
    <s v="In 1940, the world is besieged by World War II. Wendy, all grown up, has two children; including Jane, who does not believe Wendy's stories about Peter Pan."/>
    <n v="24.443000000000001"/>
    <n v="2267"/>
    <n v="6.49"/>
    <x v="20"/>
    <x v="3"/>
    <n v="64.900000000000006"/>
    <n v="5.627582196970223E-3"/>
  </r>
  <r>
    <n v="14854"/>
    <x v="5296"/>
    <d v="1983-04-15T00:00:00"/>
    <x v="168"/>
    <x v="0"/>
    <s v="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
    <n v="23.457000000000001"/>
    <n v="336"/>
    <n v="6.49"/>
    <x v="57"/>
    <x v="6"/>
    <n v="64.900000000000006"/>
    <n v="5.4005725808751182E-3"/>
  </r>
  <r>
    <n v="1551"/>
    <x v="5297"/>
    <d v="1990-08-10T00:00:00"/>
    <x v="1416"/>
    <x v="0"/>
    <s v="Five medical students want to find out if there is life after death. They plan to stop one of their hearts for a few seconds, thus simulating death, and then bring the person back to life."/>
    <n v="39.384"/>
    <n v="1464"/>
    <n v="6.4909999999999997"/>
    <x v="13"/>
    <x v="0"/>
    <n v="64.91"/>
    <n v="9.0674916027277848E-3"/>
  </r>
  <r>
    <n v="574982"/>
    <x v="5298"/>
    <d v="2019-11-21T00:00:00"/>
    <x v="1128"/>
    <x v="10"/>
    <s v="Contact between most towns on Earth has been severed. A small ring-like area in Eastern Europe still has electricity, and maybe even life is being reported from space. What military forces find outside the ring is shocking."/>
    <n v="16.446999999999999"/>
    <n v="439"/>
    <n v="6.4889999999999999"/>
    <x v="8"/>
    <x v="4"/>
    <n v="64.89"/>
    <n v="3.7866401175620521E-3"/>
  </r>
  <r>
    <n v="365620"/>
    <x v="5299"/>
    <d v="2023-12-14T00:00:00"/>
    <x v="83"/>
    <x v="0"/>
    <s v="Set during the summer of 1957. Ex-racecar driver, Enzo Ferrari, is in crisis. Bankruptcy stalks the company he and his wife, Laura, built from nothing ten years earlier. Their tempestuous marriage struggles with the mourning for one son and the acknowledgement of another."/>
    <n v="60.915999999999997"/>
    <n v="684"/>
    <n v="6.4889999999999999"/>
    <x v="17"/>
    <x v="7"/>
    <n v="64.89"/>
    <n v="1.4024865896601811E-2"/>
  </r>
  <r>
    <n v="341174"/>
    <x v="5300"/>
    <d v="2017-02-08T00:00:00"/>
    <x v="13"/>
    <x v="0"/>
    <s v="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
    <n v="77.543000000000006"/>
    <n v="7432"/>
    <n v="6.4889999999999999"/>
    <x v="51"/>
    <x v="4"/>
    <n v="64.89"/>
    <n v="1.7852947931909422E-2"/>
  </r>
  <r>
    <n v="301804"/>
    <x v="5301"/>
    <d v="2016-04-07T00:00:00"/>
    <x v="1417"/>
    <x v="0"/>
    <s v="An orphaned child's dreamsâ€”and nightmaresâ€”manifest physically as he sleeps."/>
    <n v="23.931999999999999"/>
    <n v="1779"/>
    <n v="6.5"/>
    <x v="10"/>
    <x v="4"/>
    <n v="65"/>
    <n v="5.5099331971481145E-3"/>
  </r>
  <r>
    <n v="12242"/>
    <x v="5302"/>
    <d v="2004-11-03T00:00:00"/>
    <x v="1418"/>
    <x v="0"/>
    <s v="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
    <n v="117.461"/>
    <n v="2257"/>
    <n v="6.4880000000000004"/>
    <x v="26"/>
    <x v="3"/>
    <n v="64.88000000000001"/>
    <n v="2.704338389061569E-2"/>
  </r>
  <r>
    <n v="11980"/>
    <x v="5303"/>
    <d v="1995-08-05T00:00:00"/>
    <x v="1419"/>
    <x v="0"/>
    <s v="The angel Gabriel comes to Earth to collect a soul which will end the stalemated war in Heaven, and only a former priest and a little girl can stop him."/>
    <n v="51.771999999999998"/>
    <n v="471"/>
    <n v="6.5"/>
    <x v="6"/>
    <x v="0"/>
    <n v="65"/>
    <n v="1.1919616475127535E-2"/>
  </r>
  <r>
    <n v="11001"/>
    <x v="5304"/>
    <d v="1999-09-17T00:00:00"/>
    <x v="619"/>
    <x v="0"/>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n v="72.688999999999993"/>
    <n v="1409"/>
    <n v="6.4889999999999999"/>
    <x v="9"/>
    <x v="0"/>
    <n v="64.89"/>
    <n v="1.6735397550037577E-2"/>
  </r>
  <r>
    <n v="10622"/>
    <x v="5305"/>
    <d v="1997-01-31T00:00:00"/>
    <x v="445"/>
    <x v="14"/>
    <s v="A Chinese chef accidentally gets involved with a news reporter who filmed a drug bust that went awry and is now being chased by gangs who are trying to get the video tape."/>
    <n v="23.079000000000001"/>
    <n v="627"/>
    <n v="6.4889999999999999"/>
    <x v="16"/>
    <x v="0"/>
    <n v="64.89"/>
    <n v="5.313544553609449E-3"/>
  </r>
  <r>
    <n v="529962"/>
    <x v="5306"/>
    <d v="2018-09-20T00:00:00"/>
    <x v="321"/>
    <x v="0"/>
    <s v="When troubled musical prodigy Charlotte seeks out Elizabeth, the new star pupil of her former school, the encounter sends both musicians down a sinister path with shocking consequences."/>
    <n v="33.783999999999999"/>
    <n v="1290"/>
    <n v="6.5"/>
    <x v="27"/>
    <x v="4"/>
    <n v="65"/>
    <n v="7.7781874950882453E-3"/>
  </r>
  <r>
    <n v="18405"/>
    <x v="5307"/>
    <d v="2009-03-13T00:00:00"/>
    <x v="1420"/>
    <x v="0"/>
    <s v="When athletic teen Mari Collingwood opts to hang out with her friend Paige in town rather than spend an evening in with her parents vacationing at the family's remote lake house, it marks the beginning of a night no one is going to forget."/>
    <n v="27.78"/>
    <n v="1666"/>
    <n v="6.4880000000000004"/>
    <x v="50"/>
    <x v="3"/>
    <n v="64.88000000000001"/>
    <n v="6.3958693053975686E-3"/>
  </r>
  <r>
    <n v="15373"/>
    <x v="5308"/>
    <d v="2008-11-07T00:00:00"/>
    <x v="89"/>
    <x v="0"/>
    <s v="Two salesmen trash a company truck on an energy drink-fueled bender. Upon their arrest, the court gives them a choice: do hard time or spend 150 service hours with a mentorship program. After one day with the kids, however, jail doesn't look half bad."/>
    <n v="58.656999999999996"/>
    <n v="1809"/>
    <n v="6.4880000000000004"/>
    <x v="7"/>
    <x v="3"/>
    <n v="64.88000000000001"/>
    <n v="1.3504769828895076E-2"/>
  </r>
  <r>
    <n v="14684"/>
    <x v="5309"/>
    <d v="1992-09-18T00:00:00"/>
    <x v="2"/>
    <x v="0"/>
    <s v="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
    <n v="20.850999999999999"/>
    <n v="368"/>
    <n v="6.4880000000000004"/>
    <x v="67"/>
    <x v="0"/>
    <n v="64.88000000000001"/>
    <n v="4.8005857050700037E-3"/>
  </r>
  <r>
    <n v="10326"/>
    <x v="5310"/>
    <d v="1992-12-16T00:00:00"/>
    <x v="1421"/>
    <x v="0"/>
    <s v="A 1939 test pilot asks his best friend to use him as a guinea pig for a cryogenics experiment. Daniel McCormick wants to be frozen for a year so that he doesn't have to watch his love lying in a coma. The next thing Daniel knows is that he's been awoken in 1992."/>
    <n v="22.593"/>
    <n v="847"/>
    <n v="6.5"/>
    <x v="67"/>
    <x v="0"/>
    <n v="65"/>
    <n v="5.201651375696446E-3"/>
  </r>
  <r>
    <n v="453755"/>
    <x v="5311"/>
    <d v="2018-11-21T00:00:00"/>
    <x v="2"/>
    <x v="0"/>
    <s v="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
    <n v="39.923999999999999"/>
    <n v="1153"/>
    <n v="6.4870000000000001"/>
    <x v="27"/>
    <x v="4"/>
    <n v="64.87"/>
    <n v="9.1918173559644538E-3"/>
  </r>
  <r>
    <n v="160139"/>
    <x v="5312"/>
    <d v="2013-03-07T00:00:00"/>
    <x v="92"/>
    <x v="0"/>
    <s v="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
    <n v="17.722000000000001"/>
    <n v="388"/>
    <n v="6.4870000000000001"/>
    <x v="23"/>
    <x v="4"/>
    <n v="64.87"/>
    <n v="4.0801870349264123E-3"/>
  </r>
  <r>
    <n v="9535"/>
    <x v="5313"/>
    <d v="1999-03-05T00:00:00"/>
    <x v="108"/>
    <x v="0"/>
    <s v="Countless wiseguy films are spoofed in this film that centers on the neuroses and angst of a powerful Mafia racketeer who suffers from panic attacks. When Paul Vitti needs help dealing with his role in the &quot;family,&quot; unlucky shrink Dr. Ben Sobel is given just days to resolve Vitti's emotional crisis and turn him into a happy, well-adjusted gangster."/>
    <n v="52.42"/>
    <n v="1786"/>
    <n v="6.4870000000000001"/>
    <x v="9"/>
    <x v="0"/>
    <n v="64.87"/>
    <n v="1.206880737901154E-2"/>
  </r>
  <r>
    <n v="4233"/>
    <x v="5314"/>
    <d v="1997-12-12T00:00:00"/>
    <x v="379"/>
    <x v="0"/>
    <s v="Away at college, Sidney Prescott thought she'd finally put the shocking murders that shattered her life behind her... until a copycat killer begins acting out a real-life sequel."/>
    <n v="243.18299999999999"/>
    <n v="3950"/>
    <n v="6.4870000000000001"/>
    <x v="16"/>
    <x v="0"/>
    <n v="64.87"/>
    <n v="5.5988721572876057E-2"/>
  </r>
  <r>
    <n v="204922"/>
    <x v="5315"/>
    <d v="2014-09-03T00:00:00"/>
    <x v="35"/>
    <x v="0"/>
    <s v="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
    <n v="33.226999999999997"/>
    <n v="1938"/>
    <n v="6.4850000000000003"/>
    <x v="19"/>
    <x v="4"/>
    <n v="64.850000000000009"/>
    <n v="7.6499477829533834E-3"/>
  </r>
  <r>
    <n v="199575"/>
    <x v="5316"/>
    <d v="2014-07-31T00:00:00"/>
    <x v="195"/>
    <x v="0"/>
    <s v="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
    <n v="14.907999999999999"/>
    <n v="534"/>
    <n v="6.4859999999999998"/>
    <x v="19"/>
    <x v="4"/>
    <n v="64.86"/>
    <n v="3.4323117208375433E-3"/>
  </r>
  <r>
    <n v="152"/>
    <x v="5317"/>
    <d v="1979-12-07T00:00:00"/>
    <x v="1367"/>
    <x v="0"/>
    <s v="When a destructive space entity is spotted approaching Earth, Admiral Kirk resumes command of the Starship Enterprise in order to intercept, examine, and hopefully stop it."/>
    <n v="43.073999999999998"/>
    <n v="1640"/>
    <n v="6.4859999999999998"/>
    <x v="45"/>
    <x v="1"/>
    <n v="64.86"/>
    <n v="9.9170509165116948E-3"/>
  </r>
  <r>
    <n v="723072"/>
    <x v="5318"/>
    <d v="2020-12-04T00:00:00"/>
    <x v="18"/>
    <x v="0"/>
    <s v="Six friends hire a medium to hold a sÃ©ance via Zoom during lockdown â€” but they get far more than they bargained for as things quickly go wrong. When an evil spirit starts invading their homes, they begin to realise they might not survive the night."/>
    <n v="48.863999999999997"/>
    <n v="869"/>
    <n v="6.4850000000000003"/>
    <x v="21"/>
    <x v="7"/>
    <n v="64.850000000000009"/>
    <n v="1.1250099270660433E-2"/>
  </r>
  <r>
    <n v="270343"/>
    <x v="5319"/>
    <d v="2014-08-20T00:00:00"/>
    <x v="96"/>
    <x v="8"/>
    <s v="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
    <n v="15.629"/>
    <n v="424"/>
    <n v="6.4850000000000003"/>
    <x v="19"/>
    <x v="4"/>
    <n v="64.850000000000009"/>
    <n v="3.5983096246961339E-3"/>
  </r>
  <r>
    <n v="72387"/>
    <x v="5320"/>
    <d v="2012-04-16T00:00:00"/>
    <x v="157"/>
    <x v="0"/>
    <s v="After a former elite agent rescues a 12-year-old Chinese girl who's been abducted, they find themselves in the middle of a standoff between Triads, the Russian Mafia and high-level corrupt New York City politicians and police."/>
    <n v="43.106000000000002"/>
    <n v="2333"/>
    <n v="6.4850000000000003"/>
    <x v="49"/>
    <x v="4"/>
    <n v="64.850000000000009"/>
    <n v="9.9244183685553503E-3"/>
  </r>
  <r>
    <n v="18032"/>
    <x v="5321"/>
    <d v="2009-02-06T00:00:00"/>
    <x v="1422"/>
    <x v="0"/>
    <s v="When 13 year old Maria Merryweather's father dies, leaving her orphaned and homeless, she is forced to leave her luxurious London life to go and live with Sir Benjamin, an eccentric uncle she didn't know she had, at the mysterious Moonacre Manor."/>
    <n v="24.727"/>
    <n v="433"/>
    <n v="6.4850000000000003"/>
    <x v="50"/>
    <x v="3"/>
    <n v="64.850000000000009"/>
    <n v="5.6929683338576564E-3"/>
  </r>
  <r>
    <n v="15602"/>
    <x v="5322"/>
    <d v="1995-12-22T00:00:00"/>
    <x v="317"/>
    <x v="0"/>
    <s v="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
    <n v="14.289"/>
    <n v="358"/>
    <n v="6.4850000000000003"/>
    <x v="6"/>
    <x v="0"/>
    <n v="64.850000000000009"/>
    <n v="3.2897975703681018E-3"/>
  </r>
  <r>
    <n v="10249"/>
    <x v="5323"/>
    <d v="1991-06-21T00:00:00"/>
    <x v="1423"/>
    <x v="0"/>
    <s v="A stunt pilot comes across a prototype jetpack that gives him the ability to fly. However, evil forces of the world also want this jetpack at any cost."/>
    <n v="44.185000000000002"/>
    <n v="885"/>
    <n v="6.4850000000000003"/>
    <x v="33"/>
    <x v="0"/>
    <n v="64.850000000000009"/>
    <n v="1.0172839642152326E-2"/>
  </r>
  <r>
    <n v="1022796"/>
    <x v="5324"/>
    <d v="2023-11-13T00:00:00"/>
    <x v="400"/>
    <x v="0"/>
    <s v="Asha, a sharp-witted idealist, makes a wish so powerful that it is answered by a cosmic force â€“ a little ball of boundless energy called Star. Together, Asha and Star confront a most formidable foe - the ruler of Rosas, King Magnifico - to save her community and prove that when the will of one courageous human connects with the magic of the stars, wondrous things can happen."/>
    <n v="279.29899999999998"/>
    <n v="1137"/>
    <n v="6.4820000000000002"/>
    <x v="17"/>
    <x v="7"/>
    <n v="64.819999999999993"/>
    <n v="6.4303812135645622E-2"/>
  </r>
  <r>
    <n v="492282"/>
    <x v="5325"/>
    <d v="2017-12-28T00:00:00"/>
    <x v="500"/>
    <x v="4"/>
    <s v="The story of an encounter between a bourgeois man and a poor woman, because their teenage children fall in love."/>
    <n v="13.191000000000001"/>
    <n v="879"/>
    <n v="6.484"/>
    <x v="51"/>
    <x v="4"/>
    <n v="64.84"/>
    <n v="3.0370018721202065E-3"/>
  </r>
  <r>
    <n v="401469"/>
    <x v="5326"/>
    <d v="2018-11-06T00:00:00"/>
    <x v="107"/>
    <x v="0"/>
    <s v="A police shootout leaves four thieves dead during an explosive armed robbery attempt in Chicago. Their widows have nothing in common except a debt left behind by their spouses' criminal activities. Hoping to forge a future on their own terms, they join forces to pull off a heist."/>
    <n v="73.194000000000003"/>
    <n v="2216"/>
    <n v="6.5"/>
    <x v="27"/>
    <x v="4"/>
    <n v="65"/>
    <n v="1.6851665152601499E-2"/>
  </r>
  <r>
    <n v="375012"/>
    <x v="5327"/>
    <d v="2016-09-30T00:00:00"/>
    <x v="1424"/>
    <x v="17"/>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16.268000000000001"/>
    <n v="633"/>
    <n v="6.4820000000000002"/>
    <x v="10"/>
    <x v="4"/>
    <n v="64.819999999999993"/>
    <n v="3.7454284326928601E-3"/>
  </r>
  <r>
    <n v="10684"/>
    <x v="5328"/>
    <d v="1996-07-04T00:00:00"/>
    <x v="1425"/>
    <x v="0"/>
    <s v="A US Army officer, who made a &quot;friendly fire&quot; mistake that was covered up, has been reassigned to a desk job. He is tasked to investigate a female chopper commander's worthiness to be awarded the Medal of Honor. At first all seems in order. But then he begins to notice inconsistencies between the testimonies of the witnesses..."/>
    <n v="24.527999999999999"/>
    <n v="868"/>
    <n v="6.484"/>
    <x v="69"/>
    <x v="0"/>
    <n v="64.84"/>
    <n v="5.6471519914611792E-3"/>
  </r>
  <r>
    <n v="467482"/>
    <x v="5329"/>
    <d v="2018-11-07T00:00:00"/>
    <x v="15"/>
    <x v="8"/>
    <s v="The story revolves around Alain, a busy businessman who is always in a rush. In his life, there is no room for spare time or family. But one day, he suffers a stroke, which makes him lose his grasp of language and use one word in place of another."/>
    <n v="9.5670000000000002"/>
    <n v="302"/>
    <n v="6.5"/>
    <x v="27"/>
    <x v="4"/>
    <n v="65"/>
    <n v="2.2026379281763334E-3"/>
  </r>
  <r>
    <n v="8954"/>
    <x v="5330"/>
    <d v="2007-09-13T00:00:00"/>
    <x v="44"/>
    <x v="0"/>
    <s v="Two fathers' lives intersect when one of them is involved in a terrible and sudden hit-and-run car accident that leaves the other's son dead. In response, the two men react in unexpected ways as a reckoning looms in the near future."/>
    <n v="18.734999999999999"/>
    <n v="357"/>
    <n v="6.5"/>
    <x v="74"/>
    <x v="3"/>
    <n v="65"/>
    <n v="4.3134129386833489E-3"/>
  </r>
  <r>
    <n v="7516"/>
    <x v="5331"/>
    <d v="2006-12-09T00:00:00"/>
    <x v="1170"/>
    <x v="0"/>
    <s v="When a Las Vegas performer-turned-snitch named Buddy Israel decides to turn state's evidence and testify against the mob, it seems that a whole lot of people would like to make sure he's no longer breathing."/>
    <n v="52.930999999999997"/>
    <n v="1561"/>
    <n v="6.4829999999999997"/>
    <x v="53"/>
    <x v="3"/>
    <n v="64.83"/>
    <n v="1.2186456378833647E-2"/>
  </r>
  <r>
    <n v="977506"/>
    <x v="5332"/>
    <d v="2023-03-08T00:00:00"/>
    <x v="1426"/>
    <x v="8"/>
    <s v="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
    <n v="27.553000000000001"/>
    <n v="339"/>
    <n v="6.4820000000000002"/>
    <x v="17"/>
    <x v="7"/>
    <n v="64.819999999999993"/>
    <n v="6.3436064424628952E-3"/>
  </r>
  <r>
    <n v="407436"/>
    <x v="5333"/>
    <d v="2018-11-25T00:00:00"/>
    <x v="213"/>
    <x v="0"/>
    <s v="A human child raised by wolves, must face off against a menacing tiger named Shere Khan, as well as his own origins."/>
    <n v="35.167999999999999"/>
    <n v="2413"/>
    <n v="6.5"/>
    <x v="27"/>
    <x v="4"/>
    <n v="65"/>
    <n v="8.0968297959763038E-3"/>
  </r>
  <r>
    <n v="16523"/>
    <x v="5334"/>
    <d v="2009-10-16T00:00:00"/>
    <x v="1427"/>
    <x v="0"/>
    <s v="Max imagines running away from his mom and sailing to a far-off land where large talking beastsâ€”Ira, Carol, Douglas, the Bull, Judith and Alexanderâ€”crown him as their king, play rumpus, build forts and discover secret hideaways."/>
    <n v="34.15"/>
    <n v="1763"/>
    <n v="6.4820000000000002"/>
    <x v="50"/>
    <x v="3"/>
    <n v="64.819999999999993"/>
    <n v="7.8624527278375426E-3"/>
  </r>
  <r>
    <n v="13680"/>
    <x v="5335"/>
    <d v="2007-09-28T00:00:00"/>
    <x v="468"/>
    <x v="0"/>
    <s v="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n v="33.658000000000001"/>
    <n v="1949"/>
    <n v="6.4820000000000002"/>
    <x v="74"/>
    <x v="3"/>
    <n v="64.819999999999993"/>
    <n v="7.7491781526663568E-3"/>
  </r>
  <r>
    <n v="9615"/>
    <x v="5336"/>
    <d v="2006-06-03T00:00:00"/>
    <x v="292"/>
    <x v="0"/>
    <s v="In order to avoid a jail sentence, Sean Boswell heads to Tokyo to live with his military father. In a low-rent section of the city, Shaun gets caught up in the underground world of drift racing"/>
    <n v="14.228999999999999"/>
    <n v="6566"/>
    <n v="6.4820000000000002"/>
    <x v="53"/>
    <x v="3"/>
    <n v="64.819999999999993"/>
    <n v="3.275983597786249E-3"/>
  </r>
  <r>
    <n v="664"/>
    <x v="5337"/>
    <d v="1996-05-10T00:00:00"/>
    <x v="159"/>
    <x v="0"/>
    <s v="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
    <n v="147.227"/>
    <n v="3064"/>
    <n v="6.4820000000000002"/>
    <x v="69"/>
    <x v="0"/>
    <n v="64.819999999999993"/>
    <n v="3.3896495688472569E-2"/>
  </r>
  <r>
    <n v="390054"/>
    <x v="5338"/>
    <d v="2017-04-21T00:00:00"/>
    <x v="386"/>
    <x v="0"/>
    <s v="Set during the occupation of Iraq, a squad of U.S. soldiers try to protect a small village."/>
    <n v="26.181999999999999"/>
    <n v="753"/>
    <n v="6.4809999999999999"/>
    <x v="51"/>
    <x v="4"/>
    <n v="64.81"/>
    <n v="6.0279571689675722E-3"/>
  </r>
  <r>
    <n v="297608"/>
    <x v="5339"/>
    <d v="2014-10-21T00:00:00"/>
    <x v="296"/>
    <x v="0"/>
    <s v="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
    <n v="37.124000000000002"/>
    <n v="1141"/>
    <n v="6.4809999999999999"/>
    <x v="19"/>
    <x v="4"/>
    <n v="64.81"/>
    <n v="8.5471653021446867E-3"/>
  </r>
  <r>
    <n v="267192"/>
    <x v="5340"/>
    <d v="2016-06-10T00:00:00"/>
    <x v="83"/>
    <x v="0"/>
    <s v="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
    <n v="25.908999999999999"/>
    <n v="646"/>
    <n v="6.4809999999999999"/>
    <x v="10"/>
    <x v="4"/>
    <n v="64.81"/>
    <n v="5.9651035937201445E-3"/>
  </r>
  <r>
    <n v="18898"/>
    <x v="5341"/>
    <d v="2009-05-27T00:00:00"/>
    <x v="40"/>
    <x v="0"/>
    <s v="A man trying to put his life back on track gets some advice from an unexpected benefactor -- the ex-footballer Eric Cantona."/>
    <n v="14.117000000000001"/>
    <n v="316"/>
    <n v="6.5"/>
    <x v="50"/>
    <x v="3"/>
    <n v="65"/>
    <n v="3.2501975156334589E-3"/>
  </r>
  <r>
    <n v="12689"/>
    <x v="5342"/>
    <d v="2008-07-25T00:00:00"/>
    <x v="839"/>
    <x v="0"/>
    <s v="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
    <n v="27.209"/>
    <n v="775"/>
    <n v="6.5"/>
    <x v="7"/>
    <x v="3"/>
    <n v="65"/>
    <n v="6.2644063329936085E-3"/>
  </r>
  <r>
    <n v="9779"/>
    <x v="5343"/>
    <d v="2005-06-01T00:00:00"/>
    <x v="156"/>
    <x v="0"/>
    <s v="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
    <n v="20.042000000000002"/>
    <n v="1245"/>
    <n v="6.5"/>
    <x v="56"/>
    <x v="3"/>
    <n v="65"/>
    <n v="4.6143273080913637E-3"/>
  </r>
  <r>
    <n v="540901"/>
    <x v="5344"/>
    <d v="2019-09-12T00:00:00"/>
    <x v="528"/>
    <x v="0"/>
    <s v="A crew of savvy former strip club employees band together to turn the tables on their Wall Street clients."/>
    <n v="207.45400000000001"/>
    <n v="2836"/>
    <n v="6.5"/>
    <x v="8"/>
    <x v="4"/>
    <n v="65"/>
    <n v="4.7762731133259441E-2"/>
  </r>
  <r>
    <n v="398929"/>
    <x v="5345"/>
    <d v="2017-02-15T00:00:00"/>
    <x v="89"/>
    <x v="8"/>
    <s v="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
    <n v="15.356999999999999"/>
    <n v="1623"/>
    <n v="6.48"/>
    <x v="51"/>
    <x v="4"/>
    <n v="64.8"/>
    <n v="3.5356862823250706E-3"/>
  </r>
  <r>
    <n v="75674"/>
    <x v="5346"/>
    <d v="2012-02-24T00:00:00"/>
    <x v="732"/>
    <x v="0"/>
    <s v="When a covert mission to rescue a kidnapped CIA operative uncovers a chilling plot, an elite, highly trained U.S. SEAL team speeds to hotspots around the globe, racing against the clock to stop a deadly terrorist attack."/>
    <n v="34.119"/>
    <n v="1073"/>
    <n v="6.5"/>
    <x v="49"/>
    <x v="4"/>
    <n v="65"/>
    <n v="7.8553155086702551E-3"/>
  </r>
  <r>
    <n v="38842"/>
    <x v="5347"/>
    <d v="2009-05-17T00:00:00"/>
    <x v="528"/>
    <x v="0"/>
    <s v="Chronicles Jack Harris, one of the pioneers of internet commerce, as he wrestles with his morals and struggles not to drown in a sea of conmen, mobsters, drug addicts, and pornstars."/>
    <n v="25.033000000000001"/>
    <n v="303"/>
    <n v="6.48"/>
    <x v="50"/>
    <x v="3"/>
    <n v="64.8"/>
    <n v="5.7634195940251031E-3"/>
  </r>
  <r>
    <n v="1127166"/>
    <x v="5348"/>
    <d v="2024-04-03T00:00:00"/>
    <x v="20"/>
    <x v="4"/>
    <s v="Adopted together after a tough childhood in an orphanage, Nica and Rigel realize that unexpected but irresistible feelings pull them together."/>
    <n v="312.80799999999999"/>
    <n v="487"/>
    <n v="6.4850000000000003"/>
    <x v="48"/>
    <x v="7"/>
    <n v="64.850000000000009"/>
    <n v="7.2018685589733719E-2"/>
  </r>
  <r>
    <n v="39874"/>
    <x v="5349"/>
    <d v="1981-02-11T00:00:00"/>
    <x v="18"/>
    <x v="0"/>
    <s v="Twenty years after a Valentine's Day tragedy claimed the lives of five miners, Harry Warden returns for a vengeful massacre among teen sweethearts gearing up for another party."/>
    <n v="20.079999999999998"/>
    <n v="439"/>
    <n v="6.4790000000000001"/>
    <x v="72"/>
    <x v="6"/>
    <n v="64.790000000000006"/>
    <n v="4.6230761573932029E-3"/>
  </r>
  <r>
    <n v="9772"/>
    <x v="5350"/>
    <d v="1997-07-25T00:00:00"/>
    <x v="165"/>
    <x v="0"/>
    <s v="When Russian neo-nationalists hijack Air Force One, the world's most secure and extraordinary aircraft, the President is faced with a nearly impossible decision to give in to terrorist demands or sacrifice not only the country's dignity, but the lives of his wife and daughter."/>
    <n v="35.359000000000002"/>
    <n v="2814"/>
    <n v="6.5"/>
    <x v="16"/>
    <x v="0"/>
    <n v="65"/>
    <n v="8.1408042753618667E-3"/>
  </r>
  <r>
    <n v="9522"/>
    <x v="5351"/>
    <d v="2005-07-13T00:00:00"/>
    <x v="96"/>
    <x v="0"/>
    <s v="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
    <n v="32.345999999999997"/>
    <n v="4199"/>
    <n v="6.4790000000000001"/>
    <x v="56"/>
    <x v="3"/>
    <n v="64.790000000000006"/>
    <n v="7.4471126188765209E-3"/>
  </r>
  <r>
    <n v="673174"/>
    <x v="5352"/>
    <d v="2020-07-24T00:00:00"/>
    <x v="107"/>
    <x v="6"/>
    <s v="Inspector Amaia Salazar confronts the origins of her nightmares as she unfolds the darkest secrets of the Baztan valley. Part 3 in the Baztan Trilogy."/>
    <n v="17.957000000000001"/>
    <n v="300"/>
    <n v="6.4779999999999998"/>
    <x v="21"/>
    <x v="7"/>
    <n v="64.779999999999987"/>
    <n v="4.134291760872E-3"/>
  </r>
  <r>
    <n v="400157"/>
    <x v="5353"/>
    <d v="2019-03-13T00:00:00"/>
    <x v="1428"/>
    <x v="0"/>
    <s v="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
    <n v="33.279000000000003"/>
    <n v="669"/>
    <n v="6.5"/>
    <x v="8"/>
    <x v="4"/>
    <n v="65"/>
    <n v="7.6619198925243241E-3"/>
  </r>
  <r>
    <n v="331583"/>
    <x v="5354"/>
    <d v="2016-03-25T00:00:00"/>
    <x v="50"/>
    <x v="0"/>
    <s v="A defense attorney works to get his teenage client acquitted of murdering his wealthy father."/>
    <n v="17.753"/>
    <n v="1091"/>
    <n v="6.4779999999999998"/>
    <x v="10"/>
    <x v="4"/>
    <n v="64.779999999999987"/>
    <n v="4.0873242540937025E-3"/>
  </r>
  <r>
    <n v="243684"/>
    <x v="5355"/>
    <d v="2014-10-17T00:00:00"/>
    <x v="40"/>
    <x v="0"/>
    <s v="Follows the story of a group of high school teenagers and their parents as they attempt to navigate the many ways the internet has changed their relationships, their communication, their self-image, and their love lives."/>
    <n v="21.812999999999999"/>
    <n v="847"/>
    <n v="6.5"/>
    <x v="19"/>
    <x v="4"/>
    <n v="65"/>
    <n v="5.0220697321323674E-3"/>
  </r>
  <r>
    <n v="38363"/>
    <x v="5356"/>
    <d v="2010-05-20T00:00:00"/>
    <x v="50"/>
    <x v="0"/>
    <s v="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
    <n v="37.225000000000001"/>
    <n v="740"/>
    <n v="6.4779999999999998"/>
    <x v="31"/>
    <x v="4"/>
    <n v="64.779999999999987"/>
    <n v="8.5704188226574697E-3"/>
  </r>
  <r>
    <n v="788929"/>
    <x v="5357"/>
    <d v="2021-08-12T00:00:00"/>
    <x v="1429"/>
    <x v="36"/>
    <s v="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
    <n v="47.040999999999997"/>
    <n v="797"/>
    <n v="6.5"/>
    <x v="22"/>
    <x v="7"/>
    <n v="65"/>
    <n v="1.083038473704849E-2"/>
  </r>
  <r>
    <n v="446791"/>
    <x v="5358"/>
    <d v="2017-12-21T00:00:00"/>
    <x v="1430"/>
    <x v="0"/>
    <s v="The story of the kidnapping of 16-year-old John Paul Getty III and the desperate attempt by his devoted mother to convince his billionaire grandfather Jean Paul Getty to pay the ransom."/>
    <n v="31.885999999999999"/>
    <n v="2191"/>
    <n v="6.5"/>
    <x v="51"/>
    <x v="4"/>
    <n v="65"/>
    <n v="7.3412054957489878E-3"/>
  </r>
  <r>
    <n v="258099"/>
    <x v="5359"/>
    <d v="2015-04-24T00:00:00"/>
    <x v="4"/>
    <x v="0"/>
    <s v="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
    <n v="13.052"/>
    <n v="309"/>
    <n v="6.5"/>
    <x v="77"/>
    <x v="4"/>
    <n v="65"/>
    <n v="3.0049995023055816E-3"/>
  </r>
  <r>
    <n v="39101"/>
    <x v="5360"/>
    <d v="1990-06-07T00:00:00"/>
    <x v="198"/>
    <x v="1"/>
    <s v="Goku and friends must stop a band of space pirates from consuming fruit from the Tree of Might before it's destructive powers drain Earth's energy."/>
    <n v="47.573"/>
    <n v="528"/>
    <n v="6.4770000000000003"/>
    <x v="13"/>
    <x v="0"/>
    <n v="64.77000000000001"/>
    <n v="1.0952868627274246E-2"/>
  </r>
  <r>
    <n v="96"/>
    <x v="5361"/>
    <d v="1987-05-18T00:00:00"/>
    <x v="619"/>
    <x v="0"/>
    <s v="Axel Foley returns to the land of sunshine and palm trees to investigate the near-fatal shooting of police Captain Andrew Bogomil. With the help of Sgt. Taggart and Det. Rosewood, they soon uncover that the shooting is associated with a series of &quot;alphabet&quot; robberies masterminded by a heartless weapons kingpinâ€”and the chase is on."/>
    <n v="30.381"/>
    <n v="2279"/>
    <n v="6.4770000000000003"/>
    <x v="66"/>
    <x v="6"/>
    <n v="64.77000000000001"/>
    <n v="6.9947050168208619E-3"/>
  </r>
  <r>
    <n v="369230"/>
    <x v="5362"/>
    <d v="2015-11-19T00:00:00"/>
    <x v="89"/>
    <x v="4"/>
    <s v="David loses his white collar job, his fiancÃ©e and his house after one night with con man Marcello. He tracks him down to exact revenge, but ends up becoming his disciple in order to win back everything."/>
    <n v="20.742000000000001"/>
    <n v="411"/>
    <n v="6.5"/>
    <x v="77"/>
    <x v="4"/>
    <n v="65"/>
    <n v="4.7754903215463055E-3"/>
  </r>
  <r>
    <n v="45243"/>
    <x v="5363"/>
    <d v="2011-05-25T00:00:00"/>
    <x v="89"/>
    <x v="0"/>
    <s v="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n v="53.747999999999998"/>
    <n v="10121"/>
    <n v="6.4770000000000003"/>
    <x v="35"/>
    <x v="4"/>
    <n v="64.77000000000001"/>
    <n v="1.2374556638823199E-2"/>
  </r>
  <r>
    <n v="36593"/>
    <x v="5364"/>
    <d v="1994-03-18T00:00:00"/>
    <x v="108"/>
    <x v="0"/>
    <s v="Frank Drebin is persuaded out of retirement to go undercover in a state prison. There he has to find out what top terrorist, Rocco, has planned for when he escapes. Adding to his problems, Frank's wife, Jane, is desperate for a baby."/>
    <n v="33.508000000000003"/>
    <n v="1951"/>
    <n v="6.476"/>
    <x v="0"/>
    <x v="0"/>
    <n v="64.759999999999991"/>
    <n v="7.7146432212117262E-3"/>
  </r>
  <r>
    <n v="266285"/>
    <x v="5365"/>
    <d v="2014-05-22T00:00:00"/>
    <x v="47"/>
    <x v="15"/>
    <s v="In 1870s America, a peaceful American settler kills his family's murderer which unleashes the fury of a notorious gang leader. His cowardly fellow townspeople then betray him, forcing him to hunt down the outlaws alone."/>
    <n v="26.222000000000001"/>
    <n v="816"/>
    <n v="6.4749999999999996"/>
    <x v="19"/>
    <x v="4"/>
    <n v="64.75"/>
    <n v="6.0371664840221401E-3"/>
  </r>
  <r>
    <n v="17710"/>
    <x v="5366"/>
    <d v="2002-06-28T00:00:00"/>
    <x v="251"/>
    <x v="0"/>
    <s v="Arnold and his friends must recover a stolen document in order to prevent the neighborhood from being bulldozed."/>
    <n v="13.246"/>
    <n v="338"/>
    <n v="6.4749999999999996"/>
    <x v="20"/>
    <x v="3"/>
    <n v="64.75"/>
    <n v="3.0496646803202373E-3"/>
  </r>
  <r>
    <n v="333385"/>
    <x v="5367"/>
    <d v="2016-02-29T00:00:00"/>
    <x v="1431"/>
    <x v="0"/>
    <s v="A girl falls for the &quot;perfect&quot; guy, who happens to have a very fatal flaw: he's a hitman on the run from the crime cartels who employ him."/>
    <n v="26.17"/>
    <n v="1290"/>
    <n v="6.5"/>
    <x v="10"/>
    <x v="4"/>
    <n v="65"/>
    <n v="6.025194374451202E-3"/>
  </r>
  <r>
    <n v="3536"/>
    <x v="5368"/>
    <d v="2000-04-20T00:00:00"/>
    <x v="1432"/>
    <x v="0"/>
    <s v="In the midst of World War II, the battle under the sea rages and the Nazis have the upper hand as the Allies are unable to crack their war codes. However, after a wrecked U-boat sends out an SOS signal, the Allies realise this is their chance to seize the 'enigma coding machine'."/>
    <n v="44.899000000000001"/>
    <n v="1160"/>
    <n v="6.4740000000000002"/>
    <x v="28"/>
    <x v="3"/>
    <n v="64.739999999999995"/>
    <n v="1.0337225915876366E-2"/>
  </r>
  <r>
    <n v="708336"/>
    <x v="5369"/>
    <d v="2020-06-15T00:00:00"/>
    <x v="340"/>
    <x v="0"/>
    <s v="The Tooth Fairy is back. 15 years after the events of the first movie, Corey, now grown up but mentally scarred has gone to a class reunion. However, the Tooth Fairy is back, and this time - You better have flossed properly."/>
    <n v="18.484000000000002"/>
    <n v="848"/>
    <n v="6.5"/>
    <x v="21"/>
    <x v="7"/>
    <n v="65"/>
    <n v="4.2556244867159353E-3"/>
  </r>
  <r>
    <n v="621151"/>
    <x v="5370"/>
    <d v="2020-10-30T00:00:00"/>
    <x v="1433"/>
    <x v="0"/>
    <s v="A father survives a plane crash in rural Appalachia, but becomes suspicious of the elderly couple who take him in to nurse him back to health with the ancient remedies."/>
    <n v="43.515000000000001"/>
    <n v="373"/>
    <n v="6.5"/>
    <x v="21"/>
    <x v="7"/>
    <n v="65"/>
    <n v="1.0018583614988308E-2"/>
  </r>
  <r>
    <n v="420634"/>
    <x v="5371"/>
    <d v="2018-01-25T00:00:00"/>
    <x v="73"/>
    <x v="0"/>
    <s v="A maniacal clown named Art terrorizes three young women on Halloween night and everyone else who stands in his way."/>
    <n v="85.378"/>
    <n v="1905"/>
    <n v="6.4729999999999999"/>
    <x v="27"/>
    <x v="4"/>
    <n v="64.73"/>
    <n v="1.9656822518222955E-2"/>
  </r>
  <r>
    <n v="391710"/>
    <x v="5372"/>
    <d v="2018-01-24T00:00:00"/>
    <x v="89"/>
    <x v="0"/>
    <s v="In a life full of triumph and failure, &quot;National Lampoon&quot; co-founder Doug Kenney built a comedy empire, molding pop culture in the 1970s."/>
    <n v="16.803999999999998"/>
    <n v="313"/>
    <n v="6.5"/>
    <x v="27"/>
    <x v="4"/>
    <n v="65"/>
    <n v="3.8688332544240724E-3"/>
  </r>
  <r>
    <n v="252838"/>
    <x v="5373"/>
    <d v="2015-01-16T00:00:00"/>
    <x v="89"/>
    <x v="0"/>
    <s v="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
    <n v="47.591000000000001"/>
    <n v="1529"/>
    <n v="6.5"/>
    <x v="77"/>
    <x v="4"/>
    <n v="65"/>
    <n v="1.0957012819048801E-2"/>
  </r>
  <r>
    <n v="9691"/>
    <x v="5374"/>
    <d v="1995-10-06T00:00:00"/>
    <x v="658"/>
    <x v="0"/>
    <s v="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
    <n v="64.567999999999998"/>
    <n v="1485"/>
    <n v="6.4729999999999999"/>
    <x v="6"/>
    <x v="0"/>
    <n v="64.73"/>
    <n v="1.4865676361083881E-2"/>
  </r>
  <r>
    <n v="482"/>
    <x v="5022"/>
    <d v="1971-06-25T00:00:00"/>
    <x v="157"/>
    <x v="0"/>
    <s v="Cool black private eye John Shaft is hired by a crime lord to find and retrieve his kidnapped daughter."/>
    <n v="34.883000000000003"/>
    <n v="334"/>
    <n v="6.4729999999999999"/>
    <x v="52"/>
    <x v="1"/>
    <n v="64.73"/>
    <n v="8.0312134262125051E-3"/>
  </r>
  <r>
    <n v="763148"/>
    <x v="5375"/>
    <d v="2021-09-09T00:00:00"/>
    <x v="20"/>
    <x v="0"/>
    <s v="Vivien, an accomplished student with a passion for physics, and Roy, a troubled young man, are involved in an accident that forces them to reclaim their lives one minute at the time."/>
    <n v="20.094999999999999"/>
    <n v="634"/>
    <n v="6.4710000000000001"/>
    <x v="22"/>
    <x v="7"/>
    <n v="64.710000000000008"/>
    <n v="4.6265296505386662E-3"/>
  </r>
  <r>
    <n v="379862"/>
    <x v="3333"/>
    <d v="2015-11-28T00:00:00"/>
    <x v="340"/>
    <x v="0"/>
    <s v="A young couple purchase their new home to start a life together, only to find out the elderly couple next door have other plans for them."/>
    <n v="18.074999999999999"/>
    <n v="625"/>
    <n v="6.4720000000000004"/>
    <x v="77"/>
    <x v="4"/>
    <n v="64.72"/>
    <n v="4.1614592402829751E-3"/>
  </r>
  <r>
    <n v="11559"/>
    <x v="5376"/>
    <d v="2005-09-09T00:00:00"/>
    <x v="1434"/>
    <x v="0"/>
    <s v="Because of the actions of her irresponsible parents, a young girl is left alone on a decrepit country estate and survives inside her fantastic imagination."/>
    <n v="16.195"/>
    <n v="528"/>
    <n v="6.4720000000000004"/>
    <x v="56"/>
    <x v="3"/>
    <n v="64.72"/>
    <n v="3.7286214327182732E-3"/>
  </r>
  <r>
    <n v="12600"/>
    <x v="5377"/>
    <d v="2001-07-06T00:00:00"/>
    <x v="1252"/>
    <x v="1"/>
    <s v="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
    <n v="19.010999999999999"/>
    <n v="394"/>
    <n v="6.4710000000000001"/>
    <x v="5"/>
    <x v="3"/>
    <n v="64.710000000000008"/>
    <n v="4.3769572125598698E-3"/>
  </r>
  <r>
    <n v="11395"/>
    <x v="5378"/>
    <d v="1994-11-11T00:00:00"/>
    <x v="1014"/>
    <x v="0"/>
    <s v="On Christmas Eve, divorced dad Scott Calvin and his son discover Santa Claus has fallen off their roof. When Scott takes the reins of the magical sleigh, he finds he is now the new Santa, and must convince a world of disbelievers, including himself."/>
    <n v="28.890999999999998"/>
    <n v="1958"/>
    <n v="6.4710000000000001"/>
    <x v="0"/>
    <x v="0"/>
    <n v="64.710000000000008"/>
    <n v="6.6516580310381985E-3"/>
  </r>
  <r>
    <n v="616037"/>
    <x v="5379"/>
    <d v="2022-07-06T00:00:00"/>
    <x v="1435"/>
    <x v="0"/>
    <s v="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
    <n v="172.73699999999999"/>
    <n v="7121"/>
    <n v="6.4710000000000001"/>
    <x v="32"/>
    <x v="7"/>
    <n v="64.710000000000008"/>
    <n v="3.9769736364523391E-2"/>
  </r>
  <r>
    <n v="184314"/>
    <x v="5380"/>
    <d v="2013-08-21T00:00:00"/>
    <x v="2"/>
    <x v="8"/>
    <s v="Isabelle, a 17-year-old student, loses her virginity during a quick holiday romance. When she returns home, she begins a secret life as a prostitute for a year."/>
    <n v="38.179000000000002"/>
    <n v="1183"/>
    <n v="6.5"/>
    <x v="23"/>
    <x v="4"/>
    <n v="65"/>
    <n v="8.79006098670892E-3"/>
  </r>
  <r>
    <n v="10390"/>
    <x v="5381"/>
    <d v="1999-09-17T00:00:00"/>
    <x v="13"/>
    <x v="0"/>
    <s v="A baseball legend almost finished with his distinguished career at the age of forty has one last chance to prove who he is, what he is capable of, and win the heart of the woman he has loved for the past four years."/>
    <n v="18.959"/>
    <n v="399"/>
    <n v="6.47"/>
    <x v="9"/>
    <x v="0"/>
    <n v="64.7"/>
    <n v="4.3649851029889308E-3"/>
  </r>
  <r>
    <n v="8288"/>
    <x v="5382"/>
    <d v="1982-07-16T00:00:00"/>
    <x v="96"/>
    <x v="0"/>
    <s v="A nutty inventor, his frustrated wife, a philosopher cousin, his much younger fiancÃ©e, a randy doctor, and a free-thinking nurse spend a summer weekend in and around a stunning - and possibly magical - country house."/>
    <n v="12.255000000000001"/>
    <n v="378"/>
    <n v="6.5"/>
    <x v="76"/>
    <x v="6"/>
    <n v="65"/>
    <n v="2.8215038998433122E-3"/>
  </r>
  <r>
    <n v="924482"/>
    <x v="5383"/>
    <d v="2022-02-18T00:00:00"/>
    <x v="664"/>
    <x v="0"/>
    <s v="A rock climbing adventure between two friends turns into a terrifying nightmare. After Kelly captures the murder of her best friend on camera, she becomes the next target of a tight knit group of friends who will stop at nothing to destroy the evidence and anyone in their way."/>
    <n v="53.173999999999999"/>
    <n v="311"/>
    <n v="6.5"/>
    <x v="32"/>
    <x v="7"/>
    <n v="65"/>
    <n v="1.2242402967790148E-2"/>
  </r>
  <r>
    <n v="359246"/>
    <x v="5384"/>
    <d v="2015-10-16T00:00:00"/>
    <x v="296"/>
    <x v="0"/>
    <s v="Five years after an unexplained malfunction causes the death of 15 tour-goers and staff on the opening night of a Halloween haunted house tour, a documentary crew travels back to the scene of the tragedy to find out what really happened."/>
    <n v="46.08"/>
    <n v="397"/>
    <n v="6.4690000000000003"/>
    <x v="77"/>
    <x v="4"/>
    <n v="64.69"/>
    <n v="1.0609130942862489E-2"/>
  </r>
  <r>
    <n v="157849"/>
    <x v="5385"/>
    <d v="2014-07-25T00:00:00"/>
    <x v="408"/>
    <x v="0"/>
    <s v="A Chechen Muslim illegally immigrates to Hamburg and becomes a person of interest for a covert government team which tracks the movements of potential terrorists."/>
    <n v="24.812000000000001"/>
    <n v="1303"/>
    <n v="6.5"/>
    <x v="19"/>
    <x v="4"/>
    <n v="65"/>
    <n v="5.7125381283486144E-3"/>
  </r>
  <r>
    <n v="79218"/>
    <x v="5386"/>
    <d v="2011-11-24T00:00:00"/>
    <x v="624"/>
    <x v="0"/>
    <s v="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
    <n v="27.524999999999999"/>
    <n v="621"/>
    <n v="6.5"/>
    <x v="35"/>
    <x v="4"/>
    <n v="65"/>
    <n v="6.3371599219246965E-3"/>
  </r>
  <r>
    <n v="22972"/>
    <x v="5387"/>
    <d v="2010-03-11T00:00:00"/>
    <x v="1436"/>
    <x v="0"/>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n v="41.655000000000001"/>
    <n v="2094"/>
    <n v="6.5"/>
    <x v="31"/>
    <x v="4"/>
    <n v="65"/>
    <n v="9.5903504649508895E-3"/>
  </r>
  <r>
    <n v="20526"/>
    <x v="5388"/>
    <d v="2010-12-14T00:00:00"/>
    <x v="25"/>
    <x v="0"/>
    <s v="Sam Flynn, the tech-savvy and daring son of Kevin Flynn, investigates his father's disappearance and is pulled into The Grid. With the help of a mysterious program named Quorra, Sam quests to stop evil dictator Clu from crossing into the real world."/>
    <n v="116.886"/>
    <n v="6898"/>
    <n v="6.4690000000000003"/>
    <x v="31"/>
    <x v="4"/>
    <n v="64.69"/>
    <n v="2.691099998670627E-2"/>
  </r>
  <r>
    <n v="13027"/>
    <x v="5389"/>
    <d v="2008-09-25T00:00:00"/>
    <x v="1282"/>
    <x v="0"/>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n v="71.242000000000004"/>
    <n v="2737"/>
    <n v="6.4690000000000003"/>
    <x v="7"/>
    <x v="3"/>
    <n v="64.69"/>
    <n v="1.6402250577938576E-2"/>
  </r>
  <r>
    <n v="10660"/>
    <x v="5390"/>
    <d v="1994-07-29T00:00:00"/>
    <x v="4"/>
    <x v="0"/>
    <s v="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
    <n v="26.297000000000001"/>
    <n v="689"/>
    <n v="6.4690000000000003"/>
    <x v="0"/>
    <x v="0"/>
    <n v="64.69"/>
    <n v="6.0544339497494559E-3"/>
  </r>
  <r>
    <n v="726209"/>
    <x v="5391"/>
    <d v="2023-11-22T00:00:00"/>
    <x v="109"/>
    <x v="0"/>
    <s v="A family's getaway to a luxurious rental home takes an ominous turn when a cyberattack knocks out their devicesâ€”and two strangers appear at their door."/>
    <n v="102.20399999999999"/>
    <n v="2106"/>
    <n v="6.4690000000000003"/>
    <x v="17"/>
    <x v="7"/>
    <n v="64.69"/>
    <n v="2.3530720895927039E-2"/>
  </r>
  <r>
    <n v="11827"/>
    <x v="5392"/>
    <d v="1981-08-07T00:00:00"/>
    <x v="1437"/>
    <x v="0"/>
    <s v="The embodiment of ultimate evil, a glowing orb terrorizes a young girl with bizarre stories of dark fantasy, eroticism and horror."/>
    <n v="64.457999999999998"/>
    <n v="655"/>
    <n v="6.5"/>
    <x v="72"/>
    <x v="6"/>
    <n v="65"/>
    <n v="1.4840350744683818E-2"/>
  </r>
  <r>
    <n v="11229"/>
    <x v="5393"/>
    <d v="1996-08-23T00:00:00"/>
    <x v="1210"/>
    <x v="0"/>
    <s v="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
    <n v="67.06"/>
    <n v="347"/>
    <n v="6.5"/>
    <x v="69"/>
    <x v="0"/>
    <n v="65"/>
    <n v="1.5439416688983477E-2"/>
  </r>
  <r>
    <n v="10449"/>
    <x v="5394"/>
    <d v="1994-04-29T00:00:00"/>
    <x v="13"/>
    <x v="0"/>
    <s v="An airline pilot and his wife are forced to face the consequences of her alcoholism when her addictions threaten her life and their daughter's safety. While the woman enters detox, her husband must face the truth of his enabling behavior."/>
    <n v="26.315999999999999"/>
    <n v="314"/>
    <n v="6.5"/>
    <x v="0"/>
    <x v="0"/>
    <n v="65"/>
    <n v="6.058808374400375E-3"/>
  </r>
  <r>
    <n v="10279"/>
    <x v="5395"/>
    <d v="1999-07-02T00:00:00"/>
    <x v="596"/>
    <x v="0"/>
    <s v="During the summer of 1977, a killer known as the Son of Sam keeps all of New York City on edge with a series of brutal murders."/>
    <n v="20.007999999999999"/>
    <n v="432"/>
    <n v="6.468"/>
    <x v="9"/>
    <x v="0"/>
    <n v="64.680000000000007"/>
    <n v="4.6064993902949804E-3"/>
  </r>
  <r>
    <n v="9843"/>
    <x v="5396"/>
    <d v="2006-12-01T00:00:00"/>
    <x v="1170"/>
    <x v="0"/>
    <s v="A frustrated, unemployed teacher joins forces with a scammer and his girlfriend in a blackmailing scheme."/>
    <n v="16.751000000000001"/>
    <n v="403"/>
    <n v="6.468"/>
    <x v="53"/>
    <x v="3"/>
    <n v="64.680000000000007"/>
    <n v="3.8566309119767704E-3"/>
  </r>
  <r>
    <n v="9032"/>
    <x v="5397"/>
    <d v="1999-06-25T00:00:00"/>
    <x v="15"/>
    <x v="0"/>
    <s v="A lazy law school grad adopts a kid to impress his girlfriend, but everything doesn't go as planned and he becomes the unlikely foster father."/>
    <n v="38.265999999999998"/>
    <n v="3123"/>
    <n v="6.468"/>
    <x v="9"/>
    <x v="0"/>
    <n v="64.680000000000007"/>
    <n v="8.810091246952605E-3"/>
  </r>
  <r>
    <n v="605116"/>
    <x v="5398"/>
    <d v="2020-08-14T00:00:00"/>
    <x v="957"/>
    <x v="0"/>
    <s v="An ex-soldier, a teen and a cop collide in New Orleans as they hunt for the source behind a dangerous new pill that grants users temporary superpowers."/>
    <n v="58.792999999999999"/>
    <n v="2736"/>
    <n v="6.4669999999999996"/>
    <x v="21"/>
    <x v="7"/>
    <n v="64.669999999999987"/>
    <n v="1.3536081500080607E-2"/>
  </r>
  <r>
    <n v="603119"/>
    <x v="5399"/>
    <d v="2020-07-18T00:00:00"/>
    <x v="1061"/>
    <x v="0"/>
    <s v="A reformed hunter becomes involved in a deadly game of cat and mouse when he and the local sheriff set out to track a vicious killer who may have kidnapped his daughter years ago."/>
    <n v="22.821000000000002"/>
    <n v="630"/>
    <n v="6.4669999999999996"/>
    <x v="21"/>
    <x v="7"/>
    <n v="64.669999999999987"/>
    <n v="5.2541444715074846E-3"/>
  </r>
  <r>
    <n v="72197"/>
    <x v="5400"/>
    <d v="2012-03-12T00:00:00"/>
    <x v="167"/>
    <x v="0"/>
    <s v="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
    <n v="23.699000000000002"/>
    <n v="1042"/>
    <n v="6.4669999999999996"/>
    <x v="49"/>
    <x v="4"/>
    <n v="64.669999999999987"/>
    <n v="5.4562889369552557E-3"/>
  </r>
  <r>
    <n v="5174"/>
    <x v="5401"/>
    <d v="2007-08-08T00:00:00"/>
    <x v="619"/>
    <x v="0"/>
    <s v="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
    <n v="72.798000000000002"/>
    <n v="3104"/>
    <n v="6.4669999999999996"/>
    <x v="74"/>
    <x v="3"/>
    <n v="64.669999999999987"/>
    <n v="1.6760492933561275E-2"/>
  </r>
  <r>
    <n v="1907"/>
    <x v="5402"/>
    <d v="2000-02-03T00:00:00"/>
    <x v="1438"/>
    <x v="0"/>
    <s v="Twenty-something Richard travels to Thailand and finds himself in possession of a strange map. Rumours state that it leads to a solitary beach paradise, a tropical bliss - excited and intrigued, he sets out to find it."/>
    <n v="58.088999999999999"/>
    <n v="4200"/>
    <n v="6.468"/>
    <x v="28"/>
    <x v="3"/>
    <n v="64.680000000000007"/>
    <n v="1.3373997555120209E-2"/>
  </r>
  <r>
    <n v="753342"/>
    <x v="5403"/>
    <d v="2023-11-22T00:00:00"/>
    <x v="1439"/>
    <x v="0"/>
    <s v="An epic that details the checkered rise and fall of French Emperor Napoleon Bonaparte and his relentless journey to power through the prism of his addictive, volatile relationship with his wife, Josephine."/>
    <n v="204.2"/>
    <n v="2041"/>
    <n v="6.4649999999999999"/>
    <x v="17"/>
    <x v="7"/>
    <n v="64.649999999999991"/>
    <n v="4.7013553353570318E-2"/>
  </r>
  <r>
    <n v="654028"/>
    <x v="5404"/>
    <d v="2020-11-18T00:00:00"/>
    <x v="1440"/>
    <x v="0"/>
    <s v="Kate Pierce is reluctantly spending Christmas with her momâ€™s new boyfriend and his son Jack. But when the North Pole and Christmas are threatened to be destroyed, Kate and Jack are unexpectedly pulled into a new adventure with Santa Claus."/>
    <n v="34.884999999999998"/>
    <n v="974"/>
    <n v="6.4649999999999999"/>
    <x v="21"/>
    <x v="7"/>
    <n v="64.649999999999991"/>
    <n v="8.0316738919652339E-3"/>
  </r>
  <r>
    <n v="639798"/>
    <x v="5405"/>
    <d v="2020-01-17T00:00:00"/>
    <x v="273"/>
    <x v="6"/>
    <s v="MalasaÃ±a neighborhood, Madrid, Spain, 1976. While political turmoil ravages the streets all over the country, the Olmedo family arrives in the big city and settles into their new apartment. They soon discover that they are not the only ones roaming its corridors."/>
    <n v="27.742999999999999"/>
    <n v="637"/>
    <n v="6.4649999999999999"/>
    <x v="21"/>
    <x v="7"/>
    <n v="64.649999999999991"/>
    <n v="6.3873506889720929E-3"/>
  </r>
  <r>
    <n v="429417"/>
    <x v="5406"/>
    <d v="2018-01-20T00:00:00"/>
    <x v="366"/>
    <x v="0"/>
    <s v="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n v="31.731000000000002"/>
    <n v="1132"/>
    <n v="6.4649999999999999"/>
    <x v="27"/>
    <x v="4"/>
    <n v="64.649999999999991"/>
    <n v="7.305519399912537E-3"/>
  </r>
  <r>
    <n v="225728"/>
    <x v="5407"/>
    <d v="2015-09-22T00:00:00"/>
    <x v="29"/>
    <x v="0"/>
    <s v="Feature film adaptation of Shakespeare's Scottish play about General Macbeth whose ambitious wife urges him to use wicked means in order to gain power of the throne over the sitting king, Duncan."/>
    <n v="47.493000000000002"/>
    <n v="1402"/>
    <n v="6.5"/>
    <x v="77"/>
    <x v="4"/>
    <n v="65"/>
    <n v="1.093444999716511E-2"/>
  </r>
  <r>
    <n v="193893"/>
    <x v="5408"/>
    <d v="2014-08-13T00:00:00"/>
    <x v="89"/>
    <x v="0"/>
    <s v="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â€œheroesâ€ get tangled in a real life web of mobsters and dirty detectives, they must put their fake badges on the line."/>
    <n v="44.802999999999997"/>
    <n v="2677"/>
    <n v="6.4649999999999999"/>
    <x v="19"/>
    <x v="4"/>
    <n v="64.649999999999991"/>
    <n v="1.0315123559745402E-2"/>
  </r>
  <r>
    <n v="10806"/>
    <x v="5409"/>
    <d v="1997-09-10T00:00:00"/>
    <x v="89"/>
    <x v="0"/>
    <s v="A midwestern teacher questions his sexuality after a former student makes a comment about him at the Academy Awards."/>
    <n v="69.531000000000006"/>
    <n v="658"/>
    <n v="6.4649999999999999"/>
    <x v="16"/>
    <x v="0"/>
    <n v="64.649999999999991"/>
    <n v="1.6008322126479423E-2"/>
  </r>
  <r>
    <n v="396940"/>
    <x v="5410"/>
    <d v="2017-09-29T00:00:00"/>
    <x v="50"/>
    <x v="0"/>
    <s v="Teenagers Zach and Josh have been best friends their whole lives, but when a gruesome accident leads to a cover-up, the secret drives a wedge between them and propels them down a rabbit hole of escalating paranoia and violence."/>
    <n v="16.033000000000001"/>
    <n v="585"/>
    <n v="6.5"/>
    <x v="51"/>
    <x v="4"/>
    <n v="65"/>
    <n v="3.6913237067472725E-3"/>
  </r>
  <r>
    <n v="50620"/>
    <x v="5411"/>
    <d v="2012-11-13T00:00:00"/>
    <x v="1441"/>
    <x v="0"/>
    <s v="After the birth of Renesmee, the Cullens gather other vampire clans in order to protect the child from a false allegation that puts the family in front of the Volturi."/>
    <n v="136.666"/>
    <n v="8615"/>
    <n v="6.4640000000000004"/>
    <x v="49"/>
    <x v="4"/>
    <n v="64.640000000000015"/>
    <n v="3.1465006281190214E-2"/>
  </r>
  <r>
    <n v="14462"/>
    <x v="1207"/>
    <d v="2004-07-30T00:00:00"/>
    <x v="82"/>
    <x v="0"/>
    <s v="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
    <n v="31.994"/>
    <n v="1462"/>
    <n v="6.5"/>
    <x v="26"/>
    <x v="3"/>
    <n v="65"/>
    <n v="7.3660706463963216E-3"/>
  </r>
  <r>
    <n v="9404"/>
    <x v="5412"/>
    <d v="1996-02-10T00:00:00"/>
    <x v="1442"/>
    <x v="14"/>
    <s v="Hong Kong cop Chan Ka-Kui returns, working with Interpol to track down and arrest an illegal weapons dealer. Chan later realizes that things are not as simple as they appear and soon finds himself to be a pawn of an organization posing as Russian intelligence."/>
    <n v="24.391999999999999"/>
    <n v="453"/>
    <n v="6.4640000000000004"/>
    <x v="69"/>
    <x v="0"/>
    <n v="64.640000000000015"/>
    <n v="5.6158403202756484E-3"/>
  </r>
  <r>
    <n v="622"/>
    <x v="5413"/>
    <d v="1999-08-25T00:00:00"/>
    <x v="393"/>
    <x v="0"/>
    <s v="An all-expenses-paid international search for a rare copy of the book 'The Nine Gates of the Kingdom of Shadows' brings an unscrupulous book dealer deep into a world of murder, double-dealing and Satanic worship."/>
    <n v="33.112000000000002"/>
    <n v="2875"/>
    <n v="6.4640000000000004"/>
    <x v="9"/>
    <x v="0"/>
    <n v="64.640000000000015"/>
    <n v="7.6234710021715023E-3"/>
  </r>
  <r>
    <n v="397"/>
    <x v="5414"/>
    <d v="1995-05-05T00:00:00"/>
    <x v="96"/>
    <x v="0"/>
    <s v="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
    <n v="35.856999999999999"/>
    <n v="686"/>
    <n v="6.4640000000000004"/>
    <x v="6"/>
    <x v="0"/>
    <n v="64.640000000000015"/>
    <n v="8.2554602477912398E-3"/>
  </r>
  <r>
    <n v="740985"/>
    <x v="5415"/>
    <d v="2020-10-23T00:00:00"/>
    <x v="89"/>
    <x v="0"/>
    <s v="14 years after making a film about his journey across the USA, Borat risks life and limb when he returns to the United States with his young daughter, and reveals more about the culture, the COVID-19 pandemic, and the political elections."/>
    <n v="51.488"/>
    <n v="2415"/>
    <n v="6.4630000000000001"/>
    <x v="21"/>
    <x v="7"/>
    <n v="64.63"/>
    <n v="1.1854230338240101E-2"/>
  </r>
  <r>
    <n v="41446"/>
    <x v="5416"/>
    <d v="2011-04-13T00:00:00"/>
    <x v="379"/>
    <x v="0"/>
    <s v="Sidney Prescott, now the author of a self-help book, returns home to Woodsboro on the last stop of her book tour, which brings about the return of Ghostface, putting her friends, family, and the whole town in danger."/>
    <n v="137.541"/>
    <n v="3524"/>
    <n v="6.4630000000000001"/>
    <x v="35"/>
    <x v="4"/>
    <n v="64.63"/>
    <n v="3.1666460048008889E-2"/>
  </r>
  <r>
    <n v="11846"/>
    <x v="5417"/>
    <d v="1991-12-20T00:00:00"/>
    <x v="96"/>
    <x v="0"/>
    <s v="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
    <n v="25.001999999999999"/>
    <n v="1293"/>
    <n v="6.4630000000000001"/>
    <x v="33"/>
    <x v="0"/>
    <n v="64.63"/>
    <n v="5.756282374857812E-3"/>
  </r>
  <r>
    <n v="10859"/>
    <x v="5418"/>
    <d v="1987-08-05T00:00:00"/>
    <x v="510"/>
    <x v="0"/>
    <s v="Two cops are given the 'dirty' job of staking out the home of an escaped convict's ex-girlfriend. Chris and the beautiful girlfriend accidentally meet and fall in love. Just as Chris confesses, the convict appears, but will she betray him ?"/>
    <n v="49.314999999999998"/>
    <n v="375"/>
    <n v="6.4630000000000001"/>
    <x v="66"/>
    <x v="6"/>
    <n v="64.63"/>
    <n v="1.1353934297900688E-2"/>
  </r>
  <r>
    <n v="532408"/>
    <x v="5419"/>
    <d v="2023-05-31T00:00:00"/>
    <x v="18"/>
    <x v="0"/>
    <s v="Still reeling from the tragic death of their mother, a teenage girl and her younger sister find themselves plagued by a sadistic presence in their house and struggle to get their grieving father to pay attention before itâ€™s too late."/>
    <n v="59.5"/>
    <n v="770"/>
    <n v="6.4619999999999997"/>
    <x v="17"/>
    <x v="7"/>
    <n v="64.62"/>
    <n v="1.3698856143670101E-2"/>
  </r>
  <r>
    <n v="458897"/>
    <x v="5420"/>
    <d v="2019-11-14T00:00:00"/>
    <x v="401"/>
    <x v="0"/>
    <s v="Elena Houghlin is a scientist, engineer and inventor of Calisto -- a sustainable energy source that will revolutionize the way people use power. It will be ready as soon as she works out the last issue, if not it could be turned into a dangerous weapon. But when the cutting edge technology is pushed to an investor before she can do that, Elena turns to the Townsend Agency for help. Now, it's up to the Angels -- Jane, Sabina, and the newly recruited Elena -- to retrieve Calisto before it can be transformed into a weapon of mass destruction."/>
    <n v="47.61"/>
    <n v="2855"/>
    <n v="6.4619999999999997"/>
    <x v="8"/>
    <x v="4"/>
    <n v="64.62"/>
    <n v="1.0961387243699721E-2"/>
  </r>
  <r>
    <n v="10021"/>
    <x v="5421"/>
    <d v="1987-04-10T00:00:00"/>
    <x v="89"/>
    <x v="0"/>
    <s v="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
    <n v="21.103000000000002"/>
    <n v="592"/>
    <n v="6.4619999999999997"/>
    <x v="66"/>
    <x v="6"/>
    <n v="64.62"/>
    <n v="4.8586043899137834E-3"/>
  </r>
  <r>
    <n v="334878"/>
    <x v="5422"/>
    <d v="2015-05-06T00:00:00"/>
    <x v="49"/>
    <x v="8"/>
    <s v="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
    <n v="14.4"/>
    <n v="533"/>
    <n v="6.4610000000000003"/>
    <x v="77"/>
    <x v="4"/>
    <n v="64.61"/>
    <n v="3.3153534196445284E-3"/>
  </r>
  <r>
    <n v="280996"/>
    <x v="5423"/>
    <d v="2015-06-19T00:00:00"/>
    <x v="0"/>
    <x v="0"/>
    <s v="In 1947, long-retired and near the end of his life, Sherlock Holmes grapples with an unreliable memory and must rely on his housekeeper's son as he revisits the still-unsolved case that led to his retirement."/>
    <n v="26.452999999999999"/>
    <n v="1791"/>
    <n v="6.5"/>
    <x v="77"/>
    <x v="4"/>
    <n v="65"/>
    <n v="6.0903502784622711E-3"/>
  </r>
  <r>
    <n v="115290"/>
    <x v="5424"/>
    <d v="2012-06-16T00:00:00"/>
    <x v="1443"/>
    <x v="0"/>
    <s v="Two high school students become stranded on a tropical island and must rely on each other for survival. They learn more about themselves and each other while falling in love."/>
    <n v="49.417000000000002"/>
    <n v="1366"/>
    <n v="6.4610000000000003"/>
    <x v="49"/>
    <x v="4"/>
    <n v="64.61"/>
    <n v="1.1377418051289837E-2"/>
  </r>
  <r>
    <n v="59961"/>
    <x v="5425"/>
    <d v="2012-02-08T00:00:00"/>
    <x v="165"/>
    <x v="0"/>
    <s v="A dangerous CIA renegade resurfaces after a decade on the run. When the safe house he's remanded to is attacked by mercenaries, a rookie operative escapes with him. Now, the unlikely allies must stay alive long enough to uncover who wants them dead."/>
    <n v="53.588999999999999"/>
    <n v="3412"/>
    <n v="6.5"/>
    <x v="49"/>
    <x v="4"/>
    <n v="65"/>
    <n v="1.2337949611481294E-2"/>
  </r>
  <r>
    <n v="54318"/>
    <x v="5426"/>
    <d v="2007-12-25T00:00:00"/>
    <x v="629"/>
    <x v="0"/>
    <s v="A lonely boy discovers a mysterious egg that hatches a sea creature of Scottish legend."/>
    <n v="25.677"/>
    <n v="993"/>
    <n v="6.4610000000000003"/>
    <x v="74"/>
    <x v="3"/>
    <n v="64.61"/>
    <n v="5.9116895664036492E-3"/>
  </r>
  <r>
    <n v="34016"/>
    <x v="5427"/>
    <d v="2010-03-11T00:00:00"/>
    <x v="317"/>
    <x v="0"/>
    <s v="When he starts dating drop-dead gorgeous Molly, insecure airport security agent Kirk can't believe it. As his friends and family share their doubts about the relationship lasting, Kirk does everything he can to avoid losing Molly forever."/>
    <n v="37.585000000000001"/>
    <n v="2024"/>
    <n v="6.4610000000000003"/>
    <x v="31"/>
    <x v="4"/>
    <n v="64.61"/>
    <n v="8.6533026581485824E-3"/>
  </r>
  <r>
    <n v="15261"/>
    <x v="5428"/>
    <d v="2007-10-29T00:00:00"/>
    <x v="89"/>
    <x v="0"/>
    <s v="Fourth 'Bring It On' movie is set at a cheerleader camp in Florida with a 'West Side Story' musical feel has the female captain of the West Side Sharks meeting and romancing a male member of the East Coast Jets amid their different team rivalries."/>
    <n v="1.071"/>
    <n v="497"/>
    <n v="6.5"/>
    <x v="74"/>
    <x v="3"/>
    <n v="65"/>
    <n v="2.4657941058606181E-4"/>
  </r>
  <r>
    <n v="8012"/>
    <x v="5429"/>
    <d v="1995-10-20T00:00:00"/>
    <x v="283"/>
    <x v="0"/>
    <s v="Chili Palmer is a Miami mobster who gets sent by his boss, the psychopathic &quot;Bones&quot;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
    <n v="48.999000000000002"/>
    <n v="982"/>
    <n v="6.4610000000000003"/>
    <x v="6"/>
    <x v="0"/>
    <n v="64.61"/>
    <n v="1.12811807089696E-2"/>
  </r>
  <r>
    <n v="1281"/>
    <x v="5430"/>
    <d v="1997-07-03T00:00:00"/>
    <x v="1444"/>
    <x v="0"/>
    <s v="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
    <n v="54.677999999999997"/>
    <n v="2307"/>
    <n v="6.5"/>
    <x v="16"/>
    <x v="0"/>
    <n v="65"/>
    <n v="1.2588673213841911E-2"/>
  </r>
  <r>
    <n v="985617"/>
    <x v="2599"/>
    <d v="2023-06-02T00:00:00"/>
    <x v="50"/>
    <x v="0"/>
    <s v="Augusta, Georgia, United States, June 3, 2017. After running some errands, Reality Winner returns home, where she is approached by two men."/>
    <n v="29.77"/>
    <n v="311"/>
    <n v="6.5"/>
    <x v="17"/>
    <x v="7"/>
    <n v="65"/>
    <n v="6.854032729362333E-3"/>
  </r>
  <r>
    <n v="582883"/>
    <x v="5431"/>
    <d v="2019-06-19T00:00:00"/>
    <x v="395"/>
    <x v="8"/>
    <s v="A man's obsession with owning the designer deerskin jacket of his dreams leads him to turn his back on his humdrum life in the suburbs, blow his life savings, and even turn him to crime."/>
    <n v="23.175999999999998"/>
    <n v="672"/>
    <n v="6.5"/>
    <x v="8"/>
    <x v="4"/>
    <n v="65"/>
    <n v="5.3358771426167762E-3"/>
  </r>
  <r>
    <n v="543540"/>
    <x v="5432"/>
    <d v="2019-04-12T00:00:00"/>
    <x v="317"/>
    <x v="0"/>
    <s v="No beau? No problem! To earn money for college, a high schooler creates a dating app that lets him act as a stand-in boyfriend."/>
    <n v="28.227"/>
    <n v="3191"/>
    <n v="6.46"/>
    <x v="8"/>
    <x v="4"/>
    <n v="64.600000000000009"/>
    <n v="6.4987834011323671E-3"/>
  </r>
  <r>
    <n v="203793"/>
    <x v="1982"/>
    <d v="2013-10-09T00:00:00"/>
    <x v="386"/>
    <x v="10"/>
    <s v="A band of determined Russian soldiers fight to hold a strategic building in their devastated city against a ruthless German army, and in the process become deeply connected to a Russian woman who has been living there."/>
    <n v="0.91700000000000004"/>
    <n v="335"/>
    <n v="6.46"/>
    <x v="23"/>
    <x v="4"/>
    <n v="64.600000000000009"/>
    <n v="2.1112354762597448E-4"/>
  </r>
  <r>
    <n v="59678"/>
    <x v="5433"/>
    <d v="2011-05-12T00:00:00"/>
    <x v="1140"/>
    <x v="0"/>
    <s v="A teen gang in a South London housing estate must team up with the other residents to protect their neighbourhood from a terrifying alien invasion."/>
    <n v="21.62"/>
    <n v="1968"/>
    <n v="6.4610000000000003"/>
    <x v="35"/>
    <x v="4"/>
    <n v="64.61"/>
    <n v="4.9776347869940766E-3"/>
  </r>
  <r>
    <n v="20048"/>
    <x v="5434"/>
    <d v="2009-02-05T00:00:00"/>
    <x v="96"/>
    <x v="0"/>
    <s v="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
    <n v="23.111999999999998"/>
    <n v="2542"/>
    <n v="6.46"/>
    <x v="50"/>
    <x v="3"/>
    <n v="64.600000000000009"/>
    <n v="5.3211422385294671E-3"/>
  </r>
  <r>
    <n v="4141"/>
    <x v="5435"/>
    <d v="2007-07-26T00:00:00"/>
    <x v="1445"/>
    <x v="0"/>
    <s v="A man named Mr. Smith delivers a woman's baby during a shootout, and is then called upon to protect the newborn from the army of gunmen."/>
    <n v="40.795999999999999"/>
    <n v="1791"/>
    <n v="6.46"/>
    <x v="74"/>
    <x v="3"/>
    <n v="64.600000000000009"/>
    <n v="9.3925804241540393E-3"/>
  </r>
  <r>
    <n v="625568"/>
    <x v="5436"/>
    <d v="2020-07-16T00:00:00"/>
    <x v="165"/>
    <x v="0"/>
    <s v="Rachel is a divorced single mother whose bad day gets even worse. She's running late to drop her son off at school when she honks her horn impatiently at a fellow driver during rush-hour traffic. After an exchange of words, she soon realizes that the mysterious man is following her and her young son in his truck. A case of road rage quickly escalates, at horrifyingly psychotic proportions, into full-blown terror as Rachel discovers the psychopath's sinister plan for revenge. He is single-mindedly determined to teach her a deadly lesson."/>
    <n v="64.894999999999996"/>
    <n v="2149"/>
    <n v="6.4589999999999996"/>
    <x v="21"/>
    <x v="7"/>
    <n v="64.589999999999989"/>
    <n v="1.4940962511654976E-2"/>
  </r>
  <r>
    <n v="10760"/>
    <x v="5437"/>
    <d v="2007-09-21T00:00:00"/>
    <x v="89"/>
    <x v="0"/>
    <s v="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
    <n v="42.667999999999999"/>
    <n v="1010"/>
    <n v="6.4589999999999996"/>
    <x v="74"/>
    <x v="3"/>
    <n v="64.589999999999989"/>
    <n v="9.8235763687078287E-3"/>
  </r>
  <r>
    <n v="810873"/>
    <x v="5438"/>
    <d v="2021-12-02T00:00:00"/>
    <x v="317"/>
    <x v="0"/>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n v="15.481999999999999"/>
    <n v="355"/>
    <n v="6.5"/>
    <x v="22"/>
    <x v="7"/>
    <n v="65"/>
    <n v="3.564465391870596E-3"/>
  </r>
  <r>
    <n v="617708"/>
    <x v="5439"/>
    <d v="2019-07-25T00:00:00"/>
    <x v="567"/>
    <x v="6"/>
    <s v="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
    <n v="22.603999999999999"/>
    <n v="312"/>
    <n v="6.5"/>
    <x v="8"/>
    <x v="4"/>
    <n v="65"/>
    <n v="5.2041839373364518E-3"/>
  </r>
  <r>
    <n v="610253"/>
    <x v="5440"/>
    <d v="2021-10-14T00:00:00"/>
    <x v="73"/>
    <x v="0"/>
    <s v="Michael manages to free himself from Laurie Strode's trap to resume his ritual bloodbath. As she fights for her life from injuries from their last encounter, she inspires her daughter Karen, her granddaughter Allyson, and all of Haddonfield to rise up against the unstoppable monster."/>
    <n v="103.726"/>
    <n v="2533"/>
    <n v="6.5"/>
    <x v="22"/>
    <x v="7"/>
    <n v="65"/>
    <n v="2.3881135333753356E-2"/>
  </r>
  <r>
    <n v="537739"/>
    <x v="5441"/>
    <d v="2019-09-13T00:00:00"/>
    <x v="317"/>
    <x v="0"/>
    <s v="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
    <n v="18.698"/>
    <n v="872"/>
    <n v="6.5"/>
    <x v="8"/>
    <x v="4"/>
    <n v="65"/>
    <n v="4.3048943222578741E-3"/>
  </r>
  <r>
    <n v="489245"/>
    <x v="5442"/>
    <d v="2019-10-17T00:00:00"/>
    <x v="386"/>
    <x v="0"/>
    <s v="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
    <n v="18.55"/>
    <n v="372"/>
    <n v="6.5"/>
    <x v="8"/>
    <x v="4"/>
    <n v="65"/>
    <n v="4.2708198565559723E-3"/>
  </r>
  <r>
    <n v="433502"/>
    <x v="5443"/>
    <d v="2019-03-01T00:00:00"/>
    <x v="181"/>
    <x v="0"/>
    <s v="In the aftermath of World War II, a British colonel and his wife are assigned to live in Hamburg during the post-war reconstruction, but tensions arise with the German widower who lives with them."/>
    <n v="23.172999999999998"/>
    <n v="632"/>
    <n v="6.4580000000000002"/>
    <x v="8"/>
    <x v="4"/>
    <n v="64.58"/>
    <n v="5.3351864439876839E-3"/>
  </r>
  <r>
    <n v="427641"/>
    <x v="5444"/>
    <d v="2018-04-11T00:00:00"/>
    <x v="170"/>
    <x v="0"/>
    <s v="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n v="149.815"/>
    <n v="6796"/>
    <n v="6.4580000000000002"/>
    <x v="27"/>
    <x v="4"/>
    <n v="64.58"/>
    <n v="3.4492338372503123E-2"/>
  </r>
  <r>
    <n v="324852"/>
    <x v="5445"/>
    <d v="2017-06-15T00:00:00"/>
    <x v="1446"/>
    <x v="0"/>
    <s v="Gru and his wife Lucy must stop former '80s child star Balthazar Bratt from achieving world domination."/>
    <n v="70.328999999999994"/>
    <n v="6831"/>
    <n v="6.4580000000000002"/>
    <x v="51"/>
    <x v="4"/>
    <n v="64.58"/>
    <n v="1.6192047961818057E-2"/>
  </r>
  <r>
    <n v="324670"/>
    <x v="5446"/>
    <d v="2016-12-09T00:00:00"/>
    <x v="1118"/>
    <x v="0"/>
    <s v="A special-ops team is dispatched to fight supernatural beings that have taken over a European city."/>
    <n v="37.183"/>
    <n v="1633"/>
    <n v="6.4580000000000002"/>
    <x v="10"/>
    <x v="4"/>
    <n v="64.58"/>
    <n v="8.5607490418501721E-3"/>
  </r>
  <r>
    <n v="117251"/>
    <x v="5447"/>
    <d v="2013-06-27T00:00:00"/>
    <x v="448"/>
    <x v="0"/>
    <s v="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n v="45.685000000000002"/>
    <n v="4574"/>
    <n v="6.4580000000000002"/>
    <x v="23"/>
    <x v="4"/>
    <n v="64.58"/>
    <n v="1.0518188956698631E-2"/>
  </r>
  <r>
    <n v="23963"/>
    <x v="5448"/>
    <d v="2009-03-06T00:00:00"/>
    <x v="132"/>
    <x v="0"/>
    <s v="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
    <n v="30.571000000000002"/>
    <n v="584"/>
    <n v="6.4569999999999999"/>
    <x v="50"/>
    <x v="3"/>
    <n v="64.569999999999993"/>
    <n v="7.0384492633300605E-3"/>
  </r>
  <r>
    <n v="16617"/>
    <x v="5449"/>
    <d v="2004-05-07T00:00:00"/>
    <x v="797"/>
    <x v="0"/>
    <s v="Trainees in the FBI's psychological profiling program must put their training into practice when they discover a killer in their midst.  Based very loosely on Agatha Christie's And Then There Were None."/>
    <n v="41.192999999999998"/>
    <n v="1121"/>
    <n v="6.4580000000000002"/>
    <x v="26"/>
    <x v="3"/>
    <n v="64.58"/>
    <n v="9.4839828760706277E-3"/>
  </r>
  <r>
    <n v="6947"/>
    <x v="5450"/>
    <d v="2004-07-30T00:00:00"/>
    <x v="109"/>
    <x v="0"/>
    <s v="When a willful young man tries to venture beyond his sequestered Pennsylvania hamlet, his actions set off a chain of chilling incidents that will alter the community forever."/>
    <n v="70.963999999999999"/>
    <n v="3981"/>
    <n v="6.4589999999999996"/>
    <x v="26"/>
    <x v="3"/>
    <n v="64.589999999999989"/>
    <n v="1.6338245838309326E-2"/>
  </r>
  <r>
    <n v="852096"/>
    <x v="5451"/>
    <d v="2023-02-24T00:00:00"/>
    <x v="1447"/>
    <x v="0"/>
    <s v="After Kevin finds a ghost named Ernest haunting his new home, he becomes an overnight social media sensation. But when Kevin and Ernest go rogue to investigate the mystery of the latter's past, they become targets of the CIA."/>
    <n v="35.359000000000002"/>
    <n v="536"/>
    <n v="6.4569999999999999"/>
    <x v="17"/>
    <x v="7"/>
    <n v="64.569999999999993"/>
    <n v="8.1408042753618667E-3"/>
  </r>
  <r>
    <n v="159121"/>
    <x v="5452"/>
    <d v="2012-10-04T00:00:00"/>
    <x v="271"/>
    <x v="8"/>
    <s v="Paulette lives alone in a housing project in the Paris suburbs. With her meager pension, she can no longer make ends meet."/>
    <n v="17.274000000000001"/>
    <n v="381"/>
    <n v="6.4569999999999999"/>
    <x v="49"/>
    <x v="4"/>
    <n v="64.569999999999993"/>
    <n v="3.9770427063152486E-3"/>
  </r>
  <r>
    <n v="15567"/>
    <x v="5453"/>
    <d v="2003-08-26T00:00:00"/>
    <x v="1448"/>
    <x v="0"/>
    <s v="The continuing adventures of Lilo, a little Hawaiian girl, and Stitch, the galaxy's most-wanted extraterrestrial. Stitch, Pleakley, and Dr. Jumba are all part of the household now, but what Lilo and Stitch don't know is that Dr. Jumba brought his other alien &quot;experiments&quot; to HawaiÊ»i as well."/>
    <n v="29.986000000000001"/>
    <n v="674"/>
    <n v="6.4569999999999999"/>
    <x v="11"/>
    <x v="3"/>
    <n v="64.569999999999993"/>
    <n v="6.9037630306570024E-3"/>
  </r>
  <r>
    <n v="14254"/>
    <x v="5454"/>
    <d v="2009-01-30T00:00:00"/>
    <x v="340"/>
    <x v="0"/>
    <s v="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
    <n v="70.304000000000002"/>
    <n v="1428"/>
    <n v="6.4569999999999999"/>
    <x v="50"/>
    <x v="3"/>
    <n v="64.569999999999993"/>
    <n v="1.618629213990895E-2"/>
  </r>
  <r>
    <n v="12182"/>
    <x v="5455"/>
    <d v="2008-10-03T00:00:00"/>
    <x v="416"/>
    <x v="0"/>
    <s v="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
    <n v="21.091000000000001"/>
    <n v="1143"/>
    <n v="6.5"/>
    <x v="7"/>
    <x v="3"/>
    <n v="65"/>
    <n v="4.8558415953974133E-3"/>
  </r>
  <r>
    <n v="9716"/>
    <x v="5456"/>
    <d v="1996-12-06T00:00:00"/>
    <x v="96"/>
    <x v="0"/>
    <s v="A New York girl sets her father up with a beautiful woman in a shaky marriage while her half sister gets engaged."/>
    <n v="17.827999999999999"/>
    <n v="621"/>
    <n v="6.5"/>
    <x v="69"/>
    <x v="0"/>
    <n v="65"/>
    <n v="4.1045917198210173E-3"/>
  </r>
  <r>
    <n v="2133"/>
    <x v="5457"/>
    <d v="2000-06-29T00:00:00"/>
    <x v="1449"/>
    <x v="0"/>
    <s v="In October 1991, a confluence of weather conditions combined to form a killer storm in the North Atlantic. Caught in the storm was the sword-fishing boat Andrea Gail."/>
    <n v="31.233000000000001"/>
    <n v="2185"/>
    <n v="6.5"/>
    <x v="28"/>
    <x v="3"/>
    <n v="65"/>
    <n v="7.1908634274831639E-3"/>
  </r>
  <r>
    <n v="2107"/>
    <x v="5458"/>
    <d v="1991-02-08T00:00:00"/>
    <x v="1130"/>
    <x v="0"/>
    <s v="With the help of a talking freeway billboard, a &quot;wacky weatherman&quot; tries to win the heart of an English newspaper reporter, who is struggling to make sense of the strange world of early-90s Los Angeles."/>
    <n v="22.308"/>
    <n v="312"/>
    <n v="6.4569999999999999"/>
    <x v="33"/>
    <x v="0"/>
    <n v="64.569999999999993"/>
    <n v="5.1360350059326482E-3"/>
  </r>
  <r>
    <n v="460793"/>
    <x v="5459"/>
    <d v="2017-10-27T00:00:00"/>
    <x v="62"/>
    <x v="0"/>
    <s v="Olaf is on a mission to harness the best holiday traditions for Anna, Elsa, and Kristoff."/>
    <n v="30.346"/>
    <n v="1392"/>
    <n v="6.4560000000000004"/>
    <x v="51"/>
    <x v="4"/>
    <n v="64.56"/>
    <n v="6.986646866148115E-3"/>
  </r>
  <r>
    <n v="429733"/>
    <x v="5460"/>
    <d v="2017-11-10T00:00:00"/>
    <x v="1450"/>
    <x v="0"/>
    <s v="A virus spreads through an office complex causing white collar workers to act out their worst impulses."/>
    <n v="32.573999999999998"/>
    <n v="629"/>
    <n v="6.4560000000000004"/>
    <x v="51"/>
    <x v="4"/>
    <n v="64.56"/>
    <n v="7.4996057146875595E-3"/>
  </r>
  <r>
    <n v="12085"/>
    <x v="5461"/>
    <d v="2008-01-17T00:00:00"/>
    <x v="619"/>
    <x v="0"/>
    <s v="Three female employees of the Federal Reserve plot to steal money that is about to be destroyed."/>
    <n v="24.579000000000001"/>
    <n v="641"/>
    <n v="6.5"/>
    <x v="7"/>
    <x v="3"/>
    <n v="65"/>
    <n v="5.6588938681557538E-3"/>
  </r>
  <r>
    <n v="11359"/>
    <x v="5462"/>
    <d v="1995-07-14T00:00:00"/>
    <x v="720"/>
    <x v="0"/>
    <s v="A nine-year-old boy gets a plastic Indian and a cupboard for his birthday and finds himself involved in adventure when the Indian comes to life and befriends him."/>
    <n v="15.494"/>
    <n v="596"/>
    <n v="6.5"/>
    <x v="6"/>
    <x v="0"/>
    <n v="65"/>
    <n v="3.5672281863869666E-3"/>
  </r>
  <r>
    <n v="10159"/>
    <x v="5463"/>
    <d v="2003-09-26T00:00:00"/>
    <x v="897"/>
    <x v="0"/>
    <s v="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
    <n v="60.109000000000002"/>
    <n v="1893"/>
    <n v="6.5"/>
    <x v="11"/>
    <x v="3"/>
    <n v="65"/>
    <n v="1.3839067965375897E-2"/>
  </r>
  <r>
    <n v="9403"/>
    <x v="5464"/>
    <d v="1997-03-07T00:00:00"/>
    <x v="15"/>
    <x v="0"/>
    <s v="The auto-biographical story of Howard Stern, the radio-rebel who is now also a TV-personality, an author and a movie star."/>
    <n v="17.649999999999999"/>
    <n v="327"/>
    <n v="6.4560000000000004"/>
    <x v="16"/>
    <x v="0"/>
    <n v="64.56"/>
    <n v="4.0636102678281889E-3"/>
  </r>
  <r>
    <n v="729720"/>
    <x v="5465"/>
    <d v="2021-07-30T00:00:00"/>
    <x v="582"/>
    <x v="8"/>
    <s v="A legendary secret service agent comes out of hiding and returns to France to help the son he's never met get out of trouble."/>
    <n v="23.158999999999999"/>
    <n v="593"/>
    <n v="6.4550000000000001"/>
    <x v="22"/>
    <x v="7"/>
    <n v="64.55"/>
    <n v="5.3319631837185849E-3"/>
  </r>
  <r>
    <n v="339397"/>
    <x v="5466"/>
    <d v="2016-05-11T00:00:00"/>
    <x v="4"/>
    <x v="0"/>
    <s v="The story of a young man who arrives in Hollywood during the 1930s hoping to work in the film industry, falls in love, and finds himself swept up in the vibrant cafÃ© society that defined the spirit of the age."/>
    <n v="39.058999999999997"/>
    <n v="2615"/>
    <n v="6.5"/>
    <x v="10"/>
    <x v="4"/>
    <n v="65"/>
    <n v="8.992665917909419E-3"/>
  </r>
  <r>
    <n v="200713"/>
    <x v="5467"/>
    <d v="2013-09-07T00:00:00"/>
    <x v="89"/>
    <x v="8"/>
    <s v="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
    <n v="14.154"/>
    <n v="541"/>
    <n v="6.5"/>
    <x v="23"/>
    <x v="4"/>
    <n v="65"/>
    <n v="3.2587161320589337E-3"/>
  </r>
  <r>
    <n v="10295"/>
    <x v="5468"/>
    <d v="1985-12-11T00:00:00"/>
    <x v="582"/>
    <x v="4"/>
    <s v="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
    <n v="24.190999999999999"/>
    <n v="399"/>
    <n v="6.5"/>
    <x v="37"/>
    <x v="6"/>
    <n v="65"/>
    <n v="5.5695635121264424E-3"/>
  </r>
  <r>
    <n v="452"/>
    <x v="5469"/>
    <d v="1998-04-28T00:00:00"/>
    <x v="15"/>
    <x v="15"/>
    <s v="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
    <n v="42.7"/>
    <n v="538"/>
    <n v="6.4550000000000001"/>
    <x v="34"/>
    <x v="0"/>
    <n v="64.55"/>
    <n v="9.8309438207514841E-3"/>
  </r>
  <r>
    <n v="8922"/>
    <x v="5470"/>
    <d v="2001-07-01T00:00:00"/>
    <x v="1451"/>
    <x v="0"/>
    <s v="On a desolate country highway, two homeward-bound teens are nearly run off the road by a maniac in a beat-up truck, and later spot him shoving what appears to be a body down a sewer pipe."/>
    <n v="79.980999999999995"/>
    <n v="2852"/>
    <n v="6.4539999999999997"/>
    <x v="5"/>
    <x v="3"/>
    <n v="64.539999999999992"/>
    <n v="1.8414255684485348E-2"/>
  </r>
  <r>
    <n v="829560"/>
    <x v="5471"/>
    <d v="2022-08-19T00:00:00"/>
    <x v="20"/>
    <x v="20"/>
    <s v="Laura and Massimo's relationship hangs in the balance as they try to overcome trust issues while a tenacious Nacho works to push them apart."/>
    <n v="95.927999999999997"/>
    <n v="971"/>
    <n v="6.4530000000000003"/>
    <x v="32"/>
    <x v="7"/>
    <n v="64.53"/>
    <n v="2.2085779363865299E-2"/>
  </r>
  <r>
    <n v="566454"/>
    <x v="5472"/>
    <d v="2019-03-06T00:00:00"/>
    <x v="40"/>
    <x v="8"/>
    <s v="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
    <n v="9.9809999999999999"/>
    <n v="436"/>
    <n v="6.4530000000000003"/>
    <x v="8"/>
    <x v="4"/>
    <n v="64.53"/>
    <n v="2.2979543389911134E-3"/>
  </r>
  <r>
    <n v="441183"/>
    <x v="5473"/>
    <d v="2019-08-09T00:00:00"/>
    <x v="94"/>
    <x v="0"/>
    <s v="Parent and child journey through the outskirts of society a decade after a pandemic has wiped out half the world's population. As a father struggles to protect his child, their bondâ€”and the character of humanityâ€”is tested."/>
    <n v="15.422000000000001"/>
    <n v="498"/>
    <n v="6.4530000000000003"/>
    <x v="8"/>
    <x v="4"/>
    <n v="64.53"/>
    <n v="3.5506514192887441E-3"/>
  </r>
  <r>
    <n v="41592"/>
    <x v="5474"/>
    <d v="2010-05-19T00:00:00"/>
    <x v="924"/>
    <x v="0"/>
    <s v="In order to win the Street Dance Championships, a dance crew is forced to work with ballet dancers from the Royal Dance School in exchange for rehearsal space."/>
    <n v="25.140999999999998"/>
    <n v="397"/>
    <n v="6.5"/>
    <x v="31"/>
    <x v="4"/>
    <n v="65"/>
    <n v="5.788284744672436E-3"/>
  </r>
  <r>
    <n v="38542"/>
    <x v="5475"/>
    <d v="2009-09-12T00:00:00"/>
    <x v="36"/>
    <x v="0"/>
    <s v="A rich man's daughter is held captive in an abandoned apartment by two former convicts who abducted her and hold her ransom in exchange for her father's money."/>
    <n v="15.138"/>
    <n v="518"/>
    <n v="6.4530000000000003"/>
    <x v="50"/>
    <x v="3"/>
    <n v="64.53"/>
    <n v="3.4852652824013102E-3"/>
  </r>
  <r>
    <n v="15301"/>
    <x v="5476"/>
    <d v="1983-06-24T00:00:00"/>
    <x v="1452"/>
    <x v="0"/>
    <s v="An anthology film presenting remakes of three episodes from the &quot;Twilight Zone&quot; TV seriesâ€”&quot;Kick the Can&quot;, &quot;It's a Good Life&quot; and &quot;Nightmare at 20,000 Feet&quot;â€”and one original story, &quot;Time Out.&quot;"/>
    <n v="38.520000000000003"/>
    <n v="676"/>
    <n v="6.4509999999999996"/>
    <x v="57"/>
    <x v="6"/>
    <n v="64.510000000000005"/>
    <n v="8.8685703975491144E-3"/>
  </r>
  <r>
    <n v="10576"/>
    <x v="5477"/>
    <d v="1983-06-03T00:00:00"/>
    <x v="296"/>
    <x v="0"/>
    <s v="Norman Bates is declared sane and released from the facility in which he was being held, despite the complaints of Lila Loomis, sister of his most famous victim. Is he really cured, or will he kill again?"/>
    <n v="120.465"/>
    <n v="599"/>
    <n v="6.5"/>
    <x v="57"/>
    <x v="6"/>
    <n v="65"/>
    <n v="2.7735003451213755E-2"/>
  </r>
  <r>
    <n v="10569"/>
    <x v="5478"/>
    <d v="2000-05-19T00:00:00"/>
    <x v="108"/>
    <x v="0"/>
    <s v="A loser of a crook and his wife strike it rich when a botched bank job's cover business becomes a spectacular success."/>
    <n v="21.818000000000001"/>
    <n v="644"/>
    <n v="6.5"/>
    <x v="28"/>
    <x v="3"/>
    <n v="65"/>
    <n v="5.0232208965141894E-3"/>
  </r>
  <r>
    <n v="467938"/>
    <x v="5192"/>
    <d v="2018-02-07T00:00:00"/>
    <x v="611"/>
    <x v="8"/>
    <s v="Jen's romantic getaway with her wealthy married boyfriend is disrupted when his friends arrive for an impromptu hunting trip. Tension mounts at the house until the situation culminates in an unexpected way."/>
    <n v="47.728999999999999"/>
    <n v="1646"/>
    <n v="6.452"/>
    <x v="27"/>
    <x v="4"/>
    <n v="64.52"/>
    <n v="1.0988784955987062E-2"/>
  </r>
  <r>
    <n v="457335"/>
    <x v="5479"/>
    <d v="2020-02-27T00:00:00"/>
    <x v="582"/>
    <x v="0"/>
    <s v="An ordinary guy suddenly finds himself forced to fight a gladiator-like battle for a dark website that streams the violence for viewers. In order to survive and rescue his kidnapped ex-girlfriend, he must battle Nix, a heavily armed and much more experienced fighter."/>
    <n v="54.13"/>
    <n v="2172"/>
    <n v="6.4509999999999996"/>
    <x v="21"/>
    <x v="7"/>
    <n v="64.510000000000005"/>
    <n v="1.2462505597594329E-2"/>
  </r>
  <r>
    <n v="290859"/>
    <x v="5480"/>
    <d v="2019-10-23T00:00:00"/>
    <x v="698"/>
    <x v="0"/>
    <s v="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n v="118.57599999999999"/>
    <n v="4863"/>
    <n v="6.5"/>
    <x v="8"/>
    <x v="4"/>
    <n v="65"/>
    <n v="2.7300093547761774E-2"/>
  </r>
  <r>
    <n v="70006"/>
    <x v="5481"/>
    <d v="2011-09-13T00:00:00"/>
    <x v="250"/>
    <x v="0"/>
    <s v="Four fighters from different backgrounds come together to train under an ex MMA rising star and then ultimately have to fight each other and the traitor in their midst."/>
    <n v="29.838999999999999"/>
    <n v="614"/>
    <n v="6.452"/>
    <x v="35"/>
    <x v="4"/>
    <n v="64.52"/>
    <n v="6.8699187978314633E-3"/>
  </r>
  <r>
    <n v="21629"/>
    <x v="5482"/>
    <d v="1980-12-12T00:00:00"/>
    <x v="89"/>
    <x v="0"/>
    <s v="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
    <n v="46.570999999999998"/>
    <n v="414"/>
    <n v="6.452"/>
    <x v="29"/>
    <x v="6"/>
    <n v="64.52"/>
    <n v="1.0722175285157313E-2"/>
  </r>
  <r>
    <n v="20857"/>
    <x v="5483"/>
    <d v="2001-09-14T00:00:00"/>
    <x v="2"/>
    <x v="0"/>
    <s v="An aimless young man who is scalping tickets, gambling and drinking, agrees to coach a Little League team from the Cabrini Green housing project in Chicago as a condition of getting a loan from a friend."/>
    <n v="40.381"/>
    <n v="464"/>
    <n v="6.452"/>
    <x v="5"/>
    <x v="3"/>
    <n v="64.52"/>
    <n v="9.2970337804628954E-3"/>
  </r>
  <r>
    <n v="11047"/>
    <x v="5484"/>
    <d v="1967-12-20T00:00:00"/>
    <x v="326"/>
    <x v="8"/>
    <s v="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
    <n v="15.676"/>
    <n v="687"/>
    <n v="6.5"/>
    <x v="97"/>
    <x v="5"/>
    <n v="65"/>
    <n v="3.6091305698852513E-3"/>
  </r>
  <r>
    <n v="9593"/>
    <x v="5485"/>
    <d v="1993-06-18T00:00:00"/>
    <x v="1453"/>
    <x v="0"/>
    <s v="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n v="44.139000000000003"/>
    <n v="2576"/>
    <n v="6.452"/>
    <x v="3"/>
    <x v="0"/>
    <n v="64.52"/>
    <n v="1.0162248929839572E-2"/>
  </r>
  <r>
    <n v="3981"/>
    <x v="5486"/>
    <d v="2000-12-15T00:00:00"/>
    <x v="96"/>
    <x v="0"/>
    <s v="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n v="35.720999999999997"/>
    <n v="3772"/>
    <n v="6.452"/>
    <x v="28"/>
    <x v="3"/>
    <n v="64.52"/>
    <n v="8.2241485766057065E-3"/>
  </r>
  <r>
    <n v="636"/>
    <x v="5487"/>
    <d v="1971-03-11T00:00:00"/>
    <x v="1198"/>
    <x v="0"/>
    <s v="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
    <n v="34.944000000000003"/>
    <n v="895"/>
    <n v="6.45"/>
    <x v="52"/>
    <x v="1"/>
    <n v="64.5"/>
    <n v="8.0452576316707228E-3"/>
  </r>
  <r>
    <n v="768520"/>
    <x v="5488"/>
    <d v="2020-12-14T00:00:00"/>
    <x v="49"/>
    <x v="0"/>
    <s v="With his carefree lifestyle on the line, a wealthy charmer poses as a ranch hand to get a hardworking farmer to sell her familyâ€™s land before Christmas."/>
    <n v="10.282999999999999"/>
    <n v="315"/>
    <n v="6.5"/>
    <x v="21"/>
    <x v="7"/>
    <n v="65"/>
    <n v="2.3674846676531029E-3"/>
  </r>
  <r>
    <n v="295693"/>
    <x v="5489"/>
    <d v="2017-03-23T00:00:00"/>
    <x v="251"/>
    <x v="0"/>
    <s v="A story about how a new baby's arrival impacts a family, told from the point of view of a delightfully unreliable narrator, a wildly imaginative 7 year old named Tim."/>
    <n v="33.981000000000002"/>
    <n v="6874"/>
    <n v="6.452"/>
    <x v="51"/>
    <x v="4"/>
    <n v="64.52"/>
    <n v="7.8235433717319947E-3"/>
  </r>
  <r>
    <n v="10961"/>
    <x v="5490"/>
    <d v="2006-03-16T00:00:00"/>
    <x v="923"/>
    <x v="0"/>
    <s v="The next great psycho horror slasher has given a documentary crew exclusive access to his life as he plans his reign of terror over the sleepy town of Glen Echo, all the while deconstructing the conventions and archetypes of the horror genre for them."/>
    <n v="14.446"/>
    <n v="417"/>
    <n v="6.4509999999999996"/>
    <x v="53"/>
    <x v="3"/>
    <n v="64.510000000000005"/>
    <n v="3.3259441319572814E-3"/>
  </r>
  <r>
    <n v="8279"/>
    <x v="5491"/>
    <d v="2008-02-20T00:00:00"/>
    <x v="2"/>
    <x v="8"/>
    <s v="Pierre, a professional dancer, suffers from a serious heart disease. While he is waiting for a transplant which may (or may not) save his life, he has nothing better to do than look at the people around him, from the balcony of his Paris apartment."/>
    <n v="25.463999999999999"/>
    <n v="319"/>
    <n v="6.4509999999999996"/>
    <x v="7"/>
    <x v="3"/>
    <n v="64.510000000000005"/>
    <n v="5.8626499637380739E-3"/>
  </r>
  <r>
    <n v="621587"/>
    <x v="5492"/>
    <d v="2023-11-16T00:00:00"/>
    <x v="15"/>
    <x v="0"/>
    <s v="Dutch coach Thomas Rongen attempts the nearly impossible task of turning the American Samoa soccer team from perennial losers into winners."/>
    <n v="45.000999999999998"/>
    <n v="339"/>
    <n v="6.45"/>
    <x v="17"/>
    <x v="7"/>
    <n v="64.5"/>
    <n v="1.0360709669265514E-2"/>
  </r>
  <r>
    <n v="474051"/>
    <x v="5493"/>
    <d v="2018-06-22T00:00:00"/>
    <x v="436"/>
    <x v="0"/>
    <s v="Two lifelong friends head up to an isolated Scottish Highlands village for a weekend hunting trip that descends into a never-ending nightmare as they attempt to cover up a horrific hunting accident."/>
    <n v="12.08"/>
    <n v="618"/>
    <n v="6.45"/>
    <x v="27"/>
    <x v="4"/>
    <n v="64.5"/>
    <n v="2.7812131464795766E-3"/>
  </r>
  <r>
    <n v="374617"/>
    <x v="5494"/>
    <d v="2016-08-19T00:00:00"/>
    <x v="98"/>
    <x v="0"/>
    <s v="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
    <n v="39.56"/>
    <n v="1309"/>
    <n v="6.5"/>
    <x v="10"/>
    <x v="4"/>
    <n v="65"/>
    <n v="9.1080125889678853E-3"/>
  </r>
  <r>
    <n v="309304"/>
    <x v="5495"/>
    <d v="2015-06-04T00:00:00"/>
    <x v="15"/>
    <x v="0"/>
    <s v="Self-described misanthrope Elle Reid has her protective bubble burst when her 18-year-old granddaughter, Sage, shows up needing help. The two of them go on a day-long journey that causes Elle to come to terms with her past and Sage to confront her future."/>
    <n v="36.143999999999998"/>
    <n v="349"/>
    <n v="6.45"/>
    <x v="77"/>
    <x v="4"/>
    <n v="64.5"/>
    <n v="8.3215370833077656E-3"/>
  </r>
  <r>
    <n v="20726"/>
    <x v="5496"/>
    <d v="1994-10-14T00:00:00"/>
    <x v="468"/>
    <x v="0"/>
    <s v="When Danny O'Shea's daughter is cut from the Peewee football team just for being a girl, he decides to form his own team, composed of other ragtag players who were also cut. Can his team really learn enough to beat the elite team, coached by his brother, a former pro player?"/>
    <n v="43.031999999999996"/>
    <n v="408"/>
    <n v="6.45"/>
    <x v="0"/>
    <x v="0"/>
    <n v="64.5"/>
    <n v="9.9073811357043972E-3"/>
  </r>
  <r>
    <n v="1085218"/>
    <x v="5497"/>
    <d v="2023-04-13T00:00:00"/>
    <x v="1061"/>
    <x v="15"/>
    <s v="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
    <n v="35.911999999999999"/>
    <n v="412"/>
    <n v="6.4489999999999998"/>
    <x v="17"/>
    <x v="7"/>
    <n v="64.490000000000009"/>
    <n v="8.2681230559912711E-3"/>
  </r>
  <r>
    <n v="520900"/>
    <x v="5498"/>
    <d v="2019-11-07T00:00:00"/>
    <x v="89"/>
    <x v="0"/>
    <s v="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
    <n v="20.922000000000001"/>
    <n v="443"/>
    <n v="6.4489999999999998"/>
    <x v="8"/>
    <x v="4"/>
    <n v="64.490000000000009"/>
    <n v="4.8169322392918627E-3"/>
  </r>
  <r>
    <n v="455476"/>
    <x v="5499"/>
    <d v="2023-04-27T00:00:00"/>
    <x v="679"/>
    <x v="0"/>
    <s v="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
    <n v="74.802000000000007"/>
    <n v="1059"/>
    <n v="6.4489999999999998"/>
    <x v="17"/>
    <x v="7"/>
    <n v="64.490000000000009"/>
    <n v="1.722187961779514E-2"/>
  </r>
  <r>
    <n v="396398"/>
    <x v="5500"/>
    <d v="2017-10-13T00:00:00"/>
    <x v="15"/>
    <x v="0"/>
    <s v="An estranged family gathers together in New York for an event celebrating the artistic work of their father."/>
    <n v="32.613"/>
    <n v="1140"/>
    <n v="6.4489999999999998"/>
    <x v="51"/>
    <x v="4"/>
    <n v="64.490000000000009"/>
    <n v="7.5085847968657639E-3"/>
  </r>
  <r>
    <n v="306947"/>
    <x v="5501"/>
    <d v="2016-04-08T00:00:00"/>
    <x v="277"/>
    <x v="0"/>
    <s v="Will and his new girlfriend Kira are invited to a dinner with old friends at the house of Willâ€™s ex Eden and her new partner David. Although the evening appears to be relaxed, Will soon gets a creeping suspicion that their charming host David is up to something."/>
    <n v="40.918999999999997"/>
    <n v="2484"/>
    <n v="6.4489999999999998"/>
    <x v="10"/>
    <x v="4"/>
    <n v="64.490000000000009"/>
    <n v="9.4208990679468356E-3"/>
  </r>
  <r>
    <n v="253450"/>
    <x v="5502"/>
    <d v="2015-08-27T00:00:00"/>
    <x v="27"/>
    <x v="7"/>
    <s v="9th century China. 10-year-old generalâ€™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â€“ a cousin who now leads the largest military region in North China. After 13 years of exile, the young woman must confront her parents, her memories and her long-repressed feelings."/>
    <n v="14.023"/>
    <n v="483"/>
    <n v="6.4480000000000004"/>
    <x v="77"/>
    <x v="4"/>
    <n v="64.48"/>
    <n v="3.2285556252552232E-3"/>
  </r>
  <r>
    <n v="26285"/>
    <x v="5503"/>
    <d v="1983-12-22T00:00:00"/>
    <x v="89"/>
    <x v="4"/>
    <s v="After a hard day at work and a condominium-board meeting, accountant Ugo Fantozzi goes on a trip with his family. Unfortunately, he will face a nasty surprise upon his return."/>
    <n v="11.117000000000001"/>
    <n v="446"/>
    <n v="6.45"/>
    <x v="57"/>
    <x v="6"/>
    <n v="64.5"/>
    <n v="2.5594988865408489E-3"/>
  </r>
  <r>
    <n v="653598"/>
    <x v="5504"/>
    <d v="2020-08-14T00:00:00"/>
    <x v="1454"/>
    <x v="0"/>
    <s v="Desperate for an online following, a rideshare driver has figured out a deadly plan to go viral and he will stop at nothing to get his five minutes of fame."/>
    <n v="24.108000000000001"/>
    <n v="406"/>
    <n v="6.4480000000000004"/>
    <x v="21"/>
    <x v="7"/>
    <n v="64.48"/>
    <n v="5.550454183388215E-3"/>
  </r>
  <r>
    <n v="329263"/>
    <x v="5505"/>
    <d v="2015-09-10T00:00:00"/>
    <x v="89"/>
    <x v="13"/>
    <s v="Mr. MÃ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Ã¼ller, Mrs. Schnabelstedt and the 10b must go on a school trip to Thailand."/>
    <n v="9.6159999999999997"/>
    <n v="908"/>
    <n v="6.4480000000000004"/>
    <x v="77"/>
    <x v="4"/>
    <n v="64.48"/>
    <n v="2.2139193391181792E-3"/>
  </r>
  <r>
    <n v="157827"/>
    <x v="5506"/>
    <d v="2015-10-01T00:00:00"/>
    <x v="2"/>
    <x v="0"/>
    <s v="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
    <n v="15.324999999999999"/>
    <n v="308"/>
    <n v="6.4480000000000004"/>
    <x v="77"/>
    <x v="4"/>
    <n v="64.48"/>
    <n v="3.528318830281416E-3"/>
  </r>
  <r>
    <n v="82654"/>
    <x v="5507"/>
    <d v="2013-01-31T00:00:00"/>
    <x v="1455"/>
    <x v="0"/>
    <s v="After a zombie becomes involved with the girlfriend of one of his victims, their romance sets in motion a sequence of events that might transform the entire lifeless world."/>
    <n v="46.145000000000003"/>
    <n v="5896"/>
    <n v="6.4480000000000004"/>
    <x v="23"/>
    <x v="4"/>
    <n v="64.48"/>
    <n v="1.0624096079826164E-2"/>
  </r>
  <r>
    <n v="33365"/>
    <x v="5508"/>
    <d v="2006-02-17T00:00:00"/>
    <x v="89"/>
    <x v="4"/>
    <s v="Rome, 1989. On his last day of high school, Luca gets in trouble when he takes it all out on hated literature teacher Martinelli, only to discover he's going to be heading the examination board for his finals. During a summer of fruitless study, he falls in love with a girl he met once at a party, unaware that she's Martinelli's daughter. The latter, strangely enough, has just offered Luca to prepare with him..."/>
    <n v="8.8439999999999994"/>
    <n v="1030"/>
    <n v="6.4"/>
    <x v="53"/>
    <x v="3"/>
    <n v="64"/>
    <n v="2.0361795585650141E-3"/>
  </r>
  <r>
    <n v="464052"/>
    <x v="5509"/>
    <d v="2020-12-16T00:00:00"/>
    <x v="93"/>
    <x v="0"/>
    <s v="A botched store robbery places Wonder Woman in a global battle against a powerful and mysterious ancient force that puts her powers in jeopardy."/>
    <n v="199.077"/>
    <n v="8146"/>
    <n v="6.4470000000000001"/>
    <x v="21"/>
    <x v="7"/>
    <n v="64.47"/>
    <n v="4.5834070327956507E-2"/>
  </r>
  <r>
    <n v="376866"/>
    <x v="5510"/>
    <d v="2016-12-02T00:00:00"/>
    <x v="2"/>
    <x v="0"/>
    <s v="An account of the days of First Lady, Jacqueline Kennedy, in the immediate aftermath of John F. Kennedy's assassination in 1963."/>
    <n v="192.62299999999999"/>
    <n v="2249"/>
    <n v="6.4470000000000001"/>
    <x v="10"/>
    <x v="4"/>
    <n v="64.47"/>
    <n v="4.4348147343901939E-2"/>
  </r>
  <r>
    <n v="14442"/>
    <x v="5511"/>
    <d v="2004-04-09T00:00:00"/>
    <x v="495"/>
    <x v="0"/>
    <s v="Ella lives in a magical world in which each child, at the moment of their birth, is given a virtuous &quot;gift&quo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
    <n v="80.397000000000006"/>
    <n v="1768"/>
    <n v="6.4"/>
    <x v="26"/>
    <x v="3"/>
    <n v="64"/>
    <n v="1.851003256105286E-2"/>
  </r>
  <r>
    <n v="10761"/>
    <x v="5512"/>
    <d v="2008-04-30T00:00:00"/>
    <x v="96"/>
    <x v="0"/>
    <s v="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n v="26.434999999999999"/>
    <n v="1604"/>
    <n v="6.4489999999999998"/>
    <x v="7"/>
    <x v="3"/>
    <n v="64.490000000000009"/>
    <n v="6.0862060866877154E-3"/>
  </r>
  <r>
    <n v="9315"/>
    <x v="5513"/>
    <d v="2005-09-22T00:00:00"/>
    <x v="267"/>
    <x v="0"/>
    <s v="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
    <n v="48.924999999999997"/>
    <n v="2496"/>
    <n v="6.4"/>
    <x v="56"/>
    <x v="3"/>
    <n v="64"/>
    <n v="1.1264143476118647E-2"/>
  </r>
  <r>
    <n v="119569"/>
    <x v="5514"/>
    <d v="2012-09-13T00:00:00"/>
    <x v="1204"/>
    <x v="0"/>
    <s v="Benny and Claire, a down-on-their-luck couple, find a discarded Chitauri weapon referred to as 'Item 47'."/>
    <n v="17.11"/>
    <n v="502"/>
    <n v="6.4459999999999997"/>
    <x v="49"/>
    <x v="4"/>
    <n v="64.459999999999994"/>
    <n v="3.9392845145915191E-3"/>
  </r>
  <r>
    <n v="39102"/>
    <x v="5515"/>
    <d v="1991-03-19T00:00:00"/>
    <x v="198"/>
    <x v="1"/>
    <s v="A Super Namekian named Slug comes to invade Earth. But the Z Warriors do their best to stop Slug and his gang."/>
    <n v="39.064"/>
    <n v="491"/>
    <n v="6.4459999999999997"/>
    <x v="33"/>
    <x v="0"/>
    <n v="64.459999999999994"/>
    <n v="8.9938170822912392E-3"/>
  </r>
  <r>
    <n v="27586"/>
    <x v="5516"/>
    <d v="2010-03-19T00:00:00"/>
    <x v="871"/>
    <x v="0"/>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n v="42.014000000000003"/>
    <n v="757"/>
    <n v="6.4459999999999997"/>
    <x v="31"/>
    <x v="4"/>
    <n v="64.459999999999994"/>
    <n v="9.6730040675656395E-3"/>
  </r>
  <r>
    <n v="9839"/>
    <x v="5517"/>
    <d v="2003-10-23T00:00:00"/>
    <x v="1456"/>
    <x v="0"/>
    <s v="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
    <n v="17.933"/>
    <n v="389"/>
    <n v="6.4459999999999997"/>
    <x v="11"/>
    <x v="3"/>
    <n v="64.459999999999994"/>
    <n v="4.1287661718392588E-3"/>
  </r>
  <r>
    <n v="8208"/>
    <x v="1414"/>
    <d v="1934-12-01T00:00:00"/>
    <x v="35"/>
    <x v="0"/>
    <s v="While vacationing in St. Moritz, a British couple receive a clue to an imminent assassination attempt, only to learn that their daughter has been kidnapped to keep them quiet."/>
    <n v="17.699000000000002"/>
    <n v="368"/>
    <n v="6.4"/>
    <x v="95"/>
    <x v="9"/>
    <n v="64"/>
    <n v="4.0748916787700356E-3"/>
  </r>
  <r>
    <n v="2069"/>
    <x v="5518"/>
    <d v="2000-02-18T00:00:00"/>
    <x v="108"/>
    <x v="0"/>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
    <n v="36.119"/>
    <n v="1787"/>
    <n v="6.4459999999999997"/>
    <x v="28"/>
    <x v="3"/>
    <n v="64.459999999999994"/>
    <n v="8.3157812613986609E-3"/>
  </r>
  <r>
    <n v="240832"/>
    <x v="5519"/>
    <d v="2014-07-25T00:00:00"/>
    <x v="75"/>
    <x v="8"/>
    <s v="A woman, accidentally caught in a dark deal, turns the tables on her captors and transforms into a merciless warrior evolved beyond human logic."/>
    <n v="107.658"/>
    <n v="15594"/>
    <n v="6.4450000000000003"/>
    <x v="19"/>
    <x v="4"/>
    <n v="64.45"/>
    <n v="2.4786411003617406E-2"/>
  </r>
  <r>
    <n v="10750"/>
    <x v="5520"/>
    <d v="1991-04-24T00:00:00"/>
    <x v="612"/>
    <x v="0"/>
    <s v="After federal agents arrest a drug czar and put him on trial, the cartel leader's vicious son storms a prep school and takes its students hostage. They rebel against the armed intruders and try to take back their academy by any means necessary."/>
    <n v="17.626999999999999"/>
    <n v="310"/>
    <n v="6.4"/>
    <x v="33"/>
    <x v="0"/>
    <n v="64"/>
    <n v="4.0583149116718122E-3"/>
  </r>
  <r>
    <n v="9681"/>
    <x v="5521"/>
    <d v="2005-12-25T00:00:00"/>
    <x v="1320"/>
    <x v="0"/>
    <s v="With a reputation for seducing members of the opposite sex, regardless of their marital status, a notorious womanizer discovers a beauty who seems impervious to his charms. However, as he continues to pursue the indifferent lady, he finds himself falling in love."/>
    <n v="21.227"/>
    <n v="848"/>
    <n v="6.4"/>
    <x v="56"/>
    <x v="3"/>
    <n v="64"/>
    <n v="4.8871532665829449E-3"/>
  </r>
  <r>
    <n v="4421"/>
    <x v="5522"/>
    <d v="1997-08-19T00:00:00"/>
    <x v="14"/>
    <x v="0"/>
    <s v="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
    <n v="30.155999999999999"/>
    <n v="1591"/>
    <n v="6.4450000000000003"/>
    <x v="16"/>
    <x v="0"/>
    <n v="64.45"/>
    <n v="6.9429026196389165E-3"/>
  </r>
  <r>
    <n v="2617"/>
    <x v="5523"/>
    <d v="1988-06-17T00:00:00"/>
    <x v="89"/>
    <x v="0"/>
    <s v="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
    <n v="42.68"/>
    <n v="503"/>
    <n v="6.4450000000000003"/>
    <x v="14"/>
    <x v="6"/>
    <n v="64.45"/>
    <n v="9.8263391632241997E-3"/>
  </r>
  <r>
    <n v="999644"/>
    <x v="5524"/>
    <d v="2023-08-18T00:00:00"/>
    <x v="89"/>
    <x v="0"/>
    <s v="Stacy and Lydia are BFFs who've always dreamed about having epic bat mitzvahs. But things start to go comically awry when a popular boy and middle school drama threatens their friendship and their rite of passage."/>
    <n v="38.421999999999997"/>
    <n v="372"/>
    <n v="6.444"/>
    <x v="17"/>
    <x v="7"/>
    <n v="64.44"/>
    <n v="8.8460075756654211E-3"/>
  </r>
  <r>
    <n v="14052"/>
    <x v="5525"/>
    <d v="1984-07-20T00:00:00"/>
    <x v="89"/>
    <x v="0"/>
    <s v="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
    <n v="18.562000000000001"/>
    <n v="696"/>
    <n v="6.4"/>
    <x v="24"/>
    <x v="6"/>
    <n v="64"/>
    <n v="4.2735826510723433E-3"/>
  </r>
  <r>
    <n v="11326"/>
    <x v="5526"/>
    <d v="1975-03-19T00:00:00"/>
    <x v="2"/>
    <x v="0"/>
    <s v="A psychosomatically deaf, dumb and blind boy becomes a master pinball player and the object of a religious cult."/>
    <n v="23.306999999999999"/>
    <n v="303"/>
    <n v="6.4"/>
    <x v="25"/>
    <x v="1"/>
    <n v="64"/>
    <n v="5.3660376494204867E-3"/>
  </r>
  <r>
    <n v="9618"/>
    <x v="5527"/>
    <d v="1989-12-22T00:00:00"/>
    <x v="1457"/>
    <x v="0"/>
    <s v="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n v="44.137"/>
    <n v="1814"/>
    <n v="6.444"/>
    <x v="38"/>
    <x v="6"/>
    <n v="64.44"/>
    <n v="1.0161788464086843E-2"/>
  </r>
  <r>
    <n v="411741"/>
    <x v="5528"/>
    <d v="2017-08-11T00:00:00"/>
    <x v="15"/>
    <x v="0"/>
    <s v="Ingrid becomes obsessed with a social network star named Taylor Sloane who seemingly has a perfect life. But when Ingrid decides to drop everything and move west to be Taylor's friend, her behaviour turns unsettling and dangerous."/>
    <n v="24.962"/>
    <n v="920"/>
    <n v="6.4429999999999996"/>
    <x v="51"/>
    <x v="4"/>
    <n v="64.429999999999993"/>
    <n v="5.7470730598032441E-3"/>
  </r>
  <r>
    <n v="157547"/>
    <x v="5529"/>
    <d v="2013-09-08T00:00:00"/>
    <x v="340"/>
    <x v="0"/>
    <s v="A woman tries to exonerate her brother's murder conviction by proving that the crime was committed by a supernatural phenomenon."/>
    <n v="50.372999999999998"/>
    <n v="2827"/>
    <n v="6.4"/>
    <x v="23"/>
    <x v="4"/>
    <n v="64"/>
    <n v="1.1597520681094015E-2"/>
  </r>
  <r>
    <n v="9422"/>
    <x v="5530"/>
    <d v="1998-12-25T00:00:00"/>
    <x v="2"/>
    <x v="0"/>
    <s v="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
    <n v="19.861999999999998"/>
    <n v="411"/>
    <n v="6.4420000000000002"/>
    <x v="34"/>
    <x v="0"/>
    <n v="64.42"/>
    <n v="4.5728853903458065E-3"/>
  </r>
  <r>
    <n v="8952"/>
    <x v="5531"/>
    <d v="2010-02-04T00:00:00"/>
    <x v="1100"/>
    <x v="0"/>
    <s v="Steven Russell leads a seemingly average life â€“ an organ player in the local church, happily married to Debbie, and a member of the local police force. That is until he has a severe car accident that leads him to the ultimate epiphany: heâ€™s gay and heâ€™s going to live life to the fullest â€“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
    <n v="22.015000000000001"/>
    <n v="1573"/>
    <n v="6.4420000000000002"/>
    <x v="31"/>
    <x v="4"/>
    <n v="64.42"/>
    <n v="5.068576773157937E-3"/>
  </r>
  <r>
    <n v="308504"/>
    <x v="5532"/>
    <d v="2015-04-03T00:00:00"/>
    <x v="348"/>
    <x v="0"/>
    <s v="When an evil emperor executes their leader, his band of knights â€“ bound by duty and honour â€“ embarks on a journey of vengeance that will not come to an end until they've destroyed their mortal foe."/>
    <n v="45.408999999999999"/>
    <n v="1031"/>
    <n v="6.4390000000000001"/>
    <x v="77"/>
    <x v="4"/>
    <n v="64.39"/>
    <n v="1.045464468282211E-2"/>
  </r>
  <r>
    <n v="10140"/>
    <x v="5533"/>
    <d v="2010-12-02T00:00:00"/>
    <x v="720"/>
    <x v="0"/>
    <s v="This time around Edmund and Lucy Pevensie, along with their pesky cousin Eustace Scrubb find themselves swallowed into a painting and on to a fantastic Narnian ship headed for the very edges of the world."/>
    <n v="53.767000000000003"/>
    <n v="5386"/>
    <n v="6.4"/>
    <x v="31"/>
    <x v="4"/>
    <n v="64"/>
    <n v="1.2378931063474123E-2"/>
  </r>
  <r>
    <n v="9928"/>
    <x v="5534"/>
    <d v="2005-03-10T00:00:00"/>
    <x v="1458"/>
    <x v="0"/>
    <s v="Rodney Copperbottom is a young robot inventor who dreams of making the world a better place, until the evil Ratchet takes over Big Weld Industries. Now, Rodney's dreams â€“ and those of his friends â€“ are in danger of becoming obsolete."/>
    <n v="71.486000000000004"/>
    <n v="4376"/>
    <n v="6.4409999999999998"/>
    <x v="56"/>
    <x v="3"/>
    <n v="64.41"/>
    <n v="1.6458427399771443E-2"/>
  </r>
  <r>
    <n v="303858"/>
    <x v="5535"/>
    <d v="2016-05-12T00:00:00"/>
    <x v="436"/>
    <x v="0"/>
    <s v="Financial TV host Lee Gates and his producer Patty are put in an extreme situation when an irate investor takes over their studio."/>
    <n v="39.356000000000002"/>
    <n v="2850"/>
    <n v="6.44"/>
    <x v="10"/>
    <x v="4"/>
    <n v="64.400000000000006"/>
    <n v="9.0610450821895869E-3"/>
  </r>
  <r>
    <n v="292431"/>
    <x v="5536"/>
    <d v="2015-07-06T00:00:00"/>
    <x v="13"/>
    <x v="8"/>
    <s v="Murphy is an American living in Paris who enters a highly sexually and emotionally charged relationship with the unstable Electra. Unaware of the seismic effect it will have on their relationship, they invite their pretty neighbor into their bed."/>
    <n v="28.001000000000001"/>
    <n v="2376"/>
    <n v="6.44"/>
    <x v="77"/>
    <x v="4"/>
    <n v="64.400000000000006"/>
    <n v="6.446750771074059E-3"/>
  </r>
  <r>
    <n v="58235"/>
    <x v="5537"/>
    <d v="2011-02-25T00:00:00"/>
    <x v="2"/>
    <x v="5"/>
    <s v="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quot;Surfistinha&quot; which means little surfer girl."/>
    <n v="22.265999999999998"/>
    <n v="464"/>
    <n v="6.4390000000000001"/>
    <x v="35"/>
    <x v="4"/>
    <n v="64.39"/>
    <n v="5.1263652251253514E-3"/>
  </r>
  <r>
    <n v="682"/>
    <x v="5538"/>
    <d v="1974-12-01T00:00:00"/>
    <x v="441"/>
    <x v="0"/>
    <s v="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
    <n v="46.843000000000004"/>
    <n v="1929"/>
    <n v="6.44"/>
    <x v="2"/>
    <x v="1"/>
    <n v="64.400000000000006"/>
    <n v="1.0784798627528378E-2"/>
  </r>
  <r>
    <n v="723419"/>
    <x v="5539"/>
    <d v="2022-10-05T00:00:00"/>
    <x v="1459"/>
    <x v="0"/>
    <s v="Craig, a young boy living in a small town befriends an older, reclusive billionaire, Mr. Harrigan. The two form a bond over books and an iPhone, but when the man passes away the boy discovers that not everything dead is gone."/>
    <n v="21.823"/>
    <n v="760"/>
    <n v="6.4390000000000001"/>
    <x v="32"/>
    <x v="7"/>
    <n v="64.39"/>
    <n v="5.0243720608960096E-3"/>
  </r>
  <r>
    <n v="484718"/>
    <x v="5540"/>
    <d v="2021-03-04T00:00:00"/>
    <x v="89"/>
    <x v="0"/>
    <s v="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
    <n v="128.16499999999999"/>
    <n v="2104"/>
    <n v="6.4390000000000001"/>
    <x v="22"/>
    <x v="7"/>
    <n v="64.39"/>
    <n v="2.9507796599218119E-2"/>
  </r>
  <r>
    <n v="334298"/>
    <x v="5541"/>
    <d v="2015-07-16T00:00:00"/>
    <x v="1460"/>
    <x v="7"/>
    <s v="Young monster kids try to make peace between the world of humans and the world of the monsters."/>
    <n v="22.885999999999999"/>
    <n v="319"/>
    <n v="6.4"/>
    <x v="77"/>
    <x v="4"/>
    <n v="64"/>
    <n v="5.2691096084711581E-3"/>
  </r>
  <r>
    <n v="1406"/>
    <x v="5542"/>
    <d v="1991-06-07T00:00:00"/>
    <x v="571"/>
    <x v="0"/>
    <s v="Three New York businessmen decide to take a &quot;Wild West&quot; vacation that turns out not to be the relaxing vacation they had envisioned."/>
    <n v="23.039000000000001"/>
    <n v="724"/>
    <n v="6.4390000000000001"/>
    <x v="33"/>
    <x v="0"/>
    <n v="64.39"/>
    <n v="5.304335238554881E-3"/>
  </r>
  <r>
    <n v="928"/>
    <x v="5543"/>
    <d v="1990-06-15T00:00:00"/>
    <x v="1348"/>
    <x v="0"/>
    <s v="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n v="33.256999999999998"/>
    <n v="2443"/>
    <n v="6.4390000000000001"/>
    <x v="13"/>
    <x v="0"/>
    <n v="64.39"/>
    <n v="7.65685476924431E-3"/>
  </r>
  <r>
    <n v="932420"/>
    <x v="5544"/>
    <d v="2024-02-27T00:00:00"/>
    <x v="1461"/>
    <x v="0"/>
    <s v="In a world where superpowered people are heavily policed by robots, an ex-con teams up with a drug lord he despises to protect a teen from a corrupt cop."/>
    <n v="217.00399999999999"/>
    <n v="442"/>
    <n v="6.4260000000000002"/>
    <x v="48"/>
    <x v="7"/>
    <n v="64.260000000000005"/>
    <n v="4.9961455102537584E-2"/>
  </r>
  <r>
    <n v="638974"/>
    <x v="5545"/>
    <d v="2023-03-28T00:00:00"/>
    <x v="1109"/>
    <x v="0"/>
    <s v="After starting their own detective agency, Nick and Audrey Spitz land a career-making case when their billionaire pal is kidnapped from his wedding."/>
    <n v="49.631"/>
    <n v="1564"/>
    <n v="6.4379999999999997"/>
    <x v="17"/>
    <x v="7"/>
    <n v="64.38"/>
    <n v="1.1426687886831776E-2"/>
  </r>
  <r>
    <n v="630240"/>
    <x v="5546"/>
    <d v="2021-07-14T00:00:00"/>
    <x v="352"/>
    <x v="8"/>
    <s v="A woman with a metal plate in her head from a childhood car accident embarks on a bizarre journey, bringing her into contact with a firefighter who's reunited with his missing son after 10 years."/>
    <n v="61.463999999999999"/>
    <n v="1306"/>
    <n v="6.4379999999999997"/>
    <x v="22"/>
    <x v="7"/>
    <n v="64.38"/>
    <n v="1.4151033512849394E-2"/>
  </r>
  <r>
    <n v="18585"/>
    <x v="5547"/>
    <d v="2008-02-08T00:00:00"/>
    <x v="229"/>
    <x v="0"/>
    <s v="An American woman is stranded in Tokyo after breaking up with her boyfriend. Searching for direction in life, she trains to be a rÃ¢men chef under a tyrannical Japanese master."/>
    <n v="14.372999999999999"/>
    <n v="321"/>
    <n v="6.4"/>
    <x v="7"/>
    <x v="3"/>
    <n v="64"/>
    <n v="3.3091371319826941E-3"/>
  </r>
  <r>
    <n v="8224"/>
    <x v="5548"/>
    <d v="1999-02-26T00:00:00"/>
    <x v="631"/>
    <x v="0"/>
    <s v="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
    <n v="60.622"/>
    <n v="1896"/>
    <n v="6.4379999999999997"/>
    <x v="9"/>
    <x v="0"/>
    <n v="64.38"/>
    <n v="1.3957177430950736E-2"/>
  </r>
  <r>
    <n v="2207"/>
    <x v="5549"/>
    <d v="2006-03-01T00:00:00"/>
    <x v="658"/>
    <x v="0"/>
    <s v="An aging cop is assigned the ordinary task of escorting a fast-talking witness from police custody to a courthouse, but they find themselves running the gauntlet as other forces try to prevent them from getting there."/>
    <n v="50.738999999999997"/>
    <n v="1861"/>
    <n v="6.4"/>
    <x v="53"/>
    <x v="3"/>
    <n v="64"/>
    <n v="1.1681785913843314E-2"/>
  </r>
  <r>
    <n v="1988"/>
    <x v="5550"/>
    <d v="2007-06-22T00:00:00"/>
    <x v="50"/>
    <x v="0"/>
    <s v="Based on Mariane Pearl's account of the terrifying and unforgettable story of her husband, Wall Street Journal reporter Danny Pearl's life and death."/>
    <n v="14.84"/>
    <n v="307"/>
    <n v="6.4379999999999997"/>
    <x v="74"/>
    <x v="3"/>
    <n v="64.38"/>
    <n v="3.4166558852447774E-3"/>
  </r>
  <r>
    <n v="123553"/>
    <x v="5551"/>
    <d v="2013-08-21T00:00:00"/>
    <x v="988"/>
    <x v="0"/>
    <s v="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
    <n v="38.479999999999997"/>
    <n v="4364"/>
    <n v="6.4370000000000003"/>
    <x v="23"/>
    <x v="4"/>
    <n v="64.37"/>
    <n v="8.8593610824945438E-3"/>
  </r>
  <r>
    <n v="84306"/>
    <x v="5552"/>
    <d v="2012-09-14T00:00:00"/>
    <x v="229"/>
    <x v="0"/>
    <s v="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
    <n v="26.904"/>
    <n v="510"/>
    <n v="6.4370000000000003"/>
    <x v="49"/>
    <x v="4"/>
    <n v="64.37"/>
    <n v="6.1941853057025272E-3"/>
  </r>
  <r>
    <n v="28032"/>
    <x v="5553"/>
    <d v="1994-03-29T00:00:00"/>
    <x v="1462"/>
    <x v="0"/>
    <s v="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
    <n v="45.323"/>
    <n v="477"/>
    <n v="6.4370000000000003"/>
    <x v="0"/>
    <x v="0"/>
    <n v="64.37"/>
    <n v="1.0434844655454788E-2"/>
  </r>
  <r>
    <n v="10957"/>
    <x v="5554"/>
    <d v="1985-07-24T00:00:00"/>
    <x v="626"/>
    <x v="0"/>
    <s v="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
    <n v="32.292000000000002"/>
    <n v="1208"/>
    <n v="6.4370000000000003"/>
    <x v="37"/>
    <x v="6"/>
    <n v="64.37"/>
    <n v="7.4346800435528548E-3"/>
  </r>
  <r>
    <n v="624860"/>
    <x v="5555"/>
    <d v="2021-12-16T00:00:00"/>
    <x v="333"/>
    <x v="0"/>
    <s v="Plagued by strange memories, Neo's life takes an unexpected turn when he finds himself back inside the Matrix."/>
    <n v="117.89400000000001"/>
    <n v="5416"/>
    <n v="6.4359999999999999"/>
    <x v="22"/>
    <x v="7"/>
    <n v="64.36"/>
    <n v="2.7143074726081389E-2"/>
  </r>
  <r>
    <n v="505026"/>
    <x v="2542"/>
    <d v="2022-02-09T00:00:00"/>
    <x v="329"/>
    <x v="0"/>
    <s v="Belgian sleuth Hercule Poirot's Egyptian vacation aboard a glamorous river steamer turns into a terrifying search for a murderer when a picture-perfect couple's idyllic honeymoon is tragically cut short."/>
    <n v="52.688000000000002"/>
    <n v="3447"/>
    <n v="6.4359999999999999"/>
    <x v="32"/>
    <x v="7"/>
    <n v="64.36"/>
    <n v="1.2130509789877146E-2"/>
  </r>
  <r>
    <n v="5125"/>
    <x v="5556"/>
    <d v="2007-09-07T00:00:00"/>
    <x v="50"/>
    <x v="0"/>
    <s v="When an Egyptian terrorism suspect &quot;disappears&quot; on a flight from Africa to Washington DC, his American wife and a CIA analyst find themselves caught up in a struggle to secure his release from a secret detention facility somewhere outside the US."/>
    <n v="33.274999999999999"/>
    <n v="635"/>
    <n v="6.4359999999999999"/>
    <x v="74"/>
    <x v="3"/>
    <n v="64.36"/>
    <n v="7.6609989610188656E-3"/>
  </r>
  <r>
    <n v="523172"/>
    <x v="5557"/>
    <d v="2019-01-25T00:00:00"/>
    <x v="15"/>
    <x v="0"/>
    <s v="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
    <n v="37.991999999999997"/>
    <n v="766"/>
    <n v="6.431"/>
    <x v="8"/>
    <x v="4"/>
    <n v="64.31"/>
    <n v="8.7470074388288129E-3"/>
  </r>
  <r>
    <n v="457232"/>
    <x v="5558"/>
    <d v="2022-11-18T00:00:00"/>
    <x v="65"/>
    <x v="0"/>
    <s v="Follow the launch of Lamborghiniâ€™s career as a manufacturer of tractors, a creator of military vehicles during World War II, and the designer of Lamborghini cars, which he launched in 1963 as the high-end sports car company Automobili Lamborghini."/>
    <n v="41.779000000000003"/>
    <n v="515"/>
    <n v="6.4349999999999996"/>
    <x v="32"/>
    <x v="7"/>
    <n v="64.349999999999994"/>
    <n v="9.6188993416200519E-3"/>
  </r>
  <r>
    <n v="346685"/>
    <x v="5559"/>
    <d v="2016-10-05T00:00:00"/>
    <x v="1463"/>
    <x v="0"/>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n v="29.97"/>
    <n v="5558"/>
    <n v="6.4349999999999996"/>
    <x v="10"/>
    <x v="4"/>
    <n v="64.349999999999994"/>
    <n v="6.9000793046351747E-3"/>
  </r>
  <r>
    <n v="450001"/>
    <x v="5560"/>
    <d v="2018-12-20T00:00:00"/>
    <x v="91"/>
    <x v="14"/>
    <s v="Following his defeat by Master Ip, Cheung Tin Chi tries to make a life with his young son in Hong Kong, waiting tables at a bar that caters to expats. But it's not long before the mix of foreigners, money, and triad leaders draw him once again to the fight."/>
    <n v="25.841999999999999"/>
    <n v="505"/>
    <n v="6.4340000000000002"/>
    <x v="27"/>
    <x v="4"/>
    <n v="64.34"/>
    <n v="5.9496779910037422E-3"/>
  </r>
  <r>
    <n v="425001"/>
    <x v="5561"/>
    <d v="2020-08-27T00:00:00"/>
    <x v="468"/>
    <x v="0"/>
    <s v="Peter is thrilled that his Grandpa is coming to live with his family. That is, until Grandpa moves into Peter's room, forcing him upstairs into the creepy attic. And though he loves his Grandpa, he wants his room back - so he has no choice but to declare war."/>
    <n v="23.215"/>
    <n v="901"/>
    <n v="6.4340000000000002"/>
    <x v="21"/>
    <x v="7"/>
    <n v="64.34"/>
    <n v="5.3448562247949806E-3"/>
  </r>
  <r>
    <n v="395992"/>
    <x v="4624"/>
    <d v="2017-03-22T00:00:00"/>
    <x v="1464"/>
    <x v="0"/>
    <s v="The six-member crew of the International Space Station is tasked with studying a sample from Mars that may be the first proof of extra-terrestrial life, which proves more intelligent than ever expected."/>
    <n v="102.02500000000001"/>
    <n v="7081"/>
    <n v="6.4349999999999996"/>
    <x v="51"/>
    <x v="4"/>
    <n v="64.349999999999994"/>
    <n v="2.348950921105785E-2"/>
  </r>
  <r>
    <n v="210947"/>
    <x v="5562"/>
    <d v="2014-04-04T00:00:00"/>
    <x v="73"/>
    <x v="0"/>
    <s v="Two friends' tour of Europe takes a dark turn when one of them contracts a mysterious illness. They race to find out what it is and how to cure it before the sickness consumes him completely."/>
    <n v="22.934999999999999"/>
    <n v="530"/>
    <n v="6.4340000000000002"/>
    <x v="19"/>
    <x v="4"/>
    <n v="64.34"/>
    <n v="5.2803910194130039E-3"/>
  </r>
  <r>
    <n v="109451"/>
    <x v="5563"/>
    <d v="2013-09-26T00:00:00"/>
    <x v="281"/>
    <x v="0"/>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45.817999999999998"/>
    <n v="3025"/>
    <n v="6.4340000000000002"/>
    <x v="23"/>
    <x v="4"/>
    <n v="64.34"/>
    <n v="1.0548809929255068E-2"/>
  </r>
  <r>
    <n v="13193"/>
    <x v="5564"/>
    <d v="2004-06-11T00:00:00"/>
    <x v="89"/>
    <x v="0"/>
    <s v="Mary is a good Christian girl who goes to a good Christian high school where she has good Christian friends and a perfect Christian boyfriend. Her life seems perfect, until the day that she finds out that her boyfriend may be gay â€” and that sheâ€™s pregnant."/>
    <n v="41.661000000000001"/>
    <n v="442"/>
    <n v="6.4340000000000002"/>
    <x v="26"/>
    <x v="3"/>
    <n v="64.34"/>
    <n v="9.5917318622090759E-3"/>
  </r>
  <r>
    <n v="7300"/>
    <x v="5565"/>
    <d v="1996-12-20T00:00:00"/>
    <x v="317"/>
    <x v="0"/>
    <s v="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
    <n v="21.853999999999999"/>
    <n v="619"/>
    <n v="6.4"/>
    <x v="69"/>
    <x v="0"/>
    <n v="64"/>
    <n v="5.0315092800632998E-3"/>
  </r>
  <r>
    <n v="811"/>
    <x v="5566"/>
    <d v="1972-03-09T00:00:00"/>
    <x v="184"/>
    <x v="0"/>
    <s v="After the entire flora goes extinct, ecologist Lowell maintains a greenhouse aboard a space station for the future with his android companions. However, he rebels after being ordered to destroy the greenhouse in favor of carrying cargo, a decision that puts him at odds with everyone but his mechanical companions."/>
    <n v="91.358000000000004"/>
    <n v="535"/>
    <n v="6.4340000000000002"/>
    <x v="1"/>
    <x v="1"/>
    <n v="64.34"/>
    <n v="2.103361511888089E-2"/>
  </r>
  <r>
    <n v="11894"/>
    <x v="5567"/>
    <d v="1991-10-25T00:00:00"/>
    <x v="839"/>
    <x v="0"/>
    <s v="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
    <n v="34.975999999999999"/>
    <n v="504"/>
    <n v="6.4"/>
    <x v="33"/>
    <x v="0"/>
    <n v="64"/>
    <n v="8.0526250837143765E-3"/>
  </r>
  <r>
    <n v="11172"/>
    <x v="5568"/>
    <d v="2007-02-09T00:00:00"/>
    <x v="700"/>
    <x v="0"/>
    <s v="A washed-up '80s pop star gets a chance at a comeback when reigning pop diva Cora Corman invites him to write &amp; record a duet with her, but there's a problem--Alex hasn't written a song in years; he's never written lyrics and he has to come up with a hit in a matter of days."/>
    <n v="20.251999999999999"/>
    <n v="1605"/>
    <n v="6.4"/>
    <x v="74"/>
    <x v="3"/>
    <n v="64"/>
    <n v="4.6626762121278458E-3"/>
  </r>
  <r>
    <n v="200"/>
    <x v="5569"/>
    <d v="1998-12-11T00:00:00"/>
    <x v="476"/>
    <x v="0"/>
    <s v="When an alien race and factions within Starfleet attempt to take over a planet that has &quot;regenerative&quot; properties, it falls upon Captain Picard and the crew of the Enterprise to defend the planet's people as well as the very ideals upon which the Federation itself was founded."/>
    <n v="32.893000000000001"/>
    <n v="1147"/>
    <n v="6.4329999999999998"/>
    <x v="34"/>
    <x v="0"/>
    <n v="64.33"/>
    <n v="7.5730500022477415E-3"/>
  </r>
  <r>
    <n v="553608"/>
    <x v="5570"/>
    <d v="2019-02-28T00:00:00"/>
    <x v="317"/>
    <x v="5"/>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16.864999999999998"/>
    <n v="322"/>
    <n v="6.4320000000000004"/>
    <x v="8"/>
    <x v="4"/>
    <n v="64.319999999999993"/>
    <n v="3.8828774598822892E-3"/>
  </r>
  <r>
    <n v="333484"/>
    <x v="1184"/>
    <d v="2016-09-14T00:00:00"/>
    <x v="1465"/>
    <x v="0"/>
    <s v="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
    <n v="54.75"/>
    <n v="5727"/>
    <n v="6.4320000000000004"/>
    <x v="10"/>
    <x v="4"/>
    <n v="64.319999999999993"/>
    <n v="1.2605249980940134E-2"/>
  </r>
  <r>
    <n v="27346"/>
    <x v="5571"/>
    <d v="1980-05-10T00:00:00"/>
    <x v="340"/>
    <x v="0"/>
    <s v="A psychotic man, troubled by his childhood abuse, loose in NYC, kills young women and local girl American models and takes their scalps as trophies."/>
    <n v="17.068999999999999"/>
    <n v="409"/>
    <n v="6.4320000000000004"/>
    <x v="29"/>
    <x v="6"/>
    <n v="64.319999999999993"/>
    <n v="3.9298449666605867E-3"/>
  </r>
  <r>
    <n v="10288"/>
    <x v="5572"/>
    <d v="2006-09-07T00:00:00"/>
    <x v="1466"/>
    <x v="0"/>
    <s v="Timmy Robinson's best friend in the whole wide world is a six-foot tall rotting zombie named Fido. But when Fido eats the next-door neighbor, Mom and Dad hit the roof, and Timmy has to go to the ends of the earth to keep Fido a part of the family. A boy-and-his-dog movie for grown ups, &quot;Fido&quot; will rip your heart out."/>
    <n v="17.837"/>
    <n v="427"/>
    <n v="6.4320000000000004"/>
    <x v="53"/>
    <x v="3"/>
    <n v="64.319999999999993"/>
    <n v="4.1066638157082952E-3"/>
  </r>
  <r>
    <n v="5683"/>
    <x v="5573"/>
    <d v="1985-07-26T00:00:00"/>
    <x v="355"/>
    <x v="0"/>
    <s v="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
    <n v="17.236000000000001"/>
    <n v="725"/>
    <n v="6.4320000000000004"/>
    <x v="37"/>
    <x v="6"/>
    <n v="64.319999999999993"/>
    <n v="3.9682938570134094E-3"/>
  </r>
  <r>
    <n v="3537"/>
    <x v="5574"/>
    <d v="1980-05-16T00:00:00"/>
    <x v="28"/>
    <x v="0"/>
    <s v="A chronicle of the lives of several teenagers who attend a New York high school for students gifted in the performing arts."/>
    <n v="27.968"/>
    <n v="429"/>
    <n v="6.4320000000000004"/>
    <x v="29"/>
    <x v="6"/>
    <n v="64.319999999999993"/>
    <n v="6.43915308615404E-3"/>
  </r>
  <r>
    <n v="669671"/>
    <x v="5575"/>
    <d v="2021-10-20T00:00:00"/>
    <x v="1090"/>
    <x v="0"/>
    <s v="A college student moonlighting as a chauffeur picks up two mysterious women for a night of party-hopping across LA. But when he uncovers their bloodthirsty intentionsâ€”and their dangerous, shadowy underworldâ€”he must fight to stay alive."/>
    <n v="47.174999999999997"/>
    <n v="742"/>
    <n v="6.431"/>
    <x v="22"/>
    <x v="7"/>
    <n v="64.31"/>
    <n v="1.0861235942481291E-2"/>
  </r>
  <r>
    <n v="523607"/>
    <x v="5576"/>
    <d v="2023-11-22T00:00:00"/>
    <x v="433"/>
    <x v="0"/>
    <s v="A towering and fearless love story chronicling the lifelong relationship between Leonard Bernstein and Felicia Montealegre Cohn Bernstein. A love letter to life and art, Maestro at its core is an emotionally epic portrayal of family and love."/>
    <n v="65.989000000000004"/>
    <n v="620"/>
    <n v="6.4"/>
    <x v="17"/>
    <x v="7"/>
    <n v="64"/>
    <n v="1.5192837278397417E-2"/>
  </r>
  <r>
    <n v="57825"/>
    <x v="5577"/>
    <d v="2004-02-11T00:00:00"/>
    <x v="156"/>
    <x v="0"/>
    <s v="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
    <n v="18.68"/>
    <n v="355"/>
    <n v="6.4"/>
    <x v="26"/>
    <x v="3"/>
    <n v="64"/>
    <n v="4.3007501304833185E-3"/>
  </r>
  <r>
    <n v="10540"/>
    <x v="5578"/>
    <d v="1981-05-22T00:00:00"/>
    <x v="698"/>
    <x v="0"/>
    <s v="An honest marshal in a corrupt mining colony on Io, Jupiter's sunless third moon, is determined to confront a violent drug ring even though it may cost him his life. After his wife angrily deserts him, he waits alone for the arrival of killers hired by the company to eliminate him."/>
    <n v="59.244"/>
    <n v="563"/>
    <n v="6.431"/>
    <x v="72"/>
    <x v="6"/>
    <n v="64.31"/>
    <n v="1.3639916527320863E-2"/>
  </r>
  <r>
    <n v="10529"/>
    <x v="5579"/>
    <d v="2008-04-24T00:00:00"/>
    <x v="698"/>
    <x v="0"/>
    <s v="During the reign of the Vikings, a man from another world crash-lands on Earth, bringing with him an alien predator. The man must fuse his advanced technology with the weaponry of the vikings to fight the monster."/>
    <n v="59.389000000000003"/>
    <n v="1201"/>
    <n v="6.431"/>
    <x v="7"/>
    <x v="3"/>
    <n v="64.31"/>
    <n v="1.3673300294393672E-2"/>
  </r>
  <r>
    <n v="884"/>
    <x v="2265"/>
    <d v="1996-07-17T00:00:00"/>
    <x v="2"/>
    <x v="0"/>
    <s v="After getting into a serious car accident, a TV director discovers an underground sub-culture of scarred, omnisexual car-crash victims who use car accidents and the raw sexual energy they produce to try to rejuvenate his sex life with his wife."/>
    <n v="52.341000000000001"/>
    <n v="1042"/>
    <n v="6.431"/>
    <x v="69"/>
    <x v="0"/>
    <n v="64.31"/>
    <n v="1.2050618981778768E-2"/>
  </r>
  <r>
    <n v="374052"/>
    <x v="5580"/>
    <d v="2016-11-11T00:00:00"/>
    <x v="1455"/>
    <x v="0"/>
    <s v="A modern-day witch uses spells and magic to get men to fall in love with her, with deadly consequences."/>
    <n v="22.236000000000001"/>
    <n v="493"/>
    <n v="6.43"/>
    <x v="10"/>
    <x v="4"/>
    <n v="64.3"/>
    <n v="5.1194582388344257E-3"/>
  </r>
  <r>
    <n v="356298"/>
    <x v="5581"/>
    <d v="2016-07-22T00:00:00"/>
    <x v="15"/>
    <x v="0"/>
    <s v="An improv group deals with several crises, including the loss of their lease and one member hitting the big time."/>
    <n v="10.553000000000001"/>
    <n v="366"/>
    <n v="6.4"/>
    <x v="10"/>
    <x v="4"/>
    <n v="64"/>
    <n v="2.4296475442714383E-3"/>
  </r>
  <r>
    <n v="84355"/>
    <x v="5582"/>
    <d v="2011-09-11T00:00:00"/>
    <x v="89"/>
    <x v="0"/>
    <s v="Iris invites her friend Jack to stay at her family's island getaway after the death of his brother. At their remote cabin, Jack's drunken encounter with Hannah, Iris' sister, kicks off a revealing stretch of days."/>
    <n v="16.556999999999999"/>
    <n v="320"/>
    <n v="6.4"/>
    <x v="35"/>
    <x v="4"/>
    <n v="64"/>
    <n v="3.8119657339621142E-3"/>
  </r>
  <r>
    <n v="10766"/>
    <x v="5583"/>
    <d v="1978-06-09T00:00:00"/>
    <x v="73"/>
    <x v="0"/>
    <s v="Since the sudden and suspicious deaths of his parents, young Damien has been in the charge of his wealthy aunt and uncle and enrolled in a military school. Widely feared to be the Antichrist, he relentlessly plots to seize control of his uncle's business empire â€” and the world."/>
    <n v="38.841999999999999"/>
    <n v="657"/>
    <n v="6.43"/>
    <x v="80"/>
    <x v="1"/>
    <n v="64.3"/>
    <n v="8.9427053837383853E-3"/>
  </r>
  <r>
    <n v="9556"/>
    <x v="5584"/>
    <d v="1990-08-24T00:00:00"/>
    <x v="953"/>
    <x v="0"/>
    <s v="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
    <n v="48.884"/>
    <n v="1283"/>
    <n v="6.43"/>
    <x v="13"/>
    <x v="0"/>
    <n v="64.3"/>
    <n v="1.1254703928187717E-2"/>
  </r>
  <r>
    <n v="738646"/>
    <x v="5585"/>
    <d v="2020-11-05T00:00:00"/>
    <x v="1467"/>
    <x v="0"/>
    <s v="While gathering evidence to support closing a tropical U.S. Air Force base, a congressional aide warms to its generous captain."/>
    <n v="18.603000000000002"/>
    <n v="524"/>
    <n v="6.4"/>
    <x v="21"/>
    <x v="7"/>
    <n v="64"/>
    <n v="4.2830221990032757E-3"/>
  </r>
  <r>
    <n v="716258"/>
    <x v="1725"/>
    <d v="2020-10-06T00:00:00"/>
    <x v="1049"/>
    <x v="0"/>
    <s v="After losing his wife and his memory in a car accident, a single father undergoes an experimental treatment that causes him to question who he really is."/>
    <n v="17.652999999999999"/>
    <n v="508"/>
    <n v="6.4290000000000003"/>
    <x v="21"/>
    <x v="7"/>
    <n v="64.290000000000006"/>
    <n v="4.0643009664572812E-3"/>
  </r>
  <r>
    <n v="531454"/>
    <x v="5586"/>
    <d v="2020-06-26T00:00:00"/>
    <x v="135"/>
    <x v="0"/>
    <s v="Two small-town aspiring musicians chase their pop star dreams at a global music competition, where high stakes, scheming rivals and onstage mishaps test their bond."/>
    <n v="25.001999999999999"/>
    <n v="1344"/>
    <n v="6.43"/>
    <x v="21"/>
    <x v="7"/>
    <n v="64.3"/>
    <n v="5.756282374857812E-3"/>
  </r>
  <r>
    <n v="11564"/>
    <x v="5587"/>
    <d v="1982-08-20T00:00:00"/>
    <x v="292"/>
    <x v="0"/>
    <s v="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
    <n v="15.314"/>
    <n v="326"/>
    <n v="6.4290000000000003"/>
    <x v="76"/>
    <x v="6"/>
    <n v="64.290000000000006"/>
    <n v="3.5257862686414103E-3"/>
  </r>
  <r>
    <n v="910571"/>
    <x v="5588"/>
    <d v="2023-09-28T00:00:00"/>
    <x v="1468"/>
    <x v="0"/>
    <s v="An unexpected promotion at a cutthroat hedge fund pushes a young couple's relationship to the brink, threatening to unravel not only their recent engagement but their lives."/>
    <n v="55.387999999999998"/>
    <n v="420"/>
    <n v="6.43"/>
    <x v="17"/>
    <x v="7"/>
    <n v="64.3"/>
    <n v="1.2752138556060494E-2"/>
  </r>
  <r>
    <n v="14881"/>
    <x v="5589"/>
    <d v="1972-07-19T00:00:00"/>
    <x v="11"/>
    <x v="0"/>
    <s v="A band of Mexicans find their U. S. land claims denied and all the records destroyed in a courthouse fire. Their leader, Louis Chama, encourages them to use force to regain their land. A wealthy landowner wanting the same decides to hire a gang of killers with Joe Kidd to track Chama."/>
    <n v="33.179000000000002"/>
    <n v="335"/>
    <n v="6.4279999999999999"/>
    <x v="1"/>
    <x v="1"/>
    <n v="64.28"/>
    <n v="7.6388966048879037E-3"/>
  </r>
  <r>
    <n v="1968"/>
    <x v="5590"/>
    <d v="1997-02-14T00:00:00"/>
    <x v="4"/>
    <x v="0"/>
    <s v="After a one night stand with Alex, Isabel realizes that she is pregnant and they decide to get married. However, along with the marriage comes compromise of one's own cultural traditions."/>
    <n v="20.878"/>
    <n v="522"/>
    <n v="6.4279999999999999"/>
    <x v="16"/>
    <x v="0"/>
    <n v="64.28"/>
    <n v="4.8068019927318371E-3"/>
  </r>
  <r>
    <n v="575774"/>
    <x v="5591"/>
    <d v="2020-01-27T00:00:00"/>
    <x v="73"/>
    <x v="0"/>
    <s v="After making a harrowing escape from war-torn South Sudan, a young refugee couple struggle to adjust to their new life in a small English town that has an unspeakable evil lurking beneath the surface."/>
    <n v="29.007999999999999"/>
    <n v="1032"/>
    <n v="6.4269999999999996"/>
    <x v="21"/>
    <x v="7"/>
    <n v="64.27"/>
    <n v="6.6785952775728109E-3"/>
  </r>
  <r>
    <n v="49527"/>
    <x v="5592"/>
    <d v="2012-01-13T00:00:00"/>
    <x v="313"/>
    <x v="0"/>
    <s v="An ex-cop turned con threatens to jump to his death from a Manhattan hotel rooftop. The NYPD dispatch a female police psychologist to talk him down. However, unbeknownst to the police on the scene, the suicide attempt is a cover for the biggest diamond heist ever pulled."/>
    <n v="22.306999999999999"/>
    <n v="2504"/>
    <n v="6.4"/>
    <x v="49"/>
    <x v="4"/>
    <n v="64"/>
    <n v="5.1358047730562838E-3"/>
  </r>
  <r>
    <n v="171"/>
    <x v="5593"/>
    <d v="1982-12-08T00:00:00"/>
    <x v="49"/>
    <x v="8"/>
    <s v="A young French teenage girl after moving to a new city falls in love with a boy and is thinking of having sex with him because her girlfriends have already done it."/>
    <n v="14.457000000000001"/>
    <n v="606"/>
    <n v="6.4"/>
    <x v="76"/>
    <x v="6"/>
    <n v="64"/>
    <n v="3.328476693597288E-3"/>
  </r>
  <r>
    <n v="544431"/>
    <x v="5594"/>
    <d v="2018-11-16T00:00:00"/>
    <x v="77"/>
    <x v="0"/>
    <s v="A picture-perfect family is torn apart after Tyler finds a cache of disturbing images in his father's possession. He begins to suspect that the man he trusts most in the world may be responsible for the murder of 13 women ten years prior."/>
    <n v="17.911999999999999"/>
    <n v="644"/>
    <n v="6.4260000000000002"/>
    <x v="27"/>
    <x v="4"/>
    <n v="64.260000000000005"/>
    <n v="4.12393128143561E-3"/>
  </r>
  <r>
    <n v="397722"/>
    <x v="5595"/>
    <d v="2018-03-09T00:00:00"/>
    <x v="50"/>
    <x v="0"/>
    <s v="Two teenage girls in suburban Connecticut rekindle their unlikely friendship after years of growing apart. In the process, they learn that neither is what she seems to be, and that a murder might solve both of their problems."/>
    <n v="32.616"/>
    <n v="1094"/>
    <n v="6.4260000000000002"/>
    <x v="27"/>
    <x v="4"/>
    <n v="64.260000000000005"/>
    <n v="7.5092754954948562E-3"/>
  </r>
  <r>
    <n v="266082"/>
    <x v="5596"/>
    <d v="2014-10-22T00:00:00"/>
    <x v="2"/>
    <x v="8"/>
    <s v="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
    <n v="12.663"/>
    <n v="361"/>
    <n v="6.431"/>
    <x v="19"/>
    <x v="4"/>
    <n v="64.31"/>
    <n v="2.9154389133999072E-3"/>
  </r>
  <r>
    <n v="14517"/>
    <x v="5597"/>
    <d v="2005-01-25T00:00:00"/>
    <x v="1469"/>
    <x v="0"/>
    <s v="In a fantasy world of opposing kingdoms, a 15-year old girl must find the fabled MirrorMask in order to save the kingdom and get home."/>
    <n v="15.821"/>
    <n v="311"/>
    <n v="6.431"/>
    <x v="56"/>
    <x v="3"/>
    <n v="64.31"/>
    <n v="3.6425143369580608E-3"/>
  </r>
  <r>
    <n v="12117"/>
    <x v="5598"/>
    <d v="1999-06-04T00:00:00"/>
    <x v="50"/>
    <x v="0"/>
    <s v="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
    <n v="24.292999999999999"/>
    <n v="576"/>
    <n v="6.4290000000000003"/>
    <x v="9"/>
    <x v="0"/>
    <n v="64.290000000000006"/>
    <n v="5.5930472655155916E-3"/>
  </r>
  <r>
    <n v="521029"/>
    <x v="5599"/>
    <d v="2019-06-26T00:00:00"/>
    <x v="340"/>
    <x v="0"/>
    <s v="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
    <n v="73.918999999999997"/>
    <n v="3340"/>
    <n v="6.4"/>
    <x v="8"/>
    <x v="4"/>
    <n v="64"/>
    <n v="1.7018583987965547E-2"/>
  </r>
  <r>
    <n v="403605"/>
    <x v="5600"/>
    <d v="2016-09-24T00:00:00"/>
    <x v="313"/>
    <x v="27"/>
    <s v="A young man washes ashore, his memory gone - but his past comes back to haunt him after he is nursed back to health and his killing ability is needed when he takes on a powerful drug lord."/>
    <n v="20.58"/>
    <n v="415"/>
    <n v="6.4269999999999996"/>
    <x v="10"/>
    <x v="4"/>
    <n v="64.27"/>
    <n v="4.7381925955753048E-3"/>
  </r>
  <r>
    <n v="320588"/>
    <x v="5601"/>
    <d v="2015-11-27T00:00:00"/>
    <x v="4"/>
    <x v="0"/>
    <s v="A self-help seminar inspires a sixty-something woman to romantically pursue her younger co-worker."/>
    <n v="16.399999999999999"/>
    <n v="463"/>
    <n v="6.4"/>
    <x v="77"/>
    <x v="4"/>
    <n v="64"/>
    <n v="3.7758191723729346E-3"/>
  </r>
  <r>
    <n v="11596"/>
    <x v="5602"/>
    <d v="1994-10-13T00:00:00"/>
    <x v="1470"/>
    <x v="0"/>
    <s v="Cast and crew from earlier A Nightmare on Elm Street installments are terrorized by Freddy Krueger and his razor-fingered glove as he crosses over into the real world."/>
    <n v="53.997999999999998"/>
    <n v="1307"/>
    <n v="6.4249999999999998"/>
    <x v="0"/>
    <x v="0"/>
    <n v="64.25"/>
    <n v="1.2432114857914253E-2"/>
  </r>
  <r>
    <n v="6081"/>
    <x v="5603"/>
    <d v="1978-01-08T00:00:00"/>
    <x v="244"/>
    <x v="0"/>
    <s v="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
    <n v="18.510000000000002"/>
    <n v="391"/>
    <n v="6.4249999999999998"/>
    <x v="80"/>
    <x v="1"/>
    <n v="64.25"/>
    <n v="4.2616105415014044E-3"/>
  </r>
  <r>
    <n v="585378"/>
    <x v="5604"/>
    <d v="2022-03-04T00:00:00"/>
    <x v="94"/>
    <x v="0"/>
    <s v="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
    <n v="23.337"/>
    <n v="368"/>
    <n v="6.4240000000000004"/>
    <x v="32"/>
    <x v="7"/>
    <n v="64.240000000000009"/>
    <n v="5.3729446357114134E-3"/>
  </r>
  <r>
    <n v="95610"/>
    <x v="5605"/>
    <d v="2016-09-14T00:00:00"/>
    <x v="49"/>
    <x v="0"/>
    <s v="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
    <n v="26.030999999999999"/>
    <n v="2819"/>
    <n v="6.4240000000000004"/>
    <x v="10"/>
    <x v="4"/>
    <n v="64.240000000000009"/>
    <n v="5.9931920046365772E-3"/>
  </r>
  <r>
    <n v="72105"/>
    <x v="5606"/>
    <d v="2012-06-29T00:00:00"/>
    <x v="362"/>
    <x v="0"/>
    <s v="John Bennett, a man whose childhood wish of bringing his teddy bear to life came true, now must decide between keeping the relationship with the bear or his girlfriend, Lori."/>
    <n v="142.55600000000001"/>
    <n v="11942"/>
    <n v="6.4240000000000004"/>
    <x v="49"/>
    <x v="4"/>
    <n v="64.240000000000009"/>
    <n v="3.2821077922975374E-2"/>
  </r>
  <r>
    <n v="9679"/>
    <x v="5607"/>
    <d v="2000-06-09T00:00:00"/>
    <x v="157"/>
    <x v="0"/>
    <s v="Upon learning that he has to come out of retirement to steal 50 cars in one night to save his brother Kip's life, former car thief Randall &quot;Memphis&quot; Raines enlists help from a few &quot;boost happy&quot; pals to accomplish a seemingly impossible feat. From countless car chases to relentless cops, the high-octane excitement builds as Randall swerves around more than a few roadblocks to keep Kip alive."/>
    <n v="38.561"/>
    <n v="4236"/>
    <n v="6.4240000000000004"/>
    <x v="28"/>
    <x v="3"/>
    <n v="64.240000000000009"/>
    <n v="8.8780099454800442E-3"/>
  </r>
  <r>
    <n v="8987"/>
    <x v="5608"/>
    <d v="1994-09-30T00:00:00"/>
    <x v="1471"/>
    <x v="0"/>
    <s v="Gail and Tom Hartman are struggling to stay together and decide to take a white-water rafting holiday adventure in Montana for their son Roarke's 10th birthday, only to meet up with a pair of mysterious men whose desperation grows, turning their vacation into a nightmare."/>
    <n v="21.88"/>
    <n v="832"/>
    <n v="6.4240000000000004"/>
    <x v="0"/>
    <x v="0"/>
    <n v="64.240000000000009"/>
    <n v="5.0374953348487688E-3"/>
  </r>
  <r>
    <n v="5718"/>
    <x v="5609"/>
    <d v="2007-01-24T00:00:00"/>
    <x v="15"/>
    <x v="0"/>
    <s v="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
    <n v="18.800999999999998"/>
    <n v="328"/>
    <n v="6.4"/>
    <x v="74"/>
    <x v="3"/>
    <n v="64"/>
    <n v="4.3286083085233868E-3"/>
  </r>
  <r>
    <n v="836466"/>
    <x v="3333"/>
    <d v="2020-06-10T00:00:00"/>
    <x v="220"/>
    <x v="0"/>
    <s v="A single man has worked most of his life in a supermarket. One night, he unexpectedly meets with his father, and the two are faced with the question of the reasons for their separation."/>
    <n v="7.5739999999999998"/>
    <n v="964"/>
    <n v="6.423"/>
    <x v="21"/>
    <x v="7"/>
    <n v="64.23"/>
    <n v="1.7437838055824762E-3"/>
  </r>
  <r>
    <n v="14191"/>
    <x v="5610"/>
    <d v="2006-03-03T00:00:00"/>
    <x v="1472"/>
    <x v="0"/>
    <s v="Two teenage girls discover that mermaids really do exist after a violent storm washes one ashore. The mermaid, a sassy creature named Aquamarine, is determined to prove to her father that real love exists, and enlists the girls' help in winning the heart of a handsome lifeguard."/>
    <n v="45.616999999999997"/>
    <n v="1449"/>
    <n v="6.4"/>
    <x v="53"/>
    <x v="3"/>
    <n v="64"/>
    <n v="1.0502533121105865E-2"/>
  </r>
  <r>
    <n v="13465"/>
    <x v="5611"/>
    <d v="1949-10-05T00:00:00"/>
    <x v="1473"/>
    <x v="0"/>
    <s v="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quot;convincing&quot; that Katrina is not for him."/>
    <n v="26.006"/>
    <n v="560"/>
    <n v="6.423"/>
    <x v="84"/>
    <x v="8"/>
    <n v="64.23"/>
    <n v="5.9874361827274725E-3"/>
  </r>
  <r>
    <n v="626393"/>
    <x v="5612"/>
    <d v="2020-08-21T00:00:00"/>
    <x v="1474"/>
    <x v="0"/>
    <s v="Two siblings who discover their seemingly normal mom is a former thief in witness protection. Mom is forced to pull one last job, and the kids team up to rescue her over the course of an action-packed night."/>
    <n v="30.166"/>
    <n v="387"/>
    <n v="6.4219999999999997"/>
    <x v="21"/>
    <x v="7"/>
    <n v="64.22"/>
    <n v="6.9452049484025587E-3"/>
  </r>
  <r>
    <n v="575088"/>
    <x v="5613"/>
    <d v="2020-02-27T00:00:00"/>
    <x v="340"/>
    <x v="10"/>
    <s v="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
    <n v="19.872"/>
    <n v="314"/>
    <n v="6.4219999999999997"/>
    <x v="21"/>
    <x v="7"/>
    <n v="64.22"/>
    <n v="4.5751877191094487E-3"/>
  </r>
  <r>
    <n v="464889"/>
    <x v="5614"/>
    <d v="2017-10-03T00:00:00"/>
    <x v="513"/>
    <x v="0"/>
    <s v="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
    <n v="40.305"/>
    <n v="319"/>
    <n v="6.4"/>
    <x v="51"/>
    <x v="4"/>
    <n v="64"/>
    <n v="9.279536081859217E-3"/>
  </r>
  <r>
    <n v="14001"/>
    <x v="5615"/>
    <d v="2007-03-16T00:00:00"/>
    <x v="340"/>
    <x v="0"/>
    <s v="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
    <n v="92.058999999999997"/>
    <n v="2136"/>
    <n v="6.4219999999999997"/>
    <x v="74"/>
    <x v="3"/>
    <n v="64.22"/>
    <n v="2.1195008365212195E-2"/>
  </r>
  <r>
    <n v="798021"/>
    <x v="5616"/>
    <d v="2023-11-30T00:00:00"/>
    <x v="1475"/>
    <x v="0"/>
    <s v="When the Walker family members switch bodies with each other during a rare planetary alignment, their hilarious journey to find their way back to normal will bring them closer together than they ever thought possible."/>
    <n v="57.069000000000003"/>
    <n v="532"/>
    <n v="6.4210000000000003"/>
    <x v="17"/>
    <x v="7"/>
    <n v="64.209999999999994"/>
    <n v="1.3139160021228722E-2"/>
  </r>
  <r>
    <n v="435707"/>
    <x v="5617"/>
    <d v="2017-06-09T00:00:00"/>
    <x v="40"/>
    <x v="6"/>
    <s v="In a strange world where people share numerous deformities, the same problem we all face challenges each of them: to find someone who accepts you as you are. Sometimes, that means finding yourself first."/>
    <n v="19.309000000000001"/>
    <n v="507"/>
    <n v="6.4"/>
    <x v="51"/>
    <x v="4"/>
    <n v="64"/>
    <n v="4.445566609716403E-3"/>
  </r>
  <r>
    <n v="328589"/>
    <x v="5618"/>
    <d v="2015-10-30T00:00:00"/>
    <x v="15"/>
    <x v="0"/>
    <s v="The true story of the relationship between Alan Bennett and the singular Miss Shepherd, a woman of uncertain origins who â€˜temporarilyâ€™ parked her van in Bennettâ€™s London driveway and proceeded to live there for 15 years."/>
    <n v="12.692"/>
    <n v="700"/>
    <n v="6.4"/>
    <x v="77"/>
    <x v="4"/>
    <n v="64"/>
    <n v="2.922115666814469E-3"/>
  </r>
  <r>
    <n v="286554"/>
    <x v="5619"/>
    <d v="2014-09-26T00:00:00"/>
    <x v="317"/>
    <x v="0"/>
    <s v="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
    <n v="17.381"/>
    <n v="1786"/>
    <n v="6.4"/>
    <x v="19"/>
    <x v="4"/>
    <n v="64"/>
    <n v="4.001677624086218E-3"/>
  </r>
  <r>
    <n v="193610"/>
    <x v="5620"/>
    <d v="2014-04-16T00:00:00"/>
    <x v="96"/>
    <x v="0"/>
    <s v="After discovering her boyfriend is married, Carly soon meets the wife he's been cheating on. And when yet another affair is discovered, all three women team up to plot mutual revenge on the three-timing SOB."/>
    <n v="30.997"/>
    <n v="3443"/>
    <n v="6.4"/>
    <x v="19"/>
    <x v="4"/>
    <n v="64"/>
    <n v="7.136528468661211E-3"/>
  </r>
  <r>
    <n v="84184"/>
    <x v="5621"/>
    <d v="2012-08-03T00:00:00"/>
    <x v="4"/>
    <x v="0"/>
    <s v="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
    <n v="16.795000000000002"/>
    <n v="447"/>
    <n v="6.4210000000000003"/>
    <x v="49"/>
    <x v="4"/>
    <n v="64.209999999999994"/>
    <n v="3.8667611585367955E-3"/>
  </r>
  <r>
    <n v="58232"/>
    <x v="5622"/>
    <d v="2011-02-02T00:00:00"/>
    <x v="96"/>
    <x v="0"/>
    <s v="While working a job at an exclusive ski resort to support her Dad, Kim learns to snowboard and is so good at it that she enters a competition with a huge cash prize. She has to dig deep to overcome her fears, but her life gets more complicated through her spoken-for boss, Jonny."/>
    <n v="21.236999999999998"/>
    <n v="625"/>
    <n v="6.4210000000000003"/>
    <x v="35"/>
    <x v="4"/>
    <n v="64.209999999999994"/>
    <n v="4.8894555953465863E-3"/>
  </r>
  <r>
    <n v="14055"/>
    <x v="5623"/>
    <d v="2006-09-13T00:00:00"/>
    <x v="156"/>
    <x v="0"/>
    <s v="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
    <n v="12.951000000000001"/>
    <n v="380"/>
    <n v="6.4"/>
    <x v="53"/>
    <x v="3"/>
    <n v="64"/>
    <n v="2.9817459817927977E-3"/>
  </r>
  <r>
    <n v="13249"/>
    <x v="5624"/>
    <d v="2007-01-26T00:00:00"/>
    <x v="1476"/>
    <x v="0"/>
    <s v="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
    <n v="24.593"/>
    <n v="535"/>
    <n v="6.4210000000000003"/>
    <x v="74"/>
    <x v="3"/>
    <n v="64.209999999999994"/>
    <n v="5.6621171284248527E-3"/>
  </r>
  <r>
    <n v="8512"/>
    <x v="5625"/>
    <d v="1995-09-29T00:00:00"/>
    <x v="631"/>
    <x v="0"/>
    <s v="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
    <n v="16.032"/>
    <n v="369"/>
    <n v="6.4210000000000003"/>
    <x v="6"/>
    <x v="0"/>
    <n v="64.209999999999994"/>
    <n v="3.6910934738709081E-3"/>
  </r>
  <r>
    <n v="2294"/>
    <x v="5626"/>
    <d v="2001-08-22T00:00:00"/>
    <x v="89"/>
    <x v="0"/>
    <s v="When Jay and Silent Bob learn that their comic-book alter egos, Bluntman and Chronic, have been sold to Hollywood as part of a big-screen movie that leaves them out of any royalties, the pair travels to Tinseltown to sabotage the production."/>
    <n v="23.904"/>
    <n v="1476"/>
    <n v="6.4"/>
    <x v="5"/>
    <x v="3"/>
    <n v="64"/>
    <n v="5.5034866766099167E-3"/>
  </r>
  <r>
    <n v="429203"/>
    <x v="5627"/>
    <d v="2018-09-27T00:00:00"/>
    <x v="140"/>
    <x v="0"/>
    <s v="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
    <n v="14.715"/>
    <n v="1344"/>
    <n v="6.4"/>
    <x v="27"/>
    <x v="4"/>
    <n v="64"/>
    <n v="3.387876775699252E-3"/>
  </r>
  <r>
    <n v="16899"/>
    <x v="5628"/>
    <d v="2008-11-07T00:00:00"/>
    <x v="96"/>
    <x v="0"/>
    <s v="A young Englishman marries a glamorous American. When he brings her home to meet the parents, she arrives like a blast from the future - blowing their entrenched British stuffiness out the window."/>
    <n v="25.856999999999999"/>
    <n v="386"/>
    <n v="6.42"/>
    <x v="7"/>
    <x v="3"/>
    <n v="64.2"/>
    <n v="5.9531314841492064E-3"/>
  </r>
  <r>
    <n v="9408"/>
    <x v="5629"/>
    <d v="2007-06-08T00:00:00"/>
    <x v="251"/>
    <x v="0"/>
    <s v="A young surfer enters his first contest, hoping a win will earn him respect. But an encounter with a laid-back local forces him to rethink his values."/>
    <n v="36.936999999999998"/>
    <n v="2374"/>
    <n v="6.42"/>
    <x v="74"/>
    <x v="3"/>
    <n v="64.2"/>
    <n v="8.5041117542645778E-3"/>
  </r>
  <r>
    <n v="7873"/>
    <x v="5630"/>
    <d v="2005-09-11T00:00:00"/>
    <x v="1315"/>
    <x v="0"/>
    <s v="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
    <n v="34.35"/>
    <n v="654"/>
    <n v="6.42"/>
    <x v="56"/>
    <x v="3"/>
    <n v="64.2"/>
    <n v="7.9084993031103851E-3"/>
  </r>
  <r>
    <n v="341013"/>
    <x v="5631"/>
    <d v="2017-07-26T00:00:00"/>
    <x v="165"/>
    <x v="0"/>
    <s v="An undercover MI6 agent is sent to Berlin during the Cold War to investigate the murder of a fellow agent and recover a missing list of double agents."/>
    <n v="75.671000000000006"/>
    <n v="6031"/>
    <n v="6.4"/>
    <x v="51"/>
    <x v="4"/>
    <n v="64"/>
    <n v="1.7421951987355633E-2"/>
  </r>
  <r>
    <n v="231"/>
    <x v="5632"/>
    <d v="2005-11-23T00:00:00"/>
    <x v="50"/>
    <x v="0"/>
    <s v="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
    <n v="42.155999999999999"/>
    <n v="1296"/>
    <n v="6.42"/>
    <x v="56"/>
    <x v="3"/>
    <n v="64.2"/>
    <n v="9.7056971360093558E-3"/>
  </r>
  <r>
    <n v="967847"/>
    <x v="5633"/>
    <d v="2024-03-20T00:00:00"/>
    <x v="1023"/>
    <x v="0"/>
    <s v="The Spengler family returns to where it all started â€“ the iconic New York City firehouse â€“ to team up with the original Ghostbusters, who've developed a top-secret research lab to take busting ghosts to the next level. But when the discovery of an ancient artifact unleashes an evil force, Ghostbusters new and old must join forces to protect their home and save the world from a second Ice Age."/>
    <n v="285.66800000000001"/>
    <n v="354"/>
    <n v="6.4"/>
    <x v="48"/>
    <x v="7"/>
    <n v="64"/>
    <n v="6.577016532520924E-2"/>
  </r>
  <r>
    <n v="6795"/>
    <x v="5634"/>
    <d v="2005-11-06T00:00:00"/>
    <x v="1477"/>
    <x v="0"/>
    <s v="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
    <n v="31.475999999999999"/>
    <n v="3157"/>
    <n v="6.4"/>
    <x v="56"/>
    <x v="3"/>
    <n v="64"/>
    <n v="7.246810016439665E-3"/>
  </r>
  <r>
    <n v="582913"/>
    <x v="5635"/>
    <d v="2019-09-12T00:00:00"/>
    <x v="1478"/>
    <x v="0"/>
    <s v="Kate and Matt discover that a part of their house can grant wishes. In the wake of two miscarriages, what they want most is a child."/>
    <n v="47.432000000000002"/>
    <n v="887"/>
    <n v="6.4169999999999998"/>
    <x v="8"/>
    <x v="4"/>
    <n v="64.169999999999987"/>
    <n v="1.0920405791706894E-2"/>
  </r>
  <r>
    <n v="449756"/>
    <x v="5636"/>
    <d v="2020-03-13T00:00:00"/>
    <x v="50"/>
    <x v="0"/>
    <s v="After suffering a personal tragedy, and desperate for justice, Jacob Kanon, a veteran New York City police detective, embarks on the search for a twisted killer who is leaving a bloody trail of elaborate murders across Europe."/>
    <n v="21.488"/>
    <n v="532"/>
    <n v="6.4"/>
    <x v="21"/>
    <x v="7"/>
    <n v="64"/>
    <n v="4.9472440473140016E-3"/>
  </r>
  <r>
    <n v="184098"/>
    <x v="5637"/>
    <d v="2014-06-20T00:00:00"/>
    <x v="96"/>
    <x v="0"/>
    <s v="All the couples are back for a wedding in Las Vegas, but plans for a romantic weekend go awry when their various misadventures get them into some compromising situations that threaten to derail the big event."/>
    <n v="19.184000000000001"/>
    <n v="533"/>
    <n v="6.4"/>
    <x v="19"/>
    <x v="4"/>
    <n v="64"/>
    <n v="4.4167875001708771E-3"/>
  </r>
  <r>
    <n v="61891"/>
    <x v="5638"/>
    <d v="2011-10-21T00:00:00"/>
    <x v="515"/>
    <x v="0"/>
    <s v="Set against the backdrop of the succession of Queen Elizabeth I, and the Essex Rebellion against her, the story advances the theory that it was in fact Edward De Vere, Earl of Oxford who penned Shakespeare's plays."/>
    <n v="43.530999999999999"/>
    <n v="703"/>
    <n v="6.4"/>
    <x v="35"/>
    <x v="4"/>
    <n v="64"/>
    <n v="1.0022267341010135E-2"/>
  </r>
  <r>
    <n v="8584"/>
    <x v="5639"/>
    <d v="2000-05-26T00:00:00"/>
    <x v="1479"/>
    <x v="0"/>
    <s v="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
    <n v="49.191000000000003"/>
    <n v="2419"/>
    <n v="6.4169999999999998"/>
    <x v="28"/>
    <x v="3"/>
    <n v="64.169999999999987"/>
    <n v="1.1325385421231527E-2"/>
  </r>
  <r>
    <n v="36834"/>
    <x v="5640"/>
    <d v="1995-11-03T00:00:00"/>
    <x v="13"/>
    <x v="0"/>
    <s v="Young, wild poet Arthur Rimbaud and his mentor Paul Verlaine engage in a fierce, forbidden romance while feeling the effects of a hellish artistic lifestyle."/>
    <n v="33.747"/>
    <n v="508"/>
    <n v="6.4160000000000004"/>
    <x v="6"/>
    <x v="0"/>
    <n v="64.160000000000011"/>
    <n v="7.7696688786627706E-3"/>
  </r>
  <r>
    <n v="736790"/>
    <x v="5641"/>
    <d v="2023-04-07T00:00:00"/>
    <x v="422"/>
    <x v="0"/>
    <s v="While visiting family in Mexico, a lonely boy befriends a mythical creature hiding on his grandfather's ranch and embarks on the adventure of a lifetime."/>
    <n v="50.314999999999998"/>
    <n v="322"/>
    <n v="6.4"/>
    <x v="17"/>
    <x v="7"/>
    <n v="64"/>
    <n v="1.158416717426489E-2"/>
  </r>
  <r>
    <n v="173185"/>
    <x v="5642"/>
    <d v="2013-03-06T00:00:00"/>
    <x v="89"/>
    <x v="8"/>
    <s v="38-year-old Alice has everything to become the next editor-in-chief of Rebelle magazine except for her uptight image. But when the young and charming Balthazar, barely 20, crosses Alice's path, she realizes that he holds the key to her promotion."/>
    <n v="36.659999999999997"/>
    <n v="1367"/>
    <n v="6.415"/>
    <x v="23"/>
    <x v="4"/>
    <n v="64.149999999999991"/>
    <n v="8.4403372475116943E-3"/>
  </r>
  <r>
    <n v="22620"/>
    <x v="5643"/>
    <d v="2009-09-13T00:00:00"/>
    <x v="1480"/>
    <x v="0"/>
    <s v="Unjustly accused of staging a spooky practical joke complete with ghosts, Daphne, Velma, Fred and Shaggy are suspended from Coolsville High. To clear their names, they team up to solve the supernatural mysteryâ€¦and head straight into nonstop laughs and adventure."/>
    <n v="39.973999999999997"/>
    <n v="666"/>
    <n v="6.415"/>
    <x v="50"/>
    <x v="3"/>
    <n v="64.149999999999991"/>
    <n v="9.2033289997826631E-3"/>
  </r>
  <r>
    <n v="10677"/>
    <x v="5644"/>
    <d v="2004-02-27T00:00:00"/>
    <x v="20"/>
    <x v="0"/>
    <s v="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
    <n v="21.684999999999999"/>
    <n v="633"/>
    <n v="6.4"/>
    <x v="26"/>
    <x v="3"/>
    <n v="64"/>
    <n v="4.9925999239577492E-3"/>
  </r>
  <r>
    <n v="559"/>
    <x v="5645"/>
    <d v="2007-05-01T00:00:00"/>
    <x v="170"/>
    <x v="0"/>
    <s v="The seemingly invincible Spider-Man goes up against an all-new crop of villainsâ€”including the shape-shifting Sandman. While Spider-Manâ€™s superpowers are altered by an alien organism, his alter ego, Peter Parker, deals with nemesis Eddie Brock and also gets caught up in a love triangle."/>
    <n v="109.753"/>
    <n v="13617"/>
    <n v="6.415"/>
    <x v="74"/>
    <x v="3"/>
    <n v="64.149999999999991"/>
    <n v="2.5268748879600407E-2"/>
  </r>
  <r>
    <n v="960875"/>
    <x v="5646"/>
    <d v="2022-09-09T00:00:00"/>
    <x v="379"/>
    <x v="6"/>
    <s v="After a couple finds a traumatized child of unknown origins, wife Paula must decipher the girl's strange behaviors to unlock her identity and dark past."/>
    <n v="25.971"/>
    <n v="303"/>
    <n v="6.4139999999999997"/>
    <x v="32"/>
    <x v="7"/>
    <n v="64.14"/>
    <n v="5.9793780320547257E-3"/>
  </r>
  <r>
    <n v="9975"/>
    <x v="5647"/>
    <d v="2006-02-10T00:00:00"/>
    <x v="280"/>
    <x v="0"/>
    <s v="When The Man in the Yellow Hat befriends Curious George in the jungle, they set off on a non-stop, fun-filled journey through the wonders of the big city toward the warmth of true friendship."/>
    <n v="48.831000000000003"/>
    <n v="481"/>
    <n v="6.4139999999999997"/>
    <x v="53"/>
    <x v="3"/>
    <n v="64.14"/>
    <n v="1.1242501585740415E-2"/>
  </r>
  <r>
    <n v="302699"/>
    <x v="5648"/>
    <d v="2016-06-16T00:00:00"/>
    <x v="1481"/>
    <x v="0"/>
    <s v="After he reunites with an old pal through Facebook, a mild-mannered accountant is lured into the world of international espionage."/>
    <n v="85.221000000000004"/>
    <n v="5694"/>
    <n v="6.4130000000000003"/>
    <x v="10"/>
    <x v="4"/>
    <n v="64.13"/>
    <n v="1.9620675956633773E-2"/>
  </r>
  <r>
    <n v="44147"/>
    <x v="5649"/>
    <d v="2010-06-17T00:00:00"/>
    <x v="582"/>
    <x v="0"/>
    <s v="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
    <n v="39.097999999999999"/>
    <n v="677"/>
    <n v="6.4130000000000003"/>
    <x v="31"/>
    <x v="4"/>
    <n v="64.13"/>
    <n v="9.0016450000876217E-3"/>
  </r>
  <r>
    <n v="13333"/>
    <x v="5650"/>
    <d v="1978-03-23T00:00:00"/>
    <x v="744"/>
    <x v="14"/>
    <s v="A martial arts movie star must fake his death to find the people who are trying to kill him."/>
    <n v="26.881"/>
    <n v="637"/>
    <n v="6.4130000000000003"/>
    <x v="80"/>
    <x v="1"/>
    <n v="64.13"/>
    <n v="6.1888899495461504E-3"/>
  </r>
  <r>
    <n v="12535"/>
    <x v="5651"/>
    <d v="1977-12-25T00:00:00"/>
    <x v="1482"/>
    <x v="0"/>
    <s v="A psychiatrist with intense acrophobia (fear of heights) goes to work for a mental institution run by doctors who appear to be crazier than their patients, and have secrets that they are willing to commit murder to keep."/>
    <n v="31.257999999999999"/>
    <n v="321"/>
    <n v="6.4"/>
    <x v="54"/>
    <x v="1"/>
    <n v="64"/>
    <n v="7.1966192493922677E-3"/>
  </r>
  <r>
    <n v="10210"/>
    <x v="5652"/>
    <d v="1999-05-14T00:00:00"/>
    <x v="464"/>
    <x v="0"/>
    <s v="The lovely Hermia is to wed Demetrius, but she truly cares for Lysander. Hermia's friend, Helena, is in love with Demetrius, while other romantic entanglements abound in the woods, with married fairy rulers Titania and Oberon toying with various lovers and each other."/>
    <n v="16.524999999999999"/>
    <n v="340"/>
    <n v="6.4"/>
    <x v="9"/>
    <x v="0"/>
    <n v="64"/>
    <n v="3.8045982819184597E-3"/>
  </r>
  <r>
    <n v="967847"/>
    <x v="5633"/>
    <d v="2024-03-20T00:00:00"/>
    <x v="1023"/>
    <x v="0"/>
    <s v="The Spengler family returns to where it all started â€“ the iconic New York City firehouse â€“ to team up with the original Ghostbusters, who've developed a top-secret research lab to take busting ghosts to the next level. But when the discovery of an ancient artifact unleashes an evil force, Ghostbusters new and old must join forces to protect their home and save the world from a second Ice Age."/>
    <n v="285.66800000000001"/>
    <n v="354"/>
    <n v="6.4"/>
    <x v="48"/>
    <x v="7"/>
    <n v="64"/>
    <n v="6.577016532520924E-2"/>
  </r>
  <r>
    <n v="611207"/>
    <x v="5653"/>
    <d v="2019-11-21T00:00:00"/>
    <x v="96"/>
    <x v="0"/>
    <s v="A medieval English knight is magically transported to present day where he ends up falling for a high school science teacher."/>
    <n v="17.696000000000002"/>
    <n v="1072"/>
    <n v="6.4119999999999999"/>
    <x v="8"/>
    <x v="4"/>
    <n v="64.12"/>
    <n v="4.0742009801409433E-3"/>
  </r>
  <r>
    <n v="536115"/>
    <x v="5654"/>
    <d v="2018-11-09T00:00:00"/>
    <x v="1483"/>
    <x v="1"/>
    <s v="With no means for defeating Godzilla Earth, mankind watches as King Ghidorah, clad in a golden light, descends on the planet. The heavens and earth shake once again as the war moves to a higher dimension."/>
    <n v="80.536000000000001"/>
    <n v="311"/>
    <n v="6.4119999999999999"/>
    <x v="27"/>
    <x v="4"/>
    <n v="64.12"/>
    <n v="1.8542034930867479E-2"/>
  </r>
  <r>
    <n v="154441"/>
    <x v="5655"/>
    <d v="2012-10-05T00:00:00"/>
    <x v="89"/>
    <x v="5"/>
    <s v="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
    <n v="9.0410000000000004"/>
    <n v="300"/>
    <n v="6.4119999999999999"/>
    <x v="49"/>
    <x v="4"/>
    <n v="64.12"/>
    <n v="2.0815354352087625E-3"/>
  </r>
  <r>
    <n v="81025"/>
    <x v="5656"/>
    <d v="2012-03-09T00:00:00"/>
    <x v="320"/>
    <x v="0"/>
    <s v="A fisheries expert is approached by a consultant to help realize a sheik's vision of bringing the sport of fly-fishing to the desert and embarks on an upstream journey of faith and fish to prove the impossible possible."/>
    <n v="14.999000000000001"/>
    <n v="844"/>
    <n v="6.4119999999999999"/>
    <x v="49"/>
    <x v="4"/>
    <n v="64.12"/>
    <n v="3.4532629125866863E-3"/>
  </r>
  <r>
    <n v="12308"/>
    <x v="5657"/>
    <d v="2001-02-01T00:00:00"/>
    <x v="4"/>
    <x v="4"/>
    <s v="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
    <n v="13.805"/>
    <n v="491"/>
    <n v="6.4"/>
    <x v="5"/>
    <x v="3"/>
    <n v="64"/>
    <n v="3.1783648582078272E-3"/>
  </r>
  <r>
    <n v="11498"/>
    <x v="5658"/>
    <d v="1991-08-23T00:00:00"/>
    <x v="1235"/>
    <x v="0"/>
    <s v="In 1949, composer Roman Strauss is executed for the murder of his wife. In 1990s Los Angeles, a detective comes across a mute amnesiac woman who is somehow linked to the Strauss murder."/>
    <n v="17.210999999999999"/>
    <n v="354"/>
    <n v="6.4"/>
    <x v="33"/>
    <x v="0"/>
    <n v="64"/>
    <n v="3.962538035104303E-3"/>
  </r>
  <r>
    <n v="9792"/>
    <x v="5659"/>
    <d v="2006-03-10T00:00:00"/>
    <x v="73"/>
    <x v="0"/>
    <s v="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n v="46.588000000000001"/>
    <n v="2848"/>
    <n v="6.4109999999999996"/>
    <x v="53"/>
    <x v="3"/>
    <n v="64.11"/>
    <n v="1.0726089244055506E-2"/>
  </r>
  <r>
    <n v="4380"/>
    <x v="5660"/>
    <d v="2004-10-15T00:00:00"/>
    <x v="320"/>
    <x v="0"/>
    <s v="Upon first sight of a beautiful instructor, a bored and overworked estate lawyer signs up for ballroom dancing lessons."/>
    <n v="17.501999999999999"/>
    <n v="1150"/>
    <n v="6.4"/>
    <x v="26"/>
    <x v="3"/>
    <n v="64"/>
    <n v="4.0295358021262872E-3"/>
  </r>
  <r>
    <n v="991"/>
    <x v="5661"/>
    <d v="1976-03-18T00:00:00"/>
    <x v="94"/>
    <x v="0"/>
    <s v="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
    <n v="13.865"/>
    <n v="491"/>
    <n v="6.4119999999999999"/>
    <x v="63"/>
    <x v="1"/>
    <n v="64.12"/>
    <n v="3.1921788307896792E-3"/>
  </r>
  <r>
    <n v="644090"/>
    <x v="5662"/>
    <d v="2020-09-02T00:00:00"/>
    <x v="317"/>
    <x v="0"/>
    <s v="A lawyer takes on a new client that wants to sue a dating website because it guarantees love."/>
    <n v="37.335000000000001"/>
    <n v="627"/>
    <n v="6.4109999999999996"/>
    <x v="21"/>
    <x v="7"/>
    <n v="64.11"/>
    <n v="8.5957444390575323E-3"/>
  </r>
  <r>
    <n v="268238"/>
    <x v="5663"/>
    <d v="2015-02-26T00:00:00"/>
    <x v="40"/>
    <x v="0"/>
    <s v="As the Best Exotic Marigold Hotel has only a single remaining vacancy - posing a rooming predicament for two fresh arrivals - Sonny pursues his expansionist dream of opening a second hotel."/>
    <n v="21.123999999999999"/>
    <n v="689"/>
    <n v="6.4109999999999996"/>
    <x v="77"/>
    <x v="4"/>
    <n v="64.11"/>
    <n v="4.8634392803174314E-3"/>
  </r>
  <r>
    <n v="27576"/>
    <x v="5664"/>
    <d v="2010-07-21T00:00:00"/>
    <x v="1271"/>
    <x v="0"/>
    <s v="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quot;Who is Salt?&quot;"/>
    <n v="73.838999999999999"/>
    <n v="5288"/>
    <n v="6.4109999999999996"/>
    <x v="31"/>
    <x v="4"/>
    <n v="64.11"/>
    <n v="1.7000165357856409E-2"/>
  </r>
  <r>
    <n v="3594"/>
    <x v="5665"/>
    <d v="2007-02-23T00:00:00"/>
    <x v="169"/>
    <x v="0"/>
    <s v="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
    <n v="32.302"/>
    <n v="3103"/>
    <n v="6.4109999999999996"/>
    <x v="74"/>
    <x v="3"/>
    <n v="64.11"/>
    <n v="7.4369823723164962E-3"/>
  </r>
  <r>
    <n v="238615"/>
    <x v="5666"/>
    <d v="2015-07-10T00:00:00"/>
    <x v="1484"/>
    <x v="0"/>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n v="56.975000000000001"/>
    <n v="2983"/>
    <n v="6.4"/>
    <x v="77"/>
    <x v="4"/>
    <n v="64"/>
    <n v="1.3117518130850487E-2"/>
  </r>
  <r>
    <n v="72784"/>
    <x v="5667"/>
    <d v="2014-10-14T00:00:00"/>
    <x v="408"/>
    <x v="0"/>
    <s v="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
    <n v="94.05"/>
    <n v="1393"/>
    <n v="6.41"/>
    <x v="19"/>
    <x v="4"/>
    <n v="64.099999999999994"/>
    <n v="2.1653402022053327E-2"/>
  </r>
  <r>
    <n v="19955"/>
    <x v="5668"/>
    <d v="2006-11-01T00:00:00"/>
    <x v="96"/>
    <x v="8"/>
    <s v="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
    <n v="9.3179999999999996"/>
    <n v="300"/>
    <n v="6.41"/>
    <x v="53"/>
    <x v="3"/>
    <n v="64.099999999999994"/>
    <n v="2.1453099419616465E-3"/>
  </r>
  <r>
    <n v="13655"/>
    <x v="5669"/>
    <d v="2008-06-20T00:00:00"/>
    <x v="1485"/>
    <x v="0"/>
    <s v="When Mitchie gets a chance to attend Camp Rock, her life takes an unpredictable twist, and she learns just how important it is to be true to yourself."/>
    <n v="37.689"/>
    <n v="2041"/>
    <n v="6.41"/>
    <x v="7"/>
    <x v="3"/>
    <n v="64.099999999999994"/>
    <n v="8.6772468772904603E-3"/>
  </r>
  <r>
    <n v="11444"/>
    <x v="5670"/>
    <d v="2001-01-17T00:00:00"/>
    <x v="89"/>
    <x v="8"/>
    <s v="A man spreads the rumor of his fake homosexuality with the aid of his neighbor, to prevent his imminent firing at his work."/>
    <n v="18.256"/>
    <n v="459"/>
    <n v="6.41"/>
    <x v="5"/>
    <x v="3"/>
    <n v="64.099999999999994"/>
    <n v="4.2031313909048967E-3"/>
  </r>
  <r>
    <n v="10246"/>
    <x v="5671"/>
    <d v="1981-11-13T00:00:00"/>
    <x v="89"/>
    <x v="0"/>
    <s v="In 1954 Florida, a group of high schoolers seek out to lose their virginity which leads them to seek revenge on a sleazy nightclub owner and his redneck sheriff brother for harassing them."/>
    <n v="43.731000000000002"/>
    <n v="814"/>
    <n v="6.41"/>
    <x v="72"/>
    <x v="6"/>
    <n v="64.099999999999994"/>
    <n v="1.0068313916282975E-2"/>
  </r>
  <r>
    <n v="2655"/>
    <x v="5672"/>
    <d v="2000-07-21T00:00:00"/>
    <x v="486"/>
    <x v="0"/>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n v="34.677999999999997"/>
    <n v="1749"/>
    <n v="6.4089999999999998"/>
    <x v="28"/>
    <x v="3"/>
    <n v="64.09"/>
    <n v="7.9840156865578441E-3"/>
  </r>
  <r>
    <n v="571384"/>
    <x v="5673"/>
    <d v="2020-10-28T00:00:00"/>
    <x v="296"/>
    <x v="0"/>
    <s v="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
    <n v="37.643999999999998"/>
    <n v="636"/>
    <n v="6.407"/>
    <x v="21"/>
    <x v="7"/>
    <n v="64.070000000000007"/>
    <n v="8.6668863978540713E-3"/>
  </r>
  <r>
    <n v="36668"/>
    <x v="5674"/>
    <d v="2006-05-24T00:00:00"/>
    <x v="1486"/>
    <x v="0"/>
    <s v="When a cure is found to treat mutations, lines are drawn amongst the X-Menâ€”led by Professor Charles Xavierâ€”and the Brotherhood, a band of powerful mutants organised under Xavier's former ally, Magneto."/>
    <n v="4.1150000000000002"/>
    <n v="9312"/>
    <n v="6.41"/>
    <x v="53"/>
    <x v="3"/>
    <n v="64.099999999999994"/>
    <n v="9.4740828623869687E-4"/>
  </r>
  <r>
    <n v="4513"/>
    <x v="5675"/>
    <d v="2007-10-17T00:00:00"/>
    <x v="73"/>
    <x v="0"/>
    <s v="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n v="35.929000000000002"/>
    <n v="2626"/>
    <n v="6.4089999999999998"/>
    <x v="74"/>
    <x v="3"/>
    <n v="64.09"/>
    <n v="8.2720370148894624E-3"/>
  </r>
  <r>
    <n v="4241"/>
    <x v="5676"/>
    <d v="2001-03-17T00:00:00"/>
    <x v="1487"/>
    <x v="1"/>
    <s v="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
    <n v="31.126999999999999"/>
    <n v="473"/>
    <n v="6.4089999999999998"/>
    <x v="5"/>
    <x v="3"/>
    <n v="64.09"/>
    <n v="7.1664587425885572E-3"/>
  </r>
  <r>
    <n v="3036"/>
    <x v="5677"/>
    <d v="1994-11-04T00:00:00"/>
    <x v="1488"/>
    <x v="0"/>
    <s v="Based on Mary Shelley's novel, &quot;Frankenstein&quot;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
    <n v="25.062999999999999"/>
    <n v="1167"/>
    <n v="6.4089999999999998"/>
    <x v="0"/>
    <x v="0"/>
    <n v="64.09"/>
    <n v="5.7703265803160288E-3"/>
  </r>
  <r>
    <n v="583268"/>
    <x v="5678"/>
    <d v="2019-09-11T00:00:00"/>
    <x v="320"/>
    <x v="8"/>
    <s v="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
    <n v="11.282999999999999"/>
    <n v="609"/>
    <n v="6.4"/>
    <x v="8"/>
    <x v="4"/>
    <n v="64"/>
    <n v="2.5977175440173063E-3"/>
  </r>
  <r>
    <n v="429189"/>
    <x v="5679"/>
    <d v="2017-12-01T00:00:00"/>
    <x v="13"/>
    <x v="0"/>
    <s v="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
    <n v="21.596"/>
    <n v="1270"/>
    <n v="6.4"/>
    <x v="51"/>
    <x v="4"/>
    <n v="64"/>
    <n v="4.9721091979613354E-3"/>
  </r>
  <r>
    <n v="300668"/>
    <x v="5680"/>
    <d v="2018-02-22T00:00:00"/>
    <x v="781"/>
    <x v="0"/>
    <s v="A biologist signs up for a dangerous, secret expedition into a mysterious zone where the laws of nature don't apply."/>
    <n v="85.066000000000003"/>
    <n v="8321"/>
    <n v="6.4080000000000004"/>
    <x v="27"/>
    <x v="4"/>
    <n v="64.08"/>
    <n v="1.9584989860797323E-2"/>
  </r>
  <r>
    <n v="293970"/>
    <x v="5681"/>
    <d v="2015-10-09T00:00:00"/>
    <x v="395"/>
    <x v="0"/>
    <s v="A young woman grieving the loss of her mother, a famous scream queen from the 1980s, finds herself pulled into the world of her mom's most famous movie. Reunited, the women must fight off the film's maniacal killer."/>
    <n v="38.607999999999997"/>
    <n v="1215"/>
    <n v="6.4080000000000004"/>
    <x v="77"/>
    <x v="4"/>
    <n v="64.08"/>
    <n v="8.888830890669162E-3"/>
  </r>
  <r>
    <n v="49017"/>
    <x v="5682"/>
    <d v="2014-10-01T00:00:00"/>
    <x v="1489"/>
    <x v="0"/>
    <s v="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
    <n v="78.069000000000003"/>
    <n v="5838"/>
    <n v="6.4080000000000004"/>
    <x v="19"/>
    <x v="4"/>
    <n v="64.08"/>
    <n v="1.7974050424876993E-2"/>
  </r>
  <r>
    <n v="48650"/>
    <x v="5683"/>
    <d v="2010-05-07T00:00:00"/>
    <x v="13"/>
    <x v="6"/>
    <s v="A hotel room in the center of Rome serves as the setting for Alba and Natasha, two sexy and recently acquainted women, to have a physical adventure that touches their very souls."/>
    <n v="48.470999999999997"/>
    <n v="692"/>
    <n v="6.4080000000000004"/>
    <x v="31"/>
    <x v="4"/>
    <n v="64.08"/>
    <n v="1.1159617750249299E-2"/>
  </r>
  <r>
    <n v="10471"/>
    <x v="5684"/>
    <d v="2000-01-12T00:00:00"/>
    <x v="89"/>
    <x v="0"/>
    <s v="A streetwise man flees South Central Los Angeles, heading to the suburbs and his lottery-winner uncle and cousin, to avoid a neighborhood thug with a grudge who has just escaped from prison."/>
    <n v="43.573999999999998"/>
    <n v="537"/>
    <n v="6.4080000000000004"/>
    <x v="28"/>
    <x v="3"/>
    <n v="64.08"/>
    <n v="1.0032167354693797E-2"/>
  </r>
  <r>
    <n v="425972"/>
    <x v="5685"/>
    <d v="2017-10-06T00:00:00"/>
    <x v="352"/>
    <x v="0"/>
    <s v="After being infected in the wake of a violent pandemic and with only 48 hours to live, a father struggles to find a new home for his baby daughter."/>
    <n v="32.581000000000003"/>
    <n v="1661"/>
    <n v="6.407"/>
    <x v="51"/>
    <x v="4"/>
    <n v="64.070000000000007"/>
    <n v="7.5012173448221094E-3"/>
  </r>
  <r>
    <n v="136797"/>
    <x v="5686"/>
    <d v="2014-03-12T00:00:00"/>
    <x v="292"/>
    <x v="0"/>
    <s v="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n v="57.148000000000003"/>
    <n v="4206"/>
    <n v="6.407"/>
    <x v="19"/>
    <x v="4"/>
    <n v="64.070000000000007"/>
    <n v="1.3157348418461494E-2"/>
  </r>
  <r>
    <n v="76170"/>
    <x v="5687"/>
    <d v="2013-07-21T00:00:00"/>
    <x v="33"/>
    <x v="0"/>
    <s v="Wolverine faces his ultimate nemesis - and tests of his physical, emotional, and mortal limits - in a life-changing voyage to modern-day Japan."/>
    <n v="22.471"/>
    <n v="9278"/>
    <n v="6.407"/>
    <x v="23"/>
    <x v="4"/>
    <n v="64.070000000000007"/>
    <n v="5.1735629647800133E-3"/>
  </r>
  <r>
    <n v="13250"/>
    <x v="5688"/>
    <d v="2007-07-27T00:00:00"/>
    <x v="36"/>
    <x v="0"/>
    <s v="A sociopathic kidnapper methodically pushes a desperate pair of parents to their absolute breaking point."/>
    <n v="17.577999999999999"/>
    <n v="498"/>
    <n v="6.407"/>
    <x v="74"/>
    <x v="3"/>
    <n v="64.070000000000007"/>
    <n v="4.0470335007299664E-3"/>
  </r>
  <r>
    <n v="9671"/>
    <x v="5689"/>
    <d v="1986-09-26T00:00:00"/>
    <x v="916"/>
    <x v="0"/>
    <s v="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
    <n v="74.224999999999994"/>
    <n v="1801"/>
    <n v="6.407"/>
    <x v="85"/>
    <x v="6"/>
    <n v="64.070000000000007"/>
    <n v="1.7089035248132992E-2"/>
  </r>
  <r>
    <n v="6557"/>
    <x v="5690"/>
    <d v="2008-01-10T00:00:00"/>
    <x v="96"/>
    <x v="0"/>
    <s v="Altruistic Jane finds herself facing her worst nightmare as her younger sister announces her engagement to the man Jane secretly adores."/>
    <n v="36.859000000000002"/>
    <n v="3009"/>
    <n v="6.4089999999999998"/>
    <x v="7"/>
    <x v="3"/>
    <n v="64.09"/>
    <n v="8.4861535899081707E-3"/>
  </r>
  <r>
    <n v="2046"/>
    <x v="4347"/>
    <d v="2000-03-16T00:00:00"/>
    <x v="1490"/>
    <x v="0"/>
    <s v="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
    <n v="39.762"/>
    <n v="1123"/>
    <n v="6.4"/>
    <x v="28"/>
    <x v="3"/>
    <n v="64"/>
    <n v="9.1545196299934531E-3"/>
  </r>
  <r>
    <n v="976720"/>
    <x v="5691"/>
    <d v="2022-08-17T00:00:00"/>
    <x v="1491"/>
    <x v="0"/>
    <s v="After the collapse of Earth's ecosystem, Vesper, a 13-year-old girl struggling to survive with her paralyzed Father, meets a mysterious Woman with a secret that forces Vesper to use her wits, strength and bio-hacking abilities to fight for the possibility of a future."/>
    <n v="37.587000000000003"/>
    <n v="510"/>
    <n v="6.4089999999999998"/>
    <x v="32"/>
    <x v="7"/>
    <n v="64.09"/>
    <n v="8.6537631239013112E-3"/>
  </r>
  <r>
    <n v="241554"/>
    <x v="5692"/>
    <d v="2015-03-11T00:00:00"/>
    <x v="157"/>
    <x v="0"/>
    <s v="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
    <n v="35.595999999999997"/>
    <n v="2702"/>
    <n v="6.4059999999999997"/>
    <x v="77"/>
    <x v="4"/>
    <n v="64.059999999999988"/>
    <n v="8.1953694670601814E-3"/>
  </r>
  <r>
    <n v="199534"/>
    <x v="5693"/>
    <d v="2013-08-30T00:00:00"/>
    <x v="73"/>
    <x v="0"/>
    <s v="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
    <n v="19.774999999999999"/>
    <n v="604"/>
    <n v="6.4059999999999997"/>
    <x v="23"/>
    <x v="4"/>
    <n v="64.059999999999988"/>
    <n v="4.5528551301021207E-3"/>
  </r>
  <r>
    <n v="10741"/>
    <x v="5694"/>
    <d v="2006-09-05T00:00:00"/>
    <x v="2"/>
    <x v="0"/>
    <s v="In 1968 the lives of a retired doorman, hotel manager, lounge singer, busboy, beautician and others intersect in the wake of Robert F. Kennedy's assassination at the Ambassador Hotel in Los Angeles."/>
    <n v="19.928999999999998"/>
    <n v="363"/>
    <n v="6.4059999999999997"/>
    <x v="53"/>
    <x v="3"/>
    <n v="64.059999999999988"/>
    <n v="4.5883109930622079E-3"/>
  </r>
  <r>
    <n v="9425"/>
    <x v="5695"/>
    <d v="1998-10-23T00:00:00"/>
    <x v="1492"/>
    <x v="0"/>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n v="39.378999999999998"/>
    <n v="794"/>
    <n v="6.4059999999999997"/>
    <x v="34"/>
    <x v="0"/>
    <n v="64.059999999999988"/>
    <n v="9.0663404383459628E-3"/>
  </r>
  <r>
    <n v="10898"/>
    <x v="5696"/>
    <d v="2000-01-23T00:00:00"/>
    <x v="167"/>
    <x v="0"/>
    <s v="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
    <n v="8.6150000000000002"/>
    <n v="1644"/>
    <n v="6.4050000000000002"/>
    <x v="28"/>
    <x v="3"/>
    <n v="64.050000000000011"/>
    <n v="1.9834562298776119E-3"/>
  </r>
  <r>
    <n v="10247"/>
    <x v="5697"/>
    <d v="2007-11-23T00:00:00"/>
    <x v="4"/>
    <x v="0"/>
    <s v="An unhinged office worker who planned to go on a shooting spree at his workplace struggles with his newfound status as a hero after he ends up stopping a shooting spree instead."/>
    <n v="10.974"/>
    <n v="304"/>
    <n v="6.4050000000000002"/>
    <x v="74"/>
    <x v="3"/>
    <n v="64.050000000000011"/>
    <n v="2.5265755852207678E-3"/>
  </r>
  <r>
    <n v="9353"/>
    <x v="5698"/>
    <d v="2006-06-16T00:00:00"/>
    <x v="633"/>
    <x v="0"/>
    <s v="Nacho Libre is loosely based on the story of Fray Tormenta (&quot;Friar Storm&quot;), aka Rev. Sergio Gutierrez Benitez, a real-life Mexican Catholic priest who had a 23-year career as a masked luchador. He competed in order to support the orphanage he directed."/>
    <n v="70.248000000000005"/>
    <n v="1508"/>
    <n v="6.4050000000000002"/>
    <x v="53"/>
    <x v="3"/>
    <n v="64.050000000000011"/>
    <n v="1.6173399098832558E-2"/>
  </r>
  <r>
    <n v="214"/>
    <x v="5699"/>
    <d v="2006-10-26T00:00:00"/>
    <x v="1493"/>
    <x v="0"/>
    <s v="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n v="78.335999999999999"/>
    <n v="4336"/>
    <n v="6.4050000000000002"/>
    <x v="53"/>
    <x v="3"/>
    <n v="64.050000000000011"/>
    <n v="1.8035522602866234E-2"/>
  </r>
  <r>
    <n v="137093"/>
    <x v="5700"/>
    <d v="2013-10-31T00:00:00"/>
    <x v="89"/>
    <x v="0"/>
    <s v="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
    <n v="44.37"/>
    <n v="2063"/>
    <n v="6.4"/>
    <x v="23"/>
    <x v="4"/>
    <n v="64"/>
    <n v="1.0215432724279702E-2"/>
  </r>
  <r>
    <n v="13417"/>
    <x v="5701"/>
    <d v="2005-12-05T00:00:00"/>
    <x v="251"/>
    <x v="0"/>
    <s v="Kronk, now chef and Head Delivery Boy of Mudka's Meat Hut, is fretting over the upcoming visit of his father. Kronk's father always disapproved of young Kronk's culinary interests and wished that Kronk instead would settle down with a wife and a large house on a hill."/>
    <n v="29.629000000000001"/>
    <n v="1212"/>
    <n v="6.4039999999999999"/>
    <x v="56"/>
    <x v="3"/>
    <n v="64.039999999999992"/>
    <n v="6.821569893794982E-3"/>
  </r>
  <r>
    <n v="833326"/>
    <x v="5702"/>
    <d v="2022-03-02T00:00:00"/>
    <x v="40"/>
    <x v="8"/>
    <s v="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
    <n v="33.332999999999998"/>
    <n v="373"/>
    <n v="6.4029999999999996"/>
    <x v="32"/>
    <x v="7"/>
    <n v="64.03"/>
    <n v="7.6743524678479893E-3"/>
  </r>
  <r>
    <n v="74387"/>
    <x v="5703"/>
    <d v="2012-01-06T00:00:00"/>
    <x v="15"/>
    <x v="0"/>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n v="46.494"/>
    <n v="869"/>
    <n v="6.4029999999999996"/>
    <x v="49"/>
    <x v="4"/>
    <n v="64.03"/>
    <n v="1.070444735367727E-2"/>
  </r>
  <r>
    <n v="593910"/>
    <x v="2945"/>
    <d v="2021-09-03T00:00:00"/>
    <x v="1494"/>
    <x v="0"/>
    <s v="Cinderella, an orphaned girl with an evil stepmother, has big dreams and with the help of her Fabulous Godmother, she perseveres to make them come true."/>
    <n v="155.47999999999999"/>
    <n v="1322"/>
    <n v="6.4020000000000001"/>
    <x v="22"/>
    <x v="7"/>
    <n v="64.02"/>
    <n v="3.5796607617106339E-2"/>
  </r>
  <r>
    <n v="45156"/>
    <x v="5704"/>
    <d v="2011-02-03T00:00:00"/>
    <x v="4"/>
    <x v="0"/>
    <s v="A guarded woman finds out she's dying of cancer but, when she meets her match, the threat of falling in love is scarier than death."/>
    <n v="18.579999999999998"/>
    <n v="546"/>
    <n v="6.4020000000000001"/>
    <x v="35"/>
    <x v="4"/>
    <n v="64.02"/>
    <n v="4.2777268428468981E-3"/>
  </r>
  <r>
    <n v="34544"/>
    <x v="5705"/>
    <d v="2010-06-09T00:00:00"/>
    <x v="1495"/>
    <x v="0"/>
    <s v="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
    <n v="39.131999999999998"/>
    <n v="4457"/>
    <n v="6.4029999999999996"/>
    <x v="31"/>
    <x v="4"/>
    <n v="64.03"/>
    <n v="9.0094729178840059E-3"/>
  </r>
  <r>
    <n v="606117"/>
    <x v="5706"/>
    <d v="2019-10-15T00:00:00"/>
    <x v="1496"/>
    <x v="0"/>
    <s v="Kat is an aspiring singer-songwriter who dreams of making it big. However, her dreams are stalled by her reality: a conniving and cruel stepfamily  and a demoralizing job working as a singing elf at billionaire Terrence Wintergardenâ€™s Santa Land."/>
    <n v="16.265999999999998"/>
    <n v="681"/>
    <n v="6.4009999999999998"/>
    <x v="8"/>
    <x v="4"/>
    <n v="64.010000000000005"/>
    <n v="3.7449679669401314E-3"/>
  </r>
  <r>
    <n v="314095"/>
    <x v="5707"/>
    <d v="2017-03-15T00:00:00"/>
    <x v="369"/>
    <x v="0"/>
    <s v="A true-life drama in the 1920s, centering on British explorer Col. Percy Fawcett, who discovered evidence of a previously unknown, advanced civilization in the Amazon and disappeared whilst searching for it."/>
    <n v="21.193000000000001"/>
    <n v="2766"/>
    <n v="6.4009999999999998"/>
    <x v="51"/>
    <x v="4"/>
    <n v="64.010000000000005"/>
    <n v="4.8793253487865616E-3"/>
  </r>
  <r>
    <n v="211672"/>
    <x v="5708"/>
    <d v="2015-06-17T00:00:00"/>
    <x v="326"/>
    <x v="0"/>
    <s v="Minions Stuart, Kevin and Bob are recruited by Scarlet Overkill, a super-villain who, alongside her inventor husband Herb, hatches a plot to take over the world."/>
    <n v="60.027999999999999"/>
    <n v="10231"/>
    <n v="6.4"/>
    <x v="77"/>
    <x v="4"/>
    <n v="64"/>
    <n v="1.3820419102390397E-2"/>
  </r>
  <r>
    <n v="1989"/>
    <x v="5709"/>
    <d v="2007-11-28T00:00:00"/>
    <x v="13"/>
    <x v="14"/>
    <s v="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
    <n v="23.937000000000001"/>
    <n v="718"/>
    <n v="6.4009999999999998"/>
    <x v="74"/>
    <x v="3"/>
    <n v="64.010000000000005"/>
    <n v="5.5110843615299356E-3"/>
  </r>
  <r>
    <n v="75"/>
    <x v="5710"/>
    <d v="1996-12-13T00:00:00"/>
    <x v="643"/>
    <x v="0"/>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n v="72.504999999999995"/>
    <n v="5185"/>
    <n v="6.4009999999999998"/>
    <x v="69"/>
    <x v="0"/>
    <n v="64.010000000000005"/>
    <n v="1.6693034700786563E-2"/>
  </r>
  <r>
    <n v="567748"/>
    <x v="1854"/>
    <d v="2021-09-24T00:00:00"/>
    <x v="50"/>
    <x v="0"/>
    <s v="A demoted police officer assigned to a call dispatch desk is conflicted when he receives an emergency phone call from a kidnapped woman."/>
    <n v="73.099000000000004"/>
    <n v="2471"/>
    <n v="6.4"/>
    <x v="22"/>
    <x v="7"/>
    <n v="64"/>
    <n v="1.6829793029346899E-2"/>
  </r>
  <r>
    <n v="454992"/>
    <x v="5711"/>
    <d v="2018-08-02T00:00:00"/>
    <x v="582"/>
    <x v="0"/>
    <s v="A couple of thirtysomething best friends unwittingly become entangled in an international conspiracy when oneâ€™s ex-boyfriend shows up at their apartment with a team of deadly assassins on his trail."/>
    <n v="33.274000000000001"/>
    <n v="2147"/>
    <n v="6.4"/>
    <x v="27"/>
    <x v="4"/>
    <n v="64"/>
    <n v="7.660768728142503E-3"/>
  </r>
  <r>
    <n v="29437"/>
    <x v="5712"/>
    <d v="1977-04-08T00:00:00"/>
    <x v="99"/>
    <x v="0"/>
    <s v="After undergoing radical surgery for injuries from a motorcycle accident, a young woman develops a strange phallic growth on her body and a thirst for human bloodâ€”the only nourishment that will now sustain her."/>
    <n v="81.991"/>
    <n v="459"/>
    <n v="6.4"/>
    <x v="54"/>
    <x v="1"/>
    <n v="64"/>
    <n v="1.8877023765977396E-2"/>
  </r>
  <r>
    <n v="343674"/>
    <x v="5713"/>
    <d v="2017-09-29T00:00:00"/>
    <x v="73"/>
    <x v="0"/>
    <s v="When her husband's sex game goes wrong, Jessie (who is handcuffed to a bed in a remote lake house) faces warped visions, dark secrets and a dire choice."/>
    <n v="127.578"/>
    <n v="3505"/>
    <n v="6.3979999999999997"/>
    <x v="51"/>
    <x v="4"/>
    <n v="63.97999999999999"/>
    <n v="2.9372649900792337E-2"/>
  </r>
  <r>
    <n v="121674"/>
    <x v="2114"/>
    <d v="2012-11-30T00:00:00"/>
    <x v="13"/>
    <x v="0"/>
    <s v="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
    <n v="38.155000000000001"/>
    <n v="332"/>
    <n v="6.4"/>
    <x v="49"/>
    <x v="4"/>
    <n v="64"/>
    <n v="8.784535397676178E-3"/>
  </r>
  <r>
    <n v="59859"/>
    <x v="5714"/>
    <d v="2013-07-17T00:00:00"/>
    <x v="863"/>
    <x v="0"/>
    <s v="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
    <n v="43.999000000000002"/>
    <n v="5968"/>
    <n v="6.399"/>
    <x v="23"/>
    <x v="4"/>
    <n v="63.99"/>
    <n v="1.0130016327148583E-2"/>
  </r>
  <r>
    <n v="431072"/>
    <x v="5715"/>
    <d v="2018-01-19T00:00:00"/>
    <x v="89"/>
    <x v="0"/>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34.253999999999998"/>
    <n v="442"/>
    <n v="6.4"/>
    <x v="27"/>
    <x v="4"/>
    <n v="64"/>
    <n v="7.8863969469794206E-3"/>
  </r>
  <r>
    <n v="175291"/>
    <x v="5716"/>
    <d v="2013-03-08T00:00:00"/>
    <x v="140"/>
    <x v="0"/>
    <s v="Recently fired and facing eviction, a new dad has his life turned upside down when he meets a wealthy couple who offer a path to financial security... but at a price."/>
    <n v="17.38"/>
    <n v="391"/>
    <n v="6.4"/>
    <x v="23"/>
    <x v="4"/>
    <n v="64"/>
    <n v="4.0014473912098544E-3"/>
  </r>
  <r>
    <n v="16353"/>
    <x v="5717"/>
    <d v="2008-12-04T00:00:00"/>
    <x v="441"/>
    <x v="18"/>
    <s v="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
    <n v="27.422999999999998"/>
    <n v="610"/>
    <n v="6.4"/>
    <x v="7"/>
    <x v="3"/>
    <n v="64"/>
    <n v="6.3136761685355482E-3"/>
  </r>
  <r>
    <n v="11584"/>
    <x v="5718"/>
    <d v="1987-06-19T00:00:00"/>
    <x v="96"/>
    <x v="0"/>
    <s v="In this modern take on Edmond Rostand's classic play &quot;Cyrano de Bergerac,&quot;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
    <n v="38.651000000000003"/>
    <n v="591"/>
    <n v="6.3979999999999997"/>
    <x v="66"/>
    <x v="6"/>
    <n v="63.97999999999999"/>
    <n v="8.8987309043528241E-3"/>
  </r>
  <r>
    <n v="6957"/>
    <x v="5719"/>
    <d v="2005-08-11T00:00:00"/>
    <x v="96"/>
    <x v="0"/>
    <s v="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
    <n v="46.709000000000003"/>
    <n v="6459"/>
    <n v="6.3979999999999997"/>
    <x v="56"/>
    <x v="3"/>
    <n v="63.97999999999999"/>
    <n v="1.0753947422095575E-2"/>
  </r>
  <r>
    <n v="540"/>
    <x v="5720"/>
    <d v="2005-03-25T00:00:00"/>
    <x v="510"/>
    <x v="0"/>
    <s v="The star of a team of teenage crime fighters falls for the alluring villainess she must bring to justice."/>
    <n v="28.195"/>
    <n v="532"/>
    <n v="6.3979999999999997"/>
    <x v="56"/>
    <x v="3"/>
    <n v="63.97999999999999"/>
    <n v="6.4914159490887142E-3"/>
  </r>
  <r>
    <n v="9064"/>
    <x v="5721"/>
    <d v="1988-12-23T00:00:00"/>
    <x v="846"/>
    <x v="0"/>
    <s v="Julia Cotton, her step daughter Kirsty, and the sinister Dr. Channard are sent into the dominion of the Cenobites themselves."/>
    <n v="25.282"/>
    <n v="1043"/>
    <n v="6.3970000000000002"/>
    <x v="14"/>
    <x v="6"/>
    <n v="63.970000000000006"/>
    <n v="5.8207475802397888E-3"/>
  </r>
  <r>
    <n v="430155"/>
    <x v="4291"/>
    <d v="2020-01-01T00:00:00"/>
    <x v="391"/>
    <x v="10"/>
    <s v="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
    <n v="18.597000000000001"/>
    <n v="504"/>
    <n v="6.3959999999999999"/>
    <x v="21"/>
    <x v="7"/>
    <n v="63.959999999999994"/>
    <n v="4.2816408017450902E-3"/>
  </r>
  <r>
    <n v="339527"/>
    <x v="5722"/>
    <d v="2015-09-03T00:00:00"/>
    <x v="631"/>
    <x v="0"/>
    <s v="A psychic doctor, John Clancy, works with an FBI special agent in search of a serial killer."/>
    <n v="39.975999999999999"/>
    <n v="2136"/>
    <n v="6.3979999999999997"/>
    <x v="77"/>
    <x v="4"/>
    <n v="63.97999999999999"/>
    <n v="9.2037894655353919E-3"/>
  </r>
  <r>
    <n v="316727"/>
    <x v="5723"/>
    <d v="2016-06-29T00:00:00"/>
    <x v="1413"/>
    <x v="0"/>
    <s v="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n v="41.24"/>
    <n v="5083"/>
    <n v="6.4"/>
    <x v="10"/>
    <x v="4"/>
    <n v="64"/>
    <n v="9.4948038212597455E-3"/>
  </r>
  <r>
    <n v="6687"/>
    <x v="5724"/>
    <d v="2008-01-18T00:00:00"/>
    <x v="631"/>
    <x v="0"/>
    <s v="A TransSiberian train journey from China to Moscow becomes a thrilling chase of deception and murder when an American couple encounters a mysterious pair of fellow travelers."/>
    <n v="29.204999999999998"/>
    <n v="684"/>
    <n v="6.3959999999999999"/>
    <x v="7"/>
    <x v="3"/>
    <n v="63.959999999999994"/>
    <n v="6.7239511542165585E-3"/>
  </r>
  <r>
    <n v="396461"/>
    <x v="5725"/>
    <d v="2018-06-21T00:00:00"/>
    <x v="119"/>
    <x v="0"/>
    <s v="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
    <n v="26.331"/>
    <n v="1303"/>
    <n v="6.4"/>
    <x v="27"/>
    <x v="4"/>
    <n v="64"/>
    <n v="6.0622618675458383E-3"/>
  </r>
  <r>
    <n v="152795"/>
    <x v="5726"/>
    <d v="2013-07-03T00:00:00"/>
    <x v="1497"/>
    <x v="0"/>
    <s v="An aging, out-of-work actress accepts one last job, though the consequences of her decision affect her in ways she didn't consider."/>
    <n v="38.911999999999999"/>
    <n v="504"/>
    <n v="6.39"/>
    <x v="23"/>
    <x v="4"/>
    <n v="63.9"/>
    <n v="8.9588216850838807E-3"/>
  </r>
  <r>
    <n v="10490"/>
    <x v="5727"/>
    <d v="1999-07-23T00:00:00"/>
    <x v="89"/>
    <x v="0"/>
    <s v="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
    <n v="22.827000000000002"/>
    <n v="353"/>
    <n v="6.4"/>
    <x v="9"/>
    <x v="0"/>
    <n v="64"/>
    <n v="5.2555258687656701E-3"/>
  </r>
  <r>
    <n v="419835"/>
    <x v="5728"/>
    <d v="2017-09-06T00:00:00"/>
    <x v="329"/>
    <x v="0"/>
    <s v="A private investigator helps a former flame solve the murder of her wealthy grandfather, who lived in a sprawling estate surrounded by his idiosyncratic family."/>
    <n v="39.691000000000003"/>
    <n v="873"/>
    <n v="6.3959999999999999"/>
    <x v="51"/>
    <x v="4"/>
    <n v="63.959999999999994"/>
    <n v="9.138173095771595E-3"/>
  </r>
  <r>
    <n v="117263"/>
    <x v="5729"/>
    <d v="2013-03-20T00:00:00"/>
    <x v="165"/>
    <x v="0"/>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50.475000000000001"/>
    <n v="6393"/>
    <n v="6.3940000000000001"/>
    <x v="23"/>
    <x v="4"/>
    <n v="63.94"/>
    <n v="1.1621004434483164E-2"/>
  </r>
  <r>
    <n v="77561"/>
    <x v="5730"/>
    <d v="2011-10-06T00:00:00"/>
    <x v="94"/>
    <x v="6"/>
    <s v="In 2041, humans live side-by-side with robots and androids. A well-known cybernetic engineer, Alex Garel, returns to his hometown to create a new model of robot child."/>
    <n v="26.895"/>
    <n v="373"/>
    <n v="6.3940000000000001"/>
    <x v="35"/>
    <x v="4"/>
    <n v="63.94"/>
    <n v="6.1921132098152493E-3"/>
  </r>
  <r>
    <n v="41602"/>
    <x v="5731"/>
    <d v="2013-02-09T00:00:00"/>
    <x v="1498"/>
    <x v="0"/>
    <s v="While traveling abroad, a guy falls for a Romanian beauty whose unreachable heart has its origins in her violent, charismatic ex."/>
    <n v="31.506"/>
    <n v="581"/>
    <n v="6.4"/>
    <x v="23"/>
    <x v="4"/>
    <n v="64"/>
    <n v="7.2537170027305899E-3"/>
  </r>
  <r>
    <n v="16614"/>
    <x v="5732"/>
    <d v="2009-04-03T00:00:00"/>
    <x v="15"/>
    <x v="0"/>
    <s v="In the summer of 1987, a college graduate takes a 'nowhere' job at his local amusement park, only to find it's the perfect course to get him prepared for the real world."/>
    <n v="42.773000000000003"/>
    <n v="2087"/>
    <n v="6.3940000000000001"/>
    <x v="50"/>
    <x v="3"/>
    <n v="63.94"/>
    <n v="9.847750820726071E-3"/>
  </r>
  <r>
    <n v="9788"/>
    <x v="5733"/>
    <d v="2006-08-18T00:00:00"/>
    <x v="89"/>
    <x v="0"/>
    <s v="A high school slacker who's rejected by every school he applies to opts to create his own institution of higher learning, the South Harmon Institute of Technology, on a rundown piece of property near his hometown."/>
    <n v="49.491"/>
    <n v="1513"/>
    <n v="6.3940000000000001"/>
    <x v="53"/>
    <x v="3"/>
    <n v="63.94"/>
    <n v="1.1394455284140787E-2"/>
  </r>
  <r>
    <n v="449985"/>
    <x v="5734"/>
    <d v="2019-03-19T00:00:00"/>
    <x v="1061"/>
    <x v="0"/>
    <s v="A crime syndicate places a hit on a billionaire's daughter, making her the target of an elite assassin squad. A small band of down-and-out mercenaries protects her, fighting tooth and nail to stop the assassins from reaching their target."/>
    <n v="42.838999999999999"/>
    <n v="538"/>
    <n v="6.3929999999999998"/>
    <x v="8"/>
    <x v="4"/>
    <n v="63.93"/>
    <n v="9.8629461905661072E-3"/>
  </r>
  <r>
    <n v="325348"/>
    <x v="5735"/>
    <d v="2015-09-12T00:00:00"/>
    <x v="170"/>
    <x v="0"/>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n v="46.448"/>
    <n v="2310"/>
    <n v="6.4"/>
    <x v="77"/>
    <x v="4"/>
    <n v="64"/>
    <n v="1.0693856641364517E-2"/>
  </r>
  <r>
    <n v="298729"/>
    <x v="5736"/>
    <d v="2014-11-20T00:00:00"/>
    <x v="89"/>
    <x v="4"/>
    <s v="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
    <n v="16.584"/>
    <n v="556"/>
    <n v="6.3929999999999998"/>
    <x v="19"/>
    <x v="4"/>
    <n v="63.93"/>
    <n v="3.8181820216239486E-3"/>
  </r>
  <r>
    <n v="34769"/>
    <x v="5737"/>
    <d v="2009-09-12T00:00:00"/>
    <x v="1291"/>
    <x v="0"/>
    <s v="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
    <n v="28.268999999999998"/>
    <n v="534"/>
    <n v="6.3929999999999998"/>
    <x v="50"/>
    <x v="3"/>
    <n v="63.93"/>
    <n v="6.5084531819396638E-3"/>
  </r>
  <r>
    <n v="11529"/>
    <x v="5738"/>
    <d v="2002-09-26T00:00:00"/>
    <x v="96"/>
    <x v="0"/>
    <s v="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
    <n v="23.745000000000001"/>
    <n v="1443"/>
    <n v="6.3929999999999998"/>
    <x v="20"/>
    <x v="3"/>
    <n v="63.93"/>
    <n v="5.4668796492680083E-3"/>
  </r>
  <r>
    <n v="415842"/>
    <x v="5739"/>
    <d v="2017-09-14T00:00:00"/>
    <x v="165"/>
    <x v="0"/>
    <s v="Following the murder of his fiancÃ©e, Mitch Rapp trains under the instruction of Cold War veteran Stan Hurley. The pair then is enlisted to investigate a wave of apparently random attacks on military and civilian targets."/>
    <n v="77.88"/>
    <n v="2865"/>
    <n v="6.4"/>
    <x v="51"/>
    <x v="4"/>
    <n v="64"/>
    <n v="1.7930536411244154E-2"/>
  </r>
  <r>
    <n v="20662"/>
    <x v="1961"/>
    <d v="2010-05-12T00:00:00"/>
    <x v="159"/>
    <x v="0"/>
    <s v="When soldier Robin happens upon the dying Robert of Loxley, he promises to return the man's sword to his family in Nottingham. There, he assumes Robert's identity; romances his widow, Marion; and draws the ire of the town's sheriff and King John's henchman, Godfrey."/>
    <n v="53.795999999999999"/>
    <n v="4425"/>
    <n v="6.4"/>
    <x v="31"/>
    <x v="4"/>
    <n v="64"/>
    <n v="1.2385607816888682E-2"/>
  </r>
  <r>
    <n v="9294"/>
    <x v="5740"/>
    <d v="1996-07-05T00:00:00"/>
    <x v="1499"/>
    <x v="0"/>
    <s v="An ordinary man sees a bright light descend from the sky, and discovers he now has super-intelligence and telekinesis."/>
    <n v="35.067999999999998"/>
    <n v="1097"/>
    <n v="6.3920000000000003"/>
    <x v="69"/>
    <x v="0"/>
    <n v="63.92"/>
    <n v="8.0738065083398817E-3"/>
  </r>
  <r>
    <n v="5336"/>
    <x v="5741"/>
    <d v="1976-01-10T00:00:00"/>
    <x v="2"/>
    <x v="4"/>
    <s v="Four corrupted fascist libertines round up 9 teenage boys and girls and subject them to 120 days of sadistic physical, mental and sexual torture."/>
    <n v="20.835000000000001"/>
    <n v="1939"/>
    <n v="6.3920000000000003"/>
    <x v="63"/>
    <x v="1"/>
    <n v="63.92"/>
    <n v="4.7969019790481768E-3"/>
  </r>
  <r>
    <n v="762968"/>
    <x v="5742"/>
    <d v="2022-09-14T00:00:00"/>
    <x v="1500"/>
    <x v="0"/>
    <s v="A dethroned queen bee at a posh private high school strikes a secret deal with an unassuming new student to enact revenge on one anotherâ€™s enemies."/>
    <n v="54.27"/>
    <n v="810"/>
    <n v="6.3929999999999998"/>
    <x v="32"/>
    <x v="7"/>
    <n v="63.93"/>
    <n v="1.2494738200285316E-2"/>
  </r>
  <r>
    <n v="460668"/>
    <x v="5743"/>
    <d v="2018-04-19T00:00:00"/>
    <x v="96"/>
    <x v="0"/>
    <s v="A head injury causes a woman to develop an extraordinary amount of confidence and believe she's drop dead gorgeous."/>
    <n v="27.933"/>
    <n v="1987"/>
    <n v="6.4"/>
    <x v="27"/>
    <x v="4"/>
    <n v="64"/>
    <n v="6.4310949354812914E-3"/>
  </r>
  <r>
    <n v="314405"/>
    <x v="5744"/>
    <d v="2015-05-14T00:00:00"/>
    <x v="1501"/>
    <x v="4"/>
    <s v="The Queen of Selvascura risks everything to be a mother; the King of Roccaforte falls in love with the voice of a mysterious girl; the King of Altomonte becomes obsessed with a flea and neglects his daughter."/>
    <n v="20.585000000000001"/>
    <n v="1600"/>
    <n v="6.4"/>
    <x v="77"/>
    <x v="4"/>
    <n v="64"/>
    <n v="4.7393437599571259E-3"/>
  </r>
  <r>
    <n v="10592"/>
    <x v="5745"/>
    <d v="2002-02-15T00:00:00"/>
    <x v="29"/>
    <x v="0"/>
    <s v="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
    <n v="18.216000000000001"/>
    <n v="887"/>
    <n v="6.391"/>
    <x v="20"/>
    <x v="3"/>
    <n v="63.91"/>
    <n v="4.1939220758503287E-3"/>
  </r>
  <r>
    <n v="7461"/>
    <x v="5746"/>
    <d v="2008-02-01T00:00:00"/>
    <x v="423"/>
    <x v="0"/>
    <s v="The attempted assassination of the American president is told and re-told from several different perspectives."/>
    <n v="44.552"/>
    <n v="1942"/>
    <n v="6.391"/>
    <x v="7"/>
    <x v="3"/>
    <n v="63.91"/>
    <n v="1.0257335107777987E-2"/>
  </r>
  <r>
    <n v="2275"/>
    <x v="5747"/>
    <d v="1999-06-18T00:00:00"/>
    <x v="169"/>
    <x v="0"/>
    <s v="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n v="33.843000000000004"/>
    <n v="869"/>
    <n v="6.391"/>
    <x v="9"/>
    <x v="0"/>
    <n v="63.91"/>
    <n v="7.7917712347937342E-3"/>
  </r>
  <r>
    <n v="681"/>
    <x v="5748"/>
    <d v="1971-12-14T00:00:00"/>
    <x v="165"/>
    <x v="0"/>
    <s v="Diamonds are stolen only to be sold again in the international market. James Bond infiltrates a smuggling mission to find out who's guilty. The mission takes him to Las Vegas where Bond meets his archenemy Blofeld."/>
    <n v="59.21"/>
    <n v="1986"/>
    <n v="6.391"/>
    <x v="52"/>
    <x v="1"/>
    <n v="63.91"/>
    <n v="1.363208860952448E-2"/>
  </r>
  <r>
    <n v="463843"/>
    <x v="5749"/>
    <d v="2019-01-28T00:00:00"/>
    <x v="73"/>
    <x v="0"/>
    <s v="Jenn has washed ashore a small tropical island and it doesnâ€™t take her long to realize sheâ€™s completely alone. She must spend her days not only surviving the elements, but must also fend off the malevolent force that comes out each night."/>
    <n v="32.823999999999998"/>
    <n v="344"/>
    <n v="6.39"/>
    <x v="8"/>
    <x v="4"/>
    <n v="63.9"/>
    <n v="7.5571639337786104E-3"/>
  </r>
  <r>
    <n v="95608"/>
    <x v="5750"/>
    <d v="2017-07-27T00:00:00"/>
    <x v="2"/>
    <x v="0"/>
    <s v="When a young man learns that his overbearing father is having an affair, he tries to stop it, only to be seduced by the older woman as well."/>
    <n v="19.925000000000001"/>
    <n v="310"/>
    <n v="6.39"/>
    <x v="51"/>
    <x v="4"/>
    <n v="63.9"/>
    <n v="4.5873900615567521E-3"/>
  </r>
  <r>
    <n v="23210"/>
    <x v="5751"/>
    <d v="1993-12-08T00:00:00"/>
    <x v="1502"/>
    <x v="0"/>
    <s v="The story of a young, gay, black, con artist who, posing as the son of Sidney Poitier, cunningly maneuvers his way into the lives of a white, upper-class New York family."/>
    <n v="16.609000000000002"/>
    <n v="310"/>
    <n v="6.3949999999999996"/>
    <x v="3"/>
    <x v="0"/>
    <n v="63.949999999999996"/>
    <n v="3.8239378435330536E-3"/>
  </r>
  <r>
    <n v="21057"/>
    <x v="5752"/>
    <d v="1994-10-07T00:00:00"/>
    <x v="1503"/>
    <x v="1"/>
    <s v="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
    <n v="30.321000000000002"/>
    <n v="821"/>
    <n v="6.4"/>
    <x v="0"/>
    <x v="0"/>
    <n v="64"/>
    <n v="6.9808910442390104E-3"/>
  </r>
  <r>
    <n v="4488"/>
    <x v="5753"/>
    <d v="1980-05-09T00:00:00"/>
    <x v="340"/>
    <x v="0"/>
    <s v="Camp counselors are stalked and murdered by an unknown assailant while trying to reopen a summer camp that was the site of a child's drowning."/>
    <n v="111.286"/>
    <n v="2768"/>
    <n v="6.39"/>
    <x v="29"/>
    <x v="6"/>
    <n v="63.9"/>
    <n v="2.5621695879066732E-2"/>
  </r>
  <r>
    <n v="2661"/>
    <x v="2224"/>
    <d v="1966-07-30T00:00:00"/>
    <x v="619"/>
    <x v="0"/>
    <s v="The Dynamic Duo faces four super-villains who plan to hold the world for ransom with the help of a secret invention that instantly dehydrates people."/>
    <n v="41.776000000000003"/>
    <n v="856"/>
    <n v="6.39"/>
    <x v="12"/>
    <x v="5"/>
    <n v="63.9"/>
    <n v="9.6182086429909604E-3"/>
  </r>
  <r>
    <n v="1825"/>
    <x v="5754"/>
    <d v="1987-02-13T00:00:00"/>
    <x v="14"/>
    <x v="0"/>
    <s v="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
    <n v="26.216999999999999"/>
    <n v="1576"/>
    <n v="6.39"/>
    <x v="66"/>
    <x v="6"/>
    <n v="63.9"/>
    <n v="6.036015319640319E-3"/>
  </r>
  <r>
    <n v="920081"/>
    <x v="5755"/>
    <d v="2021-11-26T00:00:00"/>
    <x v="1373"/>
    <x v="0"/>
    <s v="On a trip to Colombia, a group of college students encounter a fifty-foot boa constrictor, hungry for blood."/>
    <n v="74.218000000000004"/>
    <n v="456"/>
    <n v="6.4"/>
    <x v="22"/>
    <x v="7"/>
    <n v="64"/>
    <n v="1.7087423617998445E-2"/>
  </r>
  <r>
    <n v="799379"/>
    <x v="5756"/>
    <d v="2022-09-21T00:00:00"/>
    <x v="1504"/>
    <x v="3"/>
    <s v="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
    <n v="60.517000000000003"/>
    <n v="307"/>
    <n v="6.4"/>
    <x v="32"/>
    <x v="7"/>
    <n v="64"/>
    <n v="1.3933002978932494E-2"/>
  </r>
  <r>
    <n v="300667"/>
    <x v="5757"/>
    <d v="2016-10-27T00:00:00"/>
    <x v="15"/>
    <x v="0"/>
    <s v="A teenager transitions from female to male, and his family must come to terms with that fact."/>
    <n v="21.838999999999999"/>
    <n v="427"/>
    <n v="6.4"/>
    <x v="10"/>
    <x v="4"/>
    <n v="64"/>
    <n v="5.0280557869178365E-3"/>
  </r>
  <r>
    <n v="43549"/>
    <x v="1623"/>
    <d v="2010-07-15T00:00:00"/>
    <x v="436"/>
    <x v="0"/>
    <s v="20 men are chosen to participate in the roles of guards and prisoners in a psychological study that ultimately spirals out of control."/>
    <n v="21.36"/>
    <n v="1163"/>
    <n v="6.3890000000000002"/>
    <x v="31"/>
    <x v="4"/>
    <n v="63.89"/>
    <n v="4.9177742391393834E-3"/>
  </r>
  <r>
    <n v="13968"/>
    <x v="5758"/>
    <d v="2007-01-12T00:00:00"/>
    <x v="156"/>
    <x v="0"/>
    <s v="A young boxer, Izzy Daniels, trains to follow in his father's footsteps by winning the Golden Glove. But when his friend, Mary asks him to substitute for a team member in a Double Dutch tournament, the young man discovers a hidden passion for jump roping, all while finding love with Mary and navigating conflict with himself and his father about boxing."/>
    <n v="28.626000000000001"/>
    <n v="379"/>
    <n v="6.3890000000000002"/>
    <x v="74"/>
    <x v="3"/>
    <n v="63.89"/>
    <n v="6.5906463188016851E-3"/>
  </r>
  <r>
    <n v="10074"/>
    <x v="5759"/>
    <d v="2007-08-03T00:00:00"/>
    <x v="889"/>
    <x v="0"/>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n v="56.246000000000002"/>
    <n v="930"/>
    <n v="6.3890000000000002"/>
    <x v="74"/>
    <x v="3"/>
    <n v="63.89"/>
    <n v="1.2949678363980983E-2"/>
  </r>
  <r>
    <n v="587996"/>
    <x v="5760"/>
    <d v="2021-01-29T00:00:00"/>
    <x v="157"/>
    <x v="6"/>
    <s v="When a prisoner transfer van is attacked, the cop in charge must fight those inside and outside while dealing with a silent foe: the icy temperatures."/>
    <n v="27.036000000000001"/>
    <n v="881"/>
    <n v="6.4"/>
    <x v="22"/>
    <x v="7"/>
    <n v="64"/>
    <n v="6.2245760453826021E-3"/>
  </r>
  <r>
    <n v="294272"/>
    <x v="5761"/>
    <d v="2016-08-10T00:00:00"/>
    <x v="720"/>
    <x v="0"/>
    <s v="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
    <n v="35.356999999999999"/>
    <n v="2140"/>
    <n v="6.4"/>
    <x v="10"/>
    <x v="4"/>
    <n v="64"/>
    <n v="8.1403438096091379E-3"/>
  </r>
  <r>
    <n v="24341"/>
    <x v="1042"/>
    <d v="1987-03-12T00:00:00"/>
    <x v="614"/>
    <x v="0"/>
    <s v="A precocious girl, her nasty parents, two punk-rock losers and a weak-kneed salesman inadvertently become the guests of two ghoulish senior citizens in their dark, haunted mansion."/>
    <n v="29.83"/>
    <n v="307"/>
    <n v="6.3879999999999999"/>
    <x v="66"/>
    <x v="6"/>
    <n v="63.88"/>
    <n v="6.8678467019441854E-3"/>
  </r>
  <r>
    <n v="15653"/>
    <x v="5762"/>
    <d v="2000-02-29T00:00:00"/>
    <x v="281"/>
    <x v="0"/>
    <s v="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
    <n v="28.648"/>
    <n v="591"/>
    <n v="6.3879999999999999"/>
    <x v="28"/>
    <x v="3"/>
    <n v="63.88"/>
    <n v="6.5957114420816974E-3"/>
  </r>
  <r>
    <n v="11128"/>
    <x v="5763"/>
    <d v="2004-10-01T00:00:00"/>
    <x v="744"/>
    <x v="0"/>
    <s v="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
    <n v="43.622999999999998"/>
    <n v="742"/>
    <n v="6.3929999999999998"/>
    <x v="26"/>
    <x v="3"/>
    <n v="63.93"/>
    <n v="1.0043448765635642E-2"/>
  </r>
  <r>
    <n v="5551"/>
    <x v="5764"/>
    <d v="2000-08-04T00:00:00"/>
    <x v="612"/>
    <x v="0"/>
    <s v="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
    <n v="40.758000000000003"/>
    <n v="1301"/>
    <n v="6.3879999999999999"/>
    <x v="28"/>
    <x v="3"/>
    <n v="63.88"/>
    <n v="9.383831574852201E-3"/>
  </r>
  <r>
    <n v="802217"/>
    <x v="5765"/>
    <d v="2021-11-24T00:00:00"/>
    <x v="1179"/>
    <x v="0"/>
    <s v="In suburban Chicago during the late 1980s, ten-year-old Jake Doyle embarks on a herculean quest to get the latest and greatest video game system for Christmas."/>
    <n v="19.760000000000002"/>
    <n v="358"/>
    <n v="6.4"/>
    <x v="22"/>
    <x v="7"/>
    <n v="64"/>
    <n v="4.5494016369566582E-3"/>
  </r>
  <r>
    <n v="670203"/>
    <x v="5766"/>
    <d v="2020-11-18T00:00:00"/>
    <x v="436"/>
    <x v="4"/>
    <s v="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
    <n v="8.5730000000000004"/>
    <n v="425"/>
    <n v="6.4"/>
    <x v="21"/>
    <x v="7"/>
    <n v="64"/>
    <n v="1.9737864490703156E-3"/>
  </r>
  <r>
    <n v="447277"/>
    <x v="1771"/>
    <d v="2023-05-18T00:00:00"/>
    <x v="1505"/>
    <x v="0"/>
    <s v="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
    <n v="129.339"/>
    <n v="2716"/>
    <n v="6.3869999999999996"/>
    <x v="17"/>
    <x v="7"/>
    <n v="63.86999999999999"/>
    <n v="2.97780899960697E-2"/>
  </r>
  <r>
    <n v="435615"/>
    <x v="5767"/>
    <d v="2020-10-02T00:00:00"/>
    <x v="399"/>
    <x v="0"/>
    <s v="Tasya Vos, an elite corporate assassin, uses brain-implant technology to take control of other peopleâ€™s bodies to terminate high profile targets. As she sinks deeper into her latest assignment, Vos becomes trapped inside a mind that threatens to obliterate her."/>
    <n v="80.748000000000005"/>
    <n v="802"/>
    <n v="6.3869999999999996"/>
    <x v="21"/>
    <x v="7"/>
    <n v="63.86999999999999"/>
    <n v="1.8590844300656693E-2"/>
  </r>
  <r>
    <n v="15357"/>
    <x v="5768"/>
    <d v="2009-02-18T00:00:00"/>
    <x v="313"/>
    <x v="8"/>
    <s v="Damien and Leito return to District 13 on a mission to bring peace to the troubled sector that is controlled by five different gang bosses, before the cityâ€™s secret services take drastic measures to solve the problem."/>
    <n v="26.349"/>
    <n v="1110"/>
    <n v="6.3869999999999996"/>
    <x v="50"/>
    <x v="3"/>
    <n v="63.86999999999999"/>
    <n v="6.066406059320394E-3"/>
  </r>
  <r>
    <n v="13374"/>
    <x v="5769"/>
    <d v="2005-03-17T00:00:00"/>
    <x v="823"/>
    <x v="0"/>
    <s v="With the help of her coach, her mom, and the boy who drives the Zamboni machine, nothing can stop Casey from realizing her dream to be a champion figure skater."/>
    <n v="42.576999999999998"/>
    <n v="865"/>
    <n v="6.4"/>
    <x v="56"/>
    <x v="3"/>
    <n v="64"/>
    <n v="9.8026251769586861E-3"/>
  </r>
  <r>
    <n v="10337"/>
    <x v="5770"/>
    <d v="1991-12-10T00:00:00"/>
    <x v="119"/>
    <x v="0"/>
    <s v="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
    <n v="26.343"/>
    <n v="363"/>
    <n v="6.4"/>
    <x v="33"/>
    <x v="0"/>
    <n v="64"/>
    <n v="6.0650246620622085E-3"/>
  </r>
  <r>
    <n v="9992"/>
    <x v="5771"/>
    <d v="2006-12-13T00:00:00"/>
    <x v="1415"/>
    <x v="0"/>
    <s v="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n v="45.734000000000002"/>
    <n v="2776"/>
    <n v="6.3869999999999996"/>
    <x v="53"/>
    <x v="3"/>
    <n v="63.86999999999999"/>
    <n v="1.0529470367640476E-2"/>
  </r>
  <r>
    <n v="669664"/>
    <x v="5772"/>
    <d v="2020-09-16T00:00:00"/>
    <x v="1506"/>
    <x v="8"/>
    <s v="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
    <n v="20.49"/>
    <n v="328"/>
    <n v="6.4"/>
    <x v="21"/>
    <x v="7"/>
    <n v="64"/>
    <n v="4.7174716367025266E-3"/>
  </r>
  <r>
    <n v="326215"/>
    <x v="5773"/>
    <d v="2015-03-26T00:00:00"/>
    <x v="381"/>
    <x v="0"/>
    <s v="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
    <n v="19.565999999999999"/>
    <n v="303"/>
    <n v="6.4"/>
    <x v="77"/>
    <x v="4"/>
    <n v="64"/>
    <n v="4.504736458942003E-3"/>
  </r>
  <r>
    <n v="11503"/>
    <x v="5774"/>
    <d v="1988-02-05T00:00:00"/>
    <x v="73"/>
    <x v="0"/>
    <s v="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
    <n v="19.756"/>
    <n v="469"/>
    <n v="6.3860000000000001"/>
    <x v="14"/>
    <x v="6"/>
    <n v="63.860000000000007"/>
    <n v="4.5484807054512015E-3"/>
  </r>
  <r>
    <n v="11460"/>
    <x v="5775"/>
    <d v="2005-08-19T00:00:00"/>
    <x v="35"/>
    <x v="0"/>
    <s v="A woman is kidnapped by a stranger on a routine flight. Threatened by the potential murder of her father, she is pulled into a plot to assist her captor in offing a politician."/>
    <n v="57.232999999999997"/>
    <n v="1969"/>
    <n v="6.3860000000000001"/>
    <x v="56"/>
    <x v="3"/>
    <n v="63.860000000000007"/>
    <n v="1.317691821295245E-2"/>
  </r>
  <r>
    <n v="532639"/>
    <x v="2700"/>
    <d v="2022-09-07T00:00:00"/>
    <x v="927"/>
    <x v="0"/>
    <s v="A wooden puppet embarks on a thrilling adventure to become a real boy."/>
    <n v="82.308000000000007"/>
    <n v="1516"/>
    <n v="6.3849999999999998"/>
    <x v="32"/>
    <x v="7"/>
    <n v="63.849999999999994"/>
    <n v="1.8950007587784853E-2"/>
  </r>
  <r>
    <n v="16187"/>
    <x v="5776"/>
    <d v="2000-08-08T00:00:00"/>
    <x v="1507"/>
    <x v="0"/>
    <s v="Buzz Lightyear must battle Emperor Zurg with the help of three hopefuls who insist on being his partners."/>
    <n v="21.172000000000001"/>
    <n v="317"/>
    <n v="6.3849999999999998"/>
    <x v="28"/>
    <x v="3"/>
    <n v="63.849999999999994"/>
    <n v="4.8744904583829136E-3"/>
  </r>
  <r>
    <n v="528491"/>
    <x v="5777"/>
    <d v="2017-11-08T00:00:00"/>
    <x v="244"/>
    <x v="0"/>
    <s v="In a locked down train station, a homicide detective conducts an interview with a tormented monkey  who is suspected of murder."/>
    <n v="16.361000000000001"/>
    <n v="465"/>
    <n v="6.3840000000000003"/>
    <x v="51"/>
    <x v="4"/>
    <n v="63.840000000000011"/>
    <n v="3.7668400901947315E-3"/>
  </r>
  <r>
    <n v="222461"/>
    <x v="5778"/>
    <d v="2013-11-16T00:00:00"/>
    <x v="296"/>
    <x v="0"/>
    <s v="A defense attorney begins to suspect that her client, who is charged with the murders of a vacationing family, might be more than meets the eye."/>
    <n v="34.314"/>
    <n v="393"/>
    <n v="6.3840000000000003"/>
    <x v="23"/>
    <x v="4"/>
    <n v="63.840000000000011"/>
    <n v="7.9002109195612721E-3"/>
  </r>
  <r>
    <n v="157360"/>
    <x v="5779"/>
    <d v="2013-08-09T00:00:00"/>
    <x v="89"/>
    <x v="0"/>
    <s v="An underachieving vocal coach is motivated by her father, the king of movie-trailer voice-overs, to pursue her aspirations of becoming a voice-over star. Amidst pride, sexism and family dysfunction, she sets out to change the voice of a generation."/>
    <n v="17.199000000000002"/>
    <n v="494"/>
    <n v="6.3840000000000003"/>
    <x v="23"/>
    <x v="4"/>
    <n v="63.840000000000011"/>
    <n v="3.9597752405879337E-3"/>
  </r>
  <r>
    <n v="27429"/>
    <x v="5780"/>
    <d v="1975-09-26T00:00:00"/>
    <x v="99"/>
    <x v="0"/>
    <s v="When the residents of a luxury apartment complex outside Montreal are infiltrated by parasites and transformed into violent, sex-crazed maniacs, it's up to Dr. Roger St. Luc to contain the outbreak from spreading to the city."/>
    <n v="32.116"/>
    <n v="614"/>
    <n v="6.3840000000000003"/>
    <x v="25"/>
    <x v="1"/>
    <n v="63.840000000000011"/>
    <n v="7.3941590573127543E-3"/>
  </r>
  <r>
    <n v="21705"/>
    <x v="5781"/>
    <d v="2006-05-17T00:00:00"/>
    <x v="100"/>
    <x v="0"/>
    <s v="This movie stars Barbie as a teenage girl, trying to deal with crushes, rivals and friendship as she tries to achieve her dream of working as a news anchor for her school's TV station. She doesn't always make the right decisions, but she's a nice enough character and considerably less &quot;perfect&quot; than she is portrayed in her other films."/>
    <n v="18.195"/>
    <n v="362"/>
    <n v="6.4"/>
    <x v="53"/>
    <x v="3"/>
    <n v="64"/>
    <n v="4.1890871854466799E-3"/>
  </r>
  <r>
    <n v="13022"/>
    <x v="5782"/>
    <d v="2007-11-08T00:00:00"/>
    <x v="1413"/>
    <x v="0"/>
    <s v="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
    <n v="50.170999999999999"/>
    <n v="652"/>
    <n v="6.3840000000000003"/>
    <x v="74"/>
    <x v="3"/>
    <n v="63.840000000000011"/>
    <n v="1.1551013640068445E-2"/>
  </r>
  <r>
    <n v="10671"/>
    <x v="5783"/>
    <d v="1970-05-29T00:00:00"/>
    <x v="448"/>
    <x v="0"/>
    <s v="Melodrama about a bomber on board an airplane, an airport almost closed by snow, and various personal problems of the people involved."/>
    <n v="35.136000000000003"/>
    <n v="362"/>
    <n v="6.4"/>
    <x v="58"/>
    <x v="1"/>
    <n v="64"/>
    <n v="8.0894623439326484E-3"/>
  </r>
  <r>
    <n v="62046"/>
    <x v="5784"/>
    <d v="2011-08-19T00:00:00"/>
    <x v="1109"/>
    <x v="0"/>
    <s v="A man caught in the middle of two simultaneous robberies at a bank desperately tries to protect the teller with whom he's secretly in love."/>
    <n v="40.174999999999997"/>
    <n v="724"/>
    <n v="6.383"/>
    <x v="35"/>
    <x v="4"/>
    <n v="63.83"/>
    <n v="9.2496058079318683E-3"/>
  </r>
  <r>
    <n v="74018"/>
    <x v="5785"/>
    <d v="2011-09-05T00:00:00"/>
    <x v="1508"/>
    <x v="0"/>
    <s v="In this modern telling of the classic tale, aspiring singer Katie Gibbs falls for the new boy at her performing arts high school. But Katie's wicked stepmother and stepsister are scheming to crush her dream before she can sing her way into his heart."/>
    <n v="31.713000000000001"/>
    <n v="996"/>
    <n v="6.4"/>
    <x v="35"/>
    <x v="4"/>
    <n v="64"/>
    <n v="7.3013752081379814E-3"/>
  </r>
  <r>
    <n v="60420"/>
    <x v="1527"/>
    <d v="2011-10-28T00:00:00"/>
    <x v="13"/>
    <x v="0"/>
    <s v="A British college student falls for an American student, only to be separated from him when she's banned from the U.S. after overstaying her visa."/>
    <n v="29.033999999999999"/>
    <n v="1007"/>
    <n v="6.3819999999999997"/>
    <x v="35"/>
    <x v="4"/>
    <n v="63.82"/>
    <n v="6.68458133235828E-3"/>
  </r>
  <r>
    <n v="50780"/>
    <x v="5786"/>
    <d v="2011-05-05T00:00:00"/>
    <x v="2"/>
    <x v="0"/>
    <s v="Suffering from a severe case of depression, toy company CEO Walter Black begins using a beaver hand puppet to help him open up to his family. With his father seemingly going insane, adolescent son Porter pushes for his parents to get a divorce."/>
    <n v="15.839"/>
    <n v="819"/>
    <n v="6.4"/>
    <x v="35"/>
    <x v="4"/>
    <n v="64"/>
    <n v="3.6466585287326164E-3"/>
  </r>
  <r>
    <n v="10715"/>
    <x v="5787"/>
    <d v="2003-11-14T00:00:00"/>
    <x v="251"/>
    <x v="0"/>
    <s v="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
    <n v="26.306000000000001"/>
    <n v="1441"/>
    <n v="6.3819999999999997"/>
    <x v="11"/>
    <x v="3"/>
    <n v="63.82"/>
    <n v="6.0565060456367337E-3"/>
  </r>
  <r>
    <n v="10017"/>
    <x v="5788"/>
    <d v="1986-11-21T00:00:00"/>
    <x v="75"/>
    <x v="0"/>
    <s v="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
    <n v="44.55"/>
    <n v="412"/>
    <n v="6.4"/>
    <x v="85"/>
    <x v="6"/>
    <n v="64"/>
    <n v="1.0256874642025259E-2"/>
  </r>
  <r>
    <n v="315"/>
    <x v="5789"/>
    <d v="1965-08-06T00:00:00"/>
    <x v="272"/>
    <x v="0"/>
    <s v="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
    <n v="10.321999999999999"/>
    <n v="301"/>
    <n v="6.3819999999999997"/>
    <x v="73"/>
    <x v="5"/>
    <n v="63.82"/>
    <n v="2.376463749831307E-3"/>
  </r>
  <r>
    <n v="525041"/>
    <x v="5790"/>
    <d v="2018-11-30T00:00:00"/>
    <x v="317"/>
    <x v="0"/>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n v="18.902000000000001"/>
    <n v="900"/>
    <n v="6.3810000000000002"/>
    <x v="27"/>
    <x v="4"/>
    <n v="63.81"/>
    <n v="4.3518618290361716E-3"/>
  </r>
  <r>
    <n v="11913"/>
    <x v="5791"/>
    <d v="1970-10-28T00:00:00"/>
    <x v="89"/>
    <x v="8"/>
    <s v="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
    <n v="18.463000000000001"/>
    <n v="479"/>
    <n v="6.4"/>
    <x v="58"/>
    <x v="1"/>
    <n v="64"/>
    <n v="4.2507895963122865E-3"/>
  </r>
  <r>
    <n v="9759"/>
    <x v="5792"/>
    <d v="2004-09-06T00:00:00"/>
    <x v="1509"/>
    <x v="0"/>
    <s v="A young man receives an emergency phone call on his cell phone from an older woman. She claims to have been kidnapped â€“ and the kidnappers have targeted her husband and child next."/>
    <n v="37.784999999999997"/>
    <n v="1822"/>
    <n v="6.3810000000000002"/>
    <x v="26"/>
    <x v="3"/>
    <n v="63.81"/>
    <n v="8.6993492334214214E-3"/>
  </r>
  <r>
    <n v="8054"/>
    <x v="5793"/>
    <d v="2009-10-01T00:00:00"/>
    <x v="1510"/>
    <x v="0"/>
    <s v="A travelling theatre company has more to it than meets the eye. It is an imaginary world commanded by the mind of Doctor Parnassus and the audience is in for more than just a show."/>
    <n v="21.841000000000001"/>
    <n v="2631"/>
    <n v="6.3810000000000002"/>
    <x v="50"/>
    <x v="3"/>
    <n v="63.81"/>
    <n v="5.0285162526705653E-3"/>
  </r>
  <r>
    <n v="6488"/>
    <x v="5794"/>
    <d v="1990-07-20T00:00:00"/>
    <x v="395"/>
    <x v="0"/>
    <s v="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n v="31.681000000000001"/>
    <n v="1310"/>
    <n v="6.38"/>
    <x v="13"/>
    <x v="0"/>
    <n v="63.800000000000004"/>
    <n v="7.2940077560943268E-3"/>
  </r>
  <r>
    <n v="709"/>
    <x v="5795"/>
    <d v="1989-06-13T00:00:00"/>
    <x v="441"/>
    <x v="0"/>
    <s v="After capturing the notorious drug lord Franz Sanchez, Bond's close friend and former CIA agent Felix Leiter is left for dead and his wife is murdered. Bond goes rogue and seeks vengeance on those responsible, as he infiltrates Sanchez's organization from the inside."/>
    <n v="101.413"/>
    <n v="1823"/>
    <n v="6.3810000000000002"/>
    <x v="38"/>
    <x v="6"/>
    <n v="63.81"/>
    <n v="2.3348606690722952E-2"/>
  </r>
  <r>
    <n v="15139"/>
    <x v="5796"/>
    <d v="1994-11-23T00:00:00"/>
    <x v="490"/>
    <x v="0"/>
    <s v="Rich knows a lot about accidents. So much so, he is scared to do anything that might endanger him, like riding his bike, or climbing into his treehouse. While in an old library, he is mystically transported into the unknown world of books, and he has to try and get home again."/>
    <n v="59.366999999999997"/>
    <n v="712"/>
    <n v="6.38"/>
    <x v="0"/>
    <x v="0"/>
    <n v="63.800000000000004"/>
    <n v="1.3668235171113659E-2"/>
  </r>
  <r>
    <n v="10057"/>
    <x v="5797"/>
    <d v="1993-11-11T00:00:00"/>
    <x v="401"/>
    <x v="0"/>
    <s v="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
    <n v="39.439"/>
    <n v="918"/>
    <n v="6.38"/>
    <x v="3"/>
    <x v="0"/>
    <n v="63.800000000000004"/>
    <n v="9.0801544109278161E-3"/>
  </r>
  <r>
    <n v="290751"/>
    <x v="5798"/>
    <d v="2015-10-14T00:00:00"/>
    <x v="1463"/>
    <x v="0"/>
    <s v="A tight-knit team of FBI investigators, along with their District Attorney supervisor, is suddenly torn apart when they discover that one of their own teenage daughters has been brutally murdered."/>
    <n v="24.535"/>
    <n v="1293"/>
    <n v="6.3789999999999996"/>
    <x v="77"/>
    <x v="4"/>
    <n v="63.789999999999992"/>
    <n v="5.6487636215957291E-3"/>
  </r>
  <r>
    <n v="10047"/>
    <x v="5799"/>
    <d v="1999-10-27T00:00:00"/>
    <x v="1511"/>
    <x v="0"/>
    <s v="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
    <n v="33.140999999999998"/>
    <n v="1371"/>
    <n v="6.3789999999999996"/>
    <x v="9"/>
    <x v="0"/>
    <n v="63.789999999999992"/>
    <n v="7.6301477555860637E-3"/>
  </r>
  <r>
    <n v="294795"/>
    <x v="5800"/>
    <d v="2016-09-01T00:00:00"/>
    <x v="1512"/>
    <x v="0"/>
    <s v="A psychologist who begins working with a young boy who has suffered a near-fatal fall finds himself drawn into a mystery that tests the boundaries of fantasy and reality."/>
    <n v="16.864999999999998"/>
    <n v="430"/>
    <n v="6.4"/>
    <x v="10"/>
    <x v="4"/>
    <n v="64"/>
    <n v="3.8828774598822892E-3"/>
  </r>
  <r>
    <n v="733317"/>
    <x v="5801"/>
    <d v="2020-11-19T00:00:00"/>
    <x v="563"/>
    <x v="0"/>
    <s v="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
    <n v="17.684999999999999"/>
    <n v="312"/>
    <n v="6.3769999999999998"/>
    <x v="21"/>
    <x v="7"/>
    <n v="63.769999999999996"/>
    <n v="4.0716684185009358E-3"/>
  </r>
  <r>
    <n v="649409"/>
    <x v="5802"/>
    <d v="2021-06-24T00:00:00"/>
    <x v="119"/>
    <x v="0"/>
    <s v="A group of criminals are brought together under mysterious circumstances and have to work together to uncover what's really going on when their simple job goes completely sideways."/>
    <n v="24.803999999999998"/>
    <n v="641"/>
    <n v="6.3769999999999998"/>
    <x v="22"/>
    <x v="7"/>
    <n v="63.769999999999996"/>
    <n v="5.7106962653376992E-3"/>
  </r>
  <r>
    <n v="286987"/>
    <x v="5803"/>
    <d v="2014-11-18T00:00:00"/>
    <x v="1513"/>
    <x v="0"/>
    <s v="After inadvertently inputting the qualities of the ideal boyfriend into a high-tech government computer, two social outcasts named Mae and Gabby must contend with Albert, a cybernetic sweetheart with only objective: to treat Mae to the perfect highschool romance."/>
    <n v="16.849"/>
    <n v="387"/>
    <n v="6.3769999999999998"/>
    <x v="19"/>
    <x v="4"/>
    <n v="63.769999999999996"/>
    <n v="3.8791937338604624E-3"/>
  </r>
  <r>
    <n v="12435"/>
    <x v="5804"/>
    <d v="2007-08-24T00:00:00"/>
    <x v="4"/>
    <x v="0"/>
    <s v="A college graduate goes to work as a nanny for a rich New York family. Ensconced in their home, she has to juggle their dysfunction, a new romance, and the spoiled brat in her charge."/>
    <n v="24"/>
    <n v="1096"/>
    <n v="6.3769999999999998"/>
    <x v="74"/>
    <x v="3"/>
    <n v="63.769999999999996"/>
    <n v="5.5255890327408803E-3"/>
  </r>
  <r>
    <n v="11680"/>
    <x v="5805"/>
    <d v="1980-03-05T00:00:00"/>
    <x v="89"/>
    <x v="8"/>
    <s v="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
    <n v="22.884"/>
    <n v="412"/>
    <n v="6.4"/>
    <x v="29"/>
    <x v="6"/>
    <n v="64"/>
    <n v="5.2686491427184293E-3"/>
  </r>
  <r>
    <n v="11081"/>
    <x v="5806"/>
    <d v="2004-03-19T00:00:00"/>
    <x v="408"/>
    <x v="0"/>
    <s v="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
    <n v="58.859000000000002"/>
    <n v="1528"/>
    <n v="6.4"/>
    <x v="26"/>
    <x v="3"/>
    <n v="64"/>
    <n v="1.3551276869920647E-2"/>
  </r>
  <r>
    <n v="11068"/>
    <x v="5807"/>
    <d v="1992-09-18T00:00:00"/>
    <x v="4"/>
    <x v="0"/>
    <s v="A group of young adults in their twenties, who share an apartment in the city of Seattle, ponder on love and face all the challenges of adulthood."/>
    <n v="26.172000000000001"/>
    <n v="357"/>
    <n v="6.3769999999999998"/>
    <x v="67"/>
    <x v="0"/>
    <n v="63.769999999999996"/>
    <n v="6.0256548402039299E-3"/>
  </r>
  <r>
    <n v="838330"/>
    <x v="5808"/>
    <d v="2022-07-29T00:00:00"/>
    <x v="15"/>
    <x v="0"/>
    <s v="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
    <n v="31.167000000000002"/>
    <n v="410"/>
    <n v="6.4"/>
    <x v="32"/>
    <x v="7"/>
    <n v="64"/>
    <n v="7.1756680576431269E-3"/>
  </r>
  <r>
    <n v="38365"/>
    <x v="5809"/>
    <d v="2010-06-24T00:00:00"/>
    <x v="89"/>
    <x v="0"/>
    <s v="After their high school basketball coach passes away, five good friends and former teammates reunite for a Fourth of July holiday weekend."/>
    <n v="81.995000000000005"/>
    <n v="5830"/>
    <n v="6.3760000000000003"/>
    <x v="31"/>
    <x v="4"/>
    <n v="63.760000000000005"/>
    <n v="1.8877944697482853E-2"/>
  </r>
  <r>
    <n v="21610"/>
    <x v="5810"/>
    <d v="1981-03-17T00:00:00"/>
    <x v="157"/>
    <x v="0"/>
    <s v="When one of Europe's most lethal terrorists shows up in New York, an elite undercover cop is assigned to take him down by any means necessary."/>
    <n v="50.4"/>
    <n v="391"/>
    <n v="6.3760000000000003"/>
    <x v="72"/>
    <x v="6"/>
    <n v="63.760000000000005"/>
    <n v="1.1603736968755848E-2"/>
  </r>
  <r>
    <n v="13154"/>
    <x v="5811"/>
    <d v="1991-08-23T00:00:00"/>
    <x v="619"/>
    <x v="0"/>
    <s v="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
    <n v="24.832999999999998"/>
    <n v="445"/>
    <n v="6.3760000000000003"/>
    <x v="33"/>
    <x v="0"/>
    <n v="63.760000000000005"/>
    <n v="5.7173730187522614E-3"/>
  </r>
  <r>
    <n v="433501"/>
    <x v="5812"/>
    <d v="2018-09-06T00:00:00"/>
    <x v="95"/>
    <x v="0"/>
    <s v="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
    <n v="17.117999999999999"/>
    <n v="563"/>
    <n v="6.4"/>
    <x v="27"/>
    <x v="4"/>
    <n v="64"/>
    <n v="3.9411263776024325E-3"/>
  </r>
  <r>
    <n v="77949"/>
    <x v="5813"/>
    <d v="2011-08-17T00:00:00"/>
    <x v="18"/>
    <x v="0"/>
    <s v="In postâ€“War England, a writer and sometime-ghost hunter investigates a reported haunting at a boys boarding school."/>
    <n v="29.466999999999999"/>
    <n v="1341"/>
    <n v="6.4"/>
    <x v="35"/>
    <x v="4"/>
    <n v="64"/>
    <n v="6.7842721678239796E-3"/>
  </r>
  <r>
    <n v="44269"/>
    <x v="5814"/>
    <d v="2010-03-24T00:00:00"/>
    <x v="89"/>
    <x v="8"/>
    <s v="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
    <n v="9.0389999999999997"/>
    <n v="727"/>
    <n v="6.4"/>
    <x v="31"/>
    <x v="4"/>
    <n v="64"/>
    <n v="2.0810749694560341E-3"/>
  </r>
  <r>
    <n v="387893"/>
    <x v="5815"/>
    <d v="2016-03-19T00:00:00"/>
    <x v="1514"/>
    <x v="0"/>
    <s v="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
    <n v="27.638000000000002"/>
    <n v="450"/>
    <n v="6.4"/>
    <x v="10"/>
    <x v="4"/>
    <n v="64"/>
    <n v="6.3631762369538523E-3"/>
  </r>
  <r>
    <n v="294652"/>
    <x v="5816"/>
    <d v="2014-10-16T00:00:00"/>
    <x v="292"/>
    <x v="0"/>
    <s v="Locked up for a minor crime, 19 year old JR quickly learns the harsh realities of prison life. Protection, if you can get it, is paramount. JR soon finds himself under the watchful eye of Australia's most notorious criminal, Brendan Lynch, but protection comes at a price."/>
    <n v="20.946999999999999"/>
    <n v="737"/>
    <n v="6.3739999999999997"/>
    <x v="19"/>
    <x v="4"/>
    <n v="63.739999999999995"/>
    <n v="4.8226880612009674E-3"/>
  </r>
  <r>
    <n v="145197"/>
    <x v="5817"/>
    <d v="2013-04-05T00:00:00"/>
    <x v="104"/>
    <x v="0"/>
    <s v="A man and woman are drawn together, entangled in the lifecycle of an ageless organism. Identity becomes an illusion as they struggle to assemble the loose fragments of wrecked lives."/>
    <n v="19.875"/>
    <n v="689"/>
    <n v="6.3739999999999997"/>
    <x v="23"/>
    <x v="4"/>
    <n v="63.739999999999995"/>
    <n v="4.575878417738541E-3"/>
  </r>
  <r>
    <n v="13150"/>
    <x v="5818"/>
    <d v="2008-09-09T00:00:00"/>
    <x v="208"/>
    <x v="0"/>
    <s v="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
    <n v="21.312999999999999"/>
    <n v="835"/>
    <n v="6.4"/>
    <x v="7"/>
    <x v="3"/>
    <n v="64"/>
    <n v="4.9069532939502655E-3"/>
  </r>
  <r>
    <n v="11120"/>
    <x v="5819"/>
    <d v="1986-11-26T00:00:00"/>
    <x v="363"/>
    <x v="0"/>
    <s v="Allie Fox, an American inventor exhausted by the perceived danger and degradation of modern society, decides to escape with his wife and children to Belize. In the jungle, he tries with mad determination to create a utopian community with disastrous results."/>
    <n v="16.905000000000001"/>
    <n v="451"/>
    <n v="6.3739999999999997"/>
    <x v="85"/>
    <x v="6"/>
    <n v="63.739999999999995"/>
    <n v="3.8920867749368576E-3"/>
  </r>
  <r>
    <n v="715123"/>
    <x v="5820"/>
    <d v="2020-10-07T00:00:00"/>
    <x v="99"/>
    <x v="0"/>
    <s v="A journey into uncharted and forbidden territory through three tales tangled in space and time."/>
    <n v="24.209"/>
    <n v="397"/>
    <n v="6.3730000000000002"/>
    <x v="21"/>
    <x v="7"/>
    <n v="63.73"/>
    <n v="5.5737077039009989E-3"/>
  </r>
  <r>
    <n v="295699"/>
    <x v="5821"/>
    <d v="2016-03-30T00:00:00"/>
    <x v="89"/>
    <x v="0"/>
    <s v="A comedy that follows a group of friends as they navigate their way through the freedoms and responsibilities of unsupervised adulthood."/>
    <n v="19.213999999999999"/>
    <n v="1049"/>
    <n v="6.4"/>
    <x v="10"/>
    <x v="4"/>
    <n v="64"/>
    <n v="4.4236944864618028E-3"/>
  </r>
  <r>
    <n v="6691"/>
    <x v="5822"/>
    <d v="2006-12-13T00:00:00"/>
    <x v="156"/>
    <x v="8"/>
    <s v="A beautiful young gold-digger mistakes a lowly hotel clerk as a rich and therefore worthwhile catch."/>
    <n v="13.712"/>
    <n v="702"/>
    <n v="6.4"/>
    <x v="53"/>
    <x v="3"/>
    <n v="64"/>
    <n v="3.1569532007059563E-3"/>
  </r>
  <r>
    <n v="775996"/>
    <x v="5823"/>
    <d v="2021-01-15T00:00:00"/>
    <x v="327"/>
    <x v="0"/>
    <s v="In the near future, a drone pilot is sent into a deadly militarized zone and must work with an android officer to locate a doomsday device."/>
    <n v="40.86"/>
    <n v="1734"/>
    <n v="6.3719999999999999"/>
    <x v="22"/>
    <x v="7"/>
    <n v="63.72"/>
    <n v="9.4073153282413485E-3"/>
  </r>
  <r>
    <n v="531219"/>
    <x v="5824"/>
    <d v="2020-10-26T00:00:00"/>
    <x v="1179"/>
    <x v="0"/>
    <s v="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
    <n v="63.164999999999999"/>
    <n v="2709"/>
    <n v="6.3739999999999997"/>
    <x v="21"/>
    <x v="7"/>
    <n v="63.739999999999995"/>
    <n v="1.4542659635544903E-2"/>
  </r>
  <r>
    <n v="515248"/>
    <x v="5825"/>
    <d v="2019-04-19T00:00:00"/>
    <x v="96"/>
    <x v="0"/>
    <s v="An aspiring music journalist lands her dream job and is about to move to San Francisco when her boyfriend of nine years decides to call it quits. To nurse her broken heart, she and her two best friends spend one outrageous last adventure in New York City."/>
    <n v="36.503"/>
    <n v="1132"/>
    <n v="6.3719999999999999"/>
    <x v="8"/>
    <x v="4"/>
    <n v="63.72"/>
    <n v="8.4041906859225139E-3"/>
  </r>
  <r>
    <n v="500852"/>
    <x v="5826"/>
    <d v="2019-02-01T00:00:00"/>
    <x v="513"/>
    <x v="0"/>
    <s v="Gloria finds a power she never knew she had when she is drawn into a dangerous world of cross-border crime. Surviving will require all of her cunning, inventiveness, and strength."/>
    <n v="18.123000000000001"/>
    <n v="512"/>
    <n v="6.4"/>
    <x v="8"/>
    <x v="4"/>
    <n v="64"/>
    <n v="4.1725104183484574E-3"/>
  </r>
  <r>
    <n v="293646"/>
    <x v="5827"/>
    <d v="2015-08-06T00:00:00"/>
    <x v="65"/>
    <x v="0"/>
    <s v="Based on the true story of the collapse of a mine in San Jose, Chileâ€”that left 33 miners isolated underground for 69 days."/>
    <n v="44.594000000000001"/>
    <n v="895"/>
    <n v="6.3719999999999999"/>
    <x v="77"/>
    <x v="4"/>
    <n v="63.72"/>
    <n v="1.0267004888585285E-2"/>
  </r>
  <r>
    <n v="271736"/>
    <x v="5828"/>
    <d v="2015-09-16T00:00:00"/>
    <x v="2"/>
    <x v="0"/>
    <s v="An Irish sports journalist becomes convinced that Lance Armstrong's performances during the Tour de France victories are fueled by banned substances. With this conviction, he starts hunting for evidence that will expose Armstrong."/>
    <n v="22.408000000000001"/>
    <n v="476"/>
    <n v="6.4"/>
    <x v="77"/>
    <x v="4"/>
    <n v="64"/>
    <n v="5.1590582935690694E-3"/>
  </r>
  <r>
    <n v="209403"/>
    <x v="5829"/>
    <d v="2013-09-06T00:00:00"/>
    <x v="89"/>
    <x v="0"/>
    <s v="Forty-year-old misanthrope, Guy Trilby (Jason Bateman), enters the National Golden Quill Spelling Bee through a loophole in the rules."/>
    <n v="21.719000000000001"/>
    <n v="782"/>
    <n v="6.3719999999999999"/>
    <x v="23"/>
    <x v="4"/>
    <n v="63.72"/>
    <n v="5.0004278417541325E-3"/>
  </r>
  <r>
    <n v="118293"/>
    <x v="5830"/>
    <d v="2012-09-26T00:00:00"/>
    <x v="1515"/>
    <x v="8"/>
    <s v="In a cold French city where suicide is a common urge, there is a colorful shop, managed for many years by the Tuvache family, where it is very easy to obtain the necessary tools to satisfy the sinister desires of so many depressed citizens."/>
    <n v="12.407999999999999"/>
    <n v="569"/>
    <n v="6.4"/>
    <x v="49"/>
    <x v="4"/>
    <n v="64"/>
    <n v="2.8567295299270351E-3"/>
  </r>
  <r>
    <n v="1734"/>
    <x v="5831"/>
    <d v="2001-05-04T00:00:00"/>
    <x v="1048"/>
    <x v="0"/>
    <s v="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
    <n v="79.7"/>
    <n v="6742"/>
    <n v="6.3719999999999999"/>
    <x v="5"/>
    <x v="3"/>
    <n v="63.72"/>
    <n v="1.8349560246227008E-2"/>
  </r>
  <r>
    <n v="189"/>
    <x v="5832"/>
    <d v="2014-08-20T00:00:00"/>
    <x v="272"/>
    <x v="0"/>
    <s v="Some of Sin City's most hard-boiled citizens cross paths with a few of its more reviled inhabitants."/>
    <n v="58.795000000000002"/>
    <n v="3668"/>
    <n v="6.3719999999999999"/>
    <x v="19"/>
    <x v="4"/>
    <n v="63.72"/>
    <n v="1.3536541965833336E-2"/>
  </r>
  <r>
    <n v="848326"/>
    <x v="5833"/>
    <d v="2023-12-15T00:00:00"/>
    <x v="1035"/>
    <x v="0"/>
    <s v="When the ruthless forces of the Motherworld threaten a quiet farming village on a distant moon, a mysterious outsider becomes its best hope for survival."/>
    <n v="226.89400000000001"/>
    <n v="1766"/>
    <n v="6.4"/>
    <x v="17"/>
    <x v="7"/>
    <n v="64"/>
    <n v="5.2238458249779553E-2"/>
  </r>
  <r>
    <n v="405775"/>
    <x v="5834"/>
    <d v="2017-05-12T00:00:00"/>
    <x v="1239"/>
    <x v="0"/>
    <s v="An American sniper and his spotter engage in a deadly cat-and-mouse game with an Iraqi sniper."/>
    <n v="43.820999999999998"/>
    <n v="894"/>
    <n v="6.3710000000000004"/>
    <x v="51"/>
    <x v="4"/>
    <n v="63.71"/>
    <n v="1.0089034875155754E-2"/>
  </r>
  <r>
    <n v="356305"/>
    <x v="5835"/>
    <d v="2016-12-22T00:00:00"/>
    <x v="89"/>
    <x v="0"/>
    <s v="A dad forms a bitter rivalry with his daughter's young rich boyfriend."/>
    <n v="43.15"/>
    <n v="4005"/>
    <n v="6.3719999999999999"/>
    <x v="10"/>
    <x v="4"/>
    <n v="63.72"/>
    <n v="9.9345486151153732E-3"/>
  </r>
  <r>
    <n v="250574"/>
    <x v="5836"/>
    <d v="2014-06-23T00:00:00"/>
    <x v="340"/>
    <x v="0"/>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46.97"/>
    <n v="1343"/>
    <n v="6.3710000000000004"/>
    <x v="19"/>
    <x v="4"/>
    <n v="63.71"/>
    <n v="1.0814038202826632E-2"/>
  </r>
  <r>
    <n v="68735"/>
    <x v="5837"/>
    <d v="2016-05-25T00:00:00"/>
    <x v="93"/>
    <x v="0"/>
    <s v="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n v="52.396000000000001"/>
    <n v="6572"/>
    <n v="6.3710000000000004"/>
    <x v="10"/>
    <x v="4"/>
    <n v="63.71"/>
    <n v="1.2063281789978798E-2"/>
  </r>
  <r>
    <n v="299"/>
    <x v="1455"/>
    <d v="1960-08-10T00:00:00"/>
    <x v="271"/>
    <x v="0"/>
    <s v="Danny Ocean and his gang attempt to rob the five biggest casinos in Las Vegas in one night."/>
    <n v="28.817"/>
    <n v="322"/>
    <n v="6.3710000000000004"/>
    <x v="18"/>
    <x v="5"/>
    <n v="63.71"/>
    <n v="6.634620798187248E-3"/>
  </r>
  <r>
    <n v="8491"/>
    <x v="5838"/>
    <d v="1989-07-05T00:00:00"/>
    <x v="108"/>
    <x v="0"/>
    <s v="Two young insurance corporation employees try to pretend that their murdered employer is alive by puppeteering his dead body, leading a hitman to attempt to track him down to finish him off."/>
    <n v="26.506"/>
    <n v="969"/>
    <n v="6.37"/>
    <x v="38"/>
    <x v="6"/>
    <n v="63.7"/>
    <n v="6.1025526209095736E-3"/>
  </r>
  <r>
    <n v="6279"/>
    <x v="5839"/>
    <d v="1993-12-09T00:00:00"/>
    <x v="569"/>
    <x v="0"/>
    <s v="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
    <n v="32.689"/>
    <n v="1735"/>
    <n v="6.37"/>
    <x v="3"/>
    <x v="0"/>
    <n v="63.7"/>
    <n v="7.5260824954694432E-3"/>
  </r>
  <r>
    <n v="524369"/>
    <x v="5840"/>
    <d v="2021-09-22T00:00:00"/>
    <x v="98"/>
    <x v="0"/>
    <s v="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
    <n v="32.140999999999998"/>
    <n v="616"/>
    <n v="6.3689999999999998"/>
    <x v="22"/>
    <x v="7"/>
    <n v="63.690000000000005"/>
    <n v="7.3999148792218599E-3"/>
  </r>
  <r>
    <n v="13373"/>
    <x v="5841"/>
    <d v="2004-04-29T00:00:00"/>
    <x v="1516"/>
    <x v="0"/>
    <s v="Two boys, still grieving the death of their mother, find themselves the unwitting benefactors of a bag of bank robbery loot in the week before the United Kingdom switches its official currency to the Euro. What's a kid to do?"/>
    <n v="27.661999999999999"/>
    <n v="359"/>
    <n v="6.4"/>
    <x v="26"/>
    <x v="3"/>
    <n v="64"/>
    <n v="6.3687018259865925E-3"/>
  </r>
  <r>
    <n v="513574"/>
    <x v="5842"/>
    <d v="2018-09-28T00:00:00"/>
    <x v="433"/>
    <x v="31"/>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19.704999999999998"/>
    <n v="637"/>
    <n v="6.3680000000000003"/>
    <x v="27"/>
    <x v="4"/>
    <n v="63.680000000000007"/>
    <n v="4.5367388287566269E-3"/>
  </r>
  <r>
    <n v="71688"/>
    <x v="5843"/>
    <d v="2011-12-26T00:00:00"/>
    <x v="83"/>
    <x v="0"/>
    <s v="A look at the life of Margaret Thatcher, the former Prime Minister of the United Kingdom, with a focus on the price she paid for power."/>
    <n v="21.317"/>
    <n v="1663"/>
    <n v="6.4"/>
    <x v="35"/>
    <x v="4"/>
    <n v="64"/>
    <n v="4.9078742254557231E-3"/>
  </r>
  <r>
    <n v="66195"/>
    <x v="5844"/>
    <d v="2010-07-01T00:00:00"/>
    <x v="283"/>
    <x v="0"/>
    <s v="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
    <n v="20.748999999999999"/>
    <n v="393"/>
    <n v="6.3680000000000003"/>
    <x v="31"/>
    <x v="4"/>
    <n v="63.680000000000007"/>
    <n v="4.7771019516808554E-3"/>
  </r>
  <r>
    <n v="38093"/>
    <x v="5845"/>
    <d v="2010-05-14T00:00:00"/>
    <x v="317"/>
    <x v="0"/>
    <s v="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Ã© Morgan, Leslie's gorgeous godsister, who would love to be the basketball player's trophy wife."/>
    <n v="35.783999999999999"/>
    <n v="367"/>
    <n v="6.3680000000000003"/>
    <x v="31"/>
    <x v="4"/>
    <n v="63.680000000000007"/>
    <n v="8.2386532478166512E-3"/>
  </r>
  <r>
    <n v="18269"/>
    <x v="5846"/>
    <d v="2001-02-18T00:00:00"/>
    <x v="1517"/>
    <x v="0"/>
    <s v="Lady and Tramp's mischievous pup, Scamp, gets fed up with rules and restrictions imposed on him by life in a family, and longs for a wild and free lifestyle. He runs away from home and into the streets where he joins a pack of stray dogs known as the &quot;Junkyard Dogs.&quot; Buster, the pack's leader, takes an instant disliking to the &quot;house-dog&quot; and considers him a rival. Angel, a junkyard pup Scamp's age, longs for the safety and comfort of life in a family and the two become instant companions. Will Scamp choose the wild and free life of a stray or the unconditional love of his family?"/>
    <n v="34.579000000000001"/>
    <n v="1194"/>
    <n v="6.3680000000000003"/>
    <x v="5"/>
    <x v="3"/>
    <n v="63.680000000000007"/>
    <n v="7.9612226317977881E-3"/>
  </r>
  <r>
    <n v="10192"/>
    <x v="5847"/>
    <d v="2010-05-16T00:00:00"/>
    <x v="1518"/>
    <x v="0"/>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n v="92.388999999999996"/>
    <n v="7042"/>
    <n v="6.3680000000000003"/>
    <x v="31"/>
    <x v="4"/>
    <n v="63.680000000000007"/>
    <n v="2.1270985214412383E-2"/>
  </r>
  <r>
    <n v="3980"/>
    <x v="5848"/>
    <d v="1986-04-11T00:00:00"/>
    <x v="1067"/>
    <x v="0"/>
    <s v="Carnivorous aliens arrive unannounced at a Kansas family farm; two intergalactic bounty hunters soon follow, determined to blow them off the planet."/>
    <n v="69.572999999999993"/>
    <n v="892"/>
    <n v="6.3680000000000003"/>
    <x v="85"/>
    <x v="6"/>
    <n v="63.680000000000007"/>
    <n v="1.6017991907286717E-2"/>
  </r>
  <r>
    <n v="728526"/>
    <x v="5849"/>
    <d v="2021-12-03T00:00:00"/>
    <x v="1519"/>
    <x v="0"/>
    <s v="A decorated Marine goes on a rescue mission to save his two young sons from an unhuman threat. As their journey takes them in increasingly dangerous directions, the boys will need to leave their childhoods behind."/>
    <n v="32.771000000000001"/>
    <n v="411"/>
    <n v="6.367"/>
    <x v="22"/>
    <x v="7"/>
    <n v="63.67"/>
    <n v="7.5449615913313079E-3"/>
  </r>
  <r>
    <n v="57800"/>
    <x v="5850"/>
    <d v="2012-06-27T00:00:00"/>
    <x v="249"/>
    <x v="0"/>
    <s v="Manny, Diego, and Sid embark upon another adventure after their continent is set adrift. Using an iceberg as a ship, they encounter sea creatures and battle pirates as they explore a new world."/>
    <n v="65.504999999999995"/>
    <n v="7291"/>
    <n v="6.4"/>
    <x v="49"/>
    <x v="4"/>
    <n v="64"/>
    <n v="1.5081404566237138E-2"/>
  </r>
  <r>
    <n v="15449"/>
    <x v="5851"/>
    <d v="2001-03-28T00:00:00"/>
    <x v="89"/>
    <x v="8"/>
    <s v="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
    <n v="10.624000000000001"/>
    <n v="816"/>
    <n v="6.3650000000000002"/>
    <x v="5"/>
    <x v="3"/>
    <n v="63.650000000000006"/>
    <n v="2.4459940784932964E-3"/>
  </r>
  <r>
    <n v="9317"/>
    <x v="5852"/>
    <d v="1981-12-02T00:00:00"/>
    <x v="179"/>
    <x v="8"/>
    <s v="Two buddy farmers are visited by aliens who like their domestic cabbage soup."/>
    <n v="15.978999999999999"/>
    <n v="828"/>
    <n v="6.367"/>
    <x v="72"/>
    <x v="6"/>
    <n v="63.67"/>
    <n v="3.6788911314236052E-3"/>
  </r>
  <r>
    <n v="766475"/>
    <x v="5853"/>
    <d v="2022-09-09T00:00:00"/>
    <x v="1109"/>
    <x v="0"/>
    <s v="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
    <n v="35.420999999999999"/>
    <n v="995"/>
    <n v="6.3659999999999997"/>
    <x v="32"/>
    <x v="7"/>
    <n v="63.66"/>
    <n v="8.1550787136964471E-3"/>
  </r>
  <r>
    <n v="628900"/>
    <x v="5854"/>
    <d v="2022-03-10T00:00:00"/>
    <x v="612"/>
    <x v="0"/>
    <s v="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
    <n v="59.558999999999997"/>
    <n v="837"/>
    <n v="6.3659999999999997"/>
    <x v="32"/>
    <x v="7"/>
    <n v="63.66"/>
    <n v="1.3712439883375586E-2"/>
  </r>
  <r>
    <n v="8007"/>
    <x v="5855"/>
    <d v="2001-11-30T00:00:00"/>
    <x v="1520"/>
    <x v="0"/>
    <s v="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
    <n v="36.543999999999997"/>
    <n v="1401"/>
    <n v="6.4"/>
    <x v="5"/>
    <x v="3"/>
    <n v="64"/>
    <n v="8.4136302338534471E-3"/>
  </r>
  <r>
    <n v="4824"/>
    <x v="5856"/>
    <d v="1997-11-14T00:00:00"/>
    <x v="1521"/>
    <x v="0"/>
    <s v="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
    <n v="34.381999999999998"/>
    <n v="1776"/>
    <n v="6.367"/>
    <x v="16"/>
    <x v="0"/>
    <n v="63.67"/>
    <n v="7.9158667551540388E-3"/>
  </r>
  <r>
    <n v="746333"/>
    <x v="5857"/>
    <d v="2022-02-02T00:00:00"/>
    <x v="889"/>
    <x v="8"/>
    <s v="A struggling actor seems doomed to live life as a loser. When he finally snatches a lead role as a superhero named â€œBadman,â€ he feels like everything is possible, but fate strikes again."/>
    <n v="17.254999999999999"/>
    <n v="462"/>
    <n v="6.4"/>
    <x v="32"/>
    <x v="7"/>
    <n v="64"/>
    <n v="3.9726682816643285E-3"/>
  </r>
  <r>
    <n v="2119"/>
    <x v="5858"/>
    <d v="1990-06-27T00:00:00"/>
    <x v="241"/>
    <x v="0"/>
    <s v="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
    <n v="26.739000000000001"/>
    <n v="1394"/>
    <n v="6.4"/>
    <x v="13"/>
    <x v="0"/>
    <n v="64"/>
    <n v="6.1561968811024341E-3"/>
  </r>
  <r>
    <n v="608"/>
    <x v="5859"/>
    <d v="2002-07-03T00:00:00"/>
    <x v="1140"/>
    <x v="0"/>
    <s v="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
    <n v="66.763999999999996"/>
    <n v="9573"/>
    <n v="6.3639999999999999"/>
    <x v="20"/>
    <x v="3"/>
    <n v="63.639999999999993"/>
    <n v="1.537126775757967E-2"/>
  </r>
  <r>
    <n v="877269"/>
    <x v="5860"/>
    <d v="2022-11-23T00:00:00"/>
    <x v="1522"/>
    <x v="0"/>
    <s v="A journey deep into an uncharted and treacherous land, where fantastical creatures await the legendary Cladesâ€”a family of explorers whose differences threaten to topple their latest, and by far most crucial, mission."/>
    <n v="75.347999999999999"/>
    <n v="1176"/>
    <n v="6.3630000000000004"/>
    <x v="32"/>
    <x v="7"/>
    <n v="63.63000000000001"/>
    <n v="1.7347586768289992E-2"/>
  </r>
  <r>
    <n v="674944"/>
    <x v="5861"/>
    <d v="2020-03-25T00:00:00"/>
    <x v="436"/>
    <x v="6"/>
    <s v="An unemployed executive is forced to sell his apartment. When he discovers that he still has the keys, he becomes obsessed with the family that now lives there and decides to recover the life he has lost, at any price."/>
    <n v="28.123000000000001"/>
    <n v="718"/>
    <n v="6.3630000000000004"/>
    <x v="21"/>
    <x v="7"/>
    <n v="63.63000000000001"/>
    <n v="6.4748391819904917E-3"/>
  </r>
  <r>
    <n v="262500"/>
    <x v="5862"/>
    <d v="2015-03-18T00:00:00"/>
    <x v="545"/>
    <x v="0"/>
    <s v="Beatrice Prior must confront her inner demons and continue her fight against a powerful alliance which threatens to tear her society apart."/>
    <n v="153.441"/>
    <n v="9738"/>
    <n v="6.3630000000000004"/>
    <x v="77"/>
    <x v="4"/>
    <n v="63.63000000000001"/>
    <n v="3.5327162782199724E-2"/>
  </r>
  <r>
    <n v="617"/>
    <x v="5863"/>
    <d v="1998-03-20T00:00:00"/>
    <x v="124"/>
    <x v="0"/>
    <s v="When teen-socialite Kelly Van Ryan and troubled bad girl Suzie Toller accuse guidance counselor Sam Lombardo of rape, he's suspended by the school, rejected by the town, and fighting to get his life back. One cop suspects conspiracy, but nothing is what it seems..."/>
    <n v="86.542000000000002"/>
    <n v="1648"/>
    <n v="6.3630000000000004"/>
    <x v="34"/>
    <x v="0"/>
    <n v="63.63000000000001"/>
    <n v="1.9924813586310885E-2"/>
  </r>
  <r>
    <n v="631843"/>
    <x v="5864"/>
    <d v="2021-07-21T00:00:00"/>
    <x v="1119"/>
    <x v="0"/>
    <s v="A group of families on a tropical holiday discover that the secluded beach where they are staying is somehow causing them to age rapidly â€“ reducing their entire lives into a single day."/>
    <n v="81.94"/>
    <n v="4173"/>
    <n v="6.3620000000000001"/>
    <x v="22"/>
    <x v="7"/>
    <n v="63.62"/>
    <n v="1.8865281889282822E-2"/>
  </r>
  <r>
    <n v="16248"/>
    <x v="5865"/>
    <d v="1985-06-14T00:00:00"/>
    <x v="1523"/>
    <x v="0"/>
    <s v="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quot;super soldier&quot; experiment a failure and schedules Daryl to be disassembled, it is up to a few rogue scientists to help him escape."/>
    <n v="19.773"/>
    <n v="312"/>
    <n v="6.4"/>
    <x v="37"/>
    <x v="6"/>
    <n v="64"/>
    <n v="4.5523946643493927E-3"/>
  </r>
  <r>
    <n v="2019"/>
    <x v="5866"/>
    <d v="1993-04-27T00:00:00"/>
    <x v="658"/>
    <x v="0"/>
    <s v="When a woman's father goes missing, she enlists a local to aid in her search.  The pair soon discover that her father has died at the hands of a wealthy sportsman who hunts homeless men as a form of recreation."/>
    <n v="128.46899999999999"/>
    <n v="1088"/>
    <n v="6.3659999999999997"/>
    <x v="3"/>
    <x v="0"/>
    <n v="63.66"/>
    <n v="2.9577787393632836E-2"/>
  </r>
  <r>
    <n v="34588"/>
    <x v="5867"/>
    <d v="2006-01-06T00:00:00"/>
    <x v="89"/>
    <x v="5"/>
    <s v="The publicist Claudio and the housewife and choral teacher Helena have been married for many years, but they do not understand and respect the feelings and view point of the partner. Claudio sees Helena as a shopper and &quot;little teacher of a choral&quot; and Helena sees Claudio as an insensitive and rough man. On the night before the fiftieth anniversary of Claudio, they changed places with each other."/>
    <n v="8.077"/>
    <n v="360"/>
    <n v="6.4"/>
    <x v="53"/>
    <x v="3"/>
    <n v="64"/>
    <n v="1.8595909423936704E-3"/>
  </r>
  <r>
    <n v="11427"/>
    <x v="5868"/>
    <d v="2003-12-12T00:00:00"/>
    <x v="1162"/>
    <x v="0"/>
    <s v="Christmas Eve. On his way to his in-laws with his family, Frank Harrington decides to try a shortcut, for the first time in 20 years. It turns out to be the biggest mistake of his life."/>
    <n v="29.475999999999999"/>
    <n v="503"/>
    <n v="6.4"/>
    <x v="11"/>
    <x v="3"/>
    <n v="64"/>
    <n v="6.7863442637112574E-3"/>
  </r>
  <r>
    <n v="6951"/>
    <x v="5869"/>
    <d v="1989-07-28T00:00:00"/>
    <x v="1524"/>
    <x v="0"/>
    <s v="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
    <n v="50.201000000000001"/>
    <n v="1233"/>
    <n v="6.3609999999999998"/>
    <x v="38"/>
    <x v="6"/>
    <n v="63.61"/>
    <n v="1.1557920626359373E-2"/>
  </r>
  <r>
    <n v="592336"/>
    <x v="5870"/>
    <d v="2019-04-18T00:00:00"/>
    <x v="89"/>
    <x v="4"/>
    <s v="Paola, a modern woman used to the hardships of modern life, takes her chance to make things right for herself."/>
    <n v="12.138"/>
    <n v="358"/>
    <n v="6.4"/>
    <x v="8"/>
    <x v="4"/>
    <n v="64"/>
    <n v="2.7945666533087002E-3"/>
  </r>
  <r>
    <n v="300168"/>
    <x v="5871"/>
    <d v="2015-02-19T00:00:00"/>
    <x v="1525"/>
    <x v="7"/>
    <s v="Huo An, the commander of the Protection Squad of the Western Regions, was framed by evil forces and becomes enslaved. On the other hand, a Roman general escapes to China after rescuing the Prince. The heroic duo meet in the Western Desert and a thrilling story unfolds."/>
    <n v="27.082000000000001"/>
    <n v="541"/>
    <n v="6.36"/>
    <x v="77"/>
    <x v="4"/>
    <n v="63.6"/>
    <n v="6.2351667576953556E-3"/>
  </r>
  <r>
    <n v="20481"/>
    <x v="5872"/>
    <d v="1990-02-16T00:00:00"/>
    <x v="1526"/>
    <x v="0"/>
    <s v="Set up as the fall guy in a string of slasher murders, Boone decides he'll hide by crossing the threshold that separates &quot;us&quot; from &quot;them&quot; and sneak into the forbidden subterranean realm of Midian."/>
    <n v="55.148000000000003"/>
    <n v="439"/>
    <n v="6.36"/>
    <x v="13"/>
    <x v="0"/>
    <n v="63.6"/>
    <n v="1.2696882665733086E-2"/>
  </r>
  <r>
    <n v="438348"/>
    <x v="5873"/>
    <d v="2017-10-18T00:00:00"/>
    <x v="89"/>
    <x v="8"/>
    <s v="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
    <n v="23.785"/>
    <n v="437"/>
    <n v="6.4"/>
    <x v="51"/>
    <x v="4"/>
    <n v="64"/>
    <n v="5.4760889643225763E-3"/>
  </r>
  <r>
    <n v="84188"/>
    <x v="5874"/>
    <d v="2012-08-23T00:00:00"/>
    <x v="50"/>
    <x v="0"/>
    <s v="On a particularly busy day at a suburban Ohio fast food restaurant, manager Sandra receives a phone call from a police officer saying that an employee has stolen money from a customer."/>
    <n v="35.430999999999997"/>
    <n v="642"/>
    <n v="6.4"/>
    <x v="49"/>
    <x v="4"/>
    <n v="64"/>
    <n v="8.1573810424600875E-3"/>
  </r>
  <r>
    <n v="82682"/>
    <x v="5875"/>
    <d v="2013-01-09T00:00:00"/>
    <x v="1527"/>
    <x v="0"/>
    <s v="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
    <n v="27.617999999999999"/>
    <n v="3908"/>
    <n v="6.4"/>
    <x v="23"/>
    <x v="4"/>
    <n v="64"/>
    <n v="6.3585715794265679E-3"/>
  </r>
  <r>
    <n v="17707"/>
    <x v="5876"/>
    <d v="1999-08-13T00:00:00"/>
    <x v="82"/>
    <x v="0"/>
    <s v="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
    <n v="63.978000000000002"/>
    <n v="354"/>
    <n v="6.359"/>
    <x v="9"/>
    <x v="0"/>
    <n v="63.59"/>
    <n v="1.4729838964029003E-2"/>
  </r>
  <r>
    <n v="11008"/>
    <x v="5877"/>
    <d v="1995-03-24T00:00:00"/>
    <x v="481"/>
    <x v="0"/>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n v="42.991999999999997"/>
    <n v="744"/>
    <n v="6.359"/>
    <x v="6"/>
    <x v="0"/>
    <n v="63.59"/>
    <n v="9.8981718206498301E-3"/>
  </r>
  <r>
    <n v="9718"/>
    <x v="5878"/>
    <d v="2006-08-04T00:00:00"/>
    <x v="89"/>
    <x v="0"/>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n v="35.399000000000001"/>
    <n v="1598"/>
    <n v="6.359"/>
    <x v="53"/>
    <x v="3"/>
    <n v="63.59"/>
    <n v="8.1500135904164356E-3"/>
  </r>
  <r>
    <n v="399035"/>
    <x v="5879"/>
    <d v="2018-01-11T00:00:00"/>
    <x v="1150"/>
    <x v="0"/>
    <s v="A businessman, on his daily commute home, gets unwittingly caught up in a criminal conspiracy that threatens not only his life but the lives of those around him."/>
    <n v="63.411000000000001"/>
    <n v="4260"/>
    <n v="6.3579999999999997"/>
    <x v="27"/>
    <x v="4"/>
    <n v="63.579999999999991"/>
    <n v="1.4599296923130497E-2"/>
  </r>
  <r>
    <n v="202575"/>
    <x v="5880"/>
    <d v="2013-12-24T00:00:00"/>
    <x v="1528"/>
    <x v="0"/>
    <s v="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
    <n v="15.954000000000001"/>
    <n v="334"/>
    <n v="6.4"/>
    <x v="23"/>
    <x v="4"/>
    <n v="64"/>
    <n v="3.6731353095145005E-3"/>
  </r>
  <r>
    <n v="27813"/>
    <x v="5881"/>
    <d v="1982-04-02T00:00:00"/>
    <x v="395"/>
    <x v="0"/>
    <s v="A young man carrying a big basket that contains his deformed Siamese-twin brother seeks vengeance on the doctors who separated them against their will."/>
    <n v="19.379000000000001"/>
    <n v="388"/>
    <n v="6.3579999999999997"/>
    <x v="76"/>
    <x v="6"/>
    <n v="63.579999999999991"/>
    <n v="4.4616829110618967E-3"/>
  </r>
  <r>
    <n v="13523"/>
    <x v="5882"/>
    <d v="2008-10-16T00:00:00"/>
    <x v="1506"/>
    <x v="0"/>
    <s v="A high school senior drives cross-country with his best friends to hook up with a babe he met online."/>
    <n v="74.822000000000003"/>
    <n v="1276"/>
    <n v="6.3579999999999997"/>
    <x v="7"/>
    <x v="3"/>
    <n v="63.579999999999991"/>
    <n v="1.7226484275322425E-2"/>
  </r>
  <r>
    <n v="10851"/>
    <x v="5883"/>
    <d v="2005-09-11T00:00:00"/>
    <x v="471"/>
    <x v="0"/>
    <s v="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
    <n v="54.183999999999997"/>
    <n v="1309"/>
    <n v="6.3579999999999997"/>
    <x v="56"/>
    <x v="3"/>
    <n v="63.579999999999991"/>
    <n v="1.2474938172917994E-2"/>
  </r>
  <r>
    <n v="8077"/>
    <x v="5884"/>
    <d v="1992-05-22T00:00:00"/>
    <x v="1529"/>
    <x v="0"/>
    <s v="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n v="160.595"/>
    <n v="5313"/>
    <n v="6.3579999999999997"/>
    <x v="67"/>
    <x v="0"/>
    <n v="63.579999999999991"/>
    <n v="3.6974248779709236E-2"/>
  </r>
  <r>
    <n v="112205"/>
    <x v="5885"/>
    <d v="2013-09-13T00:00:00"/>
    <x v="996"/>
    <x v="0"/>
    <s v="The Manzoni family, a notorious mafia clan, is relocated to Normandy, France under the witness protection program, where fitting in soon becomes challenging as their old habits die hard."/>
    <n v="38.676000000000002"/>
    <n v="2827"/>
    <n v="6.3570000000000002"/>
    <x v="23"/>
    <x v="4"/>
    <n v="63.570000000000007"/>
    <n v="8.9044867262619287E-3"/>
  </r>
  <r>
    <n v="41733"/>
    <x v="5886"/>
    <d v="2010-11-03T00:00:00"/>
    <x v="15"/>
    <x v="0"/>
    <s v="Peter Highman must scramble across the US in five days to be present for the birth of his first child. He gets off to a bad start when his wallet and luggage are stolen, and put on the 'no-fly' list. Peter embarks on a terrifying journey when he accepts a ride from an actor."/>
    <n v="51.816000000000003"/>
    <n v="5216"/>
    <n v="6.3570000000000002"/>
    <x v="31"/>
    <x v="4"/>
    <n v="63.570000000000007"/>
    <n v="1.1929746721687562E-2"/>
  </r>
  <r>
    <n v="338970"/>
    <x v="5887"/>
    <d v="2018-03-05T00:00:00"/>
    <x v="93"/>
    <x v="0"/>
    <s v="Lara Croft, the fiercely independent daughter of a missing adventurer, must push herself beyond her limits when she finds herself on the island where her father disappeared."/>
    <n v="112.014"/>
    <n v="7553"/>
    <n v="6.4"/>
    <x v="27"/>
    <x v="4"/>
    <n v="64"/>
    <n v="2.5789305413059873E-2"/>
  </r>
  <r>
    <n v="9472"/>
    <x v="5888"/>
    <d v="2004-06-18T00:00:00"/>
    <x v="89"/>
    <x v="0"/>
    <s v="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
    <n v="33.069000000000003"/>
    <n v="3348"/>
    <n v="6.3559999999999999"/>
    <x v="26"/>
    <x v="3"/>
    <n v="63.559999999999995"/>
    <n v="7.6135709884878411E-3"/>
  </r>
  <r>
    <n v="521034"/>
    <x v="1615"/>
    <d v="2020-07-08T00:00:00"/>
    <x v="1530"/>
    <x v="0"/>
    <s v="Mary Lennox is born in India to wealthy British parents who never wanted her. When her parents suddenly die, she is sent back to England to live with her uncle. She meets her sickly cousin, and the two children find a wondrous secret garden lost in the grounds of Misselthwaite Manor."/>
    <n v="31.297999999999998"/>
    <n v="556"/>
    <n v="6.4"/>
    <x v="21"/>
    <x v="7"/>
    <n v="64"/>
    <n v="7.2058285644468357E-3"/>
  </r>
  <r>
    <n v="82525"/>
    <x v="5889"/>
    <d v="2012-07-06T00:00:00"/>
    <x v="36"/>
    <x v="0"/>
    <s v="Pot growers Ben and Chon face off against the Mexican drug cartel who kidnapped their shared girlfriend."/>
    <n v="67.34"/>
    <n v="2078"/>
    <n v="6.3550000000000004"/>
    <x v="49"/>
    <x v="4"/>
    <n v="63.550000000000004"/>
    <n v="1.5503881894365454E-2"/>
  </r>
  <r>
    <n v="38594"/>
    <x v="5890"/>
    <d v="2008-09-21T00:00:00"/>
    <x v="23"/>
    <x v="1"/>
    <s v="Shortly after the defeat of Majin Buu a mysterious Saiyan arrives on Earth warning Goku and his friends about a new, powerful enemy."/>
    <n v="26.753"/>
    <n v="459"/>
    <n v="6.3550000000000004"/>
    <x v="7"/>
    <x v="3"/>
    <n v="63.550000000000004"/>
    <n v="6.1594201413715313E-3"/>
  </r>
  <r>
    <n v="1647"/>
    <x v="5891"/>
    <d v="2003-01-31T00:00:00"/>
    <x v="165"/>
    <x v="0"/>
    <s v="A brilliant CIA trainee must prove his worth at the Farm, the agency's secret training grounds, where he learns to watch his back and trust no one."/>
    <n v="27.08"/>
    <n v="1653"/>
    <n v="6.3550000000000004"/>
    <x v="11"/>
    <x v="3"/>
    <n v="63.550000000000004"/>
    <n v="6.2347062919426268E-3"/>
  </r>
  <r>
    <n v="477033"/>
    <x v="5892"/>
    <d v="2018-03-02T00:00:00"/>
    <x v="1429"/>
    <x v="43"/>
    <s v="Basque Country, Spain, 1843. A police constable arrives at a small village in Ãlava to investigate a mysterious blacksmith who lives alone deep in the woods."/>
    <n v="20.698"/>
    <n v="516"/>
    <n v="6.3540000000000001"/>
    <x v="27"/>
    <x v="4"/>
    <n v="63.54"/>
    <n v="4.7653600749862808E-3"/>
  </r>
  <r>
    <n v="179538"/>
    <x v="5893"/>
    <d v="2013-09-20T00:00:00"/>
    <x v="395"/>
    <x v="6"/>
    <s v="A gang of gold thieves lands in a coven of witches who are preparing for an ancient ritual... and in need of a sacrifice."/>
    <n v="14.047000000000001"/>
    <n v="617"/>
    <n v="6.3540000000000001"/>
    <x v="23"/>
    <x v="4"/>
    <n v="63.54"/>
    <n v="3.2340812142879647E-3"/>
  </r>
  <r>
    <n v="18086"/>
    <x v="5894"/>
    <d v="1988-04-07T00:00:00"/>
    <x v="458"/>
    <x v="0"/>
    <s v="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
    <n v="17.128"/>
    <n v="367"/>
    <n v="6.3540000000000001"/>
    <x v="14"/>
    <x v="6"/>
    <n v="63.54"/>
    <n v="3.9434287063660747E-3"/>
  </r>
  <r>
    <n v="10543"/>
    <x v="5895"/>
    <d v="1996-04-12T00:00:00"/>
    <x v="408"/>
    <x v="0"/>
    <s v="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
    <n v="49.439"/>
    <n v="745"/>
    <n v="6.3540000000000001"/>
    <x v="69"/>
    <x v="0"/>
    <n v="63.54"/>
    <n v="1.1382483174569849E-2"/>
  </r>
  <r>
    <n v="4247"/>
    <x v="5896"/>
    <d v="2000-07-07T00:00:00"/>
    <x v="89"/>
    <x v="0"/>
    <s v="A familiar-looking group of teenagers find themselves being stalked by a more-than-vaguely recognizable masked killer! As the victims begin to pile up and the laughs pile on, none of your favorite scary movies escape the razor-sharp satire of this outrageously funny parody!"/>
    <n v="97.168000000000006"/>
    <n v="6663"/>
    <n v="6.3540000000000001"/>
    <x v="28"/>
    <x v="3"/>
    <n v="63.54"/>
    <n v="2.2371268130556912E-2"/>
  </r>
  <r>
    <n v="1268"/>
    <x v="5897"/>
    <d v="2007-03-22T00:00:00"/>
    <x v="500"/>
    <x v="0"/>
    <s v="Mr. Bean wins a trip to Cannes where he unwittingly separates a young boy from his father and must help the two reunite. On the way he discovers France, bicycling and true love, among other things."/>
    <n v="28.88"/>
    <n v="2749"/>
    <n v="6.3540000000000001"/>
    <x v="74"/>
    <x v="3"/>
    <n v="63.54"/>
    <n v="6.6491254693981927E-3"/>
  </r>
  <r>
    <n v="714"/>
    <x v="5898"/>
    <d v="1997-12-11T00:00:00"/>
    <x v="441"/>
    <x v="0"/>
    <s v="A deranged media mogul is staging international incidents to pit the world's superpowers against each other. Now James Bond must take on this evil mastermind in an adrenaline-charged battle to end his reign of terror and prevent global pandemonium."/>
    <n v="44.524999999999999"/>
    <n v="2931"/>
    <n v="6.4"/>
    <x v="16"/>
    <x v="0"/>
    <n v="64"/>
    <n v="1.0251118820116154E-2"/>
  </r>
  <r>
    <n v="602545"/>
    <x v="5899"/>
    <d v="2019-10-30T00:00:00"/>
    <x v="35"/>
    <x v="4"/>
    <s v="When a kidnapping victim turns up alive after fifteen years, a profiler and a private investigator try to piece together the mystery."/>
    <n v="18.882000000000001"/>
    <n v="484"/>
    <n v="6.4"/>
    <x v="8"/>
    <x v="4"/>
    <n v="64"/>
    <n v="4.347257171508888E-3"/>
  </r>
  <r>
    <n v="332567"/>
    <x v="5900"/>
    <d v="2016-06-24T00:00:00"/>
    <x v="673"/>
    <x v="0"/>
    <s v="When Nancy is surfing on a secluded beach, she finds herself on the feeding ground of a great white shark. Though she is stranded only 200 yards from shore, survival proves to be the ultimate test of wills, requiring all of Nancy's ingenuity, resourcefulness, and fortitude."/>
    <n v="43.326999999999998"/>
    <n v="4911"/>
    <n v="6.3520000000000003"/>
    <x v="10"/>
    <x v="4"/>
    <n v="63.519999999999996"/>
    <n v="9.9752998342318381E-3"/>
  </r>
  <r>
    <n v="10413"/>
    <x v="5901"/>
    <d v="1993-01-15T00:00:00"/>
    <x v="1531"/>
    <x v="0"/>
    <s v="Escaped convict Sam Gillen single-handedly takes on ruthless developers who are determined to evict a widow with two young children."/>
    <n v="33.036999999999999"/>
    <n v="670"/>
    <n v="6.3520000000000003"/>
    <x v="3"/>
    <x v="0"/>
    <n v="63.519999999999996"/>
    <n v="7.6062035364441866E-3"/>
  </r>
  <r>
    <n v="10056"/>
    <x v="5902"/>
    <d v="1955-10-01T00:00:00"/>
    <x v="177"/>
    <x v="0"/>
    <s v="The film revolves around Davey Gordon, a 29 year old welterweight New York boxer in the end of his career, and his relationship with a dancer and her violent employer."/>
    <n v="12.048999999999999"/>
    <n v="511"/>
    <n v="6.3520000000000003"/>
    <x v="86"/>
    <x v="2"/>
    <n v="63.519999999999996"/>
    <n v="2.774075927312286E-3"/>
  </r>
  <r>
    <n v="2642"/>
    <x v="5903"/>
    <d v="2002-12-19T00:00:00"/>
    <x v="96"/>
    <x v="0"/>
    <s v="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
    <n v="24.292999999999999"/>
    <n v="1969"/>
    <n v="6.3540000000000001"/>
    <x v="20"/>
    <x v="3"/>
    <n v="63.54"/>
    <n v="5.5930472655155916E-3"/>
  </r>
  <r>
    <n v="2026"/>
    <x v="5904"/>
    <d v="2005-03-10T00:00:00"/>
    <x v="313"/>
    <x v="0"/>
    <s v="When a mafia accountant is taken hostage on his beat, a police officer â€“ wracked by guilt from a prior stint as a negotiator â€“ must negotiate the standoff, even as his own family is held captive by the mob."/>
    <n v="49.046999999999997"/>
    <n v="1541"/>
    <n v="6.4"/>
    <x v="56"/>
    <x v="3"/>
    <n v="64"/>
    <n v="1.1292231887035081E-2"/>
  </r>
  <r>
    <n v="640146"/>
    <x v="5905"/>
    <d v="2023-02-15T00:00:00"/>
    <x v="170"/>
    <x v="0"/>
    <s v="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
    <n v="91.936999999999998"/>
    <n v="4643"/>
    <n v="6.35"/>
    <x v="17"/>
    <x v="7"/>
    <n v="63.5"/>
    <n v="2.1166919954295763E-2"/>
  </r>
  <r>
    <n v="574060"/>
    <x v="5906"/>
    <d v="2021-07-14T00:00:00"/>
    <x v="157"/>
    <x v="0"/>
    <s v="To protect an 8-year-old girl, a dangerous assassin reunites with her mother and her lethal associates to take down a ruthless crime syndicate and its army of henchmen."/>
    <n v="38.49"/>
    <n v="935"/>
    <n v="6.3520000000000003"/>
    <x v="22"/>
    <x v="7"/>
    <n v="63.519999999999996"/>
    <n v="8.861663411258186E-3"/>
  </r>
  <r>
    <n v="48231"/>
    <x v="5907"/>
    <d v="2011-09-30T00:00:00"/>
    <x v="50"/>
    <x v="0"/>
    <s v="Seduced by the challenge of an impossible case, the driven Dr. Carl Jung takes the unbalanced yet beautiful Sabina Spielrein as his patient. Jungâ€™s weapon is the method of his master, the renowned Sigmund Freud. Both men fall under Sabinaâ€™s spell."/>
    <n v="19.007999999999999"/>
    <n v="1981"/>
    <n v="6.35"/>
    <x v="35"/>
    <x v="4"/>
    <n v="63.5"/>
    <n v="4.3762665139307775E-3"/>
  </r>
  <r>
    <n v="18487"/>
    <x v="5908"/>
    <d v="2009-06-10T00:00:00"/>
    <x v="304"/>
    <x v="0"/>
    <s v="Armed men hijack a New York City subway train, holding the passengers hostage in return for a ransom, and turning an ordinary day's work for dispatcher Walter Garber into a face-off with the mastermind behind the crime."/>
    <n v="34.151000000000003"/>
    <n v="2995"/>
    <n v="6.3"/>
    <x v="50"/>
    <x v="3"/>
    <n v="63"/>
    <n v="7.8626829607139088E-3"/>
  </r>
  <r>
    <n v="11852"/>
    <x v="5909"/>
    <d v="2002-12-13T00:00:00"/>
    <x v="362"/>
    <x v="0"/>
    <s v="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
    <n v="59.62"/>
    <n v="1928"/>
    <n v="6.3"/>
    <x v="20"/>
    <x v="3"/>
    <n v="63"/>
    <n v="1.3726484088833802E-2"/>
  </r>
  <r>
    <n v="7220"/>
    <x v="5910"/>
    <d v="2004-04-15T00:00:00"/>
    <x v="91"/>
    <x v="0"/>
    <s v="When undercover FBI agent Frank Castle's wife and son are slaughtered, he becomes 'the Punisher' -- a ruthless vigilante willing to go to any length to avenge his family."/>
    <n v="71.149000000000001"/>
    <n v="2713"/>
    <n v="6.35"/>
    <x v="26"/>
    <x v="3"/>
    <n v="63.5"/>
    <n v="1.6380838920436704E-2"/>
  </r>
  <r>
    <n v="1013860"/>
    <x v="5911"/>
    <d v="2022-11-15T00:00:00"/>
    <x v="1532"/>
    <x v="0"/>
    <s v="When Sheriff Roy Pulsipher finds himself in the afterlife, he joins a special police force and returns to Earth to save humanity from the undead."/>
    <n v="42.753999999999998"/>
    <n v="553"/>
    <n v="6.3490000000000002"/>
    <x v="32"/>
    <x v="7"/>
    <n v="63.49"/>
    <n v="9.8433763960751493E-3"/>
  </r>
  <r>
    <n v="6637"/>
    <x v="5912"/>
    <d v="2007-12-13T00:00:00"/>
    <x v="1533"/>
    <x v="0"/>
    <s v="Benjamin Franklin Gates and Abigail Chase re-team with Riley Poole and, now armed with a stack of long-lost pages from John Wilkes Booth's diary, Ben must follow a clue left there to prove his ancestor's innocence in the assassination of Abraham Lincoln."/>
    <n v="33.933999999999997"/>
    <n v="4951"/>
    <n v="6.3490000000000002"/>
    <x v="74"/>
    <x v="3"/>
    <n v="63.49"/>
    <n v="7.812722426542875E-3"/>
  </r>
  <r>
    <n v="503616"/>
    <x v="5913"/>
    <d v="2018-11-22T00:00:00"/>
    <x v="317"/>
    <x v="0"/>
    <s v="Value Shop assistant manager Maya Vargas wants only one thing for her 43rd birthday -- a promotion. While her rÃ©sumÃ©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
    <n v="66.933999999999997"/>
    <n v="1158"/>
    <n v="6.3460000000000001"/>
    <x v="27"/>
    <x v="4"/>
    <n v="63.460000000000008"/>
    <n v="1.5410407346561588E-2"/>
  </r>
  <r>
    <n v="81342"/>
    <x v="5914"/>
    <d v="2011-12-20T00:00:00"/>
    <x v="156"/>
    <x v="8"/>
    <s v="A French woman mourning over the death of her husband three years prior is courted by a Swedish co-worker."/>
    <n v="38.19"/>
    <n v="421"/>
    <n v="6.3"/>
    <x v="35"/>
    <x v="4"/>
    <n v="63"/>
    <n v="8.7925935483489249E-3"/>
  </r>
  <r>
    <n v="13394"/>
    <x v="5915"/>
    <d v="2007-11-28T00:00:00"/>
    <x v="1534"/>
    <x v="0"/>
    <s v="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
    <n v="28.36"/>
    <n v="814"/>
    <n v="6.3479999999999999"/>
    <x v="74"/>
    <x v="3"/>
    <n v="63.480000000000004"/>
    <n v="6.5294043736888073E-3"/>
  </r>
  <r>
    <n v="11821"/>
    <x v="5916"/>
    <d v="1991-08-02T00:00:00"/>
    <x v="96"/>
    <x v="0"/>
    <s v="After leaving Washington D.C. hospital, plastic surgeon Ben Stone heads for California, where a lucrative practice in Beverly Hills awaits. After a car accident, he's sentenced to perform as the community's general practitioner."/>
    <n v="32.335000000000001"/>
    <n v="575"/>
    <n v="6.3529999999999998"/>
    <x v="33"/>
    <x v="0"/>
    <n v="63.53"/>
    <n v="7.4445800572365151E-3"/>
  </r>
  <r>
    <n v="2075"/>
    <x v="5917"/>
    <d v="1985-06-14T00:00:00"/>
    <x v="1091"/>
    <x v="0"/>
    <s v="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
    <n v="14.436"/>
    <n v="355"/>
    <n v="6.3479999999999999"/>
    <x v="37"/>
    <x v="6"/>
    <n v="63.480000000000004"/>
    <n v="3.3236418031936396E-3"/>
  </r>
  <r>
    <n v="509967"/>
    <x v="5918"/>
    <d v="2019-12-10T00:00:00"/>
    <x v="517"/>
    <x v="0"/>
    <s v="After faking his death, a tech billionaire recruits a team of international operatives for a bold and bloody mission to take down a brutal dictator."/>
    <n v="80.534999999999997"/>
    <n v="4557"/>
    <n v="6.3479999999999999"/>
    <x v="8"/>
    <x v="4"/>
    <n v="63.480000000000004"/>
    <n v="1.8541804697991115E-2"/>
  </r>
  <r>
    <n v="11560"/>
    <x v="5919"/>
    <d v="2002-04-05T00:00:00"/>
    <x v="1174"/>
    <x v="0"/>
    <s v="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
    <n v="47.591999999999999"/>
    <n v="753"/>
    <n v="6.3470000000000004"/>
    <x v="20"/>
    <x v="3"/>
    <n v="63.470000000000006"/>
    <n v="1.0957243051925166E-2"/>
  </r>
  <r>
    <n v="11653"/>
    <x v="5920"/>
    <d v="2005-05-11T00:00:00"/>
    <x v="1535"/>
    <x v="7"/>
    <s v="When a fellow scientist asks for Jack's help in locating the mausoleum of China's first emperor, the past collides violently with the present as Jack discovers his amazing visions are based in fact."/>
    <n v="18.247"/>
    <n v="351"/>
    <n v="6.3460000000000001"/>
    <x v="56"/>
    <x v="3"/>
    <n v="63.460000000000008"/>
    <n v="4.201059295017618E-3"/>
  </r>
  <r>
    <n v="10428"/>
    <x v="5921"/>
    <d v="1995-09-14T00:00:00"/>
    <x v="1212"/>
    <x v="0"/>
    <s v="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
    <n v="41.750999999999998"/>
    <n v="1215"/>
    <n v="6.3"/>
    <x v="6"/>
    <x v="0"/>
    <n v="63"/>
    <n v="9.612452821081854E-3"/>
  </r>
  <r>
    <n v="9902"/>
    <x v="5922"/>
    <d v="2003-05-30T00:00:00"/>
    <x v="73"/>
    <x v="0"/>
    <s v="Chris crashes into a carload of other young people, and the group of stranded motorists is soon lost in the woods of West Virginia, where they're hunted by three cannibalistic mountain men who are grossly disfigured by generations of inbreeding."/>
    <n v="98.131"/>
    <n v="2553"/>
    <n v="6.3"/>
    <x v="11"/>
    <x v="3"/>
    <n v="63"/>
    <n v="2.259298239049564E-2"/>
  </r>
  <r>
    <n v="345911"/>
    <x v="2099"/>
    <d v="2016-07-21T00:00:00"/>
    <x v="340"/>
    <x v="0"/>
    <s v="Rebecca must unlock the terror behind her little brother's experiences that once tested her sanity, bringing her face to face with a supernatural spirit attached to their mother."/>
    <n v="44.597000000000001"/>
    <n v="3741"/>
    <n v="6.3449999999999998"/>
    <x v="10"/>
    <x v="4"/>
    <n v="63.449999999999996"/>
    <n v="1.0267695587214376E-2"/>
  </r>
  <r>
    <n v="324668"/>
    <x v="5923"/>
    <d v="2016-07-27T00:00:00"/>
    <x v="165"/>
    <x v="0"/>
    <s v="The most dangerous former operative of the CIA is drawn out of hiding to uncover hidden truths about his past."/>
    <n v="71.593000000000004"/>
    <n v="5531"/>
    <n v="6.3"/>
    <x v="10"/>
    <x v="4"/>
    <n v="63"/>
    <n v="1.6483062317542412E-2"/>
  </r>
  <r>
    <n v="82675"/>
    <x v="5924"/>
    <d v="2012-09-27T00:00:00"/>
    <x v="157"/>
    <x v="0"/>
    <s v="In Istanbul, retired CIA operative Bryan Mills and his wife are taken hostage by the father of a kidnapper Mills killed while rescuing his daughter."/>
    <n v="113.28400000000001"/>
    <n v="6402"/>
    <n v="6.3460000000000001"/>
    <x v="49"/>
    <x v="4"/>
    <n v="63.460000000000008"/>
    <n v="2.6081701166042415E-2"/>
  </r>
  <r>
    <n v="12201"/>
    <x v="5925"/>
    <d v="2010-01-28T00:00:00"/>
    <x v="208"/>
    <x v="0"/>
    <s v="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
    <n v="32.548999999999999"/>
    <n v="1473"/>
    <n v="6.3479999999999999"/>
    <x v="31"/>
    <x v="4"/>
    <n v="63.480000000000004"/>
    <n v="7.4938498927784548E-3"/>
  </r>
  <r>
    <n v="10847"/>
    <x v="4367"/>
    <d v="1990-03-16T00:00:00"/>
    <x v="630"/>
    <x v="0"/>
    <s v="When their plane crashes, 25 schoolboys find themselves trapped on a tropical island, miles from civilization."/>
    <n v="21.713000000000001"/>
    <n v="521"/>
    <n v="6.3449999999999998"/>
    <x v="13"/>
    <x v="0"/>
    <n v="63.449999999999996"/>
    <n v="4.9990464444959479E-3"/>
  </r>
  <r>
    <n v="8960"/>
    <x v="5926"/>
    <d v="2008-07-01T00:00:00"/>
    <x v="1274"/>
    <x v="0"/>
    <s v="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n v="95.325000000000003"/>
    <n v="9270"/>
    <n v="6.3449999999999998"/>
    <x v="7"/>
    <x v="3"/>
    <n v="63.449999999999996"/>
    <n v="2.1946948939417683E-2"/>
  </r>
  <r>
    <n v="415401"/>
    <x v="2008"/>
    <d v="2017-07-27T00:00:00"/>
    <x v="15"/>
    <x v="0"/>
    <s v="Various individuals think theyâ€™re coming together for a party in a private home, but a series of revelations results in a huge crisis that throws their belief systems â€“ and their values â€“ into total disarray."/>
    <n v="34.713999999999999"/>
    <n v="512"/>
    <n v="6.3"/>
    <x v="51"/>
    <x v="4"/>
    <n v="63"/>
    <n v="7.9923040701069554E-3"/>
  </r>
  <r>
    <n v="24920"/>
    <x v="5927"/>
    <d v="1980-08-11T00:00:00"/>
    <x v="340"/>
    <x v="4"/>
    <s v="A reporter must race against time to prevent hordes of rotting corpses spewing forth from the gates of hell."/>
    <n v="17.007999999999999"/>
    <n v="358"/>
    <n v="6.3"/>
    <x v="29"/>
    <x v="6"/>
    <n v="63"/>
    <n v="3.9158007612023699E-3"/>
  </r>
  <r>
    <n v="11002"/>
    <x v="5928"/>
    <d v="1984-03-30T00:00:00"/>
    <x v="578"/>
    <x v="0"/>
    <s v="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
    <n v="20.111000000000001"/>
    <n v="436"/>
    <n v="6.3440000000000003"/>
    <x v="24"/>
    <x v="6"/>
    <n v="63.440000000000005"/>
    <n v="4.6302133765604931E-3"/>
  </r>
  <r>
    <n v="340837"/>
    <x v="5929"/>
    <d v="2017-02-15T00:00:00"/>
    <x v="132"/>
    <x v="0"/>
    <s v="An ambitious young executive is sent to retrieve his company's CEO from an idyllic but mysterious &quot;wellness center&quot; at a remote location in the Swiss Alps but soon suspects that the spa's miraculous treatments are not what they seem."/>
    <n v="24.116"/>
    <n v="3701"/>
    <n v="6.343"/>
    <x v="51"/>
    <x v="4"/>
    <n v="63.43"/>
    <n v="5.5522960463991276E-3"/>
  </r>
  <r>
    <n v="10611"/>
    <x v="5930"/>
    <d v="2002-04-01T00:00:00"/>
    <x v="15"/>
    <x v="0"/>
    <s v="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n v="47.597000000000001"/>
    <n v="436"/>
    <n v="6.3"/>
    <x v="20"/>
    <x v="3"/>
    <n v="63"/>
    <n v="1.0958394216306988E-2"/>
  </r>
  <r>
    <n v="8999"/>
    <x v="5931"/>
    <d v="2005-11-11T00:00:00"/>
    <x v="50"/>
    <x v="0"/>
    <s v="When two married business executives having an affair are blackmailed by a violent criminal, they are forced to turn the tables on him to save their families."/>
    <n v="52.039000000000001"/>
    <n v="983"/>
    <n v="6.3"/>
    <x v="56"/>
    <x v="3"/>
    <n v="63"/>
    <n v="1.1981088653116779E-2"/>
  </r>
  <r>
    <n v="1577"/>
    <x v="5932"/>
    <d v="2004-09-10T00:00:00"/>
    <x v="1321"/>
    <x v="0"/>
    <s v="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n v="25.161000000000001"/>
    <n v="4138"/>
    <n v="6.3440000000000003"/>
    <x v="26"/>
    <x v="3"/>
    <n v="63.440000000000005"/>
    <n v="5.7928894021997204E-3"/>
  </r>
  <r>
    <n v="11891"/>
    <x v="5933"/>
    <d v="2002-01-25T00:00:00"/>
    <x v="889"/>
    <x v="0"/>
    <s v="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
    <n v="17.88"/>
    <n v="611"/>
    <n v="6.3419999999999996"/>
    <x v="20"/>
    <x v="3"/>
    <n v="63.42"/>
    <n v="4.1165638293919555E-3"/>
  </r>
  <r>
    <n v="8965"/>
    <x v="5934"/>
    <d v="2003-02-25T00:00:00"/>
    <x v="1536"/>
    <x v="0"/>
    <s v="Milo and Kida reunite with their friends to investigate strange occurances around the world that seem to have links to the secrets of Atlantis."/>
    <n v="29.143999999999998"/>
    <n v="3784"/>
    <n v="6.3419999999999996"/>
    <x v="11"/>
    <x v="3"/>
    <n v="63.42"/>
    <n v="6.7099069487583417E-3"/>
  </r>
  <r>
    <n v="7131"/>
    <x v="5935"/>
    <d v="2004-05-03T00:00:00"/>
    <x v="1537"/>
    <x v="0"/>
    <s v="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
    <n v="117.28400000000001"/>
    <n v="5669"/>
    <n v="6.343"/>
    <x v="26"/>
    <x v="3"/>
    <n v="63.43"/>
    <n v="2.7002632671499226E-2"/>
  </r>
  <r>
    <n v="408033"/>
    <x v="5936"/>
    <d v="2016-10-26T00:00:00"/>
    <x v="89"/>
    <x v="8"/>
    <s v="Tamara, 15, complexed with her curves, decided its entry into second to get rid of the label of &quot;big&quot;.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quot;drag&quot; his little sister, Tamara is a memorable year!"/>
    <n v="8.8770000000000007"/>
    <n v="633"/>
    <n v="6.3"/>
    <x v="10"/>
    <x v="4"/>
    <n v="63"/>
    <n v="2.0437772434850334E-3"/>
  </r>
  <r>
    <n v="320028"/>
    <x v="5937"/>
    <d v="2015-01-22T00:00:00"/>
    <x v="89"/>
    <x v="4"/>
    <s v="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
    <n v="9.6509999999999998"/>
    <n v="325"/>
    <n v="6.3"/>
    <x v="77"/>
    <x v="4"/>
    <n v="63"/>
    <n v="2.2219774897909265E-3"/>
  </r>
  <r>
    <n v="38357"/>
    <x v="5938"/>
    <d v="2010-11-10T00:00:00"/>
    <x v="156"/>
    <x v="0"/>
    <s v="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
    <n v="24.216999999999999"/>
    <n v="1420"/>
    <n v="6.34"/>
    <x v="31"/>
    <x v="4"/>
    <n v="63.4"/>
    <n v="5.5755495669119123E-3"/>
  </r>
  <r>
    <n v="9414"/>
    <x v="5939"/>
    <d v="1997-11-14T00:00:00"/>
    <x v="1538"/>
    <x v="0"/>
    <s v="An American gets a ticket for an audience participation game in London, then gets involved in a case of mistaken identity. As an international plot unravels around him, he thinks it's all part of the act."/>
    <n v="19.809000000000001"/>
    <n v="460"/>
    <n v="6.34"/>
    <x v="16"/>
    <x v="0"/>
    <n v="63.4"/>
    <n v="4.560683047898504E-3"/>
  </r>
  <r>
    <n v="76163"/>
    <x v="5940"/>
    <d v="2012-08-08T00:00:00"/>
    <x v="612"/>
    <x v="0"/>
    <s v="Mr. Church reunites the Expendables for what should be an easy paycheck, but when one of their men is murdered on the job, their quest for revenge puts them deep in enemy territory and up against an unexpected threat."/>
    <n v="55.835000000000001"/>
    <n v="6515"/>
    <n v="6.3390000000000004"/>
    <x v="49"/>
    <x v="4"/>
    <n v="63.39"/>
    <n v="1.2855052651795294E-2"/>
  </r>
  <r>
    <n v="76122"/>
    <x v="5941"/>
    <d v="2011-09-13T00:00:00"/>
    <x v="1539"/>
    <x v="0"/>
    <s v="Agent Coulson informs Agent Sitwell that the World Security Council wishes Emil Blonsky to be released from prison to join the Avengers Initiative. As Nick Fury doesn't want to release Blonsky, the two agents decide to send a patsy to sabotage the meeting..."/>
    <n v="19.640999999999998"/>
    <n v="509"/>
    <n v="6.3390000000000004"/>
    <x v="35"/>
    <x v="4"/>
    <n v="63.39"/>
    <n v="4.5220039246693169E-3"/>
  </r>
  <r>
    <n v="549294"/>
    <x v="5942"/>
    <d v="2020-10-23T00:00:00"/>
    <x v="1540"/>
    <x v="0"/>
    <s v="Two New Orleans paramedics' lives are ripped apart after encountering a series of horrific deaths linked to a designer drug with bizarre, otherworldly effects."/>
    <n v="64.915000000000006"/>
    <n v="862"/>
    <n v="6.34"/>
    <x v="21"/>
    <x v="7"/>
    <n v="63.4"/>
    <n v="1.4945567169182264E-2"/>
  </r>
  <r>
    <n v="203739"/>
    <x v="5943"/>
    <d v="2014-02-07T00:00:00"/>
    <x v="771"/>
    <x v="0"/>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31.376999999999999"/>
    <n v="1692"/>
    <n v="6.3380000000000001"/>
    <x v="19"/>
    <x v="4"/>
    <n v="63.38"/>
    <n v="7.224016961679609E-3"/>
  </r>
  <r>
    <n v="181812"/>
    <x v="5944"/>
    <d v="2019-12-18T00:00:00"/>
    <x v="25"/>
    <x v="0"/>
    <s v="The surviving Resistance faces the First Order once again as the journey of Rey, Finn and Poe Dameron continues. With the power and knowledge of generations behind them, the final battle begins."/>
    <n v="112.31100000000001"/>
    <n v="9484"/>
    <n v="6.3380000000000001"/>
    <x v="8"/>
    <x v="4"/>
    <n v="63.38"/>
    <n v="2.5857684577340043E-2"/>
  </r>
  <r>
    <n v="14114"/>
    <x v="5945"/>
    <d v="2004-01-30T00:00:00"/>
    <x v="158"/>
    <x v="0"/>
    <s v="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
    <n v="17.277000000000001"/>
    <n v="411"/>
    <n v="6.3"/>
    <x v="26"/>
    <x v="3"/>
    <n v="63"/>
    <n v="3.9777334049443417E-3"/>
  </r>
  <r>
    <n v="6440"/>
    <x v="5946"/>
    <d v="2001-12-18T00:00:00"/>
    <x v="13"/>
    <x v="0"/>
    <s v="An emotionally-beaten man with his young daughter moves to his ancestral home in Newfoundland to reclaim his life."/>
    <n v="18.936"/>
    <n v="351"/>
    <n v="6.3380000000000001"/>
    <x v="5"/>
    <x v="3"/>
    <n v="63.38"/>
    <n v="4.3596897468325549E-3"/>
  </r>
  <r>
    <n v="2043"/>
    <x v="5947"/>
    <d v="2001-04-06T00:00:00"/>
    <x v="1541"/>
    <x v="0"/>
    <s v="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
    <n v="29.091999999999999"/>
    <n v="1776"/>
    <n v="6.3380000000000001"/>
    <x v="5"/>
    <x v="3"/>
    <n v="63.38"/>
    <n v="6.6979348391874036E-3"/>
  </r>
  <r>
    <n v="146721"/>
    <x v="5948"/>
    <d v="1968-10-24T00:00:00"/>
    <x v="2"/>
    <x v="6"/>
    <s v="A woman who works in a meat packing plant is continuously preyed upon by lecherous men."/>
    <n v="13.638"/>
    <n v="507"/>
    <n v="6.3369999999999997"/>
    <x v="43"/>
    <x v="5"/>
    <n v="63.36999999999999"/>
    <n v="3.1399159678550054E-3"/>
  </r>
  <r>
    <n v="134597"/>
    <x v="5949"/>
    <d v="2012-11-30T00:00:00"/>
    <x v="73"/>
    <x v="0"/>
    <s v="Arkin escapes with his life from the vicious grips of &quot;The Collector&quot; during an entrapment party where he adds beautiful Elena to his &quot;Collection.&quot; Instead of recovering from the trauma, Arkin is suddenly abducted from the hospital by mercenaries hired by Elena's wealthy father. Arkin is blackmailed to team up with the mercenaries and track down The Collector's booby trapped warehouse and save Elena."/>
    <n v="37.383000000000003"/>
    <n v="966"/>
    <n v="6.3369999999999997"/>
    <x v="49"/>
    <x v="4"/>
    <n v="63.36999999999999"/>
    <n v="8.6067956171230146E-3"/>
  </r>
  <r>
    <n v="13225"/>
    <x v="5950"/>
    <d v="1992-04-10T00:00:00"/>
    <x v="1528"/>
    <x v="0"/>
    <s v="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
    <n v="21.123000000000001"/>
    <n v="540"/>
    <n v="6.3369999999999997"/>
    <x v="67"/>
    <x v="0"/>
    <n v="63.36999999999999"/>
    <n v="4.8632090474410678E-3"/>
  </r>
  <r>
    <n v="4614"/>
    <x v="5951"/>
    <d v="2002-05-31T00:00:00"/>
    <x v="825"/>
    <x v="0"/>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n v="28.895"/>
    <n v="1635"/>
    <n v="6.3"/>
    <x v="20"/>
    <x v="3"/>
    <n v="63"/>
    <n v="6.652578962543656E-3"/>
  </r>
  <r>
    <n v="4478"/>
    <x v="5952"/>
    <d v="1993-04-07T00:00:00"/>
    <x v="20"/>
    <x v="0"/>
    <s v="John Gage offers a down-on-his-luck yuppie husband $1 million for the opportunity to spend the night with the man's wife."/>
    <n v="60.279000000000003"/>
    <n v="1339"/>
    <n v="6.3369999999999997"/>
    <x v="3"/>
    <x v="0"/>
    <n v="63.36999999999999"/>
    <n v="1.3878207554357815E-2"/>
  </r>
  <r>
    <n v="1687"/>
    <x v="5953"/>
    <d v="1971-05-20T00:00:00"/>
    <x v="75"/>
    <x v="0"/>
    <s v="The world is shocked by the appearance of three talking chimpanzees, who arrived mysteriously in a spacecraft. Intrigued by their intelligence, humans use them for research - until the apes attempt to escape."/>
    <n v="49.752000000000002"/>
    <n v="975"/>
    <n v="6.3380000000000001"/>
    <x v="52"/>
    <x v="1"/>
    <n v="63.38"/>
    <n v="1.1454546064871845E-2"/>
  </r>
  <r>
    <n v="623491"/>
    <x v="5954"/>
    <d v="2020-09-10T00:00:00"/>
    <x v="395"/>
    <x v="0"/>
    <s v="Two years after defeating a satanic cult led by his babysitter Bee, Cole's trying to forget his past and focus on surviving high school. But when old enemies unexpectedly return, Cole will once again have to outsmart the forces of evil."/>
    <n v="28.015000000000001"/>
    <n v="1557"/>
    <n v="6.335"/>
    <x v="21"/>
    <x v="7"/>
    <n v="63.349999999999994"/>
    <n v="6.4499740313431562E-3"/>
  </r>
  <r>
    <n v="23631"/>
    <x v="5955"/>
    <d v="2010-09-01T00:00:00"/>
    <x v="517"/>
    <x v="0"/>
    <s v="After being set-up and betrayed by the man who hired him to assassinate a Texas Senator, an ex-Federale launches a brutal rampage of revenge against his former boss."/>
    <n v="32.954000000000001"/>
    <n v="3166"/>
    <n v="6.3360000000000003"/>
    <x v="31"/>
    <x v="4"/>
    <n v="63.360000000000007"/>
    <n v="7.5870942077059566E-3"/>
  </r>
  <r>
    <n v="758009"/>
    <x v="5956"/>
    <d v="2022-12-28T00:00:00"/>
    <x v="510"/>
    <x v="0"/>
    <s v="Darcy and Tom gather their families for the ultimate destination wedding but when the entire party is taken hostage, â€œâ€™Til Death Do Us Partâ€ takes on a whole new meaning. Now, Darcy and Tom must save their loved onesâ€”if they donâ€™t kill each other first."/>
    <n v="73.498999999999995"/>
    <n v="1094"/>
    <n v="6.335"/>
    <x v="32"/>
    <x v="7"/>
    <n v="63.349999999999994"/>
    <n v="1.6921886179892581E-2"/>
  </r>
  <r>
    <n v="625450"/>
    <x v="5957"/>
    <d v="2019-09-13T00:00:00"/>
    <x v="4"/>
    <x v="0"/>
    <s v="Jodi, the tallest girl in her high school, has always felt uncomfortable in her own skin. But after years of slouching, being made fun of, and avoiding attention at all costs, Jodi finally decides to find the confidence to stand tall."/>
    <n v="35.957999999999998"/>
    <n v="1829"/>
    <n v="6.335"/>
    <x v="8"/>
    <x v="4"/>
    <n v="63.349999999999994"/>
    <n v="8.2787137683040246E-3"/>
  </r>
  <r>
    <n v="381034"/>
    <x v="5958"/>
    <d v="2016-08-26T00:00:00"/>
    <x v="486"/>
    <x v="0"/>
    <s v="In a small Midwestern town, a troubled teen with homicidal tendencies must hunt down and destroy a supernatural killer while keeping his own inner demons at bay."/>
    <n v="12.192"/>
    <n v="461"/>
    <n v="6.335"/>
    <x v="10"/>
    <x v="4"/>
    <n v="63.349999999999994"/>
    <n v="2.8069992286323675E-3"/>
  </r>
  <r>
    <n v="250225"/>
    <x v="5959"/>
    <d v="2014-10-18T00:00:00"/>
    <x v="204"/>
    <x v="0"/>
    <s v="Day in and day out, lovers Cynthia and Evelyn enact an elaborate sadomasochistic fantasy as mistress and maid. But as their ritual of domination and submission begins to turn stale, Cynthia yearns for something more conventional, while Evelyn tries to push their taboos even further."/>
    <n v="14.56"/>
    <n v="310"/>
    <n v="6.3"/>
    <x v="19"/>
    <x v="4"/>
    <n v="63"/>
    <n v="3.3521906798628007E-3"/>
  </r>
  <r>
    <n v="1378"/>
    <x v="5960"/>
    <d v="2006-10-04T00:00:00"/>
    <x v="258"/>
    <x v="0"/>
    <s v="In post-9/11 New York City, an eclectic group of citizens find their lives entangled, personally, romantically, and sexually, at Shortbus, an underground Brooklyn salon infamous for its blend of art, music, politics, and carnality."/>
    <n v="22.841999999999999"/>
    <n v="482"/>
    <n v="6.33"/>
    <x v="53"/>
    <x v="3"/>
    <n v="63.3"/>
    <n v="5.2589793619111326E-3"/>
  </r>
  <r>
    <n v="1247"/>
    <x v="5961"/>
    <d v="2006-12-11T00:00:00"/>
    <x v="411"/>
    <x v="0"/>
    <s v="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
    <n v="47.521999999999998"/>
    <n v="1093"/>
    <n v="6.3"/>
    <x v="53"/>
    <x v="3"/>
    <n v="63"/>
    <n v="1.0941126750579672E-2"/>
  </r>
  <r>
    <n v="411999"/>
    <x v="5962"/>
    <d v="2017-06-16T00:00:00"/>
    <x v="1542"/>
    <x v="0"/>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n v="43.792999999999999"/>
    <n v="392"/>
    <n v="6.3339999999999996"/>
    <x v="51"/>
    <x v="4"/>
    <n v="63.339999999999996"/>
    <n v="1.0082588354617556E-2"/>
  </r>
  <r>
    <n v="86555"/>
    <x v="5963"/>
    <d v="2011-11-25T00:00:00"/>
    <x v="156"/>
    <x v="0"/>
    <s v="Twenty-eight-year-old Margot is happily married to Lou, a good-natured cookbook author. But when Margot meets Daniel, a handsome artist who lives across the street, their mutual attraction is undeniable."/>
    <n v="22.526"/>
    <n v="335"/>
    <n v="6.3"/>
    <x v="35"/>
    <x v="4"/>
    <n v="63"/>
    <n v="5.1862257729800446E-3"/>
  </r>
  <r>
    <n v="9785"/>
    <x v="5964"/>
    <d v="2007-04-27T00:00:00"/>
    <x v="966"/>
    <x v="0"/>
    <s v="After an attack leaves him in limbo -- invisible to the living and also near death -- a teenager discovers the only person who might be able help him is his attacker."/>
    <n v="36.283999999999999"/>
    <n v="515"/>
    <n v="6.3339999999999996"/>
    <x v="74"/>
    <x v="3"/>
    <n v="63.339999999999996"/>
    <n v="8.3537696859987548E-3"/>
  </r>
  <r>
    <n v="392142"/>
    <x v="5965"/>
    <d v="2016-11-01T00:00:00"/>
    <x v="1543"/>
    <x v="8"/>
    <s v="In this WW2 epic comedy â€“ in the vein of â€œLa Grande Vadrouilleâ€ â€“ our two heroes, Max and LÃ©on, two lazy and partier pals, will try by all possible means to avoid going in the battle zoneâ€¦ This will lead the duo to demented and wild adventures."/>
    <n v="11.987"/>
    <n v="763"/>
    <n v="6.3"/>
    <x v="10"/>
    <x v="4"/>
    <n v="63"/>
    <n v="2.7598014889777056E-3"/>
  </r>
  <r>
    <n v="269148"/>
    <x v="5966"/>
    <d v="2014-10-15T00:00:00"/>
    <x v="40"/>
    <x v="8"/>
    <s v="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
    <n v="27.838000000000001"/>
    <n v="923"/>
    <n v="6.335"/>
    <x v="19"/>
    <x v="4"/>
    <n v="63.349999999999994"/>
    <n v="6.4092228122266939E-3"/>
  </r>
  <r>
    <n v="156711"/>
    <x v="5967"/>
    <d v="2013-08-15T00:00:00"/>
    <x v="96"/>
    <x v="0"/>
    <s v="Obsessed with the BBC production of &quot;Pride and Prejudice&quot;, a woman travels to a Jane Austen theme park in search for her perfect gentleman."/>
    <n v="25.782"/>
    <n v="428"/>
    <n v="6.3330000000000002"/>
    <x v="23"/>
    <x v="4"/>
    <n v="63.33"/>
    <n v="5.9358640184218906E-3"/>
  </r>
  <r>
    <n v="15596"/>
    <x v="5968"/>
    <d v="1986-06-13T00:00:00"/>
    <x v="89"/>
    <x v="0"/>
    <s v="Self-made millionaire Thornton Melon decides to get a better education and enrolls at his son Jason's college. While Jason tries to fit in with his fellow students, Thornton struggles to gain his son's respect, giving way to hilarious antics."/>
    <n v="24.859000000000002"/>
    <n v="409"/>
    <n v="6.3330000000000002"/>
    <x v="85"/>
    <x v="6"/>
    <n v="63.33"/>
    <n v="5.7233590735377314E-3"/>
  </r>
  <r>
    <n v="1619"/>
    <x v="5969"/>
    <d v="2000-09-08T00:00:00"/>
    <x v="292"/>
    <x v="0"/>
    <s v="Two criminal drifters without sympathy get more than they bargained for after kidnapping and holding for ransom the surrogate mother of a powerful and shady man."/>
    <n v="14.233000000000001"/>
    <n v="405"/>
    <n v="6.3"/>
    <x v="28"/>
    <x v="3"/>
    <n v="63"/>
    <n v="3.2769045292917066E-3"/>
  </r>
  <r>
    <n v="602269"/>
    <x v="5970"/>
    <d v="2021-01-28T00:00:00"/>
    <x v="44"/>
    <x v="0"/>
    <s v="Deputy Sheriff Joe &quot;Deke&quot; Deacon joins forces with Sgt. Jim Baxter to search for a serial killer who's terrorizing Los Angeles. As they track the culprit, Baxter is unaware that the investigation is dredging up echoes of Deke's past, uncovering disturbing secrets that could threaten more than his case."/>
    <n v="46.482999999999997"/>
    <n v="2341"/>
    <n v="6.3"/>
    <x v="22"/>
    <x v="7"/>
    <n v="63"/>
    <n v="1.0701914792037264E-2"/>
  </r>
  <r>
    <n v="539649"/>
    <x v="5971"/>
    <d v="2018-09-13T00:00:00"/>
    <x v="393"/>
    <x v="0"/>
    <s v="A father and daughter are on their way to dance camp when they spot the girl's best friend on the side of the road. When they stop to offer the friend a ride, their good intentions soon result in terrible consequences."/>
    <n v="45.607999999999997"/>
    <n v="685"/>
    <n v="6.3319999999999999"/>
    <x v="27"/>
    <x v="4"/>
    <n v="63.32"/>
    <n v="1.0500461025218587E-2"/>
  </r>
  <r>
    <n v="527660"/>
    <x v="5972"/>
    <d v="2020-07-24T00:00:00"/>
    <x v="40"/>
    <x v="0"/>
    <s v="Alice, a young innocent Catholic girl, is tempted into masturbating after an AOL chat suddenly turns sexual, however is conflicted as the act would be considered a sin."/>
    <n v="16.364000000000001"/>
    <n v="499"/>
    <n v="6.3319999999999999"/>
    <x v="21"/>
    <x v="7"/>
    <n v="63.32"/>
    <n v="3.7675307888238234E-3"/>
  </r>
  <r>
    <n v="477489"/>
    <x v="5973"/>
    <d v="2018-04-04T00:00:00"/>
    <x v="778"/>
    <x v="8"/>
    <s v="When a deadly mist engulfs Paris, people find refuge in the upper floors of the buildings. With no information, no electricity and hardly any supplies, Mathieu, Anna and their daughter Sarah try to survive the disaster."/>
    <n v="19.765999999999998"/>
    <n v="753"/>
    <n v="6.3330000000000002"/>
    <x v="27"/>
    <x v="4"/>
    <n v="63.33"/>
    <n v="4.5507830342148428E-3"/>
  </r>
  <r>
    <n v="46929"/>
    <x v="5974"/>
    <d v="1947-09-27T00:00:00"/>
    <x v="1544"/>
    <x v="0"/>
    <s v="Jiminy Cricket hosts two Disney animated shorts: Bongo about a circus bear escaping to the wild, and Mickey and the Beanstalk, a take on the famous fairy tale."/>
    <n v="22.327999999999999"/>
    <n v="443"/>
    <n v="6.3319999999999999"/>
    <x v="99"/>
    <x v="8"/>
    <n v="63.32"/>
    <n v="5.1406396634599318E-3"/>
  </r>
  <r>
    <n v="11096"/>
    <x v="5975"/>
    <d v="2005-01-27T00:00:00"/>
    <x v="379"/>
    <x v="0"/>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n v="28.742000000000001"/>
    <n v="1499"/>
    <n v="6.3319999999999999"/>
    <x v="56"/>
    <x v="3"/>
    <n v="63.32"/>
    <n v="6.6173533324599331E-3"/>
  </r>
  <r>
    <n v="2667"/>
    <x v="5976"/>
    <d v="1999-07-14T00:00:00"/>
    <x v="379"/>
    <x v="0"/>
    <s v="In October of 1994 three student filmmakers disappeared in the woods near Burkittsville, Maryland, while shooting a documentary. A year later their footage was found."/>
    <n v="109.18300000000001"/>
    <n v="4588"/>
    <n v="6.3319999999999999"/>
    <x v="9"/>
    <x v="0"/>
    <n v="63.32"/>
    <n v="2.5137516140072813E-2"/>
  </r>
  <r>
    <n v="2453"/>
    <x v="5977"/>
    <d v="1991-08-23T00:00:00"/>
    <x v="165"/>
    <x v="0"/>
    <s v="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
    <n v="31.954999999999998"/>
    <n v="389"/>
    <n v="6.3319999999999999"/>
    <x v="33"/>
    <x v="0"/>
    <n v="63.32"/>
    <n v="7.357091564218118E-3"/>
  </r>
  <r>
    <n v="638965"/>
    <x v="5978"/>
    <d v="2020-09-16T00:00:00"/>
    <x v="362"/>
    <x v="8"/>
    <s v="Two dimwitted buddies hatch a money-making scheme after discovering an overgrown fly in the boot of a car."/>
    <n v="19.643999999999998"/>
    <n v="515"/>
    <n v="6.3310000000000004"/>
    <x v="21"/>
    <x v="7"/>
    <n v="63.31"/>
    <n v="4.5226946232984101E-3"/>
  </r>
  <r>
    <n v="438808"/>
    <x v="5979"/>
    <d v="2018-09-14T00:00:00"/>
    <x v="98"/>
    <x v="0"/>
    <s v="The story of Richard Wershe Jr., a teenager who became an undercover informant for the police during the 1980s, and was ultimately arrested for drug trafficking and sentenced to life in prison."/>
    <n v="53.203000000000003"/>
    <n v="1020"/>
    <n v="6.3310000000000004"/>
    <x v="27"/>
    <x v="4"/>
    <n v="63.31"/>
    <n v="1.2249079721204712E-2"/>
  </r>
  <r>
    <n v="413362"/>
    <x v="5980"/>
    <d v="2017-11-17T00:00:00"/>
    <x v="44"/>
    <x v="0"/>
    <s v="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
    <n v="33.292999999999999"/>
    <n v="1214"/>
    <n v="6.33"/>
    <x v="51"/>
    <x v="4"/>
    <n v="63.3"/>
    <n v="7.6651431527934213E-3"/>
  </r>
  <r>
    <n v="406759"/>
    <x v="5981"/>
    <d v="2022-02-03T00:00:00"/>
    <x v="391"/>
    <x v="0"/>
    <s v="A mysterious force knocks the moon from its orbit around Earth and sends it hurtling on a collision course with life as we know it."/>
    <n v="89.977999999999994"/>
    <n v="2938"/>
    <n v="6.33"/>
    <x v="32"/>
    <x v="7"/>
    <n v="63.3"/>
    <n v="2.0715893749498289E-2"/>
  </r>
  <r>
    <n v="11212"/>
    <x v="5982"/>
    <d v="1994-07-01T00:00:00"/>
    <x v="1545"/>
    <x v="0"/>
    <s v="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n v="38.643000000000001"/>
    <n v="1268"/>
    <n v="6.3289999999999997"/>
    <x v="0"/>
    <x v="0"/>
    <n v="63.29"/>
    <n v="8.8968890413419089E-3"/>
  </r>
  <r>
    <n v="115210"/>
    <x v="5983"/>
    <d v="2012-10-05T00:00:00"/>
    <x v="340"/>
    <x v="0"/>
    <s v="The clumsy and unfunny clown Richard &quot;Stitches&quot;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
    <n v="19.858000000000001"/>
    <n v="397"/>
    <n v="6.3289999999999997"/>
    <x v="49"/>
    <x v="4"/>
    <n v="63.29"/>
    <n v="4.5719644588403498E-3"/>
  </r>
  <r>
    <n v="77866"/>
    <x v="5984"/>
    <d v="2012-01-12T00:00:00"/>
    <x v="1546"/>
    <x v="0"/>
    <s v="When his brother-in-law runs afoul of a drug lord, family man Chris Farraday turns to a skill he abandoned long agoâ€”smugglingâ€”to repay the debt. But the job goes wrong, and Farraday finds himself wanted by cops, crooks and killers alike."/>
    <n v="80.397999999999996"/>
    <n v="1996"/>
    <n v="6.3"/>
    <x v="49"/>
    <x v="4"/>
    <n v="63"/>
    <n v="1.8510262793929221E-2"/>
  </r>
  <r>
    <n v="21778"/>
    <x v="5985"/>
    <d v="2004-01-28T00:00:00"/>
    <x v="89"/>
    <x v="8"/>
    <s v="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
    <n v="39.89"/>
    <n v="1120"/>
    <n v="6.3289999999999997"/>
    <x v="26"/>
    <x v="3"/>
    <n v="63.29"/>
    <n v="9.1839894381680713E-3"/>
  </r>
  <r>
    <n v="7512"/>
    <x v="5986"/>
    <d v="2006-09-01T00:00:00"/>
    <x v="809"/>
    <x v="0"/>
    <s v="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
    <n v="71.602000000000004"/>
    <n v="2770"/>
    <n v="6.3289999999999997"/>
    <x v="53"/>
    <x v="3"/>
    <n v="63.29"/>
    <n v="1.6485134413429688E-2"/>
  </r>
  <r>
    <n v="121606"/>
    <x v="5987"/>
    <d v="2012-04-22T00:00:00"/>
    <x v="18"/>
    <x v="0"/>
    <s v="A man imprisons his estranged junkie friend in an isolated cabin in the boonies of San Diego to force him through a week of sobriety, but the events of that week are being mysteriously manipulated."/>
    <n v="11.801"/>
    <n v="358"/>
    <n v="6.3"/>
    <x v="49"/>
    <x v="4"/>
    <n v="63"/>
    <n v="2.7169781739739638E-3"/>
  </r>
  <r>
    <n v="430231"/>
    <x v="5988"/>
    <d v="2017-11-05T00:00:00"/>
    <x v="526"/>
    <x v="0"/>
    <s v="Two brothers return to the cult they fled from years ago to discover that the group's beliefs may be more sane than they once thought."/>
    <n v="34.338000000000001"/>
    <n v="1028"/>
    <n v="6.3"/>
    <x v="51"/>
    <x v="4"/>
    <n v="63"/>
    <n v="7.9057365085940141E-3"/>
  </r>
  <r>
    <n v="315880"/>
    <x v="5989"/>
    <d v="2016-01-14T00:00:00"/>
    <x v="13"/>
    <x v="4"/>
    <s v="The relationship between Ed, a married astronomer and Amy, his lover, who spend their years apart, is based only on phone calls and texts. One day Amy begins noticing something strange in Ed's messages."/>
    <n v="16.256"/>
    <n v="385"/>
    <n v="6.3"/>
    <x v="10"/>
    <x v="4"/>
    <n v="63"/>
    <n v="3.7426656381764896E-3"/>
  </r>
  <r>
    <n v="13600"/>
    <x v="5990"/>
    <d v="2008-10-07T00:00:00"/>
    <x v="720"/>
    <x v="0"/>
    <s v="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
    <n v="30.936"/>
    <n v="1676"/>
    <n v="6.327"/>
    <x v="7"/>
    <x v="3"/>
    <n v="63.27"/>
    <n v="7.1224842632029942E-3"/>
  </r>
  <r>
    <n v="9501"/>
    <x v="5991"/>
    <d v="1995-04-23T00:00:00"/>
    <x v="168"/>
    <x v="0"/>
    <s v="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
    <n v="27.573"/>
    <n v="303"/>
    <n v="6.3"/>
    <x v="6"/>
    <x v="0"/>
    <n v="63"/>
    <n v="6.3482110999901788E-3"/>
  </r>
  <r>
    <n v="700"/>
    <x v="5992"/>
    <d v="1983-06-05T00:00:00"/>
    <x v="441"/>
    <x v="0"/>
    <s v="James Bond is sent to investigate after a fellow â€œ00â€ agent is found dead with a priceless Indian FabergÃ© egg. Bond follows the mystery and uncovers a smuggling scandal and a Russian General who wants to provoke a new World War."/>
    <n v="89.597999999999999"/>
    <n v="1861"/>
    <n v="6.327"/>
    <x v="57"/>
    <x v="6"/>
    <n v="63.27"/>
    <n v="2.0628405256479892E-2"/>
  </r>
  <r>
    <n v="689700"/>
    <x v="5993"/>
    <d v="2022-01-28T00:00:00"/>
    <x v="1191"/>
    <x v="0"/>
    <s v="Tormented by a past life, garbage man Clean attempts a life of quiet redemption. But when his good intentions mark him a target of a local crime boss, Clean is forced to reconcile with the violence of his past."/>
    <n v="47.215000000000003"/>
    <n v="327"/>
    <n v="6.3259999999999996"/>
    <x v="32"/>
    <x v="7"/>
    <n v="63.259999999999991"/>
    <n v="1.0870445257535862E-2"/>
  </r>
  <r>
    <n v="124905"/>
    <x v="988"/>
    <d v="2014-05-14T00:00:00"/>
    <x v="269"/>
    <x v="0"/>
    <s v="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n v="159.43199999999999"/>
    <n v="8803"/>
    <n v="6.3"/>
    <x v="19"/>
    <x v="4"/>
    <n v="63"/>
    <n v="3.6706487944497664E-2"/>
  </r>
  <r>
    <n v="11232"/>
    <x v="5994"/>
    <d v="2001-12-25T00:00:00"/>
    <x v="1196"/>
    <x v="0"/>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n v="20.013000000000002"/>
    <n v="1281"/>
    <n v="6.3"/>
    <x v="5"/>
    <x v="3"/>
    <n v="63"/>
    <n v="4.6076505546768023E-3"/>
  </r>
  <r>
    <n v="420648"/>
    <x v="5995"/>
    <d v="2017-02-15T00:00:00"/>
    <x v="1547"/>
    <x v="6"/>
    <s v="In downtown Madrid, a series of mysterious gunshots trap a motley assortment of people in a decrepit bar."/>
    <n v="26.815999999999999"/>
    <n v="1259"/>
    <n v="6.3"/>
    <x v="51"/>
    <x v="4"/>
    <n v="63"/>
    <n v="6.173924812582476E-3"/>
  </r>
  <r>
    <n v="355547"/>
    <x v="5996"/>
    <d v="2017-11-15T00:00:00"/>
    <x v="1548"/>
    <x v="0"/>
    <s v="A small but brave donkey and his animal friends become the unsung heroes of the greatest story ever told: the first Christmas."/>
    <n v="35.957999999999998"/>
    <n v="522"/>
    <n v="6.3"/>
    <x v="51"/>
    <x v="4"/>
    <n v="63"/>
    <n v="8.2787137683040246E-3"/>
  </r>
  <r>
    <n v="169917"/>
    <x v="5997"/>
    <d v="2014-09-18T00:00:00"/>
    <x v="208"/>
    <x v="0"/>
    <s v="Private investigator Matthew Scudder is hired by a drug kingpin to find out who kidnapped and murdered his wife."/>
    <n v="39.878999999999998"/>
    <n v="2713"/>
    <n v="6.3250000000000002"/>
    <x v="19"/>
    <x v="4"/>
    <n v="63.250000000000007"/>
    <n v="9.1814568765280647E-3"/>
  </r>
  <r>
    <n v="11495"/>
    <x v="5998"/>
    <d v="1984-05-11T00:00:00"/>
    <x v="399"/>
    <x v="0"/>
    <s v="Charlene &quot;Charlie&quot; McGee has the amazing ability to start fires with just a glance. Can her psychic power and the love of her father save her from the threatening government agency which wants to destroy her?"/>
    <n v="26.489000000000001"/>
    <n v="644"/>
    <n v="6.3250000000000002"/>
    <x v="24"/>
    <x v="6"/>
    <n v="63.250000000000007"/>
    <n v="6.0986386620113832E-3"/>
  </r>
  <r>
    <n v="11215"/>
    <x v="5999"/>
    <d v="1987-10-07T00:00:00"/>
    <x v="156"/>
    <x v="0"/>
    <s v="J.C. Wiatt is a talented and ambitious New York City career woman who is married to her job and working towards partner at her firm. She has a live-in relationship with Steven, a successful investment broker who, along with J.C., agreed children aren't part of the plan. J.C.'s life takes an unexpected turn when a distant relative dies and the will appoints her the caretaker of their baby girl, Elizabeth. The baby's sudden arrival causes Steven to leave, breaking off their relationship. Juggling power lunches and powdered formula, she is soon forced off the fast track by a conniving colleague and a bigoted boss. But she won't stay down for long. She'll prove to the world that a woman can have it all and on her own terms too!"/>
    <n v="23.858000000000001"/>
    <n v="345"/>
    <n v="6.3"/>
    <x v="66"/>
    <x v="6"/>
    <n v="63"/>
    <n v="5.4928959642971632E-3"/>
  </r>
  <r>
    <n v="11114"/>
    <x v="5761"/>
    <d v="1977-11-03T00:00:00"/>
    <x v="1549"/>
    <x v="0"/>
    <s v="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
    <n v="22.390999999999998"/>
    <n v="644"/>
    <n v="6.3250000000000002"/>
    <x v="54"/>
    <x v="1"/>
    <n v="63.250000000000007"/>
    <n v="5.1551443346708765E-3"/>
  </r>
  <r>
    <n v="10314"/>
    <x v="6000"/>
    <d v="1999-01-29T00:00:00"/>
    <x v="96"/>
    <x v="0"/>
    <s v="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
    <n v="35.215000000000003"/>
    <n v="2010"/>
    <n v="6.3250000000000002"/>
    <x v="9"/>
    <x v="0"/>
    <n v="63.250000000000007"/>
    <n v="8.1076507411654217E-3"/>
  </r>
  <r>
    <n v="331836"/>
    <x v="6001"/>
    <d v="2015-12-02T00:00:00"/>
    <x v="89"/>
    <x v="8"/>
    <s v="Franck and his girlfriend Sonya, plus some of their friends go on holiday in Brazil. Franck, his friends, two girls and Sonya's grandmother leave to visit a cave, but everything goes wrong and their crazy adventures begin."/>
    <n v="33.506999999999998"/>
    <n v="1305"/>
    <n v="6.3239999999999998"/>
    <x v="77"/>
    <x v="4"/>
    <n v="63.239999999999995"/>
    <n v="7.7144129883353618E-3"/>
  </r>
  <r>
    <n v="38117"/>
    <x v="6002"/>
    <d v="2011-01-21T00:00:00"/>
    <x v="299"/>
    <x v="0"/>
    <s v="A modern-day take on the &quot;Beauty and the Beast&quot; tale where a New York teen is transformed into a hideous monster in order to find true love."/>
    <n v="22.329000000000001"/>
    <n v="2693"/>
    <n v="6.3239999999999998"/>
    <x v="35"/>
    <x v="4"/>
    <n v="63.239999999999995"/>
    <n v="5.1408698963362962E-3"/>
  </r>
  <r>
    <n v="10764"/>
    <x v="6003"/>
    <d v="2008-10-29T00:00:00"/>
    <x v="1550"/>
    <x v="0"/>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142.88499999999999"/>
    <n v="7583"/>
    <n v="6.3"/>
    <x v="7"/>
    <x v="3"/>
    <n v="63"/>
    <n v="3.2896824539299194E-2"/>
  </r>
  <r>
    <n v="9043"/>
    <x v="6004"/>
    <d v="2005-12-15T00:00:00"/>
    <x v="4"/>
    <x v="0"/>
    <s v="An uptight, conservative businesswoman accompanies her boyfriend to his eccentric and outgoing family's annual Christmas celebration and finds that she's a fish out of water in their free-spirited way of life."/>
    <n v="22.890999999999998"/>
    <n v="911"/>
    <n v="6.3239999999999998"/>
    <x v="56"/>
    <x v="3"/>
    <n v="63.239999999999995"/>
    <n v="5.2702607728529784E-3"/>
  </r>
  <r>
    <n v="73873"/>
    <x v="6005"/>
    <d v="2011-12-21T00:00:00"/>
    <x v="2"/>
    <x v="0"/>
    <s v="Albert Nobbs struggles to survive in late 19th century Ireland, where women aren't encouraged to be independent. Posing as a man, so she can work as a butler in Dublin's most posh hotel, Albert meets a handsome painter and looks to escape the lie she has been living."/>
    <n v="39.238999999999997"/>
    <n v="447"/>
    <n v="6.3"/>
    <x v="35"/>
    <x v="4"/>
    <n v="63"/>
    <n v="9.0341078356549753E-3"/>
  </r>
  <r>
    <n v="44244"/>
    <x v="6006"/>
    <d v="2010-09-17T00:00:00"/>
    <x v="1551"/>
    <x v="0"/>
    <s v="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
    <n v="27.324000000000002"/>
    <n v="1479"/>
    <n v="6.3230000000000004"/>
    <x v="31"/>
    <x v="4"/>
    <n v="63.230000000000011"/>
    <n v="6.2908831137754922E-3"/>
  </r>
  <r>
    <n v="12403"/>
    <x v="6007"/>
    <d v="2009-06-08T00:00:00"/>
    <x v="1552"/>
    <x v="0"/>
    <s v="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n v="17.798999999999999"/>
    <n v="1202"/>
    <n v="6.3230000000000004"/>
    <x v="50"/>
    <x v="3"/>
    <n v="63.230000000000011"/>
    <n v="4.0979149664064551E-3"/>
  </r>
  <r>
    <n v="49526"/>
    <x v="6008"/>
    <d v="2012-08-24T00:00:00"/>
    <x v="272"/>
    <x v="0"/>
    <s v="In Manhattan, a bike messenger picks up an envelope that attracts the interest of a dirty cop, who pursues the cyclist throughout the city."/>
    <n v="51.942999999999998"/>
    <n v="2026"/>
    <n v="6.3"/>
    <x v="49"/>
    <x v="4"/>
    <n v="63"/>
    <n v="1.1958986296985814E-2"/>
  </r>
  <r>
    <n v="8197"/>
    <x v="6009"/>
    <d v="1997-11-21T00:00:00"/>
    <x v="1227"/>
    <x v="0"/>
    <s v="A visiting city reporter's assignment suddenly revolves around the murder trial of a local millionaire, whom he befriends."/>
    <n v="18.690999999999999"/>
    <n v="537"/>
    <n v="6.3220000000000001"/>
    <x v="16"/>
    <x v="0"/>
    <n v="63.22"/>
    <n v="4.3032826921233251E-3"/>
  </r>
  <r>
    <n v="4728"/>
    <x v="6010"/>
    <d v="1965-10-28T00:00:00"/>
    <x v="89"/>
    <x v="8"/>
    <s v="Sergeant Cruchot and his faithful comrades have been sent to the International Congress of Gendarmerie in N.Y."/>
    <n v="15.882999999999999"/>
    <n v="481"/>
    <n v="6.3"/>
    <x v="73"/>
    <x v="5"/>
    <n v="63"/>
    <n v="3.6567887752926419E-3"/>
  </r>
  <r>
    <n v="478820"/>
    <x v="6011"/>
    <d v="2018-12-19T00:00:00"/>
    <x v="44"/>
    <x v="8"/>
    <s v="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
    <n v="16.57"/>
    <n v="472"/>
    <n v="6.3"/>
    <x v="27"/>
    <x v="4"/>
    <n v="63"/>
    <n v="3.8149587613548492E-3"/>
  </r>
  <r>
    <n v="30923"/>
    <x v="2353"/>
    <d v="1999-02-28T00:00:00"/>
    <x v="1553"/>
    <x v="0"/>
    <s v="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
    <n v="18.63"/>
    <n v="329"/>
    <n v="6.3"/>
    <x v="9"/>
    <x v="0"/>
    <n v="63"/>
    <n v="4.2892384866651083E-3"/>
  </r>
  <r>
    <n v="11358"/>
    <x v="6012"/>
    <d v="2004-04-02T00:00:00"/>
    <x v="1554"/>
    <x v="0"/>
    <s v="A former U.S. soldier returns to his hometown to find it overrun by crime and corruption, which prompts him to clean house."/>
    <n v="55.064"/>
    <n v="1416"/>
    <n v="6.3209999999999997"/>
    <x v="26"/>
    <x v="3"/>
    <n v="63.21"/>
    <n v="1.2677543104118493E-2"/>
  </r>
  <r>
    <n v="509635"/>
    <x v="6013"/>
    <d v="2020-09-10T00:00:00"/>
    <x v="277"/>
    <x v="0"/>
    <s v="A recently widowed traveler is kidnapped by a cold blooded killer, only to escape into the wilderness where she is forced to battle against the elements as her pursuer closes in on her."/>
    <n v="45.271999999999998"/>
    <n v="667"/>
    <n v="6.3"/>
    <x v="21"/>
    <x v="7"/>
    <n v="63"/>
    <n v="1.0423102778760213E-2"/>
  </r>
  <r>
    <n v="9964"/>
    <x v="6014"/>
    <d v="1987-12-01T00:00:00"/>
    <x v="1555"/>
    <x v="0"/>
    <s v="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
    <n v="21.783000000000001"/>
    <n v="781"/>
    <n v="6.32"/>
    <x v="66"/>
    <x v="6"/>
    <n v="63.2"/>
    <n v="5.0151627458414417E-3"/>
  </r>
  <r>
    <n v="2116"/>
    <x v="6015"/>
    <d v="2003-10-03T00:00:00"/>
    <x v="177"/>
    <x v="0"/>
    <s v="Matt Lee Whitlock, respected chief of police in small Banyan Key, Florida, must solve a vicious double homicide before he himself falls under suspicion. Matt Lee has to stay a few steps ahead of his own police force and everyone he's trusted in order to find out the truth."/>
    <n v="20.241"/>
    <n v="1110"/>
    <n v="6.3209999999999997"/>
    <x v="11"/>
    <x v="3"/>
    <n v="63.21"/>
    <n v="4.6601436504878392E-3"/>
  </r>
  <r>
    <n v="431530"/>
    <x v="6016"/>
    <d v="2017-08-04T00:00:00"/>
    <x v="89"/>
    <x v="0"/>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n v="23.911999999999999"/>
    <n v="2007"/>
    <n v="6.319"/>
    <x v="51"/>
    <x v="4"/>
    <n v="63.190000000000005"/>
    <n v="5.5053285396208301E-3"/>
  </r>
  <r>
    <n v="145220"/>
    <x v="6017"/>
    <d v="2014-03-20T00:00:00"/>
    <x v="1556"/>
    <x v="0"/>
    <s v="While on a grand world tour, The Muppets find themselves wrapped into an European jewel-heist caper headed by a Kermit the Frog look-alike and his dastardly sidekick."/>
    <n v="28.626000000000001"/>
    <n v="780"/>
    <n v="6.319"/>
    <x v="19"/>
    <x v="4"/>
    <n v="63.190000000000005"/>
    <n v="6.5906463188016851E-3"/>
  </r>
  <r>
    <n v="59981"/>
    <x v="6018"/>
    <d v="2014-05-08T00:00:00"/>
    <x v="3"/>
    <x v="0"/>
    <s v="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
    <n v="19.187000000000001"/>
    <n v="356"/>
    <n v="6.3"/>
    <x v="19"/>
    <x v="4"/>
    <n v="63"/>
    <n v="4.4174781987999694E-3"/>
  </r>
  <r>
    <n v="22824"/>
    <x v="6019"/>
    <d v="2009-11-05T00:00:00"/>
    <x v="1105"/>
    <x v="0"/>
    <s v="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
    <n v="36.435000000000002"/>
    <n v="1641"/>
    <n v="6.319"/>
    <x v="50"/>
    <x v="3"/>
    <n v="63.190000000000005"/>
    <n v="8.3885348503297489E-3"/>
  </r>
  <r>
    <n v="9777"/>
    <x v="6020"/>
    <d v="2005-09-05T00:00:00"/>
    <x v="387"/>
    <x v="0"/>
    <s v="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n v="16.376000000000001"/>
    <n v="642"/>
    <n v="6.319"/>
    <x v="56"/>
    <x v="3"/>
    <n v="63.190000000000005"/>
    <n v="3.7702935833401939E-3"/>
  </r>
  <r>
    <n v="511987"/>
    <x v="6021"/>
    <d v="2019-07-11T00:00:00"/>
    <x v="1557"/>
    <x v="0"/>
    <s v="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
    <n v="71.858999999999995"/>
    <n v="2985"/>
    <n v="6.3179999999999996"/>
    <x v="8"/>
    <x v="4"/>
    <n v="63.179999999999993"/>
    <n v="1.6544304262655289E-2"/>
  </r>
  <r>
    <n v="41283"/>
    <x v="6022"/>
    <d v="2010-11-23T00:00:00"/>
    <x v="1527"/>
    <x v="0"/>
    <s v="After 10 years in prison, Driver is now a free man with a single focus - hunting down the people responsible for brutally murdering his brother."/>
    <n v="47.448"/>
    <n v="1820"/>
    <n v="6.3"/>
    <x v="31"/>
    <x v="4"/>
    <n v="63"/>
    <n v="1.0924089517728721E-2"/>
  </r>
  <r>
    <n v="9335"/>
    <x v="6023"/>
    <d v="2005-08-03T00:00:00"/>
    <x v="313"/>
    <x v="0"/>
    <s v="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
    <n v="91.320999999999998"/>
    <n v="3441"/>
    <n v="6.319"/>
    <x v="56"/>
    <x v="3"/>
    <n v="63.190000000000005"/>
    <n v="2.1025096502455411E-2"/>
  </r>
  <r>
    <n v="1049"/>
    <x v="6024"/>
    <d v="1993-02-05T00:00:00"/>
    <x v="1558"/>
    <x v="0"/>
    <s v="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
    <n v="45.664999999999999"/>
    <n v="352"/>
    <n v="6.3"/>
    <x v="3"/>
    <x v="0"/>
    <n v="63"/>
    <n v="1.0513584299171345E-2"/>
  </r>
  <r>
    <n v="298312"/>
    <x v="6025"/>
    <d v="2015-09-10T00:00:00"/>
    <x v="296"/>
    <x v="0"/>
    <s v="A brother and sister are sent to their grandparents' remote Pennsylvania farm for a week, where they discover that the elderly couple is involved in something deeply disturbing."/>
    <n v="43.476999999999997"/>
    <n v="4535"/>
    <n v="6.3170000000000002"/>
    <x v="77"/>
    <x v="4"/>
    <n v="63.17"/>
    <n v="1.0009834765686468E-2"/>
  </r>
  <r>
    <n v="11845"/>
    <x v="6026"/>
    <d v="2001-01-20T00:00:00"/>
    <x v="512"/>
    <x v="0"/>
    <s v="Jay, a failed musician, walked out of his family and now earns a living as head bartender in a trendy London pub. Every Wednesday afternoon a woman comes to his house for graphic, almost wordless, sex. One day Jay follows her and finds out about the rest of her life. This eventually disrupts their relationship."/>
    <n v="48.607999999999997"/>
    <n v="488"/>
    <n v="6.3170000000000002"/>
    <x v="5"/>
    <x v="3"/>
    <n v="63.17"/>
    <n v="1.1191159654311195E-2"/>
  </r>
  <r>
    <n v="10028"/>
    <x v="6027"/>
    <d v="2003-11-24T00:00:00"/>
    <x v="60"/>
    <x v="0"/>
    <s v="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
    <n v="36.896999999999998"/>
    <n v="1131"/>
    <n v="6.3"/>
    <x v="11"/>
    <x v="3"/>
    <n v="63"/>
    <n v="8.4949024392100107E-3"/>
  </r>
  <r>
    <n v="9584"/>
    <x v="6028"/>
    <d v="1978-06-27T00:00:00"/>
    <x v="712"/>
    <x v="0"/>
    <s v="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
    <n v="66.238"/>
    <n v="342"/>
    <n v="6.3"/>
    <x v="80"/>
    <x v="1"/>
    <n v="63"/>
    <n v="1.5250165264612103E-2"/>
  </r>
  <r>
    <n v="8839"/>
    <x v="6029"/>
    <d v="1995-05-26T00:00:00"/>
    <x v="733"/>
    <x v="0"/>
    <s v="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
    <n v="70.134"/>
    <n v="4443"/>
    <n v="6.3179999999999996"/>
    <x v="6"/>
    <x v="0"/>
    <n v="63.179999999999993"/>
    <n v="1.6147152550927038E-2"/>
  </r>
  <r>
    <n v="447200"/>
    <x v="6030"/>
    <d v="2018-07-11T00:00:00"/>
    <x v="910"/>
    <x v="0"/>
    <s v="Framed and on the run, a former FBI agent must save his family from a blazing fire in the world's tallest building."/>
    <n v="256.63799999999998"/>
    <n v="4788"/>
    <n v="6.3159999999999998"/>
    <x v="27"/>
    <x v="4"/>
    <n v="63.16"/>
    <n v="5.9086504924356416E-2"/>
  </r>
  <r>
    <n v="31867"/>
    <x v="6031"/>
    <d v="2010-03-18T00:00:00"/>
    <x v="1389"/>
    <x v="0"/>
    <s v="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
    <n v="52.293999999999997"/>
    <n v="1829"/>
    <n v="6.3159999999999998"/>
    <x v="31"/>
    <x v="4"/>
    <n v="63.16"/>
    <n v="1.2039798036589649E-2"/>
  </r>
  <r>
    <n v="8388"/>
    <x v="6032"/>
    <d v="1986-12-12T00:00:00"/>
    <x v="1559"/>
    <x v="0"/>
    <s v="A trio of unemployed silent film actors are mistaken for real heroes by a small Mexican village in search of someone to stop a malevolent bandit."/>
    <n v="61.390999999999998"/>
    <n v="911"/>
    <n v="6.3"/>
    <x v="85"/>
    <x v="6"/>
    <n v="63"/>
    <n v="1.4134226512874807E-2"/>
  </r>
  <r>
    <n v="2267"/>
    <x v="6033"/>
    <d v="2007-02-09T00:00:00"/>
    <x v="941"/>
    <x v="0"/>
    <s v="Two siblings begin to develop special talents after they find a mysterious box of toys, and soon their parents and even their teacher are drawn into a strange new world â€“ and find a task ahead of them that is far more important than any of them could imagine."/>
    <n v="18.300999999999998"/>
    <n v="440"/>
    <n v="6.3"/>
    <x v="74"/>
    <x v="3"/>
    <n v="63"/>
    <n v="4.2134918703412849E-3"/>
  </r>
  <r>
    <n v="520023"/>
    <x v="6034"/>
    <d v="2022-08-05T00:00:00"/>
    <x v="1269"/>
    <x v="0"/>
    <s v="In an isolated family mansion, a group of rich 20-somethings decides to play Bodies Bodies Bodies, a game where one of them is secretly a &quot;killer&quot; while the rest tries to &quot;escape&quot;. Things take a turn for the worse when real bodies start turning up, setting off a paranoid and dangerous chain of events."/>
    <n v="35.087000000000003"/>
    <n v="939"/>
    <n v="6.3150000000000004"/>
    <x v="32"/>
    <x v="7"/>
    <n v="63.150000000000006"/>
    <n v="8.0781809329908034E-3"/>
  </r>
  <r>
    <n v="49529"/>
    <x v="6035"/>
    <d v="2012-03-07T00:00:00"/>
    <x v="170"/>
    <x v="0"/>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n v="69.510000000000005"/>
    <n v="5408"/>
    <n v="6.3150000000000004"/>
    <x v="49"/>
    <x v="4"/>
    <n v="63.150000000000006"/>
    <n v="1.6003487236075774E-2"/>
  </r>
  <r>
    <n v="9333"/>
    <x v="6036"/>
    <d v="1996-09-20T00:00:00"/>
    <x v="1184"/>
    <x v="0"/>
    <s v="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
    <n v="33.011000000000003"/>
    <n v="821"/>
    <n v="6.3150000000000004"/>
    <x v="69"/>
    <x v="0"/>
    <n v="63.150000000000006"/>
    <n v="7.6002174816587175E-3"/>
  </r>
  <r>
    <n v="22582"/>
    <x v="6037"/>
    <d v="1992-10-01T00:00:00"/>
    <x v="742"/>
    <x v="0"/>
    <s v="The popular cartoon cat and mouse are thrown into a feature film. The story has the twosome trying to help an orphan girl who is being berated and exploited by a greedy guardian."/>
    <n v="18.646000000000001"/>
    <n v="553"/>
    <n v="6.3140000000000001"/>
    <x v="67"/>
    <x v="0"/>
    <n v="63.139999999999993"/>
    <n v="4.292922212686936E-3"/>
  </r>
  <r>
    <n v="458344"/>
    <x v="6038"/>
    <d v="2018-08-16T00:00:00"/>
    <x v="4"/>
    <x v="0"/>
    <s v="Annie is stuck in a long-term relationship with Duncan â€“ an obsessive fan of obscure rocker Tucker Crowe. When the acoustic demo of Tucker's hit record from 25 years ago surfaces, its discovery leads to a life-changing encounter with the elusive rocker himself."/>
    <n v="46.368000000000002"/>
    <n v="454"/>
    <n v="6.3129999999999997"/>
    <x v="27"/>
    <x v="4"/>
    <n v="63.129999999999995"/>
    <n v="1.0675438011255381E-2"/>
  </r>
  <r>
    <n v="11034"/>
    <x v="1704"/>
    <d v="1974-03-27T00:00:00"/>
    <x v="13"/>
    <x v="0"/>
    <s v="Nick Carraway, a young Midwesterner now living on Long Island, finds himself fascinated by the mysterious past and lavish lifestyle of his neighbor, the nouveau riche Jay Gatsby. He is drawn into Gatsby's circle, becoming a witness to obsession and tragedy."/>
    <n v="21.571999999999999"/>
    <n v="453"/>
    <n v="6.3"/>
    <x v="2"/>
    <x v="1"/>
    <n v="63"/>
    <n v="4.9665836089285943E-3"/>
  </r>
  <r>
    <n v="10951"/>
    <x v="6039"/>
    <d v="1999-02-12T00:00:00"/>
    <x v="1560"/>
    <x v="14"/>
    <s v="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
    <n v="31.309000000000001"/>
    <n v="347"/>
    <n v="6.3129999999999997"/>
    <x v="9"/>
    <x v="0"/>
    <n v="63.129999999999995"/>
    <n v="7.2083611260868423E-3"/>
  </r>
  <r>
    <n v="10358"/>
    <x v="6040"/>
    <d v="2008-09-18T00:00:00"/>
    <x v="96"/>
    <x v="0"/>
    <s v="Lifelong platonic friends Zack and Miri look to solve their respective cash-flow problems by making an adult film together. As the cameras roll, however, the duo begin to sense that they may have more feelings for each other than they previously thought."/>
    <n v="45.377000000000002"/>
    <n v="2305"/>
    <n v="6.3120000000000003"/>
    <x v="7"/>
    <x v="3"/>
    <n v="63.12"/>
    <n v="1.0447277230778457E-2"/>
  </r>
  <r>
    <n v="396493"/>
    <x v="6041"/>
    <d v="2017-10-14T00:00:00"/>
    <x v="340"/>
    <x v="0"/>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n v="42.561"/>
    <n v="749"/>
    <n v="6.3120000000000003"/>
    <x v="51"/>
    <x v="4"/>
    <n v="63.12"/>
    <n v="9.7989414509368593E-3"/>
  </r>
  <r>
    <n v="75761"/>
    <x v="6042"/>
    <d v="2013-01-25T00:00:00"/>
    <x v="458"/>
    <x v="0"/>
    <s v="A new drug promises out-of-body experiences, but users are coming back changed forever, and an otherworldly invasion of Earth is underway."/>
    <n v="12.936"/>
    <n v="621"/>
    <n v="6.3120000000000003"/>
    <x v="23"/>
    <x v="4"/>
    <n v="63.12"/>
    <n v="2.9782924886473344E-3"/>
  </r>
  <r>
    <n v="52520"/>
    <x v="6043"/>
    <d v="2012-01-19T00:00:00"/>
    <x v="906"/>
    <x v="0"/>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n v="109.63"/>
    <n v="3922"/>
    <n v="6.3120000000000003"/>
    <x v="49"/>
    <x v="4"/>
    <n v="63.12"/>
    <n v="2.5240430235807611E-2"/>
  </r>
  <r>
    <n v="462919"/>
    <x v="6044"/>
    <d v="2018-09-07T00:00:00"/>
    <x v="4"/>
    <x v="0"/>
    <s v="A case of mistaken identity results in unexpected romance when the most popular girl in high school and the biggest loser must come together to win over their crushes."/>
    <n v="19.84"/>
    <n v="3383"/>
    <n v="6.3109999999999999"/>
    <x v="27"/>
    <x v="4"/>
    <n v="63.11"/>
    <n v="4.5678202670657942E-3"/>
  </r>
  <r>
    <n v="437557"/>
    <x v="6045"/>
    <d v="2018-03-14T00:00:00"/>
    <x v="89"/>
    <x v="0"/>
    <s v="When three parents discover that each of their daughters have a pact to lose their virginity at prom, they launch a covert one-night operation to stop the teens from sealing the deal."/>
    <n v="185.05699999999999"/>
    <n v="1926"/>
    <n v="6.3109999999999999"/>
    <x v="27"/>
    <x v="4"/>
    <n v="63.11"/>
    <n v="4.2606205401330373E-2"/>
  </r>
  <r>
    <n v="283227"/>
    <x v="6046"/>
    <d v="2015-03-26T00:00:00"/>
    <x v="13"/>
    <x v="0"/>
    <s v="A landscape gardener is hired by famous architect Le NÃ´tre to construct the grand gardens at the palace of Versailles. As the two work on the palace, they find themselves drawn to each other and are thrown into rivalries within the court of King Louis XIV."/>
    <n v="23.004000000000001"/>
    <n v="644"/>
    <n v="6.3"/>
    <x v="77"/>
    <x v="4"/>
    <n v="63"/>
    <n v="5.2962770878821341E-3"/>
  </r>
  <r>
    <n v="16441"/>
    <x v="6047"/>
    <d v="1982-08-16T00:00:00"/>
    <x v="430"/>
    <x v="0"/>
    <s v="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
    <n v="52.460999999999999"/>
    <n v="371"/>
    <n v="6.3109999999999999"/>
    <x v="76"/>
    <x v="6"/>
    <n v="63.11"/>
    <n v="1.2078246926942472E-2"/>
  </r>
  <r>
    <n v="257445"/>
    <x v="6048"/>
    <d v="2015-08-05T00:00:00"/>
    <x v="1561"/>
    <x v="0"/>
    <s v="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
    <n v="72.027000000000001"/>
    <n v="3627"/>
    <n v="6.3109999999999999"/>
    <x v="77"/>
    <x v="4"/>
    <n v="63.11"/>
    <n v="1.6582983385884476E-2"/>
  </r>
  <r>
    <n v="137116"/>
    <x v="6049"/>
    <d v="2017-03-23T00:00:00"/>
    <x v="1410"/>
    <x v="0"/>
    <s v="In this fully animated, all-new take on the Smurfs, a mysterious map sets Smurfette and her friends Brainy, Clumsy and Hefty on an exciting race through the Forbidden Forest leading to the discovery of the biggest secret in Smurf history."/>
    <n v="52.496000000000002"/>
    <n v="1371"/>
    <n v="6.3"/>
    <x v="51"/>
    <x v="4"/>
    <n v="63"/>
    <n v="1.2086305077615218E-2"/>
  </r>
  <r>
    <n v="39385"/>
    <x v="6050"/>
    <d v="1997-04-01T00:00:00"/>
    <x v="89"/>
    <x v="8"/>
    <s v="Jobless loner Eddie Vuibert gets a lucky break when a rich Jewish entrepreneur mistakes him for a Jew and gives him a sweet job in the Parisian fashion district."/>
    <n v="10.351000000000001"/>
    <n v="499"/>
    <n v="6.31"/>
    <x v="16"/>
    <x v="0"/>
    <n v="63.1"/>
    <n v="2.3831405032458688E-3"/>
  </r>
  <r>
    <n v="9273"/>
    <x v="6051"/>
    <d v="1995-11-10T00:00:00"/>
    <x v="1562"/>
    <x v="0"/>
    <s v="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n v="38.823999999999998"/>
    <n v="3966"/>
    <n v="6.3109999999999999"/>
    <x v="6"/>
    <x v="0"/>
    <n v="63.11"/>
    <n v="8.9385611919638296E-3"/>
  </r>
  <r>
    <n v="4953"/>
    <x v="6052"/>
    <d v="2008-01-20T00:00:00"/>
    <x v="40"/>
    <x v="0"/>
    <s v="A man whose brain becomes magnetized unintentionally destroys every tape in his friend's video store. In order to satisfy the store's most loyal renter, an aging woman with signs of dementia, the two men set out to remake the lost films."/>
    <n v="15.967000000000001"/>
    <n v="1288"/>
    <n v="6.3"/>
    <x v="7"/>
    <x v="3"/>
    <n v="63"/>
    <n v="3.676128336907235E-3"/>
  </r>
  <r>
    <n v="631842"/>
    <x v="6053"/>
    <d v="2023-02-01T00:00:00"/>
    <x v="1119"/>
    <x v="0"/>
    <s v="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
    <n v="78.543000000000006"/>
    <n v="2286"/>
    <n v="6.3"/>
    <x v="17"/>
    <x v="7"/>
    <n v="63"/>
    <n v="1.8083180808273626E-2"/>
  </r>
  <r>
    <n v="152599"/>
    <x v="6054"/>
    <d v="2013-11-27T00:00:00"/>
    <x v="13"/>
    <x v="0"/>
    <s v="1921 New York. An immigrant woman is tricked into a life of burlesque and vaudeville until a dazzling magician tries to save her and reunite her with her sister who is being held in the confines of Ellis Island."/>
    <n v="38.314"/>
    <n v="800"/>
    <n v="6.3"/>
    <x v="23"/>
    <x v="4"/>
    <n v="63"/>
    <n v="8.8211424250180873E-3"/>
  </r>
  <r>
    <n v="179"/>
    <x v="6055"/>
    <d v="2005-04-08T00:00:00"/>
    <x v="107"/>
    <x v="0"/>
    <s v="After Silvia Broome, an interpreter at United Nations headquarters, overhears plans of an assassination, an American Secret Service agent is sent to investigate."/>
    <n v="72.504999999999995"/>
    <n v="1375"/>
    <n v="6.3"/>
    <x v="56"/>
    <x v="3"/>
    <n v="63"/>
    <n v="1.6693034700786563E-2"/>
  </r>
  <r>
    <n v="714869"/>
    <x v="6056"/>
    <d v="2021-12-21T00:00:00"/>
    <x v="317"/>
    <x v="8"/>
    <s v="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
    <n v="15.465"/>
    <n v="334"/>
    <n v="6.3"/>
    <x v="22"/>
    <x v="7"/>
    <n v="63"/>
    <n v="3.5605514329724048E-3"/>
  </r>
  <r>
    <n v="145135"/>
    <x v="6057"/>
    <d v="2013-02-21T00:00:00"/>
    <x v="502"/>
    <x v="0"/>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20.895"/>
    <n v="1715"/>
    <n v="6.3090000000000002"/>
    <x v="23"/>
    <x v="4"/>
    <n v="63.09"/>
    <n v="4.8107159516300284E-3"/>
  </r>
  <r>
    <n v="18736"/>
    <x v="6058"/>
    <d v="2003-05-02T00:00:00"/>
    <x v="500"/>
    <x v="0"/>
    <s v="Lizzie McGuire has graduated from middle school and takes a trip to Rome, Italy with her class. And what was supposed to be only a normal trip, becomes a teenager's dream come true."/>
    <n v="19.224"/>
    <n v="1220"/>
    <n v="6.3"/>
    <x v="11"/>
    <x v="3"/>
    <n v="63"/>
    <n v="4.4259968152254451E-3"/>
  </r>
  <r>
    <n v="9945"/>
    <x v="6059"/>
    <d v="1998-10-30T00:00:00"/>
    <x v="984"/>
    <x v="0"/>
    <s v="The church enlists a team of vampire-hunters to hunt down and destroy a group of vampires searching for an ancient relic that will allow them to exist in sunlight."/>
    <n v="39.387"/>
    <n v="1178"/>
    <n v="6.3"/>
    <x v="34"/>
    <x v="0"/>
    <n v="63"/>
    <n v="9.068182301356878E-3"/>
  </r>
  <r>
    <n v="7095"/>
    <x v="6060"/>
    <d v="1996-08-09T00:00:00"/>
    <x v="633"/>
    <x v="0"/>
    <s v="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
    <n v="44.753"/>
    <n v="1191"/>
    <n v="6.3079999999999998"/>
    <x v="69"/>
    <x v="0"/>
    <n v="63.080000000000005"/>
    <n v="1.0303611915927192E-2"/>
  </r>
  <r>
    <n v="1649"/>
    <x v="6061"/>
    <d v="1991-07-19T00:00:00"/>
    <x v="42"/>
    <x v="0"/>
    <s v="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
    <n v="22.216999999999999"/>
    <n v="1138"/>
    <n v="6.3079999999999998"/>
    <x v="33"/>
    <x v="0"/>
    <n v="63.080000000000005"/>
    <n v="5.1150838141835056E-3"/>
  </r>
  <r>
    <n v="567690"/>
    <x v="6062"/>
    <d v="2021-09-24T00:00:00"/>
    <x v="2"/>
    <x v="0"/>
    <s v="Evan Hansen, a high schooler with social anxiety, unintentionally gets caught up in a lie after the family of a classmate who committed suicide mistakes one of Hansenâ€™s letters for their sonâ€™s suicide note."/>
    <n v="31.385000000000002"/>
    <n v="305"/>
    <n v="6.3070000000000004"/>
    <x v="22"/>
    <x v="7"/>
    <n v="63.070000000000007"/>
    <n v="7.2258588246905215E-3"/>
  </r>
  <r>
    <n v="505058"/>
    <x v="6063"/>
    <d v="2018-07-19T00:00:00"/>
    <x v="18"/>
    <x v="0"/>
    <s v="â€‹When a 20-something finds a cache of hidden files on his new laptop, he and his friends are unwittingly thrust into the depths of the dark web. They soon discover someone has been watching their every move and will go to unimaginable lengths to protect the dark web."/>
    <n v="33.975999999999999"/>
    <n v="1473"/>
    <n v="6.3070000000000004"/>
    <x v="27"/>
    <x v="4"/>
    <n v="63.070000000000007"/>
    <n v="7.8223922073501727E-3"/>
  </r>
  <r>
    <n v="399361"/>
    <x v="6064"/>
    <d v="2019-03-06T00:00:00"/>
    <x v="894"/>
    <x v="0"/>
    <s v="Struggling to make ends meet, former special ops soldiers reunite for a high-stakes heist: stealing $75 million from a South American drug lord."/>
    <n v="49.213999999999999"/>
    <n v="3053"/>
    <n v="6.3070000000000004"/>
    <x v="8"/>
    <x v="4"/>
    <n v="63.070000000000007"/>
    <n v="1.1330680777387903E-2"/>
  </r>
  <r>
    <n v="333669"/>
    <x v="6065"/>
    <d v="2016-04-22T00:00:00"/>
    <x v="513"/>
    <x v="0"/>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n v="19.102"/>
    <n v="1306"/>
    <n v="6.3070000000000004"/>
    <x v="10"/>
    <x v="4"/>
    <n v="63.070000000000007"/>
    <n v="4.3979084043090123E-3"/>
  </r>
  <r>
    <n v="79643"/>
    <x v="6066"/>
    <d v="2011-11-23T00:00:00"/>
    <x v="89"/>
    <x v="4"/>
    <s v="Salvo and Valentino are two Sicilian friends who have moved to Turin, and now run a small business together. They drive foreign tourists around in a double-decker bus, and Salvo always tries to approach the pretty girls."/>
    <n v="9.7829999999999995"/>
    <n v="348"/>
    <n v="6.3"/>
    <x v="35"/>
    <x v="4"/>
    <n v="63"/>
    <n v="2.2523682294710015E-3"/>
  </r>
  <r>
    <n v="27581"/>
    <x v="6067"/>
    <d v="2010-08-06T00:00:00"/>
    <x v="619"/>
    <x v="0"/>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n v="35.387"/>
    <n v="3990"/>
    <n v="6.306"/>
    <x v="31"/>
    <x v="4"/>
    <n v="63.06"/>
    <n v="8.1472507959000628E-3"/>
  </r>
  <r>
    <n v="449574"/>
    <x v="6068"/>
    <d v="2017-11-17T00:00:00"/>
    <x v="66"/>
    <x v="1"/>
    <s v="A desperate group of refugees attempts to recolonize Earth 20,000 years after Godzilla took over. But one young man wants revenge above all else."/>
    <n v="60.594000000000001"/>
    <n v="464"/>
    <n v="6.306"/>
    <x v="51"/>
    <x v="4"/>
    <n v="63.06"/>
    <n v="1.3950730910412538E-2"/>
  </r>
  <r>
    <n v="296099"/>
    <x v="6069"/>
    <d v="2015-07-28T00:00:00"/>
    <x v="89"/>
    <x v="0"/>
    <s v="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
    <n v="70.44"/>
    <n v="3588"/>
    <n v="6.306"/>
    <x v="77"/>
    <x v="4"/>
    <n v="63.06"/>
    <n v="1.6217603811094484E-2"/>
  </r>
  <r>
    <n v="288036"/>
    <x v="6070"/>
    <d v="2015-06-26T00:00:00"/>
    <x v="96"/>
    <x v="0"/>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n v="26.623000000000001"/>
    <n v="869"/>
    <n v="6.3"/>
    <x v="77"/>
    <x v="4"/>
    <n v="63"/>
    <n v="6.1294898674441852E-3"/>
  </r>
  <r>
    <n v="11088"/>
    <x v="6071"/>
    <d v="2001-11-09T00:00:00"/>
    <x v="292"/>
    <x v="0"/>
    <s v="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n v="43.011000000000003"/>
    <n v="515"/>
    <n v="6.3"/>
    <x v="5"/>
    <x v="3"/>
    <n v="63"/>
    <n v="9.9025462453007501E-3"/>
  </r>
  <r>
    <n v="326423"/>
    <x v="6072"/>
    <d v="2016-04-15T00:00:00"/>
    <x v="15"/>
    <x v="0"/>
    <s v="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
    <n v="29.951000000000001"/>
    <n v="437"/>
    <n v="6.3040000000000003"/>
    <x v="10"/>
    <x v="4"/>
    <n v="63.040000000000006"/>
    <n v="6.8957048799842538E-3"/>
  </r>
  <r>
    <n v="16996"/>
    <x v="6073"/>
    <d v="2009-03-11T00:00:00"/>
    <x v="1563"/>
    <x v="0"/>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n v="78.265000000000001"/>
    <n v="4974"/>
    <n v="6.3040000000000003"/>
    <x v="50"/>
    <x v="3"/>
    <n v="63.040000000000006"/>
    <n v="1.8019176068644376E-2"/>
  </r>
  <r>
    <n v="12912"/>
    <x v="6074"/>
    <d v="2007-10-26T00:00:00"/>
    <x v="4"/>
    <x v="0"/>
    <s v="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
    <n v="25.83"/>
    <n v="359"/>
    <n v="6.3"/>
    <x v="74"/>
    <x v="3"/>
    <n v="63"/>
    <n v="5.946915196487372E-3"/>
  </r>
  <r>
    <n v="11342"/>
    <x v="6075"/>
    <d v="1989-06-01T00:00:00"/>
    <x v="1526"/>
    <x v="0"/>
    <s v="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
    <n v="48.034999999999997"/>
    <n v="364"/>
    <n v="6.3040000000000003"/>
    <x v="38"/>
    <x v="6"/>
    <n v="63.040000000000006"/>
    <n v="1.1059236216154508E-2"/>
  </r>
  <r>
    <n v="8689"/>
    <x v="6076"/>
    <d v="1980-02-07T00:00:00"/>
    <x v="340"/>
    <x v="4"/>
    <s v="A New York University professor returns from a rescue mission to the Amazon rainforest with the footage shot by a lost team of documentarians who were making a film about the area's local cannibal tribes."/>
    <n v="59.225000000000001"/>
    <n v="1554"/>
    <n v="6.3040000000000003"/>
    <x v="29"/>
    <x v="6"/>
    <n v="63.040000000000006"/>
    <n v="1.3635542102669942E-2"/>
  </r>
  <r>
    <n v="407439"/>
    <x v="6077"/>
    <d v="2018-03-15T00:00:00"/>
    <x v="2"/>
    <x v="0"/>
    <s v="In the first century, free-spirited Mary Magdalene flees the marriage her family has arranged for her, finding refuge and a sense of purpose in a radical new movement led by the charismatic, rabble-rousing preacher named Jesus."/>
    <n v="46.527000000000001"/>
    <n v="507"/>
    <n v="6.3"/>
    <x v="27"/>
    <x v="4"/>
    <n v="63"/>
    <n v="1.0712045038597288E-2"/>
  </r>
  <r>
    <n v="87421"/>
    <x v="6078"/>
    <d v="2013-09-02T00:00:00"/>
    <x v="646"/>
    <x v="0"/>
    <s v="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
    <n v="69.225999999999999"/>
    <n v="3923"/>
    <n v="6.3029999999999999"/>
    <x v="23"/>
    <x v="4"/>
    <n v="63.029999999999994"/>
    <n v="1.5938101099188341E-2"/>
  </r>
  <r>
    <n v="525554"/>
    <x v="6079"/>
    <d v="2018-08-22T00:00:00"/>
    <x v="448"/>
    <x v="8"/>
    <s v="A tough nightclub bouncer struggling to raise his 8-year-old daughter is forced to go undercover after an unfortunate event."/>
    <n v="30.053000000000001"/>
    <n v="333"/>
    <n v="6.3019999999999996"/>
    <x v="27"/>
    <x v="4"/>
    <n v="63.019999999999996"/>
    <n v="6.9191886333734038E-3"/>
  </r>
  <r>
    <n v="505379"/>
    <x v="390"/>
    <d v="2020-10-16T00:00:00"/>
    <x v="1564"/>
    <x v="0"/>
    <s v="After a whirlwind romance with a wealthy widower, a naÃ¯ve bride moves to his family estate but can't escape the haunting shadow of his late wife."/>
    <n v="45.161000000000001"/>
    <n v="1044"/>
    <n v="6.3"/>
    <x v="21"/>
    <x v="7"/>
    <n v="63"/>
    <n v="1.0397546929483787E-2"/>
  </r>
  <r>
    <n v="429351"/>
    <x v="6080"/>
    <d v="2018-01-18T00:00:00"/>
    <x v="1565"/>
    <x v="0"/>
    <s v="A team of special forces head into Afghanistan in the aftermath of the September 11th attacks in an attempt to dismantle the Taliban."/>
    <n v="77.498999999999995"/>
    <n v="2831"/>
    <n v="6.3"/>
    <x v="27"/>
    <x v="4"/>
    <n v="63"/>
    <n v="1.7842817685349392E-2"/>
  </r>
  <r>
    <n v="15947"/>
    <x v="6081"/>
    <d v="1944-12-21T00:00:00"/>
    <x v="1001"/>
    <x v="0"/>
    <s v="For Donald's birthday he receives a box with three gifts inside. The gifts, a movie projector, a pop-up book, and a pinata, each take Donald on wild adventures through Mexico and South America."/>
    <n v="23.89"/>
    <n v="674"/>
    <n v="6.3019999999999996"/>
    <x v="68"/>
    <x v="8"/>
    <n v="63.019999999999996"/>
    <n v="5.5002634163408178E-3"/>
  </r>
  <r>
    <n v="478860"/>
    <x v="6082"/>
    <d v="2019-11-27T00:00:00"/>
    <x v="2"/>
    <x v="8"/>
    <s v="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
    <n v="30.696999999999999"/>
    <n v="376"/>
    <n v="6.3"/>
    <x v="8"/>
    <x v="4"/>
    <n v="63"/>
    <n v="7.0674586057519499E-3"/>
  </r>
  <r>
    <n v="453405"/>
    <x v="6083"/>
    <d v="2019-10-02T00:00:00"/>
    <x v="646"/>
    <x v="0"/>
    <s v="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
    <n v="200.62700000000001"/>
    <n v="4937"/>
    <n v="6.3010000000000002"/>
    <x v="8"/>
    <x v="4"/>
    <n v="63.01"/>
    <n v="4.6190931286321027E-2"/>
  </r>
  <r>
    <n v="26170"/>
    <x v="6084"/>
    <d v="1968-10-02T00:00:00"/>
    <x v="292"/>
    <x v="0"/>
    <s v="Coogan, an Arizona deputy sheriff goes to New York to pick up a prisoner. While escorting the prisoner to the airport, he escapes and Coogan heads into the city to recapture him."/>
    <n v="16.826000000000001"/>
    <n v="307"/>
    <n v="6.3010000000000002"/>
    <x v="43"/>
    <x v="5"/>
    <n v="63.01"/>
    <n v="3.8738983777040856E-3"/>
  </r>
  <r>
    <n v="13641"/>
    <x v="6085"/>
    <d v="2007-02-07T00:00:00"/>
    <x v="9"/>
    <x v="0"/>
    <s v="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
    <n v="13.544"/>
    <n v="339"/>
    <n v="6.3010000000000002"/>
    <x v="74"/>
    <x v="3"/>
    <n v="63.01"/>
    <n v="3.1182740774767701E-3"/>
  </r>
  <r>
    <n v="13567"/>
    <x v="6086"/>
    <d v="1983-11-18T00:00:00"/>
    <x v="340"/>
    <x v="0"/>
    <s v="After a terrible boating accident, Angela Baker is sent to Camp Arawak, where a series of bizarre and violent &quot;accidents&quot; begin to claim the lives of various campers."/>
    <n v="20.702000000000002"/>
    <n v="635"/>
    <n v="6.3010000000000002"/>
    <x v="57"/>
    <x v="6"/>
    <n v="63.01"/>
    <n v="4.7662810064917375E-3"/>
  </r>
  <r>
    <n v="9407"/>
    <x v="6087"/>
    <d v="1997-10-30T00:00:00"/>
    <x v="36"/>
    <x v="0"/>
    <s v="An American attorney on business in China, ends up wrongfully on trial for murder and his only key to innocence is a female defense lawyer from the country."/>
    <n v="38.107999999999997"/>
    <n v="337"/>
    <n v="6.3"/>
    <x v="16"/>
    <x v="0"/>
    <n v="63"/>
    <n v="8.7737144524870601E-3"/>
  </r>
  <r>
    <n v="7737"/>
    <x v="6088"/>
    <d v="2007-09-20T00:00:00"/>
    <x v="1321"/>
    <x v="0"/>
    <s v="Years after the Racoon City catastrophe, survivors travel across the Nevada desert, hoping to make it to Alaska. Alice joins the caravan and their fight against hordes of zombies and the evil Umbrella Corp."/>
    <n v="11.053000000000001"/>
    <n v="3979"/>
    <n v="6.3010000000000002"/>
    <x v="74"/>
    <x v="3"/>
    <n v="63.01"/>
    <n v="2.5447639824535398E-3"/>
  </r>
  <r>
    <n v="627463"/>
    <x v="6089"/>
    <d v="2020-01-31T00:00:00"/>
    <x v="2"/>
    <x v="0"/>
    <s v="A searing look at a day in the life of an assistant to a powerful executive. As Jane follows her daily routine, she grows increasingly aware of the insidious abuse that threatens every aspect of her position."/>
    <n v="40.953000000000003"/>
    <n v="428"/>
    <n v="6.3"/>
    <x v="21"/>
    <x v="7"/>
    <n v="63"/>
    <n v="9.4287269857432198E-3"/>
  </r>
  <r>
    <n v="512196"/>
    <x v="6090"/>
    <d v="2019-02-13T00:00:00"/>
    <x v="1067"/>
    <x v="0"/>
    <s v="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
    <n v="31.928999999999998"/>
    <n v="3255"/>
    <n v="6.3"/>
    <x v="8"/>
    <x v="4"/>
    <n v="63"/>
    <n v="7.351105509432649E-3"/>
  </r>
  <r>
    <n v="455656"/>
    <x v="6091"/>
    <d v="2017-07-17T00:00:00"/>
    <x v="89"/>
    <x v="0"/>
    <s v="When nerdy high schooler Dani finally attracts the interest of her longtime crush, she lands in the cross hairs of his ex, a social media celebrity."/>
    <n v="35.588000000000001"/>
    <n v="1010"/>
    <n v="6.3"/>
    <x v="51"/>
    <x v="4"/>
    <n v="63"/>
    <n v="8.1935276040492697E-3"/>
  </r>
  <r>
    <n v="40205"/>
    <x v="6092"/>
    <d v="2010-10-02T00:00:00"/>
    <x v="1222"/>
    <x v="0"/>
    <s v="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
    <n v="33.491999999999997"/>
    <n v="1286"/>
    <n v="6.3"/>
    <x v="31"/>
    <x v="4"/>
    <n v="63"/>
    <n v="7.7109594951898985E-3"/>
  </r>
  <r>
    <n v="801071"/>
    <x v="6093"/>
    <d v="2022-02-24T00:00:00"/>
    <x v="340"/>
    <x v="0"/>
    <s v="When a vintage Jack-in-the-box is opened by a dying woman, she enters into a deal with the demon within that would see her illness cured in return for helping it claim six innocent victims."/>
    <n v="29.152999999999999"/>
    <n v="321"/>
    <n v="6.2990000000000004"/>
    <x v="32"/>
    <x v="7"/>
    <n v="62.99"/>
    <n v="6.7119790446456195E-3"/>
  </r>
  <r>
    <n v="323373"/>
    <x v="6094"/>
    <d v="2015-08-28T00:00:00"/>
    <x v="1566"/>
    <x v="0"/>
    <s v="Two teenage boys unwittingly summon an ancient evil entity known as The Blind One by delving into black magic while trying to escape their mundane lives."/>
    <n v="27.492999999999999"/>
    <n v="565"/>
    <n v="6.2990000000000004"/>
    <x v="77"/>
    <x v="4"/>
    <n v="62.99"/>
    <n v="6.3297924698810419E-3"/>
  </r>
  <r>
    <n v="214756"/>
    <x v="6095"/>
    <d v="2015-06-25T00:00:00"/>
    <x v="362"/>
    <x v="0"/>
    <s v="Newlywed couple Ted and Tami-Lynn want to have a baby, but in order to qualify to be a parent, Ted will have to prove he's a person in a court of law."/>
    <n v="107.578"/>
    <n v="7209"/>
    <n v="6.2990000000000004"/>
    <x v="77"/>
    <x v="4"/>
    <n v="62.99"/>
    <n v="2.4767992373508269E-2"/>
  </r>
  <r>
    <n v="5289"/>
    <x v="6096"/>
    <d v="2005-01-17T00:00:00"/>
    <x v="133"/>
    <x v="0"/>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n v="43.140999999999998"/>
    <n v="982"/>
    <n v="6.2990000000000004"/>
    <x v="56"/>
    <x v="3"/>
    <n v="62.99"/>
    <n v="9.9324765192280954E-3"/>
  </r>
  <r>
    <n v="4351"/>
    <x v="6097"/>
    <d v="2007-02-22T00:00:00"/>
    <x v="208"/>
    <x v="0"/>
    <s v="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
    <n v="42.201999999999998"/>
    <n v="308"/>
    <n v="6.3"/>
    <x v="74"/>
    <x v="3"/>
    <n v="63"/>
    <n v="9.7162878483221093E-3"/>
  </r>
  <r>
    <n v="16577"/>
    <x v="6098"/>
    <d v="2009-10-15T00:00:00"/>
    <x v="1567"/>
    <x v="0"/>
    <s v="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
    <n v="32.292999999999999"/>
    <n v="1461"/>
    <n v="6.3"/>
    <x v="50"/>
    <x v="3"/>
    <n v="63"/>
    <n v="7.4349102764292184E-3"/>
  </r>
  <r>
    <n v="12309"/>
    <x v="6099"/>
    <d v="1984-06-29T00:00:00"/>
    <x v="89"/>
    <x v="0"/>
    <s v="On the eve of his wedding to his longtime girlfriend, unassuming nice guy Rick is dragged out for a night of debauchery by his friends."/>
    <n v="24.565000000000001"/>
    <n v="613"/>
    <n v="6.298"/>
    <x v="24"/>
    <x v="6"/>
    <n v="62.980000000000004"/>
    <n v="5.6556706078866557E-3"/>
  </r>
  <r>
    <n v="10380"/>
    <x v="6100"/>
    <d v="1991-11-21T00:00:00"/>
    <x v="1568"/>
    <x v="0"/>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n v="27.927"/>
    <n v="689"/>
    <n v="6.298"/>
    <x v="33"/>
    <x v="0"/>
    <n v="62.980000000000004"/>
    <n v="6.4297135382231068E-3"/>
  </r>
  <r>
    <n v="455"/>
    <x v="6101"/>
    <d v="2002-04-11T00:00:00"/>
    <x v="4"/>
    <x v="0"/>
    <s v="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
    <n v="20.399000000000001"/>
    <n v="1820"/>
    <n v="6.298"/>
    <x v="20"/>
    <x v="3"/>
    <n v="62.980000000000004"/>
    <n v="4.6965204449533841E-3"/>
  </r>
  <r>
    <n v="526019"/>
    <x v="6102"/>
    <d v="2020-01-09T00:00:00"/>
    <x v="89"/>
    <x v="0"/>
    <s v="Two female friends with very different ideals decide to start a beauty company together. One is more practical, while the other wants to earn her fortune and live a lavish lifestyle."/>
    <n v="18.792999999999999"/>
    <n v="617"/>
    <n v="6.3"/>
    <x v="21"/>
    <x v="7"/>
    <n v="63"/>
    <n v="4.3267664455124734E-3"/>
  </r>
  <r>
    <n v="376134"/>
    <x v="6103"/>
    <d v="2017-03-31T00:00:00"/>
    <x v="1569"/>
    <x v="0"/>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79.914000000000001"/>
    <n v="1262"/>
    <n v="6.298"/>
    <x v="51"/>
    <x v="4"/>
    <n v="62.980000000000004"/>
    <n v="1.8398830081768947E-2"/>
  </r>
  <r>
    <n v="44706"/>
    <x v="6104"/>
    <d v="1997-10-15T00:00:00"/>
    <x v="89"/>
    <x v="8"/>
    <s v="Two rival &quot;brothers-in-law&quot; make a bet that they can stop smoking for 2 weeks. But, it's just not that easy..."/>
    <n v="11.015000000000001"/>
    <n v="431"/>
    <n v="6.2969999999999997"/>
    <x v="16"/>
    <x v="0"/>
    <n v="62.969999999999992"/>
    <n v="2.5360151331517001E-3"/>
  </r>
  <r>
    <n v="15239"/>
    <x v="6105"/>
    <d v="1984-05-15T00:00:00"/>
    <x v="1067"/>
    <x v="0"/>
    <s v="A gang of thugs devise a cruel hoax that goes horribly wrong as Melvin, a nerdy emaciated janitor at the local health club, is cast through a third story window into a vat of hazardous toxic waste."/>
    <n v="15.781000000000001"/>
    <n v="513"/>
    <n v="6.2969999999999997"/>
    <x v="24"/>
    <x v="6"/>
    <n v="62.969999999999992"/>
    <n v="3.6333050219034932E-3"/>
  </r>
  <r>
    <n v="1880"/>
    <x v="6106"/>
    <d v="1984-08-10T00:00:00"/>
    <x v="1570"/>
    <x v="0"/>
    <s v="It is the dawn of World War III. In mid-western America, a group of teenagers band together to defend their townâ€”and their countryâ€”from invading Soviet forces."/>
    <n v="61.811999999999998"/>
    <n v="753"/>
    <n v="6.2969999999999997"/>
    <x v="24"/>
    <x v="6"/>
    <n v="62.969999999999992"/>
    <n v="1.4231154553824137E-2"/>
  </r>
  <r>
    <n v="369781"/>
    <x v="6107"/>
    <d v="2016-02-17T00:00:00"/>
    <x v="89"/>
    <x v="8"/>
    <s v="In order to make his little sick brother's dream come true, Leo and his best mates organize a fake score...but on the d day, they make a mistake and the fake score becomes a real hold up.Here starts the extraordinary adventure of PUBLIC Amis."/>
    <n v="11.663"/>
    <n v="363"/>
    <n v="6.3"/>
    <x v="10"/>
    <x v="4"/>
    <n v="63"/>
    <n v="2.6852060370357034E-3"/>
  </r>
  <r>
    <n v="28355"/>
    <x v="6108"/>
    <d v="2009-08-13T00:00:00"/>
    <x v="296"/>
    <x v="0"/>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n v="39.106000000000002"/>
    <n v="2152"/>
    <n v="6.2960000000000003"/>
    <x v="50"/>
    <x v="3"/>
    <n v="62.960000000000008"/>
    <n v="9.0034868630985369E-3"/>
  </r>
  <r>
    <n v="26515"/>
    <x v="6109"/>
    <d v="1988-06-09T00:00:00"/>
    <x v="614"/>
    <x v="0"/>
    <s v="When a group of teenagers inadvertently kill his only son, Ed Harley seeks the powers of a backwoods witch to bring the child back to life."/>
    <n v="71.849999999999994"/>
    <n v="431"/>
    <n v="6.2960000000000003"/>
    <x v="14"/>
    <x v="6"/>
    <n v="62.960000000000008"/>
    <n v="1.654223216676801E-2"/>
  </r>
  <r>
    <n v="22804"/>
    <x v="6110"/>
    <d v="2009-10-22T00:00:00"/>
    <x v="73"/>
    <x v="0"/>
    <s v="Special Agent Strahm is dead, and Detective Hoffman has emerged as the unchallenged successor to Jigsaw's legacy. However, when the FBI draws closer to Hoffman, he is forced to set a game into motion, and Jigsaw's grand scheme is finally understood."/>
    <n v="78.022000000000006"/>
    <n v="3064"/>
    <n v="6.2960000000000003"/>
    <x v="50"/>
    <x v="3"/>
    <n v="62.960000000000008"/>
    <n v="1.7963229479687873E-2"/>
  </r>
  <r>
    <n v="9963"/>
    <x v="6111"/>
    <d v="2007-02-08T00:00:00"/>
    <x v="267"/>
    <x v="0"/>
    <s v="A depressed housewife who learns her husband was killed in a car accident the day previously, awakens the next morning to find him alive and well at home, and then awakens the day after to a world in which he is still dead."/>
    <n v="18.376999999999999"/>
    <n v="1492"/>
    <n v="6.2949999999999999"/>
    <x v="74"/>
    <x v="3"/>
    <n v="62.949999999999996"/>
    <n v="4.230989568944965E-3"/>
  </r>
  <r>
    <n v="9490"/>
    <x v="6112"/>
    <d v="1998-01-16T00:00:00"/>
    <x v="108"/>
    <x v="0"/>
    <s v="Three lovable party buds try to bail their friend out of jail. But just when the guys have mastered a plan, everything comes dangerously close to going up in smoke."/>
    <n v="51.445999999999998"/>
    <n v="528"/>
    <n v="6.2939999999999996"/>
    <x v="34"/>
    <x v="0"/>
    <n v="62.94"/>
    <n v="1.1844560557432805E-2"/>
  </r>
  <r>
    <n v="9354"/>
    <x v="6113"/>
    <d v="1989-06-23T00:00:00"/>
    <x v="1571"/>
    <x v="0"/>
    <s v="The scientist father of a teenage girl and boy accidentally shrinks his and two other neighborhood teens to the size of insects. Now the teens must fight diminutive dangers as the father searches for them."/>
    <n v="37.497999999999998"/>
    <n v="2918"/>
    <n v="6.2960000000000003"/>
    <x v="38"/>
    <x v="6"/>
    <n v="62.960000000000008"/>
    <n v="8.6332723979048974E-3"/>
  </r>
  <r>
    <n v="8386"/>
    <x v="6114"/>
    <d v="2001-12-21T00:00:00"/>
    <x v="89"/>
    <x v="0"/>
    <s v="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n v="49.875"/>
    <n v="912"/>
    <n v="6.3"/>
    <x v="5"/>
    <x v="3"/>
    <n v="63"/>
    <n v="1.1482864708664643E-2"/>
  </r>
  <r>
    <n v="82650"/>
    <x v="6115"/>
    <d v="2012-08-02T00:00:00"/>
    <x v="468"/>
    <x v="0"/>
    <s v="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
    <n v="32.045000000000002"/>
    <n v="917"/>
    <n v="6.3"/>
    <x v="49"/>
    <x v="4"/>
    <n v="63"/>
    <n v="7.3778125230908962E-3"/>
  </r>
  <r>
    <n v="41630"/>
    <x v="6116"/>
    <d v="2011-01-21T00:00:00"/>
    <x v="96"/>
    <x v="0"/>
    <s v="Emma is a busy doctor who sets up a seemingly perfect arrangement when she offers her best friend Adam a relationship with one rule: No strings attached. But when a fling becomes a thing, can sex friends stay best friends?"/>
    <n v="45.627000000000002"/>
    <n v="4551"/>
    <n v="6.2949999999999999"/>
    <x v="35"/>
    <x v="4"/>
    <n v="62.949999999999996"/>
    <n v="1.0504835449869507E-2"/>
  </r>
  <r>
    <n v="4917"/>
    <x v="6117"/>
    <d v="1975-03-23T00:00:00"/>
    <x v="1572"/>
    <x v="0"/>
    <s v="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
    <n v="14.185"/>
    <n v="320"/>
    <n v="6.3"/>
    <x v="25"/>
    <x v="1"/>
    <n v="63"/>
    <n v="3.2658533512262247E-3"/>
  </r>
  <r>
    <n v="810"/>
    <x v="6118"/>
    <d v="2007-05-17T00:00:00"/>
    <x v="1573"/>
    <x v="0"/>
    <s v="The King of Far Far Away has died and Shrek and Fiona are to become King &amp; Queen. However, Shrek wants to return to his cozy swamp and live in peace and quiet, so when he finds out there is another heir to the throne, they set off to bring him back to rule the kingdom."/>
    <n v="88.061999999999998"/>
    <n v="8664"/>
    <n v="6.2949999999999999"/>
    <x v="74"/>
    <x v="3"/>
    <n v="62.949999999999996"/>
    <n v="2.0274767558384477E-2"/>
  </r>
  <r>
    <n v="449755"/>
    <x v="6119"/>
    <d v="2017-12-15T00:00:00"/>
    <x v="317"/>
    <x v="0"/>
    <s v="To inherit her father's company, socialite Ellen must first visit his small hometown, where she learns the value of hard work and helping others."/>
    <n v="20.698"/>
    <n v="806"/>
    <n v="6.2939999999999996"/>
    <x v="51"/>
    <x v="4"/>
    <n v="62.94"/>
    <n v="4.7653600749862808E-3"/>
  </r>
  <r>
    <n v="264729"/>
    <x v="6120"/>
    <d v="2015-03-03T00:00:00"/>
    <x v="317"/>
    <x v="6"/>
    <s v="Two young Spanish men, with a university education, are tired of unemployment and decide to move to Germany. But soon they will find out that finding a better living is not as easy as they expected."/>
    <n v="9.9879999999999995"/>
    <n v="328"/>
    <n v="6.3"/>
    <x v="77"/>
    <x v="4"/>
    <n v="63"/>
    <n v="2.2995659691256629E-3"/>
  </r>
  <r>
    <n v="9882"/>
    <x v="6121"/>
    <d v="1998-11-06T00:00:00"/>
    <x v="423"/>
    <x v="0"/>
    <s v="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
    <n v="22.062999999999999"/>
    <n v="1257"/>
    <n v="6.3"/>
    <x v="34"/>
    <x v="0"/>
    <n v="63"/>
    <n v="5.0796279512234175E-3"/>
  </r>
  <r>
    <n v="339967"/>
    <x v="6122"/>
    <d v="2017-04-06T00:00:00"/>
    <x v="908"/>
    <x v="0"/>
    <s v="A woman discovers that severe catastrophic events are somehow connected to the mental breakdown from which she's suffering."/>
    <n v="35.768000000000001"/>
    <n v="1971"/>
    <n v="6.2930000000000001"/>
    <x v="51"/>
    <x v="4"/>
    <n v="62.93"/>
    <n v="8.2349695217948261E-3"/>
  </r>
  <r>
    <n v="133694"/>
    <x v="6123"/>
    <d v="2012-09-23T00:00:00"/>
    <x v="2"/>
    <x v="0"/>
    <s v="A salesman for a natural gas company experiences life-changing events after arriving in a small town, where his corporation wants to tap into the available resources."/>
    <n v="23.029"/>
    <n v="655"/>
    <n v="6.2930000000000001"/>
    <x v="49"/>
    <x v="4"/>
    <n v="62.93"/>
    <n v="5.3020329097912388E-3"/>
  </r>
  <r>
    <n v="71552"/>
    <x v="6124"/>
    <d v="2012-04-04T00:00:00"/>
    <x v="89"/>
    <x v="0"/>
    <s v="The characters we met a little more than a decade ago return to East Great Falls for their high school reunion. In one long-overdue weekend, they will discover what has changed, who hasnâ€™t, and that time and distance canâ€™t break the bonds of friendship."/>
    <n v="56.173000000000002"/>
    <n v="4272"/>
    <n v="6.2939999999999996"/>
    <x v="49"/>
    <x v="4"/>
    <n v="62.94"/>
    <n v="1.2932871364006397E-2"/>
  </r>
  <r>
    <n v="9349"/>
    <x v="6125"/>
    <d v="1992-07-10T00:00:00"/>
    <x v="1574"/>
    <x v="0"/>
    <s v="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
    <n v="71.835999999999999"/>
    <n v="1615"/>
    <n v="6.2930000000000001"/>
    <x v="67"/>
    <x v="0"/>
    <n v="62.93"/>
    <n v="1.6539008906498912E-2"/>
  </r>
  <r>
    <n v="891699"/>
    <x v="6126"/>
    <d v="2023-11-30T00:00:00"/>
    <x v="313"/>
    <x v="0"/>
    <s v="A tormented father witnesses his young son die when caught in a gang's crossfire on Christmas Eve. While recovering from a wound that costs him his voice, he makes vengeance his life's mission and embarks on a punishing training regimen in order to avenge his son's death."/>
    <n v="97.480999999999995"/>
    <n v="586"/>
    <n v="6.2919999999999998"/>
    <x v="17"/>
    <x v="7"/>
    <n v="62.92"/>
    <n v="2.2443331020858905E-2"/>
  </r>
  <r>
    <n v="299054"/>
    <x v="6127"/>
    <d v="2023-09-15T00:00:00"/>
    <x v="612"/>
    <x v="0"/>
    <s v="Armed with every weapon they can get their hands on and the skills to use them, The Expendables are the worldâ€™s last line of defense and the team that gets called when all other options are off the table. But new team members with new styles and tactics are going to give â€œnew bloodâ€ a whole new meaning."/>
    <n v="202.81299999999999"/>
    <n v="1303"/>
    <n v="6.2869999999999999"/>
    <x v="17"/>
    <x v="7"/>
    <n v="62.870000000000005"/>
    <n v="4.669422035405317E-2"/>
  </r>
  <r>
    <n v="207768"/>
    <x v="6128"/>
    <d v="2013-08-25T00:00:00"/>
    <x v="1575"/>
    <x v="0"/>
    <s v="Broke, and in desperate need to update her portfolio, New York City model Katie calls a number from a tear-off flyer offering free photos. But this innocent attempt quickly turns into an unthinkable kidnapping nightmare where she's ripped away from everyone and everything she knows."/>
    <n v="45.113"/>
    <n v="1215"/>
    <n v="6.2919999999999998"/>
    <x v="23"/>
    <x v="4"/>
    <n v="62.92"/>
    <n v="1.0386495751418307E-2"/>
  </r>
  <r>
    <n v="11905"/>
    <x v="6129"/>
    <d v="1984-09-21T00:00:00"/>
    <x v="810"/>
    <x v="0"/>
    <s v="An adaptation of Angela Carter's fairy tales. Young Rosaleen dreams of a village in the dark woods, where Granny tells her cautionary tales in which innocent maidens are tempted by wolves who are hairy on the inside. As Rosaleen grows into womanhood, will the wolves come for her too?"/>
    <n v="19.334"/>
    <n v="305"/>
    <n v="6.2919999999999998"/>
    <x v="24"/>
    <x v="6"/>
    <n v="62.92"/>
    <n v="4.4513224316255076E-3"/>
  </r>
  <r>
    <n v="1428"/>
    <x v="6130"/>
    <d v="2003-09-11T00:00:00"/>
    <x v="1576"/>
    <x v="0"/>
    <s v="A CIA agent hires hitman &quot;El Mariachi&quot; to assassinate a Mexican general hired by a drug kingpin attempting a coup d'Ã©tat."/>
    <n v="34.103999999999999"/>
    <n v="2064"/>
    <n v="6.2919999999999998"/>
    <x v="11"/>
    <x v="3"/>
    <n v="62.92"/>
    <n v="7.8518620155247909E-3"/>
  </r>
  <r>
    <n v="439998"/>
    <x v="6131"/>
    <d v="2017-03-02T00:00:00"/>
    <x v="89"/>
    <x v="4"/>
    <s v="To save his crumbling and rapidly-depopulating rural town, its mayor fakes a gruesome murder to attract media attention. His plan initially succeeds, but soon the situation will spiral out of control."/>
    <n v="6.91"/>
    <n v="395"/>
    <n v="6.3"/>
    <x v="51"/>
    <x v="4"/>
    <n v="63"/>
    <n v="1.590909175676645E-3"/>
  </r>
  <r>
    <n v="290595"/>
    <x v="6132"/>
    <d v="2016-04-06T00:00:00"/>
    <x v="159"/>
    <x v="0"/>
    <s v="As two evil sisters prepare to conquer the land, two renegadesâ€”Eric the Huntsman, who aided Snow White in defeating Ravenna in Snowwhite and the Huntsman, and his forbidden lover, Saraâ€”set out to stop them."/>
    <n v="44.85"/>
    <n v="4680"/>
    <n v="6.3"/>
    <x v="10"/>
    <x v="4"/>
    <n v="63"/>
    <n v="1.032594450493452E-2"/>
  </r>
  <r>
    <n v="186992"/>
    <x v="6133"/>
    <d v="2013-06-12T00:00:00"/>
    <x v="50"/>
    <x v="8"/>
    <s v="At a cruising spot near a lake, Franck falls in love with Michael, a handsome and lethally dangerous man. Even though Franck is aware of this, he chooses to follow his passion."/>
    <n v="18.718"/>
    <n v="409"/>
    <n v="6.3"/>
    <x v="23"/>
    <x v="4"/>
    <n v="63"/>
    <n v="4.3094989797851585E-3"/>
  </r>
  <r>
    <n v="201"/>
    <x v="6134"/>
    <d v="2002-12-13T00:00:00"/>
    <x v="476"/>
    <x v="0"/>
    <s v="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
    <n v="33.042000000000002"/>
    <n v="1349"/>
    <n v="6.2910000000000004"/>
    <x v="20"/>
    <x v="3"/>
    <n v="62.91"/>
    <n v="7.6073547008260077E-3"/>
  </r>
  <r>
    <n v="460846"/>
    <x v="6135"/>
    <d v="2017-03-04T00:00:00"/>
    <x v="313"/>
    <x v="0"/>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44.372"/>
    <n v="808"/>
    <n v="6.3"/>
    <x v="51"/>
    <x v="4"/>
    <n v="63"/>
    <n v="1.0215893190032431E-2"/>
  </r>
  <r>
    <n v="438590"/>
    <x v="6136"/>
    <d v="2018-08-23T00:00:00"/>
    <x v="1577"/>
    <x v="0"/>
    <s v="The life of a teenage boy is forever altered by a chance encounter with cutting edge military technology."/>
    <n v="39.125"/>
    <n v="1137"/>
    <n v="6.3"/>
    <x v="27"/>
    <x v="4"/>
    <n v="63"/>
    <n v="9.0078612877494569E-3"/>
  </r>
  <r>
    <n v="149509"/>
    <x v="6137"/>
    <d v="2013-09-06T00:00:00"/>
    <x v="484"/>
    <x v="0"/>
    <s v="In the aftermath of his girlfriend's mysterious death, a young man awakens to strange horns sprouting from his temples."/>
    <n v="43.335999999999999"/>
    <n v="2229"/>
    <n v="6.2889999999999997"/>
    <x v="23"/>
    <x v="4"/>
    <n v="62.89"/>
    <n v="9.9773719301191159E-3"/>
  </r>
  <r>
    <n v="9101"/>
    <x v="6138"/>
    <d v="1996-03-01T00:00:00"/>
    <x v="89"/>
    <x v="0"/>
    <s v="Maverick Navy Lieutenant Commander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quot;enemy&quot; in a crucial war game, and ordered to take on the U.S. Navy's best."/>
    <n v="23.013000000000002"/>
    <n v="414"/>
    <n v="6.29"/>
    <x v="69"/>
    <x v="0"/>
    <n v="62.9"/>
    <n v="5.298349183769412E-3"/>
  </r>
  <r>
    <n v="8966"/>
    <x v="6139"/>
    <d v="2008-11-20T00:00:00"/>
    <x v="330"/>
    <x v="0"/>
    <s v="When Bella Swan moves to a small town in the Pacific Northwest, she falls in love with Edward Cullen, a mysterious classmate who reveals himself to be a 108-year-old vampire. Despite Edward's repeated cautions, Bella can't stay away from him, a fatal move that endangers her own life."/>
    <n v="157.27000000000001"/>
    <n v="13084"/>
    <n v="6.29"/>
    <x v="7"/>
    <x v="3"/>
    <n v="62.9"/>
    <n v="3.6208724465798266E-2"/>
  </r>
  <r>
    <n v="419680"/>
    <x v="6140"/>
    <d v="2017-11-09T00:00:00"/>
    <x v="89"/>
    <x v="0"/>
    <s v="Brad and Dusty must deal with their intrusive fathers during the holidays."/>
    <n v="67.953000000000003"/>
    <n v="2444"/>
    <n v="6.2910000000000004"/>
    <x v="51"/>
    <x v="4"/>
    <n v="62.91"/>
    <n v="1.564501464757671E-2"/>
  </r>
  <r>
    <n v="60599"/>
    <x v="6141"/>
    <d v="2012-09-14T00:00:00"/>
    <x v="50"/>
    <x v="0"/>
    <s v="A troubled hedge fund magnate, desperate to complete the sale of his trading empire, makes an error that forces him to turn to an unlikely person for help."/>
    <n v="45.767000000000003"/>
    <n v="811"/>
    <n v="6.3"/>
    <x v="49"/>
    <x v="4"/>
    <n v="63"/>
    <n v="1.0537068052560494E-2"/>
  </r>
  <r>
    <n v="25983"/>
    <x v="6142"/>
    <d v="2009-10-30T00:00:00"/>
    <x v="340"/>
    <x v="0"/>
    <s v="A young college student whoâ€™s struggling financially takes a strange babysitting job which coincides with a full lunar eclipse. She slowly realizes her clients harbor a terrifying secret, putting her life in mortal danger."/>
    <n v="16.126000000000001"/>
    <n v="702"/>
    <n v="6.2889999999999997"/>
    <x v="50"/>
    <x v="3"/>
    <n v="62.89"/>
    <n v="3.7127353642491434E-3"/>
  </r>
  <r>
    <n v="13335"/>
    <x v="6143"/>
    <d v="2008-04-25T00:00:00"/>
    <x v="355"/>
    <x v="0"/>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n v="30.652999999999999"/>
    <n v="1413"/>
    <n v="6.2889999999999997"/>
    <x v="7"/>
    <x v="3"/>
    <n v="62.89"/>
    <n v="7.0573283591919252E-3"/>
  </r>
  <r>
    <n v="12146"/>
    <x v="6144"/>
    <d v="2003-11-26T00:00:00"/>
    <x v="1578"/>
    <x v="0"/>
    <s v="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
    <n v="28.280999999999999"/>
    <n v="581"/>
    <n v="6.3"/>
    <x v="11"/>
    <x v="3"/>
    <n v="63"/>
    <n v="6.511215976456034E-3"/>
  </r>
  <r>
    <n v="10431"/>
    <x v="6145"/>
    <d v="2007-08-24T00:00:00"/>
    <x v="165"/>
    <x v="0"/>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n v="55.688000000000002"/>
    <n v="1669"/>
    <n v="6.2889999999999997"/>
    <x v="74"/>
    <x v="3"/>
    <n v="62.89"/>
    <n v="1.2821208418969755E-2"/>
  </r>
  <r>
    <n v="11890"/>
    <x v="1788"/>
    <d v="1991-04-26T00:00:00"/>
    <x v="89"/>
    <x v="0"/>
    <s v="Angelo &quot;Snaps&quot; Provolone made his dying father a promise on his deathbed: he would leave the world of crime and become an honest businessman. Despite having no experience in making money in a legal fashion, Snaps sets about to keep his promise."/>
    <n v="42.584000000000003"/>
    <n v="482"/>
    <n v="6.2939999999999996"/>
    <x v="33"/>
    <x v="0"/>
    <n v="62.94"/>
    <n v="9.8042368070932352E-3"/>
  </r>
  <r>
    <n v="11007"/>
    <x v="6146"/>
    <d v="2003-12-24T00:00:00"/>
    <x v="468"/>
    <x v="0"/>
    <s v="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n v="26.864000000000001"/>
    <n v="2676"/>
    <n v="6.3"/>
    <x v="11"/>
    <x v="3"/>
    <n v="63"/>
    <n v="6.1849759906479592E-3"/>
  </r>
  <r>
    <n v="270938"/>
    <x v="6147"/>
    <d v="2014-09-05T00:00:00"/>
    <x v="200"/>
    <x v="0"/>
    <s v="Chapman is an ex-marine in Brazil's slums, battling the yakuza outfit who attacked his sister and left her for dead."/>
    <n v="25.824000000000002"/>
    <n v="324"/>
    <n v="6.3"/>
    <x v="19"/>
    <x v="4"/>
    <n v="63"/>
    <n v="5.9455337992291874E-3"/>
  </r>
  <r>
    <n v="83186"/>
    <x v="6148"/>
    <d v="2012-09-05T00:00:00"/>
    <x v="721"/>
    <x v="0"/>
    <s v="Dolph Springer wakes up one morning to realize he has lost the love of his life, his dog, Paul. During his quest to get Paul (and his life) back, Dolph radically changes the lives of others -- risking his sanity all the while."/>
    <n v="10.048999999999999"/>
    <n v="322"/>
    <n v="6.3"/>
    <x v="49"/>
    <x v="4"/>
    <n v="63"/>
    <n v="2.3136101745838793E-3"/>
  </r>
  <r>
    <n v="38303"/>
    <x v="6149"/>
    <d v="2010-09-23T00:00:00"/>
    <x v="96"/>
    <x v="0"/>
    <s v="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
    <n v="26.984000000000002"/>
    <n v="1211"/>
    <n v="6.2869999999999999"/>
    <x v="31"/>
    <x v="4"/>
    <n v="62.870000000000005"/>
    <n v="6.212603935811664E-3"/>
  </r>
  <r>
    <n v="26390"/>
    <x v="6150"/>
    <d v="2010-03-04T00:00:00"/>
    <x v="36"/>
    <x v="0"/>
    <s v="Enforcing the law within the notoriously rough Brownsville section of the city and especially within the Van Dyke housing projects is the NYPD's sixty-fifth precinct. Three police officers struggle with the sometimes fine line between right and wrong."/>
    <n v="34.055"/>
    <n v="865"/>
    <n v="6.2869999999999999"/>
    <x v="31"/>
    <x v="4"/>
    <n v="62.870000000000005"/>
    <n v="7.840580604582946E-3"/>
  </r>
  <r>
    <n v="11186"/>
    <x v="6151"/>
    <d v="1990-11-09T00:00:00"/>
    <x v="73"/>
    <x v="0"/>
    <s v="Chucky is reconstructed by a toy factory to dispel the negative publicity surrounding the doll, and tracks young Andy Barclay to a foster home where the chase begins again."/>
    <n v="41.908999999999999"/>
    <n v="1731"/>
    <n v="6.2869999999999999"/>
    <x v="13"/>
    <x v="0"/>
    <n v="62.870000000000005"/>
    <n v="9.6488296155473972E-3"/>
  </r>
  <r>
    <n v="10029"/>
    <x v="6152"/>
    <d v="1998-09-11T00:00:00"/>
    <x v="1210"/>
    <x v="0"/>
    <s v="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
    <n v="19.431000000000001"/>
    <n v="584"/>
    <n v="6.2869999999999999"/>
    <x v="34"/>
    <x v="0"/>
    <n v="62.870000000000005"/>
    <n v="4.4736550206328357E-3"/>
  </r>
  <r>
    <n v="117974"/>
    <x v="6153"/>
    <d v="2012-11-30T00:00:00"/>
    <x v="523"/>
    <x v="0"/>
    <s v="Chris wants to show girlfriend Tina his world, but events soon conspire against the couple and their dream caravan holiday takes a very wrong turn."/>
    <n v="33.923000000000002"/>
    <n v="479"/>
    <n v="6.2859999999999996"/>
    <x v="49"/>
    <x v="4"/>
    <n v="62.859999999999992"/>
    <n v="7.8101898649028702E-3"/>
  </r>
  <r>
    <n v="36419"/>
    <x v="6154"/>
    <d v="2009-11-07T00:00:00"/>
    <x v="486"/>
    <x v="0"/>
    <s v="Following a terrible car crash, a woman awakes to find an enigmatic mortician preparing her for burial."/>
    <n v="61.756999999999998"/>
    <n v="1069"/>
    <n v="6.2859999999999996"/>
    <x v="50"/>
    <x v="3"/>
    <n v="62.859999999999992"/>
    <n v="1.4218491745624106E-2"/>
  </r>
  <r>
    <n v="35019"/>
    <x v="6155"/>
    <d v="2010-03-26T00:00:00"/>
    <x v="1475"/>
    <x v="0"/>
    <s v="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
    <n v="38.651000000000003"/>
    <n v="1766"/>
    <n v="6.2859999999999996"/>
    <x v="31"/>
    <x v="4"/>
    <n v="62.859999999999992"/>
    <n v="8.8987309043528241E-3"/>
  </r>
  <r>
    <n v="2320"/>
    <x v="6156"/>
    <d v="1996-03-15T00:00:00"/>
    <x v="1449"/>
    <x v="0"/>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n v="43.3"/>
    <n v="876"/>
    <n v="6.2859999999999996"/>
    <x v="69"/>
    <x v="0"/>
    <n v="62.859999999999992"/>
    <n v="9.9690835465700046E-3"/>
  </r>
  <r>
    <n v="608195"/>
    <x v="6157"/>
    <d v="2020-07-03T00:00:00"/>
    <x v="1579"/>
    <x v="0"/>
    <s v="A group of World War II American soldiers encounter a supernatural enemy as they occupy a French castle previously under Nazi control."/>
    <n v="19.760000000000002"/>
    <n v="514"/>
    <n v="6.3"/>
    <x v="21"/>
    <x v="7"/>
    <n v="63"/>
    <n v="4.5494016369566582E-3"/>
  </r>
  <r>
    <n v="451500"/>
    <x v="6158"/>
    <d v="2017-12-06T00:00:00"/>
    <x v="89"/>
    <x v="8"/>
    <s v="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
    <n v="11.555"/>
    <n v="572"/>
    <n v="6.2850000000000001"/>
    <x v="51"/>
    <x v="4"/>
    <n v="62.850000000000009"/>
    <n v="2.6603408863883696E-3"/>
  </r>
  <r>
    <n v="11352"/>
    <x v="6159"/>
    <d v="1989-12-22T00:00:00"/>
    <x v="519"/>
    <x v="0"/>
    <s v="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
    <n v="28.324999999999999"/>
    <n v="560"/>
    <n v="6.2850000000000001"/>
    <x v="38"/>
    <x v="6"/>
    <n v="62.850000000000009"/>
    <n v="6.5213462230160604E-3"/>
  </r>
  <r>
    <n v="9477"/>
    <x v="6160"/>
    <d v="2004-07-07T00:00:00"/>
    <x v="1580"/>
    <x v="0"/>
    <s v="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
    <n v="87.38"/>
    <n v="2593"/>
    <n v="6.2850000000000001"/>
    <x v="26"/>
    <x v="3"/>
    <n v="62.850000000000009"/>
    <n v="2.0117748736704088E-2"/>
  </r>
  <r>
    <n v="4964"/>
    <x v="6161"/>
    <d v="2007-06-01T00:00:00"/>
    <x v="49"/>
    <x v="0"/>
    <s v="A slacker and a career-driven woman accidentally conceive a child after a one-night stand. As they try to make the relationship work, they must navigate the challenges of parenthood and their differences in lifestyle and maturity."/>
    <n v="58.101999999999997"/>
    <n v="3825"/>
    <n v="6.2850000000000001"/>
    <x v="74"/>
    <x v="3"/>
    <n v="62.850000000000009"/>
    <n v="1.3376990582512942E-2"/>
  </r>
  <r>
    <n v="2309"/>
    <x v="6162"/>
    <d v="2008-12-11T00:00:00"/>
    <x v="720"/>
    <x v="0"/>
    <s v="The adventures of a father and his young daughter, in their search for a long lost book that will help reunite a missing, close relative."/>
    <n v="32.959000000000003"/>
    <n v="2045"/>
    <n v="6.3"/>
    <x v="7"/>
    <x v="3"/>
    <n v="63"/>
    <n v="7.5882453720877794E-3"/>
  </r>
  <r>
    <n v="9515"/>
    <x v="6163"/>
    <d v="2005-05-12T00:00:00"/>
    <x v="1581"/>
    <x v="0"/>
    <s v="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
    <n v="32.811999999999998"/>
    <n v="439"/>
    <n v="6.2839999999999998"/>
    <x v="56"/>
    <x v="3"/>
    <n v="62.839999999999996"/>
    <n v="7.5544011392622394E-3"/>
  </r>
  <r>
    <n v="601844"/>
    <x v="6164"/>
    <d v="2020-07-23T00:00:00"/>
    <x v="1557"/>
    <x v="0"/>
    <s v="A teenager's weekend at a lake house with her father takes a turn for the worse when a group of convicts wreaks havoc on their lives."/>
    <n v="41.472000000000001"/>
    <n v="517"/>
    <n v="6.2830000000000004"/>
    <x v="21"/>
    <x v="7"/>
    <n v="62.830000000000005"/>
    <n v="9.5482178485762417E-3"/>
  </r>
  <r>
    <n v="443791"/>
    <x v="6165"/>
    <d v="2020-01-08T00:00:00"/>
    <x v="1582"/>
    <x v="0"/>
    <s v="After an earthquake destroys their underwater station, six researchers must navigate two miles along the dangerous, unknown depths of the ocean floor to make it to safety in a race against time."/>
    <n v="66.254999999999995"/>
    <n v="2966"/>
    <n v="6.2830000000000004"/>
    <x v="21"/>
    <x v="7"/>
    <n v="62.830000000000005"/>
    <n v="1.525407922351029E-2"/>
  </r>
  <r>
    <n v="432613"/>
    <x v="6166"/>
    <d v="2017-10-25T00:00:00"/>
    <x v="89"/>
    <x v="8"/>
    <s v="Yassine asks his best friend Fred to marry him in order to avoid deportation..."/>
    <n v="10.641999999999999"/>
    <n v="948"/>
    <n v="6.2830000000000004"/>
    <x v="51"/>
    <x v="4"/>
    <n v="62.830000000000005"/>
    <n v="2.4501382702678521E-3"/>
  </r>
  <r>
    <n v="137321"/>
    <x v="6167"/>
    <d v="2014-02-13T00:00:00"/>
    <x v="1583"/>
    <x v="0"/>
    <s v="A burglar falls for an heiress as she dies in his arms. When he learns that he has the gift of reincarnation, he sets out to save her."/>
    <n v="20.111000000000001"/>
    <n v="1300"/>
    <n v="6.3"/>
    <x v="19"/>
    <x v="4"/>
    <n v="63"/>
    <n v="4.6302133765604931E-3"/>
  </r>
  <r>
    <n v="70436"/>
    <x v="6168"/>
    <d v="2012-03-09T00:00:00"/>
    <x v="1584"/>
    <x v="0"/>
    <s v="A fictionalized account of the last days of Edgar Allan Poe's life, in which the poet is in pursuit of a serial killer whose murders mirror those in the writer's stories."/>
    <n v="50.152000000000001"/>
    <n v="1284"/>
    <n v="6.2830000000000004"/>
    <x v="49"/>
    <x v="4"/>
    <n v="62.830000000000005"/>
    <n v="1.1546639215417527E-2"/>
  </r>
  <r>
    <n v="39414"/>
    <x v="6169"/>
    <d v="2009-06-15T00:00:00"/>
    <x v="15"/>
    <x v="0"/>
    <s v="A coming-of-middle-age comedy that chronicles the unlikely friendship between failed author Richard Dunne and a Long Island teen who teaches him a thing or two about growing up, all under the disapproving eye of his long-suffering wife and his imaginary Superhero friend."/>
    <n v="19.704999999999998"/>
    <n v="313"/>
    <n v="6.2830000000000004"/>
    <x v="50"/>
    <x v="3"/>
    <n v="62.830000000000005"/>
    <n v="4.5367388287566269E-3"/>
  </r>
  <r>
    <n v="12100"/>
    <x v="6170"/>
    <d v="2002-06-14T00:00:00"/>
    <x v="1565"/>
    <x v="0"/>
    <s v="Joe Enders is a gung-ho Marine assigned to protect a &quot;windtalker&quot; - one of several Navajo Indians who were used to relay messages during World War II because their spoken language was indecipherable to Japanese code breakers."/>
    <n v="42.353000000000002"/>
    <n v="1210"/>
    <n v="6.2830000000000004"/>
    <x v="20"/>
    <x v="3"/>
    <n v="62.830000000000005"/>
    <n v="9.7510530126531051E-3"/>
  </r>
  <r>
    <n v="9339"/>
    <x v="6171"/>
    <d v="2006-06-23T00:00:00"/>
    <x v="24"/>
    <x v="0"/>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n v="69.731999999999999"/>
    <n v="6796"/>
    <n v="6.2839999999999998"/>
    <x v="53"/>
    <x v="3"/>
    <n v="62.839999999999996"/>
    <n v="1.6054598934628628E-2"/>
  </r>
  <r>
    <n v="689723"/>
    <x v="6172"/>
    <d v="2020-04-30T00:00:00"/>
    <x v="408"/>
    <x v="0"/>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n v="39.109000000000002"/>
    <n v="839"/>
    <n v="6.282"/>
    <x v="21"/>
    <x v="7"/>
    <n v="62.82"/>
    <n v="9.00417756172763E-3"/>
  </r>
  <r>
    <n v="644092"/>
    <x v="6173"/>
    <d v="2021-01-29T00:00:00"/>
    <x v="1585"/>
    <x v="0"/>
    <s v="Two Brooklyn siblings' summer in a rural Oahu town takes an exciting turn when a journal pointing to long-lost treasure sets them on an adventure, leading them to reconnect with their Hawaiian heritage."/>
    <n v="46.802999999999997"/>
    <n v="396"/>
    <n v="6.282"/>
    <x v="22"/>
    <x v="7"/>
    <n v="62.82"/>
    <n v="1.0775589312473808E-2"/>
  </r>
  <r>
    <n v="587693"/>
    <x v="6174"/>
    <d v="2019-12-05T00:00:00"/>
    <x v="1586"/>
    <x v="0"/>
    <s v="Christmas brings the ultimate gift to Aldovia: a royal baby. But first, Queen Amber must help her family and kingdom by finding a missing peace treaty."/>
    <n v="16.707000000000001"/>
    <n v="521"/>
    <n v="6.282"/>
    <x v="8"/>
    <x v="4"/>
    <n v="62.82"/>
    <n v="3.8465006654167457E-3"/>
  </r>
  <r>
    <n v="14976"/>
    <x v="6175"/>
    <d v="2008-09-03T00:00:00"/>
    <x v="13"/>
    <x v="0"/>
    <s v="A young woman who has been in and out from rehab for the past 10 years returns home for the weekend for her sister's wedding."/>
    <n v="14.670999999999999"/>
    <n v="539"/>
    <n v="6.2830000000000004"/>
    <x v="7"/>
    <x v="3"/>
    <n v="62.830000000000005"/>
    <n v="3.3777465291392273E-3"/>
  </r>
  <r>
    <n v="280092"/>
    <x v="6176"/>
    <d v="2015-05-28T00:00:00"/>
    <x v="18"/>
    <x v="0"/>
    <s v="A twisted new tale of terror begins for a teenage girl and her family, and revealing more mysteries of the otherworldly realm, 'The Further'."/>
    <n v="57.515999999999998"/>
    <n v="3236"/>
    <n v="6.3"/>
    <x v="77"/>
    <x v="4"/>
    <n v="63"/>
    <n v="1.324207411696352E-2"/>
  </r>
  <r>
    <n v="72710"/>
    <x v="3183"/>
    <d v="2013-03-22T00:00:00"/>
    <x v="170"/>
    <x v="0"/>
    <s v="A parasitic alien soul is injected into the body of Melanie Stryder. Instead of carrying out her race's mission of taking over the Earth, &quot;Wanda&quot; (as she comes to be called) forms a bond with her host and sets out to aid other free humans."/>
    <n v="58.341000000000001"/>
    <n v="3829"/>
    <n v="6.2809999999999997"/>
    <x v="23"/>
    <x v="4"/>
    <n v="62.81"/>
    <n v="1.3432016239963988E-2"/>
  </r>
  <r>
    <n v="50698"/>
    <x v="6177"/>
    <d v="2011-09-09T00:00:00"/>
    <x v="277"/>
    <x v="0"/>
    <s v="A crew from a paranormal reality television show lock themselves in a haunted psychiatric hospital. They search for evidence of paranormal activity as they shoot what ends up becoming their final episode."/>
    <n v="23.280999999999999"/>
    <n v="1406"/>
    <n v="6.2809999999999997"/>
    <x v="35"/>
    <x v="4"/>
    <n v="62.81"/>
    <n v="5.3600515946350177E-3"/>
  </r>
  <r>
    <n v="12611"/>
    <x v="6178"/>
    <d v="1978-03-10T00:00:00"/>
    <x v="1049"/>
    <x v="0"/>
    <s v="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
    <n v="34.109000000000002"/>
    <n v="336"/>
    <n v="6.3"/>
    <x v="80"/>
    <x v="1"/>
    <n v="63"/>
    <n v="7.8530131799066129E-3"/>
  </r>
  <r>
    <n v="11449"/>
    <x v="6179"/>
    <d v="1979-07-27T00:00:00"/>
    <x v="340"/>
    <x v="0"/>
    <s v="George Lutz, his wife Kathy, and their three children have just moved into a beautiful, and improbably cheap, Victorian mansion nestled in the sleepy coastal town of Amityville, Long Island. However, their dream home is concealing a horrific past and soon each member of the Lutz family is plagued with increasingly strange and violent visions and impulses."/>
    <n v="24.923999999999999"/>
    <n v="860"/>
    <n v="6.2809999999999997"/>
    <x v="45"/>
    <x v="1"/>
    <n v="62.81"/>
    <n v="5.738324210501404E-3"/>
  </r>
  <r>
    <n v="279641"/>
    <x v="6180"/>
    <d v="2016-03-04T00:00:00"/>
    <x v="312"/>
    <x v="0"/>
    <s v="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
    <n v="23.893000000000001"/>
    <n v="920"/>
    <n v="6.3"/>
    <x v="10"/>
    <x v="4"/>
    <n v="63"/>
    <n v="5.5009541149699109E-3"/>
  </r>
  <r>
    <n v="102780"/>
    <x v="6181"/>
    <d v="2012-09-09T00:00:00"/>
    <x v="484"/>
    <x v="0"/>
    <s v="Residents of a coastal town learn, with deadly consequences, the secret shared by the two mysterious women who have sought refuge at a local resort."/>
    <n v="39.587000000000003"/>
    <n v="808"/>
    <n v="6.3"/>
    <x v="49"/>
    <x v="4"/>
    <n v="63"/>
    <n v="9.1142288766297187E-3"/>
  </r>
  <r>
    <n v="10307"/>
    <x v="6182"/>
    <d v="1999-09-02T00:00:00"/>
    <x v="846"/>
    <x v="0"/>
    <s v="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
    <n v="25.007999999999999"/>
    <n v="1040"/>
    <n v="6.28"/>
    <x v="9"/>
    <x v="0"/>
    <n v="62.8"/>
    <n v="5.7576637721159967E-3"/>
  </r>
  <r>
    <n v="627290"/>
    <x v="6183"/>
    <d v="2020-09-02T00:00:00"/>
    <x v="340"/>
    <x v="0"/>
    <s v="Successful author Veronica finds herself trapped in a horrifying reality and must uncover the mind-bending mystery before it's too late."/>
    <n v="45.726999999999997"/>
    <n v="865"/>
    <n v="6.3"/>
    <x v="21"/>
    <x v="7"/>
    <n v="63"/>
    <n v="1.0527858737505925E-2"/>
  </r>
  <r>
    <n v="157845"/>
    <x v="6184"/>
    <d v="2014-06-04T00:00:00"/>
    <x v="98"/>
    <x v="0"/>
    <s v="10 years after a global economic collapse, a hardened loner pursues the men who stole his car through the lawless wasteland of the Australian outback, aided by the brother of one of the thieves."/>
    <n v="36.359000000000002"/>
    <n v="909"/>
    <n v="6.2789999999999999"/>
    <x v="19"/>
    <x v="4"/>
    <n v="62.79"/>
    <n v="8.3710371517260705E-3"/>
  </r>
  <r>
    <n v="19901"/>
    <x v="6185"/>
    <d v="2010-01-06T00:00:00"/>
    <x v="1587"/>
    <x v="0"/>
    <s v="In the year 2019, a plague has transformed almost every human into a vampire. Faced with a dwindling blood supply, the fractured dominant race plots their survival; meanwhile, a researcher works with a covert band of vampires on a way to save humankind."/>
    <n v="79.581000000000003"/>
    <n v="1870"/>
    <n v="6.2789999999999999"/>
    <x v="31"/>
    <x v="4"/>
    <n v="62.79"/>
    <n v="1.8322162533939666E-2"/>
  </r>
  <r>
    <n v="14177"/>
    <x v="6186"/>
    <d v="2005-04-22T00:00:00"/>
    <x v="96"/>
    <x v="0"/>
    <s v="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
    <n v="35.307000000000002"/>
    <n v="479"/>
    <n v="6.2789999999999999"/>
    <x v="56"/>
    <x v="3"/>
    <n v="62.79"/>
    <n v="8.1288321657909269E-3"/>
  </r>
  <r>
    <n v="2171"/>
    <x v="6187"/>
    <d v="2001-07-27T00:00:00"/>
    <x v="89"/>
    <x v="0"/>
    <s v="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
    <n v="13.509"/>
    <n v="752"/>
    <n v="6.2789999999999999"/>
    <x v="5"/>
    <x v="3"/>
    <n v="62.79"/>
    <n v="3.1102159268040232E-3"/>
  </r>
  <r>
    <n v="169"/>
    <x v="6188"/>
    <d v="1990-11-21T00:00:00"/>
    <x v="646"/>
    <x v="0"/>
    <s v="A police chief in the war-torn streets of Los Angeles discovers that an extraterrestrial creature is hunting down residents - and that he is the next target."/>
    <n v="205.55"/>
    <n v="3095"/>
    <n v="6.2809999999999997"/>
    <x v="13"/>
    <x v="0"/>
    <n v="62.81"/>
    <n v="4.7324367736662001E-2"/>
  </r>
  <r>
    <n v="155084"/>
    <x v="6189"/>
    <d v="2014-04-11T00:00:00"/>
    <x v="73"/>
    <x v="0"/>
    <s v="Drowning in debt as he's about to get married, a bright but meek salesman receives a mysterious phone call informing him that he's on a hidden-camera game show where he must execute 13 tasks to receive a multi-million dollar cash prize."/>
    <n v="31.736999999999998"/>
    <n v="1047"/>
    <n v="6.3"/>
    <x v="19"/>
    <x v="4"/>
    <n v="63"/>
    <n v="7.3069007971707216E-3"/>
  </r>
  <r>
    <n v="10426"/>
    <x v="6190"/>
    <d v="2002-11-22T00:00:00"/>
    <x v="89"/>
    <x v="0"/>
    <s v="Craig and his cousin Day Day have finally moved out of their parents' houses and into their own crib, working nights at a local mall as security guards. When their house is robbed on Christmas Eve they set out to track down the culprit."/>
    <n v="28.065999999999999"/>
    <n v="387"/>
    <n v="6.3"/>
    <x v="20"/>
    <x v="3"/>
    <n v="63"/>
    <n v="6.4617159080377308E-3"/>
  </r>
  <r>
    <n v="9543"/>
    <x v="6191"/>
    <d v="2010-05-19T00:00:00"/>
    <x v="10"/>
    <x v="0"/>
    <s v="A rogue prince reluctantly joins forces with a mysterious princess and together, they race against dark forces to safeguard an ancient dagger capable of releasing the Sands of Time â€“ gift from the gods that can reverse time and allow its possessor to rule the world."/>
    <n v="48.826000000000001"/>
    <n v="6534"/>
    <n v="6.2779999999999996"/>
    <x v="31"/>
    <x v="4"/>
    <n v="62.779999999999994"/>
    <n v="1.1241350421358593E-2"/>
  </r>
  <r>
    <n v="817"/>
    <x v="6192"/>
    <d v="1999-06-08T00:00:00"/>
    <x v="1588"/>
    <x v="0"/>
    <s v="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
    <n v="58.59"/>
    <n v="3184"/>
    <n v="6.2789999999999999"/>
    <x v="9"/>
    <x v="0"/>
    <n v="62.79"/>
    <n v="1.3489344226178677E-2"/>
  </r>
  <r>
    <n v="747688"/>
    <x v="6193"/>
    <d v="2021-10-18T00:00:00"/>
    <x v="2"/>
    <x v="4"/>
    <s v="The murder of 13-year-old Yara Gambirasio shocks the little town of Brembate di Sopra, Italy. To bring the culprit to justice, prosecutors have only scant DNA evidence and no database to compare them to. Based on a true story."/>
    <n v="18.5"/>
    <n v="364"/>
    <n v="6.3"/>
    <x v="22"/>
    <x v="7"/>
    <n v="63"/>
    <n v="4.2593082127377621E-3"/>
  </r>
  <r>
    <n v="483906"/>
    <x v="6194"/>
    <d v="2019-01-25T00:00:00"/>
    <x v="91"/>
    <x v="0"/>
    <s v="When a retiring assassin realizes that he is the target of a hit, he winds up back in the game going head to head with a gang of younger, ruthless killers."/>
    <n v="63.78"/>
    <n v="2105"/>
    <n v="6.2770000000000001"/>
    <x v="8"/>
    <x v="4"/>
    <n v="62.77"/>
    <n v="1.4684252854508891E-2"/>
  </r>
  <r>
    <n v="58244"/>
    <x v="6195"/>
    <d v="2012-09-27T00:00:00"/>
    <x v="1589"/>
    <x v="0"/>
    <s v="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
    <n v="30.338999999999999"/>
    <n v="2412"/>
    <n v="6.2770000000000001"/>
    <x v="49"/>
    <x v="4"/>
    <n v="62.77"/>
    <n v="6.9850352360135651E-3"/>
  </r>
  <r>
    <n v="26389"/>
    <x v="6196"/>
    <d v="2010-02-04T00:00:00"/>
    <x v="157"/>
    <x v="0"/>
    <s v="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n v="24.731999999999999"/>
    <n v="1904"/>
    <n v="6.2770000000000001"/>
    <x v="31"/>
    <x v="4"/>
    <n v="62.77"/>
    <n v="5.6941194982394767E-3"/>
  </r>
  <r>
    <n v="11041"/>
    <x v="6197"/>
    <d v="1993-10-15T00:00:00"/>
    <x v="468"/>
    <x v="0"/>
    <s v="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
    <n v="22.113"/>
    <n v="507"/>
    <n v="6.2770000000000001"/>
    <x v="3"/>
    <x v="0"/>
    <n v="62.77"/>
    <n v="5.0911395950416286E-3"/>
  </r>
  <r>
    <n v="1041613"/>
    <x v="6198"/>
    <d v="2024-03-20T00:00:00"/>
    <x v="296"/>
    <x v="0"/>
    <s v="An American nun embarks on a new journey when she joins a remote convent in the Italian countryside. However, her warm welcome quickly turns into a living nightmare when she discovers her new home harbours a sinister secret and unspeakable horrors."/>
    <n v="883.66899999999998"/>
    <n v="327"/>
    <n v="6.2969999999999997"/>
    <x v="48"/>
    <x v="7"/>
    <n v="62.969999999999992"/>
    <n v="0.20344965562387923"/>
  </r>
  <r>
    <n v="446101"/>
    <x v="6199"/>
    <d v="2018-09-21T00:00:00"/>
    <x v="802"/>
    <x v="0"/>
    <s v="After an anonymous hacker begins leaking the private data of thousands living in a small American town, the townspeople spiral into madness, with four high school seniors at the center of the maelstrom."/>
    <n v="52.154000000000003"/>
    <n v="800"/>
    <n v="6.3"/>
    <x v="27"/>
    <x v="4"/>
    <n v="63"/>
    <n v="1.2007565433898661E-2"/>
  </r>
  <r>
    <n v="10447"/>
    <x v="3481"/>
    <d v="1994-04-29T00:00:00"/>
    <x v="1378"/>
    <x v="0"/>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n v="37.551000000000002"/>
    <n v="398"/>
    <n v="6.3"/>
    <x v="0"/>
    <x v="0"/>
    <n v="63"/>
    <n v="8.6454747403521999E-3"/>
  </r>
  <r>
    <n v="703451"/>
    <x v="6200"/>
    <d v="2023-02-10T00:00:00"/>
    <x v="317"/>
    <x v="0"/>
    <s v="When best friends and total opposites Debbie and Peter swap homes for a week, they get a peek into each other's lives that could open the door to love."/>
    <n v="19.757999999999999"/>
    <n v="696"/>
    <n v="6.2750000000000004"/>
    <x v="17"/>
    <x v="7"/>
    <n v="62.750000000000007"/>
    <n v="4.5489411712039294E-3"/>
  </r>
  <r>
    <n v="514999"/>
    <x v="6201"/>
    <d v="2019-05-25T00:00:00"/>
    <x v="128"/>
    <x v="0"/>
    <s v="On a long-awaited trip to Europe, a New York City cop and his hairdresser wife scramble to solve a baffling murder aboard a billionaire's yacht."/>
    <n v="40.402999999999999"/>
    <n v="4271"/>
    <n v="6.2750000000000004"/>
    <x v="8"/>
    <x v="4"/>
    <n v="62.750000000000007"/>
    <n v="9.3020989037429086E-3"/>
  </r>
  <r>
    <n v="468219"/>
    <x v="6202"/>
    <d v="2018-09-12T00:00:00"/>
    <x v="1346"/>
    <x v="0"/>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n v="13.362"/>
    <n v="325"/>
    <n v="6.3"/>
    <x v="27"/>
    <x v="4"/>
    <n v="63"/>
    <n v="3.0763716939784854E-3"/>
  </r>
  <r>
    <n v="425336"/>
    <x v="6203"/>
    <d v="2017-10-12T00:00:00"/>
    <x v="98"/>
    <x v="6"/>
    <s v="The film chronicles the rise and fall of the world's most feared drug lord Pablo Escobar and his volatile love affair with Colombia's most famous journalist Virginia Vallejo throughout a reign of terror that tore a country apart."/>
    <n v="44.002000000000002"/>
    <n v="968"/>
    <n v="6.2759999999999998"/>
    <x v="51"/>
    <x v="4"/>
    <n v="62.759999999999991"/>
    <n v="1.0130707025777676E-2"/>
  </r>
  <r>
    <n v="291351"/>
    <x v="6204"/>
    <d v="2016-04-27T00:00:00"/>
    <x v="2"/>
    <x v="0"/>
    <s v="In Japan's Aokigahara Forest, a troubled teacher meets a mysterious lost stranger who takes him on a life-changing journey of love and redemption."/>
    <n v="17.181999999999999"/>
    <n v="474"/>
    <n v="6.2750000000000004"/>
    <x v="10"/>
    <x v="4"/>
    <n v="62.750000000000007"/>
    <n v="3.9558612816897416E-3"/>
  </r>
  <r>
    <n v="274167"/>
    <x v="6205"/>
    <d v="2015-12-25T00:00:00"/>
    <x v="89"/>
    <x v="0"/>
    <s v="The story of a mild-mannered radio executive who strives to become the best stepdad ever to his wife's two children, but complications ensue when their freewheeling, freeloading real father arrives, forcing stepdad to compete for the affection of the kids."/>
    <n v="43.75"/>
    <n v="3076"/>
    <n v="6.2750000000000004"/>
    <x v="77"/>
    <x v="4"/>
    <n v="62.750000000000007"/>
    <n v="1.0072688340933897E-2"/>
  </r>
  <r>
    <n v="34813"/>
    <x v="6206"/>
    <d v="2010-04-23T00:00:00"/>
    <x v="1590"/>
    <x v="0"/>
    <s v="On a mission deep in the Bolivian jungle, a team of elite commandos finds itself on the receiving end of a lethal betrayal. Now presumed dead, the men join forces with a mysterious operative named Aisha to hunt down their enemy and even the score."/>
    <n v="48.813000000000002"/>
    <n v="1734"/>
    <n v="6.2750000000000004"/>
    <x v="31"/>
    <x v="4"/>
    <n v="62.750000000000007"/>
    <n v="1.1238357393965859E-2"/>
  </r>
  <r>
    <n v="11619"/>
    <x v="6207"/>
    <d v="2006-10-22T00:00:00"/>
    <x v="280"/>
    <x v="0"/>
    <s v="London high-society mouse, Roddy is flushed down the toilet by Sid, a common sewer rat. Hang on for a madcap adventure deep in the sewer bowels of Ratropolis, where Roddy meets the resourceful Rita, the rodent-hating Toad and his faithful thugs, Spike and Whitey."/>
    <n v="80.251000000000005"/>
    <n v="3635"/>
    <n v="6.2750000000000004"/>
    <x v="53"/>
    <x v="3"/>
    <n v="62.750000000000007"/>
    <n v="1.8476418561103686E-2"/>
  </r>
  <r>
    <n v="9486"/>
    <x v="6208"/>
    <d v="2003-03-14T00:00:00"/>
    <x v="943"/>
    <x v="0"/>
    <s v="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
    <n v="74.531000000000006"/>
    <n v="3296"/>
    <n v="6.2750000000000004"/>
    <x v="11"/>
    <x v="3"/>
    <n v="62.750000000000007"/>
    <n v="1.7159486508300442E-2"/>
  </r>
  <r>
    <n v="852448"/>
    <x v="6209"/>
    <d v="2022-08-19T00:00:00"/>
    <x v="9"/>
    <x v="0"/>
    <s v="A rebellious young graffiti artist, who targets the homes of the wealthy elite, discovers a shocking secret that leads him on a journey endangering himself and those closest to him."/>
    <n v="20.736999999999998"/>
    <n v="631"/>
    <n v="6.274"/>
    <x v="32"/>
    <x v="7"/>
    <n v="62.739999999999995"/>
    <n v="4.7743391571644844E-3"/>
  </r>
  <r>
    <n v="541305"/>
    <x v="6210"/>
    <d v="2020-09-25T00:00:00"/>
    <x v="139"/>
    <x v="0"/>
    <s v="Two con artists have spent 26 years training their only daughter to swindle, scam and steal at every turn. During a desperate and hastily conceived heist, they charm a stranger into joining them, only to have their entire world turned upside down."/>
    <n v="42.231000000000002"/>
    <n v="427"/>
    <n v="6.274"/>
    <x v="21"/>
    <x v="7"/>
    <n v="62.739999999999995"/>
    <n v="9.7229646017366715E-3"/>
  </r>
  <r>
    <n v="399248"/>
    <x v="6211"/>
    <d v="2018-04-11T00:00:00"/>
    <x v="531"/>
    <x v="0"/>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n v="24.748999999999999"/>
    <n v="526"/>
    <n v="6.3"/>
    <x v="27"/>
    <x v="4"/>
    <n v="63"/>
    <n v="5.6980334571376688E-3"/>
  </r>
  <r>
    <n v="255343"/>
    <x v="6212"/>
    <d v="2014-10-11T00:00:00"/>
    <x v="1591"/>
    <x v="0"/>
    <s v="For Pablo Escobar family is everything. When young surfer Nick falls for Escobar's niece, Maria, he finds his life on the line when he's pulled into the dangerous world of the family business."/>
    <n v="26.451000000000001"/>
    <n v="757"/>
    <n v="6.274"/>
    <x v="19"/>
    <x v="4"/>
    <n v="62.739999999999995"/>
    <n v="6.0898898127095423E-3"/>
  </r>
  <r>
    <n v="10699"/>
    <x v="1238"/>
    <d v="1992-10-02T00:00:00"/>
    <x v="15"/>
    <x v="0"/>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n v="38.194000000000003"/>
    <n v="460"/>
    <n v="6.274"/>
    <x v="67"/>
    <x v="0"/>
    <n v="62.739999999999995"/>
    <n v="8.7935144798543825E-3"/>
  </r>
  <r>
    <n v="18892"/>
    <x v="6213"/>
    <d v="1999-01-30T00:00:00"/>
    <x v="108"/>
    <x v="0"/>
    <s v="When an exclusive clique of teenage socialites accidentally murder their best friend on the morning of her birthday, the three girls responsible conspire to hide the truth."/>
    <n v="70.528000000000006"/>
    <n v="504"/>
    <n v="6.3"/>
    <x v="9"/>
    <x v="0"/>
    <n v="63"/>
    <n v="1.6237864304214537E-2"/>
  </r>
  <r>
    <n v="9494"/>
    <x v="6214"/>
    <d v="1989-10-12T00:00:00"/>
    <x v="96"/>
    <x v="0"/>
    <s v="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n v="22.341999999999999"/>
    <n v="2218"/>
    <n v="6.2729999999999997"/>
    <x v="38"/>
    <x v="6"/>
    <n v="62.73"/>
    <n v="5.1438629237290307E-3"/>
  </r>
  <r>
    <n v="7553"/>
    <x v="6215"/>
    <d v="2005-10-07T00:00:00"/>
    <x v="96"/>
    <x v="0"/>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n v="52.19"/>
    <n v="793"/>
    <n v="6.2750000000000004"/>
    <x v="56"/>
    <x v="3"/>
    <n v="62.750000000000007"/>
    <n v="1.2015853817447771E-2"/>
  </r>
  <r>
    <n v="652483"/>
    <x v="6216"/>
    <d v="2020-01-23T00:00:00"/>
    <x v="4"/>
    <x v="5"/>
    <s v="When Ana, an influencer, crashes her car while talking on the phone, she's shipped to her grumpy grandfather's farm -- and forced into a digital detox."/>
    <n v="13.954000000000001"/>
    <n v="692"/>
    <n v="6.2720000000000002"/>
    <x v="21"/>
    <x v="7"/>
    <n v="62.72"/>
    <n v="3.2126695567860934E-3"/>
  </r>
  <r>
    <n v="328111"/>
    <x v="6217"/>
    <d v="2016-06-18T00:00:00"/>
    <x v="1592"/>
    <x v="0"/>
    <s v="The quiet life of a terrier named Max is upended when his owner takes in Duke, a stray whom Max instantly dislikes."/>
    <n v="21.356000000000002"/>
    <n v="7848"/>
    <n v="6.2720000000000002"/>
    <x v="10"/>
    <x v="4"/>
    <n v="62.72"/>
    <n v="4.9168533076339267E-3"/>
  </r>
  <r>
    <n v="284276"/>
    <x v="6218"/>
    <d v="2014-09-07T00:00:00"/>
    <x v="2"/>
    <x v="0"/>
    <s v="After having visions of a member of her support group who killed herself, a woman who also suffers with chronic pain seeks out the widower of the suicide."/>
    <n v="66.590999999999994"/>
    <n v="869"/>
    <n v="6.2729999999999997"/>
    <x v="19"/>
    <x v="4"/>
    <n v="62.73"/>
    <n v="1.5331437469968663E-2"/>
  </r>
  <r>
    <n v="181283"/>
    <x v="6219"/>
    <d v="2015-03-15T00:00:00"/>
    <x v="107"/>
    <x v="0"/>
    <s v="Set in Stalin-era Soviet Union, a disgraced MGB agent is dispatched to investigate a series of child murders -- a case that begins to connect with the very top of party leadership."/>
    <n v="60.767000000000003"/>
    <n v="1591"/>
    <n v="6.2720000000000002"/>
    <x v="77"/>
    <x v="4"/>
    <n v="62.72"/>
    <n v="1.3990561198023546E-2"/>
  </r>
  <r>
    <n v="16325"/>
    <x v="6220"/>
    <d v="2009-02-27T00:00:00"/>
    <x v="165"/>
    <x v="0"/>
    <s v="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
    <n v="37.113"/>
    <n v="437"/>
    <n v="6.3"/>
    <x v="50"/>
    <x v="3"/>
    <n v="63"/>
    <n v="8.5446327405046783E-3"/>
  </r>
  <r>
    <n v="86331"/>
    <x v="6221"/>
    <d v="2011-10-06T00:00:00"/>
    <x v="13"/>
    <x v="8"/>
    <s v="In a social context deteriorated by a countrywide economic crisis, the life of several people will be turned upside down after they meet CÃ©cile, a character who symbolizes desire."/>
    <n v="51.713000000000001"/>
    <n v="1124"/>
    <n v="6.2709999999999999"/>
    <x v="35"/>
    <x v="4"/>
    <n v="62.71"/>
    <n v="1.1906032735422047E-2"/>
  </r>
  <r>
    <n v="11954"/>
    <x v="6222"/>
    <d v="1985-06-21T00:00:00"/>
    <x v="526"/>
    <x v="0"/>
    <s v="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
    <n v="59.651000000000003"/>
    <n v="551"/>
    <n v="6.2709999999999999"/>
    <x v="37"/>
    <x v="6"/>
    <n v="62.71"/>
    <n v="1.3733621308001095E-2"/>
  </r>
  <r>
    <n v="10651"/>
    <x v="6223"/>
    <d v="1988-07-13T00:00:00"/>
    <x v="157"/>
    <x v="0"/>
    <s v="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
    <n v="28.283999999999999"/>
    <n v="787"/>
    <n v="6.2709999999999999"/>
    <x v="14"/>
    <x v="6"/>
    <n v="62.71"/>
    <n v="6.511906675085128E-3"/>
  </r>
  <r>
    <n v="8843"/>
    <x v="6224"/>
    <d v="2000-08-17T00:00:00"/>
    <x v="1049"/>
    <x v="0"/>
    <s v="A psychotherapist journeys inside a comatose serial killer in the hopes of saving his latest victim."/>
    <n v="50.365000000000002"/>
    <n v="1463"/>
    <n v="6.3"/>
    <x v="28"/>
    <x v="3"/>
    <n v="63"/>
    <n v="1.1595678818083103E-2"/>
  </r>
  <r>
    <n v="354216"/>
    <x v="6225"/>
    <d v="2016-12-15T00:00:00"/>
    <x v="891"/>
    <x v="0"/>
    <s v="A struggling painter is possessed by satanic forces after he and his young family move into their dream home in rural Texas."/>
    <n v="16.189"/>
    <n v="620"/>
    <n v="6.3"/>
    <x v="10"/>
    <x v="4"/>
    <n v="63"/>
    <n v="3.7272400354600881E-3"/>
  </r>
  <r>
    <n v="37609"/>
    <x v="6226"/>
    <d v="2006-07-31T00:00:00"/>
    <x v="1593"/>
    <x v="0"/>
    <s v="Best friends Galleria, Chanel, Dorinda, and Aqua, A.K.A. the girl band &quot;The Cheetahs,&quot; get the opportunity of a lifetime when they strut their way to Barcelona, Spain, to perform in an international music festival. Along the way, the &quot;amigas Cheetahs&quot; learn that, although their paths are not the same, they are lucky to have one another for the journey."/>
    <n v="18.702000000000002"/>
    <n v="393"/>
    <n v="6.27"/>
    <x v="53"/>
    <x v="3"/>
    <n v="62.7"/>
    <n v="4.3058152537633317E-3"/>
  </r>
  <r>
    <n v="606625"/>
    <x v="6227"/>
    <d v="2020-07-03T00:00:00"/>
    <x v="73"/>
    <x v="0"/>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n v="30.428000000000001"/>
    <n v="463"/>
    <n v="6.3"/>
    <x v="21"/>
    <x v="7"/>
    <n v="63"/>
    <n v="7.0055259620099798E-3"/>
  </r>
  <r>
    <n v="63710"/>
    <x v="6228"/>
    <d v="2011-06-23T00:00:00"/>
    <x v="1158"/>
    <x v="0"/>
    <s v="After a brush with the law, Maria has returned to her gritty Bronx roots to rebuild her life with nothing but a talent for street dance and a burning ambition to prove herself."/>
    <n v="33.128"/>
    <n v="386"/>
    <n v="6.2779999999999996"/>
    <x v="35"/>
    <x v="4"/>
    <n v="62.779999999999994"/>
    <n v="7.6271547281933291E-3"/>
  </r>
  <r>
    <n v="736918"/>
    <x v="6229"/>
    <d v="2022-11-24T00:00:00"/>
    <x v="229"/>
    <x v="0"/>
    <s v="Cleaning out his childhood home at Christmas, a novelist meets a woman searching for her birth mother. Will an old diary unlock their pasts â€” and hearts?"/>
    <n v="17.327999999999999"/>
    <n v="334"/>
    <n v="6.3"/>
    <x v="32"/>
    <x v="7"/>
    <n v="63"/>
    <n v="3.9894752816389155E-3"/>
  </r>
  <r>
    <n v="515841"/>
    <x v="6230"/>
    <d v="2018-04-13T00:00:00"/>
    <x v="362"/>
    <x v="8"/>
    <s v="The chauvinist Damien wakes up in a world where women and men have their roles reversed in society, and everything is dominated by women."/>
    <n v="14.032999999999999"/>
    <n v="977"/>
    <n v="6.2679999999999998"/>
    <x v="27"/>
    <x v="4"/>
    <n v="62.68"/>
    <n v="3.2308579540188654E-3"/>
  </r>
  <r>
    <n v="8845"/>
    <x v="6231"/>
    <d v="1992-10-08T00:00:00"/>
    <x v="165"/>
    <x v="0"/>
    <s v="Disgruntled ex-CIA operative Strannix, his assistant Krill and their group of terrorists seize the battleship with nuclear blackmail in mind. They've planned for every contingency but ignore the ship's cook, former Navy SEAL Casey Ryback -- an error that could be fatal."/>
    <n v="28.940999999999999"/>
    <n v="1456"/>
    <n v="6.3"/>
    <x v="67"/>
    <x v="0"/>
    <n v="63"/>
    <n v="6.6631696748564086E-3"/>
  </r>
  <r>
    <n v="4787"/>
    <x v="6232"/>
    <d v="2007-06-18T00:00:00"/>
    <x v="36"/>
    <x v="0"/>
    <s v="The tale of two brothers with serious financial woes. When a third party proposes they turn to crime, things go bad and the two become enemies."/>
    <n v="19.646000000000001"/>
    <n v="741"/>
    <n v="6.3"/>
    <x v="74"/>
    <x v="3"/>
    <n v="63"/>
    <n v="4.5231550890511389E-3"/>
  </r>
  <r>
    <n v="463272"/>
    <x v="6233"/>
    <d v="2018-09-13T00:00:00"/>
    <x v="401"/>
    <x v="0"/>
    <s v="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
    <n v="48.209000000000003"/>
    <n v="2367"/>
    <n v="6.2670000000000003"/>
    <x v="27"/>
    <x v="4"/>
    <n v="62.67"/>
    <n v="1.1099296736641881E-2"/>
  </r>
  <r>
    <n v="428399"/>
    <x v="6234"/>
    <d v="2017-10-20T00:00:00"/>
    <x v="346"/>
    <x v="0"/>
    <s v="A young man who arrives at a remote island finds himself trapped in a battle for his life."/>
    <n v="25.913"/>
    <n v="582"/>
    <n v="6.2670000000000003"/>
    <x v="51"/>
    <x v="4"/>
    <n v="62.67"/>
    <n v="5.9660245252256012E-3"/>
  </r>
  <r>
    <n v="305470"/>
    <x v="6235"/>
    <d v="2017-03-23T00:00:00"/>
    <x v="170"/>
    <x v="0"/>
    <s v="Five ordinary teens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
    <n v="132.25299999999999"/>
    <n v="4291"/>
    <n v="6.3"/>
    <x v="51"/>
    <x v="4"/>
    <n v="63"/>
    <n v="3.0448988597794983E-2"/>
  </r>
  <r>
    <n v="132232"/>
    <x v="6236"/>
    <d v="2013-01-17T00:00:00"/>
    <x v="340"/>
    <x v="0"/>
    <s v="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
    <n v="59.597999999999999"/>
    <n v="4006"/>
    <n v="6.266"/>
    <x v="23"/>
    <x v="4"/>
    <n v="62.660000000000004"/>
    <n v="1.3721418965553792E-2"/>
  </r>
  <r>
    <n v="86812"/>
    <x v="6237"/>
    <d v="2011-01-22T00:00:00"/>
    <x v="1594"/>
    <x v="0"/>
    <s v="A journalist and his girlfriend get pulled in while they investigate a cult whose leader claims to be from the future."/>
    <n v="12.324999999999999"/>
    <n v="345"/>
    <n v="6.27"/>
    <x v="35"/>
    <x v="4"/>
    <n v="62.7"/>
    <n v="2.837620201188806E-3"/>
  </r>
  <r>
    <n v="71677"/>
    <x v="6238"/>
    <d v="2011-07-28T00:00:00"/>
    <x v="513"/>
    <x v="0"/>
    <s v="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
    <n v="16.937999999999999"/>
    <n v="375"/>
    <n v="6.2670000000000003"/>
    <x v="35"/>
    <x v="4"/>
    <n v="62.67"/>
    <n v="3.8996844598568762E-3"/>
  </r>
  <r>
    <n v="11191"/>
    <x v="6239"/>
    <d v="1988-10-13T00:00:00"/>
    <x v="4"/>
    <x v="0"/>
    <s v="Three teenage girls come of age while working at a pizza parlor in Mystic, Connecticut."/>
    <n v="44.366"/>
    <n v="483"/>
    <n v="6.2670000000000003"/>
    <x v="14"/>
    <x v="6"/>
    <n v="62.67"/>
    <n v="1.0214511792774246E-2"/>
  </r>
  <r>
    <n v="9715"/>
    <x v="6240"/>
    <d v="1998-05-29T00:00:00"/>
    <x v="258"/>
    <x v="0"/>
    <s v="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
    <n v="46.866999999999997"/>
    <n v="403"/>
    <n v="6.3"/>
    <x v="34"/>
    <x v="0"/>
    <n v="63"/>
    <n v="1.0790324216561117E-2"/>
  </r>
  <r>
    <n v="8856"/>
    <x v="6241"/>
    <d v="1986-06-18T00:00:00"/>
    <x v="1595"/>
    <x v="0"/>
    <s v="After discovering that his father is at death's door, Mr. Miyagi sets out to Japan, to see him with Daniel. Upon arriving, Miyagi must confront an old rival. Meanwhile, Daniel encounters a new love, and some new enemies."/>
    <n v="38.165999999999997"/>
    <n v="2076"/>
    <n v="6.2670000000000003"/>
    <x v="85"/>
    <x v="6"/>
    <n v="62.67"/>
    <n v="8.7870679593161846E-3"/>
  </r>
  <r>
    <n v="245706"/>
    <x v="6242"/>
    <d v="2015-04-17T00:00:00"/>
    <x v="143"/>
    <x v="0"/>
    <s v="A drama centered around the relationship between journalist Michael Finkel and Christian Longo, an FBI Most Wanted List murderer who for years lived outside the U.S. under Finkel's name."/>
    <n v="17.911000000000001"/>
    <n v="1899"/>
    <n v="6.266"/>
    <x v="77"/>
    <x v="4"/>
    <n v="62.660000000000004"/>
    <n v="4.1237010485592465E-3"/>
  </r>
  <r>
    <n v="43200"/>
    <x v="6243"/>
    <d v="2010-04-09T00:00:00"/>
    <x v="15"/>
    <x v="4"/>
    <s v="A music group and a journalist cross the region of Basilicata by foot to attend a music festival."/>
    <n v="7.2210000000000001"/>
    <n v="369"/>
    <n v="6.266"/>
    <x v="31"/>
    <x v="4"/>
    <n v="62.660000000000004"/>
    <n v="1.6625116002259124E-3"/>
  </r>
  <r>
    <n v="13515"/>
    <x v="6244"/>
    <d v="2008-08-15T00:00:00"/>
    <x v="379"/>
    <x v="0"/>
    <s v="An ex-cop and his family are the target of an evil force that is using mirrors as a gateway into their home."/>
    <n v="57.704999999999998"/>
    <n v="1751"/>
    <n v="6.266"/>
    <x v="7"/>
    <x v="3"/>
    <n v="62.660000000000004"/>
    <n v="1.3285588130596354E-2"/>
  </r>
  <r>
    <n v="11060"/>
    <x v="6245"/>
    <d v="1990-01-12T00:00:00"/>
    <x v="98"/>
    <x v="0"/>
    <s v="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
    <n v="37.170999999999999"/>
    <n v="363"/>
    <n v="6.3"/>
    <x v="13"/>
    <x v="0"/>
    <n v="63"/>
    <n v="8.5579862473338028E-3"/>
  </r>
  <r>
    <n v="174772"/>
    <x v="6246"/>
    <d v="2013-06-27T00:00:00"/>
    <x v="435"/>
    <x v="0"/>
    <s v="A crew of international astronauts are sent on a private mission to Jupiter's fourth moon."/>
    <n v="48.250999999999998"/>
    <n v="1325"/>
    <n v="6.2649999999999997"/>
    <x v="23"/>
    <x v="4"/>
    <n v="62.649999999999991"/>
    <n v="1.1108966517449175E-2"/>
  </r>
  <r>
    <n v="11238"/>
    <x v="6247"/>
    <d v="1996-05-20T00:00:00"/>
    <x v="677"/>
    <x v="0"/>
    <s v="Legendary secrets are revealed as Aladdin and his friendsâ€”Jasmine, Abu, Carpet and, of course, the always entertaining Genieâ€”face all sorts of terrifying threats and make some exciting last-minute escapes pursuing the King Of Thieves and his villainous crew."/>
    <n v="33.901000000000003"/>
    <n v="1790"/>
    <n v="6.2649999999999997"/>
    <x v="69"/>
    <x v="0"/>
    <n v="62.649999999999991"/>
    <n v="7.8051247416228578E-3"/>
  </r>
  <r>
    <n v="9896"/>
    <x v="6248"/>
    <d v="2001-08-17T00:00:00"/>
    <x v="916"/>
    <x v="0"/>
    <s v="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
    <n v="73.542000000000002"/>
    <n v="1702"/>
    <n v="6.3"/>
    <x v="5"/>
    <x v="3"/>
    <n v="63"/>
    <n v="1.6931786193576243E-2"/>
  </r>
  <r>
    <n v="3172"/>
    <x v="6249"/>
    <d v="2001-10-12T00:00:00"/>
    <x v="108"/>
    <x v="0"/>
    <s v="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
    <n v="46.051000000000002"/>
    <n v="927"/>
    <n v="6.3"/>
    <x v="5"/>
    <x v="3"/>
    <n v="63"/>
    <n v="1.060245418944793E-2"/>
  </r>
  <r>
    <n v="2080"/>
    <x v="6250"/>
    <d v="2009-04-28T00:00:00"/>
    <x v="25"/>
    <x v="0"/>
    <s v="After seeking to live a normal life, Logan sets out to avenge the death of his girlfriend by undergoing the mutant Weapon X program and becoming Wolverine."/>
    <n v="11.673"/>
    <n v="10118"/>
    <n v="6.2649999999999997"/>
    <x v="50"/>
    <x v="3"/>
    <n v="62.649999999999991"/>
    <n v="2.6875083657993456E-3"/>
  </r>
  <r>
    <n v="721625"/>
    <x v="6251"/>
    <d v="2020-12-10T00:00:00"/>
    <x v="1596"/>
    <x v="0"/>
    <s v="During a pandemic lockdown, Nico, a young man with rare immunity, must overcome martial law, murderous vigilantes and a powerful family to reunite with his love, Sara."/>
    <n v="45.884999999999998"/>
    <n v="716"/>
    <n v="6.3"/>
    <x v="21"/>
    <x v="7"/>
    <n v="63"/>
    <n v="1.056423553197147E-2"/>
  </r>
  <r>
    <n v="599975"/>
    <x v="6252"/>
    <d v="2019-10-24T00:00:00"/>
    <x v="73"/>
    <x v="0"/>
    <s v="A young nurse downloads an app that tells her she only has three days to live. With time ticking away and a mysterious figure haunting her, she must find a way to save her life before time runs out."/>
    <n v="49.987000000000002"/>
    <n v="2018"/>
    <n v="6.2640000000000002"/>
    <x v="8"/>
    <x v="4"/>
    <n v="62.640000000000008"/>
    <n v="1.1508650790817433E-2"/>
  </r>
  <r>
    <n v="580532"/>
    <x v="6253"/>
    <d v="2021-02-26T00:00:00"/>
    <x v="177"/>
    <x v="0"/>
    <s v="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quot;non-addictive&quot; painkiller to market."/>
    <n v="45.447000000000003"/>
    <n v="309"/>
    <n v="6.2640000000000002"/>
    <x v="22"/>
    <x v="7"/>
    <n v="62.640000000000008"/>
    <n v="1.046339353212395E-2"/>
  </r>
  <r>
    <n v="267935"/>
    <x v="6254"/>
    <d v="2016-06-01T00:00:00"/>
    <x v="720"/>
    <x v="0"/>
    <s v="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
    <n v="65.296999999999997"/>
    <n v="3241"/>
    <n v="6.2640000000000002"/>
    <x v="10"/>
    <x v="4"/>
    <n v="62.640000000000008"/>
    <n v="1.5033516127953384E-2"/>
  </r>
  <r>
    <n v="199373"/>
    <x v="6255"/>
    <d v="2013-07-11T00:00:00"/>
    <x v="9"/>
    <x v="0"/>
    <s v="An Alaska State Trooper partners with a young woman who escaped the clutches of serial killer Robert Hansen to bring the murderer to justice. Based on actual events."/>
    <n v="24.689"/>
    <n v="1393"/>
    <n v="6.2640000000000002"/>
    <x v="23"/>
    <x v="4"/>
    <n v="62.640000000000008"/>
    <n v="5.6842194845558164E-3"/>
  </r>
  <r>
    <n v="15997"/>
    <x v="6256"/>
    <d v="1994-12-12T00:00:00"/>
    <x v="382"/>
    <x v="0"/>
    <s v="This time, while building a hideaway in their new home of the Great Valley, Littlefoot and the gang rescue a mysterious egg from two scheming egg-nappers and make a starling surprise - and new friend - when the egg hatches."/>
    <n v="25.263999999999999"/>
    <n v="529"/>
    <n v="6.3"/>
    <x v="0"/>
    <x v="0"/>
    <n v="63"/>
    <n v="5.8166033884652331E-3"/>
  </r>
  <r>
    <n v="158852"/>
    <x v="6257"/>
    <d v="2015-05-19T00:00:00"/>
    <x v="1597"/>
    <x v="0"/>
    <s v="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quot;Tomorrowland.&quot;"/>
    <n v="107.994"/>
    <n v="6781"/>
    <n v="6.3"/>
    <x v="77"/>
    <x v="4"/>
    <n v="63"/>
    <n v="2.4863769250075777E-2"/>
  </r>
  <r>
    <n v="134374"/>
    <x v="6258"/>
    <d v="2013-04-18T00:00:00"/>
    <x v="354"/>
    <x v="0"/>
    <s v="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
    <n v="63.808999999999997"/>
    <n v="4278"/>
    <n v="6.3"/>
    <x v="23"/>
    <x v="4"/>
    <n v="63"/>
    <n v="1.4690929607923451E-2"/>
  </r>
  <r>
    <n v="36643"/>
    <x v="6259"/>
    <d v="1999-11-17T00:00:00"/>
    <x v="441"/>
    <x v="0"/>
    <s v="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n v="38.057000000000002"/>
    <n v="2774"/>
    <n v="6.3"/>
    <x v="9"/>
    <x v="0"/>
    <n v="63"/>
    <n v="8.7619725757924864E-3"/>
  </r>
  <r>
    <n v="14728"/>
    <x v="6260"/>
    <d v="2008-10-25T00:00:00"/>
    <x v="1023"/>
    <x v="0"/>
    <s v="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
    <n v="25.481999999999999"/>
    <n v="453"/>
    <n v="6.3"/>
    <x v="7"/>
    <x v="3"/>
    <n v="63"/>
    <n v="5.8667941555126295E-3"/>
  </r>
  <r>
    <n v="1537"/>
    <x v="6261"/>
    <d v="2002-04-07T00:00:00"/>
    <x v="825"/>
    <x v="0"/>
    <s v="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
    <n v="43.145000000000003"/>
    <n v="1039"/>
    <n v="6.2629999999999999"/>
    <x v="20"/>
    <x v="3"/>
    <n v="62.629999999999995"/>
    <n v="9.933397450733553E-3"/>
  </r>
  <r>
    <n v="10534"/>
    <x v="6262"/>
    <d v="1996-02-02T00:00:00"/>
    <x v="363"/>
    <x v="0"/>
    <s v="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
    <n v="49.243000000000002"/>
    <n v="334"/>
    <n v="6.2619999999999996"/>
    <x v="69"/>
    <x v="0"/>
    <n v="62.62"/>
    <n v="1.1337357530802466E-2"/>
  </r>
  <r>
    <n v="2619"/>
    <x v="6263"/>
    <d v="1984-03-09T00:00:00"/>
    <x v="1115"/>
    <x v="0"/>
    <s v="A successful businessman falls in love with the girl of his dreams. There's one big complication though; he's fallen hook, line and sinker for a mermaid."/>
    <n v="51.058"/>
    <n v="1273"/>
    <n v="6.2619999999999996"/>
    <x v="24"/>
    <x v="6"/>
    <n v="62.62"/>
    <n v="1.1755230201403495E-2"/>
  </r>
  <r>
    <n v="518452"/>
    <x v="6264"/>
    <d v="2018-08-03T00:00:00"/>
    <x v="15"/>
    <x v="0"/>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32.204999999999998"/>
    <n v="641"/>
    <n v="6.3"/>
    <x v="27"/>
    <x v="4"/>
    <n v="63"/>
    <n v="7.414649783309169E-3"/>
  </r>
  <r>
    <n v="25913"/>
    <x v="6265"/>
    <d v="2002-02-19T00:00:00"/>
    <x v="697"/>
    <x v="0"/>
    <s v="Balto and his daughter Aleu embark on a journey of adventure and self discovery."/>
    <n v="23.192"/>
    <n v="506"/>
    <n v="6.2610000000000001"/>
    <x v="20"/>
    <x v="3"/>
    <n v="62.61"/>
    <n v="5.3395608686386039E-3"/>
  </r>
  <r>
    <n v="8984"/>
    <x v="6266"/>
    <d v="1994-12-09T00:00:00"/>
    <x v="596"/>
    <x v="0"/>
    <s v="A computer specialist is sued for sexual harassment by a former lover turned boss who initiated the act forcefully, which threatens both his career and his personal life."/>
    <n v="68.168000000000006"/>
    <n v="1116"/>
    <n v="6.2610000000000001"/>
    <x v="0"/>
    <x v="0"/>
    <n v="62.61"/>
    <n v="1.5694514715995016E-2"/>
  </r>
  <r>
    <n v="8838"/>
    <x v="6267"/>
    <d v="1998-04-03T00:00:00"/>
    <x v="292"/>
    <x v="0"/>
    <s v="Renegade FBI agent Art Jeffries protects a nine-year-old autistic boy who has cracked the government's new &quot;unbreakable&quot; code."/>
    <n v="57.162999999999997"/>
    <n v="1452"/>
    <n v="6.3"/>
    <x v="34"/>
    <x v="0"/>
    <n v="63"/>
    <n v="1.3160801911606956E-2"/>
  </r>
  <r>
    <n v="655082"/>
    <x v="6268"/>
    <d v="2021-10-07T00:00:00"/>
    <x v="20"/>
    <x v="8"/>
    <s v="The French government is asking Gustave Eiffel to design something spectacular for the 1889 Paris World Fair, but he simply wants to design the subwayâ€”until he crosses paths with a mysterious woman from his past."/>
    <n v="27.518999999999998"/>
    <n v="624"/>
    <n v="6.2629999999999999"/>
    <x v="22"/>
    <x v="7"/>
    <n v="62.629999999999995"/>
    <n v="6.3357785246665119E-3"/>
  </r>
  <r>
    <n v="11625"/>
    <x v="6269"/>
    <d v="1989-10-04T00:00:00"/>
    <x v="326"/>
    <x v="8"/>
    <s v="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
    <n v="18.792000000000002"/>
    <n v="599"/>
    <n v="6.26"/>
    <x v="38"/>
    <x v="6"/>
    <n v="62.6"/>
    <n v="4.3265362126361099E-3"/>
  </r>
  <r>
    <n v="571495"/>
    <x v="6270"/>
    <d v="2019-04-08T00:00:00"/>
    <x v="98"/>
    <x v="4"/>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n v="21.504999999999999"/>
    <n v="400"/>
    <n v="6.2590000000000003"/>
    <x v="8"/>
    <x v="4"/>
    <n v="62.59"/>
    <n v="4.9511580062121929E-3"/>
  </r>
  <r>
    <n v="536437"/>
    <x v="6271"/>
    <d v="2023-05-11T00:00:00"/>
    <x v="1598"/>
    <x v="0"/>
    <s v="A detective becomes entangled in a mystery involving his missing daughter and a secret government program while investigating a string of reality-bending crimes."/>
    <n v="91.138999999999996"/>
    <n v="1064"/>
    <n v="6.3"/>
    <x v="17"/>
    <x v="7"/>
    <n v="63"/>
    <n v="2.0983194118957126E-2"/>
  </r>
  <r>
    <n v="182415"/>
    <x v="6272"/>
    <d v="2013-04-02T00:00:00"/>
    <x v="40"/>
    <x v="4"/>
    <s v="Leo falls in love with Beatrice, a slightly older high-school student who has leukemia."/>
    <n v="9.3840000000000003"/>
    <n v="607"/>
    <n v="6.3"/>
    <x v="23"/>
    <x v="4"/>
    <n v="63"/>
    <n v="2.1605053118016844E-3"/>
  </r>
  <r>
    <n v="7459"/>
    <x v="6273"/>
    <d v="2008-05-07T00:00:00"/>
    <x v="1599"/>
    <x v="0"/>
    <s v="Speed Racer is a young and brilliant racing driver. When corruption in the racing leagues costs his brother his life, Speed must team up with the police and the mysterious Racer X to bring an end to the corruption and criminal activities."/>
    <n v="45.91"/>
    <n v="1476"/>
    <n v="6.2590000000000003"/>
    <x v="7"/>
    <x v="3"/>
    <n v="62.59"/>
    <n v="1.0569991353880575E-2"/>
  </r>
  <r>
    <n v="345940"/>
    <x v="6274"/>
    <d v="2018-08-09T00:00:00"/>
    <x v="817"/>
    <x v="0"/>
    <s v="A deep sea submersible pilot revisits his past fears in the Mariana Trench, and accidentally unleashes the seventy foot ancestor of the Great White Shark believed to be extinct."/>
    <n v="103.22799999999999"/>
    <n v="7373"/>
    <n v="6.258"/>
    <x v="27"/>
    <x v="4"/>
    <n v="62.580000000000005"/>
    <n v="2.3766479361323981E-2"/>
  </r>
  <r>
    <n v="158015"/>
    <x v="6275"/>
    <d v="2013-05-31T00:00:00"/>
    <x v="526"/>
    <x v="0"/>
    <s v="Given the country's overcrowded prisons, the U.S. government begins to allow 12-hour periods of time in which all illegal activity is legal. During one of these free-for-alls, a family must protect themselves from a home invasion."/>
    <n v="55.904000000000003"/>
    <n v="8134"/>
    <n v="6.258"/>
    <x v="23"/>
    <x v="4"/>
    <n v="62.580000000000005"/>
    <n v="1.2870938720264426E-2"/>
  </r>
  <r>
    <n v="142320"/>
    <x v="6276"/>
    <d v="2012-10-25T00:00:00"/>
    <x v="89"/>
    <x v="4"/>
    <s v="The story of a leading political man, suddenly telling â€œall the truthâ€ after a serious illness and therefore overwhelming lifes of anyone surrounding himâ€¦"/>
    <n v="7.8620000000000001"/>
    <n v="349"/>
    <n v="6.258"/>
    <x v="49"/>
    <x v="4"/>
    <n v="62.580000000000005"/>
    <n v="1.8100908739753666E-3"/>
  </r>
  <r>
    <n v="82696"/>
    <x v="6277"/>
    <d v="2012-08-07T00:00:00"/>
    <x v="156"/>
    <x v="0"/>
    <s v="After thirty years of marriage, a middle-aged couple attends an intense, week-long counseling session to work on their relationship."/>
    <n v="54.15"/>
    <n v="742"/>
    <n v="6.258"/>
    <x v="49"/>
    <x v="4"/>
    <n v="62.580000000000005"/>
    <n v="1.2467110255121611E-2"/>
  </r>
  <r>
    <n v="49021"/>
    <x v="6278"/>
    <d v="2011-09-22T00:00:00"/>
    <x v="612"/>
    <x v="0"/>
    <s v="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
    <n v="47.612000000000002"/>
    <n v="2034"/>
    <n v="6.3"/>
    <x v="35"/>
    <x v="4"/>
    <n v="63"/>
    <n v="1.096184770945245E-2"/>
  </r>
  <r>
    <n v="29427"/>
    <x v="6279"/>
    <d v="2010-02-26T00:00:00"/>
    <x v="1600"/>
    <x v="0"/>
    <s v="Four friends find themselves trapped in their small hometown after they discover their friends and neighbors going quickly and horrifically insane."/>
    <n v="64.683000000000007"/>
    <n v="1956"/>
    <n v="6.258"/>
    <x v="31"/>
    <x v="4"/>
    <n v="62.580000000000005"/>
    <n v="1.4892153141865766E-2"/>
  </r>
  <r>
    <n v="9686"/>
    <x v="6280"/>
    <d v="1989-03-10T00:00:00"/>
    <x v="4"/>
    <x v="0"/>
    <s v="Get ready for a wildly diverse, star-studded trilogy about life in the big city. One of the most-talked about films in years, New York Stories features the creative collaboration of three of America's most popular directors, Martin Scorsese, Francis Coppola, and Woody Allen."/>
    <n v="19.251000000000001"/>
    <n v="349"/>
    <n v="6.3"/>
    <x v="38"/>
    <x v="6"/>
    <n v="63"/>
    <n v="4.4322131028872794E-3"/>
  </r>
  <r>
    <n v="604822"/>
    <x v="6281"/>
    <d v="2020-09-30T00:00:00"/>
    <x v="1601"/>
    <x v="7"/>
    <s v="Covert security company Vanguard is the last hope of survival for an accountant after he is targeted by the world's deadliest mercenary organization."/>
    <n v="34.966000000000001"/>
    <n v="480"/>
    <n v="6.2569999999999997"/>
    <x v="21"/>
    <x v="7"/>
    <n v="62.569999999999993"/>
    <n v="8.0503227549507343E-3"/>
  </r>
  <r>
    <n v="406563"/>
    <x v="6282"/>
    <d v="2018-01-03T00:00:00"/>
    <x v="296"/>
    <x v="0"/>
    <s v="Parapsychologist Elise Rainier and her team travel to Five Keys, NM, to investigate a manâ€™s claim of a haunting. Terror soon strikes when Rainier realizes that the house he lives in was her familyâ€™s old home."/>
    <n v="59.423999999999999"/>
    <n v="2788"/>
    <n v="6.3"/>
    <x v="27"/>
    <x v="4"/>
    <n v="63"/>
    <n v="1.3681358445066419E-2"/>
  </r>
  <r>
    <n v="323675"/>
    <x v="6283"/>
    <d v="2016-01-14T00:00:00"/>
    <x v="582"/>
    <x v="0"/>
    <s v="As his wedding day approaches, Ben heads to Miami with his soon-to-be brother-in-law James to bring down a drug dealer who's supplying the dealers of Atlanta with product."/>
    <n v="33.332000000000001"/>
    <n v="1615"/>
    <n v="6.3"/>
    <x v="10"/>
    <x v="4"/>
    <n v="63"/>
    <n v="7.6741222349716266E-3"/>
  </r>
  <r>
    <n v="10483"/>
    <x v="6284"/>
    <d v="2008-08-22T00:00:00"/>
    <x v="112"/>
    <x v="0"/>
    <s v="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n v="87.596000000000004"/>
    <n v="3602"/>
    <n v="6.2560000000000002"/>
    <x v="7"/>
    <x v="3"/>
    <n v="62.56"/>
    <n v="2.0167479037998759E-2"/>
  </r>
  <r>
    <n v="259694"/>
    <x v="6285"/>
    <d v="2016-02-08T00:00:00"/>
    <x v="96"/>
    <x v="0"/>
    <s v="New York City is full of lonely hearts seeking the right match, and what Alice, Robin, Lucy, Meg, Tom and David all have in common is the need to learn how to be single in a world filled with ever-evolving definitions of love."/>
    <n v="49.835999999999999"/>
    <n v="3121"/>
    <n v="6.2549999999999999"/>
    <x v="10"/>
    <x v="4"/>
    <n v="62.55"/>
    <n v="1.1473885626486437E-2"/>
  </r>
  <r>
    <n v="24124"/>
    <x v="6286"/>
    <d v="1981-05-08T00:00:00"/>
    <x v="340"/>
    <x v="0"/>
    <s v="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
    <n v="41.359000000000002"/>
    <n v="371"/>
    <n v="6.2549999999999999"/>
    <x v="72"/>
    <x v="6"/>
    <n v="62.55"/>
    <n v="9.522201533547086E-3"/>
  </r>
  <r>
    <n v="13637"/>
    <x v="6287"/>
    <d v="2007-09-15T00:00:00"/>
    <x v="1602"/>
    <x v="1"/>
    <s v="A nameless gunfighter arrives in a town ripped apart by rival gangs and, though courted by both to join, chooses his own path."/>
    <n v="14.055"/>
    <n v="318"/>
    <n v="6.3"/>
    <x v="74"/>
    <x v="3"/>
    <n v="63"/>
    <n v="3.2359230772988777E-3"/>
  </r>
  <r>
    <n v="6282"/>
    <x v="6288"/>
    <d v="2000-07-30T00:00:00"/>
    <x v="1340"/>
    <x v="0"/>
    <s v="Graced with a velvet voice, 21-year-old Violet Sanford heads to New York to pursue her dream of becoming a songwriter only to find her aspirations sidelined by the accolades and notoriety she receives at her &quot;day&quot; job as a barmaid at Coyote Ugly. The &quot;Coyotes&quot; as they are affectionately called tantalize customers and the media alike with their outrageous antics, making Coyote Ugly the watering hole for guys on the prowl."/>
    <n v="64.2"/>
    <n v="1985"/>
    <n v="6.2549999999999999"/>
    <x v="28"/>
    <x v="3"/>
    <n v="62.55"/>
    <n v="1.4780950662581855E-2"/>
  </r>
  <r>
    <n v="597433"/>
    <x v="6289"/>
    <d v="2021-08-04T00:00:00"/>
    <x v="32"/>
    <x v="4"/>
    <s v="An American tourist in Greece finds himself on the run after a tragic accident plunges him into a political conspiracy that makes him a target for assassination."/>
    <n v="39.805999999999997"/>
    <n v="629"/>
    <n v="6.3"/>
    <x v="22"/>
    <x v="7"/>
    <n v="63"/>
    <n v="9.1646498765534778E-3"/>
  </r>
  <r>
    <n v="303542"/>
    <x v="6290"/>
    <d v="2014-12-18T00:00:00"/>
    <x v="1603"/>
    <x v="4"/>
    <s v="Michele is thirteen year old, shy, unpopular at school, and in love with Stella. After wearing a costume for a Halloween party, he finds out that he's invisible."/>
    <n v="12.609"/>
    <n v="927"/>
    <n v="6.2539999999999996"/>
    <x v="19"/>
    <x v="4"/>
    <n v="62.539999999999992"/>
    <n v="2.9030063380762403E-3"/>
  </r>
  <r>
    <n v="301272"/>
    <x v="6291"/>
    <d v="2014-11-06T00:00:00"/>
    <x v="89"/>
    <x v="4"/>
    <s v="Valentino and Salvo, unemployed and in search of fortune and recommendation, leave Palermo for Valentinoâ€™s home town, Monteforte, where they will try to survive the Italian crisis by opening some sort of hospice."/>
    <n v="7.0659999999999998"/>
    <n v="439"/>
    <n v="6.3"/>
    <x v="19"/>
    <x v="4"/>
    <n v="63"/>
    <n v="1.6268255043894607E-3"/>
  </r>
  <r>
    <n v="246080"/>
    <x v="6292"/>
    <d v="2014-12-05T00:00:00"/>
    <x v="630"/>
    <x v="0"/>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n v="45.125"/>
    <n v="1058"/>
    <n v="6.3"/>
    <x v="19"/>
    <x v="4"/>
    <n v="63"/>
    <n v="1.0389258545934676E-2"/>
  </r>
  <r>
    <n v="14373"/>
    <x v="6293"/>
    <d v="1982-02-20T00:00:00"/>
    <x v="91"/>
    <x v="0"/>
    <s v="Paul Kersey is again a vigilante trying to find five punks who murdered his housekeeper and daughter in Los Angeles."/>
    <n v="30.832999999999998"/>
    <n v="432"/>
    <n v="6.2530000000000001"/>
    <x v="76"/>
    <x v="6"/>
    <n v="62.529999999999994"/>
    <n v="7.0987702769374815E-3"/>
  </r>
  <r>
    <n v="14353"/>
    <x v="6294"/>
    <d v="2008-11-07T00:00:00"/>
    <x v="1604"/>
    <x v="0"/>
    <s v="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
    <n v="11.715999999999999"/>
    <n v="315"/>
    <n v="6.2539999999999996"/>
    <x v="7"/>
    <x v="3"/>
    <n v="62.539999999999992"/>
    <n v="2.6974083794830063E-3"/>
  </r>
  <r>
    <n v="10743"/>
    <x v="6295"/>
    <d v="2003-04-25T00:00:00"/>
    <x v="1605"/>
    <x v="0"/>
    <s v="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
    <n v="28.434999999999999"/>
    <n v="419"/>
    <n v="6.2539999999999996"/>
    <x v="11"/>
    <x v="3"/>
    <n v="62.539999999999992"/>
    <n v="6.5466718394161212E-3"/>
  </r>
  <r>
    <n v="9373"/>
    <x v="6296"/>
    <d v="2003-05-21T00:00:00"/>
    <x v="340"/>
    <x v="0"/>
    <s v="After picking up a traumatized young hitchhiker, five friends find themselves stalked and hunted by a chainsaw-wielding killer and his family of equally psychopathic killers."/>
    <n v="52.685000000000002"/>
    <n v="2525"/>
    <n v="6.2539999999999996"/>
    <x v="11"/>
    <x v="3"/>
    <n v="62.539999999999992"/>
    <n v="1.2129819091248054E-2"/>
  </r>
  <r>
    <n v="516329"/>
    <x v="6297"/>
    <d v="2021-10-28T00:00:00"/>
    <x v="891"/>
    <x v="0"/>
    <s v="A small-town Oregon teacher and her brother, the local sheriff, discover a young student is harbouring a dangerous secret that could have frightening consequences."/>
    <n v="76.164000000000001"/>
    <n v="1033"/>
    <n v="6.2530000000000001"/>
    <x v="22"/>
    <x v="7"/>
    <n v="62.529999999999994"/>
    <n v="1.7535456795403182E-2"/>
  </r>
  <r>
    <n v="259695"/>
    <x v="6298"/>
    <d v="2016-12-25T00:00:00"/>
    <x v="36"/>
    <x v="0"/>
    <s v="A group of Boston-bred gangsters set up shop in balmy Florida during the Prohibition era, facing off against the competition and the Ku Klux Klan."/>
    <n v="38.652999999999999"/>
    <n v="1257"/>
    <n v="6.3"/>
    <x v="10"/>
    <x v="4"/>
    <n v="63"/>
    <n v="8.8991913701055511E-3"/>
  </r>
  <r>
    <n v="9605"/>
    <x v="6299"/>
    <d v="1992-08-14T00:00:00"/>
    <x v="408"/>
    <x v="0"/>
    <s v="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
    <n v="17.521000000000001"/>
    <n v="568"/>
    <n v="6.2530000000000001"/>
    <x v="67"/>
    <x v="0"/>
    <n v="62.529999999999994"/>
    <n v="4.0339102267772072E-3"/>
  </r>
  <r>
    <n v="24929"/>
    <x v="6300"/>
    <d v="1988-01-15T00:00:00"/>
    <x v="458"/>
    <x v="0"/>
    <s v="A group of kids discover one of the drums containing a rotting corpse and release the 2-4-5 Trioxin gas into the air, causing the dead to once again rise from the grave and seek out brains."/>
    <n v="33.625999999999998"/>
    <n v="564"/>
    <n v="6.3"/>
    <x v="14"/>
    <x v="6"/>
    <n v="63"/>
    <n v="7.7418107006227005E-3"/>
  </r>
  <r>
    <n v="11862"/>
    <x v="6301"/>
    <d v="1995-12-08T00:00:00"/>
    <x v="468"/>
    <x v="0"/>
    <s v="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
    <n v="23.536999999999999"/>
    <n v="703"/>
    <n v="6.2519999999999998"/>
    <x v="6"/>
    <x v="0"/>
    <n v="62.519999999999996"/>
    <n v="5.4189912109842541E-3"/>
  </r>
  <r>
    <n v="461130"/>
    <x v="6302"/>
    <d v="2019-12-06T00:00:00"/>
    <x v="1461"/>
    <x v="0"/>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n v="63.326999999999998"/>
    <n v="1849"/>
    <n v="6.2510000000000003"/>
    <x v="8"/>
    <x v="4"/>
    <n v="62.51"/>
    <n v="1.4579957361515903E-2"/>
  </r>
  <r>
    <n v="351809"/>
    <x v="6303"/>
    <d v="2016-03-03T00:00:00"/>
    <x v="107"/>
    <x v="6"/>
    <s v="Valencia, Spain. On a rainy morning, six armed men in disguise assault a bank. But what seemed like an easy heist, quickly goes wrong with nothing unfolding as planned, and mistrust quickly builds between the two leaders of the gang."/>
    <n v="12.465999999999999"/>
    <n v="358"/>
    <n v="6.3"/>
    <x v="10"/>
    <x v="4"/>
    <n v="63"/>
    <n v="2.8700830367561587E-3"/>
  </r>
  <r>
    <n v="168530"/>
    <x v="6304"/>
    <d v="2014-01-07T00:00:00"/>
    <x v="582"/>
    <x v="0"/>
    <s v="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
    <n v="37.529000000000003"/>
    <n v="2172"/>
    <n v="6.2510000000000003"/>
    <x v="19"/>
    <x v="4"/>
    <n v="62.51"/>
    <n v="8.6404096170721884E-3"/>
  </r>
  <r>
    <n v="15969"/>
    <x v="6305"/>
    <d v="1994-05-20T00:00:00"/>
    <x v="1606"/>
    <x v="0"/>
    <s v="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
    <n v="35.115000000000002"/>
    <n v="3280"/>
    <n v="6.2510000000000003"/>
    <x v="0"/>
    <x v="0"/>
    <n v="62.51"/>
    <n v="8.0846274535290013E-3"/>
  </r>
  <r>
    <n v="15158"/>
    <x v="6306"/>
    <d v="1988-07-08T00:00:00"/>
    <x v="1607"/>
    <x v="0"/>
    <s v="Mike, after his release from a psychiatric hospital, teams up with his old pal Reggie to hunt down the Tall Man, who is at it again. A mysterious, beautiful girl has also become part of Mike's dreams, and they must find her before the Tall Man does."/>
    <n v="19.446000000000002"/>
    <n v="325"/>
    <n v="6.2510000000000003"/>
    <x v="14"/>
    <x v="6"/>
    <n v="62.51"/>
    <n v="4.477108513778299E-3"/>
  </r>
  <r>
    <n v="10735"/>
    <x v="6307"/>
    <d v="2003-03-27T00:00:00"/>
    <x v="1608"/>
    <x v="0"/>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n v="32.805999999999997"/>
    <n v="1569"/>
    <n v="6.2510000000000003"/>
    <x v="11"/>
    <x v="3"/>
    <n v="62.51"/>
    <n v="7.5530197420040539E-3"/>
  </r>
  <r>
    <n v="513268"/>
    <x v="6308"/>
    <d v="2020-05-19T00:00:00"/>
    <x v="18"/>
    <x v="0"/>
    <s v="As a police officer investigates the gruesome murder of her colleague, she discovers that a mysterious supernatural force is behind it."/>
    <n v="21.343"/>
    <n v="333"/>
    <n v="6.2489999999999997"/>
    <x v="21"/>
    <x v="7"/>
    <n v="62.49"/>
    <n v="4.9138602802411922E-3"/>
  </r>
  <r>
    <n v="291276"/>
    <x v="6309"/>
    <d v="2017-04-27T00:00:00"/>
    <x v="165"/>
    <x v="0"/>
    <s v="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n v="38.332999999999998"/>
    <n v="1056"/>
    <n v="6.25"/>
    <x v="51"/>
    <x v="4"/>
    <n v="62.5"/>
    <n v="8.8255168496690073E-3"/>
  </r>
  <r>
    <n v="34851"/>
    <x v="6310"/>
    <d v="2010-07-03T00:00:00"/>
    <x v="646"/>
    <x v="0"/>
    <s v="A group of cold-blooded killers find themselves trapped on an alien planet to be hunted by extraterrestrial Predators."/>
    <n v="216.203"/>
    <n v="3908"/>
    <n v="6.2"/>
    <x v="31"/>
    <x v="4"/>
    <n v="62"/>
    <n v="4.977703856856986E-2"/>
  </r>
  <r>
    <n v="334521"/>
    <x v="6311"/>
    <d v="2017-03-31T00:00:00"/>
    <x v="1609"/>
    <x v="0"/>
    <s v="Set in Boston in 1978, a meeting in a deserted warehouse between two gangs turns into a shoot-out and a game of survival."/>
    <n v="83.906000000000006"/>
    <n v="1063"/>
    <n v="6.2"/>
    <x v="51"/>
    <x v="4"/>
    <n v="62"/>
    <n v="1.9317919724214847E-2"/>
  </r>
  <r>
    <n v="296065"/>
    <x v="6312"/>
    <d v="2014-10-25T00:00:00"/>
    <x v="379"/>
    <x v="0"/>
    <s v="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
    <n v="21.587"/>
    <n v="558"/>
    <n v="6.2489999999999997"/>
    <x v="19"/>
    <x v="4"/>
    <n v="62.49"/>
    <n v="4.9700371020740576E-3"/>
  </r>
  <r>
    <n v="116741"/>
    <x v="6313"/>
    <d v="2013-06-07T00:00:00"/>
    <x v="89"/>
    <x v="0"/>
    <s v="Two recently laid-off men in their 40s try to make it as interns at a successful Internet company where their managers are in their 20s."/>
    <n v="2.3969999999999998"/>
    <n v="4043"/>
    <n v="6.2489999999999997"/>
    <x v="23"/>
    <x v="4"/>
    <n v="62.49"/>
    <n v="5.5186820464499535E-4"/>
  </r>
  <r>
    <n v="14326"/>
    <x v="6314"/>
    <d v="2008-09-26T00:00:00"/>
    <x v="13"/>
    <x v="0"/>
    <s v="Adrienne is trying to decide whether to stay in her unhappy marriage or not, and her life changes when Paul, a doctor who is travelling to reconcile with his estranged son, checks into an inn where she is staying."/>
    <n v="17.622"/>
    <n v="570"/>
    <n v="6.2"/>
    <x v="7"/>
    <x v="3"/>
    <n v="62"/>
    <n v="4.0571637472899911E-3"/>
  </r>
  <r>
    <n v="1599"/>
    <x v="6315"/>
    <d v="2004-09-10T00:00:00"/>
    <x v="96"/>
    <x v="0"/>
    <s v="A husband-and-wife team play detective, but not in the traditional sense. Instead, the happy duo helps others solve their existential issues, the kind that keep you up at night, wondering what it all means."/>
    <n v="18.091000000000001"/>
    <n v="605"/>
    <n v="6.2549999999999999"/>
    <x v="26"/>
    <x v="3"/>
    <n v="62.55"/>
    <n v="4.1651429663048028E-3"/>
  </r>
  <r>
    <n v="1248"/>
    <x v="6316"/>
    <d v="2007-02-06T00:00:00"/>
    <x v="1610"/>
    <x v="0"/>
    <s v="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
    <n v="13.391"/>
    <n v="2115"/>
    <n v="6.2489999999999997"/>
    <x v="74"/>
    <x v="3"/>
    <n v="62.49"/>
    <n v="3.0830484473930472E-3"/>
  </r>
  <r>
    <n v="14207"/>
    <x v="6317"/>
    <d v="2004-07-12T00:00:00"/>
    <x v="1048"/>
    <x v="0"/>
    <s v="When a magical artifact is lifted from his library, a meek librarian sets out to ensure its safe return."/>
    <n v="23.667999999999999"/>
    <n v="611"/>
    <n v="6.2"/>
    <x v="26"/>
    <x v="3"/>
    <n v="62"/>
    <n v="5.4491517177879647E-3"/>
  </r>
  <r>
    <n v="9922"/>
    <x v="371"/>
    <d v="1997-12-25T00:00:00"/>
    <x v="1611"/>
    <x v="0"/>
    <s v="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
    <n v="63.067999999999998"/>
    <n v="1012"/>
    <n v="6.2480000000000002"/>
    <x v="16"/>
    <x v="0"/>
    <n v="62.480000000000004"/>
    <n v="1.4520327046537575E-2"/>
  </r>
  <r>
    <n v="2135"/>
    <x v="1746"/>
    <d v="2002-03-04T00:00:00"/>
    <x v="391"/>
    <x v="0"/>
    <s v="Hoping to alter the events of the past, a 19th century inventor instead travels 800,000 years into the future, where he finds mankind divided into two warring races."/>
    <n v="35.566000000000003"/>
    <n v="2169"/>
    <n v="6.2480000000000002"/>
    <x v="20"/>
    <x v="3"/>
    <n v="62.480000000000004"/>
    <n v="8.1884624807692565E-3"/>
  </r>
  <r>
    <n v="2085"/>
    <x v="6318"/>
    <d v="2000-03-22T00:00:00"/>
    <x v="157"/>
    <x v="0"/>
    <s v="Two warring gang families (one African-American, the other Chinese) maneuver for bragging rights to the Oakland, California, docks. Hang Sing and Trish O'Day uncover a trail of deceit that leaves most of the warring factions dead â€¦ or worse!"/>
    <n v="25.201000000000001"/>
    <n v="1127"/>
    <n v="6.2480000000000002"/>
    <x v="28"/>
    <x v="3"/>
    <n v="62.480000000000004"/>
    <n v="5.8020987172542884E-3"/>
  </r>
  <r>
    <n v="1689"/>
    <x v="6319"/>
    <d v="1993-12-01T00:00:00"/>
    <x v="65"/>
    <x v="0"/>
    <s v="After the death of Lama Dorje, Tibetan Buddhist monks find three children â€” one American and two Nepalese â€” who may be the rebirth of their great teacher."/>
    <n v="41.939"/>
    <n v="389"/>
    <n v="6.2480000000000002"/>
    <x v="3"/>
    <x v="0"/>
    <n v="62.480000000000004"/>
    <n v="9.6557366018383238E-3"/>
  </r>
  <r>
    <n v="260346"/>
    <x v="6320"/>
    <d v="2014-12-16T00:00:00"/>
    <x v="1061"/>
    <x v="0"/>
    <s v="Ex-government operative Bryan Mills finds his life is shattered when he's falsely accused of a murder that hits close to home. As he's pursued by a savvy police inspector, Mills employs his particular set of skills to track the real killer and exact his unique brand of justice."/>
    <n v="176.38300000000001"/>
    <n v="5541"/>
    <n v="6.2469999999999999"/>
    <x v="19"/>
    <x v="4"/>
    <n v="62.470000000000006"/>
    <n v="4.0609165431747279E-2"/>
  </r>
  <r>
    <n v="507441"/>
    <x v="6321"/>
    <d v="2020-06-12T00:00:00"/>
    <x v="1612"/>
    <x v="0"/>
    <s v="The crew of a West of Ireland trawlerâ€”marooned at seaâ€”struggle for their lives against a growing parasite in their water supply."/>
    <n v="42.84"/>
    <n v="454"/>
    <n v="6.2460000000000004"/>
    <x v="21"/>
    <x v="7"/>
    <n v="62.460000000000008"/>
    <n v="9.8631764234424733E-3"/>
  </r>
  <r>
    <n v="146239"/>
    <x v="6322"/>
    <d v="2013-10-10T00:00:00"/>
    <x v="89"/>
    <x v="0"/>
    <s v="An affable underachiever finds out he's fathered 533 children through anonymous donations to a fertility clinic 20 years ago. Now he must decide whether or not to come forward when 142 of them file a lawsuit to reveal his identity."/>
    <n v="34.073999999999998"/>
    <n v="1419"/>
    <n v="6.2"/>
    <x v="23"/>
    <x v="4"/>
    <n v="62"/>
    <n v="7.8449550292338643E-3"/>
  </r>
  <r>
    <n v="49022"/>
    <x v="6323"/>
    <d v="2011-05-05T00:00:00"/>
    <x v="4"/>
    <x v="0"/>
    <s v="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
    <n v="39.286999999999999"/>
    <n v="998"/>
    <n v="6.2460000000000004"/>
    <x v="35"/>
    <x v="4"/>
    <n v="62.460000000000008"/>
    <n v="9.0451590137204576E-3"/>
  </r>
  <r>
    <n v="38167"/>
    <x v="6324"/>
    <d v="2010-08-12T00:00:00"/>
    <x v="13"/>
    <x v="0"/>
    <s v="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n v="36.712000000000003"/>
    <n v="2340"/>
    <n v="6.2460000000000004"/>
    <x v="31"/>
    <x v="4"/>
    <n v="62.460000000000008"/>
    <n v="8.4523093570826342E-3"/>
  </r>
  <r>
    <n v="9801"/>
    <x v="6325"/>
    <d v="2004-11-10T00:00:00"/>
    <x v="96"/>
    <x v="0"/>
    <s v="Bridget Jones is becoming uncomfortable in her relationship with Mark Darcy. Apart from discovering that he's a conservative voter, she has to deal with a new boss, a strange contractor and the worst vacation of her life."/>
    <n v="28.968"/>
    <n v="2683"/>
    <n v="6.2"/>
    <x v="26"/>
    <x v="3"/>
    <n v="62"/>
    <n v="6.669385962518243E-3"/>
  </r>
  <r>
    <n v="9705"/>
    <x v="6326"/>
    <d v="2001-06-08T00:00:00"/>
    <x v="157"/>
    <x v="0"/>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n v="55.292999999999999"/>
    <n v="2554"/>
    <n v="6.2450000000000001"/>
    <x v="5"/>
    <x v="3"/>
    <n v="62.45"/>
    <n v="1.2730266432805896E-2"/>
  </r>
  <r>
    <n v="693"/>
    <x v="6327"/>
    <d v="2004-12-22T00:00:00"/>
    <x v="96"/>
    <x v="0"/>
    <s v="Hard-to-crack ex-CIA man Jack Byrnes and his wife Dina head for the warmer climes of Florida to meet the parents of their son-in-law-to-be, Greg Focker. Unlike their happily matched offspring, the future in-laws find themselves in a situation of opposites that definitely do not attract."/>
    <n v="34.915999999999997"/>
    <n v="4601"/>
    <n v="6.2"/>
    <x v="26"/>
    <x v="3"/>
    <n v="62"/>
    <n v="8.0388111111325232E-3"/>
  </r>
  <r>
    <n v="517302"/>
    <x v="6328"/>
    <d v="2022-03-04T00:00:00"/>
    <x v="346"/>
    <x v="35"/>
    <s v="12 year old Tinja is desperate to please her mother, a woman obsessed with presenting the image of a perfect family. One night, Tinja finds a strange egg. What hatches is beyond belief."/>
    <n v="30.018999999999998"/>
    <n v="375"/>
    <n v="6.2439999999999998"/>
    <x v="32"/>
    <x v="7"/>
    <n v="62.44"/>
    <n v="6.9113607155770196E-3"/>
  </r>
  <r>
    <n v="244458"/>
    <x v="6329"/>
    <d v="2014-01-19T00:00:00"/>
    <x v="1613"/>
    <x v="0"/>
    <s v="A mentally unhinged factory worker must decide whether to listen to his talking cat and become a killer, or follow his dog's advice to keep striving for normalcy."/>
    <n v="37.67"/>
    <n v="1685"/>
    <n v="6.2439999999999998"/>
    <x v="19"/>
    <x v="4"/>
    <n v="62.44"/>
    <n v="8.6728724526395403E-3"/>
  </r>
  <r>
    <n v="14208"/>
    <x v="6330"/>
    <d v="2006-09-09T00:00:00"/>
    <x v="679"/>
    <x v="0"/>
    <s v="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
    <n v="15.577"/>
    <n v="548"/>
    <n v="6.2"/>
    <x v="53"/>
    <x v="3"/>
    <n v="62"/>
    <n v="3.5863375151251953E-3"/>
  </r>
  <r>
    <n v="602147"/>
    <x v="6331"/>
    <d v="2020-04-30T00:00:00"/>
    <x v="109"/>
    <x v="0"/>
    <s v="The patriarch of a wealthy and powerful family suddenly passes away, leaving his wife and daughter with a shocking secret inheritance that threatens to unravel and destroy their lives."/>
    <n v="40.613"/>
    <n v="551"/>
    <n v="6.2"/>
    <x v="21"/>
    <x v="7"/>
    <n v="62"/>
    <n v="9.3504478077793916E-3"/>
  </r>
  <r>
    <n v="467660"/>
    <x v="6332"/>
    <d v="2018-02-21T00:00:00"/>
    <x v="73"/>
    <x v="0"/>
    <s v="A woman is involuntarily committed to a mental institution where she is confronted by her greatest fear."/>
    <n v="72.798000000000002"/>
    <n v="1458"/>
    <n v="6.2430000000000003"/>
    <x v="27"/>
    <x v="4"/>
    <n v="62.430000000000007"/>
    <n v="1.6760492933561275E-2"/>
  </r>
  <r>
    <n v="12103"/>
    <x v="6333"/>
    <d v="2001-09-28T00:00:00"/>
    <x v="35"/>
    <x v="0"/>
    <s v="When the daughter of a psychiatrist is kidnapped, he's horrified to discover that the abductors' demand is that he break through to a post traumatic stress disorder suffering young woman who knows a secret.."/>
    <n v="17.132999999999999"/>
    <n v="868"/>
    <n v="6.2"/>
    <x v="5"/>
    <x v="3"/>
    <n v="62"/>
    <n v="3.9445798707478958E-3"/>
  </r>
  <r>
    <n v="15037"/>
    <x v="6334"/>
    <d v="1998-06-12T00:00:00"/>
    <x v="96"/>
    <x v="0"/>
    <s v="It's graduation day at Huntington Hills High, and you know what that means - time to party. And not just any party, either. This one will be a night to remember, as the nerds become studs, the jocks are humiliated, and freshman crushes blossom into grown-up romance."/>
    <n v="31.683"/>
    <n v="499"/>
    <n v="6.242"/>
    <x v="34"/>
    <x v="0"/>
    <n v="62.419999999999995"/>
    <n v="7.2944682218470547E-3"/>
  </r>
  <r>
    <n v="11459"/>
    <x v="6335"/>
    <d v="2005-07-29T00:00:00"/>
    <x v="481"/>
    <x v="0"/>
    <s v="Set in a world where superheroes are commonly known and accepted, young Will Stronghold, the son of the Commander and Jetstream, tries to find a balance between being a normal teenager and an extraordinary being."/>
    <n v="65.039000000000001"/>
    <n v="2217"/>
    <n v="6.2409999999999997"/>
    <x v="56"/>
    <x v="3"/>
    <n v="62.41"/>
    <n v="1.4974116045851421E-2"/>
  </r>
  <r>
    <n v="2246"/>
    <x v="6336"/>
    <d v="1993-09-29T00:00:00"/>
    <x v="408"/>
    <x v="0"/>
    <s v="A tale about a happily married couple who would like to have children. Tracy teaches infants, Andy's a college professor. Things are never the same after she is taken to hospital and operated upon by Jed, a &quot;know all&quot; doctor."/>
    <n v="113.29900000000001"/>
    <n v="424"/>
    <n v="6.2409999999999997"/>
    <x v="3"/>
    <x v="0"/>
    <n v="62.41"/>
    <n v="2.6085154659187877E-2"/>
  </r>
  <r>
    <n v="507"/>
    <x v="6337"/>
    <d v="1993-10-01T00:00:00"/>
    <x v="292"/>
    <x v="0"/>
    <s v="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
    <n v="29.736999999999998"/>
    <n v="317"/>
    <n v="6.2"/>
    <x v="3"/>
    <x v="0"/>
    <n v="62"/>
    <n v="6.8464350444423141E-3"/>
  </r>
  <r>
    <n v="503736"/>
    <x v="6338"/>
    <d v="2021-05-14T00:00:00"/>
    <x v="1614"/>
    <x v="0"/>
    <s v="Following a zombie outbreak in Las Vegas, a group of mercenaries take the ultimate gamble: venturing into the quarantine zone to pull off the greatest heist ever attempted."/>
    <n v="51.811"/>
    <n v="3820"/>
    <n v="6.2409999999999997"/>
    <x v="22"/>
    <x v="7"/>
    <n v="62.41"/>
    <n v="1.192859555730574E-2"/>
  </r>
  <r>
    <n v="463821"/>
    <x v="6339"/>
    <d v="2018-09-15T00:00:00"/>
    <x v="1409"/>
    <x v="0"/>
    <s v="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
    <n v="29.683"/>
    <n v="2076"/>
    <n v="6.2"/>
    <x v="27"/>
    <x v="4"/>
    <n v="62"/>
    <n v="6.8340024691186472E-3"/>
  </r>
  <r>
    <n v="196867"/>
    <x v="5206"/>
    <d v="2014-12-18T00:00:00"/>
    <x v="501"/>
    <x v="0"/>
    <s v="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
    <n v="51.359000000000002"/>
    <n v="1243"/>
    <n v="6.2"/>
    <x v="19"/>
    <x v="4"/>
    <n v="62"/>
    <n v="1.182453029718912E-2"/>
  </r>
  <r>
    <n v="10303"/>
    <x v="6340"/>
    <d v="1985-08-01T00:00:00"/>
    <x v="1560"/>
    <x v="0"/>
    <s v="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
    <n v="23.152000000000001"/>
    <n v="1092"/>
    <n v="6.24"/>
    <x v="37"/>
    <x v="6"/>
    <n v="62.4"/>
    <n v="5.3303515535840368E-3"/>
  </r>
  <r>
    <n v="4520"/>
    <x v="793"/>
    <d v="2007-10-12T00:00:00"/>
    <x v="109"/>
    <x v="0"/>
    <s v="On his sprawling country estate, an aging writer matches wits with the struggling actor who has stolen his wife's heart."/>
    <n v="21.805"/>
    <n v="510"/>
    <n v="6.2"/>
    <x v="74"/>
    <x v="3"/>
    <n v="62"/>
    <n v="5.020227869121454E-3"/>
  </r>
  <r>
    <n v="3040"/>
    <x v="6341"/>
    <d v="2004-06-27T00:00:00"/>
    <x v="472"/>
    <x v="10"/>
    <s v="Among normal humans live the &quot;Others&quot;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quot;Night Watch&quot; of light forces, among them Anton, the movie's protagonist, try to control them and limit their outrage"/>
    <n v="16.93"/>
    <n v="697"/>
    <n v="6.2"/>
    <x v="26"/>
    <x v="3"/>
    <n v="62"/>
    <n v="3.8978425968459627E-3"/>
  </r>
  <r>
    <n v="2332"/>
    <x v="6342"/>
    <d v="2000-03-25T00:00:00"/>
    <x v="582"/>
    <x v="8"/>
    <s v="A cabdriver and a cop race to Paris to rescue a love interest and the Japanese minister of defense from kidnappers."/>
    <n v="30.344000000000001"/>
    <n v="1661"/>
    <n v="6.24"/>
    <x v="28"/>
    <x v="3"/>
    <n v="62.4"/>
    <n v="6.9861864003953871E-3"/>
  </r>
  <r>
    <n v="425980"/>
    <x v="6343"/>
    <d v="2017-09-14T00:00:00"/>
    <x v="15"/>
    <x v="0"/>
    <s v="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
    <n v="20.54"/>
    <n v="375"/>
    <n v="6.2389999999999999"/>
    <x v="51"/>
    <x v="4"/>
    <n v="62.39"/>
    <n v="4.7289832805207368E-3"/>
  </r>
  <r>
    <n v="27578"/>
    <x v="6344"/>
    <d v="2010-08-03T00:00:00"/>
    <x v="1615"/>
    <x v="0"/>
    <s v="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n v="58.295000000000002"/>
    <n v="7494"/>
    <n v="6.2389999999999999"/>
    <x v="31"/>
    <x v="4"/>
    <n v="62.39"/>
    <n v="1.3421425527651234E-2"/>
  </r>
  <r>
    <n v="12253"/>
    <x v="6345"/>
    <d v="2003-01-31T00:00:00"/>
    <x v="14"/>
    <x v="0"/>
    <s v="A mythic motorcycle tale of father and son&quot;, this is the story of Manuel Galloway, also known as &quot;the King of Cali&quot;, the president of a motorcycle club whose members are all African-American men, mostly white-collar workers who exchange their suits and ties at night and on weekends for leather outfits and motorcycle helmets."/>
    <n v="46.962000000000003"/>
    <n v="345"/>
    <n v="6.2389999999999999"/>
    <x v="11"/>
    <x v="3"/>
    <n v="62.39"/>
    <n v="1.0812196339815719E-2"/>
  </r>
  <r>
    <n v="9358"/>
    <x v="6346"/>
    <d v="2003-01-31T00:00:00"/>
    <x v="379"/>
    <x v="0"/>
    <s v="When Kimberly has a violent premonition of a highway pileup she blocks the freeway, keeping a few others meant to die, safe...Or are they? The survivors mysteriously start dying and it's up to Kimberly to stop it before she's next."/>
    <n v="48.061999999999998"/>
    <n v="3853"/>
    <n v="6.2"/>
    <x v="11"/>
    <x v="3"/>
    <n v="62"/>
    <n v="1.1065452503816341E-2"/>
  </r>
  <r>
    <n v="606234"/>
    <x v="6347"/>
    <d v="2020-08-13T00:00:00"/>
    <x v="1616"/>
    <x v="0"/>
    <s v="2038: George Almore is working on a true human-equivalent AI, and his latest prototype is almost ready. This sensitive phase is also the riskiest as he has a goal that must be hidden at all costsâ€”being reunited with his dead wife."/>
    <n v="51.463999999999999"/>
    <n v="650"/>
    <n v="6.2320000000000002"/>
    <x v="21"/>
    <x v="7"/>
    <n v="62.32"/>
    <n v="1.1848704749207361E-2"/>
  </r>
  <r>
    <n v="10188"/>
    <x v="6348"/>
    <d v="2008-08-06T00:00:00"/>
    <x v="151"/>
    <x v="0"/>
    <s v="Four young women continue the journey toward adulthood that began with &quot;The Sisterhood of the Traveling Pants.&quot; Now three years later, these lifelong friends embark on separate paths for their first year of college and the summer beyond, but remain in touch by sharing their experiences with each other."/>
    <n v="24.329000000000001"/>
    <n v="745"/>
    <n v="6.2380000000000004"/>
    <x v="7"/>
    <x v="3"/>
    <n v="62.38"/>
    <n v="5.6013356490647037E-3"/>
  </r>
  <r>
    <n v="438396"/>
    <x v="6349"/>
    <d v="2020-08-28T00:00:00"/>
    <x v="50"/>
    <x v="6"/>
    <s v="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
    <n v="30.35"/>
    <n v="399"/>
    <n v="6.2"/>
    <x v="21"/>
    <x v="7"/>
    <n v="62"/>
    <n v="6.9875677976535717E-3"/>
  </r>
  <r>
    <n v="48395"/>
    <x v="6350"/>
    <d v="2010-12-03T00:00:00"/>
    <x v="614"/>
    <x v="35"/>
    <s v="Young Pietari lives with his reindeer-herding father in arctic Finland. On the eve of Christmas, a nearby excavation makes a frightening discovery and an evil Santa Claus is unleashedâ€¦"/>
    <n v="42.7"/>
    <n v="527"/>
    <n v="6.2370000000000001"/>
    <x v="31"/>
    <x v="4"/>
    <n v="62.370000000000005"/>
    <n v="9.8309438207514841E-3"/>
  </r>
  <r>
    <n v="10521"/>
    <x v="6351"/>
    <d v="2009-01-09T00:00:00"/>
    <x v="96"/>
    <x v="0"/>
    <s v="Two best friends become rivals when their respective weddings are accidentally booked for the same day."/>
    <n v="62.734999999999999"/>
    <n v="2943"/>
    <n v="6.2"/>
    <x v="50"/>
    <x v="3"/>
    <n v="62"/>
    <n v="1.4443659498708296E-2"/>
  </r>
  <r>
    <n v="9378"/>
    <x v="6352"/>
    <d v="2001-10-26T00:00:00"/>
    <x v="73"/>
    <x v="0"/>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n v="80.278000000000006"/>
    <n v="2004"/>
    <n v="6.2"/>
    <x v="5"/>
    <x v="3"/>
    <n v="62"/>
    <n v="1.8482634848765517E-2"/>
  </r>
  <r>
    <n v="774741"/>
    <x v="6353"/>
    <d v="2021-12-03T00:00:00"/>
    <x v="251"/>
    <x v="0"/>
    <s v="Greg Heffley is a scrawny but ambitious kid with an active imagination and big plans to be rich and famous â€“ he just has to survive middle school first."/>
    <n v="21.79"/>
    <n v="337"/>
    <n v="6.2359999999999998"/>
    <x v="22"/>
    <x v="7"/>
    <n v="62.359999999999992"/>
    <n v="5.0167743759759907E-3"/>
  </r>
  <r>
    <n v="268531"/>
    <x v="6354"/>
    <d v="2017-06-01T00:00:00"/>
    <x v="1617"/>
    <x v="0"/>
    <s v="Based on the bestselling book series, this outrageous comedy tells the story of George and Harold,  two overly imaginative pranksters who hypnotize their principal into thinking heâ€™s an enthusiastic, yet dimwitted, superhero named Captain Underpants."/>
    <n v="39.143000000000001"/>
    <n v="1145"/>
    <n v="6.2359999999999998"/>
    <x v="51"/>
    <x v="4"/>
    <n v="62.359999999999992"/>
    <n v="9.0120054795240125E-3"/>
  </r>
  <r>
    <n v="141043"/>
    <x v="6355"/>
    <d v="2014-03-20T00:00:00"/>
    <x v="15"/>
    <x v="0"/>
    <s v="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
    <n v="11.91"/>
    <n v="848"/>
    <n v="6.2370000000000001"/>
    <x v="19"/>
    <x v="4"/>
    <n v="62.370000000000005"/>
    <n v="2.742073557497662E-3"/>
  </r>
  <r>
    <n v="5072"/>
    <x v="6356"/>
    <d v="2006-05-19T00:00:00"/>
    <x v="922"/>
    <x v="0"/>
    <s v="Members of the Palisades Defense Corp. sales group arrive in Europe for a team-building exercise. A fallen tree blocks the route, and they must hike to their destination. However, a psychotic killer lurks in the woods, and he has a horrible fate in mind for each of the co-workers."/>
    <n v="28.802"/>
    <n v="548"/>
    <n v="6.2370000000000001"/>
    <x v="53"/>
    <x v="3"/>
    <n v="62.370000000000005"/>
    <n v="6.6311673050417847E-3"/>
  </r>
  <r>
    <n v="2577"/>
    <x v="6357"/>
    <d v="2003-09-02T00:00:00"/>
    <x v="778"/>
    <x v="0"/>
    <s v="In a dystopian future, insurance fraud investigator William Gold arrives in Shanghai to investigate a forgery ring for &quot;papelles&quot;,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
    <n v="12.507999999999999"/>
    <n v="329"/>
    <n v="6.2"/>
    <x v="11"/>
    <x v="3"/>
    <n v="62"/>
    <n v="2.879752817563455E-3"/>
  </r>
  <r>
    <n v="833097"/>
    <x v="6358"/>
    <d v="2022-11-10T00:00:00"/>
    <x v="1186"/>
    <x v="0"/>
    <s v="An engaged, spoiled hotel heiress finds herself in the care of a handsome, blue-collar lodge owner and his precocious daughter after getting amnesia in a skiing accident."/>
    <n v="17.216999999999999"/>
    <n v="711"/>
    <n v="6.2"/>
    <x v="32"/>
    <x v="7"/>
    <n v="62"/>
    <n v="3.9639194323624893E-3"/>
  </r>
  <r>
    <n v="1492"/>
    <x v="6359"/>
    <d v="1992-10-09T00:00:00"/>
    <x v="1618"/>
    <x v="0"/>
    <s v="1492: Conquest of Paradise depicts Christopher Columbusâ€™ discovery of The New World and his effect on the indigenous people."/>
    <n v="19.783000000000001"/>
    <n v="783"/>
    <n v="6.2359999999999998"/>
    <x v="67"/>
    <x v="0"/>
    <n v="62.359999999999992"/>
    <n v="4.554696993113035E-3"/>
  </r>
  <r>
    <n v="41210"/>
    <x v="6360"/>
    <d v="2010-05-11T00:00:00"/>
    <x v="49"/>
    <x v="0"/>
    <s v="Kassie is a smart, fun-loving single woman who, despite her neurotic best friend Wallyâ€™s objections, decides itâ€™s time to have a baby â€“ even if it means doing it herselfâ€¦ with a little help from a charming sperm donor. But, unbeknownst to her, Kassieâ€™s plans go awry because of a last-minute switch that isnâ€™t discovered until seven years laterâ€¦ when Wally gets acquainted with Kassieâ€™s cute, though slightly neurotic, son."/>
    <n v="29.491"/>
    <n v="1814"/>
    <n v="6.2329999999999997"/>
    <x v="31"/>
    <x v="4"/>
    <n v="62.33"/>
    <n v="6.7897977568567207E-3"/>
  </r>
  <r>
    <n v="10294"/>
    <x v="6361"/>
    <d v="2007-04-20T00:00:00"/>
    <x v="73"/>
    <x v="0"/>
    <s v="A young married couple becomes stranded at an isolated motel and find hidden video cameras in their room. They realize that unless they escape, they'll be the next victims of a snuff film."/>
    <n v="25.02"/>
    <n v="1385"/>
    <n v="6.234"/>
    <x v="74"/>
    <x v="3"/>
    <n v="62.339999999999996"/>
    <n v="5.7604265666323677E-3"/>
  </r>
  <r>
    <n v="4959"/>
    <x v="6362"/>
    <d v="2009-02-03T00:00:00"/>
    <x v="1509"/>
    <x v="0"/>
    <s v="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
    <n v="42.085000000000001"/>
    <n v="1183"/>
    <n v="6.234"/>
    <x v="50"/>
    <x v="3"/>
    <n v="62.339999999999996"/>
    <n v="9.6893506017874977E-3"/>
  </r>
  <r>
    <n v="433808"/>
    <x v="6363"/>
    <d v="2017-10-11T00:00:00"/>
    <x v="18"/>
    <x v="0"/>
    <s v="A group of college friends reunite for a trip to the forest, but encounter a menacing presence in the woods that's stalking them."/>
    <n v="106.389"/>
    <n v="2820"/>
    <n v="6.2329999999999997"/>
    <x v="51"/>
    <x v="4"/>
    <n v="62.33"/>
    <n v="2.4494245483511229E-2"/>
  </r>
  <r>
    <n v="375355"/>
    <x v="6364"/>
    <d v="2016-10-22T00:00:00"/>
    <x v="73"/>
    <x v="0"/>
    <s v="An evening of drunken prank calls becomes a nightmare for a pair of teenagers when a mysterious stranger turns their own game against them."/>
    <n v="16.411000000000001"/>
    <n v="499"/>
    <n v="6.2329999999999997"/>
    <x v="10"/>
    <x v="4"/>
    <n v="62.33"/>
    <n v="3.7783517340129417E-3"/>
  </r>
  <r>
    <n v="79548"/>
    <x v="6365"/>
    <d v="2012-02-23T00:00:00"/>
    <x v="436"/>
    <x v="0"/>
    <s v="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
    <n v="35.947000000000003"/>
    <n v="1115"/>
    <n v="6.2329999999999997"/>
    <x v="49"/>
    <x v="4"/>
    <n v="62.33"/>
    <n v="8.276181206664018E-3"/>
  </r>
  <r>
    <n v="13888"/>
    <x v="6366"/>
    <d v="1991-08-02T00:00:00"/>
    <x v="213"/>
    <x v="0"/>
    <s v="In this sequel to the 1980 classic, two children are stranded on a beautiful island in the South Pacific. With no adults to guide them, the two make a simple life together and eventually become tanned teenagers in love."/>
    <n v="26.288"/>
    <n v="1135"/>
    <n v="6.2329999999999997"/>
    <x v="33"/>
    <x v="0"/>
    <n v="62.33"/>
    <n v="6.0523618538621772E-3"/>
  </r>
  <r>
    <n v="11587"/>
    <x v="6367"/>
    <d v="1990-08-17T00:00:00"/>
    <x v="379"/>
    <x v="0"/>
    <s v="On the fifteenth anniversary of the exorcism that claimed Father Damien Karras' life, Police Lieutenant Kinderman's world is once again shattered when a boy is found decapitated and savagely crucified."/>
    <n v="39.606000000000002"/>
    <n v="708"/>
    <n v="6.2329999999999997"/>
    <x v="13"/>
    <x v="0"/>
    <n v="62.33"/>
    <n v="9.1186033012806388E-3"/>
  </r>
  <r>
    <n v="10479"/>
    <x v="6368"/>
    <d v="2000-04-07T00:00:00"/>
    <x v="261"/>
    <x v="0"/>
    <s v="A Marine Colonel is brought to court-martial after ordering his men to fire on demonstrators surrounding the American embassy in Yemen."/>
    <n v="15.523999999999999"/>
    <n v="664"/>
    <n v="6.2329999999999997"/>
    <x v="28"/>
    <x v="3"/>
    <n v="62.33"/>
    <n v="3.5741351726778924E-3"/>
  </r>
  <r>
    <n v="9828"/>
    <x v="4522"/>
    <d v="2006-11-03T00:00:00"/>
    <x v="1619"/>
    <x v="0"/>
    <s v="Five men wake up in a locked-down warehouse with no memory of who they are. They are forced to figure out who is good and who is bad to stay alive."/>
    <n v="25.038"/>
    <n v="401"/>
    <n v="6.2329999999999997"/>
    <x v="53"/>
    <x v="3"/>
    <n v="62.33"/>
    <n v="5.7645707584069233E-3"/>
  </r>
  <r>
    <n v="2770"/>
    <x v="6369"/>
    <d v="2001-08-10T00:00:00"/>
    <x v="96"/>
    <x v="0"/>
    <s v="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n v="36.024000000000001"/>
    <n v="4722"/>
    <n v="6.2329999999999997"/>
    <x v="5"/>
    <x v="3"/>
    <n v="62.33"/>
    <n v="8.2939091381440625E-3"/>
  </r>
  <r>
    <n v="457435"/>
    <x v="6370"/>
    <d v="2018-02-14T00:00:00"/>
    <x v="1620"/>
    <x v="8"/>
    <s v="France, 1809. Captain Neuville is called to the front, leaving his future bride heartbroken. Her sister decides to write letters on his behalf to cheer her up."/>
    <n v="10.201000000000001"/>
    <n v="563"/>
    <n v="6.2"/>
    <x v="27"/>
    <x v="4"/>
    <n v="62"/>
    <n v="2.3486055717912386E-3"/>
  </r>
  <r>
    <n v="254128"/>
    <x v="6371"/>
    <d v="2015-05-27T00:00:00"/>
    <x v="448"/>
    <x v="0"/>
    <s v="In the aftermath of a massive earthquake in California, a rescue-chopper pilot makes a dangerous journey across the state in order to rescue his estranged daughter."/>
    <n v="115.417"/>
    <n v="8288"/>
    <n v="6.2320000000000002"/>
    <x v="77"/>
    <x v="4"/>
    <n v="62.32"/>
    <n v="2.6572787891327256E-2"/>
  </r>
  <r>
    <n v="184346"/>
    <x v="6372"/>
    <d v="2014-07-01T00:00:00"/>
    <x v="911"/>
    <x v="0"/>
    <s v="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
    <n v="23.553999999999998"/>
    <n v="1963"/>
    <n v="6.2"/>
    <x v="19"/>
    <x v="4"/>
    <n v="62"/>
    <n v="5.4229051698824454E-3"/>
  </r>
  <r>
    <n v="36968"/>
    <x v="6373"/>
    <d v="2000-03-05T00:00:00"/>
    <x v="1205"/>
    <x v="0"/>
    <s v="Sad and lonely after the death of her mother, Casey would do anything to see her again. But when a series of mystic mishaps mistakenly brings her fashion doll â€œEveâ€ to life instead, it changes Caseyâ€™s world forever!"/>
    <n v="20.463999999999999"/>
    <n v="367"/>
    <n v="6.2"/>
    <x v="28"/>
    <x v="3"/>
    <n v="62"/>
    <n v="4.7114855819170576E-3"/>
  </r>
  <r>
    <n v="11484"/>
    <x v="6374"/>
    <d v="1975-06-25T00:00:00"/>
    <x v="75"/>
    <x v="0"/>
    <s v="In a corporate-controlled future, an ultra-violent sport known as Rollerball represents the world, and one of its powerful athletes is out to defy those who want him out of the game."/>
    <n v="36.451999999999998"/>
    <n v="490"/>
    <n v="6.2320000000000002"/>
    <x v="25"/>
    <x v="1"/>
    <n v="62.32"/>
    <n v="8.3924488092279401E-3"/>
  </r>
  <r>
    <n v="9885"/>
    <x v="6375"/>
    <d v="2005-09-16T00:00:00"/>
    <x v="73"/>
    <x v="0"/>
    <s v="Stranded backpackers in remote Australia fall prey to a murderous bushman, who offers to fix their car, then takes them captive."/>
    <n v="29.957999999999998"/>
    <n v="1095"/>
    <n v="6.2320000000000002"/>
    <x v="56"/>
    <x v="3"/>
    <n v="62.32"/>
    <n v="6.8973165101188028E-3"/>
  </r>
  <r>
    <n v="369300"/>
    <x v="6376"/>
    <d v="2016-10-18T00:00:00"/>
    <x v="296"/>
    <x v="0"/>
    <s v="A series of murders has shaken the community to the point where people believe that only a legendary creature from dark times â€“ the mythical Golem â€“ must be responsible."/>
    <n v="32.939"/>
    <n v="615"/>
    <n v="6.2309999999999999"/>
    <x v="10"/>
    <x v="4"/>
    <n v="62.31"/>
    <n v="7.583640714560495E-3"/>
  </r>
  <r>
    <n v="298250"/>
    <x v="6377"/>
    <d v="2017-10-25T00:00:00"/>
    <x v="296"/>
    <x v="0"/>
    <s v="Law enforcement finds itself chasing the ghost of a man dead for over a decade, embroiled in a diabolical new game that's only just begun."/>
    <n v="179.42"/>
    <n v="3527"/>
    <n v="6.2309999999999999"/>
    <x v="51"/>
    <x v="4"/>
    <n v="62.31"/>
    <n v="4.130838267726536E-2"/>
  </r>
  <r>
    <n v="11069"/>
    <x v="6378"/>
    <d v="1996-04-09T00:00:00"/>
    <x v="1621"/>
    <x v="0"/>
    <s v="Giant underground creatures that terrorized a desert town are now plowing their way through Mexican oil fields, gobbling up everything and everyone around - and only one man can stop them."/>
    <n v="25.364000000000001"/>
    <n v="904"/>
    <n v="6.2309999999999999"/>
    <x v="69"/>
    <x v="0"/>
    <n v="62.31"/>
    <n v="5.8396266761016535E-3"/>
  </r>
  <r>
    <n v="9805"/>
    <x v="6379"/>
    <d v="2004-07-14T00:00:00"/>
    <x v="179"/>
    <x v="13"/>
    <s v="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
    <n v="13.045"/>
    <n v="478"/>
    <n v="6.2309999999999999"/>
    <x v="26"/>
    <x v="3"/>
    <n v="62.31"/>
    <n v="3.0033878721710326E-3"/>
  </r>
  <r>
    <n v="502682"/>
    <x v="6380"/>
    <d v="2018-05-18T00:00:00"/>
    <x v="229"/>
    <x v="0"/>
    <s v="Four lifelong friends decide that their lives could change by becoming nasty and reading Fifty Shades of Grey in their monthly book club to get inspiration on how to handle sexual pleasure at an elderly age."/>
    <n v="44.597999999999999"/>
    <n v="751"/>
    <n v="6.2"/>
    <x v="27"/>
    <x v="4"/>
    <n v="62"/>
    <n v="1.0267925820090741E-2"/>
  </r>
  <r>
    <n v="52015"/>
    <x v="6381"/>
    <d v="2010-09-30T00:00:00"/>
    <x v="521"/>
    <x v="0"/>
    <s v="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n v="13.851000000000001"/>
    <n v="754"/>
    <n v="6.2309999999999999"/>
    <x v="31"/>
    <x v="4"/>
    <n v="62.31"/>
    <n v="3.1889555705205807E-3"/>
  </r>
  <r>
    <n v="11702"/>
    <x v="6382"/>
    <d v="1998-02-06T00:00:00"/>
    <x v="157"/>
    <x v="0"/>
    <s v="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
    <n v="25.457999999999998"/>
    <n v="479"/>
    <n v="6.2320000000000002"/>
    <x v="34"/>
    <x v="0"/>
    <n v="62.32"/>
    <n v="5.8612685664798884E-3"/>
  </r>
  <r>
    <n v="10498"/>
    <x v="6383"/>
    <d v="1993-03-19T00:00:00"/>
    <x v="157"/>
    <x v="0"/>
    <s v="Hardened criminal Maggie Hayward's consistent violence, even in police custody, ends in the execution chamber. However, top-secret US government agent 'Bob' arranges a staged death, so Maggie can be elaborately trained as a phantom killer and subdued into obedience."/>
    <n v="18.783000000000001"/>
    <n v="664"/>
    <n v="6.2"/>
    <x v="3"/>
    <x v="0"/>
    <n v="62"/>
    <n v="4.324464116748832E-3"/>
  </r>
  <r>
    <n v="1588"/>
    <x v="6384"/>
    <d v="2000-08-25T00:00:00"/>
    <x v="89"/>
    <x v="0"/>
    <s v="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n v="24.22"/>
    <n v="1623"/>
    <n v="6.23"/>
    <x v="28"/>
    <x v="3"/>
    <n v="62.3"/>
    <n v="5.5762402655410055E-3"/>
  </r>
  <r>
    <n v="763149"/>
    <x v="6385"/>
    <d v="2021-08-04T00:00:00"/>
    <x v="1622"/>
    <x v="0"/>
    <s v="Desperate to save their marriage, a young couple takes a deal to move into their dream home, but disturbing events reveal the house's troubled history."/>
    <n v="19.855"/>
    <n v="571"/>
    <n v="6.2290000000000001"/>
    <x v="22"/>
    <x v="7"/>
    <n v="62.29"/>
    <n v="4.5712737602112575E-3"/>
  </r>
  <r>
    <n v="80585"/>
    <x v="6386"/>
    <d v="2012-06-13T00:00:00"/>
    <x v="1340"/>
    <x v="0"/>
    <s v="A small town girl and a city boy meet on the Sunset Strip, while pursuing their Hollywood dreams."/>
    <n v="35.308"/>
    <n v="1211"/>
    <n v="6.2"/>
    <x v="49"/>
    <x v="4"/>
    <n v="62"/>
    <n v="8.129062398667293E-3"/>
  </r>
  <r>
    <n v="49494"/>
    <x v="6387"/>
    <d v="2011-02-08T00:00:00"/>
    <x v="213"/>
    <x v="0"/>
    <s v="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
    <n v="28.585999999999999"/>
    <n v="1236"/>
    <n v="6.2"/>
    <x v="35"/>
    <x v="4"/>
    <n v="62"/>
    <n v="6.5814370037471171E-3"/>
  </r>
  <r>
    <n v="33217"/>
    <x v="6353"/>
    <d v="2010-03-19T00:00:00"/>
    <x v="468"/>
    <x v="0"/>
    <s v="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
    <n v="37.320999999999998"/>
    <n v="1524"/>
    <n v="6.2290000000000001"/>
    <x v="31"/>
    <x v="4"/>
    <n v="62.29"/>
    <n v="8.5925211787884325E-3"/>
  </r>
  <r>
    <n v="10207"/>
    <x v="6388"/>
    <d v="1999-02-22T00:00:00"/>
    <x v="20"/>
    <x v="0"/>
    <s v="A woman finds a romantic letter in a bottle washed ashore and tracks down the author, a widowed shipbuilder whose wife died tragically early. As a deep and mutual attraction blossoms, the man struggles to make peace with his past so that he can move on and find happiness."/>
    <n v="23.209"/>
    <n v="739"/>
    <n v="6.2290000000000001"/>
    <x v="9"/>
    <x v="0"/>
    <n v="62.29"/>
    <n v="5.3434748275367951E-3"/>
  </r>
  <r>
    <n v="9991"/>
    <x v="6389"/>
    <d v="2001-12-26T00:00:00"/>
    <x v="15"/>
    <x v="0"/>
    <s v="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
    <n v="31.818999999999999"/>
    <n v="549"/>
    <n v="6.2290000000000001"/>
    <x v="5"/>
    <x v="3"/>
    <n v="62.29"/>
    <n v="7.3257798930325864E-3"/>
  </r>
  <r>
    <n v="738652"/>
    <x v="6390"/>
    <d v="2021-09-09T00:00:00"/>
    <x v="748"/>
    <x v="0"/>
    <s v="On the run from a lethal assassin, a wily con artist devises a scheme to hide out inside a small-town police station. However, when the hit man turns up at the precinct, an unsuspecting rookie cop finds herself caught in the crosshairs."/>
    <n v="42.651000000000003"/>
    <n v="691"/>
    <n v="6.2279999999999998"/>
    <x v="22"/>
    <x v="7"/>
    <n v="62.28"/>
    <n v="9.8196624098096374E-3"/>
  </r>
  <r>
    <n v="209262"/>
    <x v="6391"/>
    <d v="2013-10-02T00:00:00"/>
    <x v="83"/>
    <x v="0"/>
    <s v="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
    <n v="20.837"/>
    <n v="344"/>
    <n v="6.2279999999999998"/>
    <x v="23"/>
    <x v="4"/>
    <n v="62.28"/>
    <n v="4.7973624448009048E-3"/>
  </r>
  <r>
    <n v="94562"/>
    <x v="6392"/>
    <d v="2012-03-14T00:00:00"/>
    <x v="89"/>
    <x v="13"/>
    <s v="During an emergency landing on a deserted island suddenly traumatized by antiauthoritarian education Lena Schneider together with the Turkish Super Macho Cem Ã–ztÃ¼rk must fight for survival. After initially Cem macho repulsive acts on Lena, a jellyfish in the water and sand in a bikini, she recognizes the time the romantic core behind his cool facade. Meanwhile, meet also their parents, who obdurate psychologist Doris and Metin Ã–ztÃ¼rk to work together to find their missing children. So both generations take an involuntary Turkish Basic Course for beginners."/>
    <n v="11.535"/>
    <n v="334"/>
    <n v="6.2"/>
    <x v="49"/>
    <x v="4"/>
    <n v="62"/>
    <n v="2.6557362288610856E-3"/>
  </r>
  <r>
    <n v="88794"/>
    <x v="6393"/>
    <d v="2011-11-09T00:00:00"/>
    <x v="227"/>
    <x v="0"/>
    <s v="As the face of law enforcement in the United States for almost 50 years, J. Edgar Hoover was feared and admired, reviled and revered. But behind closed doors, he held secrets that would have destroyed his image, his career, and his life."/>
    <n v="35.633000000000003"/>
    <n v="2344"/>
    <n v="6.2"/>
    <x v="35"/>
    <x v="4"/>
    <n v="62"/>
    <n v="8.2038880834856588E-3"/>
  </r>
  <r>
    <n v="58233"/>
    <x v="6394"/>
    <d v="2011-09-15T00:00:00"/>
    <x v="445"/>
    <x v="0"/>
    <s v="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n v="37.220999999999997"/>
    <n v="3155"/>
    <n v="6.2279999999999998"/>
    <x v="35"/>
    <x v="4"/>
    <n v="62.28"/>
    <n v="8.5694978911520121E-3"/>
  </r>
  <r>
    <n v="8851"/>
    <x v="4192"/>
    <d v="1958-09-10T00:00:00"/>
    <x v="99"/>
    <x v="0"/>
    <s v="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
    <n v="34.421999999999997"/>
    <n v="571"/>
    <n v="6.2279999999999998"/>
    <x v="61"/>
    <x v="2"/>
    <n v="62.28"/>
    <n v="7.9250760702086059E-3"/>
  </r>
  <r>
    <n v="245703"/>
    <x v="6395"/>
    <d v="2016-02-12T00:00:00"/>
    <x v="19"/>
    <x v="0"/>
    <s v="A father and son go on the run after the dad learns his child possesses special powers."/>
    <n v="54.81"/>
    <n v="1814"/>
    <n v="6.2270000000000003"/>
    <x v="10"/>
    <x v="4"/>
    <n v="62.27"/>
    <n v="1.2619063953521985E-2"/>
  </r>
  <r>
    <n v="159117"/>
    <x v="6396"/>
    <d v="2013-06-06T00:00:00"/>
    <x v="399"/>
    <x v="0"/>
    <s v="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
    <n v="24.827999999999999"/>
    <n v="995"/>
    <n v="6.2290000000000001"/>
    <x v="23"/>
    <x v="4"/>
    <n v="62.29"/>
    <n v="5.7162218543704403E-3"/>
  </r>
  <r>
    <n v="707"/>
    <x v="6397"/>
    <d v="1985-05-24T00:00:00"/>
    <x v="441"/>
    <x v="0"/>
    <s v="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n v="37.527999999999999"/>
    <n v="1866"/>
    <n v="6.2"/>
    <x v="37"/>
    <x v="6"/>
    <n v="62"/>
    <n v="8.640179384195824E-3"/>
  </r>
  <r>
    <n v="486101"/>
    <x v="6398"/>
    <d v="2018-02-14T00:00:00"/>
    <x v="15"/>
    <x v="4"/>
    <s v="An extended family reunites after a long time to celebrate the 50th wedding anniversary of their grandparents on an idyllic island. However, they remain stranded there for longer than expected, causing secrets and long-held grudges to break out."/>
    <n v="13.728999999999999"/>
    <n v="698"/>
    <n v="6.226"/>
    <x v="27"/>
    <x v="4"/>
    <n v="62.260000000000005"/>
    <n v="3.1608671596041475E-3"/>
  </r>
  <r>
    <n v="401478"/>
    <x v="6399"/>
    <d v="2018-10-02T00:00:00"/>
    <x v="112"/>
    <x v="0"/>
    <s v="Black Ops specialist Connor Gibson infiltrates a maximum security prison to take down legendary driver Frankenstein in a violent and brutal car race."/>
    <n v="47.41"/>
    <n v="312"/>
    <n v="6.226"/>
    <x v="27"/>
    <x v="4"/>
    <n v="62.260000000000005"/>
    <n v="1.0915340668426879E-2"/>
  </r>
  <r>
    <n v="188222"/>
    <x v="6400"/>
    <d v="2015-06-03T00:00:00"/>
    <x v="15"/>
    <x v="0"/>
    <s v="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
    <n v="39.813000000000002"/>
    <n v="968"/>
    <n v="6.226"/>
    <x v="77"/>
    <x v="4"/>
    <n v="62.260000000000005"/>
    <n v="9.1662615066880285E-3"/>
  </r>
  <r>
    <n v="814800"/>
    <x v="4381"/>
    <d v="2022-09-16T00:00:00"/>
    <x v="18"/>
    <x v="0"/>
    <s v="When twin brothers arrive home to find their motherâ€™s demeanor altered and face covered in surgical bandages, they begin to suspect the woman beneath the gauze might not be their mother."/>
    <n v="54.286000000000001"/>
    <n v="403"/>
    <n v="6.2229999999999999"/>
    <x v="32"/>
    <x v="7"/>
    <n v="62.23"/>
    <n v="1.2498421926307143E-2"/>
  </r>
  <r>
    <n v="76812"/>
    <x v="6401"/>
    <d v="2017-05-26T00:00:00"/>
    <x v="421"/>
    <x v="0"/>
    <s v="Paul is a down-on-his-luck screenwriter who picks up a drifter and offers him a place to stay. However, when the deranged stranger takes Paul hostage and forces him to write, their unhinged relationship brings buried secrets to light."/>
    <n v="45.152999999999999"/>
    <n v="508"/>
    <n v="6.2"/>
    <x v="51"/>
    <x v="4"/>
    <n v="62"/>
    <n v="1.0395705066472874E-2"/>
  </r>
  <r>
    <n v="18462"/>
    <x v="6402"/>
    <d v="1984-11-16T00:00:00"/>
    <x v="1067"/>
    <x v="0"/>
    <s v="Two girls from the Valley wake up to find that a passing comet has eradicated their world and left behind a mysterious red-dust and a pack of cannibal mutants. With the help of a friendly truck driver, the girls save the earth from a villainous &quot;think tank,&quot; karate chop their way through flesh-eating zombies, and, of course, find time to go to the mall."/>
    <n v="16.148"/>
    <n v="353"/>
    <n v="6.2249999999999996"/>
    <x v="24"/>
    <x v="6"/>
    <n v="62.249999999999993"/>
    <n v="3.7178004875291558E-3"/>
  </r>
  <r>
    <n v="17466"/>
    <x v="6403"/>
    <d v="1990-09-14T00:00:00"/>
    <x v="157"/>
    <x v="0"/>
    <s v="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
    <n v="33.575000000000003"/>
    <n v="524"/>
    <n v="6.2249999999999996"/>
    <x v="13"/>
    <x v="0"/>
    <n v="62.249999999999993"/>
    <n v="7.7300688239281276E-3"/>
  </r>
  <r>
    <n v="10982"/>
    <x v="6404"/>
    <d v="2005-12-16T00:00:00"/>
    <x v="1623"/>
    <x v="0"/>
    <s v="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
    <n v="73.48"/>
    <n v="1680"/>
    <n v="6.2249999999999996"/>
    <x v="56"/>
    <x v="3"/>
    <n v="62.249999999999993"/>
    <n v="1.6917511755241661E-2"/>
  </r>
  <r>
    <n v="9604"/>
    <x v="6405"/>
    <d v="1988-06-17T00:00:00"/>
    <x v="168"/>
    <x v="0"/>
    <s v="A tough Russian policeman is forced to partner up with a cocky Chicago police detective when he is sent to Chicago to apprehend a Georgian drug lord who killed his partner and fled the country."/>
    <n v="55.085999999999999"/>
    <n v="1385"/>
    <n v="6.2249999999999996"/>
    <x v="14"/>
    <x v="6"/>
    <n v="62.249999999999993"/>
    <n v="1.2682608227398506E-2"/>
  </r>
  <r>
    <n v="109414"/>
    <x v="6406"/>
    <d v="2013-06-12T00:00:00"/>
    <x v="582"/>
    <x v="0"/>
    <s v="While attending a party at James Franco's house, Seth Rogen, Jay Baruchel and many other celebrities are faced with the apocalypse."/>
    <n v="48.886000000000003"/>
    <n v="6136"/>
    <n v="6.2240000000000002"/>
    <x v="23"/>
    <x v="4"/>
    <n v="62.240000000000009"/>
    <n v="1.1255164393940446E-2"/>
  </r>
  <r>
    <n v="9694"/>
    <x v="6407"/>
    <d v="2003-11-03T00:00:00"/>
    <x v="1470"/>
    <x v="1"/>
    <s v="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n v="25.76"/>
    <n v="394"/>
    <n v="6.2229999999999999"/>
    <x v="11"/>
    <x v="3"/>
    <n v="62.23"/>
    <n v="5.9307988951418783E-3"/>
  </r>
  <r>
    <n v="1844"/>
    <x v="6408"/>
    <d v="1999-04-29T00:00:00"/>
    <x v="1624"/>
    <x v="0"/>
    <s v="Two thieves, who travel in elegant circles, try to outsmart each other and, in the process, end up falling in love."/>
    <n v="74.024000000000001"/>
    <n v="1911"/>
    <n v="6.2"/>
    <x v="9"/>
    <x v="0"/>
    <n v="62"/>
    <n v="1.7042758439983791E-2"/>
  </r>
  <r>
    <n v="371560"/>
    <x v="6409"/>
    <d v="2016-12-02T00:00:00"/>
    <x v="273"/>
    <x v="0"/>
    <s v="A young, lonely woman is consumed by her deepest and darkest desires after tragedy strikes her quiet country life."/>
    <n v="11.675000000000001"/>
    <n v="302"/>
    <n v="6.2"/>
    <x v="10"/>
    <x v="4"/>
    <n v="62"/>
    <n v="2.6879688315520744E-3"/>
  </r>
  <r>
    <n v="9962"/>
    <x v="6410"/>
    <d v="2002-01-12T00:00:00"/>
    <x v="156"/>
    <x v="0"/>
    <s v="A discount store clerk strikes up an affair with a stock boy who considers himself the incarnation of Holden Caulfield."/>
    <n v="16.158000000000001"/>
    <n v="600"/>
    <n v="6.2220000000000004"/>
    <x v="20"/>
    <x v="3"/>
    <n v="62.220000000000006"/>
    <n v="3.720102816292798E-3"/>
  </r>
  <r>
    <n v="5172"/>
    <x v="6411"/>
    <d v="2007-02-23T00:00:00"/>
    <x v="1625"/>
    <x v="0"/>
    <s v="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
    <n v="18.082999999999998"/>
    <n v="320"/>
    <n v="6.2220000000000004"/>
    <x v="74"/>
    <x v="3"/>
    <n v="62.220000000000006"/>
    <n v="4.1633011032938885E-3"/>
  </r>
  <r>
    <n v="592695"/>
    <x v="6412"/>
    <d v="2021-10-08T00:00:00"/>
    <x v="2"/>
    <x v="11"/>
    <s v="19 year old LinnÃ©a leaves her small town in Sweden and heads for Los Angeles with the aim of becoming the world's next big porn star, but the road to her goal turns out to be bumpier than she imagined."/>
    <n v="62.790999999999997"/>
    <n v="475"/>
    <n v="6.2210000000000001"/>
    <x v="22"/>
    <x v="7"/>
    <n v="62.21"/>
    <n v="1.4456552539784694E-2"/>
  </r>
  <r>
    <n v="253835"/>
    <x v="6413"/>
    <d v="2009-07-28T00:00:00"/>
    <x v="14"/>
    <x v="0"/>
    <s v="The film tells the back story about the characters and events leading up to the explosive oil truck heist in Fast &amp;amp; Furious."/>
    <n v="1.429"/>
    <n v="348"/>
    <n v="6.2"/>
    <x v="50"/>
    <x v="3"/>
    <n v="62"/>
    <n v="3.2900278032444661E-4"/>
  </r>
  <r>
    <n v="138103"/>
    <x v="6414"/>
    <d v="2014-08-07T00:00:00"/>
    <x v="612"/>
    <x v="0"/>
    <s v="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
    <n v="56.31"/>
    <n v="4805"/>
    <n v="6.2210000000000001"/>
    <x v="19"/>
    <x v="4"/>
    <n v="62.21"/>
    <n v="1.2964413268068293E-2"/>
  </r>
  <r>
    <n v="121734"/>
    <x v="6415"/>
    <d v="2012-08-10T00:00:00"/>
    <x v="249"/>
    <x v="6"/>
    <s v="Tad is a celebrity archaeologist and adventurer just like his hero Max Mordon... in his dreams! In reality, Tad is a Chicago construction worker. One day, however, he is mistaken for a real professor and takes his place on a flight to Peru in search of the lost city of Paititi."/>
    <n v="28.978999999999999"/>
    <n v="537"/>
    <n v="6.2"/>
    <x v="49"/>
    <x v="4"/>
    <n v="62"/>
    <n v="6.6719185241582487E-3"/>
  </r>
  <r>
    <n v="9369"/>
    <x v="6416"/>
    <d v="1994-09-29T00:00:00"/>
    <x v="326"/>
    <x v="13"/>
    <s v="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
    <n v="22.352"/>
    <n v="571"/>
    <n v="6.2"/>
    <x v="0"/>
    <x v="0"/>
    <n v="62"/>
    <n v="5.1461652524926729E-3"/>
  </r>
  <r>
    <n v="8656"/>
    <x v="6417"/>
    <d v="1998-05-08T00:00:00"/>
    <x v="269"/>
    <x v="0"/>
    <s v="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n v="73.192999999999998"/>
    <n v="2855"/>
    <n v="6.2"/>
    <x v="34"/>
    <x v="0"/>
    <n v="62"/>
    <n v="1.6851434919725135E-2"/>
  </r>
  <r>
    <n v="49040"/>
    <x v="6418"/>
    <d v="2012-08-08T00:00:00"/>
    <x v="165"/>
    <x v="0"/>
    <s v="New CIA operative Aaron Cross experiences life-or-death stakes that have been triggered by the previous actions of Jason Bourne."/>
    <n v="48.018000000000001"/>
    <n v="5497"/>
    <n v="6.2"/>
    <x v="49"/>
    <x v="4"/>
    <n v="62"/>
    <n v="1.1055322257256316E-2"/>
  </r>
  <r>
    <n v="16288"/>
    <x v="6419"/>
    <d v="1987-05-01T00:00:00"/>
    <x v="458"/>
    <x v="0"/>
    <s v="The rotting Creep himself is back with three new gruesome tales of horror that will make your skin crawl; a cigar store wooden Indian comes to life to avenge the store owner's brutal murder at the hands of three punks in &quot;Old Chief Wood'nhead.&quot; The chills continue with &quot;The Hitchhiker,&quot; The chilling tale of a woman who keeps running into, and over, the same mutilated man on a lonely road."/>
    <n v="174.142"/>
    <n v="526"/>
    <n v="6.22"/>
    <x v="66"/>
    <x v="6"/>
    <n v="62.2"/>
    <n v="4.0093213555815098E-2"/>
  </r>
  <r>
    <n v="10523"/>
    <x v="6420"/>
    <d v="2008-10-17T00:00:00"/>
    <x v="65"/>
    <x v="0"/>
    <s v="The story of the eventful life of George W. Bushâ€”his struggles and triumphs, how he found both his wife and his faithâ€”and the critical days leading up to his decision to invade Iraq."/>
    <n v="39.427"/>
    <n v="589"/>
    <n v="6.22"/>
    <x v="7"/>
    <x v="3"/>
    <n v="62.2"/>
    <n v="9.0773916164114451E-3"/>
  </r>
  <r>
    <n v="2990"/>
    <x v="6421"/>
    <d v="1990-09-28T00:00:00"/>
    <x v="408"/>
    <x v="0"/>
    <s v="A couple works hard to renovate their dream house and become landlords to pay for it. Unfortunately one of their tenants has plans of his own."/>
    <n v="20.323"/>
    <n v="346"/>
    <n v="6.22"/>
    <x v="13"/>
    <x v="0"/>
    <n v="62.2"/>
    <n v="4.679022746349704E-3"/>
  </r>
  <r>
    <n v="589761"/>
    <x v="6422"/>
    <d v="2021-04-15T00:00:00"/>
    <x v="1626"/>
    <x v="10"/>
    <s v="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
    <n v="38.593000000000004"/>
    <n v="481"/>
    <n v="6.218"/>
    <x v="22"/>
    <x v="7"/>
    <n v="62.18"/>
    <n v="8.8853773975237013E-3"/>
  </r>
  <r>
    <n v="9024"/>
    <x v="6423"/>
    <d v="1993-10-01T00:00:00"/>
    <x v="96"/>
    <x v="0"/>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n v="21.222000000000001"/>
    <n v="331"/>
    <n v="6.2"/>
    <x v="3"/>
    <x v="0"/>
    <n v="62"/>
    <n v="4.8860021022011238E-3"/>
  </r>
  <r>
    <n v="449563"/>
    <x v="6424"/>
    <d v="2019-02-13T00:00:00"/>
    <x v="1130"/>
    <x v="0"/>
    <s v="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
    <n v="27.210999999999999"/>
    <n v="3407"/>
    <n v="6.2169999999999996"/>
    <x v="8"/>
    <x v="4"/>
    <n v="62.169999999999995"/>
    <n v="6.2648667987463373E-3"/>
  </r>
  <r>
    <n v="384371"/>
    <x v="6425"/>
    <d v="2016-04-20T00:00:00"/>
    <x v="89"/>
    <x v="8"/>
    <s v="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
    <n v="11.875"/>
    <n v="344"/>
    <n v="6.218"/>
    <x v="10"/>
    <x v="4"/>
    <n v="62.18"/>
    <n v="2.7340154068249147E-3"/>
  </r>
  <r>
    <n v="10730"/>
    <x v="979"/>
    <d v="1976-09-08T00:00:00"/>
    <x v="141"/>
    <x v="0"/>
    <s v="An oil company expedition disturbs the peace of a giant ape and brings him back to New York to exploit him."/>
    <n v="64.034999999999997"/>
    <n v="790"/>
    <n v="6.218"/>
    <x v="63"/>
    <x v="1"/>
    <n v="62.18"/>
    <n v="1.4742962237981761E-2"/>
  </r>
  <r>
    <n v="9770"/>
    <x v="6426"/>
    <d v="1997-11-07T00:00:00"/>
    <x v="436"/>
    <x v="0"/>
    <s v="A misguided museum guard who loses his job and then tries to get it back at gunpoint is thrown into the fierce world of ratings-driven TV gone mad."/>
    <n v="32.982999999999997"/>
    <n v="323"/>
    <n v="6.218"/>
    <x v="16"/>
    <x v="0"/>
    <n v="62.18"/>
    <n v="7.5937709611205179E-3"/>
  </r>
  <r>
    <n v="2284"/>
    <x v="6427"/>
    <d v="2007-11-14T00:00:00"/>
    <x v="495"/>
    <x v="0"/>
    <s v="Molly Mahoney is the awkward and insecure manager of Mr. Magorium's Wonder Emporiumâ€”the strangest, most fantastic and most wonderful toy store in the world. After Mr. Magorium bequeaths the store to her, a dark and ominous change begins to take over the once-remarkable Emporium."/>
    <n v="24.027999999999999"/>
    <n v="1198"/>
    <n v="6.218"/>
    <x v="74"/>
    <x v="3"/>
    <n v="62.18"/>
    <n v="5.5320355532790773E-3"/>
  </r>
  <r>
    <n v="692"/>
    <x v="6428"/>
    <d v="1972-03-17T00:00:00"/>
    <x v="108"/>
    <x v="0"/>
    <s v="Notorious Baltimore criminal and underground figure Divine goes up against Connie &amp; Raymond Marble, a sleazy married couple who make a passionate attempt to humiliate her and seize her tabloid-given title as &quot;The Filthiest Person Alive&quot;."/>
    <n v="40.347000000000001"/>
    <n v="465"/>
    <n v="6.218"/>
    <x v="1"/>
    <x v="1"/>
    <n v="62.18"/>
    <n v="9.2892058626665129E-3"/>
  </r>
  <r>
    <n v="760868"/>
    <x v="6429"/>
    <d v="2022-03-18T00:00:00"/>
    <x v="165"/>
    <x v="11"/>
    <s v="To end an apocalyptic war and save her daughter, a reluctant soldier embarks on a desperate mission to cross a frozen sea carrying a top-secret cargo."/>
    <n v="25.751000000000001"/>
    <n v="758"/>
    <n v="6.2169999999999996"/>
    <x v="32"/>
    <x v="7"/>
    <n v="62.169999999999995"/>
    <n v="5.9287267992546005E-3"/>
  </r>
  <r>
    <n v="592480"/>
    <x v="6430"/>
    <d v="2019-05-18T00:00:00"/>
    <x v="15"/>
    <x v="8"/>
    <s v="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
    <n v="8.6460000000000008"/>
    <n v="315"/>
    <n v="6.2"/>
    <x v="8"/>
    <x v="4"/>
    <n v="62"/>
    <n v="1.9905934490449021E-3"/>
  </r>
  <r>
    <n v="516700"/>
    <x v="6431"/>
    <d v="2019-08-29T00:00:00"/>
    <x v="842"/>
    <x v="27"/>
    <s v="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
    <n v="13.324"/>
    <n v="304"/>
    <n v="6.2"/>
    <x v="8"/>
    <x v="4"/>
    <n v="62"/>
    <n v="3.0676228446766458E-3"/>
  </r>
  <r>
    <n v="28794"/>
    <x v="6432"/>
    <d v="1981-08-14T00:00:00"/>
    <x v="379"/>
    <x v="4"/>
    <s v="The Boyle family moves into a gothic style house by a cemetery, unaware of its bloody path and guts-spraying future."/>
    <n v="22.931999999999999"/>
    <n v="367"/>
    <n v="6.2169999999999996"/>
    <x v="72"/>
    <x v="6"/>
    <n v="62.169999999999995"/>
    <n v="5.2797003207839107E-3"/>
  </r>
  <r>
    <n v="24924"/>
    <x v="6433"/>
    <d v="1988-10-14T00:00:00"/>
    <x v="458"/>
    <x v="0"/>
    <s v="When partygoers at a deserted funeral home decide to have a sÃ©ance on Halloween night, they awaken something evil with a thirst for blood."/>
    <n v="17.771999999999998"/>
    <n v="313"/>
    <n v="6.2169999999999996"/>
    <x v="14"/>
    <x v="6"/>
    <n v="62.169999999999995"/>
    <n v="4.0916986787446217E-3"/>
  </r>
  <r>
    <n v="10657"/>
    <x v="6434"/>
    <d v="1993-08-27T00:00:00"/>
    <x v="273"/>
    <x v="0"/>
    <s v="A mysterious new shop opens in a small town which always seems to stock the deepest desires of each shopper, with a price far heavier than expected."/>
    <n v="28.332999999999998"/>
    <n v="503"/>
    <n v="6.2169999999999996"/>
    <x v="3"/>
    <x v="0"/>
    <n v="62.169999999999995"/>
    <n v="6.5231880860269738E-3"/>
  </r>
  <r>
    <n v="347375"/>
    <x v="6435"/>
    <d v="2018-08-16T00:00:00"/>
    <x v="165"/>
    <x v="0"/>
    <s v="An elite group of American operatives, aided by a top-secret tactical command team, must transport an asset who holds life-threatening information to an extraction point 22 miles away through the hostile streets of an Asian city."/>
    <n v="50.924999999999997"/>
    <n v="2117"/>
    <n v="6.2160000000000002"/>
    <x v="27"/>
    <x v="4"/>
    <n v="62.160000000000004"/>
    <n v="1.1724609228847055E-2"/>
  </r>
  <r>
    <n v="32657"/>
    <x v="6436"/>
    <d v="2010-02-01T00:00:00"/>
    <x v="422"/>
    <x v="0"/>
    <s v="Accident prone teenager, Percy discovers he's actually a demi-God, the son of Poseidon, and he is needed when Zeus' lightning is stolen. Percy must master his new found skills in order to prevent a war between the Gods that could devastate the entire world."/>
    <n v="78.263999999999996"/>
    <n v="7227"/>
    <n v="6.2160000000000002"/>
    <x v="31"/>
    <x v="4"/>
    <n v="62.160000000000004"/>
    <n v="1.8018945835768012E-2"/>
  </r>
  <r>
    <n v="24873"/>
    <x v="6437"/>
    <d v="1985-11-01T00:00:00"/>
    <x v="91"/>
    <x v="0"/>
    <s v="Architect/vigilante Paul Kersey arrives back in New York City and is forcibly recruited by a crooked police chief to fight street crime caused by a large gang terrorizing the neighborhoods."/>
    <n v="44.19"/>
    <n v="385"/>
    <n v="6.2160000000000002"/>
    <x v="37"/>
    <x v="6"/>
    <n v="62.160000000000004"/>
    <n v="1.0173990806534146E-2"/>
  </r>
  <r>
    <n v="24452"/>
    <x v="6438"/>
    <d v="1960-08-05T00:00:00"/>
    <x v="449"/>
    <x v="0"/>
    <s v="Seymour works in a skid row florist shop and is in love with his beautiful co-worker, Audrey. He creates a new plant that not only talks but cannot survive without human flesh and blood."/>
    <n v="15.157999999999999"/>
    <n v="370"/>
    <n v="6.2"/>
    <x v="18"/>
    <x v="5"/>
    <n v="62"/>
    <n v="3.4898699399285938E-3"/>
  </r>
  <r>
    <n v="21786"/>
    <x v="6439"/>
    <d v="2006-10-13T00:00:00"/>
    <x v="296"/>
    <x v="31"/>
    <s v="When one of them breaks a leg, five friends snowboarding in the Norwegian mountains take shelter in an abandoned ski lodge and soon realize theyâ€™re not alone."/>
    <n v="22.568000000000001"/>
    <n v="386"/>
    <n v="6.2160000000000002"/>
    <x v="53"/>
    <x v="3"/>
    <n v="62.160000000000004"/>
    <n v="5.1958955537873414E-3"/>
  </r>
  <r>
    <n v="9688"/>
    <x v="6440"/>
    <d v="2004-10-29T00:00:00"/>
    <x v="4"/>
    <x v="0"/>
    <s v="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
    <n v="12.333"/>
    <n v="433"/>
    <n v="6.2"/>
    <x v="26"/>
    <x v="3"/>
    <n v="62"/>
    <n v="2.8394620641997198E-3"/>
  </r>
  <r>
    <n v="9598"/>
    <x v="6441"/>
    <d v="1995-07-18T00:00:00"/>
    <x v="1014"/>
    <x v="0"/>
    <s v="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
    <n v="37.061"/>
    <n v="2772"/>
    <n v="6.2160000000000002"/>
    <x v="6"/>
    <x v="0"/>
    <n v="62.160000000000004"/>
    <n v="8.5326606309337402E-3"/>
  </r>
  <r>
    <n v="8273"/>
    <x v="6442"/>
    <d v="2003-08-01T00:00:00"/>
    <x v="96"/>
    <x v="0"/>
    <s v="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
    <n v="76.480999999999995"/>
    <n v="3933"/>
    <n v="6.2169999999999996"/>
    <x v="11"/>
    <x v="3"/>
    <n v="62.169999999999995"/>
    <n v="1.7608440617210636E-2"/>
  </r>
  <r>
    <n v="1845"/>
    <x v="6443"/>
    <d v="2007-02-09T00:00:00"/>
    <x v="96"/>
    <x v="0"/>
    <s v="Marion and Jack try to rekindle their relationship with a visit to Paris, home of Marion's parents â€” and several of her ex-boyfriends."/>
    <n v="16.285"/>
    <n v="357"/>
    <n v="6.2"/>
    <x v="74"/>
    <x v="3"/>
    <n v="62"/>
    <n v="3.7493423915910514E-3"/>
  </r>
  <r>
    <n v="457041"/>
    <x v="6444"/>
    <d v="2018-08-10T00:00:00"/>
    <x v="1627"/>
    <x v="0"/>
    <s v="The newly married Elizabeth arrives with her new husband, the scientist Henry, at a magnificent house. He tells her that she can do there anything she pleases, except to enter a certain closed room."/>
    <n v="19.696999999999999"/>
    <n v="325"/>
    <n v="6.22"/>
    <x v="27"/>
    <x v="4"/>
    <n v="62.2"/>
    <n v="4.5348969657457135E-3"/>
  </r>
  <r>
    <n v="329004"/>
    <x v="6445"/>
    <d v="2015-04-15T00:00:00"/>
    <x v="778"/>
    <x v="0"/>
    <s v="In a time of starvation, a survivalist lives off a small plot of land hidden deep in forest. When two women seeking food and shelter discover his farm, he finds his existence threatened."/>
    <n v="13.476000000000001"/>
    <n v="309"/>
    <n v="6.2149999999999999"/>
    <x v="77"/>
    <x v="4"/>
    <n v="62.149999999999991"/>
    <n v="3.1026182418840047E-3"/>
  </r>
  <r>
    <n v="84194"/>
    <x v="6446"/>
    <d v="2012-09-12T00:00:00"/>
    <x v="273"/>
    <x v="0"/>
    <s v="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
    <n v="32.927"/>
    <n v="524"/>
    <n v="6.2149999999999999"/>
    <x v="49"/>
    <x v="4"/>
    <n v="62.149999999999991"/>
    <n v="7.5808779200441231E-3"/>
  </r>
  <r>
    <n v="63197"/>
    <x v="6447"/>
    <d v="2011-05-01T00:00:00"/>
    <x v="228"/>
    <x v="0"/>
    <s v="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
    <n v="30.536000000000001"/>
    <n v="613"/>
    <n v="6.2149999999999999"/>
    <x v="35"/>
    <x v="4"/>
    <n v="62.149999999999991"/>
    <n v="7.0303911126573136E-3"/>
  </r>
  <r>
    <n v="43933"/>
    <x v="6448"/>
    <d v="2010-06-18T00:00:00"/>
    <x v="558"/>
    <x v="0"/>
    <s v="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quot;the creatures,&quot; while a journalist agrees to escort a shaken tourist through the infected zone in Mexico to the safety of the U.S. border."/>
    <n v="32.613"/>
    <n v="1506"/>
    <n v="6.2160000000000002"/>
    <x v="31"/>
    <x v="4"/>
    <n v="62.160000000000004"/>
    <n v="7.5085847968657639E-3"/>
  </r>
  <r>
    <n v="15512"/>
    <x v="6449"/>
    <d v="2009-03-19T00:00:00"/>
    <x v="981"/>
    <x v="0"/>
    <s v="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
    <n v="67.662000000000006"/>
    <n v="4446"/>
    <n v="6.2140000000000004"/>
    <x v="50"/>
    <x v="3"/>
    <n v="62.140000000000008"/>
    <n v="1.5578016880554728E-2"/>
  </r>
  <r>
    <n v="441701"/>
    <x v="6450"/>
    <d v="2017-08-25T00:00:00"/>
    <x v="340"/>
    <x v="6"/>
    <s v="In 1991 Madrid, after holding a sÃ©ance at school, a teen girl minding her younger siblings at home suspects an evil force has entered their apartment."/>
    <n v="42.13"/>
    <n v="1670"/>
    <n v="6.2130000000000001"/>
    <x v="51"/>
    <x v="4"/>
    <n v="62.129999999999995"/>
    <n v="9.6997110812238885E-3"/>
  </r>
  <r>
    <n v="181533"/>
    <x v="6451"/>
    <d v="2014-12-17T00:00:00"/>
    <x v="1628"/>
    <x v="0"/>
    <s v="When the magic powers of The Tablet of Ahkmenrah begin to die out, Larry Daley spans the globe, uniting favorite and new characters while embarking on an epic quest to save the magic before it is gone forever."/>
    <n v="50.021000000000001"/>
    <n v="5674"/>
    <n v="6.2"/>
    <x v="19"/>
    <x v="4"/>
    <n v="62"/>
    <n v="1.1516478708613815E-2"/>
  </r>
  <r>
    <n v="153518"/>
    <x v="6452"/>
    <d v="2016-05-11T00:00:00"/>
    <x v="381"/>
    <x v="0"/>
    <s v="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
    <n v="48.887999999999998"/>
    <n v="3502"/>
    <n v="6.2"/>
    <x v="10"/>
    <x v="4"/>
    <n v="62"/>
    <n v="1.1255624859693173E-2"/>
  </r>
  <r>
    <n v="58151"/>
    <x v="2989"/>
    <d v="2011-08-18T00:00:00"/>
    <x v="458"/>
    <x v="0"/>
    <s v="A teenager suspects his new neighbour is a vampire. Unable to convince anyone, he tries to enlist the help of a self-proclaimed vampire hunter and magician."/>
    <n v="40.515999999999998"/>
    <n v="1860"/>
    <n v="6.2130000000000001"/>
    <x v="35"/>
    <x v="4"/>
    <n v="62.129999999999995"/>
    <n v="9.3281152187720626E-3"/>
  </r>
  <r>
    <n v="9822"/>
    <x v="6453"/>
    <d v="1998-12-25T00:00:00"/>
    <x v="1629"/>
    <x v="0"/>
    <s v="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
    <n v="25.134"/>
    <n v="757"/>
    <n v="6.2130000000000001"/>
    <x v="34"/>
    <x v="0"/>
    <n v="62.129999999999995"/>
    <n v="5.786673114537887E-3"/>
  </r>
  <r>
    <n v="747687"/>
    <x v="6454"/>
    <d v="2021-10-07T00:00:00"/>
    <x v="2"/>
    <x v="4"/>
    <s v="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
    <n v="14.657999999999999"/>
    <n v="397"/>
    <n v="6.2"/>
    <x v="22"/>
    <x v="7"/>
    <n v="62"/>
    <n v="3.3747535017464923E-3"/>
  </r>
  <r>
    <n v="9872"/>
    <x v="6455"/>
    <d v="1985-07-12T00:00:00"/>
    <x v="1630"/>
    <x v="0"/>
    <s v="Middle schooler Ben spends his free time watching sci-fi films, playing video games and reading comic books. Surprisingly, his affinity for all things fantastical yields a real result â€“ when he has a vivid dream about technology, his prodigy best friend Wolfgang manages to create a working spacecraft. Joined by their buddy Darren, the boys take off into outer space and encounter some very odd extraterrestrial life."/>
    <n v="23.684999999999999"/>
    <n v="432"/>
    <n v="6.2"/>
    <x v="37"/>
    <x v="6"/>
    <n v="62"/>
    <n v="5.4530656766861559E-3"/>
  </r>
  <r>
    <n v="178"/>
    <x v="6456"/>
    <d v="1994-07-01T00:00:00"/>
    <x v="513"/>
    <x v="0"/>
    <s v="Blown Away tells the story of Jimmy Dove, who works for the Boston bomb squad. Shortly after Dove leaves the force, his partner is killed by a bomb that Dove thinks might have been made by someone he knows."/>
    <n v="45.993000000000002"/>
    <n v="509"/>
    <n v="6.2"/>
    <x v="0"/>
    <x v="0"/>
    <n v="62"/>
    <n v="1.0589100682618804E-2"/>
  </r>
  <r>
    <n v="485894"/>
    <x v="6457"/>
    <d v="2017-12-28T00:00:00"/>
    <x v="408"/>
    <x v="4"/>
    <s v="In a Naples suspended between magic and superstition, madness and rationality, a mystery envelops the existence of Adriana, overwhelmed by a sudden love and a violent crime."/>
    <n v="16.853000000000002"/>
    <n v="437"/>
    <n v="6.2"/>
    <x v="51"/>
    <x v="4"/>
    <n v="62"/>
    <n v="3.8801146653659191E-3"/>
  </r>
  <r>
    <n v="330112"/>
    <x v="6458"/>
    <d v="2015-04-19T00:00:00"/>
    <x v="320"/>
    <x v="0"/>
    <s v="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
    <n v="12.696999999999999"/>
    <n v="427"/>
    <n v="6.2"/>
    <x v="77"/>
    <x v="4"/>
    <n v="62"/>
    <n v="2.9232668311962896E-3"/>
  </r>
  <r>
    <n v="23759"/>
    <x v="6459"/>
    <d v="2010-02-15T00:00:00"/>
    <x v="241"/>
    <x v="0"/>
    <s v="Britain, A.D. 117. Quintus Dias, the sole survivor of a Pictish raid on a Roman frontier fort, marches north with General Virilus' legendary Ninth Legion, under orders to wipe the Picts from the face of the Earth and destroy their leader, Gorlacon."/>
    <n v="43.555"/>
    <n v="1343"/>
    <n v="6.2"/>
    <x v="31"/>
    <x v="4"/>
    <n v="62"/>
    <n v="1.0027792930042877E-2"/>
  </r>
  <r>
    <n v="13474"/>
    <x v="6460"/>
    <d v="2007-11-09T00:00:00"/>
    <x v="73"/>
    <x v="0"/>
    <s v="A businesswoman finds herself locked with a unhinged security guard in a parking garage after getting stuck working late on Christmas Eve."/>
    <n v="40.762"/>
    <n v="793"/>
    <n v="6.2110000000000003"/>
    <x v="74"/>
    <x v="3"/>
    <n v="62.11"/>
    <n v="9.3847525063576569E-3"/>
  </r>
  <r>
    <n v="11976"/>
    <x v="2949"/>
    <d v="1985-08-28T00:00:00"/>
    <x v="141"/>
    <x v="0"/>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n v="95.364000000000004"/>
    <n v="1150"/>
    <n v="6.2140000000000004"/>
    <x v="37"/>
    <x v="6"/>
    <n v="62.140000000000008"/>
    <n v="2.1955928021595888E-2"/>
  </r>
  <r>
    <n v="9611"/>
    <x v="6461"/>
    <d v="1997-04-25T00:00:00"/>
    <x v="96"/>
    <x v="0"/>
    <s v="Two not-too-bright party girls reinvent themselves for their high school reunion. Armed with a borrowed Jaguar, new clothes and the story of their success as the inventors of Post-It notes, Romy and Michele descend on their alma mater, but their faÃ§ade crumbles quickly."/>
    <n v="23.443999999999999"/>
    <n v="497"/>
    <n v="6.2"/>
    <x v="16"/>
    <x v="0"/>
    <n v="62"/>
    <n v="5.3975795534823828E-3"/>
  </r>
  <r>
    <n v="753453"/>
    <x v="6462"/>
    <d v="2021-09-26T00:00:00"/>
    <x v="399"/>
    <x v="0"/>
    <s v="After the discovery of a mysterious VHS tape, a brutish police SWAT team launches a high-intensity raid on a remote warehouse, only to discover a sinister cult compound whose collection of pre-recorded material uncovers a nightmarish conspiracy."/>
    <n v="39.61"/>
    <n v="414"/>
    <n v="6.21"/>
    <x v="22"/>
    <x v="7"/>
    <n v="62.1"/>
    <n v="9.1195242327860946E-3"/>
  </r>
  <r>
    <n v="455839"/>
    <x v="6463"/>
    <d v="2018-06-22T00:00:00"/>
    <x v="56"/>
    <x v="0"/>
    <s v="A group of students become trapped inside a mysterious cave where they discover time passes differently underground than on the surface."/>
    <n v="59.009"/>
    <n v="1034"/>
    <n v="6.21"/>
    <x v="27"/>
    <x v="4"/>
    <n v="62.1"/>
    <n v="1.3585811801375275E-2"/>
  </r>
  <r>
    <n v="301355"/>
    <x v="6464"/>
    <d v="2017-05-10T00:00:00"/>
    <x v="1271"/>
    <x v="0"/>
    <s v="On a relentless quest to avenge his sister's murder, a man from Cape Town infiltrates a sprawling network of lowlifes and elites in Los Angeles."/>
    <n v="18.96"/>
    <n v="417"/>
    <n v="6.2"/>
    <x v="51"/>
    <x v="4"/>
    <n v="62"/>
    <n v="4.3652153358652952E-3"/>
  </r>
  <r>
    <n v="14844"/>
    <x v="6465"/>
    <d v="2004-01-09T00:00:00"/>
    <x v="96"/>
    <x v="0"/>
    <s v="The President's daughter, unable to experience life like a normal 18 year-old, escapes from her entourage of Secret Service agents while traveling in Europe. She falls in love with a handsome British stranger, who also happens to be working undercover for her father."/>
    <n v="38.238"/>
    <n v="594"/>
    <n v="6.21"/>
    <x v="26"/>
    <x v="3"/>
    <n v="62.1"/>
    <n v="8.8036447264144072E-3"/>
  </r>
  <r>
    <n v="428045"/>
    <x v="6466"/>
    <d v="2019-08-16T00:00:00"/>
    <x v="1631"/>
    <x v="10"/>
    <s v="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
    <n v="24.56"/>
    <n v="411"/>
    <n v="6.2"/>
    <x v="8"/>
    <x v="4"/>
    <n v="62"/>
    <n v="5.6545194435048338E-3"/>
  </r>
  <r>
    <n v="338947"/>
    <x v="3587"/>
    <d v="2022-09-28T00:00:00"/>
    <x v="379"/>
    <x v="0"/>
    <s v="A young woman struggling with addiction comes into possession of an ancient puzzle box, unaware that its purpose is to summon the Cenobites, a group of sadistic supernatural beings from another dimension."/>
    <n v="125.70099999999999"/>
    <n v="733"/>
    <n v="6.2089999999999996"/>
    <x v="32"/>
    <x v="7"/>
    <n v="62.09"/>
    <n v="2.8940502791856722E-2"/>
  </r>
  <r>
    <n v="7552"/>
    <x v="6467"/>
    <d v="2005-12-21T00:00:00"/>
    <x v="1100"/>
    <x v="0"/>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n v="34.421999999999997"/>
    <n v="2315"/>
    <n v="6.2"/>
    <x v="56"/>
    <x v="3"/>
    <n v="62"/>
    <n v="7.9250760702086059E-3"/>
  </r>
  <r>
    <n v="800510"/>
    <x v="6468"/>
    <d v="2022-02-10T00:00:00"/>
    <x v="95"/>
    <x v="0"/>
    <s v="A tech worker with agoraphobia discovers recorded evidence of a violent crime but is met with resistance when she tries to report it. Seeking justice, she must do the thing she fears the most: leave her apartment."/>
    <n v="60.363999999999997"/>
    <n v="811"/>
    <n v="6.2080000000000002"/>
    <x v="32"/>
    <x v="7"/>
    <n v="62.08"/>
    <n v="1.3897777348848771E-2"/>
  </r>
  <r>
    <n v="582570"/>
    <x v="6469"/>
    <d v="2019-08-16T00:00:00"/>
    <x v="89"/>
    <x v="0"/>
    <s v="Father-to-be Alan is shocked to learn that he was born a sextuplet. With his newfound brother Russell riding shotgun, the duo sets out on a hilarious journey to reunite with their remaining long-lost siblings."/>
    <n v="51.851999999999997"/>
    <n v="822"/>
    <n v="6.2080000000000002"/>
    <x v="8"/>
    <x v="4"/>
    <n v="62.08"/>
    <n v="1.1938035105236671E-2"/>
  </r>
  <r>
    <n v="10225"/>
    <x v="6470"/>
    <d v="1986-08-01T00:00:00"/>
    <x v="73"/>
    <x v="0"/>
    <s v="Tommy Jarvis, tormented by the fear that maybe Jason isn't really dead, unwittingly resurrects the mass murderer for another bloody rampage."/>
    <n v="34.612000000000002"/>
    <n v="1097"/>
    <n v="6.2080000000000002"/>
    <x v="85"/>
    <x v="6"/>
    <n v="62.08"/>
    <n v="7.9688203167178062E-3"/>
  </r>
  <r>
    <n v="1724"/>
    <x v="6471"/>
    <d v="2008-06-12T00:00:00"/>
    <x v="333"/>
    <x v="0"/>
    <s v="Scientist Bruce Banner scours the planet for an antidote to the unbridled force of rage within him: the Hulk. But when the military masterminds who dream of exploiting his powers force him back to civilization, he finds himself coming face to face with a new, deadly foe."/>
    <n v="73.721000000000004"/>
    <n v="11401"/>
    <n v="6.2080000000000002"/>
    <x v="7"/>
    <x v="3"/>
    <n v="62.08"/>
    <n v="1.6972997878445438E-2"/>
  </r>
  <r>
    <n v="82532"/>
    <x v="6472"/>
    <d v="2011-09-13T00:00:00"/>
    <x v="40"/>
    <x v="0"/>
    <s v="Dispatched from his basement room on an errand for his mother, slacker Jeff might discover his destiny (finally) when he spends the day with his brother as he tracks his possibly adulterous wife."/>
    <n v="16.948"/>
    <n v="600"/>
    <n v="6.2"/>
    <x v="35"/>
    <x v="4"/>
    <n v="62"/>
    <n v="3.9019867886205184E-3"/>
  </r>
  <r>
    <n v="37834"/>
    <x v="6473"/>
    <d v="2010-06-15T00:00:00"/>
    <x v="582"/>
    <x v="0"/>
    <s v="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
    <n v="67.125"/>
    <n v="4298"/>
    <n v="6.2"/>
    <x v="31"/>
    <x v="4"/>
    <n v="62"/>
    <n v="1.5454381825947151E-2"/>
  </r>
  <r>
    <n v="24021"/>
    <x v="6474"/>
    <d v="2010-06-23T00:00:00"/>
    <x v="1441"/>
    <x v="0"/>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n v="84.296999999999997"/>
    <n v="8490"/>
    <n v="6.2069999999999999"/>
    <x v="31"/>
    <x v="4"/>
    <n v="62.07"/>
    <n v="1.9407940778873249E-2"/>
  </r>
  <r>
    <n v="22907"/>
    <x v="6475"/>
    <d v="2010-08-26T00:00:00"/>
    <x v="292"/>
    <x v="0"/>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n v="82.406000000000006"/>
    <n v="1214"/>
    <n v="6.2069999999999999"/>
    <x v="31"/>
    <x v="4"/>
    <n v="62.07"/>
    <n v="1.8972570409668543E-2"/>
  </r>
  <r>
    <n v="9804"/>
    <x v="6476"/>
    <d v="1995-07-28T00:00:00"/>
    <x v="25"/>
    <x v="0"/>
    <s v="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â€”which is tattooed on Enola's back."/>
    <n v="73.406999999999996"/>
    <n v="3523"/>
    <n v="6.2080000000000002"/>
    <x v="6"/>
    <x v="0"/>
    <n v="62.08"/>
    <n v="1.6900704755267074E-2"/>
  </r>
  <r>
    <n v="4507"/>
    <x v="6477"/>
    <d v="1992-09-03T00:00:00"/>
    <x v="4"/>
    <x v="6"/>
    <s v="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
    <n v="48.438000000000002"/>
    <n v="328"/>
    <n v="6.2069999999999999"/>
    <x v="67"/>
    <x v="0"/>
    <n v="62.07"/>
    <n v="1.1152020065329282E-2"/>
  </r>
  <r>
    <n v="60935"/>
    <x v="235"/>
    <d v="2011-10-12T00:00:00"/>
    <x v="708"/>
    <x v="0"/>
    <s v="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
    <n v="67.873000000000005"/>
    <n v="2779"/>
    <n v="6.2060000000000004"/>
    <x v="35"/>
    <x v="4"/>
    <n v="62.06"/>
    <n v="1.5626596017467576E-2"/>
  </r>
  <r>
    <n v="12154"/>
    <x v="6478"/>
    <d v="1987-11-27T00:00:00"/>
    <x v="89"/>
    <x v="0"/>
    <s v="Three bachelors find themselves forced to take care of a baby left by one of the guy's girlfriends."/>
    <n v="23.84"/>
    <n v="961"/>
    <n v="6.2060000000000004"/>
    <x v="66"/>
    <x v="6"/>
    <n v="62.06"/>
    <n v="5.4887517725226076E-3"/>
  </r>
  <r>
    <n v="5968"/>
    <x v="6479"/>
    <d v="1984-08-15T00:00:00"/>
    <x v="96"/>
    <x v="0"/>
    <s v="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
    <n v="25.283999999999999"/>
    <n v="473"/>
    <n v="6.2060000000000004"/>
    <x v="24"/>
    <x v="6"/>
    <n v="62.06"/>
    <n v="5.8212080459925175E-3"/>
  </r>
  <r>
    <n v="2086"/>
    <x v="6480"/>
    <d v="1995-11-22T00:00:00"/>
    <x v="748"/>
    <x v="0"/>
    <s v="An ordinary man is suddenly forced into a plot to kill a politician in exchange for his kidnapped daughter's freedom."/>
    <n v="18.510000000000002"/>
    <n v="683"/>
    <n v="6.2060000000000004"/>
    <x v="6"/>
    <x v="0"/>
    <n v="62.06"/>
    <n v="4.2616105415014044E-3"/>
  </r>
  <r>
    <n v="2082"/>
    <x v="1088"/>
    <d v="2007-08-31T00:00:00"/>
    <x v="340"/>
    <x v="0"/>
    <s v="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
    <n v="65.275999999999996"/>
    <n v="2245"/>
    <n v="6.2060000000000004"/>
    <x v="74"/>
    <x v="3"/>
    <n v="62.06"/>
    <n v="1.5028681237549737E-2"/>
  </r>
  <r>
    <n v="467"/>
    <x v="6481"/>
    <d v="2001-04-20T00:00:00"/>
    <x v="1347"/>
    <x v="0"/>
    <s v="Four teenagers at a British private school secretly uncover and explore the depths of a sealed underground hole created decades ago as a possible bomb shelter."/>
    <n v="17.576000000000001"/>
    <n v="784"/>
    <n v="6.2080000000000002"/>
    <x v="5"/>
    <x v="3"/>
    <n v="62.08"/>
    <n v="4.0465730349772376E-3"/>
  </r>
  <r>
    <n v="510388"/>
    <x v="6482"/>
    <d v="2019-09-20T00:00:00"/>
    <x v="923"/>
    <x v="0"/>
    <s v="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
    <n v="27.41"/>
    <n v="348"/>
    <n v="6.2050000000000001"/>
    <x v="8"/>
    <x v="4"/>
    <n v="62.050000000000004"/>
    <n v="6.3106831411428137E-3"/>
  </r>
  <r>
    <n v="339994"/>
    <x v="6483"/>
    <d v="2016-09-16T00:00:00"/>
    <x v="1632"/>
    <x v="0"/>
    <s v="Two high school filmmakers decide to create the illusion of a haunting on an unsuspecting neighbor."/>
    <n v="16.466000000000001"/>
    <n v="426"/>
    <n v="6.2050000000000001"/>
    <x v="10"/>
    <x v="4"/>
    <n v="62.050000000000004"/>
    <n v="3.7910145422129721E-3"/>
  </r>
  <r>
    <n v="109439"/>
    <x v="6484"/>
    <d v="2013-05-23T00:00:00"/>
    <x v="89"/>
    <x v="0"/>
    <s v="This time, there's no wedding. No bachelor party. What could go wrong, right? But when the Wolfpack hits the road, all bets are off."/>
    <n v="58.036000000000001"/>
    <n v="8368"/>
    <n v="6.2050000000000001"/>
    <x v="23"/>
    <x v="4"/>
    <n v="62.050000000000004"/>
    <n v="1.3361795212672906E-2"/>
  </r>
  <r>
    <n v="14008"/>
    <x v="6485"/>
    <d v="2002-03-07T00:00:00"/>
    <x v="1299"/>
    <x v="0"/>
    <s v="Hyperactive teenager Kelly is enrolled into a military school when her new stepfather becomes the Commandant. At first she has problems fitting in and taking orders until she tries out for the drill team."/>
    <n v="14.593"/>
    <n v="564"/>
    <n v="6.2"/>
    <x v="20"/>
    <x v="3"/>
    <n v="62"/>
    <n v="3.3597883647828192E-3"/>
  </r>
  <r>
    <n v="9398"/>
    <x v="6486"/>
    <d v="2001-09-28T00:00:00"/>
    <x v="89"/>
    <x v="0"/>
    <s v="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n v="38.917999999999999"/>
    <n v="4265"/>
    <n v="6.2039999999999997"/>
    <x v="5"/>
    <x v="3"/>
    <n v="62.039999999999992"/>
    <n v="8.9602030823420654E-3"/>
  </r>
  <r>
    <n v="9355"/>
    <x v="6487"/>
    <d v="1985-06-29T00:00:00"/>
    <x v="170"/>
    <x v="0"/>
    <s v="Mad Max becomes a pawn in a decadent oasis of a technological society, and when exiled, becomes the deliverer of a colony of children."/>
    <n v="37.218000000000004"/>
    <n v="2684"/>
    <n v="6.2030000000000003"/>
    <x v="37"/>
    <x v="6"/>
    <n v="62.030000000000008"/>
    <n v="8.5688071925229207E-3"/>
  </r>
  <r>
    <n v="1727"/>
    <x v="6488"/>
    <d v="1990-05-18T00:00:00"/>
    <x v="1375"/>
    <x v="0"/>
    <s v="An FBI informant has kept his new identity secret for 15 years. Now an old flame has recognised him, and the bad guys are back for revenge."/>
    <n v="54.878999999999998"/>
    <n v="888"/>
    <n v="6.2039999999999997"/>
    <x v="13"/>
    <x v="0"/>
    <n v="62.039999999999992"/>
    <n v="1.2634950021991114E-2"/>
  </r>
  <r>
    <n v="393717"/>
    <x v="6489"/>
    <d v="2016-05-04T00:00:00"/>
    <x v="44"/>
    <x v="8"/>
    <s v="One of the members of a gang of thieves commits a serious mistake that force them to work for a ruthless gang of drug dealers, endangering the future of the team, their lives and those of their families."/>
    <n v="17.131"/>
    <n v="323"/>
    <n v="6.2"/>
    <x v="10"/>
    <x v="4"/>
    <n v="62"/>
    <n v="3.9441194049951679E-3"/>
  </r>
  <r>
    <n v="9620"/>
    <x v="6490"/>
    <d v="2003-12-25T00:00:00"/>
    <x v="1633"/>
    <x v="0"/>
    <s v="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
    <n v="45.968000000000004"/>
    <n v="1733"/>
    <n v="6.2030000000000003"/>
    <x v="11"/>
    <x v="3"/>
    <n v="62.030000000000008"/>
    <n v="1.0583344860709699E-2"/>
  </r>
  <r>
    <n v="694234"/>
    <x v="6491"/>
    <d v="2020-07-01T00:00:00"/>
    <x v="96"/>
    <x v="4"/>
    <s v="While vacationing on the crowded beaches of Riccione, a group of teenagers becomes fast friends as they grapple with relationship issues and romance."/>
    <n v="14.621"/>
    <n v="536"/>
    <n v="6.202"/>
    <x v="21"/>
    <x v="7"/>
    <n v="62.019999999999996"/>
    <n v="3.3662348853210171E-3"/>
  </r>
  <r>
    <n v="74725"/>
    <x v="6492"/>
    <d v="2011-09-02T00:00:00"/>
    <x v="1493"/>
    <x v="0"/>
    <s v="Nearly a year after a botched job, a hitman takes a new assignment with the promise of a big payoff for three killings. What starts off as an easy task soon unravels, sending the killer into the heart of darkness."/>
    <n v="20.847999999999999"/>
    <n v="740"/>
    <n v="6.2"/>
    <x v="35"/>
    <x v="4"/>
    <n v="62"/>
    <n v="4.7998950064409114E-3"/>
  </r>
  <r>
    <n v="23082"/>
    <x v="6493"/>
    <d v="2009-10-02T00:00:00"/>
    <x v="1130"/>
    <x v="0"/>
    <s v="Set in a world where the concept of lying doesn't exist, a loser changes his lot when he invents lying and uses it to get ahead."/>
    <n v="29.960999999999999"/>
    <n v="2003"/>
    <n v="6.2009999999999996"/>
    <x v="50"/>
    <x v="3"/>
    <n v="62.01"/>
    <n v="6.8980072087478968E-3"/>
  </r>
  <r>
    <n v="12721"/>
    <x v="6494"/>
    <d v="1986-05-02T00:00:00"/>
    <x v="513"/>
    <x v="0"/>
    <s v="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
    <n v="21.158000000000001"/>
    <n v="517"/>
    <n v="6.202"/>
    <x v="85"/>
    <x v="6"/>
    <n v="62.019999999999996"/>
    <n v="4.8712671981138147E-3"/>
  </r>
  <r>
    <n v="11431"/>
    <x v="6495"/>
    <d v="2005-04-06T00:00:00"/>
    <x v="317"/>
    <x v="0"/>
    <s v="When Ben Wrightman, a young teacher, begins dating pretty businesswoman Lindsey Meeks, the two don't seem to have a lot of the same interests, but they fall in love, regardless. Their romance goes well until baseball season begins, and Lindsey soon realizes that Ben is completely obsessed with the Boston Red Sox. Though she tries to understand Ben's passionate team loyalty, eventually it threatens to end their otherwise happy relationship."/>
    <n v="40.158000000000001"/>
    <n v="658"/>
    <n v="6.2"/>
    <x v="56"/>
    <x v="3"/>
    <n v="62"/>
    <n v="9.245691849033677E-3"/>
  </r>
  <r>
    <n v="11025"/>
    <x v="6496"/>
    <d v="2004-05-07T00:00:00"/>
    <x v="89"/>
    <x v="0"/>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23.542000000000002"/>
    <n v="853"/>
    <n v="6.202"/>
    <x v="26"/>
    <x v="3"/>
    <n v="62.019999999999996"/>
    <n v="5.4201423753660752E-3"/>
  </r>
  <r>
    <n v="526007"/>
    <x v="6497"/>
    <d v="2020-02-19T00:00:00"/>
    <x v="177"/>
    <x v="0"/>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n v="23.692"/>
    <n v="705"/>
    <n v="6.2"/>
    <x v="21"/>
    <x v="7"/>
    <n v="62"/>
    <n v="5.4546773068207058E-3"/>
  </r>
  <r>
    <n v="449562"/>
    <x v="6498"/>
    <d v="2019-05-09T00:00:00"/>
    <x v="108"/>
    <x v="0"/>
    <s v="Two female scam artists, one low rent and the other high class, compete to swindle a naÃ¯ve tech prodigy out of his fortune. A remake of the 1988 comedy &quot;Dirty Rotten Scoundrels.&quot;"/>
    <n v="75.245999999999995"/>
    <n v="2410"/>
    <n v="6.2"/>
    <x v="8"/>
    <x v="4"/>
    <n v="62"/>
    <n v="1.7324103014900841E-2"/>
  </r>
  <r>
    <n v="50619"/>
    <x v="6499"/>
    <d v="2011-11-16T00:00:00"/>
    <x v="1422"/>
    <x v="0"/>
    <s v="The new found married bliss of Bella Swan and vampire Edward Cullen is cut short when a series of betrayals and misfortunes threatens to destroy their world."/>
    <n v="105.355"/>
    <n v="8501"/>
    <n v="6.2"/>
    <x v="35"/>
    <x v="4"/>
    <n v="62"/>
    <n v="2.4256184689350643E-2"/>
  </r>
  <r>
    <n v="13934"/>
    <x v="6500"/>
    <d v="2006-07-27T00:00:00"/>
    <x v="1634"/>
    <x v="0"/>
    <s v="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
    <n v="16.265000000000001"/>
    <n v="415"/>
    <n v="6.2060000000000004"/>
    <x v="53"/>
    <x v="3"/>
    <n v="62.06"/>
    <n v="3.7447377340637674E-3"/>
  </r>
  <r>
    <n v="3604"/>
    <x v="6501"/>
    <d v="1980-09-01T00:00:00"/>
    <x v="1635"/>
    <x v="0"/>
    <s v="A football player and his mates travel to the planet Mongo and find themselves fighting the tyranny of Ming the Merciless to save Earth."/>
    <n v="88.022000000000006"/>
    <n v="916"/>
    <n v="6.2"/>
    <x v="29"/>
    <x v="6"/>
    <n v="62"/>
    <n v="2.0265558243329908E-2"/>
  </r>
  <r>
    <n v="13313"/>
    <x v="6502"/>
    <d v="1997-11-11T00:00:00"/>
    <x v="3"/>
    <x v="0"/>
    <s v="Astonished to find the Beast has a deep-seeded hatred for the Christmas season, Belle endeavors to change his mind on the matter."/>
    <n v="70.929000000000002"/>
    <n v="972"/>
    <n v="6.1989999999999998"/>
    <x v="16"/>
    <x v="0"/>
    <n v="61.99"/>
    <n v="1.6330187687636579E-2"/>
  </r>
  <r>
    <n v="9986"/>
    <x v="4138"/>
    <d v="2006-12-07T00:00:00"/>
    <x v="427"/>
    <x v="0"/>
    <s v="Wilbur the pig is scared of the end of the season, because he knows that come that time, he will end up on the dinner table. He hatches a plan with Charlotte, a spider that lives in his pen, to ensure that this will never happen."/>
    <n v="37.698"/>
    <n v="1328"/>
    <n v="6.1989999999999998"/>
    <x v="53"/>
    <x v="3"/>
    <n v="61.99"/>
    <n v="8.6793189731777382E-3"/>
  </r>
  <r>
    <n v="2662"/>
    <x v="6503"/>
    <d v="2003-04-11T00:00:00"/>
    <x v="458"/>
    <x v="0"/>
    <s v="Two teenage couples traveling across the backwoods of Texas searching for urban legends of serial killers end up as prisoners of a bizarre and sadistic backwater family of serial killers."/>
    <n v="27.652000000000001"/>
    <n v="1534"/>
    <n v="6.2"/>
    <x v="11"/>
    <x v="3"/>
    <n v="62"/>
    <n v="6.3663994972229512E-3"/>
  </r>
  <r>
    <n v="38356"/>
    <x v="6504"/>
    <d v="2011-06-28T00:00:00"/>
    <x v="33"/>
    <x v="0"/>
    <s v="The Autobots continue to work for NEST, now no longer in secret. But after discovering a strange artifact during a mission in Chernobyl, it becomes apparent to Optimus Prime that the United States government has been less than forthright with them."/>
    <n v="18.5"/>
    <n v="8017"/>
    <n v="6.1980000000000004"/>
    <x v="35"/>
    <x v="4"/>
    <n v="61.980000000000004"/>
    <n v="4.2593082127377621E-3"/>
  </r>
  <r>
    <n v="26320"/>
    <x v="6505"/>
    <d v="2009-08-26T00:00:00"/>
    <x v="1158"/>
    <x v="0"/>
    <s v="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
    <n v="23.472999999999999"/>
    <n v="417"/>
    <n v="6.2"/>
    <x v="50"/>
    <x v="3"/>
    <n v="62"/>
    <n v="5.404256306896945E-3"/>
  </r>
  <r>
    <n v="460885"/>
    <x v="6506"/>
    <d v="2018-09-13T00:00:00"/>
    <x v="906"/>
    <x v="0"/>
    <s v="The Shadow Mountains, 1983. Red and Mandy lead a loving and peaceful existence; but when their pine-scented haven is savagely destroyed, Red is catapulted into a phantasmagoric journey filled with bloody vengeance and laced with fire."/>
    <n v="36.564999999999998"/>
    <n v="1807"/>
    <n v="6.1970000000000001"/>
    <x v="27"/>
    <x v="4"/>
    <n v="61.970000000000006"/>
    <n v="8.4184651242570942E-3"/>
  </r>
  <r>
    <n v="293768"/>
    <x v="6507"/>
    <d v="2017-06-16T00:00:00"/>
    <x v="50"/>
    <x v="0"/>
    <s v="A mother (in her Minivan) stops at nothing to recover her kidnapped son."/>
    <n v="29.262"/>
    <n v="1240"/>
    <n v="6.2"/>
    <x v="51"/>
    <x v="4"/>
    <n v="62"/>
    <n v="6.7370744281693186E-3"/>
  </r>
  <r>
    <n v="218778"/>
    <x v="6508"/>
    <d v="2014-10-08T00:00:00"/>
    <x v="500"/>
    <x v="0"/>
    <s v="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
    <n v="28.943000000000001"/>
    <n v="1290"/>
    <n v="6.2"/>
    <x v="19"/>
    <x v="4"/>
    <n v="62"/>
    <n v="6.6636301406091374E-3"/>
  </r>
  <r>
    <n v="56909"/>
    <x v="6509"/>
    <d v="2011-01-21T00:00:00"/>
    <x v="89"/>
    <x v="4"/>
    <s v="Six high school friends in their 40s who haven't seen each other in nearly 20 years rekindle their younger selves after a court cancels their diploma, forcing them to repeat the final high school exam."/>
    <n v="9.2609999999999992"/>
    <n v="772"/>
    <n v="6.2"/>
    <x v="35"/>
    <x v="4"/>
    <n v="62"/>
    <n v="2.1321866680088868E-3"/>
  </r>
  <r>
    <n v="11823"/>
    <x v="6510"/>
    <d v="2004-09-13T00:00:00"/>
    <x v="96"/>
    <x v="0"/>
    <s v="British tennis player Peter clutches to an embarrassingly low position on the tennis-ranking ladder. Handed a wild card for Wimbledon, he expects it to be his final bow."/>
    <n v="41.658000000000001"/>
    <n v="939"/>
    <n v="6.1959999999999997"/>
    <x v="26"/>
    <x v="3"/>
    <n v="61.959999999999994"/>
    <n v="9.5910411635799844E-3"/>
  </r>
  <r>
    <n v="10632"/>
    <x v="6511"/>
    <d v="2003-03-11T00:00:00"/>
    <x v="423"/>
    <x v="0"/>
    <s v="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
    <n v="47.201999999999998"/>
    <n v="756"/>
    <n v="6.1959999999999997"/>
    <x v="11"/>
    <x v="3"/>
    <n v="61.959999999999994"/>
    <n v="1.0867452230143125E-2"/>
  </r>
  <r>
    <n v="428078"/>
    <x v="6512"/>
    <d v="2018-11-27T00:00:00"/>
    <x v="184"/>
    <x v="0"/>
    <s v="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
    <n v="87.156000000000006"/>
    <n v="4478"/>
    <n v="6.1950000000000003"/>
    <x v="27"/>
    <x v="4"/>
    <n v="61.95"/>
    <n v="2.0066176572398509E-2"/>
  </r>
  <r>
    <n v="409297"/>
    <x v="6513"/>
    <d v="2016-07-08T00:00:00"/>
    <x v="682"/>
    <x v="0"/>
    <s v="A determined young woman and a damaged occultist risk their lives and souls to perform a dangerous ritual that will grant them what they want."/>
    <n v="12.961"/>
    <n v="439"/>
    <n v="6.2"/>
    <x v="10"/>
    <x v="4"/>
    <n v="62"/>
    <n v="2.9840483105564395E-3"/>
  </r>
  <r>
    <n v="13811"/>
    <x v="6514"/>
    <d v="2009-03-19T00:00:00"/>
    <x v="807"/>
    <x v="0"/>
    <s v="A teacher opens a time capsule that has been dug up at his son's elementary school; in it are some chilling predictions -- some that have already occurred and others that are about to -- that lead him to believe his family plays a role in the events that are about to unfold."/>
    <n v="74.644000000000005"/>
    <n v="5103"/>
    <n v="6.1950000000000003"/>
    <x v="50"/>
    <x v="3"/>
    <n v="61.95"/>
    <n v="1.7185502823329597E-2"/>
  </r>
  <r>
    <n v="11591"/>
    <x v="6515"/>
    <d v="1983-06-10T00:00:00"/>
    <x v="179"/>
    <x v="0"/>
    <s v="A brain surgeon marries a femme fatale, causing his life to turn upside down. Things go more awry when he falls in love with a talking brain."/>
    <n v="15.743"/>
    <n v="398"/>
    <n v="6.1950000000000003"/>
    <x v="57"/>
    <x v="6"/>
    <n v="61.95"/>
    <n v="3.6245561726016536E-3"/>
  </r>
  <r>
    <n v="9061"/>
    <x v="6516"/>
    <d v="1995-02-17T00:00:00"/>
    <x v="527"/>
    <x v="0"/>
    <s v="A Harvard professor is lured back into the courtroom after twenty-five years to take the case of a young black man condemned to death for the horrific murder of a child."/>
    <n v="46.933999999999997"/>
    <n v="514"/>
    <n v="6.2"/>
    <x v="6"/>
    <x v="0"/>
    <n v="62"/>
    <n v="1.0805749819277521E-2"/>
  </r>
  <r>
    <n v="841"/>
    <x v="597"/>
    <d v="1984-12-14T00:00:00"/>
    <x v="33"/>
    <x v="0"/>
    <s v="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
    <n v="188.04400000000001"/>
    <n v="2809"/>
    <n v="6.1959999999999997"/>
    <x v="24"/>
    <x v="6"/>
    <n v="61.959999999999994"/>
    <n v="4.3293911003030254E-2"/>
  </r>
  <r>
    <n v="823625"/>
    <x v="6517"/>
    <d v="2022-02-10T00:00:00"/>
    <x v="1030"/>
    <x v="0"/>
    <s v="Travis Block is a shadowy Government agent who specializes in removing operatives whose covers have been exposed. He then has to uncover a deadly conspiracy within his own ranks that reaches the highest echelons of power."/>
    <n v="69.509"/>
    <n v="1042"/>
    <n v="6.1920000000000002"/>
    <x v="32"/>
    <x v="7"/>
    <n v="61.919999999999995"/>
    <n v="1.6003257003199409E-2"/>
  </r>
  <r>
    <n v="199928"/>
    <x v="6518"/>
    <d v="2018-03-09T00:00:00"/>
    <x v="119"/>
    <x v="0"/>
    <s v="A former American G.I. joins a yakuza family after his release from prison in post-World War II Osaka."/>
    <n v="58.337000000000003"/>
    <n v="614"/>
    <n v="6.1929999999999996"/>
    <x v="27"/>
    <x v="4"/>
    <n v="61.929999999999993"/>
    <n v="1.3431095308458534E-2"/>
  </r>
  <r>
    <n v="77950"/>
    <x v="6519"/>
    <d v="2013-07-11T00:00:00"/>
    <x v="129"/>
    <x v="0"/>
    <s v="The tale of an ordinary garden snail who dreams of winning the Indy 500."/>
    <n v="58.337000000000003"/>
    <n v="3192"/>
    <n v="6.1929999999999996"/>
    <x v="23"/>
    <x v="4"/>
    <n v="61.929999999999993"/>
    <n v="1.3431095308458534E-2"/>
  </r>
  <r>
    <n v="4379"/>
    <x v="6520"/>
    <d v="2005-05-13T00:00:00"/>
    <x v="317"/>
    <x v="0"/>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45.38"/>
    <n v="1584"/>
    <n v="6.1950000000000003"/>
    <x v="56"/>
    <x v="3"/>
    <n v="61.95"/>
    <n v="1.0447967929407548E-2"/>
  </r>
  <r>
    <n v="302156"/>
    <x v="6521"/>
    <d v="2016-04-07T00:00:00"/>
    <x v="957"/>
    <x v="0"/>
    <s v="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
    <n v="55.673999999999999"/>
    <n v="1654"/>
    <n v="6.2"/>
    <x v="10"/>
    <x v="4"/>
    <n v="62"/>
    <n v="1.2817985158700657E-2"/>
  </r>
  <r>
    <n v="13926"/>
    <x v="6522"/>
    <d v="1987-08-17T00:00:00"/>
    <x v="129"/>
    <x v="0"/>
    <s v="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
    <n v="9.9610000000000003"/>
    <n v="304"/>
    <n v="6.1989999999999998"/>
    <x v="66"/>
    <x v="6"/>
    <n v="61.99"/>
    <n v="2.2933496814638295E-3"/>
  </r>
  <r>
    <n v="9102"/>
    <x v="6523"/>
    <d v="1995-09-08T00:00:00"/>
    <x v="1636"/>
    <x v="0"/>
    <s v="SIRIUS 6B, Year 2078. On a distant mining planet ravaged by a decade of war, scientists have created the perfect weapon: a blade-wielding, self-replicating race of killing devices known as Screamers designed for one purpose only -- to hunt down and destroy all enemy life forms."/>
    <n v="33.929000000000002"/>
    <n v="504"/>
    <n v="6.1920000000000002"/>
    <x v="6"/>
    <x v="0"/>
    <n v="61.919999999999995"/>
    <n v="7.8115712621610557E-3"/>
  </r>
  <r>
    <n v="674607"/>
    <x v="6524"/>
    <d v="2020-02-27T00:00:00"/>
    <x v="408"/>
    <x v="8"/>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12.97"/>
    <n v="403"/>
    <n v="6.1909999999999998"/>
    <x v="21"/>
    <x v="7"/>
    <n v="61.91"/>
    <n v="2.9861204064437178E-3"/>
  </r>
  <r>
    <n v="267860"/>
    <x v="6525"/>
    <d v="2016-03-02T00:00:00"/>
    <x v="165"/>
    <x v="0"/>
    <s v="In London for the Prime Minister's funeral, Mike Banning discovers a plot to assassinate all the attending world leaders."/>
    <n v="44.643999999999998"/>
    <n v="4536"/>
    <n v="6.19"/>
    <x v="10"/>
    <x v="4"/>
    <n v="61.9"/>
    <n v="1.0278516532403494E-2"/>
  </r>
  <r>
    <n v="35552"/>
    <x v="6526"/>
    <d v="2010-04-09T00:00:00"/>
    <x v="1637"/>
    <x v="8"/>
    <s v="An adventure set in the early part of the 20th century, focused on a popular novelist and her dealings with would-be suitors, the cops, monsters, and other distractions."/>
    <n v="34.658000000000001"/>
    <n v="1249"/>
    <n v="6.1909999999999998"/>
    <x v="31"/>
    <x v="4"/>
    <n v="61.91"/>
    <n v="7.9794110290305597E-3"/>
  </r>
  <r>
    <n v="287903"/>
    <x v="6527"/>
    <d v="2015-11-26T00:00:00"/>
    <x v="449"/>
    <x v="0"/>
    <s v="When his dysfunctional family clashes over the holidays, young Max is disillusioned and turns his back on Christmas.  Little does he know, this lack of festive spirit has unleashed the wrath of Krampus: a demonic force of ancient evil intent on punishing non-believers."/>
    <n v="65.566999999999993"/>
    <n v="2078"/>
    <n v="6.19"/>
    <x v="77"/>
    <x v="4"/>
    <n v="61.9"/>
    <n v="1.5095679004571719E-2"/>
  </r>
  <r>
    <n v="1370"/>
    <x v="6528"/>
    <d v="1988-05-24T00:00:00"/>
    <x v="506"/>
    <x v="0"/>
    <s v="Combat has taken its toll on Rambo, but he's finally begun to find inner peace in a monastery. When Rambo's friend and mentor Col. Trautman asks for his help on a top secret mission to Afghanistan, Rambo declines but must reconsider when Trautman is captured."/>
    <n v="103.399"/>
    <n v="3014"/>
    <n v="6.19"/>
    <x v="14"/>
    <x v="6"/>
    <n v="61.9"/>
    <n v="2.3805849183182261E-2"/>
  </r>
  <r>
    <n v="227300"/>
    <x v="6529"/>
    <d v="2014-10-14T00:00:00"/>
    <x v="517"/>
    <x v="0"/>
    <s v="A hard-luck limo driver struggling to go straight and pay off a debt to his bookie takes on a job with a crazed passenger whose sought-after ledger implicates some seriously dangerous criminals."/>
    <n v="25.608000000000001"/>
    <n v="623"/>
    <n v="6.1890000000000001"/>
    <x v="19"/>
    <x v="4"/>
    <n v="61.89"/>
    <n v="5.8958034979345189E-3"/>
  </r>
  <r>
    <n v="126277"/>
    <x v="6530"/>
    <d v="2013-01-11T00:00:00"/>
    <x v="73"/>
    <x v="0"/>
    <s v="A young medical student struggling to pay tuition is drawn into the shady world of underground body-modification."/>
    <n v="22.318000000000001"/>
    <n v="484"/>
    <n v="6.2"/>
    <x v="23"/>
    <x v="4"/>
    <n v="62"/>
    <n v="5.1383373346962913E-3"/>
  </r>
  <r>
    <n v="89185"/>
    <x v="6531"/>
    <d v="2012-06-09T00:00:00"/>
    <x v="1638"/>
    <x v="0"/>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n v="26.774999999999999"/>
    <n v="801"/>
    <n v="6.1890000000000001"/>
    <x v="49"/>
    <x v="4"/>
    <n v="61.89"/>
    <n v="6.1644852646515437E-3"/>
  </r>
  <r>
    <n v="76493"/>
    <x v="6532"/>
    <d v="2012-05-15T00:00:00"/>
    <x v="89"/>
    <x v="0"/>
    <s v="The heroic story of a dictator who risks his life to ensure that democracy would never come to the country he so lovingly oppressed."/>
    <n v="102.063"/>
    <n v="5643"/>
    <n v="6.19"/>
    <x v="49"/>
    <x v="4"/>
    <n v="61.9"/>
    <n v="2.3498258060359687E-2"/>
  </r>
  <r>
    <n v="11683"/>
    <x v="6533"/>
    <d v="2005-06-18T00:00:00"/>
    <x v="99"/>
    <x v="0"/>
    <s v="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
    <n v="30.024999999999999"/>
    <n v="1489"/>
    <n v="6.2"/>
    <x v="56"/>
    <x v="3"/>
    <n v="62"/>
    <n v="6.912742112835206E-3"/>
  </r>
  <r>
    <n v="11357"/>
    <x v="6534"/>
    <d v="1988-10-21T00:00:00"/>
    <x v="73"/>
    <x v="0"/>
    <s v="Michael returns to Haddonfield for Jamie Lloyd -- the orphaned daughter of Laurie Strode -- and her babysitter Rachel. Can Dr. Sam Loomis stop him before the unholy slaughter reaches his innocent young niece?"/>
    <n v="40.143000000000001"/>
    <n v="1815"/>
    <n v="6.1890000000000001"/>
    <x v="14"/>
    <x v="6"/>
    <n v="61.89"/>
    <n v="9.2422383558882163E-3"/>
  </r>
  <r>
    <n v="760926"/>
    <x v="4739"/>
    <d v="2022-01-13T00:00:00"/>
    <x v="612"/>
    <x v="0"/>
    <s v="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
    <n v="44.41"/>
    <n v="546"/>
    <n v="6.2"/>
    <x v="32"/>
    <x v="7"/>
    <n v="62"/>
    <n v="1.0224642039334269E-2"/>
  </r>
  <r>
    <n v="23629"/>
    <x v="6535"/>
    <d v="2011-03-24T00:00:00"/>
    <x v="1390"/>
    <x v="0"/>
    <s v="A young girl, institutionalised by her abusive stepfather, retreats to an alternative reality as a coping strategy and envisions a plan to help her escape."/>
    <n v="60.406999999999996"/>
    <n v="4545"/>
    <n v="6.1879999999999997"/>
    <x v="35"/>
    <x v="4"/>
    <n v="61.88"/>
    <n v="1.3907677362532431E-2"/>
  </r>
  <r>
    <n v="11824"/>
    <x v="6536"/>
    <d v="1985-08-23T00:00:00"/>
    <x v="1130"/>
    <x v="0"/>
    <s v="When a shy teenager's new-found powers help him score at basketball - and with the popular girls - he has some pretty hairy decisions to make."/>
    <n v="60.662999999999997"/>
    <n v="1072"/>
    <n v="6.1879999999999997"/>
    <x v="37"/>
    <x v="6"/>
    <n v="61.88"/>
    <n v="1.3966616978881668E-2"/>
  </r>
  <r>
    <n v="9836"/>
    <x v="6537"/>
    <d v="2006-11-16T00:00:00"/>
    <x v="251"/>
    <x v="0"/>
    <s v="Into the world of the Emperor Penguins, who find their soul mates through song, a penguin is born who cannot sing. But he can tap dance something fierce!"/>
    <n v="89.012"/>
    <n v="4920"/>
    <n v="6.1879999999999997"/>
    <x v="53"/>
    <x v="3"/>
    <n v="61.88"/>
    <n v="2.0493488790930468E-2"/>
  </r>
  <r>
    <n v="9039"/>
    <x v="6538"/>
    <d v="2002-09-20T00:00:00"/>
    <x v="1212"/>
    <x v="0"/>
    <s v="When their daughter is abducted by experienced kidnappers, the Jennings turn the tables on their seemingly fool-proof plan."/>
    <n v="36.604999999999997"/>
    <n v="537"/>
    <n v="6.1879999999999997"/>
    <x v="20"/>
    <x v="3"/>
    <n v="61.88"/>
    <n v="8.427674439311663E-3"/>
  </r>
  <r>
    <n v="50479"/>
    <x v="6539"/>
    <d v="2011-01-28T00:00:00"/>
    <x v="1639"/>
    <x v="0"/>
    <s v="Elaine &quot;Ellie&quot; Harrison has just moved from Minnesota to Annapolis, Maryland while her parents take a year-long sabbatical to continue their medieval studies in nearby Washington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n v="13.528"/>
    <n v="541"/>
    <n v="6.1870000000000003"/>
    <x v="35"/>
    <x v="4"/>
    <n v="61.870000000000005"/>
    <n v="3.1145903514549433E-3"/>
  </r>
  <r>
    <n v="11665"/>
    <x v="6540"/>
    <d v="2008-06-19T00:00:00"/>
    <x v="517"/>
    <x v="0"/>
    <s v="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
    <n v="57.795999999999999"/>
    <n v="3439"/>
    <n v="6.1870000000000003"/>
    <x v="7"/>
    <x v="3"/>
    <n v="61.870000000000005"/>
    <n v="1.3306539322345497E-2"/>
  </r>
  <r>
    <n v="228967"/>
    <x v="6541"/>
    <d v="2014-12-25T00:00:00"/>
    <x v="582"/>
    <x v="0"/>
    <s v="Dave Skylark and his producer Aaron Rapaport run the celebrity tabloid show &quot;Skylark Tonight&quot;. When they land an interview with a surprise fan, North Korean dictator Kim Jong-un, they are recruited by the CIA to turn their trip to Pyongyang into an assassination mission."/>
    <n v="103.547"/>
    <n v="5564"/>
    <n v="6.1859999999999999"/>
    <x v="19"/>
    <x v="4"/>
    <n v="61.860000000000007"/>
    <n v="2.3839923648884164E-2"/>
  </r>
  <r>
    <n v="87826"/>
    <x v="6542"/>
    <d v="2012-10-10T00:00:00"/>
    <x v="1346"/>
    <x v="0"/>
    <s v="A high school biology teacher moonlights as a mixed-martial arts fighter in an effort to raise money to save the school's music program."/>
    <n v="24.393999999999998"/>
    <n v="1379"/>
    <n v="6.1859999999999999"/>
    <x v="49"/>
    <x v="4"/>
    <n v="61.860000000000007"/>
    <n v="5.6163007860283755E-3"/>
  </r>
  <r>
    <n v="20701"/>
    <x v="6543"/>
    <d v="1990-05-03T00:00:00"/>
    <x v="1640"/>
    <x v="0"/>
    <s v="A young boy tells three stories of horror to distract a witch who plans to eat him."/>
    <n v="19.983000000000001"/>
    <n v="354"/>
    <n v="6.1859999999999999"/>
    <x v="13"/>
    <x v="0"/>
    <n v="61.860000000000007"/>
    <n v="4.6007435683858757E-3"/>
  </r>
  <r>
    <n v="19164"/>
    <x v="6544"/>
    <d v="1996-11-01T00:00:00"/>
    <x v="280"/>
    <x v="0"/>
    <s v="When Littlefoot grandfather falls ill, The dinosaurs only way to cure him is a flower in the forbidding land of mist which hold unexpecting perils and danger."/>
    <n v="23.995999999999999"/>
    <n v="323"/>
    <n v="6.1859999999999999"/>
    <x v="69"/>
    <x v="0"/>
    <n v="61.860000000000007"/>
    <n v="5.5246681012354236E-3"/>
  </r>
  <r>
    <n v="19165"/>
    <x v="6545"/>
    <d v="1997-09-12T00:00:00"/>
    <x v="212"/>
    <x v="0"/>
    <s v="Littlefoot and his friends the gang in their next when a swarm of leaf gobblers had destroyed their homes and this forces them to find a new home but yet find an mysterious island."/>
    <n v="19.852"/>
    <n v="308"/>
    <n v="6.1849999999999996"/>
    <x v="16"/>
    <x v="0"/>
    <n v="61.849999999999994"/>
    <n v="4.5705830615821652E-3"/>
  </r>
  <r>
    <n v="9621"/>
    <x v="6546"/>
    <d v="2005-10-14T00:00:00"/>
    <x v="4"/>
    <x v="0"/>
    <s v="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
    <n v="30.145"/>
    <n v="1038"/>
    <n v="6.1849999999999996"/>
    <x v="56"/>
    <x v="3"/>
    <n v="61.849999999999994"/>
    <n v="6.940370057998909E-3"/>
  </r>
  <r>
    <n v="157851"/>
    <x v="6547"/>
    <d v="2014-05-21T00:00:00"/>
    <x v="2"/>
    <x v="0"/>
    <s v="Driven by an intense need for fame and validation, members of a dysfunctional Hollywood family are chasing celebrity, one another and the relentless ghosts of their pasts."/>
    <n v="17.77"/>
    <n v="1036"/>
    <n v="6.2"/>
    <x v="19"/>
    <x v="4"/>
    <n v="62"/>
    <n v="4.0912382129918929E-3"/>
  </r>
  <r>
    <n v="18781"/>
    <x v="6548"/>
    <d v="2009-03-27T00:00:00"/>
    <x v="277"/>
    <x v="0"/>
    <s v="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n v="21.738"/>
    <n v="1057"/>
    <n v="6.1840000000000002"/>
    <x v="50"/>
    <x v="3"/>
    <n v="61.84"/>
    <n v="5.0048022664050517E-3"/>
  </r>
  <r>
    <n v="11137"/>
    <x v="6549"/>
    <d v="2004-03-28T00:00:00"/>
    <x v="96"/>
    <x v="0"/>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n v="19.262"/>
    <n v="949"/>
    <n v="6.1840000000000002"/>
    <x v="26"/>
    <x v="3"/>
    <n v="61.84"/>
    <n v="4.4347456645272851E-3"/>
  </r>
  <r>
    <n v="9619"/>
    <x v="6550"/>
    <d v="1997-02-07T00:00:00"/>
    <x v="1449"/>
    <x v="0"/>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n v="36.371000000000002"/>
    <n v="1779"/>
    <n v="6.2"/>
    <x v="16"/>
    <x v="0"/>
    <n v="62"/>
    <n v="8.3737999462424398E-3"/>
  </r>
  <r>
    <n v="7942"/>
    <x v="6551"/>
    <d v="2007-09-06T00:00:00"/>
    <x v="96"/>
    <x v="0"/>
    <s v="Five years after jilting his pregnant fiancÃ©e on their wedding day, out-of-shape Dennis decides to run a marathon to win her back."/>
    <n v="13.952"/>
    <n v="659"/>
    <n v="6.2"/>
    <x v="74"/>
    <x v="3"/>
    <n v="62"/>
    <n v="3.212209091033365E-3"/>
  </r>
  <r>
    <n v="6278"/>
    <x v="6552"/>
    <d v="2002-07-09T00:00:00"/>
    <x v="1048"/>
    <x v="0"/>
    <s v="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n v="28.334"/>
    <n v="2141"/>
    <n v="6.1840000000000002"/>
    <x v="20"/>
    <x v="3"/>
    <n v="61.84"/>
    <n v="6.5234183189033382E-3"/>
  </r>
  <r>
    <n v="2637"/>
    <x v="6553"/>
    <d v="2002-01-25T00:00:00"/>
    <x v="891"/>
    <x v="0"/>
    <s v="Reporter John Klein is plunged into a world of impossible terror and unthinkable chaos when fate draws him to a sleepy West Virginia town whose residents are being visited by a great winged shape that sows hideous nightmares and fevered visions."/>
    <n v="30.661999999999999"/>
    <n v="1056"/>
    <n v="6.1840000000000002"/>
    <x v="20"/>
    <x v="3"/>
    <n v="61.84"/>
    <n v="7.059400455079203E-3"/>
  </r>
  <r>
    <n v="338676"/>
    <x v="6554"/>
    <d v="2015-08-07T00:00:00"/>
    <x v="99"/>
    <x v="0"/>
    <s v="And suddenly, overnight, the world came to a halt. Two men, two survivors, one kid, and hatred that separates them. A place forgotten by everyone, including the creatures that inhabit the Earth... until now."/>
    <n v="32.499000000000002"/>
    <n v="626"/>
    <n v="6.2"/>
    <x v="77"/>
    <x v="4"/>
    <n v="62"/>
    <n v="7.4823382489602446E-3"/>
  </r>
  <r>
    <n v="324807"/>
    <x v="6555"/>
    <d v="2015-11-26T00:00:00"/>
    <x v="1468"/>
    <x v="0"/>
    <s v="An American couple, Paul and Marianne, spend their vacation in Italy and experience trouble when Marianne invites a former lover and his teenage daughter to visit, which leads to jealousy and dangerous sexual scenarios."/>
    <n v="20.190999999999999"/>
    <n v="723"/>
    <n v="6.1829999999999998"/>
    <x v="77"/>
    <x v="4"/>
    <n v="61.83"/>
    <n v="4.648632006669629E-3"/>
  </r>
  <r>
    <n v="195589"/>
    <x v="6556"/>
    <d v="2014-05-08T00:00:00"/>
    <x v="89"/>
    <x v="0"/>
    <s v="A couple with a newborn baby face unexpected difficulties after they are forced to live next to a fraternity house."/>
    <n v="57.97"/>
    <n v="6744"/>
    <n v="6.1829999999999998"/>
    <x v="19"/>
    <x v="4"/>
    <n v="61.83"/>
    <n v="1.3346599842832868E-2"/>
  </r>
  <r>
    <n v="25642"/>
    <x v="6557"/>
    <d v="2009-11-25T00:00:00"/>
    <x v="1041"/>
    <x v="0"/>
    <s v="Ben and a mysterious girl from his past must prevent an alien threat from destroying the world."/>
    <n v="21.881"/>
    <n v="319"/>
    <n v="6.1829999999999998"/>
    <x v="50"/>
    <x v="3"/>
    <n v="61.83"/>
    <n v="5.0377255677251332E-3"/>
  </r>
  <r>
    <n v="13190"/>
    <x v="6558"/>
    <d v="2008-10-27T00:00:00"/>
    <x v="1641"/>
    <x v="0"/>
    <s v="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
    <n v="17.803000000000001"/>
    <n v="320"/>
    <n v="6.2"/>
    <x v="7"/>
    <x v="3"/>
    <n v="62"/>
    <n v="4.0988358979119127E-3"/>
  </r>
  <r>
    <n v="9280"/>
    <x v="6559"/>
    <d v="2002-04-30T00:00:00"/>
    <x v="329"/>
    <x v="0"/>
    <s v="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
    <n v="36.82"/>
    <n v="559"/>
    <n v="6.1829999999999998"/>
    <x v="20"/>
    <x v="3"/>
    <n v="61.83"/>
    <n v="8.4771745077299662E-3"/>
  </r>
  <r>
    <n v="37710"/>
    <x v="6560"/>
    <d v="2010-12-08T00:00:00"/>
    <x v="1642"/>
    <x v="0"/>
    <s v="American tourist Frank meets mysterious British woman Elsie on the train to Venice. Romance seems to bud, but there's more to her than meets the eye."/>
    <n v="49.924999999999997"/>
    <n v="5256"/>
    <n v="6.2"/>
    <x v="31"/>
    <x v="4"/>
    <n v="62"/>
    <n v="1.1494376352482851E-2"/>
  </r>
  <r>
    <n v="11169"/>
    <x v="6561"/>
    <d v="2004-03-12T00:00:00"/>
    <x v="1643"/>
    <x v="0"/>
    <s v="U.S. government agent Scott is assigned to rescue the daughter of a high-ranking government official. As willing as he is to bend the rules to get things done, though, Scott is shocked to find that others are willing to go even further to protect a political career."/>
    <n v="40.113999999999997"/>
    <n v="348"/>
    <n v="6.2"/>
    <x v="26"/>
    <x v="3"/>
    <n v="62"/>
    <n v="9.2355616024736523E-3"/>
  </r>
  <r>
    <n v="9899"/>
    <x v="2771"/>
    <d v="2005-12-25T00:00:00"/>
    <x v="89"/>
    <x v="0"/>
    <s v="After putting together another Broadway flop, down-on-his-luck producer Max Bialystock teams up with timid accountant Leo Bloom in a get-rich-quick scheme to put on the world's worst show."/>
    <n v="26.183"/>
    <n v="451"/>
    <n v="6.1820000000000004"/>
    <x v="56"/>
    <x v="3"/>
    <n v="61.820000000000007"/>
    <n v="6.0281874018439366E-3"/>
  </r>
  <r>
    <n v="8373"/>
    <x v="6562"/>
    <d v="2009-06-19T00:00:00"/>
    <x v="333"/>
    <x v="0"/>
    <s v="Sam Witwicky leaves the Autobots behind for a normal life. But when his mind is filled with cryptic symbols, the Decepticons target him and he is dragged back into the Transformers' war."/>
    <n v="19.844000000000001"/>
    <n v="8196"/>
    <n v="6.1820000000000004"/>
    <x v="50"/>
    <x v="3"/>
    <n v="61.820000000000007"/>
    <n v="4.5687411985712518E-3"/>
  </r>
  <r>
    <n v="1685"/>
    <x v="6563"/>
    <d v="1970-04-23T00:00:00"/>
    <x v="1644"/>
    <x v="0"/>
    <s v="The sole survivor of an interplanetary rescue mission lands on the planet of the apes, and uncovers a horrible secret beneath the surface."/>
    <n v="72.667000000000002"/>
    <n v="1217"/>
    <n v="6.18"/>
    <x v="58"/>
    <x v="1"/>
    <n v="61.8"/>
    <n v="1.6730332426757564E-2"/>
  </r>
  <r>
    <n v="227159"/>
    <x v="6564"/>
    <d v="2014-11-12T00:00:00"/>
    <x v="89"/>
    <x v="0"/>
    <s v="Dale, Kurt and Nick decide to start their own business but things don't go as planned because of a slick investor, prompting the trio to pull off a harebrained and misguided kidnapping scheme."/>
    <n v="57.71"/>
    <n v="3991"/>
    <n v="6.181"/>
    <x v="19"/>
    <x v="4"/>
    <n v="61.809999999999995"/>
    <n v="1.3286739294978176E-2"/>
  </r>
  <r>
    <n v="75638"/>
    <x v="6565"/>
    <d v="2012-03-02T00:00:00"/>
    <x v="408"/>
    <x v="0"/>
    <s v="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
    <n v="34.484999999999999"/>
    <n v="1196"/>
    <n v="6.2"/>
    <x v="49"/>
    <x v="4"/>
    <n v="62"/>
    <n v="7.9395807414195524E-3"/>
  </r>
  <r>
    <n v="19457"/>
    <x v="6566"/>
    <d v="2000-04-27T00:00:00"/>
    <x v="36"/>
    <x v="0"/>
    <s v="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
    <n v="39.095999999999997"/>
    <n v="415"/>
    <n v="6.18"/>
    <x v="28"/>
    <x v="3"/>
    <n v="61.8"/>
    <n v="9.0011845343348929E-3"/>
  </r>
  <r>
    <n v="178915"/>
    <x v="6567"/>
    <d v="2013-03-21T00:00:00"/>
    <x v="89"/>
    <x v="4"/>
    <s v="In a small mountain village lives a man with a challenging name, Giuseppe Garibaldi (one of Italy's &quot;fathers of the fatherland&quot;),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
    <n v="9.2569999999999997"/>
    <n v="675"/>
    <n v="6.1790000000000003"/>
    <x v="23"/>
    <x v="4"/>
    <n v="61.79"/>
    <n v="2.1312657365034301E-3"/>
  </r>
  <r>
    <n v="41479"/>
    <x v="6568"/>
    <d v="2010-04-16T00:00:00"/>
    <x v="15"/>
    <x v="0"/>
    <s v="A seemingly perfect family moves into a suburban neighborhood, but when it comes to the truth as to why they're living there, they don't exactly come clean with their neighbors."/>
    <n v="64.379000000000005"/>
    <n v="563"/>
    <n v="6.1790000000000003"/>
    <x v="31"/>
    <x v="4"/>
    <n v="61.79"/>
    <n v="1.4822162347451049E-2"/>
  </r>
  <r>
    <n v="22327"/>
    <x v="6569"/>
    <d v="2009-09-11T00:00:00"/>
    <x v="96"/>
    <x v="0"/>
    <s v="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
    <n v="18.725999999999999"/>
    <n v="869"/>
    <n v="6.1790000000000003"/>
    <x v="50"/>
    <x v="3"/>
    <n v="61.79"/>
    <n v="4.3113408427960711E-3"/>
  </r>
  <r>
    <n v="10836"/>
    <x v="6570"/>
    <d v="2001-10-12T00:00:00"/>
    <x v="1645"/>
    <x v="0"/>
    <s v="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
    <n v="47.756999999999998"/>
    <n v="371"/>
    <n v="6.1790000000000003"/>
    <x v="5"/>
    <x v="3"/>
    <n v="61.79"/>
    <n v="1.099523147652526E-2"/>
  </r>
  <r>
    <n v="848538"/>
    <x v="6571"/>
    <d v="2024-01-31T00:00:00"/>
    <x v="401"/>
    <x v="0"/>
    <s v="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
    <n v="240.37899999999999"/>
    <n v="954"/>
    <n v="6.1790000000000003"/>
    <x v="48"/>
    <x v="7"/>
    <n v="61.79"/>
    <n v="5.5343148587550829E-2"/>
  </r>
  <r>
    <n v="506072"/>
    <x v="6572"/>
    <d v="2018-10-02T00:00:00"/>
    <x v="563"/>
    <x v="0"/>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n v="30.895"/>
    <n v="778"/>
    <n v="6.181"/>
    <x v="27"/>
    <x v="4"/>
    <n v="61.809999999999995"/>
    <n v="7.1130447152720619E-3"/>
  </r>
  <r>
    <n v="459910"/>
    <x v="6573"/>
    <d v="2018-02-01T00:00:00"/>
    <x v="744"/>
    <x v="0"/>
    <s v="A logger defends his family from a group of dangerous drug runners."/>
    <n v="48.171999999999997"/>
    <n v="979"/>
    <n v="6.2"/>
    <x v="27"/>
    <x v="4"/>
    <n v="62"/>
    <n v="1.1090778120216404E-2"/>
  </r>
  <r>
    <n v="335778"/>
    <x v="6574"/>
    <d v="2016-02-18T00:00:00"/>
    <x v="361"/>
    <x v="0"/>
    <s v="Clavius, a powerful Roman military tribune, and his aide, Lucius, are tasked with solving the mystery of what happened to Jesus in the weeks following the crucifixion, in order to disprove the rumors of a risen Messiah and prevent an uprising in Jerusalem."/>
    <n v="38.853999999999999"/>
    <n v="805"/>
    <n v="6.1779999999999999"/>
    <x v="10"/>
    <x v="4"/>
    <n v="61.78"/>
    <n v="8.9454681782547563E-3"/>
  </r>
  <r>
    <n v="27374"/>
    <x v="6575"/>
    <d v="2009-07-30T00:00:00"/>
    <x v="73"/>
    <x v="0"/>
    <s v="After 16-year-old Alice Palmer drowns in a local dam, her family experiences a series of strange, inexplicable events centered in and around their home. Unsettled, the Palmers seek the help of psychic and parapsychologist, who discovers that Alice led a secret, double life. At Lake Mungo, Alice's secret past emerges."/>
    <n v="21.353999999999999"/>
    <n v="497"/>
    <n v="6.1779999999999999"/>
    <x v="50"/>
    <x v="3"/>
    <n v="61.78"/>
    <n v="4.9163928418811979E-3"/>
  </r>
  <r>
    <n v="11418"/>
    <x v="6576"/>
    <d v="1985-07-25T00:00:00"/>
    <x v="1363"/>
    <x v="0"/>
    <s v="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
    <n v="34.689"/>
    <n v="819"/>
    <n v="6.1779999999999999"/>
    <x v="37"/>
    <x v="6"/>
    <n v="61.78"/>
    <n v="7.9865482481978507E-3"/>
  </r>
  <r>
    <n v="10033"/>
    <x v="6577"/>
    <d v="2005-11-23T00:00:00"/>
    <x v="96"/>
    <x v="0"/>
    <s v="While visiting his hometown during Christmas, a man comes face-to-face with his old high school crush whom he was best friends with â€“ a woman whose rejection of him turned him into a ferocious womanizer."/>
    <n v="46.557000000000002"/>
    <n v="1535"/>
    <n v="6.1779999999999999"/>
    <x v="56"/>
    <x v="3"/>
    <n v="61.78"/>
    <n v="1.0718952024888217E-2"/>
  </r>
  <r>
    <n v="9285"/>
    <x v="6578"/>
    <d v="2000-05-19T00:00:00"/>
    <x v="355"/>
    <x v="0"/>
    <s v="After an Ithaca College student films his one-night stand with a beautiful sorority girl, he discovers one of his friends has accidentally mailed the homemade sex tape to his girlfriend. In a frenzy, he must borrow a car and hit the road in a desperate bid to intercept the tape."/>
    <n v="42.341000000000001"/>
    <n v="1851"/>
    <n v="6.1779999999999999"/>
    <x v="28"/>
    <x v="3"/>
    <n v="61.78"/>
    <n v="9.7482902181367341E-3"/>
  </r>
  <r>
    <n v="848538"/>
    <x v="6571"/>
    <d v="2024-01-31T00:00:00"/>
    <x v="401"/>
    <x v="0"/>
    <s v="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
    <n v="240.37899999999999"/>
    <n v="955"/>
    <n v="6.173"/>
    <x v="48"/>
    <x v="7"/>
    <n v="61.73"/>
    <n v="5.5343148587550829E-2"/>
  </r>
  <r>
    <n v="46529"/>
    <x v="6579"/>
    <d v="2011-02-18T00:00:00"/>
    <x v="1129"/>
    <x v="0"/>
    <s v="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n v="38.500999999999998"/>
    <n v="4519"/>
    <n v="6.1769999999999996"/>
    <x v="35"/>
    <x v="4"/>
    <n v="61.769999999999989"/>
    <n v="8.8641959728981926E-3"/>
  </r>
  <r>
    <n v="45658"/>
    <x v="6580"/>
    <d v="2011-05-13T00:00:00"/>
    <x v="4"/>
    <x v="0"/>
    <s v="When an alcoholic relapses, causing him to lose his wife and his job, he holds a yard sale on his front lawn in an attempt to start over. A new neighbor might be the key to his return to form."/>
    <n v="13.153"/>
    <n v="575"/>
    <n v="6.1769999999999996"/>
    <x v="35"/>
    <x v="4"/>
    <n v="61.769999999999989"/>
    <n v="3.0282530228183668E-3"/>
  </r>
  <r>
    <n v="12538"/>
    <x v="6581"/>
    <d v="1998-02-20T00:00:00"/>
    <x v="96"/>
    <x v="0"/>
    <s v="A student gets his senses enhanced by an experimental drug. But abuse is not an option."/>
    <n v="29.843"/>
    <n v="341"/>
    <n v="6.2"/>
    <x v="34"/>
    <x v="0"/>
    <n v="62"/>
    <n v="6.87083972933692E-3"/>
  </r>
  <r>
    <n v="2114"/>
    <x v="6582"/>
    <d v="2001-07-02T00:00:00"/>
    <x v="1646"/>
    <x v="0"/>
    <s v="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
    <n v="22.402000000000001"/>
    <n v="1402"/>
    <n v="6.1760000000000002"/>
    <x v="5"/>
    <x v="3"/>
    <n v="61.760000000000005"/>
    <n v="5.1576768963108831E-3"/>
  </r>
  <r>
    <n v="18519"/>
    <x v="6583"/>
    <d v="1997-08-06T00:00:00"/>
    <x v="1386"/>
    <x v="0"/>
    <s v="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
    <n v="23.945"/>
    <n v="323"/>
    <n v="6.2"/>
    <x v="16"/>
    <x v="0"/>
    <n v="62"/>
    <n v="5.512926224540849E-3"/>
  </r>
  <r>
    <n v="14061"/>
    <x v="6584"/>
    <d v="2008-06-20T00:00:00"/>
    <x v="131"/>
    <x v="0"/>
    <s v="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
    <n v="14.461"/>
    <n v="361"/>
    <n v="6.2"/>
    <x v="7"/>
    <x v="3"/>
    <n v="62"/>
    <n v="3.3293976251027447E-3"/>
  </r>
  <r>
    <n v="69798"/>
    <x v="6585"/>
    <d v="2011-08-19T00:00:00"/>
    <x v="89"/>
    <x v="0"/>
    <s v="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
    <n v="13.923"/>
    <n v="865"/>
    <n v="6.1760000000000002"/>
    <x v="35"/>
    <x v="4"/>
    <n v="61.760000000000005"/>
    <n v="3.2055323376188032E-3"/>
  </r>
  <r>
    <n v="12593"/>
    <x v="6586"/>
    <d v="1972-04-12T00:00:00"/>
    <x v="246"/>
    <x v="0"/>
    <s v="A swinging, hypocritical college student cat raises hell in a satirical vision of the 1960s."/>
    <n v="15.996"/>
    <n v="306"/>
    <n v="6.2"/>
    <x v="1"/>
    <x v="1"/>
    <n v="62"/>
    <n v="3.6828050903217968E-3"/>
  </r>
  <r>
    <n v="11917"/>
    <x v="6587"/>
    <d v="2008-10-23T00:00:00"/>
    <x v="1493"/>
    <x v="0"/>
    <s v="Following Jigsaw's grisly demise, Detective Mark Hoffman is commended as a hero, but Agent Strahm is suspicious, and delves into Hoffman's past. Meanwhile, another group of people are put through a series of gruesome tests."/>
    <n v="59.265999999999998"/>
    <n v="3342"/>
    <n v="6.1749999999999998"/>
    <x v="7"/>
    <x v="3"/>
    <n v="61.749999999999993"/>
    <n v="1.3644981650600874E-2"/>
  </r>
  <r>
    <n v="8090"/>
    <x v="6588"/>
    <d v="2008-01-22T00:00:00"/>
    <x v="1084"/>
    <x v="0"/>
    <s v="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
    <n v="47.302"/>
    <n v="829"/>
    <n v="6.1749999999999998"/>
    <x v="7"/>
    <x v="3"/>
    <n v="61.749999999999993"/>
    <n v="1.0890475517779545E-2"/>
  </r>
  <r>
    <n v="340481"/>
    <x v="6589"/>
    <d v="2016-10-05T00:00:00"/>
    <x v="596"/>
    <x v="8"/>
    <s v="Jenny, a young doctor who feels guilty after a young woman she refused to see winds up dead a few days later, decides to find out who the girl was, after the police can't identify the young woman."/>
    <n v="9.859"/>
    <n v="379"/>
    <n v="6.1740000000000004"/>
    <x v="10"/>
    <x v="4"/>
    <n v="61.740000000000009"/>
    <n v="2.2698659280746807E-3"/>
  </r>
  <r>
    <n v="64686"/>
    <x v="6590"/>
    <d v="2013-12-06T00:00:00"/>
    <x v="1647"/>
    <x v="0"/>
    <s v="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
    <n v="47.298999999999999"/>
    <n v="3694"/>
    <n v="6.1740000000000004"/>
    <x v="23"/>
    <x v="4"/>
    <n v="61.740000000000009"/>
    <n v="1.0889784819150454E-2"/>
  </r>
  <r>
    <n v="663"/>
    <x v="6591"/>
    <d v="2007-10-25T00:00:00"/>
    <x v="1493"/>
    <x v="0"/>
    <s v="Despite Jigsaw's death, and in order to save the lives of two of his colleagues, Lieutenant Rigg is forced to take part in a new game, which promises to test him to the limit."/>
    <n v="65.355999999999995"/>
    <n v="3610"/>
    <n v="6.1740000000000004"/>
    <x v="74"/>
    <x v="3"/>
    <n v="61.740000000000009"/>
    <n v="1.5047099867658873E-2"/>
  </r>
  <r>
    <n v="830788"/>
    <x v="5501"/>
    <d v="2022-08-24T00:00:00"/>
    <x v="321"/>
    <x v="0"/>
    <s v="After the death of her mother, Evie is approached by an unknown cousin who invites her to a lavish wedding in the English countryside. Soon, she realizes a gothic conspiracy is afoot and must fight for survival as she uncovers twisted secrets in her familyâ€™s history."/>
    <n v="65.289000000000001"/>
    <n v="714"/>
    <n v="6.173"/>
    <x v="32"/>
    <x v="7"/>
    <n v="61.73"/>
    <n v="1.5031674264942473E-2"/>
  </r>
  <r>
    <n v="660982"/>
    <x v="6592"/>
    <d v="2020-10-06T00:00:00"/>
    <x v="89"/>
    <x v="0"/>
    <s v="It's Senior year at East Great Falls. Annie, Kayla, Michelle, and Stephanie decide to harness their girl power and band together to get what they want their last year of high school."/>
    <n v="40.286999999999999"/>
    <n v="588"/>
    <n v="6.173"/>
    <x v="21"/>
    <x v="7"/>
    <n v="61.73"/>
    <n v="9.2753918900846614E-3"/>
  </r>
  <r>
    <n v="487297"/>
    <x v="6593"/>
    <d v="2019-02-08T00:00:00"/>
    <x v="96"/>
    <x v="0"/>
    <s v="Magically able to hear what men are thinking, a sports agent uses her newfound ability to turn the tables on her overbearing male colleagues."/>
    <n v="75.661000000000001"/>
    <n v="1384"/>
    <n v="6.173"/>
    <x v="8"/>
    <x v="4"/>
    <n v="61.73"/>
    <n v="1.7419649658591989E-2"/>
  </r>
  <r>
    <n v="341006"/>
    <x v="6594"/>
    <d v="2016-03-17T00:00:00"/>
    <x v="73"/>
    <x v="0"/>
    <s v="A group of eighty American workers are locked in their office and ordered by an unknown voice to participate in a twisted game."/>
    <n v="109.15600000000001"/>
    <n v="1372"/>
    <n v="6.173"/>
    <x v="10"/>
    <x v="4"/>
    <n v="61.73"/>
    <n v="2.5131299852410981E-2"/>
  </r>
  <r>
    <n v="9080"/>
    <x v="6595"/>
    <d v="1985-12-06T00:00:00"/>
    <x v="355"/>
    <x v="0"/>
    <s v="Two bumbling government employees think they are U.S. spies, only to discover that they are actually decoys for nuclear war."/>
    <n v="16.456"/>
    <n v="591"/>
    <n v="6.173"/>
    <x v="37"/>
    <x v="6"/>
    <n v="61.73"/>
    <n v="3.7887122134493299E-3"/>
  </r>
  <r>
    <n v="4911"/>
    <x v="6596"/>
    <d v="2002-12-14T00:00:00"/>
    <x v="1315"/>
    <x v="0"/>
    <s v="Set during the Rodney King riots, a robbery homicide investigation triggers a series of events that will cause a corrupt LAPD officer to question his tactics."/>
    <n v="18.327000000000002"/>
    <n v="302"/>
    <n v="6.2"/>
    <x v="20"/>
    <x v="3"/>
    <n v="62"/>
    <n v="4.2194779251267557E-3"/>
  </r>
  <r>
    <n v="1634"/>
    <x v="6597"/>
    <d v="1993-07-16T00:00:00"/>
    <x v="134"/>
    <x v="0"/>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n v="47.481000000000002"/>
    <n v="1753"/>
    <n v="6.173"/>
    <x v="3"/>
    <x v="0"/>
    <n v="61.73"/>
    <n v="1.0931687202648739E-2"/>
  </r>
  <r>
    <n v="454294"/>
    <x v="6598"/>
    <d v="2019-01-16T00:00:00"/>
    <x v="1648"/>
    <x v="0"/>
    <s v="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
    <n v="29.806999999999999"/>
    <n v="712"/>
    <n v="6.2"/>
    <x v="8"/>
    <x v="4"/>
    <n v="62"/>
    <n v="6.8625513457878087E-3"/>
  </r>
  <r>
    <n v="218836"/>
    <x v="6599"/>
    <d v="2014-07-17T00:00:00"/>
    <x v="249"/>
    <x v="0"/>
    <s v="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
    <n v="40.195"/>
    <n v="810"/>
    <n v="6.1769999999999996"/>
    <x v="19"/>
    <x v="4"/>
    <n v="61.769999999999989"/>
    <n v="9.2542104654591527E-3"/>
  </r>
  <r>
    <n v="98567"/>
    <x v="6600"/>
    <d v="2012-12-20T00:00:00"/>
    <x v="348"/>
    <x v="14"/>
    <s v="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
    <n v="24.061"/>
    <n v="772"/>
    <n v="6.1719999999999997"/>
    <x v="49"/>
    <x v="4"/>
    <n v="61.72"/>
    <n v="5.5396332381990963E-3"/>
  </r>
  <r>
    <n v="52505"/>
    <x v="5620"/>
    <d v="2010-10-28T00:00:00"/>
    <x v="2"/>
    <x v="0"/>
    <s v="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
    <n v="22.393000000000001"/>
    <n v="363"/>
    <n v="6.2"/>
    <x v="31"/>
    <x v="4"/>
    <n v="62"/>
    <n v="5.1556048004236053E-3"/>
  </r>
  <r>
    <n v="11896"/>
    <x v="6601"/>
    <d v="1987-12-11T00:00:00"/>
    <x v="108"/>
    <x v="0"/>
    <s v="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
    <n v="21.292999999999999"/>
    <n v="531"/>
    <n v="6.1719999999999997"/>
    <x v="66"/>
    <x v="6"/>
    <n v="61.72"/>
    <n v="4.902348636422982E-3"/>
  </r>
  <r>
    <n v="11017"/>
    <x v="6602"/>
    <d v="1995-02-10T00:00:00"/>
    <x v="89"/>
    <x v="0"/>
    <s v="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
    <n v="54.584000000000003"/>
    <n v="1564"/>
    <n v="6.17"/>
    <x v="6"/>
    <x v="0"/>
    <n v="61.7"/>
    <n v="1.2567031323463675E-2"/>
  </r>
  <r>
    <n v="609681"/>
    <x v="6603"/>
    <d v="2023-11-08T00:00:00"/>
    <x v="391"/>
    <x v="0"/>
    <s v="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â€™s estranged niece, now S.A.B.E.R. astronaut Captain Monica Rambeau. Together, this unlikely trio must team up and learn to work in concert to save the universe."/>
    <n v="371.38499999999999"/>
    <n v="2240"/>
    <n v="6.1710000000000003"/>
    <x v="17"/>
    <x v="7"/>
    <n v="61.71"/>
    <n v="8.5505036788519659E-2"/>
  </r>
  <r>
    <n v="77930"/>
    <x v="6604"/>
    <d v="2012-06-28T00:00:00"/>
    <x v="40"/>
    <x v="0"/>
    <s v="Mike, an experienced stripper, takes a younger performer called The Kid under his wing and schools him in the arts of partying, picking up women, and making easy money."/>
    <n v="30.324000000000002"/>
    <n v="2849"/>
    <n v="6.1710000000000003"/>
    <x v="49"/>
    <x v="4"/>
    <n v="61.71"/>
    <n v="6.9815817428681027E-3"/>
  </r>
  <r>
    <n v="11234"/>
    <x v="6605"/>
    <d v="1971-08-01T00:00:00"/>
    <x v="698"/>
    <x v="0"/>
    <s v="Due to an experimental vaccine, Dr. Robert Neville is the only human survivor of an apocalyptic war waged with biological weapons. Besides him, only a few hundred deformed, nocturnal people remain - sensitive to light, and homicidally psychotic."/>
    <n v="21.184999999999999"/>
    <n v="514"/>
    <n v="6.1710000000000003"/>
    <x v="52"/>
    <x v="1"/>
    <n v="61.71"/>
    <n v="4.8774834857756482E-3"/>
  </r>
  <r>
    <n v="5971"/>
    <x v="6606"/>
    <d v="1989-06-02T00:00:00"/>
    <x v="108"/>
    <x v="0"/>
    <s v="Two escaped cons' only prayer to escape is to pass themselves off as priests and pass by the police blockade at the border into the safety of Canada."/>
    <n v="13.000999999999999"/>
    <n v="474"/>
    <n v="6.1710000000000003"/>
    <x v="38"/>
    <x v="6"/>
    <n v="61.71"/>
    <n v="2.9932576256110075E-3"/>
  </r>
  <r>
    <n v="4477"/>
    <x v="6607"/>
    <d v="1997-03-13T00:00:00"/>
    <x v="95"/>
    <x v="0"/>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n v="20.971"/>
    <n v="1152"/>
    <n v="6.2"/>
    <x v="16"/>
    <x v="0"/>
    <n v="62"/>
    <n v="4.8282136502337085E-3"/>
  </r>
  <r>
    <n v="55846"/>
    <x v="6608"/>
    <d v="2011-05-20T00:00:00"/>
    <x v="272"/>
    <x v="0"/>
    <s v="A tough cop is dispatched to take down a serial killer who has been targeting police officers."/>
    <n v="48.427999999999997"/>
    <n v="1579"/>
    <n v="6.1710000000000003"/>
    <x v="35"/>
    <x v="4"/>
    <n v="61.71"/>
    <n v="1.1149717736565638E-2"/>
  </r>
  <r>
    <n v="11353"/>
    <x v="6609"/>
    <d v="1999-08-12T00:00:00"/>
    <x v="89"/>
    <x v="0"/>
    <s v="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
    <n v="56.171999999999997"/>
    <n v="805"/>
    <n v="6.17"/>
    <x v="9"/>
    <x v="0"/>
    <n v="61.7"/>
    <n v="1.2932641131130029E-2"/>
  </r>
  <r>
    <n v="750253"/>
    <x v="6610"/>
    <d v="2021-09-23T00:00:00"/>
    <x v="177"/>
    <x v="0"/>
    <s v="When a man's only son goes missing, he travels to the town where his ex-wife lives in search of answers. To play a man whose life is clouded by mystery, McAvoy will not be given a script of dialogue."/>
    <n v="25.614999999999998"/>
    <n v="426"/>
    <n v="6.1689999999999996"/>
    <x v="22"/>
    <x v="7"/>
    <n v="61.69"/>
    <n v="5.897415128069068E-3"/>
  </r>
  <r>
    <n v="419831"/>
    <x v="6611"/>
    <d v="2017-11-15T00:00:00"/>
    <x v="84"/>
    <x v="0"/>
    <s v="Sophia, a new high school student, tries to make friends with Barbara, who tells her that â€œshe kills giants,â€ protecting this way her hometown and its inhabitants, who do not understand her strange behavior."/>
    <n v="19.550999999999998"/>
    <n v="1141"/>
    <n v="6.2"/>
    <x v="51"/>
    <x v="4"/>
    <n v="62"/>
    <n v="4.5012829657965388E-3"/>
  </r>
  <r>
    <n v="19004"/>
    <x v="6612"/>
    <d v="1995-03-16T00:00:00"/>
    <x v="382"/>
    <x v="0"/>
    <s v="When a sudden shortage of water threatens all life in the great valley, The gang of young dinosaur must cooperate with a group of bullies to make a risky journey outside the valley and find the cause."/>
    <n v="25.148"/>
    <n v="368"/>
    <n v="6.1680000000000001"/>
    <x v="6"/>
    <x v="0"/>
    <n v="61.68"/>
    <n v="5.789896374806985E-3"/>
  </r>
  <r>
    <n v="59570"/>
    <x v="6613"/>
    <d v="2011-03-18T00:00:00"/>
    <x v="89"/>
    <x v="4"/>
    <s v="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
    <n v="14.457000000000001"/>
    <n v="595"/>
    <n v="6.2"/>
    <x v="35"/>
    <x v="4"/>
    <n v="62"/>
    <n v="3.328476693597288E-3"/>
  </r>
  <r>
    <n v="492353"/>
    <x v="6614"/>
    <d v="2018-03-15T00:00:00"/>
    <x v="89"/>
    <x v="4"/>
    <s v="Simone, a clumsy financier, falls in love with Claudia, whoâ€™s living on her grandmaâ€™s retirement checks. When the old lady dies Claudia hides the body in a freezer, and sets up a fraud with the help of some friends to avoid bankruptcy."/>
    <n v="13.081"/>
    <n v="689"/>
    <n v="6.2"/>
    <x v="27"/>
    <x v="4"/>
    <n v="62"/>
    <n v="3.0116762557201439E-3"/>
  </r>
  <r>
    <n v="473149"/>
    <x v="6615"/>
    <d v="2018-04-20T00:00:00"/>
    <x v="73"/>
    <x v="0"/>
    <s v="A couple off for a romantic weekend in the mountains are accosted by a biker gang. Alone in the mountains, Brea and John must defend themselves against the gang, who will stop at nothing to protect their secrets."/>
    <n v="40.445"/>
    <n v="427"/>
    <n v="6.2"/>
    <x v="27"/>
    <x v="4"/>
    <n v="62"/>
    <n v="9.3117686845502045E-3"/>
  </r>
  <r>
    <n v="309886"/>
    <x v="6616"/>
    <d v="2016-08-11T00:00:00"/>
    <x v="531"/>
    <x v="0"/>
    <s v="An ex-con reunites with his estranged wayward 16-year old daughter to protect her from drug dealers who are trying to kill her."/>
    <n v="48.667000000000002"/>
    <n v="1476"/>
    <n v="6.1660000000000004"/>
    <x v="10"/>
    <x v="4"/>
    <n v="61.660000000000004"/>
    <n v="1.1204743394016685E-2"/>
  </r>
  <r>
    <n v="264999"/>
    <x v="6617"/>
    <d v="2015-07-01T00:00:00"/>
    <x v="15"/>
    <x v="0"/>
    <s v="Three years after Mike bowed out of the stripper life at the top of his game, he and the remaining Kings of Tampa hit the road to Myrtle Beach to put on one last blow-out performance."/>
    <n v="41.991999999999997"/>
    <n v="1730"/>
    <n v="6.1680000000000001"/>
    <x v="77"/>
    <x v="4"/>
    <n v="61.68"/>
    <n v="9.6679389442856263E-3"/>
  </r>
  <r>
    <n v="85872"/>
    <x v="6618"/>
    <d v="2012-03-07T00:00:00"/>
    <x v="89"/>
    <x v="8"/>
    <s v="A veteran chef faces off against his restaurant group's new CEO, who wants to the establishment to lose a star from its rating in order to bring in a younger chef who specializes in molecular gastronomy."/>
    <n v="15.407"/>
    <n v="564"/>
    <n v="6.2"/>
    <x v="49"/>
    <x v="4"/>
    <n v="62"/>
    <n v="3.5471979261432808E-3"/>
  </r>
  <r>
    <n v="12262"/>
    <x v="5659"/>
    <d v="1977-07-22T00:00:00"/>
    <x v="73"/>
    <x v="0"/>
    <s v="Taking an ill-advised detour en route to California, the Carter family soon run into trouble when their RV breaks down in the middle of the desert. Stranded, they find themselves at the mercy of monstrous cannibals lurking in the surrounding hills."/>
    <n v="16.782"/>
    <n v="838"/>
    <n v="6.1660000000000004"/>
    <x v="54"/>
    <x v="1"/>
    <n v="61.660000000000004"/>
    <n v="3.8637681311440605E-3"/>
  </r>
  <r>
    <n v="6552"/>
    <x v="6619"/>
    <d v="1999-04-30T00:00:00"/>
    <x v="1348"/>
    <x v="0"/>
    <s v="Anton is a cheerful but exceedingly non-ambitious 17-year-old stoner who lives to stay buzzed, watch TV, and moon over Molly, the beautiful girl who lives next door. However, it turns out that the old clichÃ© about idle hands being the devil's playground has a kernel of truth after all."/>
    <n v="52.042999999999999"/>
    <n v="619"/>
    <n v="6.1660000000000004"/>
    <x v="9"/>
    <x v="0"/>
    <n v="61.660000000000004"/>
    <n v="1.1982009584622234E-2"/>
  </r>
  <r>
    <n v="6341"/>
    <x v="6620"/>
    <d v="1983-02-05T00:00:00"/>
    <x v="744"/>
    <x v="0"/>
    <s v="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
    <n v="26.012"/>
    <n v="449"/>
    <n v="6.1660000000000004"/>
    <x v="57"/>
    <x v="6"/>
    <n v="61.660000000000004"/>
    <n v="5.988817579985658E-3"/>
  </r>
  <r>
    <n v="487680"/>
    <x v="6621"/>
    <d v="2019-08-08T00:00:00"/>
    <x v="91"/>
    <x v="0"/>
    <s v="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
    <n v="44.896000000000001"/>
    <n v="646"/>
    <n v="6.2"/>
    <x v="8"/>
    <x v="4"/>
    <n v="62"/>
    <n v="1.0336535217247275E-2"/>
  </r>
  <r>
    <n v="326285"/>
    <x v="6622"/>
    <d v="2016-10-20T00:00:00"/>
    <x v="98"/>
    <x v="0"/>
    <s v="Set in postwar America, a man watches his seemingly perfect life fall apart as his daughter's new political affiliation threatens to destroy their family."/>
    <n v="32.054000000000002"/>
    <n v="662"/>
    <n v="6.2"/>
    <x v="10"/>
    <x v="4"/>
    <n v="62"/>
    <n v="7.3798846189781749E-3"/>
  </r>
  <r>
    <n v="279690"/>
    <x v="6623"/>
    <d v="2015-12-18T00:00:00"/>
    <x v="1649"/>
    <x v="0"/>
    <s v="Jack is a solitary man with a mysterious past. His strange habits will soon become stranger when his past catches up with him."/>
    <n v="20.219000000000001"/>
    <n v="450"/>
    <n v="6.2"/>
    <x v="77"/>
    <x v="4"/>
    <n v="62"/>
    <n v="4.6550785272078277E-3"/>
  </r>
  <r>
    <n v="136418"/>
    <x v="6624"/>
    <d v="2013-05-07T00:00:00"/>
    <x v="165"/>
    <x v="0"/>
    <s v="Homeless and on the run from a military court martial, a damaged ex-special forces soldier navigating London's criminal underworld seizes an opportunity to assume another man's identity, transforming into an avenging angel in the process."/>
    <n v="80.131"/>
    <n v="1623"/>
    <n v="6.1639999999999997"/>
    <x v="23"/>
    <x v="4"/>
    <n v="61.639999999999993"/>
    <n v="1.8448790615939979E-2"/>
  </r>
  <r>
    <n v="59962"/>
    <x v="6625"/>
    <d v="2012-02-14T00:00:00"/>
    <x v="510"/>
    <x v="0"/>
    <s v="Two top CIA operatives wage an epic battle against one another after they discover they are dating the same woman."/>
    <n v="48.328000000000003"/>
    <n v="3259"/>
    <n v="6.2"/>
    <x v="49"/>
    <x v="4"/>
    <n v="62"/>
    <n v="1.112669444892922E-2"/>
  </r>
  <r>
    <n v="11931"/>
    <x v="6626"/>
    <d v="2005-10-07T00:00:00"/>
    <x v="4"/>
    <x v="0"/>
    <s v="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
    <n v="22.434000000000001"/>
    <n v="1152"/>
    <n v="6.2"/>
    <x v="56"/>
    <x v="3"/>
    <n v="62"/>
    <n v="5.1650443483545376E-3"/>
  </r>
  <r>
    <n v="9541"/>
    <x v="6627"/>
    <d v="2004-03-25T00:00:00"/>
    <x v="49"/>
    <x v="0"/>
    <s v="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
    <n v="21.83"/>
    <n v="991"/>
    <n v="6.1639999999999997"/>
    <x v="26"/>
    <x v="3"/>
    <n v="61.639999999999993"/>
    <n v="5.0259836910305587E-3"/>
  </r>
  <r>
    <n v="530382"/>
    <x v="6628"/>
    <d v="2019-09-27T00:00:00"/>
    <x v="435"/>
    <x v="0"/>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1.577000000000002"/>
    <n v="1345"/>
    <n v="6.1630000000000003"/>
    <x v="8"/>
    <x v="4"/>
    <n v="61.63000000000001"/>
    <n v="4.9677347733104154E-3"/>
  </r>
  <r>
    <n v="516850"/>
    <x v="6629"/>
    <d v="2018-07-12T00:00:00"/>
    <x v="1650"/>
    <x v="10"/>
    <s v="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
    <n v="15.718999999999999"/>
    <n v="304"/>
    <n v="6.2"/>
    <x v="27"/>
    <x v="4"/>
    <n v="62"/>
    <n v="3.619030583568912E-3"/>
  </r>
  <r>
    <n v="390061"/>
    <x v="6630"/>
    <d v="2017-09-28T00:00:00"/>
    <x v="515"/>
    <x v="0"/>
    <s v="The story of Mark Felt, who under the name &quot;Deep Throat&quot; helped journalists Bob Woodward and Carl Bernstein uncover the Watergate scandal in 1974."/>
    <n v="17.544"/>
    <n v="479"/>
    <n v="6.2"/>
    <x v="51"/>
    <x v="4"/>
    <n v="62"/>
    <n v="4.0392055829335831E-3"/>
  </r>
  <r>
    <n v="114750"/>
    <x v="6631"/>
    <d v="2014-10-17T00:00:00"/>
    <x v="13"/>
    <x v="0"/>
    <s v="Four college students attend an Ivy League college where a riot breaks out over an &quot;African-American&quot; themed party thrown by white students. With tongue planted firmly in cheek, the film explores racial identity in 'post racial' America while weaving a story about forging one's unique path in the world."/>
    <n v="16.707999999999998"/>
    <n v="439"/>
    <n v="6.1630000000000003"/>
    <x v="19"/>
    <x v="4"/>
    <n v="61.63000000000001"/>
    <n v="3.8467308982931088E-3"/>
  </r>
  <r>
    <n v="5689"/>
    <x v="6632"/>
    <d v="1980-07-05T00:00:00"/>
    <x v="644"/>
    <x v="0"/>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36.773000000000003"/>
    <n v="1734"/>
    <n v="6.1630000000000003"/>
    <x v="29"/>
    <x v="6"/>
    <n v="61.63000000000001"/>
    <n v="8.4663535625408501E-3"/>
  </r>
  <r>
    <n v="1688"/>
    <x v="6633"/>
    <d v="1972-06-29T00:00:00"/>
    <x v="75"/>
    <x v="0"/>
    <s v="In a futuristic world that has embraced ape slavery, a chimpanzee named Caesar resurfaces after almost twenty years of hiding from the authorities, and prepares for a revolt against humanity."/>
    <n v="42.771000000000001"/>
    <n v="876"/>
    <n v="6.1630000000000003"/>
    <x v="1"/>
    <x v="1"/>
    <n v="61.63000000000001"/>
    <n v="9.8472903549733422E-3"/>
  </r>
  <r>
    <n v="531509"/>
    <x v="6634"/>
    <d v="2019-08-13T00:00:00"/>
    <x v="89"/>
    <x v="0"/>
    <s v="Three suburban moms travel to New York City to visit their sons."/>
    <n v="39.15"/>
    <n v="437"/>
    <n v="6.2"/>
    <x v="8"/>
    <x v="4"/>
    <n v="62"/>
    <n v="9.0136171096585616E-3"/>
  </r>
  <r>
    <n v="87496"/>
    <x v="6635"/>
    <d v="2012-09-06T00:00:00"/>
    <x v="50"/>
    <x v="0"/>
    <s v="A former Weather Underground activist goes on the run from a journalist who discovers his identity."/>
    <n v="18.13"/>
    <n v="674"/>
    <n v="6.1619999999999999"/>
    <x v="49"/>
    <x v="4"/>
    <n v="61.62"/>
    <n v="4.1741220484830064E-3"/>
  </r>
  <r>
    <n v="11164"/>
    <x v="6636"/>
    <d v="1994-03-25T00:00:00"/>
    <x v="1651"/>
    <x v="0"/>
    <s v="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
    <n v="21.390999999999998"/>
    <n v="569"/>
    <n v="6.1619999999999999"/>
    <x v="0"/>
    <x v="0"/>
    <n v="61.62"/>
    <n v="4.9249114583066727E-3"/>
  </r>
  <r>
    <n v="10070"/>
    <x v="513"/>
    <d v="2005-10-14T00:00:00"/>
    <x v="1178"/>
    <x v="0"/>
    <s v="When a motley crew of strangers find themselves trapped in an isolated tavern, they must band together in a battle for survival against a family of flesh-hungry creatures."/>
    <n v="18.734000000000002"/>
    <n v="511"/>
    <n v="6.1619999999999999"/>
    <x v="56"/>
    <x v="3"/>
    <n v="61.62"/>
    <n v="4.3131827058069862E-3"/>
  </r>
  <r>
    <n v="9889"/>
    <x v="6637"/>
    <d v="2001-11-01T00:00:00"/>
    <x v="96"/>
    <x v="0"/>
    <s v="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
    <n v="73.135000000000005"/>
    <n v="2789"/>
    <n v="6.1619999999999999"/>
    <x v="5"/>
    <x v="3"/>
    <n v="61.62"/>
    <n v="1.6838081412896014E-2"/>
  </r>
  <r>
    <n v="9573"/>
    <x v="6638"/>
    <d v="2002-08-09T00:00:00"/>
    <x v="1652"/>
    <x v="0"/>
    <s v="Still recovering from a heart transplant, a retired FBI profiler returns to service when his own blood analysis offers clues to the identity of a serial killer."/>
    <n v="25.475999999999999"/>
    <n v="756"/>
    <n v="6.2"/>
    <x v="20"/>
    <x v="3"/>
    <n v="62"/>
    <n v="5.865412758254444E-3"/>
  </r>
  <r>
    <n v="8978"/>
    <x v="1998"/>
    <d v="2005-01-19T00:00:00"/>
    <x v="1653"/>
    <x v="0"/>
    <s v="On New Year's Eve, inside a police station that's about to be closed for good, officer Jake Roenick must cobble together a force made up cops and criminals to save themselves from a mob looking to kill mobster Marion Bishop."/>
    <n v="27.177"/>
    <n v="1037"/>
    <n v="6.2"/>
    <x v="56"/>
    <x v="3"/>
    <n v="62"/>
    <n v="6.2570388809499548E-3"/>
  </r>
  <r>
    <n v="157820"/>
    <x v="6639"/>
    <d v="2013-01-10T00:00:00"/>
    <x v="388"/>
    <x v="8"/>
    <s v="A woman suffers from an unusual illness caused by a flower growing in her lungs."/>
    <n v="12.75"/>
    <n v="590"/>
    <n v="6.1619999999999999"/>
    <x v="23"/>
    <x v="4"/>
    <n v="61.62"/>
    <n v="2.9354691736435926E-3"/>
  </r>
  <r>
    <n v="14709"/>
    <x v="6640"/>
    <d v="1999-01-15T00:00:00"/>
    <x v="4"/>
    <x v="0"/>
    <s v="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
    <n v="38.387"/>
    <n v="397"/>
    <n v="6.1609999999999996"/>
    <x v="9"/>
    <x v="0"/>
    <n v="61.61"/>
    <n v="8.8379494249926742E-3"/>
  </r>
  <r>
    <n v="11699"/>
    <x v="6641"/>
    <d v="2009-09-11T00:00:00"/>
    <x v="0"/>
    <x v="0"/>
    <s v="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
    <n v="26.64"/>
    <n v="1062"/>
    <n v="6.1609999999999996"/>
    <x v="50"/>
    <x v="3"/>
    <n v="61.61"/>
    <n v="6.1334038263423764E-3"/>
  </r>
  <r>
    <n v="11355"/>
    <x v="6642"/>
    <d v="1999-04-09T00:00:00"/>
    <x v="229"/>
    <x v="0"/>
    <s v="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
    <n v="20.58"/>
    <n v="1431"/>
    <n v="6.1609999999999996"/>
    <x v="9"/>
    <x v="0"/>
    <n v="61.61"/>
    <n v="4.7381925955753048E-3"/>
  </r>
  <r>
    <n v="9725"/>
    <x v="6643"/>
    <d v="1981-05-01T00:00:00"/>
    <x v="73"/>
    <x v="0"/>
    <s v="Five years after the horrible bloodbath at Camp Crystal Lake, new counselors roam the area, not sensing the ominous lurking presence that proves that the grisly legend is real."/>
    <n v="36.963000000000001"/>
    <n v="1559"/>
    <n v="6.1609999999999996"/>
    <x v="72"/>
    <x v="6"/>
    <n v="61.61"/>
    <n v="8.5100978090500486E-3"/>
  </r>
  <r>
    <n v="157825"/>
    <x v="6644"/>
    <d v="2014-08-14T00:00:00"/>
    <x v="436"/>
    <x v="0"/>
    <s v="In 1988, a teenage girl's life is thrown into chaos when her mother disappears."/>
    <n v="16.594999999999999"/>
    <n v="700"/>
    <n v="6.16"/>
    <x v="19"/>
    <x v="4"/>
    <n v="61.6"/>
    <n v="3.8207145832639547E-3"/>
  </r>
  <r>
    <n v="13499"/>
    <x v="6645"/>
    <d v="2005-11-23T00:00:00"/>
    <x v="796"/>
    <x v="0"/>
    <s v="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
    <n v="22.033000000000001"/>
    <n v="792"/>
    <n v="6.16"/>
    <x v="56"/>
    <x v="3"/>
    <n v="61.6"/>
    <n v="5.0727209649324926E-3"/>
  </r>
  <r>
    <n v="11384"/>
    <x v="6646"/>
    <d v="1991-03-08T00:00:00"/>
    <x v="619"/>
    <x v="0"/>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n v="21.981999999999999"/>
    <n v="388"/>
    <n v="6.2"/>
    <x v="33"/>
    <x v="0"/>
    <n v="62"/>
    <n v="5.0609790882379171E-3"/>
  </r>
  <r>
    <n v="10972"/>
    <x v="6647"/>
    <d v="2001-08-10T00:00:00"/>
    <x v="379"/>
    <x v="0"/>
    <s v="Tensions rise within an asbestos cleaning crew as they work in an abandoned mental hospital with a horrific past that seems to be coming back."/>
    <n v="26.745999999999999"/>
    <n v="857"/>
    <n v="6.1589999999999998"/>
    <x v="5"/>
    <x v="3"/>
    <n v="61.59"/>
    <n v="6.1578085112369832E-3"/>
  </r>
  <r>
    <n v="399031"/>
    <x v="6648"/>
    <d v="2017-06-21T00:00:00"/>
    <x v="2"/>
    <x v="8"/>
    <s v="A well-to-do French family living in Calais deal with a series of setbacks and crises while paying little attention to the grim conditions in the refugee camps within a few miles of their home."/>
    <n v="26.843"/>
    <n v="375"/>
    <n v="6.1589999999999998"/>
    <x v="51"/>
    <x v="4"/>
    <n v="61.59"/>
    <n v="6.1801411002443095E-3"/>
  </r>
  <r>
    <n v="306943"/>
    <x v="6649"/>
    <d v="2017-04-14T00:00:00"/>
    <x v="89"/>
    <x v="0"/>
    <s v="After falling victim to a humiliating prank by the high school Queen Bee, best friends and world-class geeks, Mindy and Jodi, decide to get their revenge by uniting the outcasts of the school against her and her circle of friends."/>
    <n v="29.335999999999999"/>
    <n v="487"/>
    <n v="6.1589999999999998"/>
    <x v="51"/>
    <x v="4"/>
    <n v="61.59"/>
    <n v="6.754111661020269E-3"/>
  </r>
  <r>
    <n v="102362"/>
    <x v="6650"/>
    <d v="2013-03-08T00:00:00"/>
    <x v="1654"/>
    <x v="0"/>
    <s v="In New York City, a crime lord's right-hand man is seduced by a woman seeking retribution."/>
    <n v="21.998999999999999"/>
    <n v="1396"/>
    <n v="6.1589999999999998"/>
    <x v="23"/>
    <x v="4"/>
    <n v="61.59"/>
    <n v="5.0648930471361093E-3"/>
  </r>
  <r>
    <n v="72545"/>
    <x v="6651"/>
    <d v="2012-01-19T00:00:00"/>
    <x v="25"/>
    <x v="0"/>
    <s v="Sean Anderson partners with his mom's boyfriend on a mission to find his grandfather, who is thought to be missing on a mythical island."/>
    <n v="54.686999999999998"/>
    <n v="4084"/>
    <n v="6.1589999999999998"/>
    <x v="49"/>
    <x v="4"/>
    <n v="61.59"/>
    <n v="1.2590745309729189E-2"/>
  </r>
  <r>
    <n v="9641"/>
    <x v="6652"/>
    <d v="2005-12-21T00:00:00"/>
    <x v="1211"/>
    <x v="0"/>
    <s v="Steve Martin and Bonnie Hunt return as heads of the Baker family who, while on vacation, find themselves in competition with a rival family of eight children, headed by Eugene Levy,"/>
    <n v="28.449000000000002"/>
    <n v="1914"/>
    <n v="6.2"/>
    <x v="56"/>
    <x v="3"/>
    <n v="62"/>
    <n v="6.5498950996852219E-3"/>
  </r>
  <r>
    <n v="9257"/>
    <x v="6653"/>
    <d v="2003-08-08T00:00:00"/>
    <x v="313"/>
    <x v="0"/>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n v="37.877000000000002"/>
    <n v="2403"/>
    <n v="6.2"/>
    <x v="11"/>
    <x v="3"/>
    <n v="62"/>
    <n v="8.7205306580469301E-3"/>
  </r>
  <r>
    <n v="242022"/>
    <x v="6654"/>
    <d v="2014-08-06T00:00:00"/>
    <x v="89"/>
    <x v="0"/>
    <s v="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
    <n v="10.986000000000001"/>
    <n v="472"/>
    <n v="6.1580000000000004"/>
    <x v="19"/>
    <x v="4"/>
    <n v="61.58"/>
    <n v="2.5293383797371383E-3"/>
  </r>
  <r>
    <n v="31578"/>
    <x v="6655"/>
    <d v="1993-08-08T00:00:00"/>
    <x v="1655"/>
    <x v="0"/>
    <s v="A woman working the late shift at a gas station while a killer is on the loose; a man who can't stand the thought of losing his hair; a baseball player that submits to an eye transplant. An anthology of terror."/>
    <n v="43.146999999999998"/>
    <n v="308"/>
    <n v="6.1580000000000004"/>
    <x v="3"/>
    <x v="0"/>
    <n v="61.58"/>
    <n v="9.9338579164862818E-3"/>
  </r>
  <r>
    <n v="11966"/>
    <x v="6656"/>
    <d v="1988-07-06T00:00:00"/>
    <x v="1656"/>
    <x v="0"/>
    <s v="Robot Johnny 5 moves to the city to help his friend Ben Jahrvi with his toy manufacturing enterprise, only to be manipulated by criminals who want to use him for their own nefarious purposes."/>
    <n v="18.582000000000001"/>
    <n v="564"/>
    <n v="6.1580000000000004"/>
    <x v="14"/>
    <x v="6"/>
    <n v="61.58"/>
    <n v="4.2781873085996269E-3"/>
  </r>
  <r>
    <n v="10589"/>
    <x v="6657"/>
    <d v="2004-11-12T00:00:00"/>
    <x v="1657"/>
    <x v="0"/>
    <s v="An FBI agent is suspicious of two master thieves, quietly enjoying their retirement near what may - or may not - be the biggest score of their careers."/>
    <n v="68.311999999999998"/>
    <n v="721"/>
    <n v="6.2"/>
    <x v="26"/>
    <x v="3"/>
    <n v="62"/>
    <n v="1.5727668250191458E-2"/>
  </r>
  <r>
    <n v="843794"/>
    <x v="6658"/>
    <d v="2023-01-12T00:00:00"/>
    <x v="563"/>
    <x v="3"/>
    <s v="On an uninhabitable 22nd-century Earth, the outcome of a civil war hinges on cloning the brain of an elite soldier to create a robot mercenary."/>
    <n v="35.767000000000003"/>
    <n v="562"/>
    <n v="6.157"/>
    <x v="17"/>
    <x v="7"/>
    <n v="61.57"/>
    <n v="8.2347392889184617E-3"/>
  </r>
  <r>
    <n v="9642"/>
    <x v="6659"/>
    <d v="2006-04-05T00:00:00"/>
    <x v="650"/>
    <x v="8"/>
    <s v="Asterix and Obelix have been given a tough mission: Transform the chief's lazy nephew Justforkix into a warrior. When the Vikings abduct him and bring him back to their homeland, Asterix and Obelix must travel to Norway to rescue Justforkix."/>
    <n v="17.597999999999999"/>
    <n v="666"/>
    <n v="6.2"/>
    <x v="53"/>
    <x v="3"/>
    <n v="62"/>
    <n v="4.05163815825725E-3"/>
  </r>
  <r>
    <n v="1809"/>
    <x v="6660"/>
    <d v="2002-10-11T00:00:00"/>
    <x v="320"/>
    <x v="0"/>
    <s v="The incredibly spoiled and overprivileged students of Camden College are a backdrop for an unusual love triangle between a drug dealer, a virgin and a bisexual classmate."/>
    <n v="21.515999999999998"/>
    <n v="515"/>
    <n v="6.157"/>
    <x v="20"/>
    <x v="3"/>
    <n v="61.57"/>
    <n v="4.9536905678521986E-3"/>
  </r>
  <r>
    <n v="296"/>
    <x v="6661"/>
    <d v="2003-07-02T00:00:00"/>
    <x v="112"/>
    <x v="0"/>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n v="61.308999999999997"/>
    <n v="6361"/>
    <n v="6.157"/>
    <x v="11"/>
    <x v="3"/>
    <n v="61.57"/>
    <n v="1.4115347417012942E-2"/>
  </r>
  <r>
    <n v="979924"/>
    <x v="6662"/>
    <d v="2022-10-31T00:00:00"/>
    <x v="436"/>
    <x v="0"/>
    <s v="A provocative and edgy radio host must play a dangerous game of cat and mouse with a mysterious caller who's kidnapped his family and is threatening to blow up the whole station."/>
    <n v="23.952999999999999"/>
    <n v="445"/>
    <n v="6.1559999999999997"/>
    <x v="32"/>
    <x v="7"/>
    <n v="61.559999999999995"/>
    <n v="5.5147680875517625E-3"/>
  </r>
  <r>
    <n v="59968"/>
    <x v="6663"/>
    <d v="2011-08-26T00:00:00"/>
    <x v="15"/>
    <x v="0"/>
    <s v="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n v="20.335999999999999"/>
    <n v="919"/>
    <n v="6.1559999999999997"/>
    <x v="35"/>
    <x v="4"/>
    <n v="61.559999999999995"/>
    <n v="4.6820157737424385E-3"/>
  </r>
  <r>
    <n v="43930"/>
    <x v="6664"/>
    <d v="2010-08-08T00:00:00"/>
    <x v="159"/>
    <x v="0"/>
    <s v="Ellie Linton, a teen from an Australian coastal town, leads her friends on an excursion to a camp deep in the woods, dubbed &quot;Hell.&quot;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
    <n v="17.709"/>
    <n v="488"/>
    <n v="6.2"/>
    <x v="31"/>
    <x v="4"/>
    <n v="62"/>
    <n v="4.0771940075336769E-3"/>
  </r>
  <r>
    <n v="11860"/>
    <x v="1191"/>
    <d v="1995-12-15T00:00:00"/>
    <x v="96"/>
    <x v="0"/>
    <s v="An ugly duckling having undergone a remarkable change, still harbors feelings for her crush: a carefree playboy, but not before his business-focused brother has something to say about it."/>
    <n v="46.959000000000003"/>
    <n v="588"/>
    <n v="6.1559999999999997"/>
    <x v="6"/>
    <x v="0"/>
    <n v="61.559999999999995"/>
    <n v="1.0811505641186625E-2"/>
  </r>
  <r>
    <n v="8688"/>
    <x v="6665"/>
    <d v="1998-08-07T00:00:00"/>
    <x v="1084"/>
    <x v="0"/>
    <s v="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
    <n v="49.584000000000003"/>
    <n v="1269"/>
    <n v="6.1559999999999997"/>
    <x v="34"/>
    <x v="0"/>
    <n v="61.559999999999995"/>
    <n v="1.141586694164266E-2"/>
  </r>
  <r>
    <n v="425505"/>
    <x v="6666"/>
    <d v="2018-08-29T00:00:00"/>
    <x v="476"/>
    <x v="0"/>
    <s v="A young boy finds a powerful otherworldly weapon, which he uses to save his older adoptive brother from a crew of thugs. Before long, the two of them are also pursued by federal agents and mysterious mercenaries aiming to reclaim their asset."/>
    <n v="56.813000000000002"/>
    <n v="793"/>
    <n v="6.1529999999999996"/>
    <x v="27"/>
    <x v="4"/>
    <n v="61.529999999999994"/>
    <n v="1.3080220404879486E-2"/>
  </r>
  <r>
    <n v="272548"/>
    <x v="6667"/>
    <d v="2015-03-14T00:00:00"/>
    <x v="89"/>
    <x v="0"/>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n v="29.382999999999999"/>
    <n v="355"/>
    <n v="6.2"/>
    <x v="77"/>
    <x v="4"/>
    <n v="62"/>
    <n v="6.7649326062093869E-3"/>
  </r>
  <r>
    <n v="209247"/>
    <x v="6668"/>
    <d v="2013-09-20T00:00:00"/>
    <x v="108"/>
    <x v="0"/>
    <s v="Crunch Calhoun, a third-rate motorcycle daredevil and part-time art thief, teams up with his snaky brother to steal one of the most valuable books in the world. But it's not just about the book for Crunch â€” he's keen to rewrite some chapters of his own past as well."/>
    <n v="20.347999999999999"/>
    <n v="531"/>
    <n v="6.2"/>
    <x v="23"/>
    <x v="4"/>
    <n v="62"/>
    <n v="4.6847785682588095E-3"/>
  </r>
  <r>
    <n v="698"/>
    <x v="6669"/>
    <d v="1979-06-26T00:00:00"/>
    <x v="1658"/>
    <x v="0"/>
    <s v="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
    <n v="61.014000000000003"/>
    <n v="1865"/>
    <n v="6.1550000000000002"/>
    <x v="45"/>
    <x v="1"/>
    <n v="61.550000000000004"/>
    <n v="1.4047428718485504E-2"/>
  </r>
  <r>
    <n v="454293"/>
    <x v="6670"/>
    <d v="2018-09-27T00:00:00"/>
    <x v="89"/>
    <x v="0"/>
    <s v="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
    <n v="59.982999999999997"/>
    <n v="1583"/>
    <n v="6.1539999999999999"/>
    <x v="27"/>
    <x v="4"/>
    <n v="61.539999999999992"/>
    <n v="1.3810058622954008E-2"/>
  </r>
  <r>
    <n v="395990"/>
    <x v="3555"/>
    <d v="2018-03-02T00:00:00"/>
    <x v="292"/>
    <x v="0"/>
    <s v="A mild-mannered father is transformed into a killing machine after his family is torn apart by a violent act."/>
    <n v="332.53800000000001"/>
    <n v="2459"/>
    <n v="6.2"/>
    <x v="27"/>
    <x v="4"/>
    <n v="62"/>
    <n v="7.6561180240399457E-2"/>
  </r>
  <r>
    <n v="934632"/>
    <x v="6671"/>
    <d v="2024-04-19T00:00:00"/>
    <x v="1198"/>
    <x v="0"/>
    <s v="The rebels gear up for battle against the ruthless forces of the Motherworld as unbreakable bonds are forged, heroes emerge â€” and legends are made."/>
    <n v="1523.65"/>
    <n v="579"/>
    <n v="6.14"/>
    <x v="48"/>
    <x v="7"/>
    <n v="61.4"/>
    <n v="0.35079432207231842"/>
  </r>
  <r>
    <n v="464737"/>
    <x v="6672"/>
    <d v="2017-08-14T00:00:00"/>
    <x v="340"/>
    <x v="4"/>
    <s v="A businessman gets stuck in his office elevator, but this nuisance soon turns into a nightmare, for in the outside world a zombie apocalypse has taken place..."/>
    <n v="10.077999999999999"/>
    <n v="370"/>
    <n v="6.2"/>
    <x v="51"/>
    <x v="4"/>
    <n v="62"/>
    <n v="2.3202869279984411E-3"/>
  </r>
  <r>
    <n v="400106"/>
    <x v="6673"/>
    <d v="2017-12-22T00:00:00"/>
    <x v="472"/>
    <x v="0"/>
    <s v="In an alternate present-day where magical creatures live among us, two L.A. cops become embroiled in a prophesied turf battle."/>
    <n v="228.12100000000001"/>
    <n v="5463"/>
    <n v="6.1520000000000001"/>
    <x v="51"/>
    <x v="4"/>
    <n v="61.519999999999996"/>
    <n v="5.2520953989078432E-2"/>
  </r>
  <r>
    <n v="391714"/>
    <x v="6674"/>
    <d v="2018-01-19T00:00:00"/>
    <x v="13"/>
    <x v="0"/>
    <s v="In 1962 England, a young couple finds their idyllic romance colliding with issues of sexual freedom and societal pressure, leading to an awkward and fateful wedding night."/>
    <n v="14.289"/>
    <n v="349"/>
    <n v="6.2"/>
    <x v="27"/>
    <x v="4"/>
    <n v="62"/>
    <n v="3.2897975703681018E-3"/>
  </r>
  <r>
    <n v="93837"/>
    <x v="6675"/>
    <d v="2012-12-06T00:00:00"/>
    <x v="582"/>
    <x v="0"/>
    <s v="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
    <n v="24.096"/>
    <n v="1094"/>
    <n v="6.1509999999999998"/>
    <x v="49"/>
    <x v="4"/>
    <n v="61.51"/>
    <n v="5.547691388871844E-3"/>
  </r>
  <r>
    <n v="7484"/>
    <x v="6676"/>
    <d v="2006-09-27T00:00:00"/>
    <x v="589"/>
    <x v="0"/>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n v="69.441999999999993"/>
    <n v="2642"/>
    <n v="6.2"/>
    <x v="53"/>
    <x v="3"/>
    <n v="62"/>
    <n v="1.5987831400483009E-2"/>
  </r>
  <r>
    <n v="403587"/>
    <x v="3333"/>
    <d v="1985-10-31T00:00:00"/>
    <x v="1650"/>
    <x v="0"/>
    <s v="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
    <n v="16.974"/>
    <n v="1583"/>
    <n v="6.1520000000000001"/>
    <x v="37"/>
    <x v="6"/>
    <n v="61.519999999999996"/>
    <n v="3.9079728434059874E-3"/>
  </r>
  <r>
    <n v="81390"/>
    <x v="6677"/>
    <d v="2011-04-09T00:00:00"/>
    <x v="1550"/>
    <x v="0"/>
    <s v="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
    <n v="21.459"/>
    <n v="547"/>
    <n v="6.2"/>
    <x v="35"/>
    <x v="4"/>
    <n v="62"/>
    <n v="4.9405672938994394E-3"/>
  </r>
  <r>
    <n v="47533"/>
    <x v="6678"/>
    <d v="2010-10-16T00:00:00"/>
    <x v="1659"/>
    <x v="0"/>
    <s v="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
    <n v="33.859000000000002"/>
    <n v="490"/>
    <n v="6.2"/>
    <x v="31"/>
    <x v="4"/>
    <n v="62"/>
    <n v="7.7954549608155611E-3"/>
  </r>
  <r>
    <n v="10739"/>
    <x v="6679"/>
    <d v="2003-08-27T00:00:00"/>
    <x v="156"/>
    <x v="0"/>
    <s v="Jerry Falk, an aspiring writer in New York, falls in love at first sight with a free-spirited young woman named Amanda. He has heard the phrase that life is like &quot;anything else,&quot; but soon he finds that life with the unpredictable Amanda isn't like anything else at all."/>
    <n v="23.221"/>
    <n v="580"/>
    <n v="6.2"/>
    <x v="11"/>
    <x v="3"/>
    <n v="62"/>
    <n v="5.3462376220531661E-3"/>
  </r>
  <r>
    <n v="606876"/>
    <x v="6680"/>
    <d v="2020-10-01T00:00:00"/>
    <x v="96"/>
    <x v="0"/>
    <s v="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
    <n v="15.381"/>
    <n v="415"/>
    <n v="6.2"/>
    <x v="21"/>
    <x v="7"/>
    <n v="62"/>
    <n v="3.5412118713578117E-3"/>
  </r>
  <r>
    <n v="582596"/>
    <x v="6681"/>
    <d v="2020-05-13T00:00:00"/>
    <x v="96"/>
    <x v="0"/>
    <s v="A guy meets the woman of his dreams and invites her to his company's corporate retreat, but realizes he sent the invite to the wrong person."/>
    <n v="29.038"/>
    <n v="1132"/>
    <n v="6.1509999999999998"/>
    <x v="21"/>
    <x v="7"/>
    <n v="61.51"/>
    <n v="6.6855022638637367E-3"/>
  </r>
  <r>
    <n v="219572"/>
    <x v="6682"/>
    <d v="2013-12-24T00:00:00"/>
    <x v="91"/>
    <x v="7"/>
    <s v="A man looking for the release of a long-time prisoner takes a police officer, his daughter, and a group of strangers hostage."/>
    <n v="14.731"/>
    <n v="342"/>
    <n v="6.1520000000000001"/>
    <x v="23"/>
    <x v="4"/>
    <n v="61.519999999999996"/>
    <n v="3.3915605017210792E-3"/>
  </r>
  <r>
    <n v="85373"/>
    <x v="6683"/>
    <d v="2012-03-30T00:00:00"/>
    <x v="924"/>
    <x v="0"/>
    <s v="After suffering humiliation by the crew Invincible, street dancer Ash looks to gather the best dancers from around the world for a rematch."/>
    <n v="29.119"/>
    <n v="374"/>
    <n v="6.2"/>
    <x v="49"/>
    <x v="4"/>
    <n v="62"/>
    <n v="6.7041511268492371E-3"/>
  </r>
  <r>
    <n v="14444"/>
    <x v="6684"/>
    <d v="1998-11-20T00:00:00"/>
    <x v="650"/>
    <x v="0"/>
    <s v="Annoyed by the responsibility of being an older brother to Dil, Tommy sets out with Chuckie, Phil, and Lil to return his baby brother to the hospital. However, they inadvertently get lost in the woods during their trip."/>
    <n v="25.271000000000001"/>
    <n v="543"/>
    <n v="6.2"/>
    <x v="34"/>
    <x v="0"/>
    <n v="62"/>
    <n v="5.818215018599783E-3"/>
  </r>
  <r>
    <n v="13455"/>
    <x v="6685"/>
    <d v="2009-02-04T00:00:00"/>
    <x v="476"/>
    <x v="0"/>
    <s v="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
    <n v="46.456000000000003"/>
    <n v="2191"/>
    <n v="6.1509999999999998"/>
    <x v="50"/>
    <x v="3"/>
    <n v="61.51"/>
    <n v="1.069569850437543E-2"/>
  </r>
  <r>
    <n v="668195"/>
    <x v="6686"/>
    <d v="2020-03-09T00:00:00"/>
    <x v="2"/>
    <x v="4"/>
    <s v="An aging soccer fanatic faces down the reality of his past while struggling to give himself and a young follower very different futures."/>
    <n v="21.094999999999999"/>
    <n v="410"/>
    <n v="6.15"/>
    <x v="21"/>
    <x v="7"/>
    <n v="61.5"/>
    <n v="4.85676252690287E-3"/>
  </r>
  <r>
    <n v="387592"/>
    <x v="6687"/>
    <d v="2018-01-26T00:00:00"/>
    <x v="278"/>
    <x v="0"/>
    <s v="Dug, along with his sidekick Hognob, unite a cavemen tribe to save their hidden valley from being spoiled and, all together as a team, to face the menace of a mysterious and mighty enemy, on the turf of an ancient and sacred sport."/>
    <n v="48.33"/>
    <n v="758"/>
    <n v="6.1509999999999998"/>
    <x v="27"/>
    <x v="4"/>
    <n v="61.51"/>
    <n v="1.1127154914681947E-2"/>
  </r>
  <r>
    <n v="225565"/>
    <x v="6688"/>
    <d v="2014-01-29T00:00:00"/>
    <x v="96"/>
    <x v="0"/>
    <s v="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n v="28.045000000000002"/>
    <n v="2579"/>
    <n v="6.2"/>
    <x v="19"/>
    <x v="4"/>
    <n v="62"/>
    <n v="6.4568810176340837E-3"/>
  </r>
  <r>
    <n v="38543"/>
    <x v="6689"/>
    <d v="2011-03-03T00:00:00"/>
    <x v="1660"/>
    <x v="0"/>
    <s v="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n v="31.286999999999999"/>
    <n v="701"/>
    <n v="6.1529999999999996"/>
    <x v="35"/>
    <x v="4"/>
    <n v="61.529999999999994"/>
    <n v="7.2032960028068308E-3"/>
  </r>
  <r>
    <n v="21845"/>
    <x v="6690"/>
    <d v="1993-07-07T00:00:00"/>
    <x v="500"/>
    <x v="0"/>
    <s v="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quot;Fish&quot; Fisher, the general manager of the struggling Chicago Cubs, after Henry throws an opponent's home-run ball all the way from the outfield bleachers back to the catcher, and it seems that Henry may be the pitcher that team owner Bob Carson has been praying for."/>
    <n v="23.36"/>
    <n v="329"/>
    <n v="6.15"/>
    <x v="3"/>
    <x v="0"/>
    <n v="61.5"/>
    <n v="5.3782399918677901E-3"/>
  </r>
  <r>
    <n v="15577"/>
    <x v="6691"/>
    <d v="2009-02-10T00:00:00"/>
    <x v="98"/>
    <x v="0"/>
    <s v="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
    <n v="22.780999999999999"/>
    <n v="349"/>
    <n v="6.2"/>
    <x v="50"/>
    <x v="3"/>
    <n v="62"/>
    <n v="5.2449351564529166E-3"/>
  </r>
  <r>
    <n v="8916"/>
    <x v="6692"/>
    <d v="1998-10-02T00:00:00"/>
    <x v="326"/>
    <x v="0"/>
    <s v="A neurotic worker ant in love with a rebellious princess rises to unlikely stardom when he switches places with a soldier. Signing up to march in a parade, he ends up under the command of a bloodthirsty general. But he's actually been enlisted to fight against a termite army."/>
    <n v="81.445999999999998"/>
    <n v="4278"/>
    <n v="6.15"/>
    <x v="34"/>
    <x v="0"/>
    <n v="61.5"/>
    <n v="1.8751546848358905E-2"/>
  </r>
  <r>
    <n v="780609"/>
    <x v="6693"/>
    <d v="2022-05-20T00:00:00"/>
    <x v="846"/>
    <x v="0"/>
    <s v="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
    <n v="52.293999999999997"/>
    <n v="932"/>
    <n v="6.149"/>
    <x v="32"/>
    <x v="7"/>
    <n v="61.49"/>
    <n v="1.2039798036589649E-2"/>
  </r>
  <r>
    <n v="61717"/>
    <x v="6694"/>
    <d v="2006-06-16T00:00:00"/>
    <x v="1661"/>
    <x v="0"/>
    <s v="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
    <n v="11.621"/>
    <n v="407"/>
    <n v="6.149"/>
    <x v="53"/>
    <x v="3"/>
    <n v="61.49"/>
    <n v="2.6755362562284075E-3"/>
  </r>
  <r>
    <n v="7007"/>
    <x v="6695"/>
    <d v="1993-07-30T00:00:00"/>
    <x v="448"/>
    <x v="0"/>
    <s v="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
    <n v="35.276000000000003"/>
    <n v="710"/>
    <n v="6.149"/>
    <x v="3"/>
    <x v="0"/>
    <n v="61.49"/>
    <n v="8.1216949466236376E-3"/>
  </r>
  <r>
    <n v="611213"/>
    <x v="6696"/>
    <d v="2020-12-02T00:00:00"/>
    <x v="317"/>
    <x v="0"/>
    <s v="After the PTA of a conservative high school in Indiana bans same-sex couples from attending the annual prom, a gang of flamboyant Broadway stars try to boost their image by showing up to support two lesbian students."/>
    <n v="36.134"/>
    <n v="653"/>
    <n v="6.1479999999999997"/>
    <x v="21"/>
    <x v="7"/>
    <n v="61.480000000000004"/>
    <n v="8.3192347545441234E-3"/>
  </r>
  <r>
    <n v="518158"/>
    <x v="6697"/>
    <d v="2018-12-11T00:00:00"/>
    <x v="1662"/>
    <x v="0"/>
    <s v="A group of unwitting sorority sisters accidentally awaken the serial-killing Leprechaun after they build a sorority house on his hunting grounds."/>
    <n v="32.046999999999997"/>
    <n v="598"/>
    <n v="6.1"/>
    <x v="27"/>
    <x v="4"/>
    <n v="61"/>
    <n v="7.3782729888436233E-3"/>
  </r>
  <r>
    <n v="333381"/>
    <x v="6698"/>
    <d v="2015-05-31T00:00:00"/>
    <x v="50"/>
    <x v="0"/>
    <s v="A nurse living in a small town goes on a blind date with a man who is not the person he says he is."/>
    <n v="23.829000000000001"/>
    <n v="1159"/>
    <n v="6.1"/>
    <x v="77"/>
    <x v="4"/>
    <n v="61"/>
    <n v="5.4862192108826018E-3"/>
  </r>
  <r>
    <n v="13387"/>
    <x v="6699"/>
    <d v="2008-11-26T00:00:00"/>
    <x v="313"/>
    <x v="0"/>
    <s v="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
    <n v="96.343000000000004"/>
    <n v="3224"/>
    <n v="6.1479999999999997"/>
    <x v="7"/>
    <x v="3"/>
    <n v="61.480000000000004"/>
    <n v="2.2181326007556446E-2"/>
  </r>
  <r>
    <n v="9506"/>
    <x v="6700"/>
    <d v="2003-04-11T00:00:00"/>
    <x v="89"/>
    <x v="0"/>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n v="63.378"/>
    <n v="3005"/>
    <n v="6.1479999999999997"/>
    <x v="11"/>
    <x v="3"/>
    <n v="61.480000000000004"/>
    <n v="1.459169923821048E-2"/>
  </r>
  <r>
    <n v="9457"/>
    <x v="6701"/>
    <d v="1998-01-30T00:00:00"/>
    <x v="1663"/>
    <x v="0"/>
    <s v="A group of heavily armed hijackers board a luxury ocean liner in the South Pacific Ocean to loot it, only to do battle with a series of large-sized, tentacled, man-eating sea creatures who have taken over the ship first."/>
    <n v="52.32"/>
    <n v="651"/>
    <n v="6.1479999999999997"/>
    <x v="34"/>
    <x v="0"/>
    <n v="61.480000000000004"/>
    <n v="1.204578409137512E-2"/>
  </r>
  <r>
    <n v="9103"/>
    <x v="6702"/>
    <d v="1996-04-19T00:00:00"/>
    <x v="159"/>
    <x v="0"/>
    <s v="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
    <n v="49.081000000000003"/>
    <n v="671"/>
    <n v="6.1"/>
    <x v="69"/>
    <x v="0"/>
    <n v="61"/>
    <n v="1.1300059804831465E-2"/>
  </r>
  <r>
    <n v="671043"/>
    <x v="6703"/>
    <d v="2021-09-15T00:00:00"/>
    <x v="89"/>
    <x v="8"/>
    <s v="The billionaire is tired of the whims of his own children and decides to teach them a lesson. He announces to them that he has become bankrupt. Now spoiled teenagers will have to do what they have never done: go to work, learn to love and value life."/>
    <n v="18.164999999999999"/>
    <n v="474"/>
    <n v="6.1"/>
    <x v="22"/>
    <x v="7"/>
    <n v="61"/>
    <n v="4.1821801991557533E-3"/>
  </r>
  <r>
    <n v="369894"/>
    <x v="6704"/>
    <d v="2017-05-19T00:00:00"/>
    <x v="2"/>
    <x v="0"/>
    <s v="A man's nervous breakdown causes him to leave his wife and live in his attic for several months."/>
    <n v="38.03"/>
    <n v="385"/>
    <n v="6.149"/>
    <x v="51"/>
    <x v="4"/>
    <n v="61.49"/>
    <n v="8.755756288130653E-3"/>
  </r>
  <r>
    <n v="69668"/>
    <x v="6705"/>
    <d v="2011-09-29T00:00:00"/>
    <x v="595"/>
    <x v="0"/>
    <s v="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
    <n v="20.28"/>
    <n v="1306"/>
    <n v="6.1"/>
    <x v="35"/>
    <x v="4"/>
    <n v="61"/>
    <n v="4.6691227326660445E-3"/>
  </r>
  <r>
    <n v="58431"/>
    <x v="6706"/>
    <d v="2016-02-04T00:00:00"/>
    <x v="1664"/>
    <x v="0"/>
    <s v="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
    <n v="37.468000000000004"/>
    <n v="2101"/>
    <n v="6.1470000000000002"/>
    <x v="10"/>
    <x v="4"/>
    <n v="61.47"/>
    <n v="8.6263654116139725E-3"/>
  </r>
  <r>
    <n v="11557"/>
    <x v="6707"/>
    <d v="1985-06-28T00:00:00"/>
    <x v="320"/>
    <x v="0"/>
    <s v="A group of friends graduates from the halls of Georgetown University into lives that revolve around sex and career aspirations. Kirby waits tables to pay for law school. His roommate Kevin struggles at a D.C. newspaper as he searches for the meaning of love. Jules may be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
    <n v="31.789000000000001"/>
    <n v="501"/>
    <n v="6.1470000000000002"/>
    <x v="37"/>
    <x v="6"/>
    <n v="61.47"/>
    <n v="7.3188729067416606E-3"/>
  </r>
  <r>
    <n v="8078"/>
    <x v="6708"/>
    <d v="1997-11-12T00:00:00"/>
    <x v="263"/>
    <x v="0"/>
    <s v="Two hundred years after Lt. Ripley died, a group of scientists clone her, hoping to breed the ultimate weapon. But the new Ripley is full of surprises â€¦ as are the new aliens. Ripley must team with a band of smugglers to keep the creatures from reaching Earth."/>
    <n v="127.61499999999999"/>
    <n v="4605"/>
    <n v="6.1470000000000002"/>
    <x v="16"/>
    <x v="0"/>
    <n v="61.47"/>
    <n v="2.9381168517217809E-2"/>
  </r>
  <r>
    <n v="1852"/>
    <x v="6709"/>
    <d v="2006-08-09T00:00:00"/>
    <x v="515"/>
    <x v="0"/>
    <s v="Two police officers struggle to survive when they become trapped beneath the rubble of the World Trade Center on September 11, 2001."/>
    <n v="26.742000000000001"/>
    <n v="1590"/>
    <n v="6.1"/>
    <x v="53"/>
    <x v="3"/>
    <n v="61"/>
    <n v="6.1568875797315264E-3"/>
  </r>
  <r>
    <n v="532671"/>
    <x v="6710"/>
    <d v="2019-02-06T00:00:00"/>
    <x v="73"/>
    <x v="0"/>
    <s v="A mother concerned about her young son's disturbing behavior thinks something supernatural may be affecting him."/>
    <n v="43.234999999999999"/>
    <n v="932"/>
    <n v="6.1449999999999996"/>
    <x v="8"/>
    <x v="4"/>
    <n v="61.449999999999996"/>
    <n v="9.9541184096063311E-3"/>
  </r>
  <r>
    <n v="446807"/>
    <x v="6711"/>
    <d v="2018-10-25T00:00:00"/>
    <x v="863"/>
    <x v="0"/>
    <s v="After being enlisted to recover a dangerous computer program, hacker Lisbeth Salander and journalist Mikael Blomkvist find themselves caught in a web of spies, cybercriminals and corrupt government officials."/>
    <n v="31.132000000000001"/>
    <n v="1284"/>
    <n v="6.1459999999999999"/>
    <x v="27"/>
    <x v="4"/>
    <n v="61.46"/>
    <n v="7.1676099069703783E-3"/>
  </r>
  <r>
    <n v="301875"/>
    <x v="6712"/>
    <d v="2015-07-15T00:00:00"/>
    <x v="847"/>
    <x v="0"/>
    <s v="A futuristic love story set in a world where emotions have been eradicated."/>
    <n v="36.875999999999998"/>
    <n v="1327"/>
    <n v="6.1"/>
    <x v="77"/>
    <x v="4"/>
    <n v="61"/>
    <n v="8.4900675488063619E-3"/>
  </r>
  <r>
    <n v="8592"/>
    <x v="6713"/>
    <d v="1990-04-05T00:00:00"/>
    <x v="656"/>
    <x v="0"/>
    <s v="The comic strip detective finds his life vastly complicated when Breathless Mahoney makes advances towards him while he is trying to battle Big Boy Caprice's united mob."/>
    <n v="47.34"/>
    <n v="893"/>
    <n v="6.1459999999999999"/>
    <x v="13"/>
    <x v="0"/>
    <n v="61.46"/>
    <n v="1.0899224367081387E-2"/>
  </r>
  <r>
    <n v="4722"/>
    <x v="6714"/>
    <d v="1993-06-09T00:00:00"/>
    <x v="1049"/>
    <x v="0"/>
    <s v="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
    <n v="34.130000000000003"/>
    <n v="384"/>
    <n v="6.1"/>
    <x v="3"/>
    <x v="0"/>
    <n v="61"/>
    <n v="7.8578480703102617E-3"/>
  </r>
  <r>
    <n v="516632"/>
    <x v="6715"/>
    <d v="2020-10-22T00:00:00"/>
    <x v="296"/>
    <x v="0"/>
    <s v="Retired cop James Lasombra is asked by a friend to investigate the disappearance of her daughter, who seemingly packed in the night and left an ominous message on the bathroom mirror - &quot;The Empty Man Made Me Do It.&quot; As he investigates this mysterious figure further, James begins to see and hear strange things, and is forced to come to terms with his past and what it means for his future."/>
    <n v="34.167000000000002"/>
    <n v="736"/>
    <n v="6.1449999999999996"/>
    <x v="21"/>
    <x v="7"/>
    <n v="61.449999999999996"/>
    <n v="7.8663666867357356E-3"/>
  </r>
  <r>
    <n v="31359"/>
    <x v="6716"/>
    <d v="2001-02-07T00:00:00"/>
    <x v="89"/>
    <x v="8"/>
    <s v="Eddie, Dov, and Yvan are back, still working in Paris' Sentier textile district, This time they're confronting the high-stakes world of large distribution after striking a deal with Eurodiscount, a European hypermarket chain."/>
    <n v="12.118"/>
    <n v="372"/>
    <n v="6.1449999999999996"/>
    <x v="5"/>
    <x v="3"/>
    <n v="61.449999999999996"/>
    <n v="2.7899619957814162E-3"/>
  </r>
  <r>
    <n v="8247"/>
    <x v="6717"/>
    <d v="2008-02-13T00:00:00"/>
    <x v="170"/>
    <x v="0"/>
    <s v="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
    <n v="80.974000000000004"/>
    <n v="5555"/>
    <n v="6.1449999999999996"/>
    <x v="7"/>
    <x v="3"/>
    <n v="61.449999999999996"/>
    <n v="1.8642876930715004E-2"/>
  </r>
  <r>
    <n v="937249"/>
    <x v="6718"/>
    <d v="2023-09-29T00:00:00"/>
    <x v="1128"/>
    <x v="0"/>
    <s v="When a tech blogger lands an interview with a tech guru and stops an attack on him, he finds a mysterious ring that takes him back 57 seconds into the past."/>
    <n v="102.81"/>
    <n v="388"/>
    <n v="6.1"/>
    <x v="17"/>
    <x v="7"/>
    <n v="61"/>
    <n v="2.3670242019003744E-2"/>
  </r>
  <r>
    <n v="643532"/>
    <x v="6719"/>
    <d v="2021-09-03T00:00:00"/>
    <x v="50"/>
    <x v="0"/>
    <s v="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
    <n v="26.199000000000002"/>
    <n v="900"/>
    <n v="6.1"/>
    <x v="22"/>
    <x v="7"/>
    <n v="61"/>
    <n v="6.0318711278657634E-3"/>
  </r>
  <r>
    <n v="613080"/>
    <x v="6720"/>
    <d v="2019-12-12T00:00:00"/>
    <x v="362"/>
    <x v="4"/>
    <s v="A thief and a priest end up magically transported in the year 0's Palestine, where they'll have to make sure that the Nativity will follow its course."/>
    <n v="9.9030000000000005"/>
    <n v="484"/>
    <n v="6.1"/>
    <x v="8"/>
    <x v="4"/>
    <n v="61"/>
    <n v="2.2799961746347058E-3"/>
  </r>
  <r>
    <n v="218784"/>
    <x v="6721"/>
    <d v="2015-10-30T00:00:00"/>
    <x v="929"/>
    <x v="0"/>
    <s v="In the town of Dillford, humans, vampires and zombies were all living in peace - until the alien apocalypse arrived. Now three teenagers-one human, one vampire, and one zombie-have to team up to figure out how to get rid of the visitors."/>
    <n v="15.207000000000001"/>
    <n v="523"/>
    <n v="6.1"/>
    <x v="77"/>
    <x v="4"/>
    <n v="61"/>
    <n v="3.5011513508704404E-3"/>
  </r>
  <r>
    <n v="20235"/>
    <x v="6722"/>
    <d v="1998-02-16T00:00:00"/>
    <x v="129"/>
    <x v="0"/>
    <s v="Belle, the Beast, Lumiere, Cogsworth and the rest of those zany castle residents use their imaginations to embark on three magical, storybook adventures. This direct-to-video anthology serves as a &quot;sequel&quot; to Disney's animated hit film. In &quot;The Perfect World,&quot; Belle and the Beast learn about forgiveness. In &quot;Fifi's Folly,&quot; Lumiere's girlfriend is jealous of his bond with Belle. And in &quot;Broken Wing,&quot; the Beast learns to be kind to an injured bird."/>
    <n v="22.064"/>
    <n v="441"/>
    <n v="6.1440000000000001"/>
    <x v="34"/>
    <x v="0"/>
    <n v="61.440000000000005"/>
    <n v="5.0798581840997828E-3"/>
  </r>
  <r>
    <n v="13532"/>
    <x v="6723"/>
    <d v="2009-02-06T00:00:00"/>
    <x v="916"/>
    <x v="0"/>
    <s v="In 1999, Star Wars fanatics take a cross-country trip to George Lucas' Skywalker Ranch so their dying friend can see a screening of The Phantom Menace before its release."/>
    <n v="43.218000000000004"/>
    <n v="796"/>
    <n v="6.1440000000000001"/>
    <x v="50"/>
    <x v="3"/>
    <n v="61.440000000000005"/>
    <n v="9.9502044507081416E-3"/>
  </r>
  <r>
    <n v="2058"/>
    <x v="6724"/>
    <d v="1997-05-23T00:00:00"/>
    <x v="96"/>
    <x v="0"/>
    <s v="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
    <n v="31.57"/>
    <n v="394"/>
    <n v="6.1429999999999998"/>
    <x v="16"/>
    <x v="0"/>
    <n v="61.429999999999993"/>
    <n v="7.268451906817899E-3"/>
  </r>
  <r>
    <n v="109443"/>
    <x v="6725"/>
    <d v="2013-12-18T00:00:00"/>
    <x v="89"/>
    <x v="0"/>
    <s v="With the 70s behind him, San Diego's top rated newsman, Ron Burgundy, returns to take New York's first 24-hour news channel by storm."/>
    <n v="38.335999999999999"/>
    <n v="2457"/>
    <n v="6.1"/>
    <x v="23"/>
    <x v="4"/>
    <n v="61"/>
    <n v="8.8262075482980987E-3"/>
  </r>
  <r>
    <n v="10345"/>
    <x v="6726"/>
    <d v="1989-04-28T00:00:00"/>
    <x v="619"/>
    <x v="0"/>
    <s v="The extravagant cop Michael Dooley needs some help to fight a drug dealer who has tried to kill him. A &quot;friend&quot;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
    <n v="43.168999999999997"/>
    <n v="917"/>
    <n v="6.1429999999999998"/>
    <x v="38"/>
    <x v="6"/>
    <n v="61.429999999999993"/>
    <n v="9.9389230397662932E-3"/>
  </r>
  <r>
    <n v="9545"/>
    <x v="6727"/>
    <d v="1993-01-29T00:00:00"/>
    <x v="448"/>
    <x v="0"/>
    <s v="Tough guy Thomas Beckett is an US soldier working in the Panamanian jungle. His job is to seek out rebels and remove them using his sniper skills. Beckett is notorious for losing his partners on such missions. This time he's accompanied by crack marksman Richard Miller."/>
    <n v="44.61"/>
    <n v="394"/>
    <n v="6.1"/>
    <x v="3"/>
    <x v="0"/>
    <n v="61"/>
    <n v="1.0270688614607112E-2"/>
  </r>
  <r>
    <n v="317744"/>
    <x v="6728"/>
    <d v="2015-05-06T00:00:00"/>
    <x v="50"/>
    <x v="0"/>
    <s v="A guy gets more than he bargained for after entering into an affair with the wife of an investment banker. Soon, a suspicious death and substantial life insurance policy embroil him in a scandal."/>
    <n v="18.859000000000002"/>
    <n v="380"/>
    <n v="6.1"/>
    <x v="77"/>
    <x v="4"/>
    <n v="61"/>
    <n v="4.3419618153525113E-3"/>
  </r>
  <r>
    <n v="286565"/>
    <x v="6729"/>
    <d v="2015-06-18T00:00:00"/>
    <x v="1665"/>
    <x v="0"/>
    <s v="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
    <n v="59.749000000000002"/>
    <n v="4968"/>
    <n v="6.141"/>
    <x v="77"/>
    <x v="4"/>
    <n v="61.41"/>
    <n v="1.3756184129884785E-2"/>
  </r>
  <r>
    <n v="8818"/>
    <x v="6730"/>
    <d v="1996-12-14T00:00:00"/>
    <x v="1244"/>
    <x v="0"/>
    <s v="The hit musical based on the life of Evita Duarte, a B-movie Argentinian actress who eventually became the wife of Argentinian president and dictator Juan PerÃ³n, and the most beloved and hated woman in Argentina."/>
    <n v="18.024000000000001"/>
    <n v="453"/>
    <n v="6.1"/>
    <x v="69"/>
    <x v="0"/>
    <n v="61"/>
    <n v="4.1497173635884014E-3"/>
  </r>
  <r>
    <n v="509585"/>
    <x v="6731"/>
    <d v="2019-12-26T00:00:00"/>
    <x v="454"/>
    <x v="0"/>
    <s v="When terrorists try to seize control of a Berlin-Paris flight, a soft-spoken young American co-pilot struggles to save the lives of the passengers and crew while forging a surprising connection with one of the hijackers."/>
    <n v="20.513999999999999"/>
    <n v="773"/>
    <n v="6.1"/>
    <x v="8"/>
    <x v="4"/>
    <n v="61"/>
    <n v="4.7229972257352678E-3"/>
  </r>
  <r>
    <n v="197796"/>
    <x v="696"/>
    <d v="2014-02-12T00:00:00"/>
    <x v="790"/>
    <x v="8"/>
    <s v="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
    <n v="38.845999999999997"/>
    <n v="1969"/>
    <n v="6.14"/>
    <x v="19"/>
    <x v="4"/>
    <n v="61.4"/>
    <n v="8.9436263152438428E-3"/>
  </r>
  <r>
    <n v="13673"/>
    <x v="6732"/>
    <d v="2004-11-24T00:00:00"/>
    <x v="468"/>
    <x v="0"/>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
    <n v="18.236999999999998"/>
    <n v="1091"/>
    <n v="6.14"/>
    <x v="26"/>
    <x v="3"/>
    <n v="61.4"/>
    <n v="4.1987569662539758E-3"/>
  </r>
  <r>
    <n v="12412"/>
    <x v="6733"/>
    <d v="2008-09-15T00:00:00"/>
    <x v="29"/>
    <x v="0"/>
    <s v="Miracle at St. Anna chronicles the story of four American soldiers who are members of the all-black 92nd &quot;Buffalo Soldier&quot; Division stationed in Tuscany, Italy during World War II."/>
    <n v="18.905000000000001"/>
    <n v="351"/>
    <n v="6.14"/>
    <x v="7"/>
    <x v="3"/>
    <n v="61.4"/>
    <n v="4.3525525276652648E-3"/>
  </r>
  <r>
    <n v="590995"/>
    <x v="6734"/>
    <d v="2020-10-28T00:00:00"/>
    <x v="615"/>
    <x v="0"/>
    <s v="An eclectic foursome of aspiring teenage witches get more than they bargained for as they lean into their newfound powers."/>
    <n v="38.378"/>
    <n v="756"/>
    <n v="6.1390000000000002"/>
    <x v="21"/>
    <x v="7"/>
    <n v="61.39"/>
    <n v="8.8358773291053964E-3"/>
  </r>
  <r>
    <n v="49520"/>
    <x v="6735"/>
    <d v="2011-08-05T00:00:00"/>
    <x v="89"/>
    <x v="0"/>
    <s v="Dave is a married man with two kids and a loving wife, and Mitch is a single man who is at the prime of his sexual life. One fateful night while Mitch and Dave are peeing in a fountain when lightning strikes, they switch bodies."/>
    <n v="40.173000000000002"/>
    <n v="2641"/>
    <n v="6.1390000000000002"/>
    <x v="35"/>
    <x v="4"/>
    <n v="61.39"/>
    <n v="9.2491453421791412E-3"/>
  </r>
  <r>
    <n v="12707"/>
    <x v="6736"/>
    <d v="1977-07-22T00:00:00"/>
    <x v="73"/>
    <x v="0"/>
    <s v="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
    <n v="37.978999999999999"/>
    <n v="375"/>
    <n v="6.1"/>
    <x v="54"/>
    <x v="1"/>
    <n v="61"/>
    <n v="8.7440144114360793E-3"/>
  </r>
  <r>
    <n v="11892"/>
    <x v="6737"/>
    <d v="2002-04-19T00:00:00"/>
    <x v="36"/>
    <x v="0"/>
    <s v="Tenacious homicide detective Cassie Mayweather and her still-green partner are working a murder case, attempting to profile two malevolently brilliant young men: cold, calculating killers whose dark secrets might explain their crimes."/>
    <n v="23.236999999999998"/>
    <n v="973"/>
    <n v="6.1390000000000002"/>
    <x v="20"/>
    <x v="3"/>
    <n v="61.39"/>
    <n v="5.349921348074993E-3"/>
  </r>
  <r>
    <n v="10065"/>
    <x v="6179"/>
    <d v="2005-04-14T00:00:00"/>
    <x v="73"/>
    <x v="0"/>
    <s v="In 1974, a family of six was brutally murdered. A year later, George and Kathy Lutz and their children move into the site of the horrific event, which is haunted by a murderous presence."/>
    <n v="33.368000000000002"/>
    <n v="2100"/>
    <n v="6.1390000000000002"/>
    <x v="56"/>
    <x v="3"/>
    <n v="61.39"/>
    <n v="7.6824106185207379E-3"/>
  </r>
  <r>
    <n v="652004"/>
    <x v="6738"/>
    <d v="2020-10-23T00:00:00"/>
    <x v="73"/>
    <x v="0"/>
    <s v="A stressed-out police officer struggles not to give in to the paranoia that grips his small mountain town as bodies turn up after each full moon."/>
    <n v="17.224"/>
    <n v="376"/>
    <n v="6.1379999999999999"/>
    <x v="21"/>
    <x v="7"/>
    <n v="61.38"/>
    <n v="3.9655310624970384E-3"/>
  </r>
  <r>
    <n v="399796"/>
    <x v="6739"/>
    <d v="2018-05-10T00:00:00"/>
    <x v="89"/>
    <x v="0"/>
    <s v="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
    <n v="21.254000000000001"/>
    <n v="958"/>
    <n v="6.1379999999999999"/>
    <x v="27"/>
    <x v="4"/>
    <n v="61.38"/>
    <n v="4.8933695542447784E-3"/>
  </r>
  <r>
    <n v="18360"/>
    <x v="6740"/>
    <d v="2009-05-20T00:00:00"/>
    <x v="1453"/>
    <x v="0"/>
    <s v="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n v="32.462000000000003"/>
    <n v="6637"/>
    <n v="6.1379999999999999"/>
    <x v="50"/>
    <x v="3"/>
    <n v="61.38"/>
    <n v="7.4738196325347707E-3"/>
  </r>
  <r>
    <n v="6963"/>
    <x v="6741"/>
    <d v="2005-10-20T00:00:00"/>
    <x v="15"/>
    <x v="0"/>
    <s v="A Chicago weather man, separated from his wife and children, debates whether professional and personal success are mutually exclusive."/>
    <n v="19.759"/>
    <n v="924"/>
    <n v="6.1379999999999999"/>
    <x v="56"/>
    <x v="3"/>
    <n v="61.38"/>
    <n v="4.5491714040802938E-3"/>
  </r>
  <r>
    <n v="667216"/>
    <x v="6742"/>
    <d v="2023-01-27T00:00:00"/>
    <x v="99"/>
    <x v="0"/>
    <s v="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
    <n v="67.144999999999996"/>
    <n v="644"/>
    <n v="6.1369999999999996"/>
    <x v="17"/>
    <x v="7"/>
    <n v="61.36999999999999"/>
    <n v="1.5458986483474433E-2"/>
  </r>
  <r>
    <n v="616820"/>
    <x v="6743"/>
    <d v="2022-10-12T00:00:00"/>
    <x v="73"/>
    <x v="0"/>
    <s v="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
    <n v="148.54300000000001"/>
    <n v="1607"/>
    <n v="6.1369999999999996"/>
    <x v="32"/>
    <x v="7"/>
    <n v="61.36999999999999"/>
    <n v="3.4199482153767856E-2"/>
  </r>
  <r>
    <n v="609972"/>
    <x v="6744"/>
    <d v="2021-10-29T00:00:00"/>
    <x v="379"/>
    <x v="0"/>
    <s v="Margot is a documentary filmmaker looking to meet her long-lost mother and extended family in a secluded Amish community. She and her film crew soon realize the family that welcomes them into their home might be hiding a sinister secret."/>
    <n v="30.791"/>
    <n v="622"/>
    <n v="6.1369999999999996"/>
    <x v="22"/>
    <x v="7"/>
    <n v="61.36999999999999"/>
    <n v="7.0891004961301856E-3"/>
  </r>
  <r>
    <n v="382593"/>
    <x v="6745"/>
    <d v="2016-12-07T00:00:00"/>
    <x v="89"/>
    <x v="8"/>
    <s v="Two years have passed. After missing their separation, the Leroy seem perfectly successful in their divorce. But the appearance of two new lovers in the life of Vincent and Florence will set fire to the powders. The match between the former spouses resumes."/>
    <n v="14.855"/>
    <n v="568"/>
    <n v="6.1"/>
    <x v="10"/>
    <x v="4"/>
    <n v="61"/>
    <n v="3.4201093783902412E-3"/>
  </r>
  <r>
    <n v="63493"/>
    <x v="5383"/>
    <d v="2011-05-06T00:00:00"/>
    <x v="50"/>
    <x v="0"/>
    <s v="A thriller in which a battle of philosophies between a fundamentalist Christian and an atheist escalates into a lethal battle of wills."/>
    <n v="29.991"/>
    <n v="328"/>
    <n v="6.1369999999999996"/>
    <x v="35"/>
    <x v="4"/>
    <n v="61.36999999999999"/>
    <n v="6.9049141950388217E-3"/>
  </r>
  <r>
    <n v="739990"/>
    <x v="6746"/>
    <d v="2021-09-15T00:00:00"/>
    <x v="1052"/>
    <x v="0"/>
    <s v="Alex, a boy obsessed with scary stories, is trapped by a witch in her modern, magical New York City apartment. His original hair-raising tales are the only thing keeping him safe as he desperately tries to find a way out of this twisted place."/>
    <n v="40.569000000000003"/>
    <n v="357"/>
    <n v="6.1"/>
    <x v="22"/>
    <x v="7"/>
    <n v="61"/>
    <n v="9.3403175612193669E-3"/>
  </r>
  <r>
    <n v="299847"/>
    <x v="6747"/>
    <d v="2014-10-30T00:00:00"/>
    <x v="89"/>
    <x v="4"/>
    <s v="A psychoanalyst learns to have an illness and as a consequence he decides to quit his job. All his patients get together to find a way to make him feel better."/>
    <n v="8.8369999999999997"/>
    <n v="336"/>
    <n v="6.1"/>
    <x v="19"/>
    <x v="4"/>
    <n v="61"/>
    <n v="2.034567928430465E-3"/>
  </r>
  <r>
    <n v="680593"/>
    <x v="6748"/>
    <d v="2020-10-29T00:00:00"/>
    <x v="831"/>
    <x v="0"/>
    <s v="On a secluded farm in a nondescript rural town, a man is slowly dying. His family gathers to mourn, and soon a darkness grows, marked by waking nightmares and a growing sense that something evil is taking over the family."/>
    <n v="30.114000000000001"/>
    <n v="403"/>
    <n v="6.1349999999999998"/>
    <x v="21"/>
    <x v="7"/>
    <n v="61.349999999999994"/>
    <n v="6.9332328388316197E-3"/>
  </r>
  <r>
    <n v="455236"/>
    <x v="6749"/>
    <d v="2018-02-06T00:00:00"/>
    <x v="157"/>
    <x v="0"/>
    <s v="Mike Fallon, the Accident Man, is a stone cold killer.  When a loved one is murdered by his own crew, Fallon is forced to avenge the one person who actually meant something to him."/>
    <n v="44.265000000000001"/>
    <n v="469"/>
    <n v="6.1"/>
    <x v="27"/>
    <x v="4"/>
    <n v="61"/>
    <n v="1.0191258272261462E-2"/>
  </r>
  <r>
    <n v="10013"/>
    <x v="6750"/>
    <d v="1986-10-10T00:00:00"/>
    <x v="24"/>
    <x v="0"/>
    <s v="Peggy Sue faints at a high school reunion. When she wakes up she finds herself in her own past, just before she finished school."/>
    <n v="22.515000000000001"/>
    <n v="521"/>
    <n v="6.1310000000000002"/>
    <x v="85"/>
    <x v="6"/>
    <n v="61.309999999999995"/>
    <n v="5.183693211340038E-3"/>
  </r>
  <r>
    <n v="6038"/>
    <x v="6751"/>
    <d v="2003-02-06T00:00:00"/>
    <x v="816"/>
    <x v="0"/>
    <s v="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
    <n v="31.626000000000001"/>
    <n v="2165"/>
    <n v="6.1340000000000003"/>
    <x v="11"/>
    <x v="3"/>
    <n v="61.34"/>
    <n v="7.2813449478942955E-3"/>
  </r>
  <r>
    <n v="1273"/>
    <x v="6752"/>
    <d v="2007-03-23T00:00:00"/>
    <x v="280"/>
    <x v="0"/>
    <s v="After the defeat of their old arch nemesis, The Shredder, the Turtles have grown apart as a family. Struggling to keep them together, their rat sensei, Splinter, becomes worried when strange things begin to brew in New York City."/>
    <n v="46.018999999999998"/>
    <n v="1051"/>
    <n v="6.1340000000000003"/>
    <x v="74"/>
    <x v="3"/>
    <n v="61.34"/>
    <n v="1.0595086737404273E-2"/>
  </r>
  <r>
    <n v="490445"/>
    <x v="6753"/>
    <d v="2018-04-18T00:00:00"/>
    <x v="89"/>
    <x v="8"/>
    <s v="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
    <n v="9.9979999999999993"/>
    <n v="323"/>
    <n v="6.133"/>
    <x v="27"/>
    <x v="4"/>
    <n v="61.33"/>
    <n v="2.3018682978893047E-3"/>
  </r>
  <r>
    <n v="65759"/>
    <x v="6754"/>
    <d v="2011-11-17T00:00:00"/>
    <x v="251"/>
    <x v="0"/>
    <s v="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
    <n v="35.4"/>
    <n v="1523"/>
    <n v="6.1"/>
    <x v="35"/>
    <x v="4"/>
    <n v="61"/>
    <n v="8.1502438232927982E-3"/>
  </r>
  <r>
    <n v="12145"/>
    <x v="6755"/>
    <d v="1997-01-23T00:00:00"/>
    <x v="96"/>
    <x v="0"/>
    <s v="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
    <n v="35.83"/>
    <n v="323"/>
    <n v="6.1"/>
    <x v="16"/>
    <x v="0"/>
    <n v="61"/>
    <n v="8.2492439601294064E-3"/>
  </r>
  <r>
    <n v="11983"/>
    <x v="6756"/>
    <d v="2000-12-08T00:00:00"/>
    <x v="436"/>
    <x v="0"/>
    <s v="Alice hires a professional negotiator to obtain the release of her engineer husband, who has been kidnapped by anti-government guerrillas in South America."/>
    <n v="17.315000000000001"/>
    <n v="759"/>
    <n v="6.133"/>
    <x v="28"/>
    <x v="3"/>
    <n v="61.33"/>
    <n v="3.9864822542461809E-3"/>
  </r>
  <r>
    <n v="10202"/>
    <x v="6757"/>
    <d v="2008-12-24T00:00:00"/>
    <x v="1666"/>
    <x v="0"/>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n v="86.95"/>
    <n v="2714"/>
    <n v="6.133"/>
    <x v="7"/>
    <x v="3"/>
    <n v="61.33"/>
    <n v="2.0018748599867481E-2"/>
  </r>
  <r>
    <n v="5516"/>
    <x v="2091"/>
    <d v="2004-03-25T00:00:00"/>
    <x v="1210"/>
    <x v="0"/>
    <s v="An eccentric, if not charming Southern professor and his crew pose as a band in order to rob a casino, all under the nose of his unsuspecting landlord â€“ a sharp old woman."/>
    <n v="24.167000000000002"/>
    <n v="1525"/>
    <n v="6.133"/>
    <x v="26"/>
    <x v="3"/>
    <n v="61.33"/>
    <n v="5.564037923093703E-3"/>
  </r>
  <r>
    <n v="331"/>
    <x v="6758"/>
    <d v="2001-07-18T00:00:00"/>
    <x v="616"/>
    <x v="0"/>
    <s v="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n v="2.4470000000000001"/>
    <n v="6864"/>
    <n v="6.133"/>
    <x v="5"/>
    <x v="3"/>
    <n v="61.33"/>
    <n v="5.6337984846320565E-4"/>
  </r>
  <r>
    <n v="576004"/>
    <x v="6759"/>
    <d v="2019-06-28T00:00:00"/>
    <x v="395"/>
    <x v="0"/>
    <s v="When a group of naive teens working at a movie theater in a small Christian town discover a mysterious film hidden in its basement, they unleash an alluring succubus who gives them a sex educationâ€¦written in blood."/>
    <n v="34.206000000000003"/>
    <n v="342"/>
    <n v="6.1319999999999997"/>
    <x v="8"/>
    <x v="4"/>
    <n v="61.319999999999993"/>
    <n v="7.8753457689139401E-3"/>
  </r>
  <r>
    <n v="152792"/>
    <x v="6760"/>
    <d v="2013-05-09T00:00:00"/>
    <x v="36"/>
    <x v="0"/>
    <s v="The savage murders of three young children sparks a controversial trial of three teenagers accused of killing the kids as part of a satanic ritual."/>
    <n v="29.016999999999999"/>
    <n v="633"/>
    <n v="6.1"/>
    <x v="23"/>
    <x v="4"/>
    <n v="61"/>
    <n v="6.6806673734600888E-3"/>
  </r>
  <r>
    <n v="65086"/>
    <x v="6761"/>
    <d v="2012-02-03T00:00:00"/>
    <x v="228"/>
    <x v="0"/>
    <s v="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n v="26.222999999999999"/>
    <n v="3362"/>
    <n v="6.1319999999999997"/>
    <x v="49"/>
    <x v="4"/>
    <n v="61.319999999999993"/>
    <n v="6.0373967168985045E-3"/>
  </r>
  <r>
    <n v="47971"/>
    <x v="6762"/>
    <d v="2017-01-13T00:00:00"/>
    <x v="863"/>
    <x v="0"/>
    <s v="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
    <n v="178.79499999999999"/>
    <n v="8689"/>
    <n v="6.1319999999999997"/>
    <x v="51"/>
    <x v="4"/>
    <n v="61.319999999999993"/>
    <n v="4.1164487129537734E-2"/>
  </r>
  <r>
    <n v="319341"/>
    <x v="6763"/>
    <d v="2015-02-04T00:00:00"/>
    <x v="89"/>
    <x v="8"/>
    <s v="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
    <n v="16.036000000000001"/>
    <n v="1001"/>
    <n v="6.1310000000000002"/>
    <x v="77"/>
    <x v="4"/>
    <n v="61.309999999999995"/>
    <n v="3.6920144053763653E-3"/>
  </r>
  <r>
    <n v="268896"/>
    <x v="6764"/>
    <d v="2018-03-21T00:00:00"/>
    <x v="1667"/>
    <x v="0"/>
    <s v="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n v="83.977000000000004"/>
    <n v="4747"/>
    <n v="6.1"/>
    <x v="27"/>
    <x v="4"/>
    <n v="61"/>
    <n v="1.9334266258436705E-2"/>
  </r>
  <r>
    <n v="17927"/>
    <x v="6765"/>
    <d v="2009-02-20T00:00:00"/>
    <x v="89"/>
    <x v="0"/>
    <s v="Popular high schoolers and best friends Shawn and Nick decide to ditch football camp for cheerleader camp. For the girls and for the glory."/>
    <n v="57.075000000000003"/>
    <n v="619"/>
    <n v="6.1310000000000002"/>
    <x v="50"/>
    <x v="3"/>
    <n v="61.309999999999995"/>
    <n v="1.3140541418486907E-2"/>
  </r>
  <r>
    <n v="673593"/>
    <x v="2301"/>
    <d v="2024-01-10T00:00:00"/>
    <x v="89"/>
    <x v="0"/>
    <s v="New student Cady Heron is welcomed into the top of the social food chain by the elite group of popular girls called â€˜The Plastics,â€™ ruled by the conniving queen bee Regina George and her minions Gretchen and Karen. However, when Cady makes the major misstep of falling for Reginaâ€™s ex-boyfriend Aaron Samuels, she finds herself prey in Reginaâ€™s crosshairs. As Cady sets to take down the groupâ€™s apex predator with the help of her outcast friends Janis and Damian, she must learn how to stay true to herself while navigating the most cutthroat jungle of all: high school."/>
    <n v="179.85900000000001"/>
    <n v="358"/>
    <n v="6.13"/>
    <x v="48"/>
    <x v="7"/>
    <n v="61.3"/>
    <n v="4.1409454909989249E-2"/>
  </r>
  <r>
    <n v="419479"/>
    <x v="6766"/>
    <d v="2017-10-13T00:00:00"/>
    <x v="395"/>
    <x v="0"/>
    <s v="When Cole stays up past his bedtime, he discovers that his hot babysitter is part of a Satanic cult that will stop at nothing to keep him quiet."/>
    <n v="119.65300000000001"/>
    <n v="3448"/>
    <n v="6.1"/>
    <x v="51"/>
    <x v="4"/>
    <n v="61"/>
    <n v="2.7548054355606023E-2"/>
  </r>
  <r>
    <n v="10025"/>
    <x v="6767"/>
    <d v="2006-05-12T00:00:00"/>
    <x v="1668"/>
    <x v="0"/>
    <s v="Manhattanite Ashley is known to many as the luckiest woman around. After a chance encounter with a down-and-out young man, however, she realizes that she's swapped her fortune for his."/>
    <n v="29.268000000000001"/>
    <n v="1830"/>
    <n v="6.13"/>
    <x v="53"/>
    <x v="3"/>
    <n v="61.3"/>
    <n v="6.7384558254275032E-3"/>
  </r>
  <r>
    <n v="8675"/>
    <x v="6768"/>
    <d v="1998-07-02T00:00:00"/>
    <x v="89"/>
    <x v="0"/>
    <s v="A devout Mormon living in L.A. becomes a pornographic actor after his martial arts moves impress a big-time director."/>
    <n v="32.341000000000001"/>
    <n v="416"/>
    <n v="6.13"/>
    <x v="34"/>
    <x v="0"/>
    <n v="61.3"/>
    <n v="7.4459614544947006E-3"/>
  </r>
  <r>
    <n v="531309"/>
    <x v="6769"/>
    <d v="2019-05-09T00:00:00"/>
    <x v="1669"/>
    <x v="0"/>
    <s v="What if a child from another world crash-landed on Earth, but instead of becoming a hero to mankind, he proved to be something far more sinister?"/>
    <n v="208.614"/>
    <n v="2995"/>
    <n v="6.1"/>
    <x v="8"/>
    <x v="4"/>
    <n v="61"/>
    <n v="4.8029801269841917E-2"/>
  </r>
  <r>
    <n v="11286"/>
    <x v="6770"/>
    <d v="1981-06-19T00:00:00"/>
    <x v="1670"/>
    <x v="0"/>
    <s v="A cross-country road race is based on an actual event, the Cannonball Baker Sea to Shining Sea Memorial Trophy Dash, organized by Brock Yates to protest the 55 mph speed limit then in effect in the U.S. The Cannonball was named for Erwin G. &quot;Cannonball&quot; Baker, who in the roaring 20's rode his motorcycle across the country. Many of the characters are based on ruses developed by real Cannonball racers over the several years that the event was run."/>
    <n v="26.225999999999999"/>
    <n v="584"/>
    <n v="6.1289999999999996"/>
    <x v="72"/>
    <x v="6"/>
    <n v="61.29"/>
    <n v="6.0380874155275968E-3"/>
  </r>
  <r>
    <n v="6076"/>
    <x v="6771"/>
    <d v="2007-12-01T00:00:00"/>
    <x v="156"/>
    <x v="13"/>
    <s v="Rainbow press reporter Ludo is sentenced to 8 months, but is released on probation. But he has to work 300 hours for a local daycare center and meets Anna who has unfinished business with him."/>
    <n v="17.207000000000001"/>
    <n v="357"/>
    <n v="6.1289999999999996"/>
    <x v="74"/>
    <x v="3"/>
    <n v="61.29"/>
    <n v="3.9616171035988471E-3"/>
  </r>
  <r>
    <n v="2269"/>
    <x v="6772"/>
    <d v="2006-01-01T00:00:00"/>
    <x v="1671"/>
    <x v="10"/>
    <s v="A man who serves in the war between the forces of Light and Dark comes into possession of a device that can restore life to Moscow, which was nearly destroyed by an apocalyptic event."/>
    <n v="19.047000000000001"/>
    <n v="500"/>
    <n v="6.1"/>
    <x v="53"/>
    <x v="3"/>
    <n v="61"/>
    <n v="4.385245596108981E-3"/>
  </r>
  <r>
    <n v="272692"/>
    <x v="6773"/>
    <d v="2014-08-14T00:00:00"/>
    <x v="340"/>
    <x v="0"/>
    <s v="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
    <n v="14.975"/>
    <n v="375"/>
    <n v="6.1"/>
    <x v="19"/>
    <x v="4"/>
    <n v="61"/>
    <n v="3.4477373235539447E-3"/>
  </r>
  <r>
    <n v="152748"/>
    <x v="6774"/>
    <d v="2013-07-03T00:00:00"/>
    <x v="199"/>
    <x v="0"/>
    <s v="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
    <n v="15.202999999999999"/>
    <n v="409"/>
    <n v="6.1280000000000001"/>
    <x v="23"/>
    <x v="4"/>
    <n v="61.28"/>
    <n v="3.5002304193649829E-3"/>
  </r>
  <r>
    <n v="77944"/>
    <x v="6775"/>
    <d v="2011-10-27T00:00:00"/>
    <x v="89"/>
    <x v="4"/>
    <s v="Seven days before his wedding, a man must contend with a series of never-ending disasters."/>
    <n v="8.7530000000000001"/>
    <n v="437"/>
    <n v="6.1"/>
    <x v="35"/>
    <x v="4"/>
    <n v="61"/>
    <n v="2.0152283668158719E-3"/>
  </r>
  <r>
    <n v="15413"/>
    <x v="6776"/>
    <d v="1991-06-07T00:00:00"/>
    <x v="468"/>
    <x v="0"/>
    <s v="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
    <n v="13.972"/>
    <n v="410"/>
    <n v="6.1"/>
    <x v="33"/>
    <x v="0"/>
    <n v="61"/>
    <n v="3.216813748560649E-3"/>
  </r>
  <r>
    <n v="14240"/>
    <x v="6777"/>
    <d v="1988-05-13T00:00:00"/>
    <x v="577"/>
    <x v="0"/>
    <s v="Innocent people are brutally killed on the streets of New York by a uniformed police officer. A young cop, Jack Forrest, finds himself marked as the chief suspect after his wife is murdered."/>
    <n v="16.22"/>
    <n v="439"/>
    <n v="6.1280000000000001"/>
    <x v="14"/>
    <x v="6"/>
    <n v="61.28"/>
    <n v="3.7343772546273779E-3"/>
  </r>
  <r>
    <n v="9293"/>
    <x v="6778"/>
    <d v="2006-07-27T00:00:00"/>
    <x v="96"/>
    <x v="0"/>
    <s v="After discovering they are all dating the same same guy, three popular students from different cliques band together for revenge, so they enlist the help of a new gal in town and conspire to break the jerk's heart, while destroying his reputation."/>
    <n v="33.256999999999998"/>
    <n v="1333"/>
    <n v="6.1280000000000001"/>
    <x v="53"/>
    <x v="3"/>
    <n v="61.28"/>
    <n v="7.65685476924431E-3"/>
  </r>
  <r>
    <n v="4599"/>
    <x v="6779"/>
    <d v="2004-05-27T00:00:00"/>
    <x v="156"/>
    <x v="0"/>
    <s v="Helen Harris has a glamorous, big-city life working for one of New York's hottest modeling agencies. But suddenly her free-spirited life gets turned upside down when she must chose between the life she's always loved, and the new loves of her life!"/>
    <n v="34.037999999999997"/>
    <n v="640"/>
    <n v="6.1"/>
    <x v="26"/>
    <x v="3"/>
    <n v="61"/>
    <n v="7.836666645684753E-3"/>
  </r>
  <r>
    <n v="127867"/>
    <x v="6780"/>
    <d v="2012-09-08T00:00:00"/>
    <x v="1672"/>
    <x v="0"/>
    <s v="When a couple discovers that a brass teapot makes them money whenever they hurt themselves, they must come to terms with how far they are willing to go."/>
    <n v="18.13"/>
    <n v="461"/>
    <n v="6.1269999999999998"/>
    <x v="49"/>
    <x v="4"/>
    <n v="61.27"/>
    <n v="4.1741220484830064E-3"/>
  </r>
  <r>
    <n v="10425"/>
    <x v="6781"/>
    <d v="2007-07-23T00:00:00"/>
    <x v="423"/>
    <x v="0"/>
    <s v="A DEA agent provides former Marine Tim Kearney with a way out of his prison sentence: impersonate Bobby Z, a recently deceased drug dealer, in a hostage switch with a crime lord. When the negotiations go awry, Kearney flees, with Z's son in tow."/>
    <n v="18.824999999999999"/>
    <n v="358"/>
    <n v="6.1269999999999998"/>
    <x v="74"/>
    <x v="3"/>
    <n v="61.27"/>
    <n v="4.3341338975561279E-3"/>
  </r>
  <r>
    <n v="474764"/>
    <x v="6782"/>
    <d v="2020-01-16T00:00:00"/>
    <x v="228"/>
    <x v="0"/>
    <s v="When a father is forced to abruptly depart for work, he leaves his children, Aidan and Mia, at their holiday home in the care of his new girlfriend, Grace. Isolated and alone, a blizzard traps them inside the lodge as terrifying events summon specters from Grace's dark past."/>
    <n v="46.468000000000004"/>
    <n v="1183"/>
    <n v="6.1260000000000003"/>
    <x v="21"/>
    <x v="7"/>
    <n v="61.260000000000005"/>
    <n v="1.0698461298891803E-2"/>
  </r>
  <r>
    <n v="438347"/>
    <x v="6783"/>
    <d v="2017-04-26T00:00:00"/>
    <x v="317"/>
    <x v="8"/>
    <s v="When she discovers a wedding planer's business card, Alexia instantly says, &quot;YES&quot; to Mathias unaware that it belongs to his mistress. The groom is now trapped between his bride, and his lover who in charge of his unwanted marriage."/>
    <n v="13.012"/>
    <n v="454"/>
    <n v="6.1"/>
    <x v="51"/>
    <x v="4"/>
    <n v="61"/>
    <n v="2.9957901872510141E-3"/>
  </r>
  <r>
    <n v="335796"/>
    <x v="6784"/>
    <d v="2016-10-20T00:00:00"/>
    <x v="340"/>
    <x v="0"/>
    <s v="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n v="35.521000000000001"/>
    <n v="2367"/>
    <n v="6.1260000000000003"/>
    <x v="10"/>
    <x v="4"/>
    <n v="61.260000000000005"/>
    <n v="8.1781020013328674E-3"/>
  </r>
  <r>
    <n v="111190"/>
    <x v="6785"/>
    <d v="2013-04-03T00:00:00"/>
    <x v="2"/>
    <x v="0"/>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n v="55.613999999999997"/>
    <n v="932"/>
    <n v="6.1260000000000003"/>
    <x v="23"/>
    <x v="4"/>
    <n v="61.260000000000005"/>
    <n v="1.2804171186118804E-2"/>
  </r>
  <r>
    <n v="14819"/>
    <x v="6786"/>
    <d v="1995-02-17T00:00:00"/>
    <x v="500"/>
    <x v="0"/>
    <s v="Camp Hope is a summer retreat for overweight boys run by a kindly couple who make the campers feel comfortable with their extra pounds. But when tyrannical fitness guru Tony buys the camp, he puts the kids on a cruel regimen that goes too far. Sick of the endless weeks of &quot;all work and no play,&quot; the kids stage a coup and reclaim their summer of fun."/>
    <n v="47.192"/>
    <n v="358"/>
    <n v="6.1"/>
    <x v="6"/>
    <x v="0"/>
    <n v="61"/>
    <n v="1.0865149901379484E-2"/>
  </r>
  <r>
    <n v="10468"/>
    <x v="6787"/>
    <d v="2000-04-06T00:00:00"/>
    <x v="15"/>
    <x v="0"/>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n v="19.181000000000001"/>
    <n v="945"/>
    <n v="6.1260000000000003"/>
    <x v="28"/>
    <x v="3"/>
    <n v="61.260000000000005"/>
    <n v="4.4160968015417848E-3"/>
  </r>
  <r>
    <n v="507143"/>
    <x v="6788"/>
    <d v="2018-04-27T00:00:00"/>
    <x v="4"/>
    <x v="0"/>
    <s v="Dueling high school debate champs who are at odds on just about everything forge ahead with ambitious plans to get into the colleges of their dreams."/>
    <n v="15.443"/>
    <n v="473"/>
    <n v="6.1"/>
    <x v="27"/>
    <x v="4"/>
    <n v="61"/>
    <n v="3.555486309692392E-3"/>
  </r>
  <r>
    <n v="115782"/>
    <x v="6789"/>
    <d v="2013-08-16T00:00:00"/>
    <x v="65"/>
    <x v="0"/>
    <s v="The story of Steve Jobs' ascension from college dropout into one of the most revered creative entrepreneurs of the 20th century."/>
    <n v="29.571000000000002"/>
    <n v="2364"/>
    <n v="6.125"/>
    <x v="23"/>
    <x v="4"/>
    <n v="61.250000000000007"/>
    <n v="6.8082163869658584E-3"/>
  </r>
  <r>
    <n v="109418"/>
    <x v="6790"/>
    <d v="2013-07-11T00:00:00"/>
    <x v="89"/>
    <x v="0"/>
    <s v="Lenny has relocated his family back to the small town where he and his friends grew up. This time around, the grown ups are the ones learning lessons from their kids on a day notoriously full of surprisesâ€”the last day of school."/>
    <n v="78.474000000000004"/>
    <n v="4125"/>
    <n v="6.1260000000000003"/>
    <x v="23"/>
    <x v="4"/>
    <n v="61.260000000000005"/>
    <n v="1.8067294739804493E-2"/>
  </r>
  <r>
    <n v="13969"/>
    <x v="6791"/>
    <d v="2004-09-24T00:00:00"/>
    <x v="1673"/>
    <x v="0"/>
    <s v="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
    <n v="27.795999999999999"/>
    <n v="855"/>
    <n v="6.125"/>
    <x v="26"/>
    <x v="3"/>
    <n v="61.250000000000007"/>
    <n v="6.3995530314193963E-3"/>
  </r>
  <r>
    <n v="11123"/>
    <x v="6792"/>
    <d v="1974-11-15T00:00:00"/>
    <x v="448"/>
    <x v="0"/>
    <s v="Various interconnected people struggle to survive when an earthquake of unimaginable magnitude hits Los Angeles, California."/>
    <n v="56.683"/>
    <n v="305"/>
    <n v="6.125"/>
    <x v="2"/>
    <x v="1"/>
    <n v="61.250000000000007"/>
    <n v="1.3050290130952137E-2"/>
  </r>
  <r>
    <n v="1010928"/>
    <x v="6793"/>
    <d v="2023-11-01T00:00:00"/>
    <x v="712"/>
    <x v="8"/>
    <s v="Tired of life on the run, a pro thief decides to retire â€” but not before one easy last job with her partner in crime and a feisty new getaway driver."/>
    <n v="44.177999999999997"/>
    <n v="364"/>
    <n v="6.1239999999999997"/>
    <x v="17"/>
    <x v="7"/>
    <n v="61.239999999999995"/>
    <n v="1.0171228012017775E-2"/>
  </r>
  <r>
    <n v="23049"/>
    <x v="6794"/>
    <d v="2009-06-05T00:00:00"/>
    <x v="96"/>
    <x v="0"/>
    <s v="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n v="20.324000000000002"/>
    <n v="390"/>
    <n v="6.1"/>
    <x v="50"/>
    <x v="3"/>
    <n v="61"/>
    <n v="4.6792529792260692E-3"/>
  </r>
  <r>
    <n v="20187"/>
    <x v="6795"/>
    <d v="1975-05-21T00:00:00"/>
    <x v="159"/>
    <x v="0"/>
    <s v="A classical art professor and collector, who doubles as a professional assassin, is coerced out of retirement to avenge the murder of an old friend."/>
    <n v="20.251999999999999"/>
    <n v="368"/>
    <n v="6.1"/>
    <x v="25"/>
    <x v="1"/>
    <n v="61"/>
    <n v="4.6626762121278458E-3"/>
  </r>
  <r>
    <n v="955"/>
    <x v="6796"/>
    <d v="2000-05-24T00:00:00"/>
    <x v="441"/>
    <x v="0"/>
    <s v="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n v="53.822000000000003"/>
    <n v="6449"/>
    <n v="6.1239999999999997"/>
    <x v="28"/>
    <x v="3"/>
    <n v="61.239999999999995"/>
    <n v="1.2391593871674154E-2"/>
  </r>
  <r>
    <n v="763788"/>
    <x v="6797"/>
    <d v="2021-11-05T00:00:00"/>
    <x v="165"/>
    <x v="0"/>
    <s v="A reformed sociopath heads to a remote island after the death of his brother. Soon after his arrival, the island falls under siege from a deadly gang of mercenaries, and when he discovers their role in his brotherâ€™s demise, he sets out on a relentless quest for vengeance."/>
    <n v="35.4"/>
    <n v="407"/>
    <n v="6.1230000000000002"/>
    <x v="22"/>
    <x v="7"/>
    <n v="61.230000000000004"/>
    <n v="8.1502438232927982E-3"/>
  </r>
  <r>
    <n v="278774"/>
    <x v="6798"/>
    <d v="2014-06-27T00:00:00"/>
    <x v="1674"/>
    <x v="0"/>
    <s v="Zoey is a talented dancer whose organized life is rudely disrupted when she moves in with her new step-dad and three step-brothers, until she discovers a dog-training app that can get boys to obey her every command. But she soon learns that it isn't the cure-all she had hoped for."/>
    <n v="35.203000000000003"/>
    <n v="595"/>
    <n v="6.1230000000000002"/>
    <x v="19"/>
    <x v="4"/>
    <n v="61.230000000000004"/>
    <n v="8.1048879466490507E-3"/>
  </r>
  <r>
    <n v="254904"/>
    <x v="6799"/>
    <d v="2014-08-27T00:00:00"/>
    <x v="272"/>
    <x v="0"/>
    <s v="An ex-CIA operative is brought back in on a very personal mission and finds himself pitted against his former pupil in a deadly game involving high level CIA officials and the Russian president-elect."/>
    <n v="29.381"/>
    <n v="1418"/>
    <n v="6.1"/>
    <x v="19"/>
    <x v="4"/>
    <n v="61"/>
    <n v="6.7644721404566581E-3"/>
  </r>
  <r>
    <n v="13220"/>
    <x v="6800"/>
    <d v="2008-10-31T00:00:00"/>
    <x v="73"/>
    <x v="0"/>
    <s v="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
    <n v="25.452000000000002"/>
    <n v="652"/>
    <n v="6.1230000000000002"/>
    <x v="7"/>
    <x v="3"/>
    <n v="61.230000000000004"/>
    <n v="5.8598871692217046E-3"/>
  </r>
  <r>
    <n v="576156"/>
    <x v="6801"/>
    <d v="2020-05-22T00:00:00"/>
    <x v="1675"/>
    <x v="0"/>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n v="30.948"/>
    <n v="659"/>
    <n v="6.1219999999999999"/>
    <x v="21"/>
    <x v="7"/>
    <n v="61.22"/>
    <n v="7.1252470577193652E-3"/>
  </r>
  <r>
    <n v="426814"/>
    <x v="6802"/>
    <d v="2018-06-28T00:00:00"/>
    <x v="277"/>
    <x v="0"/>
    <s v="A young husband and wife must fight to return home in a post-apocalyptic mid-western landscape ravaged by gangs."/>
    <n v="22.725000000000001"/>
    <n v="419"/>
    <n v="6.1"/>
    <x v="27"/>
    <x v="4"/>
    <n v="61"/>
    <n v="5.2320421153765218E-3"/>
  </r>
  <r>
    <n v="10945"/>
    <x v="6803"/>
    <d v="1986-04-23T00:00:00"/>
    <x v="1676"/>
    <x v="0"/>
    <s v="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
    <n v="18.297000000000001"/>
    <n v="333"/>
    <n v="6.1219999999999999"/>
    <x v="85"/>
    <x v="6"/>
    <n v="61.22"/>
    <n v="4.2125709388358291E-3"/>
  </r>
  <r>
    <n v="569814"/>
    <x v="6804"/>
    <d v="2019-01-17T00:00:00"/>
    <x v="89"/>
    <x v="8"/>
    <s v="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
    <n v="12.706"/>
    <n v="317"/>
    <n v="6.1"/>
    <x v="8"/>
    <x v="4"/>
    <n v="61"/>
    <n v="2.9253389270835675E-3"/>
  </r>
  <r>
    <n v="417644"/>
    <x v="6805"/>
    <d v="2017-03-23T00:00:00"/>
    <x v="619"/>
    <x v="0"/>
    <s v="The adventures of two California Highway Patrol motorcycle officers as they make their rounds on the freeways of Los Angeles."/>
    <n v="64.695999999999998"/>
    <n v="1231"/>
    <n v="6.1210000000000004"/>
    <x v="51"/>
    <x v="4"/>
    <n v="61.210000000000008"/>
    <n v="1.4895146169258499E-2"/>
  </r>
  <r>
    <n v="1656"/>
    <x v="6806"/>
    <d v="2005-10-24T00:00:00"/>
    <x v="1677"/>
    <x v="0"/>
    <s v="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
    <n v="39.558"/>
    <n v="2767"/>
    <n v="6.1"/>
    <x v="56"/>
    <x v="3"/>
    <n v="61"/>
    <n v="9.1075521232151565E-3"/>
  </r>
  <r>
    <n v="97370"/>
    <x v="6807"/>
    <d v="2013-09-03T00:00:00"/>
    <x v="915"/>
    <x v="0"/>
    <s v="A seductive stranger prowls the streets of Glasgow in search of prey: unsuspecting men who fall under her spell."/>
    <n v="32.621000000000002"/>
    <n v="3292"/>
    <n v="6.1"/>
    <x v="23"/>
    <x v="4"/>
    <n v="61"/>
    <n v="7.5104266598766773E-3"/>
  </r>
  <r>
    <n v="13492"/>
    <x v="6808"/>
    <d v="2007-07-01T00:00:00"/>
    <x v="1678"/>
    <x v="8"/>
    <s v="A gang of young thieves flee Paris during the violent aftermath of a political election, only to hole up at an Inn run by neo-Nazis."/>
    <n v="26.364000000000001"/>
    <n v="697"/>
    <n v="6.1210000000000004"/>
    <x v="74"/>
    <x v="3"/>
    <n v="61.210000000000008"/>
    <n v="6.0698595524658573E-3"/>
  </r>
  <r>
    <n v="284296"/>
    <x v="6809"/>
    <d v="2014-12-12T00:00:00"/>
    <x v="40"/>
    <x v="0"/>
    <s v="A comedian tries to make it as a serious actor when his reality-TV star fiancÃ© talks him into broadcasting their wedding on her TV show."/>
    <n v="39.192"/>
    <n v="442"/>
    <n v="6.1"/>
    <x v="19"/>
    <x v="4"/>
    <n v="61"/>
    <n v="9.0232868904658575E-3"/>
  </r>
  <r>
    <n v="244264"/>
    <x v="6810"/>
    <d v="2014-09-25T00:00:00"/>
    <x v="4"/>
    <x v="0"/>
    <s v="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
    <n v="27.331"/>
    <n v="1099"/>
    <n v="6.1180000000000003"/>
    <x v="19"/>
    <x v="4"/>
    <n v="61.18"/>
    <n v="6.2924947439100412E-3"/>
  </r>
  <r>
    <n v="51447"/>
    <x v="6811"/>
    <d v="2010-11-10T00:00:00"/>
    <x v="89"/>
    <x v="8"/>
    <s v="In 1977 France, tightfisted factory owner Robert Pujol is so shocked when his workers strike for higher wages that he suffers a heart attack. His acquiescent wife, Suzanne, whose father had founded the factory, takes over management duties during Robert's convalescence."/>
    <n v="12.084"/>
    <n v="344"/>
    <n v="6.1189999999999998"/>
    <x v="31"/>
    <x v="4"/>
    <n v="61.19"/>
    <n v="2.7821340779850333E-3"/>
  </r>
  <r>
    <n v="23830"/>
    <x v="6812"/>
    <d v="2010-11-05T00:00:00"/>
    <x v="13"/>
    <x v="0"/>
    <s v="The story follows a married couple, apart for a night while the husband takes a business trip with a colleague to whom he's attracted. While he's resisting temptation, his wife encounters her past love."/>
    <n v="24.091000000000001"/>
    <n v="727"/>
    <n v="6.1189999999999998"/>
    <x v="31"/>
    <x v="4"/>
    <n v="61.19"/>
    <n v="5.5465402244900229E-3"/>
  </r>
  <r>
    <n v="1620"/>
    <x v="6813"/>
    <d v="2007-11-21T00:00:00"/>
    <x v="531"/>
    <x v="0"/>
    <s v="A genetically engineered assassin with deadly aim, known only as &quot;Agent 47&quot; eliminates strategic targets for a top-secret organization. But when he's double-crossed, the hunter becomes the prey as 47 finds himself in a life-or-death game of international intrigue."/>
    <n v="63.268000000000001"/>
    <n v="3159"/>
    <n v="6.1189999999999998"/>
    <x v="74"/>
    <x v="3"/>
    <n v="61.19"/>
    <n v="1.4566373621810418E-2"/>
  </r>
  <r>
    <n v="593402"/>
    <x v="6814"/>
    <d v="2020-01-01T00:00:00"/>
    <x v="501"/>
    <x v="4"/>
    <s v="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
    <n v="18.725000000000001"/>
    <n v="1210"/>
    <n v="6.1180000000000003"/>
    <x v="21"/>
    <x v="7"/>
    <n v="61.18"/>
    <n v="4.3111106099197084E-3"/>
  </r>
  <r>
    <n v="575417"/>
    <x v="6815"/>
    <d v="2020-10-02T00:00:00"/>
    <x v="40"/>
    <x v="0"/>
    <s v="Faced with sudden doubts about her marriage, a young New York mother teams up with her larger-than-life playboy father to tail her husband."/>
    <n v="33.11"/>
    <n v="629"/>
    <n v="6.1180000000000003"/>
    <x v="21"/>
    <x v="7"/>
    <n v="61.18"/>
    <n v="7.6230105364187735E-3"/>
  </r>
  <r>
    <n v="283378"/>
    <x v="4005"/>
    <d v="2016-11-10T00:00:00"/>
    <x v="299"/>
    <x v="0"/>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n v="44.915999999999997"/>
    <n v="1547"/>
    <n v="6.1180000000000003"/>
    <x v="10"/>
    <x v="4"/>
    <n v="61.18"/>
    <n v="1.0341139874774558E-2"/>
  </r>
  <r>
    <n v="34806"/>
    <x v="6816"/>
    <d v="2010-04-23T00:00:00"/>
    <x v="96"/>
    <x v="0"/>
    <s v="When Zoe tires of looking for Mr. Right, she decides to have a baby on her own. But on the day she's artificially inseminated, she meets Stan, who seems to be just who she's been searching for all her life. Now, Zoe has to figure out how to make her two life's dreams fit with each other."/>
    <n v="18.585000000000001"/>
    <n v="1344"/>
    <n v="6.1180000000000003"/>
    <x v="31"/>
    <x v="4"/>
    <n v="61.18"/>
    <n v="4.2788780072287192E-3"/>
  </r>
  <r>
    <n v="20106"/>
    <x v="6817"/>
    <d v="2003-06-04T00:00:00"/>
    <x v="89"/>
    <x v="8"/>
    <s v="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
    <n v="12.585000000000001"/>
    <n v="305"/>
    <n v="6.1"/>
    <x v="11"/>
    <x v="3"/>
    <n v="61"/>
    <n v="2.8974807490434991E-3"/>
  </r>
  <r>
    <n v="13973"/>
    <x v="6818"/>
    <d v="2008-09-26T00:00:00"/>
    <x v="15"/>
    <x v="0"/>
    <s v="A sex-addicted con-man pays for his mother's hospital bills by playing on the sympathies of those who rescue him from choking to death."/>
    <n v="32.134999999999998"/>
    <n v="376"/>
    <n v="6.1180000000000003"/>
    <x v="7"/>
    <x v="3"/>
    <n v="61.18"/>
    <n v="7.3985334819636744E-3"/>
  </r>
  <r>
    <n v="10407"/>
    <x v="6819"/>
    <d v="1992-06-12T00:00:00"/>
    <x v="96"/>
    <x v="0"/>
    <s v="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quot;marriage,&quot; the entire town feels like they know him."/>
    <n v="39.091000000000001"/>
    <n v="413"/>
    <n v="6.1"/>
    <x v="67"/>
    <x v="0"/>
    <n v="61"/>
    <n v="9.0000333699530727E-3"/>
  </r>
  <r>
    <n v="274855"/>
    <x v="6820"/>
    <d v="2017-10-12T00:00:00"/>
    <x v="953"/>
    <x v="0"/>
    <s v="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
    <n v="214.28"/>
    <n v="4622"/>
    <n v="6.117"/>
    <x v="51"/>
    <x v="4"/>
    <n v="61.17"/>
    <n v="4.9334300747321487E-2"/>
  </r>
  <r>
    <n v="208134"/>
    <x v="6821"/>
    <d v="2013-10-22T00:00:00"/>
    <x v="89"/>
    <x v="0"/>
    <s v="86-year-old Irving Zisman is on a journey across America with the most unlikely companion: his 8 year-old grandson, Billy."/>
    <n v="20.309999999999999"/>
    <n v="1515"/>
    <n v="6.1"/>
    <x v="23"/>
    <x v="4"/>
    <n v="61"/>
    <n v="4.6760297189569703E-3"/>
  </r>
  <r>
    <n v="182127"/>
    <x v="6822"/>
    <d v="2013-03-22T00:00:00"/>
    <x v="14"/>
    <x v="14"/>
    <s v="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n v="3.68"/>
    <n v="366"/>
    <n v="6.117"/>
    <x v="23"/>
    <x v="4"/>
    <n v="61.17"/>
    <n v="8.4725698502026827E-4"/>
  </r>
  <r>
    <n v="27022"/>
    <x v="6823"/>
    <d v="2010-07-13T00:00:00"/>
    <x v="430"/>
    <x v="0"/>
    <s v="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
    <n v="41.164000000000001"/>
    <n v="4794"/>
    <n v="6.117"/>
    <x v="31"/>
    <x v="4"/>
    <n v="61.17"/>
    <n v="9.4773061226560672E-3"/>
  </r>
  <r>
    <n v="11415"/>
    <x v="1888"/>
    <d v="1986-02-27T00:00:00"/>
    <x v="1348"/>
    <x v="0"/>
    <s v="Roger Cobb, a divorced horror novelist coming to terms with the disappearance of his young son, inherits an old mansion home to malevolent supernatural residents."/>
    <n v="72.742000000000004"/>
    <n v="520"/>
    <n v="6.117"/>
    <x v="85"/>
    <x v="6"/>
    <n v="61.17"/>
    <n v="1.674759989248488E-2"/>
  </r>
  <r>
    <n v="11351"/>
    <x v="6824"/>
    <d v="2003-08-08T00:00:00"/>
    <x v="73"/>
    <x v="0"/>
    <s v="When their bus is crippled on the side of a deserted road, a team of high school athletes discover an opponent they cannot defeat â€“ and may not survive."/>
    <n v="49.738"/>
    <n v="1544"/>
    <n v="6.1"/>
    <x v="11"/>
    <x v="3"/>
    <n v="61"/>
    <n v="1.1451322804602745E-2"/>
  </r>
  <r>
    <n v="10781"/>
    <x v="6825"/>
    <d v="2006-10-05T00:00:00"/>
    <x v="340"/>
    <x v="0"/>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n v="49.155000000000001"/>
    <n v="1693"/>
    <n v="6.117"/>
    <x v="53"/>
    <x v="3"/>
    <n v="61.17"/>
    <n v="1.1317097037682416E-2"/>
  </r>
  <r>
    <n v="10068"/>
    <x v="6826"/>
    <d v="1986-02-09T00:00:00"/>
    <x v="20"/>
    <x v="0"/>
    <s v="An erotic story about a woman, the assistant of an art gallery, who gets involved in an impersonal affair with a man. She barely knows about his life, only about the sex games they play, so the relationship begins to get complicated."/>
    <n v="35.567"/>
    <n v="950"/>
    <n v="6.117"/>
    <x v="85"/>
    <x v="6"/>
    <n v="61.17"/>
    <n v="8.1886927136456192E-3"/>
  </r>
  <r>
    <n v="340102"/>
    <x v="6827"/>
    <d v="2020-04-02T00:00:00"/>
    <x v="1679"/>
    <x v="0"/>
    <s v="Five young mutants, just discovering their abilities while held in a secret facility against their will, fight to escape their past sins and save themselves."/>
    <n v="159.63999999999999"/>
    <n v="3262"/>
    <n v="6.1159999999999997"/>
    <x v="21"/>
    <x v="7"/>
    <n v="61.159999999999989"/>
    <n v="3.6754376382781423E-2"/>
  </r>
  <r>
    <n v="263341"/>
    <x v="6828"/>
    <d v="2016-02-18T00:00:00"/>
    <x v="159"/>
    <x v="0"/>
    <s v="A story of lost love, young love, a legendary sword and one last opportunity at redemption."/>
    <n v="27.82"/>
    <n v="611"/>
    <n v="6.1"/>
    <x v="10"/>
    <x v="4"/>
    <n v="61"/>
    <n v="6.4050786204521365E-3"/>
  </r>
  <r>
    <n v="258284"/>
    <x v="6829"/>
    <d v="2014-04-20T00:00:00"/>
    <x v="631"/>
    <x v="0"/>
    <s v="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
    <n v="17.062000000000001"/>
    <n v="317"/>
    <n v="6.1150000000000002"/>
    <x v="19"/>
    <x v="4"/>
    <n v="61.150000000000006"/>
    <n v="3.9282333365260377E-3"/>
  </r>
  <r>
    <n v="15417"/>
    <x v="6830"/>
    <d v="1978-12-16T00:00:00"/>
    <x v="1680"/>
    <x v="0"/>
    <s v="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
    <n v="30.847000000000001"/>
    <n v="431"/>
    <n v="6.1150000000000002"/>
    <x v="80"/>
    <x v="1"/>
    <n v="61.150000000000006"/>
    <n v="7.1019935372065805E-3"/>
  </r>
  <r>
    <n v="10185"/>
    <x v="6831"/>
    <d v="2008-08-07T00:00:00"/>
    <x v="1470"/>
    <x v="0"/>
    <s v="A photographer's obsessive pursuit of dark subject matter leads him into the path of a serial killer who stalks late night commuters, ultimately butchering them in the most gruesome ways."/>
    <n v="23.741"/>
    <n v="1058"/>
    <n v="6.1"/>
    <x v="7"/>
    <x v="3"/>
    <n v="61"/>
    <n v="5.4659587177625516E-3"/>
  </r>
  <r>
    <n v="860623"/>
    <x v="6832"/>
    <d v="2021-03-30T00:00:00"/>
    <x v="1150"/>
    <x v="0"/>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n v="57.750999999999998"/>
    <n v="625"/>
    <n v="6.1139999999999999"/>
    <x v="22"/>
    <x v="7"/>
    <n v="61.139999999999993"/>
    <n v="1.3296178842909108E-2"/>
  </r>
  <r>
    <n v="427900"/>
    <x v="6833"/>
    <d v="2017-09-07T00:00:00"/>
    <x v="4"/>
    <x v="0"/>
    <s v="Life for a single mom in Los Angeles takes an unexpected turn when she allows three young guys to move in with her."/>
    <n v="48.484999999999999"/>
    <n v="1150"/>
    <n v="6.1139999999999999"/>
    <x v="51"/>
    <x v="4"/>
    <n v="61.139999999999993"/>
    <n v="1.11628410105184E-2"/>
  </r>
  <r>
    <n v="10720"/>
    <x v="6834"/>
    <d v="2003-05-08T00:00:00"/>
    <x v="96"/>
    <x v="0"/>
    <s v="In 1962 New York City, love blossoms between a playboy journalist and a feminist advice author."/>
    <n v="30.64"/>
    <n v="683"/>
    <n v="6.1159999999999997"/>
    <x v="11"/>
    <x v="3"/>
    <n v="61.159999999999989"/>
    <n v="7.0543353317991907E-3"/>
  </r>
  <r>
    <n v="2768"/>
    <x v="6835"/>
    <d v="1980-02-08T00:00:00"/>
    <x v="119"/>
    <x v="0"/>
    <s v="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
    <n v="31.581"/>
    <n v="595"/>
    <n v="6.1139999999999999"/>
    <x v="29"/>
    <x v="6"/>
    <n v="61.139999999999993"/>
    <n v="7.2709844684579064E-3"/>
  </r>
  <r>
    <n v="354110"/>
    <x v="6836"/>
    <d v="2015-09-16T00:00:00"/>
    <x v="1476"/>
    <x v="0"/>
    <s v="John Henry returns to his hometown in hopes of repairing his relationship with his estranged father, but a local gang is terrorizing the town. John Henry is the only one who can stop them, however he has abandoned both his gun and reputation as a fearless quick-draw killer."/>
    <n v="31.776"/>
    <n v="332"/>
    <n v="6.1"/>
    <x v="77"/>
    <x v="4"/>
    <n v="61"/>
    <n v="7.3158798793489261E-3"/>
  </r>
  <r>
    <n v="291356"/>
    <x v="6837"/>
    <d v="2016-10-21T00:00:00"/>
    <x v="406"/>
    <x v="0"/>
    <s v="The story of a drifter named Paul who arrives in a small town seeking revenge on the thugs who murdered his friend. Sisters Mary Anne and Ellen, who run the town's hotel, help Paul in his quest for vengeance."/>
    <n v="20.239000000000001"/>
    <n v="551"/>
    <n v="6.1120000000000001"/>
    <x v="10"/>
    <x v="4"/>
    <n v="61.12"/>
    <n v="4.6596831847351122E-3"/>
  </r>
  <r>
    <n v="17182"/>
    <x v="6838"/>
    <d v="1996-01-12T00:00:00"/>
    <x v="408"/>
    <x v="0"/>
    <s v="It's fire and brimstone time as grieving mother Karen McCann takes justice into her own hands when a kangaroo court in Los Angeles fails to convict Robert Doob, the monster who raped and murdered her 17-year-old daughter."/>
    <n v="19.88"/>
    <n v="336"/>
    <n v="6.1"/>
    <x v="69"/>
    <x v="0"/>
    <n v="61"/>
    <n v="4.5770295821203622E-3"/>
  </r>
  <r>
    <n v="442062"/>
    <x v="6839"/>
    <d v="2018-10-11T00:00:00"/>
    <x v="1681"/>
    <x v="0"/>
    <s v="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
    <n v="48.784999999999997"/>
    <n v="1441"/>
    <n v="6.1109999999999998"/>
    <x v="27"/>
    <x v="4"/>
    <n v="61.11"/>
    <n v="1.123191087342766E-2"/>
  </r>
  <r>
    <n v="137094"/>
    <x v="6840"/>
    <d v="2014-01-15T00:00:00"/>
    <x v="448"/>
    <x v="0"/>
    <s v="Jack Ryan, as a young covert CIA analyst, uncovers a Russian plot to crash the U.S. economy with a terrorist attack."/>
    <n v="43.337000000000003"/>
    <n v="2762"/>
    <n v="6.1109999999999998"/>
    <x v="19"/>
    <x v="4"/>
    <n v="61.11"/>
    <n v="9.977602162995482E-3"/>
  </r>
  <r>
    <n v="11323"/>
    <x v="6841"/>
    <d v="2009-09-18T00:00:00"/>
    <x v="528"/>
    <x v="0"/>
    <s v="A rising star at agri-industry giant Archer Daniels Midland (ADM), Mark Whitacre suddenly turns whistleblower. Even as he exposes his companyâ€™s multi-national price-fixing conspiracy to the FBI, Whitacre envisions himself being hailed as a hero of the common man and handed a promotion."/>
    <n v="49.314"/>
    <n v="835"/>
    <n v="6.1109999999999998"/>
    <x v="50"/>
    <x v="3"/>
    <n v="61.11"/>
    <n v="1.1353704065024324E-2"/>
  </r>
  <r>
    <n v="4967"/>
    <x v="6842"/>
    <d v="2000-04-14T00:00:00"/>
    <x v="96"/>
    <x v="0"/>
    <s v="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
    <n v="15.212999999999999"/>
    <n v="588"/>
    <n v="6.1109999999999998"/>
    <x v="28"/>
    <x v="3"/>
    <n v="61.11"/>
    <n v="3.5025327481286255E-3"/>
  </r>
  <r>
    <n v="1497"/>
    <x v="6843"/>
    <d v="1991-03-22T00:00:00"/>
    <x v="1682"/>
    <x v="0"/>
    <s v="The Turtles and the Shredder battle once again, this time for the last cannister of the ooze that created the Turtles, which Shredder wants to create an army of new mutants."/>
    <n v="31.327999999999999"/>
    <n v="1066"/>
    <n v="6.1109999999999998"/>
    <x v="33"/>
    <x v="0"/>
    <n v="61.11"/>
    <n v="7.2127355507377632E-3"/>
  </r>
  <r>
    <n v="49013"/>
    <x v="6844"/>
    <d v="2011-06-11T00:00:00"/>
    <x v="589"/>
    <x v="0"/>
    <s v="Star race car Lightning McQueen and his pal Mater head overseas to compete in the World Grand Prix race. But the road to the championship becomes rocky as Mater gets caught up in an intriguing adventure of his own: international espionage."/>
    <n v="127.095"/>
    <n v="7457"/>
    <n v="6.1"/>
    <x v="35"/>
    <x v="4"/>
    <n v="61"/>
    <n v="2.9261447421508425E-2"/>
  </r>
  <r>
    <n v="415132"/>
    <x v="6845"/>
    <d v="2016-11-23T00:00:00"/>
    <x v="195"/>
    <x v="8"/>
    <s v="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
    <n v="24.436"/>
    <n v="308"/>
    <n v="6.1"/>
    <x v="10"/>
    <x v="4"/>
    <n v="61"/>
    <n v="5.6259705668356731E-3"/>
  </r>
  <r>
    <n v="13595"/>
    <x v="6846"/>
    <d v="1994-08-05T00:00:00"/>
    <x v="1683"/>
    <x v="0"/>
    <s v="The Lone Rangers have heavy-metal dreams and a single demo tape they can't get anyone to play. The solution: Hijack an FM rock radio station and hold the deejays hostage until they agree to broadcast the band's tape."/>
    <n v="47.392000000000003"/>
    <n v="684"/>
    <n v="6.109"/>
    <x v="0"/>
    <x v="0"/>
    <n v="61.09"/>
    <n v="1.0911196476652325E-2"/>
  </r>
  <r>
    <n v="19959"/>
    <x v="6847"/>
    <d v="2009-09-24T00:00:00"/>
    <x v="646"/>
    <x v="0"/>
    <s v="Set in a futuristic world where humans live in isolation and interact through surrogate robots, a cop is forced to leave his home for the first time in years in order to investigate the murders of others' surrogates."/>
    <n v="149.358"/>
    <n v="3030"/>
    <n v="6.1079999999999997"/>
    <x v="50"/>
    <x v="3"/>
    <n v="61.08"/>
    <n v="3.4387121948004688E-2"/>
  </r>
  <r>
    <n v="13282"/>
    <x v="6848"/>
    <d v="1975-04-30T00:00:00"/>
    <x v="75"/>
    <x v="0"/>
    <s v="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
    <n v="39.19"/>
    <n v="450"/>
    <n v="6.1079999999999997"/>
    <x v="25"/>
    <x v="1"/>
    <n v="61.08"/>
    <n v="9.0228264247131287E-3"/>
  </r>
  <r>
    <n v="10869"/>
    <x v="6849"/>
    <d v="1974-02-12T00:00:00"/>
    <x v="1684"/>
    <x v="0"/>
    <s v="The living Volkswagen Beetle helps an old lady protect her home from a corrupt developer."/>
    <n v="23.51"/>
    <n v="383"/>
    <n v="6.1079999999999997"/>
    <x v="2"/>
    <x v="1"/>
    <n v="61.08"/>
    <n v="5.4127749233224207E-3"/>
  </r>
  <r>
    <n v="9594"/>
    <x v="6850"/>
    <d v="1991-07-31T00:00:00"/>
    <x v="1654"/>
    <x v="0"/>
    <s v="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n v="48.042000000000002"/>
    <n v="999"/>
    <n v="6.1079999999999997"/>
    <x v="33"/>
    <x v="0"/>
    <n v="61.08"/>
    <n v="1.1060847846289057E-2"/>
  </r>
  <r>
    <n v="4965"/>
    <x v="6851"/>
    <d v="2001-12-03T00:00:00"/>
    <x v="953"/>
    <x v="0"/>
    <s v="A top-secret government weapons designer is arrested by a clandestine government organization on suspicion of being a clone created by the hostile alien race wanting to take over Earth."/>
    <n v="38.802999999999997"/>
    <n v="395"/>
    <n v="6.1079999999999997"/>
    <x v="5"/>
    <x v="3"/>
    <n v="61.08"/>
    <n v="8.9337263015601808E-3"/>
  </r>
  <r>
    <n v="471014"/>
    <x v="6852"/>
    <d v="2017-10-20T00:00:00"/>
    <x v="157"/>
    <x v="0"/>
    <s v="A getaway driver for a bank robbery realizes he has been double crossed and races to find out who betrayed him."/>
    <n v="21.021999999999998"/>
    <n v="600"/>
    <n v="6.1070000000000002"/>
    <x v="51"/>
    <x v="4"/>
    <n v="61.07"/>
    <n v="4.8399555269282822E-3"/>
  </r>
  <r>
    <n v="12180"/>
    <x v="6853"/>
    <d v="2008-08-05T00:00:00"/>
    <x v="1685"/>
    <x v="0"/>
    <s v="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n v="53.427999999999997"/>
    <n v="1915"/>
    <n v="6.1070000000000002"/>
    <x v="7"/>
    <x v="3"/>
    <n v="61.07"/>
    <n v="1.2300882118386657E-2"/>
  </r>
  <r>
    <n v="10153"/>
    <x v="6854"/>
    <d v="1998-02-13T00:00:00"/>
    <x v="1686"/>
    <x v="0"/>
    <s v="A spacecraft is discovered on the floor of the Pacific Ocean, presumed to be at least 300 years old and of alien origin. A crack team of scientists and experts is assembled and taken to the Habitat, a state-of-the-art underwater living environment, to investigate."/>
    <n v="40.685000000000002"/>
    <n v="1545"/>
    <n v="6.1"/>
    <x v="34"/>
    <x v="0"/>
    <n v="61"/>
    <n v="9.3670245748776141E-3"/>
  </r>
  <r>
    <n v="10003"/>
    <x v="6855"/>
    <d v="1997-04-03T00:00:00"/>
    <x v="1687"/>
    <x v="0"/>
    <s v="Simon Templar (The Saint), is a thief for hire, whose latest job to steal the secret process for cold fusion puts him at odds with a traitor bent on toppling the Russian government, as well as the woman who holds its secret."/>
    <n v="39.241"/>
    <n v="1066"/>
    <n v="6.1059999999999999"/>
    <x v="16"/>
    <x v="0"/>
    <n v="61.06"/>
    <n v="9.0345683014077041E-3"/>
  </r>
  <r>
    <n v="53182"/>
    <x v="6856"/>
    <d v="2014-03-05T00:00:00"/>
    <x v="532"/>
    <x v="0"/>
    <s v="Greek general Themistocles attempts to unite all of Greece by leading the charge that will change the course of the war. Themistocles faces the massive invading Persian forces led by mortal-turned-god, Xerxes and Artemesia, the vengeful commander of the Persian navy."/>
    <n v="50.531999999999996"/>
    <n v="6299"/>
    <n v="6.1050000000000004"/>
    <x v="19"/>
    <x v="4"/>
    <n v="61.050000000000004"/>
    <n v="1.1634127708435924E-2"/>
  </r>
  <r>
    <n v="10796"/>
    <x v="6857"/>
    <d v="2001-11-02T00:00:00"/>
    <x v="953"/>
    <x v="0"/>
    <s v="A sheriff's deputy fights an alternate universe version of himself who grows stronger with each alternate self he kills."/>
    <n v="87.384"/>
    <n v="1498"/>
    <n v="6.1050000000000004"/>
    <x v="5"/>
    <x v="3"/>
    <n v="61.050000000000004"/>
    <n v="2.0118669668209545E-2"/>
  </r>
  <r>
    <n v="10395"/>
    <x v="6858"/>
    <d v="1994-06-17T00:00:00"/>
    <x v="1688"/>
    <x v="0"/>
    <s v="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
    <n v="46.371000000000002"/>
    <n v="861"/>
    <n v="6.1050000000000004"/>
    <x v="0"/>
    <x v="0"/>
    <n v="61.050000000000004"/>
    <n v="1.0676128709884474E-2"/>
  </r>
  <r>
    <n v="7520"/>
    <x v="6859"/>
    <d v="1988-07-29T00:00:00"/>
    <x v="258"/>
    <x v="0"/>
    <s v="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
    <n v="30.797999999999998"/>
    <n v="1382"/>
    <n v="6.1050000000000004"/>
    <x v="14"/>
    <x v="6"/>
    <n v="61.050000000000004"/>
    <n v="7.0907121262647347E-3"/>
  </r>
  <r>
    <n v="7288"/>
    <x v="6860"/>
    <d v="2003-09-26T00:00:00"/>
    <x v="89"/>
    <x v="0"/>
    <s v="When a young couple buys their dream home, they have no idea what the sweet little old lady upstairs is going to put them through!"/>
    <n v="15.901"/>
    <n v="1618"/>
    <n v="6.1050000000000004"/>
    <x v="11"/>
    <x v="3"/>
    <n v="61.050000000000004"/>
    <n v="3.6609329670671976E-3"/>
  </r>
  <r>
    <n v="1613"/>
    <x v="6861"/>
    <d v="2001-12-07T00:00:00"/>
    <x v="1095"/>
    <x v="0"/>
    <s v="An American master chemist plans to score big on a once in a lifetime drug deal. All does not go as planned and he is soon entangled in a web of deceit."/>
    <n v="15.647"/>
    <n v="581"/>
    <n v="6.1050000000000004"/>
    <x v="5"/>
    <x v="3"/>
    <n v="61.050000000000004"/>
    <n v="3.6024538164706895E-3"/>
  </r>
  <r>
    <n v="347126"/>
    <x v="6862"/>
    <d v="2016-04-01T00:00:00"/>
    <x v="2"/>
    <x v="0"/>
    <s v="When a high school teacher is asked a question in class about Jesus, her reasoned response lands her in deep trouble and could expel God from the public square once and for all."/>
    <n v="25.021000000000001"/>
    <n v="389"/>
    <n v="6.0910000000000002"/>
    <x v="10"/>
    <x v="4"/>
    <n v="60.91"/>
    <n v="5.7606567995087321E-3"/>
  </r>
  <r>
    <n v="192132"/>
    <x v="6863"/>
    <d v="2014-05-09T00:00:00"/>
    <x v="2"/>
    <x v="0"/>
    <s v="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
    <n v="29.103000000000002"/>
    <n v="833"/>
    <n v="6.1040000000000001"/>
    <x v="19"/>
    <x v="4"/>
    <n v="61.040000000000006"/>
    <n v="6.7004674008274102E-3"/>
  </r>
  <r>
    <n v="126889"/>
    <x v="6864"/>
    <d v="2017-05-09T00:00:00"/>
    <x v="1689"/>
    <x v="0"/>
    <s v="The crew of the colony ship Covenant, bound for a remote planet on the far side of the galaxy, discovers what they think is an uncharted paradise but is actually a dark, dangerous world."/>
    <n v="358.14800000000002"/>
    <n v="8165"/>
    <n v="6.1040000000000001"/>
    <x v="51"/>
    <x v="4"/>
    <n v="61.040000000000006"/>
    <n v="8.2457444204086697E-2"/>
  </r>
  <r>
    <n v="21788"/>
    <x v="6865"/>
    <d v="2008-12-17T00:00:00"/>
    <x v="927"/>
    <x v="8"/>
    <s v="The children of a small European mountain village end up being its only residents, soon after the adults cannot take their behavior any longer."/>
    <n v="17.506"/>
    <n v="371"/>
    <n v="6.1040000000000001"/>
    <x v="7"/>
    <x v="3"/>
    <n v="61.040000000000006"/>
    <n v="4.0304567336317439E-3"/>
  </r>
  <r>
    <n v="20850"/>
    <x v="6866"/>
    <d v="1975-10-01T00:00:00"/>
    <x v="1690"/>
    <x v="0"/>
    <s v="Ilsa, a warden at a Nazi death camp that conducts experiments on prisoners, strives to prove that women can withstand more pain and suffering than men, and therefore should be allowed to fight on the frontlines."/>
    <n v="9.718"/>
    <n v="335"/>
    <n v="6.1"/>
    <x v="25"/>
    <x v="1"/>
    <n v="61"/>
    <n v="2.2374030925073284E-3"/>
  </r>
  <r>
    <n v="12157"/>
    <x v="6867"/>
    <d v="1990-12-23T00:00:00"/>
    <x v="49"/>
    <x v="0"/>
    <s v="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
    <n v="27.303000000000001"/>
    <n v="460"/>
    <n v="6.1040000000000001"/>
    <x v="13"/>
    <x v="0"/>
    <n v="61.040000000000006"/>
    <n v="6.2860482233718443E-3"/>
  </r>
  <r>
    <n v="10665"/>
    <x v="6868"/>
    <d v="2008-05-29T00:00:00"/>
    <x v="296"/>
    <x v="0"/>
    <s v="After a 4 a.m. knock at the door and haunting voices, Kristen McKay and James Hoytâ€™s remote getaway becomes a psychological night of terror as three masked strangers invade. Now they must go far beyond what they thought themselves capable of if they hope to survive."/>
    <n v="43.463999999999999"/>
    <n v="2286"/>
    <n v="6.1040000000000001"/>
    <x v="7"/>
    <x v="3"/>
    <n v="61.040000000000006"/>
    <n v="1.0006841738293734E-2"/>
  </r>
  <r>
    <n v="8067"/>
    <x v="6869"/>
    <d v="1997-10-24T00:00:00"/>
    <x v="464"/>
    <x v="0"/>
    <s v="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
    <n v="16.913"/>
    <n v="424"/>
    <n v="6.1"/>
    <x v="16"/>
    <x v="0"/>
    <n v="61"/>
    <n v="3.8939286379477711E-3"/>
  </r>
  <r>
    <n v="708577"/>
    <x v="6870"/>
    <d v="2021-08-14T00:00:00"/>
    <x v="89"/>
    <x v="4"/>
    <s v="Three years after her relationship with Giovanni, Monica is in prison and has to ask his ex for help."/>
    <n v="6.6369999999999996"/>
    <n v="321"/>
    <n v="6.1"/>
    <x v="22"/>
    <x v="7"/>
    <n v="61"/>
    <n v="1.5280556004292174E-3"/>
  </r>
  <r>
    <n v="489243"/>
    <x v="6871"/>
    <d v="2019-03-15T00:00:00"/>
    <x v="436"/>
    <x v="0"/>
    <s v="A pair of high-frequency traders go up against their old boss in an effort to make millions in a fiber-optic cable deal."/>
    <n v="21.297999999999998"/>
    <n v="305"/>
    <n v="6.1"/>
    <x v="8"/>
    <x v="4"/>
    <n v="61"/>
    <n v="4.9034998008048031E-3"/>
  </r>
  <r>
    <n v="424121"/>
    <x v="6872"/>
    <d v="2018-09-21T00:00:00"/>
    <x v="1691"/>
    <x v="0"/>
    <s v="In 1905, a man travels to a remote island in search of his missing sister who has been kidnapped by a mysterious religious cult."/>
    <n v="139.251"/>
    <n v="1359"/>
    <n v="6.1040000000000001"/>
    <x v="27"/>
    <x v="4"/>
    <n v="61.040000000000006"/>
    <n v="3.2060158266591685E-2"/>
  </r>
  <r>
    <n v="419704"/>
    <x v="6873"/>
    <d v="2019-09-17T00:00:00"/>
    <x v="94"/>
    <x v="0"/>
    <s v="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n v="59.783999999999999"/>
    <n v="6374"/>
    <n v="6.1029999999999998"/>
    <x v="8"/>
    <x v="4"/>
    <n v="61.029999999999994"/>
    <n v="1.3764242280557532E-2"/>
  </r>
  <r>
    <n v="184345"/>
    <x v="6874"/>
    <d v="2014-04-17T00:00:00"/>
    <x v="395"/>
    <x v="0"/>
    <s v="After exorcising the demons of his ex-, Malcolm starts afresh with his new girlfriend and her two children. After moving into their dream home, Malcolm is once again plagued by bizarre paranormal events."/>
    <n v="72.106999999999999"/>
    <n v="1352"/>
    <n v="6.1029999999999998"/>
    <x v="19"/>
    <x v="4"/>
    <n v="61.029999999999994"/>
    <n v="1.660140201599361E-2"/>
  </r>
  <r>
    <n v="173897"/>
    <x v="6875"/>
    <d v="2016-12-23T00:00:00"/>
    <x v="1373"/>
    <x v="0"/>
    <s v="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n v="2.3690000000000002"/>
    <n v="3016"/>
    <n v="6.1029999999999998"/>
    <x v="10"/>
    <x v="4"/>
    <n v="61.029999999999994"/>
    <n v="5.4542168410679772E-4"/>
  </r>
  <r>
    <n v="60672"/>
    <x v="6876"/>
    <d v="2004-02-18T00:00:00"/>
    <x v="313"/>
    <x v="8"/>
    <s v="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
    <n v="24.675999999999998"/>
    <n v="673"/>
    <n v="6.1029999999999998"/>
    <x v="26"/>
    <x v="3"/>
    <n v="61.029999999999994"/>
    <n v="5.6812264571630819E-3"/>
  </r>
  <r>
    <n v="9286"/>
    <x v="6877"/>
    <d v="2006-02-09T00:00:00"/>
    <x v="379"/>
    <x v="0"/>
    <s v="A student's premonition of a deadly rollercoaster ride saves her life and a lucky few, but not from death itself â€“ which seeks out those who escaped their fate."/>
    <n v="53.423999999999999"/>
    <n v="3685"/>
    <n v="6.1029999999999998"/>
    <x v="53"/>
    <x v="3"/>
    <n v="61.029999999999994"/>
    <n v="1.2299961186881198E-2"/>
  </r>
  <r>
    <n v="1022964"/>
    <x v="6878"/>
    <d v="2023-11-29T00:00:00"/>
    <x v="1475"/>
    <x v="0"/>
    <s v="A man, determined to win the neighborhood's annual Christmas decorating contest, makes a pact with an elf to help him win. However, the elf casts a spell bringing the twelve days of Christmas to life, bringing chaos to the small, unsuspecting town."/>
    <n v="29.25"/>
    <n v="339"/>
    <n v="6.1020000000000003"/>
    <x v="17"/>
    <x v="7"/>
    <n v="61.02000000000001"/>
    <n v="6.7343116336529476E-3"/>
  </r>
  <r>
    <n v="339792"/>
    <x v="6879"/>
    <d v="2016-08-19T00:00:00"/>
    <x v="135"/>
    <x v="0"/>
    <s v="A camera crew catches up with David Brent, the former star of the fictional British series, &quot;The Office&quot; as he now fancies himself a rockstar on the road."/>
    <n v="9.6940000000000008"/>
    <n v="349"/>
    <n v="6.1020000000000003"/>
    <x v="10"/>
    <x v="4"/>
    <n v="61.02000000000001"/>
    <n v="2.2318775034745873E-3"/>
  </r>
  <r>
    <n v="262504"/>
    <x v="6880"/>
    <d v="2016-03-09T00:00:00"/>
    <x v="1692"/>
    <x v="0"/>
    <s v="Beatrice Prior and Tobias Eaton venture into the world outside of the fence and are taken into protective custody by a mysterious agency known as the Bureau of Genetic Welfare."/>
    <n v="159.196"/>
    <n v="6411"/>
    <n v="6.1"/>
    <x v="10"/>
    <x v="4"/>
    <n v="61"/>
    <n v="3.6652152985675715E-2"/>
  </r>
  <r>
    <n v="72358"/>
    <x v="6881"/>
    <d v="2012-03-07T00:00:00"/>
    <x v="40"/>
    <x v="0"/>
    <s v="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
    <n v="23.166"/>
    <n v="1274"/>
    <n v="6.1"/>
    <x v="49"/>
    <x v="4"/>
    <n v="61"/>
    <n v="5.3335748138531348E-3"/>
  </r>
  <r>
    <n v="55779"/>
    <x v="6882"/>
    <d v="2011-08-12T00:00:00"/>
    <x v="379"/>
    <x v="0"/>
    <s v="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n v="48.148000000000003"/>
    <n v="3240"/>
    <n v="6.1020000000000003"/>
    <x v="35"/>
    <x v="4"/>
    <n v="61.02000000000001"/>
    <n v="1.1085252531183663E-2"/>
  </r>
  <r>
    <n v="41664"/>
    <x v="6883"/>
    <d v="1988-12-22T00:00:00"/>
    <x v="89"/>
    <x v="4"/>
    <s v="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
    <n v="13.689"/>
    <n v="369"/>
    <n v="6.1"/>
    <x v="14"/>
    <x v="6"/>
    <n v="61"/>
    <n v="3.1516578445495796E-3"/>
  </r>
  <r>
    <n v="14128"/>
    <x v="6884"/>
    <d v="2002-02-23T00:00:00"/>
    <x v="1693"/>
    <x v="0"/>
    <s v="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
    <n v="69.730999999999995"/>
    <n v="1387"/>
    <n v="6.1020000000000003"/>
    <x v="20"/>
    <x v="3"/>
    <n v="61.02000000000001"/>
    <n v="1.6054368701752263E-2"/>
  </r>
  <r>
    <n v="13243"/>
    <x v="6885"/>
    <d v="2007-09-07T00:00:00"/>
    <x v="4"/>
    <x v="0"/>
    <s v="A mild-mannered bank executive mentors a teenage con artist and tries to make a career change as a doughnut merchant."/>
    <n v="19.375"/>
    <n v="303"/>
    <n v="6.1"/>
    <x v="74"/>
    <x v="3"/>
    <n v="61"/>
    <n v="4.46076197955644E-3"/>
  </r>
  <r>
    <n v="10093"/>
    <x v="1296"/>
    <d v="2006-11-10T00:00:00"/>
    <x v="673"/>
    <x v="0"/>
    <s v="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
    <n v="19.135999999999999"/>
    <n v="613"/>
    <n v="6.1"/>
    <x v="53"/>
    <x v="3"/>
    <n v="61"/>
    <n v="4.4057363221053948E-3"/>
  </r>
  <r>
    <n v="9955"/>
    <x v="6886"/>
    <d v="2007-03-30T00:00:00"/>
    <x v="89"/>
    <x v="0"/>
    <s v="When a much-publicized ice-skating scandal strips them of their gold medals, two world-class athletes skirt their way back onto the ice via a loophole that allows them to compete together as a pairs team."/>
    <n v="27.902999999999999"/>
    <n v="1689"/>
    <n v="6.1020000000000003"/>
    <x v="74"/>
    <x v="3"/>
    <n v="61.02000000000001"/>
    <n v="6.4241879491903657E-3"/>
  </r>
  <r>
    <n v="408648"/>
    <x v="6887"/>
    <d v="2017-08-14T00:00:00"/>
    <x v="1694"/>
    <x v="0"/>
    <s v="Batman and Nightwing are forced to team with the Joker's sometimes-girlfriend Harley Quinn to stop a global threat brought about by Poison Ivy and Jason Woodrue, the Floronic Man."/>
    <n v="24.856000000000002"/>
    <n v="567"/>
    <n v="6.1"/>
    <x v="51"/>
    <x v="4"/>
    <n v="61"/>
    <n v="5.7226683749086391E-3"/>
  </r>
  <r>
    <n v="672582"/>
    <x v="6888"/>
    <d v="2021-06-30T00:00:00"/>
    <x v="366"/>
    <x v="0"/>
    <s v="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
    <n v="23.904"/>
    <n v="920"/>
    <n v="6.1"/>
    <x v="22"/>
    <x v="7"/>
    <n v="61"/>
    <n v="5.5034866766099167E-3"/>
  </r>
  <r>
    <n v="198287"/>
    <x v="6889"/>
    <d v="2013-07-06T00:00:00"/>
    <x v="1695"/>
    <x v="0"/>
    <s v="At an international school in Jakarta, a philosophy teacher challenges his class of twenty graduating seniors to choose which ten of them would take shelter underground and reboot the human race in the event of a nuclear apocalypse."/>
    <n v="15.589"/>
    <n v="655"/>
    <n v="6.1"/>
    <x v="23"/>
    <x v="4"/>
    <n v="61"/>
    <n v="3.5891003096415659E-3"/>
  </r>
  <r>
    <n v="127521"/>
    <x v="6890"/>
    <d v="2012-09-11T00:00:00"/>
    <x v="549"/>
    <x v="0"/>
    <s v="An ex-mercenary known for finding missing children is hired by a mixed martial arts fighter whose daughter has been kidnapped."/>
    <n v="40.67"/>
    <n v="325"/>
    <n v="6.1"/>
    <x v="49"/>
    <x v="4"/>
    <n v="61"/>
    <n v="9.3635710817321499E-3"/>
  </r>
  <r>
    <n v="80271"/>
    <x v="6891"/>
    <d v="2012-02-10T00:00:00"/>
    <x v="156"/>
    <x v="0"/>
    <s v="In a world connected by YouTube, iTunes, and Facebook, Lola and her friends navigate the peer pressures of high school romance and friendship while dodging their sometimes overbearing and confused parents. When Lola's mom, Anne, &quot;accidentally&quot; reads her teenage daughter's racy journal, she realizes just how wide their communication gap has grown."/>
    <n v="46.426000000000002"/>
    <n v="2603"/>
    <n v="6.1"/>
    <x v="49"/>
    <x v="4"/>
    <n v="61"/>
    <n v="1.0688791518084505E-2"/>
  </r>
  <r>
    <n v="27621"/>
    <x v="6892"/>
    <d v="2008-08-22T00:00:00"/>
    <x v="1593"/>
    <x v="0"/>
    <s v="Chanel, Dorinda, and Aqua are off to India to star in a Bollywood movie. But when they discover that they will have to compete against each other to get the role in the movie, will the Cheetahs break up again?"/>
    <n v="11.201000000000001"/>
    <n v="321"/>
    <n v="6.1"/>
    <x v="7"/>
    <x v="3"/>
    <n v="61"/>
    <n v="2.5788384481554415E-3"/>
  </r>
  <r>
    <n v="13927"/>
    <x v="6893"/>
    <d v="1988-08-01T00:00:00"/>
    <x v="129"/>
    <x v="0"/>
    <s v="Babies are hardly monster-like, unless you're a toy. After escaping a drooling baby, Tinny realizes that he wants to be played with after all. But in the amount of time it takes him to discover this, the baby's attention moves on to other things only an infant could find interesting."/>
    <n v="18.847999999999999"/>
    <n v="429"/>
    <n v="6.1050000000000004"/>
    <x v="14"/>
    <x v="6"/>
    <n v="61.050000000000004"/>
    <n v="4.3394292537125047E-3"/>
  </r>
  <r>
    <n v="9730"/>
    <x v="6894"/>
    <d v="1984-04-13T00:00:00"/>
    <x v="73"/>
    <x v="0"/>
    <s v="After his revival in a hospital morgue, Jason fixes his vengeful attention on the Jarvis family and a group of hitherto carefree teenagers."/>
    <n v="27.140999999999998"/>
    <n v="1234"/>
    <n v="6.1"/>
    <x v="24"/>
    <x v="6"/>
    <n v="61"/>
    <n v="6.2487504974008418E-3"/>
  </r>
  <r>
    <n v="1644"/>
    <x v="1364"/>
    <d v="1993-02-05T00:00:00"/>
    <x v="1696"/>
    <x v="0"/>
    <s v="The boyfriend of an abducted woman never gives up the search as the abductor looks on."/>
    <n v="39.654000000000003"/>
    <n v="465"/>
    <n v="6.1"/>
    <x v="3"/>
    <x v="0"/>
    <n v="61"/>
    <n v="9.1296544793461193E-3"/>
  </r>
  <r>
    <n v="819876"/>
    <x v="6895"/>
    <d v="2022-05-25T00:00:00"/>
    <x v="1416"/>
    <x v="0"/>
    <s v="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
    <n v="20.398"/>
    <n v="985"/>
    <n v="6.0990000000000002"/>
    <x v="32"/>
    <x v="7"/>
    <n v="60.99"/>
    <n v="4.6962902120770197E-3"/>
  </r>
  <r>
    <n v="157834"/>
    <x v="6896"/>
    <d v="2013-09-20T00:00:00"/>
    <x v="908"/>
    <x v="0"/>
    <s v="A computer hacker's goal to discover the reason for human existence continually finds his work interrupted thanks to the Management; this time, they send a teenager and lusty love interest to distract him."/>
    <n v="17.986000000000001"/>
    <n v="1149"/>
    <n v="6.101"/>
    <x v="23"/>
    <x v="4"/>
    <n v="61.01"/>
    <n v="4.1409685142865613E-3"/>
  </r>
  <r>
    <n v="37861"/>
    <x v="6897"/>
    <d v="2009-09-04T00:00:00"/>
    <x v="1697"/>
    <x v="0"/>
    <s v="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
    <n v="25.584"/>
    <n v="1154"/>
    <n v="6.1"/>
    <x v="50"/>
    <x v="3"/>
    <n v="61"/>
    <n v="5.8902779089017787E-3"/>
  </r>
  <r>
    <n v="331313"/>
    <x v="6898"/>
    <d v="2016-10-20T00:00:00"/>
    <x v="582"/>
    <x v="0"/>
    <s v="An ordinary suburban couple finds itâ€™s not easy keeping up with the Joneses â€“ their impossibly gorgeous and ultra-sophisticated new neighbors â€“ especially when they discover that Mr. and Mrs. â€œJonesâ€ are covert operatives."/>
    <n v="26.431999999999999"/>
    <n v="1944"/>
    <n v="6.0979999999999999"/>
    <x v="10"/>
    <x v="4"/>
    <n v="60.980000000000004"/>
    <n v="6.0855153880586222E-3"/>
  </r>
  <r>
    <n v="84348"/>
    <x v="6899"/>
    <d v="2012-07-28T00:00:00"/>
    <x v="277"/>
    <x v="0"/>
    <s v="When a group of misfits is hired by an unknown third party to burglarize a desolate house and acquire one rare VHS tape, they discover more found footage than they had bargained for."/>
    <n v="29.007000000000001"/>
    <n v="1448"/>
    <n v="6.1"/>
    <x v="49"/>
    <x v="4"/>
    <n v="61"/>
    <n v="6.6783650446964465E-3"/>
  </r>
  <r>
    <n v="10833"/>
    <x v="6900"/>
    <d v="2001-03-23T00:00:00"/>
    <x v="115"/>
    <x v="0"/>
    <s v="Max and Page are a brilliant mother/daughter con team who have their grift down to a fine science. Max targets wealthy, willing men and marries them. Page then seduces them, and Max catches her husband in the act. Then it's off to palimony city and the next easy mark."/>
    <n v="75.266999999999996"/>
    <n v="858"/>
    <n v="6.0979999999999999"/>
    <x v="5"/>
    <x v="3"/>
    <n v="60.980000000000004"/>
    <n v="1.7328937905304494E-2"/>
  </r>
  <r>
    <n v="408439"/>
    <x v="6901"/>
    <d v="2016-10-07T00:00:00"/>
    <x v="654"/>
    <x v="0"/>
    <s v="When Vicki Maloney is randomly abducted from a suburban street by a disturbed couple, she soon observes the dynamic between her captors and quickly realises she must drive a wedge between them if she is to survive."/>
    <n v="26.32"/>
    <n v="326"/>
    <n v="6.1"/>
    <x v="10"/>
    <x v="4"/>
    <n v="61"/>
    <n v="6.0597293059058317E-3"/>
  </r>
  <r>
    <n v="59108"/>
    <x v="6902"/>
    <d v="2011-11-02T00:00:00"/>
    <x v="582"/>
    <x v="0"/>
    <s v="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
    <n v="34.962000000000003"/>
    <n v="2830"/>
    <n v="6.1"/>
    <x v="35"/>
    <x v="4"/>
    <n v="61"/>
    <n v="8.0494018234452784E-3"/>
  </r>
  <r>
    <n v="11707"/>
    <x v="6903"/>
    <d v="1984-08-17T00:00:00"/>
    <x v="1698"/>
    <x v="0"/>
    <s v="Wes Block is a detective who's put on the case of a serial killer whose victims are young and pretty women. The murders are getting personal when the killer chooses victims who are acquaintances of Block. Even his daughters are threatened."/>
    <n v="23.21"/>
    <n v="324"/>
    <n v="6.0970000000000004"/>
    <x v="24"/>
    <x v="6"/>
    <n v="60.97"/>
    <n v="5.3437050604131595E-3"/>
  </r>
  <r>
    <n v="10623"/>
    <x v="6904"/>
    <d v="2003-02-28T00:00:00"/>
    <x v="91"/>
    <x v="0"/>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n v="24.818999999999999"/>
    <n v="872"/>
    <n v="6.0970000000000004"/>
    <x v="11"/>
    <x v="3"/>
    <n v="60.97"/>
    <n v="5.7141497584831625E-3"/>
  </r>
  <r>
    <n v="7303"/>
    <x v="6905"/>
    <d v="2002-12-13T00:00:00"/>
    <x v="4"/>
    <x v="0"/>
    <s v="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
    <n v="28.661999999999999"/>
    <n v="1822"/>
    <n v="6.0970000000000004"/>
    <x v="20"/>
    <x v="3"/>
    <n v="60.97"/>
    <n v="6.5989347023507963E-3"/>
  </r>
  <r>
    <n v="804150"/>
    <x v="6906"/>
    <d v="2023-02-22T00:00:00"/>
    <x v="1699"/>
    <x v="0"/>
    <s v="Inspired by a true story, an oddball group of cops, criminals, tourists and teens converge in a Georgia forest where a 500-pound black bear goes on a murderous rampage after unintentionally ingesting cocaine."/>
    <n v="251.22399999999999"/>
    <n v="1824"/>
    <n v="6.0979999999999999"/>
    <x v="17"/>
    <x v="7"/>
    <n v="60.980000000000004"/>
    <n v="5.7840024131720617E-2"/>
  </r>
  <r>
    <n v="437670"/>
    <x v="6907"/>
    <d v="2017-10-26T00:00:00"/>
    <x v="89"/>
    <x v="13"/>
    <s v="This is the third and final part of the now famously successful trilogy, where Mr. MÃ¼ller and his problem kids Chantal, Danger and Co. once again take up arms against their sworn enemy, the German education system."/>
    <n v="21.062000000000001"/>
    <n v="412"/>
    <n v="6.0960000000000001"/>
    <x v="51"/>
    <x v="4"/>
    <n v="60.96"/>
    <n v="4.8491648419828511E-3"/>
  </r>
  <r>
    <n v="410199"/>
    <x v="6908"/>
    <d v="2016-09-16T00:00:00"/>
    <x v="435"/>
    <x v="0"/>
    <s v="Two old friends living in a dystopic future become trapped in a mysterious time loop â€” one that may have something to do with an ongoing battle between an omnipotent corporation and a ragtag band of rebels."/>
    <n v="29.667000000000002"/>
    <n v="1125"/>
    <n v="6.0960000000000001"/>
    <x v="10"/>
    <x v="4"/>
    <n v="60.96"/>
    <n v="6.8303187430968203E-3"/>
  </r>
  <r>
    <n v="296100"/>
    <x v="6909"/>
    <d v="2015-11-20T00:00:00"/>
    <x v="1208"/>
    <x v="0"/>
    <s v="In New York City for their annual tradition of Christmas Eve debauchery, three lifelong best friends set out to find the Holy Grail of Christmas parties since their yearly reunion might be coming to an end."/>
    <n v="24.155000000000001"/>
    <n v="1616"/>
    <n v="6.0960000000000001"/>
    <x v="77"/>
    <x v="4"/>
    <n v="60.96"/>
    <n v="5.561275128577332E-3"/>
  </r>
  <r>
    <n v="190955"/>
    <x v="6910"/>
    <d v="2013-08-22T00:00:00"/>
    <x v="177"/>
    <x v="0"/>
    <s v="Two brothers, on either side of the law, face off over organized crime in Brooklyn during the 1970s."/>
    <n v="48.987000000000002"/>
    <n v="450"/>
    <n v="6.1"/>
    <x v="23"/>
    <x v="4"/>
    <n v="61"/>
    <n v="1.1278417914453229E-2"/>
  </r>
  <r>
    <n v="37786"/>
    <x v="6911"/>
    <d v="2010-05-26T00:00:00"/>
    <x v="4"/>
    <x v="0"/>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n v="38.238999999999997"/>
    <n v="1571"/>
    <n v="6.0960000000000001"/>
    <x v="31"/>
    <x v="4"/>
    <n v="60.96"/>
    <n v="8.8038749592907715E-3"/>
  </r>
  <r>
    <n v="15648"/>
    <x v="6912"/>
    <d v="2005-06-17T00:00:00"/>
    <x v="839"/>
    <x v="0"/>
    <s v="Holly is tired of moving every time her mom Jean breaks up with yet another second-rate guy. To distract her mother from her latest bad choice, Holly conceives the perfect plan for the perfect man, an imaginary secret admirer who will romance Jean and boost her self-esteem."/>
    <n v="22.423999999999999"/>
    <n v="759"/>
    <n v="6.0960000000000001"/>
    <x v="56"/>
    <x v="3"/>
    <n v="60.96"/>
    <n v="5.1627420195908954E-3"/>
  </r>
  <r>
    <n v="10606"/>
    <x v="6913"/>
    <d v="1984-08-03T00:00:00"/>
    <x v="1153"/>
    <x v="0"/>
    <s v="Based on an &quot;actual event&quot; that took place in 1943. About a US Navy Destroyer Escort that disappeared from the Philadelphia Naval Shipyard, and sent two men 40 years into the future to 1984."/>
    <n v="26.234999999999999"/>
    <n v="359"/>
    <n v="6.0960000000000001"/>
    <x v="24"/>
    <x v="6"/>
    <n v="60.96"/>
    <n v="6.0401595114148747E-3"/>
  </r>
  <r>
    <n v="10516"/>
    <x v="6914"/>
    <d v="1979-01-31T00:00:00"/>
    <x v="179"/>
    <x v="8"/>
    <s v="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
    <n v="20.559000000000001"/>
    <n v="578"/>
    <n v="6.0960000000000001"/>
    <x v="45"/>
    <x v="1"/>
    <n v="60.96"/>
    <n v="4.7333577051716568E-3"/>
  </r>
  <r>
    <n v="370978"/>
    <x v="6915"/>
    <d v="2016-04-01T00:00:00"/>
    <x v="96"/>
    <x v="6"/>
    <s v="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
    <n v="11.137"/>
    <n v="353"/>
    <n v="6.0949999999999998"/>
    <x v="10"/>
    <x v="4"/>
    <n v="60.949999999999996"/>
    <n v="2.5641035440681329E-3"/>
  </r>
  <r>
    <n v="134411"/>
    <x v="6916"/>
    <d v="2013-02-21T00:00:00"/>
    <x v="444"/>
    <x v="0"/>
    <s v="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n v="35.856000000000002"/>
    <n v="2275"/>
    <n v="6.1"/>
    <x v="23"/>
    <x v="4"/>
    <n v="61"/>
    <n v="8.2552300149148754E-3"/>
  </r>
  <r>
    <n v="84204"/>
    <x v="6917"/>
    <d v="2012-08-10T00:00:00"/>
    <x v="1700"/>
    <x v="0"/>
    <s v="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
    <n v="25.457999999999998"/>
    <n v="426"/>
    <n v="6.1"/>
    <x v="49"/>
    <x v="4"/>
    <n v="61"/>
    <n v="5.8612685664798884E-3"/>
  </r>
  <r>
    <n v="9029"/>
    <x v="6918"/>
    <d v="2008-05-07T00:00:00"/>
    <x v="96"/>
    <x v="0"/>
    <s v="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n v="32.283999999999999"/>
    <n v="2959"/>
    <n v="6.0949999999999998"/>
    <x v="7"/>
    <x v="3"/>
    <n v="60.949999999999996"/>
    <n v="7.4328381805419405E-3"/>
  </r>
  <r>
    <n v="2057"/>
    <x v="6919"/>
    <d v="2001-05-08T00:00:00"/>
    <x v="1701"/>
    <x v="0"/>
    <s v="A young man is plunged into a life of subterfuge, deceit and mistaken identity in pursuit of a femme fatale whose heart is never quite within his grasp"/>
    <n v="59.100999999999999"/>
    <n v="776"/>
    <n v="6.0949999999999998"/>
    <x v="5"/>
    <x v="3"/>
    <n v="60.949999999999996"/>
    <n v="1.3606993226000782E-2"/>
  </r>
  <r>
    <n v="21972"/>
    <x v="6920"/>
    <d v="2002-07-03T00:00:00"/>
    <x v="1179"/>
    <x v="0"/>
    <s v="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
    <n v="61.796999999999997"/>
    <n v="484"/>
    <n v="6.0940000000000003"/>
    <x v="20"/>
    <x v="3"/>
    <n v="60.940000000000005"/>
    <n v="1.4227701060678673E-2"/>
  </r>
  <r>
    <n v="10489"/>
    <x v="6921"/>
    <d v="1983-08-10T00:00:00"/>
    <x v="73"/>
    <x v="0"/>
    <s v="A friendly St. Bernard named &quot;Cujo&quot; contracts rabies and conducts a reign of terror on a small American town."/>
    <n v="45.829000000000001"/>
    <n v="949"/>
    <n v="6.0940000000000003"/>
    <x v="57"/>
    <x v="6"/>
    <n v="60.940000000000005"/>
    <n v="1.0551342490895075E-2"/>
  </r>
  <r>
    <n v="4806"/>
    <x v="6922"/>
    <d v="1999-07-30T00:00:00"/>
    <x v="96"/>
    <x v="0"/>
    <s v="Having already left three grooms at the altar, Maggie Carpenter is branded &quot;the runaway bride&quot; by jaded New York journalist Ike Graham. But, after his facts are called into question, Ike races to Maggie's hometown to save his reputation and report on her upcoming fourth trip down the aisle â€“ during which he's convinced she'll run again. Though he's there on a muckraking mission, Ike can't help but fall for this breathtaking heartbreaker."/>
    <n v="59.164000000000001"/>
    <n v="1901"/>
    <n v="6.1"/>
    <x v="9"/>
    <x v="0"/>
    <n v="61"/>
    <n v="1.3621497897211727E-2"/>
  </r>
  <r>
    <n v="951"/>
    <x v="6923"/>
    <d v="1990-12-21T00:00:00"/>
    <x v="89"/>
    <x v="0"/>
    <s v="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
    <n v="39.119999999999997"/>
    <n v="2376"/>
    <n v="6.0940000000000003"/>
    <x v="13"/>
    <x v="0"/>
    <n v="60.940000000000005"/>
    <n v="9.0067101233676332E-3"/>
  </r>
  <r>
    <n v="14362"/>
    <x v="6924"/>
    <d v="1991-04-12T00:00:00"/>
    <x v="168"/>
    <x v="0"/>
    <s v="Gino Felino is an NYPD detective from Brooklyn who knows everyone and everything in his neighborhood. Killing his partner was someone's big mistake... because he's now out for justice."/>
    <n v="28.745999999999999"/>
    <n v="409"/>
    <n v="6.1"/>
    <x v="33"/>
    <x v="0"/>
    <n v="61"/>
    <n v="6.6182742639653881E-3"/>
  </r>
  <r>
    <n v="440918"/>
    <x v="6925"/>
    <d v="2019-04-12T00:00:00"/>
    <x v="158"/>
    <x v="0"/>
    <s v="A shy teenager living on the Isle of Wight dreams of pop stardom. With the help of an unlikely mentor, she enters a singing competition that will test her integrity, talent, and ambition."/>
    <n v="29.956"/>
    <n v="310"/>
    <n v="6.1"/>
    <x v="8"/>
    <x v="4"/>
    <n v="61"/>
    <n v="6.8968560443660749E-3"/>
  </r>
  <r>
    <n v="296360"/>
    <x v="6926"/>
    <d v="2016-05-26T00:00:00"/>
    <x v="320"/>
    <x v="0"/>
    <s v="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
    <n v="32.692999999999998"/>
    <n v="521"/>
    <n v="6.1"/>
    <x v="10"/>
    <x v="4"/>
    <n v="61"/>
    <n v="7.5270034269748999E-3"/>
  </r>
  <r>
    <n v="57201"/>
    <x v="6927"/>
    <d v="2013-07-03T00:00:00"/>
    <x v="1677"/>
    <x v="0"/>
    <s v="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n v="38.164000000000001"/>
    <n v="5662"/>
    <n v="6.0919999999999996"/>
    <x v="23"/>
    <x v="4"/>
    <n v="60.919999999999995"/>
    <n v="8.7866074935634558E-3"/>
  </r>
  <r>
    <n v="48171"/>
    <x v="6928"/>
    <d v="2011-01-28T00:00:00"/>
    <x v="352"/>
    <x v="0"/>
    <s v="Seminary student Michael Kovak reluctantly attends exorcism school at the Vatican. While heâ€™s in Rome, Michael meets an unorthodox priest who introduces him to the darker side of his faith, uncovering the devilâ€™s reach even to one of the holiest places on Earth."/>
    <n v="50.661000000000001"/>
    <n v="2000"/>
    <n v="6.0919999999999996"/>
    <x v="35"/>
    <x v="4"/>
    <n v="60.919999999999995"/>
    <n v="1.1663827749486906E-2"/>
  </r>
  <r>
    <n v="28211"/>
    <x v="6929"/>
    <d v="2010-02-25T00:00:00"/>
    <x v="82"/>
    <x v="0"/>
    <s v="A doctor hires an escort to seduce her husband, whom she suspects of cheating, though unforeseen events put the family in danger."/>
    <n v="42.084000000000003"/>
    <n v="1641"/>
    <n v="6.0919999999999996"/>
    <x v="31"/>
    <x v="4"/>
    <n v="60.919999999999995"/>
    <n v="9.689120368911135E-3"/>
  </r>
  <r>
    <n v="11228"/>
    <x v="6930"/>
    <d v="1996-12-06T00:00:00"/>
    <x v="612"/>
    <x v="0"/>
    <s v="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
    <n v="43.969000000000001"/>
    <n v="1460"/>
    <n v="6.0919999999999996"/>
    <x v="69"/>
    <x v="0"/>
    <n v="60.919999999999995"/>
    <n v="1.0123109340857658E-2"/>
  </r>
  <r>
    <n v="10173"/>
    <x v="6931"/>
    <d v="1990-10-05T00:00:00"/>
    <x v="168"/>
    <x v="0"/>
    <s v="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
    <n v="26.707999999999998"/>
    <n v="492"/>
    <n v="6.1"/>
    <x v="13"/>
    <x v="0"/>
    <n v="61"/>
    <n v="6.1490596619351422E-3"/>
  </r>
  <r>
    <n v="339846"/>
    <x v="6932"/>
    <d v="2017-05-25T00:00:00"/>
    <x v="1702"/>
    <x v="0"/>
    <s v="Devoted lifeguard Mitch Buchannon butts heads with a brash new recruit. Together, they uncover a local criminal plot that threatens the future of the Bay."/>
    <n v="308.19799999999998"/>
    <n v="7783"/>
    <n v="6.0910000000000002"/>
    <x v="51"/>
    <x v="4"/>
    <n v="60.91"/>
    <n v="7.0957312029694727E-2"/>
  </r>
  <r>
    <n v="13186"/>
    <x v="6933"/>
    <d v="2007-08-25T00:00:00"/>
    <x v="73"/>
    <x v="0"/>
    <s v="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
    <n v="50.569000000000003"/>
    <n v="1312"/>
    <n v="6.1"/>
    <x v="74"/>
    <x v="3"/>
    <n v="61"/>
    <n v="1.1642646324861399E-2"/>
  </r>
  <r>
    <n v="848187"/>
    <x v="6934"/>
    <d v="2023-12-14T00:00:00"/>
    <x v="510"/>
    <x v="0"/>
    <s v="Emma has a wonderful husband and two kids in the suburbs of New Jersey â€“ she also has a secret life as an assassin for hire â€“ a secret that her husband David discovers when the couple decide to spice up their marriage with a little role play."/>
    <n v="112.217"/>
    <n v="444"/>
    <n v="6.09"/>
    <x v="17"/>
    <x v="7"/>
    <n v="60.9"/>
    <n v="2.5836042686961807E-2"/>
  </r>
  <r>
    <n v="283601"/>
    <x v="6935"/>
    <d v="2018-10-10T00:00:00"/>
    <x v="408"/>
    <x v="0"/>
    <s v="After a violent encounter, Roy finds Rocky and sees something in her eyes that prompts a fateful decision. He takes her with him as he flees to Galveston, an action as ill-advised as it is inescapable."/>
    <n v="33.715000000000003"/>
    <n v="480"/>
    <n v="6.09"/>
    <x v="27"/>
    <x v="4"/>
    <n v="60.9"/>
    <n v="7.7623014266191177E-3"/>
  </r>
  <r>
    <n v="70577"/>
    <x v="6936"/>
    <d v="2011-10-25T00:00:00"/>
    <x v="9"/>
    <x v="0"/>
    <s v="A horror-thriller centered on a woman living with &quot;face-blindness&quot; after surviving a serial killer's attack. As she lives with her condition, one in which facial features change each time she loses sight of them, the killer closes in."/>
    <n v="15.858000000000001"/>
    <n v="472"/>
    <n v="6.09"/>
    <x v="35"/>
    <x v="4"/>
    <n v="60.9"/>
    <n v="3.6510329533835368E-3"/>
  </r>
  <r>
    <n v="60803"/>
    <x v="6937"/>
    <d v="2011-03-25T00:00:00"/>
    <x v="481"/>
    <x v="0"/>
    <s v="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
    <n v="11.832000000000001"/>
    <n v="497"/>
    <n v="6.1"/>
    <x v="35"/>
    <x v="4"/>
    <n v="61"/>
    <n v="2.724115393141254E-3"/>
  </r>
  <r>
    <n v="1249"/>
    <x v="6938"/>
    <d v="2006-08-31T00:00:00"/>
    <x v="208"/>
    <x v="0"/>
    <s v="When Hollywood superstar George Reeves dies in his home, private detective Louis Simo is hired to investigate his death and gets caught in a web of lies involving a big studio executive's wife."/>
    <n v="47.716999999999999"/>
    <n v="373"/>
    <n v="6.09"/>
    <x v="53"/>
    <x v="3"/>
    <n v="60.9"/>
    <n v="1.0986022161470691E-2"/>
  </r>
  <r>
    <n v="404733"/>
    <x v="6939"/>
    <d v="2017-06-16T00:00:00"/>
    <x v="1703"/>
    <x v="0"/>
    <s v="Master car thieves square off against French gangsters in the South of France with money, women and lives all on the line."/>
    <n v="32.045000000000002"/>
    <n v="897"/>
    <n v="6.1"/>
    <x v="51"/>
    <x v="4"/>
    <n v="61"/>
    <n v="7.3778125230908962E-3"/>
  </r>
  <r>
    <n v="261392"/>
    <x v="6940"/>
    <d v="2015-08-19T00:00:00"/>
    <x v="889"/>
    <x v="0"/>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32.993000000000002"/>
    <n v="2680"/>
    <n v="6.1"/>
    <x v="77"/>
    <x v="4"/>
    <n v="61"/>
    <n v="7.5960732898841619E-3"/>
  </r>
  <r>
    <n v="12526"/>
    <x v="6941"/>
    <d v="2006-11-11T00:00:00"/>
    <x v="228"/>
    <x v="0"/>
    <s v="In Oklahoma, Agnes, a lonely waitress living in an isolated and dilapidated roadside motel, meets Peter, a quiet and mysterious man with whom she establishes a peculiar relationship."/>
    <n v="33.582999999999998"/>
    <n v="507"/>
    <n v="6.0890000000000004"/>
    <x v="53"/>
    <x v="3"/>
    <n v="60.89"/>
    <n v="7.7319106869390411E-3"/>
  </r>
  <r>
    <n v="9610"/>
    <x v="6942"/>
    <d v="1984-06-29T00:00:00"/>
    <x v="10"/>
    <x v="0"/>
    <s v="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
    <n v="55.067"/>
    <n v="1411"/>
    <n v="6.1"/>
    <x v="24"/>
    <x v="6"/>
    <n v="61"/>
    <n v="1.2678233802747586E-2"/>
  </r>
  <r>
    <n v="522016"/>
    <x v="6943"/>
    <d v="2022-01-05T00:00:00"/>
    <x v="165"/>
    <x v="0"/>
    <s v="A group of top female agents from American, British, Chinese, Colombian, and German government agencies are drawn together to try and stop an organization from acquiring a deadly weapon to send the world into chaos."/>
    <n v="105.65900000000001"/>
    <n v="930"/>
    <n v="6.0880000000000001"/>
    <x v="32"/>
    <x v="7"/>
    <n v="60.88"/>
    <n v="2.4326175483765363E-2"/>
  </r>
  <r>
    <n v="35056"/>
    <x v="6944"/>
    <d v="2010-04-08T00:00:00"/>
    <x v="880"/>
    <x v="0"/>
    <s v="Phil and Claire Foster fear that their mild-mannered relationship may be falling into a stale rut. During their weekly date night, their dinner reservation leads to their being mistaken for a couple of thievesâ€”and now a number of unsavoury characters want Phil and Claire killed."/>
    <n v="44.289000000000001"/>
    <n v="2735"/>
    <n v="6.0880000000000001"/>
    <x v="31"/>
    <x v="4"/>
    <n v="60.88"/>
    <n v="1.0196783861294202E-2"/>
  </r>
  <r>
    <n v="14013"/>
    <x v="6945"/>
    <d v="1998-07-28T00:00:00"/>
    <x v="89"/>
    <x v="0"/>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n v="53.152000000000001"/>
    <n v="544"/>
    <n v="6.0880000000000001"/>
    <x v="34"/>
    <x v="0"/>
    <n v="60.88"/>
    <n v="1.2237337844510138E-2"/>
  </r>
  <r>
    <n v="4970"/>
    <x v="6946"/>
    <d v="2003-11-21T00:00:00"/>
    <x v="18"/>
    <x v="0"/>
    <s v="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
    <n v="28.59"/>
    <n v="2190"/>
    <n v="6.1"/>
    <x v="11"/>
    <x v="3"/>
    <n v="61"/>
    <n v="6.5823579352525738E-3"/>
  </r>
  <r>
    <n v="2665"/>
    <x v="6947"/>
    <d v="1982-12-10T00:00:00"/>
    <x v="89"/>
    <x v="0"/>
    <s v="A faulty computer causes a passenger space shuttle to head straight for the sun, and man-with-a-past Ted Striker must save the day and get the shuttle back on track â€“ again â€“ all the while trying to patch up his relationship with Elaine."/>
    <n v="29.798999999999999"/>
    <n v="1033"/>
    <n v="6.0880000000000001"/>
    <x v="76"/>
    <x v="6"/>
    <n v="60.88"/>
    <n v="6.8607094827768961E-3"/>
  </r>
  <r>
    <n v="457262"/>
    <x v="6948"/>
    <d v="2017-10-03T00:00:00"/>
    <x v="21"/>
    <x v="0"/>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n v="12.997999999999999"/>
    <n v="447"/>
    <n v="6.1"/>
    <x v="51"/>
    <x v="4"/>
    <n v="61"/>
    <n v="2.9925669269819147E-3"/>
  </r>
  <r>
    <n v="141052"/>
    <x v="6949"/>
    <d v="2017-11-15T00:00:00"/>
    <x v="170"/>
    <x v="0"/>
    <s v="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
    <n v="297.17899999999997"/>
    <n v="12620"/>
    <n v="6.0869999999999997"/>
    <x v="51"/>
    <x v="4"/>
    <n v="60.870000000000005"/>
    <n v="6.8420375965037583E-2"/>
  </r>
  <r>
    <n v="70821"/>
    <x v="6950"/>
    <d v="2011-07-17T00:00:00"/>
    <x v="2"/>
    <x v="0"/>
    <s v="A woman tries to help her teenage daughter when she becomes the victim of online bullying."/>
    <n v="11.919"/>
    <n v="464"/>
    <n v="6.0869999999999997"/>
    <x v="35"/>
    <x v="4"/>
    <n v="60.870000000000005"/>
    <n v="2.7441456533849398E-3"/>
  </r>
  <r>
    <n v="64807"/>
    <x v="6951"/>
    <d v="2013-12-25T00:00:00"/>
    <x v="89"/>
    <x v="0"/>
    <s v="A pair of aging boxing rivals are coaxed out of retirement to fight one final bout -- 30 years after their last match."/>
    <n v="18.529"/>
    <n v="1229"/>
    <n v="6.0869999999999997"/>
    <x v="23"/>
    <x v="4"/>
    <n v="60.870000000000005"/>
    <n v="4.2659849661523244E-3"/>
  </r>
  <r>
    <n v="10199"/>
    <x v="6952"/>
    <d v="2008-12-18T00:00:00"/>
    <x v="677"/>
    <x v="0"/>
    <s v="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
    <n v="21.294"/>
    <n v="872"/>
    <n v="6.1"/>
    <x v="7"/>
    <x v="3"/>
    <n v="61"/>
    <n v="4.9025788692993464E-3"/>
  </r>
  <r>
    <n v="8989"/>
    <x v="6953"/>
    <d v="1987-06-05T00:00:00"/>
    <x v="1704"/>
    <x v="0"/>
    <s v="Returning from a hunting trip in the forest, the Henderson family's car hits an animal in the road. At first they fear it was a man, but when they examine the &quot;body&quot; they find it's a &quot;bigfoot&quot;. They think it's dead so they decide to take it home (there could be some money in this). As you guessed, it isn't dead. Far from being the ferocious monster they fear &quot;Harry&quot; to be, he's a friendly giant."/>
    <n v="22.385999999999999"/>
    <n v="651"/>
    <n v="6.0869999999999997"/>
    <x v="66"/>
    <x v="6"/>
    <n v="60.870000000000005"/>
    <n v="5.1539931702890562E-3"/>
  </r>
  <r>
    <n v="641501"/>
    <x v="6954"/>
    <d v="2020-11-19T00:00:00"/>
    <x v="1705"/>
    <x v="8"/>
    <s v="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
    <n v="19.483000000000001"/>
    <n v="479"/>
    <n v="6.0860000000000003"/>
    <x v="21"/>
    <x v="7"/>
    <n v="60.86"/>
    <n v="4.4856271302037738E-3"/>
  </r>
  <r>
    <n v="595148"/>
    <x v="6955"/>
    <d v="2020-07-01T00:00:00"/>
    <x v="15"/>
    <x v="0"/>
    <s v="A Democratic political consultant helps a retired Marine colonel run for mayor in a small, conservative Wisconsin town."/>
    <n v="66.16"/>
    <n v="406"/>
    <n v="6.1"/>
    <x v="21"/>
    <x v="7"/>
    <n v="61"/>
    <n v="1.5232207100255692E-2"/>
  </r>
  <r>
    <n v="336004"/>
    <x v="6071"/>
    <d v="2015-11-13T00:00:00"/>
    <x v="157"/>
    <x v="0"/>
    <s v="A father is without the means to pay for his daughter's medical treatment. As a last resort, he partners with a greedy co-worker to rob a casino. When things go awry they're forced to hijack a city bus."/>
    <n v="35.241"/>
    <n v="881"/>
    <n v="6.1"/>
    <x v="77"/>
    <x v="4"/>
    <n v="61"/>
    <n v="8.113636795950889E-3"/>
  </r>
  <r>
    <n v="262841"/>
    <x v="6956"/>
    <d v="2016-12-21T00:00:00"/>
    <x v="1140"/>
    <x v="0"/>
    <s v="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
    <n v="69.328999999999994"/>
    <n v="811"/>
    <n v="6.1"/>
    <x v="10"/>
    <x v="4"/>
    <n v="61"/>
    <n v="1.596181508545385E-2"/>
  </r>
  <r>
    <n v="44603"/>
    <x v="6957"/>
    <d v="2010-10-22T00:00:00"/>
    <x v="388"/>
    <x v="0"/>
    <s v="Three people â€” a blue-collar American, a French journalist and a London school boy â€” are touched by death in different ways."/>
    <n v="19.559000000000001"/>
    <n v="1586"/>
    <n v="6.0860000000000003"/>
    <x v="31"/>
    <x v="4"/>
    <n v="60.86"/>
    <n v="4.5031248288074539E-3"/>
  </r>
  <r>
    <n v="295151"/>
    <x v="6958"/>
    <d v="2019-11-08T00:00:00"/>
    <x v="317"/>
    <x v="0"/>
    <s v="In a small town on Christmas Eve, a snowstorm brings together a group of young people. They soon find their friendships and love lives colliding, and come Christmas morning, nothing will be the same."/>
    <n v="20.460999999999999"/>
    <n v="1125"/>
    <n v="6.1"/>
    <x v="8"/>
    <x v="4"/>
    <n v="61"/>
    <n v="4.7107948832879644E-3"/>
  </r>
  <r>
    <n v="290999"/>
    <x v="6959"/>
    <d v="2014-09-19T00:00:00"/>
    <x v="1354"/>
    <x v="0"/>
    <s v="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
    <n v="12.561"/>
    <n v="416"/>
    <n v="6.1"/>
    <x v="19"/>
    <x v="4"/>
    <n v="61"/>
    <n v="2.8919551600107584E-3"/>
  </r>
  <r>
    <n v="278154"/>
    <x v="6960"/>
    <d v="2016-06-23T00:00:00"/>
    <x v="1706"/>
    <x v="0"/>
    <s v="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
    <n v="66.688999999999993"/>
    <n v="4325"/>
    <n v="6.0860000000000003"/>
    <x v="10"/>
    <x v="4"/>
    <n v="60.86"/>
    <n v="1.5354000291852354E-2"/>
  </r>
  <r>
    <n v="77951"/>
    <x v="6961"/>
    <d v="2013-12-18T00:00:00"/>
    <x v="212"/>
    <x v="0"/>
    <s v="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
    <n v="33.350999999999999"/>
    <n v="449"/>
    <n v="6.1"/>
    <x v="23"/>
    <x v="4"/>
    <n v="61"/>
    <n v="7.6784966596225449E-3"/>
  </r>
  <r>
    <n v="9637"/>
    <x v="6962"/>
    <d v="2002-06-14T00:00:00"/>
    <x v="1707"/>
    <x v="0"/>
    <s v="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
    <n v="104.11199999999999"/>
    <n v="4263"/>
    <n v="6.085"/>
    <x v="20"/>
    <x v="3"/>
    <n v="60.85"/>
    <n v="2.397000522402994E-2"/>
  </r>
  <r>
    <n v="426543"/>
    <x v="6963"/>
    <d v="2018-10-26T00:00:00"/>
    <x v="927"/>
    <x v="0"/>
    <s v="When Claraâ€™s mother leaves her a mysterious gift, she embarks on a journey to four secret realmsâ€”where she discovers her greatest strength could change the world."/>
    <n v="41.866999999999997"/>
    <n v="2068"/>
    <n v="6.085"/>
    <x v="27"/>
    <x v="4"/>
    <n v="60.85"/>
    <n v="9.6391598347401013E-3"/>
  </r>
  <r>
    <n v="10832"/>
    <x v="6964"/>
    <d v="2006-07-19T00:00:00"/>
    <x v="73"/>
    <x v="8"/>
    <s v="Lucas and Clementine live peacefully in their isolated country house, but one night they wake up to strange noise. They're not alone... and a group of hooded assailants begin to terrorize them throughout the night."/>
    <n v="37.795999999999999"/>
    <n v="503"/>
    <n v="6.0839999999999996"/>
    <x v="53"/>
    <x v="3"/>
    <n v="60.839999999999996"/>
    <n v="8.7018817950614297E-3"/>
  </r>
  <r>
    <n v="773975"/>
    <x v="6965"/>
    <d v="2022-09-09T00:00:00"/>
    <x v="50"/>
    <x v="0"/>
    <s v="Recently widowed mom Brenda fights to protect her family during a harrowing road trip when a murder and a missing bag of cash plunge them into danger."/>
    <n v="14.019"/>
    <n v="303"/>
    <n v="6.1"/>
    <x v="32"/>
    <x v="7"/>
    <n v="61"/>
    <n v="3.2276346937497665E-3"/>
  </r>
  <r>
    <n v="232572"/>
    <x v="6966"/>
    <d v="2015-09-02T00:00:00"/>
    <x v="151"/>
    <x v="0"/>
    <s v="After spending two decades in England, Bill Bryson returns to the U.S., where he decides the best way to connect with his homeland is to hike the Appalachian Trail with one of his oldest friends."/>
    <n v="18.350999999999999"/>
    <n v="665"/>
    <n v="6.1"/>
    <x v="77"/>
    <x v="4"/>
    <n v="61"/>
    <n v="4.2250035141594951E-3"/>
  </r>
  <r>
    <n v="33909"/>
    <x v="6967"/>
    <d v="2010-09-20T00:00:00"/>
    <x v="0"/>
    <x v="0"/>
    <s v="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
    <n v="26.47"/>
    <n v="1452"/>
    <n v="6.0839999999999996"/>
    <x v="31"/>
    <x v="4"/>
    <n v="60.839999999999996"/>
    <n v="6.0942642373604623E-3"/>
  </r>
  <r>
    <n v="14043"/>
    <x v="6968"/>
    <d v="2007-06-15T00:00:00"/>
    <x v="1708"/>
    <x v="0"/>
    <s v="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
    <n v="20.702000000000002"/>
    <n v="494"/>
    <n v="6.0830000000000002"/>
    <x v="74"/>
    <x v="3"/>
    <n v="60.830000000000005"/>
    <n v="4.7662810064917375E-3"/>
  </r>
  <r>
    <n v="146229"/>
    <x v="6969"/>
    <d v="2014-08-07T00:00:00"/>
    <x v="277"/>
    <x v="0"/>
    <s v="When a college girl who is alone on campus over the Thanksgiving break is targeted by a group of outcasts, she must conquer her deepest fears to outwit them and fight back."/>
    <n v="27.146000000000001"/>
    <n v="389"/>
    <n v="6.0819999999999999"/>
    <x v="19"/>
    <x v="4"/>
    <n v="60.819999999999993"/>
    <n v="6.2499016617826647E-3"/>
  </r>
  <r>
    <n v="9874"/>
    <x v="6970"/>
    <d v="1986-05-22T00:00:00"/>
    <x v="157"/>
    <x v="0"/>
    <s v="A tough-on-crime street cop must protect the only surviving witness to a strange murderous cult with far reaching plans."/>
    <n v="59.219000000000001"/>
    <n v="1658"/>
    <n v="6.085"/>
    <x v="85"/>
    <x v="6"/>
    <n v="60.85"/>
    <n v="1.363416070541176E-2"/>
  </r>
  <r>
    <n v="170354"/>
    <x v="6971"/>
    <d v="2013-02-09T00:00:00"/>
    <x v="89"/>
    <x v="4"/>
    <s v="Needing good PR, a snooty princess orchestrates a brief romance with an ordinary guy. But the schlub she picks proves more resourceful than expected."/>
    <n v="11.327"/>
    <n v="635"/>
    <n v="6.1"/>
    <x v="23"/>
    <x v="4"/>
    <n v="61"/>
    <n v="2.607847790577331E-3"/>
  </r>
  <r>
    <n v="76544"/>
    <x v="6972"/>
    <d v="2013-07-04T00:00:00"/>
    <x v="14"/>
    <x v="0"/>
    <s v="In Beijing, a young martial artist's skill places him in position to experience opportunities and sacrifices."/>
    <n v="18.210999999999999"/>
    <n v="870"/>
    <n v="6.1"/>
    <x v="23"/>
    <x v="4"/>
    <n v="61"/>
    <n v="4.1927709114685068E-3"/>
  </r>
  <r>
    <n v="11979"/>
    <x v="6973"/>
    <d v="2002-02-10T00:00:00"/>
    <x v="1022"/>
    <x v="0"/>
    <s v="Lestat finds acceptance in a tattooed and pierced world, rekindling the desires of all-powerful Akasha."/>
    <n v="21.169"/>
    <n v="998"/>
    <n v="6.0810000000000004"/>
    <x v="20"/>
    <x v="3"/>
    <n v="60.810000000000009"/>
    <n v="4.8737997597538205E-3"/>
  </r>
  <r>
    <n v="1738"/>
    <x v="6974"/>
    <d v="2007-04-25T00:00:00"/>
    <x v="953"/>
    <x v="0"/>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n v="64.534000000000006"/>
    <n v="2844"/>
    <n v="6.0810000000000004"/>
    <x v="74"/>
    <x v="3"/>
    <n v="60.810000000000009"/>
    <n v="1.48578484432875E-2"/>
  </r>
  <r>
    <n v="928381"/>
    <x v="5294"/>
    <d v="2022-02-25T00:00:00"/>
    <x v="313"/>
    <x v="8"/>
    <s v="After going to extremes to cover up an accident, a corrupt cop's life spirals out of control when he starts receiving threats from a mysterious witness."/>
    <n v="29.297000000000001"/>
    <n v="361"/>
    <n v="6.08"/>
    <x v="32"/>
    <x v="7"/>
    <n v="60.8"/>
    <n v="6.7451325788420655E-3"/>
  </r>
  <r>
    <n v="787298"/>
    <x v="6975"/>
    <d v="2021-02-11T00:00:00"/>
    <x v="317"/>
    <x v="20"/>
    <s v="A celebrity journalist and renowned womanizer starts to rethink his life choices after he falls for a mysterious model who leads a double life."/>
    <n v="12.433999999999999"/>
    <n v="305"/>
    <n v="6.1"/>
    <x v="22"/>
    <x v="7"/>
    <n v="61"/>
    <n v="2.8627155847125042E-3"/>
  </r>
  <r>
    <n v="258363"/>
    <x v="6976"/>
    <d v="2015-04-12T00:00:00"/>
    <x v="436"/>
    <x v="0"/>
    <s v="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
    <n v="21.332999999999998"/>
    <n v="338"/>
    <n v="6.1"/>
    <x v="77"/>
    <x v="4"/>
    <n v="61"/>
    <n v="4.9115579514775499E-3"/>
  </r>
  <r>
    <n v="121936"/>
    <x v="6977"/>
    <d v="2012-06-27T00:00:00"/>
    <x v="96"/>
    <x v="8"/>
    <s v="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
    <n v="11.715"/>
    <n v="413"/>
    <n v="6.1"/>
    <x v="49"/>
    <x v="4"/>
    <n v="61"/>
    <n v="2.6971781466066419E-3"/>
  </r>
  <r>
    <n v="8873"/>
    <x v="6978"/>
    <d v="1993-12-10T00:00:00"/>
    <x v="135"/>
    <x v="0"/>
    <s v="A message from Jim Morrison in a dream prompts cable access TV stars Wayne and Garth to put on a rock concert, &quot;Waynestock,&quot; with Aerosmith as headliners. But amid the preparations, Wayne frets that a record producer is putting the moves on his girlfriend, Cassandra, while Garth handles the advances of mega-babe Honey Hornee."/>
    <n v="22.91"/>
    <n v="991"/>
    <n v="6.08"/>
    <x v="3"/>
    <x v="0"/>
    <n v="60.8"/>
    <n v="5.2746351975038984E-3"/>
  </r>
  <r>
    <n v="8409"/>
    <x v="6979"/>
    <d v="2003-04-04T00:00:00"/>
    <x v="268"/>
    <x v="0"/>
    <s v="When Vetter's wife is killed in a botched hit organized by Diablo, he seeks revenge against those responsible. But in the process, Vetter and Hicks have to fight their way up the chain to get to Diablo but it's easier said than done when all Vetter can focus on is revenge."/>
    <n v="29.323"/>
    <n v="842"/>
    <n v="6.08"/>
    <x v="11"/>
    <x v="3"/>
    <n v="60.8"/>
    <n v="6.7511186336275345E-3"/>
  </r>
  <r>
    <n v="308453"/>
    <x v="6980"/>
    <d v="2016-01-22T00:00:00"/>
    <x v="40"/>
    <x v="0"/>
    <s v="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
    <n v="18.821999999999999"/>
    <n v="355"/>
    <n v="6.0789999999999997"/>
    <x v="10"/>
    <x v="4"/>
    <n v="60.79"/>
    <n v="4.3334431989270356E-3"/>
  </r>
  <r>
    <n v="192102"/>
    <x v="6981"/>
    <d v="2014-02-14T00:00:00"/>
    <x v="448"/>
    <x v="0"/>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n v="28.45"/>
    <n v="2078"/>
    <n v="6.0789999999999997"/>
    <x v="19"/>
    <x v="4"/>
    <n v="60.79"/>
    <n v="6.5501253325615854E-3"/>
  </r>
  <r>
    <n v="492355"/>
    <x v="6982"/>
    <d v="2018-03-29T00:00:00"/>
    <x v="89"/>
    <x v="4"/>
    <s v="The owner of a dilapidated B&amp;B has an idea: in order to dodge bankruptcy, he has to turn his business into a place of worshipâ€”a tax-free activity, where he'll host pilgrims in exchange for a generous donation. He joins forces with an unscrupulous accountant and a failed novelist to come up with his new religion."/>
    <n v="6.5659999999999998"/>
    <n v="334"/>
    <n v="6.1"/>
    <x v="27"/>
    <x v="4"/>
    <n v="61"/>
    <n v="1.5117090662073592E-3"/>
  </r>
  <r>
    <n v="9395"/>
    <x v="6983"/>
    <d v="1988-04-08T00:00:00"/>
    <x v="531"/>
    <x v="0"/>
    <s v="Nico Toscani is an Italian immigrant, American patriot, ex-CIA agent, aikido specialist and unorthodox Chicago policeman. He is as committed to his job as he is to his personalized brand of justiceâ€”expert and thorough bone-crushing."/>
    <n v="34.173999999999999"/>
    <n v="655"/>
    <n v="6.0780000000000003"/>
    <x v="14"/>
    <x v="6"/>
    <n v="60.78"/>
    <n v="7.8679783168702846E-3"/>
  </r>
  <r>
    <n v="201086"/>
    <x v="6984"/>
    <d v="2014-02-14T00:00:00"/>
    <x v="96"/>
    <x v="0"/>
    <s v="Beneath Bruce Garrett's under-confident, overweight exterior, the passionate heart of a salsa king lies dormant. Now, one woman is about to reignite his Latin fire."/>
    <n v="12.523"/>
    <n v="307"/>
    <n v="6.077"/>
    <x v="19"/>
    <x v="4"/>
    <n v="60.77"/>
    <n v="2.8832063107089184E-3"/>
  </r>
  <r>
    <n v="13975"/>
    <x v="6985"/>
    <d v="2009-04-15T00:00:00"/>
    <x v="1709"/>
    <x v="0"/>
    <s v="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
    <n v="19.41"/>
    <n v="402"/>
    <n v="6.077"/>
    <x v="50"/>
    <x v="3"/>
    <n v="60.77"/>
    <n v="4.4688201302291869E-3"/>
  </r>
  <r>
    <n v="12122"/>
    <x v="2419"/>
    <d v="1995-04-28T00:00:00"/>
    <x v="414"/>
    <x v="0"/>
    <s v="An American village is visited by some unknown life form which leaves the women of the village pregnant. Nine months later, the babies are born, and they all look normal, but it doesn't take the &quot;parents&quot; long to realize that the kids are not human or humane."/>
    <n v="18.561"/>
    <n v="779"/>
    <n v="6.077"/>
    <x v="6"/>
    <x v="0"/>
    <n v="60.77"/>
    <n v="4.2733524181959789E-3"/>
  </r>
  <r>
    <n v="417643"/>
    <x v="6986"/>
    <d v="2018-05-25T00:00:00"/>
    <x v="35"/>
    <x v="0"/>
    <s v="A blind musician hears a murder committed in the apartment upstairs from hers that sends her down a dark path into London's gritty criminal underworld."/>
    <n v="37.491999999999997"/>
    <n v="462"/>
    <n v="6.0759999999999996"/>
    <x v="27"/>
    <x v="4"/>
    <n v="60.759999999999991"/>
    <n v="8.631891000646711E-3"/>
  </r>
  <r>
    <n v="451184"/>
    <x v="6987"/>
    <d v="2020-01-29T00:00:00"/>
    <x v="515"/>
    <x v="0"/>
    <s v="Havana, Cuba, 1990. RenÃ© GonzÃ¡lez, an airplane pilot, unexpectedly flees the country, leaving behind his wife Olga and his daughter Irma, and begins a new life in Miami, where he becomes a member of an anti-Castro organization."/>
    <n v="19.510999999999999"/>
    <n v="357"/>
    <n v="6.1"/>
    <x v="21"/>
    <x v="7"/>
    <n v="61"/>
    <n v="4.4920736507419708E-3"/>
  </r>
  <r>
    <n v="51588"/>
    <x v="6988"/>
    <d v="2011-04-29T00:00:00"/>
    <x v="96"/>
    <x v="0"/>
    <s v="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
    <n v="30.478000000000002"/>
    <n v="438"/>
    <n v="6.1"/>
    <x v="35"/>
    <x v="4"/>
    <n v="61"/>
    <n v="7.01703760582819E-3"/>
  </r>
  <r>
    <n v="50204"/>
    <x v="6989"/>
    <d v="2010-10-29T00:00:00"/>
    <x v="1710"/>
    <x v="0"/>
    <s v="Two 19th-century opportunists become serial killers so that they can maintain their profitable business supplying cadavers to an anatomist."/>
    <n v="15.795999999999999"/>
    <n v="445"/>
    <n v="6.0739999999999998"/>
    <x v="31"/>
    <x v="4"/>
    <n v="60.739999999999995"/>
    <n v="3.6367585150489557E-3"/>
  </r>
  <r>
    <n v="9397"/>
    <x v="6990"/>
    <d v="2001-06-08T00:00:00"/>
    <x v="1711"/>
    <x v="0"/>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n v="84.153000000000006"/>
    <n v="2122"/>
    <n v="6.1"/>
    <x v="5"/>
    <x v="3"/>
    <n v="61"/>
    <n v="1.9374787244676808E-2"/>
  </r>
  <r>
    <n v="890771"/>
    <x v="6991"/>
    <d v="2023-04-26T00:00:00"/>
    <x v="436"/>
    <x v="0"/>
    <s v="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
    <n v="41.079000000000001"/>
    <n v="597"/>
    <n v="6.0730000000000004"/>
    <x v="17"/>
    <x v="7"/>
    <n v="60.730000000000004"/>
    <n v="9.4577363281651092E-3"/>
  </r>
  <r>
    <n v="38073"/>
    <x v="6992"/>
    <d v="2010-08-27T00:00:00"/>
    <x v="4"/>
    <x v="0"/>
    <s v="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
    <n v="17.452999999999999"/>
    <n v="700"/>
    <n v="6.1"/>
    <x v="31"/>
    <x v="4"/>
    <n v="61"/>
    <n v="4.0182543911844405E-3"/>
  </r>
  <r>
    <n v="13252"/>
    <x v="6993"/>
    <d v="2007-09-11T00:00:00"/>
    <x v="298"/>
    <x v="0"/>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n v="43.326000000000001"/>
    <n v="784"/>
    <n v="6.0730000000000004"/>
    <x v="74"/>
    <x v="3"/>
    <n v="60.730000000000004"/>
    <n v="9.9750696013554754E-3"/>
  </r>
  <r>
    <n v="9415"/>
    <x v="6994"/>
    <d v="1997-04-18T00:00:00"/>
    <x v="1404"/>
    <x v="0"/>
    <s v="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
    <n v="21.919"/>
    <n v="506"/>
    <n v="6.0730000000000004"/>
    <x v="16"/>
    <x v="0"/>
    <n v="60.730000000000004"/>
    <n v="5.0464744170269733E-3"/>
  </r>
  <r>
    <n v="6520"/>
    <x v="6995"/>
    <d v="1995-07-07T00:00:00"/>
    <x v="374"/>
    <x v="0"/>
    <s v="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
    <n v="50.238"/>
    <n v="1137"/>
    <n v="6.0730000000000004"/>
    <x v="6"/>
    <x v="0"/>
    <n v="60.730000000000004"/>
    <n v="1.1566439242784847E-2"/>
  </r>
  <r>
    <n v="567970"/>
    <x v="6996"/>
    <d v="2020-01-28T00:00:00"/>
    <x v="1712"/>
    <x v="0"/>
    <s v="When Mari Gilbert's daughter disappears, police inaction drives her own investigation into the gated Long Island community where Shannan was last seen. Her search brings attention to over a dozen murdered prostitutes."/>
    <n v="11.738"/>
    <n v="673"/>
    <n v="6.0750000000000002"/>
    <x v="21"/>
    <x v="7"/>
    <n v="60.750000000000007"/>
    <n v="2.7024735027630191E-3"/>
  </r>
  <r>
    <n v="88751"/>
    <x v="3263"/>
    <d v="2008-07-10T00:00:00"/>
    <x v="1713"/>
    <x v="0"/>
    <s v="On a quest to find out what happened to his missing brother, a scientist, his nephew and their mountain guide discover a fantastic and dangerous lost world in the center of the earth."/>
    <n v="37.145000000000003"/>
    <n v="4630"/>
    <n v="6.0720000000000001"/>
    <x v="7"/>
    <x v="3"/>
    <n v="60.72"/>
    <n v="8.5520001925483338E-3"/>
  </r>
  <r>
    <n v="451955"/>
    <x v="6997"/>
    <d v="2017-05-26T00:00:00"/>
    <x v="1714"/>
    <x v="8"/>
    <s v="ChloÃ©, a fragile young woman, falls in love with her psychoanalyst, Paul. A few months later she moves in with him, but soon discovers that her lover is concealing a part of his identity."/>
    <n v="16.835999999999999"/>
    <n v="507"/>
    <n v="6.0709999999999997"/>
    <x v="51"/>
    <x v="4"/>
    <n v="60.709999999999994"/>
    <n v="3.8762007064677274E-3"/>
  </r>
  <r>
    <n v="419511"/>
    <x v="6998"/>
    <d v="2017-01-01T00:00:00"/>
    <x v="317"/>
    <x v="4"/>
    <s v="A slacker switches up his cleaning job by pretending to be a mental coach's assistant and consults an injured ice skater who has lost her confidence."/>
    <n v="7.532"/>
    <n v="325"/>
    <n v="6.0709999999999997"/>
    <x v="51"/>
    <x v="4"/>
    <n v="60.709999999999994"/>
    <n v="1.7341140247751797E-3"/>
  </r>
  <r>
    <n v="315837"/>
    <x v="377"/>
    <d v="2017-03-29T00:00:00"/>
    <x v="1035"/>
    <x v="0"/>
    <s v="In the near future, Major is the first of her kind: a human saved from a terrible crash, then cyber-enhanced to be a perfect soldier devoted to stopping the world's most dangerous criminals."/>
    <n v="94.897999999999996"/>
    <n v="7791"/>
    <n v="6.1"/>
    <x v="51"/>
    <x v="4"/>
    <n v="61"/>
    <n v="2.184863950121017E-2"/>
  </r>
  <r>
    <n v="598133"/>
    <x v="6999"/>
    <d v="2020-07-01T00:00:00"/>
    <x v="89"/>
    <x v="0"/>
    <s v="After a prank blows up a studious high school senior's life, he shares a list of certain things he wishes he'd done differently â€” and maybe still can."/>
    <n v="16.082999999999998"/>
    <n v="474"/>
    <n v="6.07"/>
    <x v="21"/>
    <x v="7"/>
    <n v="60.699999999999996"/>
    <n v="3.7028353505654823E-3"/>
  </r>
  <r>
    <n v="295830"/>
    <x v="7000"/>
    <d v="2015-08-01T00:00:00"/>
    <x v="1321"/>
    <x v="1"/>
    <s v="100 years ago, titans suddenly appeared on Earth. Soon, human civilization veered on collapse due to the titans. Humans then built a giant wall to defend themselves. Within the giant walls, humans lived in peace, but, 100 years later, the giant wall is broken."/>
    <n v="28.475000000000001"/>
    <n v="709"/>
    <n v="6.07"/>
    <x v="77"/>
    <x v="4"/>
    <n v="60.699999999999996"/>
    <n v="6.555881154470691E-3"/>
  </r>
  <r>
    <n v="12110"/>
    <x v="7001"/>
    <d v="1995-12-22T00:00:00"/>
    <x v="395"/>
    <x v="0"/>
    <s v="When a lawyer shows up at the vampire's doorstep, he falls prey to his charms and joins him in his search for fresh blood. Enter Professor Van Helsing, who may be the only one able to vanquish the Count."/>
    <n v="32.950000000000003"/>
    <n v="938"/>
    <n v="6.07"/>
    <x v="6"/>
    <x v="0"/>
    <n v="60.699999999999996"/>
    <n v="7.5861732762005016E-3"/>
  </r>
  <r>
    <n v="11052"/>
    <x v="7002"/>
    <d v="2004-08-13T00:00:00"/>
    <x v="1715"/>
    <x v="0"/>
    <s v="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
    <n v="31.013000000000002"/>
    <n v="327"/>
    <n v="6.1"/>
    <x v="26"/>
    <x v="3"/>
    <n v="61"/>
    <n v="7.1402121946830396E-3"/>
  </r>
  <r>
    <n v="228165"/>
    <x v="7003"/>
    <d v="2015-01-28T00:00:00"/>
    <x v="787"/>
    <x v="0"/>
    <s v="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
    <n v="59.9"/>
    <n v="2266"/>
    <n v="6.069"/>
    <x v="77"/>
    <x v="4"/>
    <n v="60.69"/>
    <n v="1.3790949294215779E-2"/>
  </r>
  <r>
    <n v="36670"/>
    <x v="7004"/>
    <d v="1983-10-07T00:00:00"/>
    <x v="441"/>
    <x v="0"/>
    <s v="James Bond returns as the secret agent 007 to battle the evil organization SPECTRE. Bond must defeat Largo, who has stolen two atomic warheads for nuclear blackmail. But Bond has an ally in Largo's girlfriend, the willowy Domino, who falls for Bond and seeks revenge."/>
    <n v="41.728000000000002"/>
    <n v="1365"/>
    <n v="6.069"/>
    <x v="57"/>
    <x v="6"/>
    <n v="60.69"/>
    <n v="9.6071574649254764E-3"/>
  </r>
  <r>
    <n v="486070"/>
    <x v="7005"/>
    <d v="2018-01-11T00:00:00"/>
    <x v="468"/>
    <x v="4"/>
    <s v="A man dedicated to religion and very faithful husband suddenly finds himself single. The new shop assistant in his shop will overwhelm his life."/>
    <n v="15.04"/>
    <n v="375"/>
    <n v="6.1"/>
    <x v="27"/>
    <x v="4"/>
    <n v="61"/>
    <n v="3.4627024605176178E-3"/>
  </r>
  <r>
    <n v="166271"/>
    <x v="7006"/>
    <d v="2013-10-17T00:00:00"/>
    <x v="296"/>
    <x v="0"/>
    <s v="A teenager is stuck in a time loop that is not quite the same each time. She must uncover the truth but her actions have consequences for herself and others."/>
    <n v="15.114000000000001"/>
    <n v="530"/>
    <n v="6.1"/>
    <x v="23"/>
    <x v="4"/>
    <n v="61"/>
    <n v="3.4797396933685695E-3"/>
  </r>
  <r>
    <n v="25769"/>
    <x v="7007"/>
    <d v="2009-09-04T00:00:00"/>
    <x v="1151"/>
    <x v="0"/>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n v="42.817999999999998"/>
    <n v="1338"/>
    <n v="6.1"/>
    <x v="50"/>
    <x v="3"/>
    <n v="61"/>
    <n v="9.8581113001624584E-3"/>
  </r>
  <r>
    <n v="10157"/>
    <x v="7008"/>
    <d v="1985-03-28T00:00:00"/>
    <x v="108"/>
    <x v="0"/>
    <s v="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
    <n v="34.171999999999997"/>
    <n v="1462"/>
    <n v="6.0679999999999996"/>
    <x v="37"/>
    <x v="6"/>
    <n v="60.68"/>
    <n v="7.8675178511175559E-3"/>
  </r>
  <r>
    <n v="615677"/>
    <x v="7009"/>
    <d v="2020-12-25T00:00:00"/>
    <x v="1716"/>
    <x v="0"/>
    <s v="When alien invaders capture Earth's superheroes, their kids must learn to work together to save their parents - and the planet."/>
    <n v="36.707999999999998"/>
    <n v="735"/>
    <n v="6.0670000000000002"/>
    <x v="21"/>
    <x v="7"/>
    <n v="60.67"/>
    <n v="8.4513884255771766E-3"/>
  </r>
  <r>
    <n v="345922"/>
    <x v="7010"/>
    <d v="2017-02-16T00:00:00"/>
    <x v="89"/>
    <x v="0"/>
    <s v="When one school teacher gets the other fired, he is challenged to an after-school fight."/>
    <n v="84.245000000000005"/>
    <n v="1198"/>
    <n v="6.0670000000000002"/>
    <x v="51"/>
    <x v="4"/>
    <n v="60.67"/>
    <n v="1.9395968669302311E-2"/>
  </r>
  <r>
    <n v="106021"/>
    <x v="7011"/>
    <d v="2012-08-23T00:00:00"/>
    <x v="165"/>
    <x v="0"/>
    <s v="A former agent of the CIA and his estranged daughter go on the run after his employers target them for assassination."/>
    <n v="37.517000000000003"/>
    <n v="701"/>
    <n v="6.0670000000000002"/>
    <x v="49"/>
    <x v="4"/>
    <n v="60.67"/>
    <n v="8.6376468225558174E-3"/>
  </r>
  <r>
    <n v="76640"/>
    <x v="7012"/>
    <d v="2013-01-12T00:00:00"/>
    <x v="157"/>
    <x v="0"/>
    <s v="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
    <n v="24.936"/>
    <n v="2699"/>
    <n v="6.0679999999999996"/>
    <x v="23"/>
    <x v="4"/>
    <n v="60.68"/>
    <n v="5.7410870050177741E-3"/>
  </r>
  <r>
    <n v="14400"/>
    <x v="7013"/>
    <d v="2008-12-17T00:00:00"/>
    <x v="1554"/>
    <x v="8"/>
    <s v="After a powerful billionaire is murdered, his secret adoptive son must race to prove his legitimacy, find his father's killers and stop them from taking over his financial empire."/>
    <n v="12.595000000000001"/>
    <n v="501"/>
    <n v="6.1"/>
    <x v="7"/>
    <x v="3"/>
    <n v="61"/>
    <n v="2.8997830778071413E-3"/>
  </r>
  <r>
    <n v="30974"/>
    <x v="7014"/>
    <d v="2009-06-24T00:00:00"/>
    <x v="1288"/>
    <x v="8"/>
    <s v="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
    <n v="19.838999999999999"/>
    <n v="396"/>
    <n v="6.1"/>
    <x v="50"/>
    <x v="3"/>
    <n v="61"/>
    <n v="4.5675900341894298E-3"/>
  </r>
  <r>
    <n v="11024"/>
    <x v="7015"/>
    <d v="2004-03-24T00:00:00"/>
    <x v="1717"/>
    <x v="0"/>
    <s v="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
    <n v="29.619"/>
    <n v="2606"/>
    <n v="6.0659999999999998"/>
    <x v="26"/>
    <x v="3"/>
    <n v="60.660000000000004"/>
    <n v="6.8192675650313398E-3"/>
  </r>
  <r>
    <n v="7342"/>
    <x v="1914"/>
    <d v="2002-11-04T00:00:00"/>
    <x v="1718"/>
    <x v="0"/>
    <s v="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
    <n v="50.62"/>
    <n v="459"/>
    <n v="6.0659999999999998"/>
    <x v="20"/>
    <x v="3"/>
    <n v="60.660000000000004"/>
    <n v="1.1654388201555971E-2"/>
  </r>
  <r>
    <n v="458305"/>
    <x v="7016"/>
    <d v="2019-09-07T00:00:00"/>
    <x v="1104"/>
    <x v="0"/>
    <s v="A young woman and her fiancÃ© are in search of the perfect starter home. After following a mysterious real estate agent to a new housing development, the couple finds themselves trapped in a maze of identical houses and forced to raise an otherworldly child."/>
    <n v="63.064"/>
    <n v="1975"/>
    <n v="6.0650000000000004"/>
    <x v="8"/>
    <x v="4"/>
    <n v="60.650000000000006"/>
    <n v="1.4519406115032121E-2"/>
  </r>
  <r>
    <n v="342521"/>
    <x v="7017"/>
    <d v="2016-04-21T00:00:00"/>
    <x v="619"/>
    <x v="0"/>
    <s v="Friends hatch a plot to retrieve a stolen cat by posing as drug dealers for a street gang."/>
    <n v="49.603000000000002"/>
    <n v="1004"/>
    <n v="6.0650000000000004"/>
    <x v="10"/>
    <x v="4"/>
    <n v="60.650000000000006"/>
    <n v="1.1420241366293578E-2"/>
  </r>
  <r>
    <n v="207932"/>
    <x v="4545"/>
    <d v="2016-10-13T00:00:00"/>
    <x v="1282"/>
    <x v="0"/>
    <s v="After waking up in a hospital with amnesia, professor Robert Langdon and a doctor must race against time to foil a deadly global plot."/>
    <n v="60.072000000000003"/>
    <n v="6081"/>
    <n v="6.0659999999999998"/>
    <x v="10"/>
    <x v="4"/>
    <n v="60.660000000000004"/>
    <n v="1.3830549348950425E-2"/>
  </r>
  <r>
    <n v="39210"/>
    <x v="7018"/>
    <d v="2010-09-03T00:00:00"/>
    <x v="2"/>
    <x v="0"/>
    <s v="After withdrawing to the Chateau Marmont, a passionless Hollywood actor reexamines his life when his eleven-year-old daughter surprises him with a visit."/>
    <n v="18.007000000000001"/>
    <n v="701"/>
    <n v="6.0650000000000004"/>
    <x v="31"/>
    <x v="4"/>
    <n v="60.650000000000006"/>
    <n v="4.1458034046902102E-3"/>
  </r>
  <r>
    <n v="13944"/>
    <x v="3350"/>
    <d v="2008-09-26T00:00:00"/>
    <x v="1719"/>
    <x v="0"/>
    <s v="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n v="29.475999999999999"/>
    <n v="864"/>
    <n v="6.0650000000000004"/>
    <x v="7"/>
    <x v="3"/>
    <n v="60.650000000000006"/>
    <n v="6.7863442637112574E-3"/>
  </r>
  <r>
    <n v="11428"/>
    <x v="7019"/>
    <d v="1992-04-10T00:00:00"/>
    <x v="1419"/>
    <x v="0"/>
    <s v="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
    <n v="111.24"/>
    <n v="497"/>
    <n v="6.0650000000000004"/>
    <x v="67"/>
    <x v="0"/>
    <n v="60.650000000000006"/>
    <n v="2.5611105166753977E-2"/>
  </r>
  <r>
    <n v="10562"/>
    <x v="7020"/>
    <d v="2000-08-24T00:00:00"/>
    <x v="177"/>
    <x v="0"/>
    <s v="A lawyer is asked to come to the police station to clear up a few loose ends in his witness report of a foul murder. &quot;This will only take ten minutes&quot;, they say, but it turns out to be one loose end after another, and the ten minutes he is away from his speech become longer and longer."/>
    <n v="36.771000000000001"/>
    <n v="430"/>
    <n v="6.0650000000000004"/>
    <x v="28"/>
    <x v="3"/>
    <n v="60.650000000000006"/>
    <n v="8.4658930967881213E-3"/>
  </r>
  <r>
    <n v="664469"/>
    <x v="7021"/>
    <d v="2022-09-27T00:00:00"/>
    <x v="1720"/>
    <x v="0"/>
    <s v="In the 1930s, three friendsâ€”a doctor, a nurse, and an attorneyâ€”witness a murder, become suspects themselves and uncover one of the most outrageous plots in American history."/>
    <n v="60.972999999999999"/>
    <n v="1366"/>
    <n v="6.0640000000000001"/>
    <x v="32"/>
    <x v="7"/>
    <n v="60.640000000000008"/>
    <n v="1.4037989170554571E-2"/>
  </r>
  <r>
    <n v="44040"/>
    <x v="7022"/>
    <d v="2010-09-16T00:00:00"/>
    <x v="296"/>
    <x v="0"/>
    <s v="A group of people are trapped in an elevator high above Philadelphia, and one of them is the devil."/>
    <n v="36.755000000000003"/>
    <n v="2738"/>
    <n v="6.0640000000000001"/>
    <x v="31"/>
    <x v="4"/>
    <n v="60.640000000000008"/>
    <n v="8.4622093707662945E-3"/>
  </r>
  <r>
    <n v="6068"/>
    <x v="7023"/>
    <d v="1998-06-12T00:00:00"/>
    <x v="1721"/>
    <x v="0"/>
    <s v="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
    <n v="22.254999999999999"/>
    <n v="1392"/>
    <n v="6.0640000000000001"/>
    <x v="34"/>
    <x v="0"/>
    <n v="60.640000000000008"/>
    <n v="5.1238326634853457E-3"/>
  </r>
  <r>
    <n v="12088"/>
    <x v="7024"/>
    <d v="1992-12-18T00:00:00"/>
    <x v="112"/>
    <x v="0"/>
    <s v="In the future, the inmates of a private underground prison are computer-controlled with cameras, dream readers, and devices that can cause pain or death. John and his illegally pregnant wife Karen are locked inside &quot;The Fortress&quot; but are determined to escape before the birth of their baby."/>
    <n v="37.673999999999999"/>
    <n v="615"/>
    <n v="6.0629999999999997"/>
    <x v="67"/>
    <x v="0"/>
    <n v="60.629999999999995"/>
    <n v="8.6737933841449961E-3"/>
  </r>
  <r>
    <n v="11077"/>
    <x v="7025"/>
    <d v="1990-07-27T00:00:00"/>
    <x v="468"/>
    <x v="0"/>
    <s v="Ben Healy and his social climbing wife Flo adopt fun-loving seven year old Junior. But they soon discover he's a little monster as he turns a camping trip, a birthday party and even a baseball game into comic nightmares."/>
    <n v="56.238"/>
    <n v="790"/>
    <n v="6.0629999999999997"/>
    <x v="13"/>
    <x v="0"/>
    <n v="60.629999999999995"/>
    <n v="1.2947836500970067E-2"/>
  </r>
  <r>
    <n v="8130"/>
    <x v="7026"/>
    <d v="1985-03-29T00:00:00"/>
    <x v="528"/>
    <x v="0"/>
    <s v="Roberta is a bored suburban housewife who is fascinated with a woman, Susan, she only knows about by reading messages to and from her in the personals section of the newspaper. This fascination reaches a peak when an ad with the headline &quot;Desperately Seeking Susan&quot; proposes a rendezvous. Roberta goes too, and in a series of events involving amnesia and mistaken identity, steps into Susan's life."/>
    <n v="17.72"/>
    <n v="406"/>
    <n v="6.0579999999999998"/>
    <x v="37"/>
    <x v="6"/>
    <n v="60.58"/>
    <n v="4.0797265691736827E-3"/>
  </r>
  <r>
    <n v="2268"/>
    <x v="7027"/>
    <d v="2007-12-04T00:00:00"/>
    <x v="141"/>
    <x v="0"/>
    <s v="After overhearing a shocking secret, precocious orphan Lyra Belacqua trades her carefree existence roaming the halls of Jordan College for an otherworldly adventure in the far North, unaware that it's part of her destiny."/>
    <n v="50.073999999999998"/>
    <n v="4392"/>
    <n v="6.0629999999999997"/>
    <x v="74"/>
    <x v="3"/>
    <n v="60.629999999999995"/>
    <n v="1.1528681051061118E-2"/>
  </r>
  <r>
    <n v="605804"/>
    <x v="7028"/>
    <d v="2020-03-09T00:00:00"/>
    <x v="296"/>
    <x v="0"/>
    <s v="A rebellious teenage boy, struggling with his parent's imminent divorce, encounters a terrifying evil after his next-door neighbor becomes possessed by an ancient witch that feasts on children."/>
    <n v="28.465"/>
    <n v="596"/>
    <n v="6.0620000000000003"/>
    <x v="21"/>
    <x v="7"/>
    <n v="60.620000000000005"/>
    <n v="6.5535788257070487E-3"/>
  </r>
  <r>
    <n v="48572"/>
    <x v="7029"/>
    <d v="2011-08-19T00:00:00"/>
    <x v="1005"/>
    <x v="0"/>
    <s v="Set in Middle America, a group of teens receive an online invitation for sex, though they soon encounter Christian fundamentalists with a much more sinister agenda."/>
    <n v="45.1"/>
    <n v="894"/>
    <n v="6.0620000000000003"/>
    <x v="35"/>
    <x v="4"/>
    <n v="60.620000000000005"/>
    <n v="1.0383502724025571E-2"/>
  </r>
  <r>
    <n v="37652"/>
    <x v="7030"/>
    <d v="1997-01-28T00:00:00"/>
    <x v="89"/>
    <x v="8"/>
    <s v="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
    <n v="15.06"/>
    <n v="569"/>
    <n v="6.1"/>
    <x v="16"/>
    <x v="0"/>
    <n v="61"/>
    <n v="3.4673071180449026E-3"/>
  </r>
  <r>
    <n v="15092"/>
    <x v="7031"/>
    <d v="2009-04-16T00:00:00"/>
    <x v="313"/>
    <x v="0"/>
    <s v="Chelios faces a Chinese mobster who has stolen his nearly indestructible heart and replaced it with a battery-powered ticker that requires regular jolts of electricity to keep working."/>
    <n v="55.302"/>
    <n v="2706"/>
    <n v="6.0620000000000003"/>
    <x v="50"/>
    <x v="3"/>
    <n v="60.620000000000005"/>
    <n v="1.2732338528693174E-2"/>
  </r>
  <r>
    <n v="14636"/>
    <x v="7032"/>
    <d v="2007-04-27T00:00:00"/>
    <x v="165"/>
    <x v="0"/>
    <s v="Jack Conrad is awaiting the death penalty in a corrupt Central American prison. He is &quot;purchased&quot; by a wealthy television producer and taken to a desolate island where he must fight to the death against nine other condemned killers from all corners of the world, with freedom going to the sole survivor."/>
    <n v="36.725000000000001"/>
    <n v="746"/>
    <n v="6.0620000000000003"/>
    <x v="74"/>
    <x v="3"/>
    <n v="60.620000000000005"/>
    <n v="8.4553023844753696E-3"/>
  </r>
  <r>
    <n v="9946"/>
    <x v="7033"/>
    <d v="1999-11-24T00:00:00"/>
    <x v="1722"/>
    <x v="0"/>
    <s v="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
    <n v="44.412999999999997"/>
    <n v="1760"/>
    <n v="6.1"/>
    <x v="9"/>
    <x v="0"/>
    <n v="61"/>
    <n v="1.0225332737963362E-2"/>
  </r>
  <r>
    <n v="593395"/>
    <x v="7034"/>
    <d v="2021-12-16T00:00:00"/>
    <x v="1313"/>
    <x v="4"/>
    <s v="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
    <n v="35.968000000000004"/>
    <n v="554"/>
    <n v="6.0609999999999999"/>
    <x v="22"/>
    <x v="7"/>
    <n v="60.61"/>
    <n v="8.2810160970676668E-3"/>
  </r>
  <r>
    <n v="545237"/>
    <x v="7035"/>
    <d v="2020-05-08T00:00:00"/>
    <x v="2"/>
    <x v="0"/>
    <s v="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
    <n v="29.547999999999998"/>
    <n v="304"/>
    <n v="6.1"/>
    <x v="21"/>
    <x v="7"/>
    <n v="61"/>
    <n v="6.8029210308094799E-3"/>
  </r>
  <r>
    <n v="524247"/>
    <x v="7036"/>
    <d v="2019-05-03T00:00:00"/>
    <x v="408"/>
    <x v="0"/>
    <s v="A psychological thriller about a young married couple who buys a beautiful Napa Valley house on several acres of land only to find that the man they bought it from refuses to let go of the property."/>
    <n v="47.26"/>
    <n v="550"/>
    <n v="6.1"/>
    <x v="8"/>
    <x v="4"/>
    <n v="61"/>
    <n v="1.0880805736972251E-2"/>
  </r>
  <r>
    <n v="62213"/>
    <x v="7037"/>
    <d v="2012-05-09T00:00:00"/>
    <x v="362"/>
    <x v="0"/>
    <s v="Vampire Barnabas Collins is inadvertently freed from his tomb and emerges into the very changed world of 1972. He returns to Collinwood Manor to find that his once-grand estate and family have fallen into ruin."/>
    <n v="44.999000000000002"/>
    <n v="6959"/>
    <n v="6.0609999999999999"/>
    <x v="49"/>
    <x v="4"/>
    <n v="60.61"/>
    <n v="1.0360249203512787E-2"/>
  </r>
  <r>
    <n v="12220"/>
    <x v="7038"/>
    <d v="1999-10-14T00:00:00"/>
    <x v="4"/>
    <x v="0"/>
    <s v="Ben and Katie Jordan are a married couple who go through hard times in fifteen years of marriage."/>
    <n v="15.962"/>
    <n v="305"/>
    <n v="6.1"/>
    <x v="9"/>
    <x v="0"/>
    <n v="61"/>
    <n v="3.6749771725254139E-3"/>
  </r>
  <r>
    <n v="6217"/>
    <x v="3525"/>
    <d v="1982-04-02T00:00:00"/>
    <x v="277"/>
    <x v="0"/>
    <s v="After years of separation, Irena Gallier and her minister brother, Paul, reunite in New Orleans. When zoologists capture a wild panther, Irena is drawn to the cat â€“ and zoo curator Oliver to her. Soon, Paul will have to reveal the family secret: that when sexually aroused, they revert into predatory jungle cats."/>
    <n v="38.713999999999999"/>
    <n v="479"/>
    <n v="6.1"/>
    <x v="76"/>
    <x v="6"/>
    <n v="61"/>
    <n v="8.913235575563767E-3"/>
  </r>
  <r>
    <n v="9298"/>
    <x v="7039"/>
    <d v="2002-03-21T00:00:00"/>
    <x v="89"/>
    <x v="0"/>
    <s v="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
    <n v="21.614000000000001"/>
    <n v="1306"/>
    <n v="6.06"/>
    <x v="20"/>
    <x v="3"/>
    <n v="60.6"/>
    <n v="4.9762533897358919E-3"/>
  </r>
  <r>
    <n v="4961"/>
    <x v="7040"/>
    <d v="1997-08-22T00:00:00"/>
    <x v="99"/>
    <x v="0"/>
    <s v="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
    <n v="45.912999999999997"/>
    <n v="1039"/>
    <n v="6.0620000000000003"/>
    <x v="16"/>
    <x v="0"/>
    <n v="60.620000000000005"/>
    <n v="1.0570682052509668E-2"/>
  </r>
  <r>
    <n v="831946"/>
    <x v="7041"/>
    <d v="2022-05-26T00:00:00"/>
    <x v="910"/>
    <x v="0"/>
    <s v="A U.S. Army Captain uses her years of tactical training to save humanity from sixteen nuclear missiles launched at the U.S. as a violent attack threatens her remote missile interceptor station."/>
    <n v="52.322000000000003"/>
    <n v="697"/>
    <n v="6.0590000000000002"/>
    <x v="32"/>
    <x v="7"/>
    <n v="60.589999999999996"/>
    <n v="1.2046244557127848E-2"/>
  </r>
  <r>
    <n v="10442"/>
    <x v="7042"/>
    <d v="1993-07-30T00:00:00"/>
    <x v="523"/>
    <x v="0"/>
    <s v="Just after a bad breakup, Charlie MacKenzie falls for lovely butcher Harriet Michaels and introduces her to his parents. But, as voracious consumers of sensational tabloids, his parents soon come to suspect that Harriet is actually a notorious serial killer -- &quot;Mrs. X&quot; -- wanted in connection with a string of bizarre honeymoon killings. Thinking his parents foolish, Charlie proposes to Harriet. But while on his honeymoon with her, he begins to fear they were right."/>
    <n v="21.382999999999999"/>
    <n v="400"/>
    <n v="6.0590000000000002"/>
    <x v="3"/>
    <x v="0"/>
    <n v="60.589999999999996"/>
    <n v="4.9230695952957601E-3"/>
  </r>
  <r>
    <n v="10137"/>
    <x v="7043"/>
    <d v="1999-12-17T00:00:00"/>
    <x v="613"/>
    <x v="0"/>
    <s v="The adventures of a heroic and debonair stalwart mouse named Stuart Little with human qualities, who faces some comic misadventures while living with a human family as their child."/>
    <n v="66.241"/>
    <n v="4216"/>
    <n v="6.0609999999999999"/>
    <x v="9"/>
    <x v="0"/>
    <n v="60.61"/>
    <n v="1.5250855963241192E-2"/>
  </r>
  <r>
    <n v="9910"/>
    <x v="7044"/>
    <d v="2005-10-07T00:00:00"/>
    <x v="1723"/>
    <x v="0"/>
    <s v="A former college athlete joins forces with a sports consultant to handicap football games for high-rolling gamblers."/>
    <n v="19.198"/>
    <n v="597"/>
    <n v="6.0590000000000002"/>
    <x v="56"/>
    <x v="3"/>
    <n v="60.589999999999996"/>
    <n v="4.420010760439976E-3"/>
  </r>
  <r>
    <n v="434203"/>
    <x v="7045"/>
    <d v="2017-11-03T00:00:00"/>
    <x v="20"/>
    <x v="0"/>
    <s v="In contemporary Los Angeles, two millennials navigating a social mediaâ€“driven hookup culture begin a relationship that pushes both emotional and physical boundaries."/>
    <n v="37.034999999999997"/>
    <n v="584"/>
    <n v="6.1"/>
    <x v="51"/>
    <x v="4"/>
    <n v="61"/>
    <n v="8.5266745761482694E-3"/>
  </r>
  <r>
    <n v="340382"/>
    <x v="7046"/>
    <d v="2015-09-01T00:00:00"/>
    <x v="1724"/>
    <x v="1"/>
    <s v="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n v="27.012"/>
    <n v="318"/>
    <n v="6.0579999999999998"/>
    <x v="77"/>
    <x v="4"/>
    <n v="60.58"/>
    <n v="6.219050456349861E-3"/>
  </r>
  <r>
    <n v="328595"/>
    <x v="7047"/>
    <d v="2015-03-01T00:00:00"/>
    <x v="563"/>
    <x v="0"/>
    <s v="An underground MMA fighter must confront his sister and his past in an adventure through parallel universes"/>
    <n v="16.036000000000001"/>
    <n v="343"/>
    <n v="6.0579999999999998"/>
    <x v="77"/>
    <x v="4"/>
    <n v="60.58"/>
    <n v="3.6920144053763653E-3"/>
  </r>
  <r>
    <n v="253235"/>
    <x v="7048"/>
    <d v="2014-07-17T00:00:00"/>
    <x v="4"/>
    <x v="0"/>
    <s v="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
    <n v="19.216999999999999"/>
    <n v="438"/>
    <n v="6.1"/>
    <x v="19"/>
    <x v="4"/>
    <n v="61"/>
    <n v="4.4243851850908952E-3"/>
  </r>
  <r>
    <n v="140222"/>
    <x v="7049"/>
    <d v="2013-03-22T00:00:00"/>
    <x v="13"/>
    <x v="0"/>
    <s v="When a young soldier in Vietnam gets dumped by his hometown girl, he and his best friend decide to go AWOL and return to the States to win her back."/>
    <n v="14.759"/>
    <n v="338"/>
    <n v="6.1"/>
    <x v="23"/>
    <x v="4"/>
    <n v="61"/>
    <n v="3.3980070222592771E-3"/>
  </r>
  <r>
    <n v="10208"/>
    <x v="7050"/>
    <d v="1999-07-14T00:00:00"/>
    <x v="1725"/>
    <x v="0"/>
    <s v="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
    <n v="17.405999999999999"/>
    <n v="310"/>
    <n v="6.0579999999999998"/>
    <x v="9"/>
    <x v="0"/>
    <n v="60.58"/>
    <n v="4.0074334459953235E-3"/>
  </r>
  <r>
    <n v="519106"/>
    <x v="7051"/>
    <d v="2018-10-06T00:00:00"/>
    <x v="520"/>
    <x v="8"/>
    <s v="Detective Yvonne is the widow of police chief Santi, a local hero in a town on the French Riviera. When she learns he was in fact a crooked cop, she tries to right his wrongs. Crossing paths with Antoine, a victim of Santi, sets off a series of wild events."/>
    <n v="21.064"/>
    <n v="439"/>
    <n v="6.1"/>
    <x v="27"/>
    <x v="4"/>
    <n v="61"/>
    <n v="4.8496253077355798E-3"/>
  </r>
  <r>
    <n v="398920"/>
    <x v="7052"/>
    <d v="2017-01-18T00:00:00"/>
    <x v="89"/>
    <x v="8"/>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n v="9.4369999999999994"/>
    <n v="497"/>
    <n v="6.0570000000000004"/>
    <x v="51"/>
    <x v="4"/>
    <n v="60.57"/>
    <n v="2.1727076542489869E-3"/>
  </r>
  <r>
    <n v="24913"/>
    <x v="7053"/>
    <d v="1986-03-27T00:00:00"/>
    <x v="379"/>
    <x v="0"/>
    <s v="As soon as Muffy St. John and her college friends arrive on her parents' secluded island, someone starts trimming the guest list... one murder at a time."/>
    <n v="14.804"/>
    <n v="315"/>
    <n v="6.0570000000000004"/>
    <x v="85"/>
    <x v="6"/>
    <n v="60.57"/>
    <n v="3.4083675016956662E-3"/>
  </r>
  <r>
    <n v="13937"/>
    <x v="7054"/>
    <d v="1992-08-07T00:00:00"/>
    <x v="911"/>
    <x v="0"/>
    <s v="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
    <n v="16.88"/>
    <n v="323"/>
    <n v="6.0570000000000004"/>
    <x v="67"/>
    <x v="0"/>
    <n v="60.57"/>
    <n v="3.8863309530277525E-3"/>
  </r>
  <r>
    <n v="10663"/>
    <x v="7055"/>
    <d v="1998-11-06T00:00:00"/>
    <x v="89"/>
    <x v="0"/>
    <s v="Bobby Boucher is a water boy for a struggling college football team. The coach discovers Boucher's hidden rage makes him a tackling machine whose bone-crushing power might vault his team into the playoffs."/>
    <n v="60.215000000000003"/>
    <n v="1728"/>
    <n v="6.0570000000000004"/>
    <x v="34"/>
    <x v="0"/>
    <n v="60.57"/>
    <n v="1.3863472650270506E-2"/>
  </r>
  <r>
    <n v="534"/>
    <x v="7056"/>
    <d v="2009-05-20T00:00:00"/>
    <x v="953"/>
    <x v="0"/>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90.007999999999996"/>
    <n v="6238"/>
    <n v="6.0570000000000004"/>
    <x v="50"/>
    <x v="3"/>
    <n v="60.57"/>
    <n v="2.0722800735789214E-2"/>
  </r>
  <r>
    <n v="539181"/>
    <x v="7057"/>
    <d v="2020-07-03T00:00:00"/>
    <x v="296"/>
    <x v="0"/>
    <s v="When elderly mother Edna inexplicably vanishes, her daughter rushes to the family's decaying home, finding clues of her increasing dementia scattered around the house in her absence."/>
    <n v="30.861999999999998"/>
    <n v="692"/>
    <n v="6.056"/>
    <x v="21"/>
    <x v="7"/>
    <n v="60.56"/>
    <n v="7.1054470303520429E-3"/>
  </r>
  <r>
    <n v="316023"/>
    <x v="7058"/>
    <d v="2016-07-07T00:00:00"/>
    <x v="89"/>
    <x v="0"/>
    <s v="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
    <n v="28.384"/>
    <n v="2400"/>
    <n v="6.1"/>
    <x v="10"/>
    <x v="4"/>
    <n v="61"/>
    <n v="6.5349299627215484E-3"/>
  </r>
  <r>
    <n v="15657"/>
    <x v="7059"/>
    <d v="2005-06-13T00:00:00"/>
    <x v="677"/>
    <x v="0"/>
    <s v="When one of his missteps puts his family in jeopardy, Tarzan decides they would be better off without him."/>
    <n v="66.623000000000005"/>
    <n v="1090"/>
    <n v="6.056"/>
    <x v="56"/>
    <x v="3"/>
    <n v="60.56"/>
    <n v="1.5338804922012322E-2"/>
  </r>
  <r>
    <n v="10022"/>
    <x v="7060"/>
    <d v="2005-03-04T00:00:00"/>
    <x v="1726"/>
    <x v="0"/>
    <s v="Navy SEAL Shane Wolfe is handed a new assignment: Protect the five Plummer kids from enemies of their recently deceased father -- a government scientist whose top-secret experiment remains hidden in the kids' house."/>
    <n v="55.19"/>
    <n v="2950"/>
    <n v="6.056"/>
    <x v="56"/>
    <x v="3"/>
    <n v="60.56"/>
    <n v="1.2706552446540382E-2"/>
  </r>
  <r>
    <n v="6623"/>
    <x v="7061"/>
    <d v="1997-09-26T00:00:00"/>
    <x v="165"/>
    <x v="0"/>
    <s v="When a train carrying atomic warheads mysteriously crashes in the former Soviet Union, a nuclear specialist discovers the accident is really part of a plot to cover up the theft of the weapons. Assigned to help her recover the missing bombs is a crack Special Forces Colonel."/>
    <n v="56.274000000000001"/>
    <n v="935"/>
    <n v="6.1"/>
    <x v="16"/>
    <x v="0"/>
    <n v="61"/>
    <n v="1.2956124884519178E-2"/>
  </r>
  <r>
    <n v="701175"/>
    <x v="7062"/>
    <d v="2020-09-16T00:00:00"/>
    <x v="277"/>
    <x v="6"/>
    <s v="Unable to face his new reality in a wheelchair, Ãngel develops a deadly obsession with the woman who left him and unleashes a sinister revenge plot."/>
    <n v="36.813000000000002"/>
    <n v="609"/>
    <n v="6.0540000000000003"/>
    <x v="21"/>
    <x v="7"/>
    <n v="60.540000000000006"/>
    <n v="8.4755628775954172E-3"/>
  </r>
  <r>
    <n v="183836"/>
    <x v="7063"/>
    <d v="2013-04-17T00:00:00"/>
    <x v="89"/>
    <x v="8"/>
    <s v="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
    <n v="11.337"/>
    <n v="521"/>
    <n v="6.1"/>
    <x v="23"/>
    <x v="4"/>
    <n v="61"/>
    <n v="2.6101501193409732E-3"/>
  </r>
  <r>
    <n v="395814"/>
    <x v="7064"/>
    <d v="2017-09-08T00:00:00"/>
    <x v="784"/>
    <x v="0"/>
    <s v="The widow of a wise professor stumbles upon one of his inventions that's able to record and play a person's memory."/>
    <n v="13.379"/>
    <n v="415"/>
    <n v="6.1"/>
    <x v="51"/>
    <x v="4"/>
    <n v="61"/>
    <n v="3.0802856528766762E-3"/>
  </r>
  <r>
    <n v="335988"/>
    <x v="7065"/>
    <d v="2017-06-16T00:00:00"/>
    <x v="170"/>
    <x v="0"/>
    <s v="Autobots and Decepticons are at war, with humans on the sidelines. Optimus Prime is gone. The key to saving our future lies buried in the secrets of the past, in the hidden history of Transformers on Earth."/>
    <n v="86.647999999999996"/>
    <n v="5950"/>
    <n v="6.0540000000000003"/>
    <x v="51"/>
    <x v="4"/>
    <n v="60.540000000000006"/>
    <n v="1.994921827120549E-2"/>
  </r>
  <r>
    <n v="35791"/>
    <x v="7066"/>
    <d v="2010-09-09T00:00:00"/>
    <x v="1727"/>
    <x v="0"/>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n v="2.5169999999999999"/>
    <n v="3687"/>
    <n v="6.0529999999999999"/>
    <x v="31"/>
    <x v="4"/>
    <n v="60.529999999999994"/>
    <n v="5.7949614980869982E-4"/>
  </r>
  <r>
    <n v="14817"/>
    <x v="7067"/>
    <d v="1997-07-25T00:00:00"/>
    <x v="500"/>
    <x v="0"/>
    <s v="Two L.A. teens with summer jobs at Good Burger try to save their small restaurant when a corporate giant burger franchise moves in across the street."/>
    <n v="43.429000000000002"/>
    <n v="484"/>
    <n v="6.0529999999999999"/>
    <x v="16"/>
    <x v="0"/>
    <n v="60.529999999999994"/>
    <n v="9.9987835876209873E-3"/>
  </r>
  <r>
    <n v="41505"/>
    <x v="7068"/>
    <d v="2010-03-27T00:00:00"/>
    <x v="296"/>
    <x v="0"/>
    <s v="A female forensic psychiatrist discovers that all of one of her patient's multiple personalities are murder victims. She will have to find out what's happening before her time is finished."/>
    <n v="39.686"/>
    <n v="675"/>
    <n v="6.1"/>
    <x v="31"/>
    <x v="4"/>
    <n v="61"/>
    <n v="9.1370219313897747E-3"/>
  </r>
  <r>
    <n v="16342"/>
    <x v="7069"/>
    <d v="2008-12-05T00:00:00"/>
    <x v="296"/>
    <x v="0"/>
    <s v="A relaxing Christmas vacation turns into a terrifying fight for survival as the children begin to turn on their parents"/>
    <n v="9.9619999999999997"/>
    <n v="365"/>
    <n v="6.0519999999999996"/>
    <x v="7"/>
    <x v="3"/>
    <n v="60.519999999999996"/>
    <n v="2.2935799143401939E-3"/>
  </r>
  <r>
    <n v="6466"/>
    <x v="7070"/>
    <d v="2003-08-15T00:00:00"/>
    <x v="340"/>
    <x v="0"/>
    <s v="Freddy enlists Jason to kill on his behalf on Elm Street, after realizing that he can't haunt dreams because people no longer fear him."/>
    <n v="75.58"/>
    <n v="2433"/>
    <n v="6.1"/>
    <x v="11"/>
    <x v="3"/>
    <n v="61"/>
    <n v="1.740100079560649E-2"/>
  </r>
  <r>
    <n v="5852"/>
    <x v="7071"/>
    <d v="2001-05-18T00:00:00"/>
    <x v="857"/>
    <x v="0"/>
    <s v="A story about a seemingly unlikely couple who cross paths under life-threatening circumstances as though they are destined not only to meet but to save each other's lives. Not once, but twice."/>
    <n v="19.559000000000001"/>
    <n v="407"/>
    <n v="6.0419999999999998"/>
    <x v="5"/>
    <x v="3"/>
    <n v="60.419999999999995"/>
    <n v="4.5031248288074539E-3"/>
  </r>
  <r>
    <n v="205588"/>
    <x v="7072"/>
    <d v="2016-05-05T00:00:00"/>
    <x v="408"/>
    <x v="0"/>
    <s v="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
    <n v="17.052"/>
    <n v="523"/>
    <n v="6.1"/>
    <x v="10"/>
    <x v="4"/>
    <n v="61"/>
    <n v="3.9259310077623955E-3"/>
  </r>
  <r>
    <n v="152760"/>
    <x v="7073"/>
    <d v="2014-01-24T00:00:00"/>
    <x v="1092"/>
    <x v="0"/>
    <s v="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
    <n v="28.306999999999999"/>
    <n v="3464"/>
    <n v="6.0510000000000002"/>
    <x v="19"/>
    <x v="4"/>
    <n v="60.51"/>
    <n v="6.5172020312415048E-3"/>
  </r>
  <r>
    <n v="9268"/>
    <x v="7074"/>
    <d v="1996-06-21T00:00:00"/>
    <x v="527"/>
    <x v="0"/>
    <s v="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n v="71.631"/>
    <n v="1726"/>
    <n v="6.0510000000000002"/>
    <x v="69"/>
    <x v="0"/>
    <n v="60.51"/>
    <n v="1.6491811166844249E-2"/>
  </r>
  <r>
    <n v="1636"/>
    <x v="7075"/>
    <d v="2000-10-19T00:00:00"/>
    <x v="464"/>
    <x v="0"/>
    <s v="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
    <n v="32.015999999999998"/>
    <n v="1786"/>
    <n v="6.0510000000000002"/>
    <x v="28"/>
    <x v="3"/>
    <n v="60.51"/>
    <n v="7.371135769676334E-3"/>
  </r>
  <r>
    <n v="849"/>
    <x v="7076"/>
    <d v="1983-07-29T00:00:00"/>
    <x v="424"/>
    <x v="0"/>
    <s v="A prince and a fellowship of companions set out to rescue his bride from a fortress of alien invaders who have arrived on their home planet."/>
    <n v="16.655000000000001"/>
    <n v="516"/>
    <n v="6.0510000000000002"/>
    <x v="57"/>
    <x v="6"/>
    <n v="60.51"/>
    <n v="3.8345285558458071E-3"/>
  </r>
  <r>
    <n v="718400"/>
    <x v="7077"/>
    <d v="2020-08-21T00:00:00"/>
    <x v="1728"/>
    <x v="0"/>
    <s v="A family vacation takes a terrifying turn when parents Paul and Wendy discover their young daughter has vanished without a trace. Stopping at nothing to find her, the search for the truth leads to a shocking revelation."/>
    <n v="19.251999999999999"/>
    <n v="302"/>
    <n v="6.05"/>
    <x v="21"/>
    <x v="7"/>
    <n v="60.5"/>
    <n v="4.4324433357636429E-3"/>
  </r>
  <r>
    <n v="578908"/>
    <x v="7078"/>
    <d v="2021-03-26T00:00:00"/>
    <x v="89"/>
    <x v="0"/>
    <s v="This mix of a scripted buddy comedy road movie and a real hidden camera prank show follows the outrageous misadventures of two buds stuck in a rut who embark on a cross-country road trip to NYC. The storyline sets up shocking real pranks."/>
    <n v="36.515999999999998"/>
    <n v="499"/>
    <n v="6"/>
    <x v="22"/>
    <x v="7"/>
    <n v="60"/>
    <n v="8.4071837133152492E-3"/>
  </r>
  <r>
    <n v="11419"/>
    <x v="7079"/>
    <d v="1997-02-13T00:00:00"/>
    <x v="89"/>
    <x v="0"/>
    <s v="The Griswold family hits the road again for a typically ill-fated vacation, this time to the glitzy mecca of slots and showgirlsâ€”Las Vegas."/>
    <n v="37.159999999999997"/>
    <n v="604"/>
    <n v="6.05"/>
    <x v="16"/>
    <x v="0"/>
    <n v="60.5"/>
    <n v="8.5554536856937962E-3"/>
  </r>
  <r>
    <n v="611605"/>
    <x v="7080"/>
    <d v="2019-07-18T00:00:00"/>
    <x v="193"/>
    <x v="0"/>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n v="14.786"/>
    <n v="419"/>
    <n v="6"/>
    <x v="8"/>
    <x v="4"/>
    <n v="60"/>
    <n v="3.4042233099211105E-3"/>
  </r>
  <r>
    <n v="60304"/>
    <x v="7081"/>
    <d v="2013-01-17T00:00:00"/>
    <x v="1729"/>
    <x v="0"/>
    <s v="After getting a taste for blood as children, Hansel and Gretel have become the ultimate vigilantes, hell-bent on retribution. Now, unbeknownst to them, Hansel and Gretel have become the hunted, and must face an evil far greater than witches... their past."/>
    <n v="55.908999999999999"/>
    <n v="6506"/>
    <n v="6.0490000000000004"/>
    <x v="23"/>
    <x v="4"/>
    <n v="60.49"/>
    <n v="1.2872089884646245E-2"/>
  </r>
  <r>
    <n v="56339"/>
    <x v="7082"/>
    <d v="2011-01-21T00:00:00"/>
    <x v="89"/>
    <x v="4"/>
    <s v="Corrupt and sleazy entrepreneur Cetto La Qualunque comes back to Italy and &quot;jumps into politics&quot; lest his law-abiding opponent, Giovanni De Santis, is elected as mayor."/>
    <n v="13.528"/>
    <n v="522"/>
    <n v="6.0490000000000004"/>
    <x v="35"/>
    <x v="4"/>
    <n v="60.49"/>
    <n v="3.1145903514549433E-3"/>
  </r>
  <r>
    <n v="31203"/>
    <x v="7083"/>
    <d v="2009-09-30T00:00:00"/>
    <x v="89"/>
    <x v="8"/>
    <s v="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
    <n v="17.216000000000001"/>
    <n v="1082"/>
    <n v="6.0490000000000004"/>
    <x v="50"/>
    <x v="3"/>
    <n v="60.49"/>
    <n v="3.9636891994861249E-3"/>
  </r>
  <r>
    <n v="421658"/>
    <x v="7084"/>
    <d v="2018-09-07T00:00:00"/>
    <x v="165"/>
    <x v="0"/>
    <s v="When a stadium is seized by a group of heavily armed criminals during a major sporting event, an ex-soldier must use all his military skills to save both the daughter of a fallen comrade and the huge crowd unaware of the danger."/>
    <n v="40.427999999999997"/>
    <n v="496"/>
    <n v="6"/>
    <x v="27"/>
    <x v="4"/>
    <n v="60"/>
    <n v="9.3078547256520115E-3"/>
  </r>
  <r>
    <n v="13700"/>
    <x v="7085"/>
    <d v="2004-04-02T00:00:00"/>
    <x v="129"/>
    <x v="0"/>
    <s v="When a greedy outlaw schemes to take possession of the &quot;Patch Of Heaven&quot; dairy farm, three determined cows, a karate-kicking stallion and a colorful corral of critters join forces to save their home. The stakes are sky-high as this unlikely animal alliance risk their hides and match wits with a mysterious band of bad guys."/>
    <n v="57.04"/>
    <n v="1952"/>
    <n v="6.048"/>
    <x v="26"/>
    <x v="3"/>
    <n v="60.480000000000004"/>
    <n v="1.313248326781416E-2"/>
  </r>
  <r>
    <n v="526896"/>
    <x v="7086"/>
    <d v="2022-03-30T00:00:00"/>
    <x v="1730"/>
    <x v="0"/>
    <s v="Dangerously ill with a rare blood disorder, and determined to save others suffering his same fate, Dr. Michael Morbius attempts a desperate gamble. What at first appears to be a radical success soon reveals itself to be a remedy potentially worse than the disease."/>
    <n v="365.34500000000003"/>
    <n v="4055"/>
    <n v="6.0469999999999997"/>
    <x v="32"/>
    <x v="7"/>
    <n v="60.47"/>
    <n v="8.4114430215279881E-2"/>
  </r>
  <r>
    <n v="37770"/>
    <x v="7087"/>
    <d v="1990-12-21T00:00:00"/>
    <x v="89"/>
    <x v="4"/>
    <s v="Fantozzi is now retired but continues to go to the office where it is held up as a fine example of employees intending to do career."/>
    <n v="11.869"/>
    <n v="339"/>
    <n v="6.0469999999999997"/>
    <x v="13"/>
    <x v="0"/>
    <n v="60.47"/>
    <n v="2.7326340095667296E-3"/>
  </r>
  <r>
    <n v="8324"/>
    <x v="7088"/>
    <d v="2006-11-17T00:00:00"/>
    <x v="40"/>
    <x v="0"/>
    <s v="A dramatised examination of the health issues and social consequences of America's love affair with fast food."/>
    <n v="18.497"/>
    <n v="341"/>
    <n v="6.0469999999999997"/>
    <x v="53"/>
    <x v="3"/>
    <n v="60.47"/>
    <n v="4.2586175141086698E-3"/>
  </r>
  <r>
    <n v="48340"/>
    <x v="7089"/>
    <d v="2011-02-03T00:00:00"/>
    <x v="165"/>
    <x v="0"/>
    <s v="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
    <n v="53.378"/>
    <n v="998"/>
    <n v="6.0439999999999996"/>
    <x v="35"/>
    <x v="4"/>
    <n v="60.439999999999991"/>
    <n v="1.2289370474568448E-2"/>
  </r>
  <r>
    <n v="11932"/>
    <x v="7090"/>
    <d v="1998-10-16T00:00:00"/>
    <x v="1731"/>
    <x v="0"/>
    <s v="Chucky is reborn when his old flame, Tiffany, rescues his battered doll parts from a police impound."/>
    <n v="60.27"/>
    <n v="1806"/>
    <n v="6.0449999999999999"/>
    <x v="34"/>
    <x v="0"/>
    <n v="60.45"/>
    <n v="1.3876135458470537E-2"/>
  </r>
  <r>
    <n v="9208"/>
    <x v="7091"/>
    <d v="1996-02-09T00:00:00"/>
    <x v="910"/>
    <x v="0"/>
    <s v="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
    <n v="84.433999999999997"/>
    <n v="1428"/>
    <n v="6.0439999999999996"/>
    <x v="69"/>
    <x v="0"/>
    <n v="60.439999999999991"/>
    <n v="1.9439482682935147E-2"/>
  </r>
  <r>
    <n v="457955"/>
    <x v="7092"/>
    <d v="2018-03-07T00:00:00"/>
    <x v="228"/>
    <x v="8"/>
    <s v="After waking up to find himself all alone in an apartment where a massive party was being held the night before, Sam is immediately forced to face a terrifying reality: the living dead have invaded the streets of Paris."/>
    <n v="16.481000000000002"/>
    <n v="657"/>
    <n v="6"/>
    <x v="27"/>
    <x v="4"/>
    <n v="60"/>
    <n v="3.7944680353584359E-3"/>
  </r>
  <r>
    <n v="2212"/>
    <x v="7093"/>
    <d v="1997-01-31T00:00:00"/>
    <x v="486"/>
    <x v="0"/>
    <s v="A law student takes a job as a night watchman at a morgue and begins to discover clues that implicate him as the suspect in a series of murders."/>
    <n v="35.917000000000002"/>
    <n v="371"/>
    <n v="6.0430000000000001"/>
    <x v="16"/>
    <x v="0"/>
    <n v="60.430000000000007"/>
    <n v="8.2692742203730914E-3"/>
  </r>
  <r>
    <n v="10396"/>
    <x v="7094"/>
    <d v="1988-12-02T00:00:00"/>
    <x v="1732"/>
    <x v="0"/>
    <s v="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
    <n v="51.725999999999999"/>
    <n v="478"/>
    <n v="6.0419999999999998"/>
    <x v="14"/>
    <x v="6"/>
    <n v="60.419999999999995"/>
    <n v="1.1909025762814782E-2"/>
  </r>
  <r>
    <n v="864873"/>
    <x v="6271"/>
    <d v="2021-10-27T00:00:00"/>
    <x v="193"/>
    <x v="0"/>
    <s v="A young woman seeking self-improvement enlists the help of a renowned hypnotist but, after a handful of intense sessions, discovers unexpected and deadly consequences."/>
    <n v="35.087000000000003"/>
    <n v="591"/>
    <n v="6.0410000000000004"/>
    <x v="22"/>
    <x v="7"/>
    <n v="60.410000000000011"/>
    <n v="8.0781809329908034E-3"/>
  </r>
  <r>
    <n v="800497"/>
    <x v="7095"/>
    <d v="2021-06-25T00:00:00"/>
    <x v="449"/>
    <x v="0"/>
    <s v="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
    <n v="49.808999999999997"/>
    <n v="484"/>
    <n v="6"/>
    <x v="22"/>
    <x v="7"/>
    <n v="60"/>
    <n v="1.1467669338824604E-2"/>
  </r>
  <r>
    <n v="800345"/>
    <x v="7096"/>
    <d v="2022-08-05T00:00:00"/>
    <x v="313"/>
    <x v="3"/>
    <s v="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
    <n v="41.78"/>
    <n v="347"/>
    <n v="6.04"/>
    <x v="32"/>
    <x v="7"/>
    <n v="60.4"/>
    <n v="9.6191295744964163E-3"/>
  </r>
  <r>
    <n v="344041"/>
    <x v="7097"/>
    <d v="2016-02-26T00:00:00"/>
    <x v="436"/>
    <x v="0"/>
    <s v="A troubled veteran gets a chance at redemption by protecting a girl from an assassin after she witnesses a murder. Holding a shotgun with a single shell, he engages in physical and psychological warfare in a desperate fight for the girl's life."/>
    <n v="19.943999999999999"/>
    <n v="309"/>
    <n v="6"/>
    <x v="10"/>
    <x v="4"/>
    <n v="60"/>
    <n v="4.5917644862076713E-3"/>
  </r>
  <r>
    <n v="116811"/>
    <x v="7098"/>
    <d v="2012-08-30T00:00:00"/>
    <x v="673"/>
    <x v="0"/>
    <s v="In the 1970s, a British sound technician is brought to Italy to work on the sound effects for a gruesome horror film. His nightmarish task slowly takes over his psyche, driving him to confront his own past."/>
    <n v="9.8699999999999992"/>
    <n v="334"/>
    <n v="6.04"/>
    <x v="49"/>
    <x v="4"/>
    <n v="60.4"/>
    <n v="2.2723984897146869E-3"/>
  </r>
  <r>
    <n v="64689"/>
    <x v="7099"/>
    <d v="2012-07-30T00:00:00"/>
    <x v="107"/>
    <x v="0"/>
    <s v="Jackie Cogan is an enforcer hired to restore order after three dumb guys rob a Mob protected card game, causing the local criminal economy to collapse."/>
    <n v="25.346"/>
    <n v="2074"/>
    <n v="6.04"/>
    <x v="49"/>
    <x v="4"/>
    <n v="60.4"/>
    <n v="5.8354824843270979E-3"/>
  </r>
  <r>
    <n v="23048"/>
    <x v="7100"/>
    <d v="2010-03-26T00:00:00"/>
    <x v="1733"/>
    <x v="0"/>
    <s v="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
    <n v="30.251000000000001"/>
    <n v="2356"/>
    <n v="6.04"/>
    <x v="31"/>
    <x v="4"/>
    <n v="60.4"/>
    <n v="6.9647747428935158E-3"/>
  </r>
  <r>
    <n v="32293"/>
    <x v="7101"/>
    <d v="2003-08-15T00:00:00"/>
    <x v="1593"/>
    <x v="0"/>
    <s v="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
    <n v="16.591000000000001"/>
    <n v="457"/>
    <n v="6.0389999999999997"/>
    <x v="11"/>
    <x v="3"/>
    <n v="60.39"/>
    <n v="3.819793651758498E-3"/>
  </r>
  <r>
    <n v="9279"/>
    <x v="7102"/>
    <d v="1996-11-21T00:00:00"/>
    <x v="1734"/>
    <x v="0"/>
    <s v="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
    <n v="35.423000000000002"/>
    <n v="2509"/>
    <n v="6.0389999999999997"/>
    <x v="69"/>
    <x v="0"/>
    <n v="60.39"/>
    <n v="8.1555391794491758E-3"/>
  </r>
  <r>
    <n v="758879"/>
    <x v="7103"/>
    <d v="2021-11-26T00:00:00"/>
    <x v="1186"/>
    <x v="0"/>
    <s v="To escape a scandal, a bestselling author journeys to Scotland, where she falls in love with a castle -- and faces off with the grumpy duke who owns it."/>
    <n v="16.584"/>
    <n v="302"/>
    <n v="6.0380000000000003"/>
    <x v="22"/>
    <x v="7"/>
    <n v="60.38"/>
    <n v="3.8181820216239486E-3"/>
  </r>
  <r>
    <n v="664574"/>
    <x v="6126"/>
    <d v="2021-12-03T00:00:00"/>
    <x v="1735"/>
    <x v="0"/>
    <s v="Nell, Simon, and their boy Art are ready to welcome friends and family for what promises to be a perfect Christmas gathering. Perfect except for one thing: everyone is going to die."/>
    <n v="41.021999999999998"/>
    <n v="438"/>
    <n v="6.0380000000000003"/>
    <x v="22"/>
    <x v="7"/>
    <n v="60.38"/>
    <n v="9.4446130542123492E-3"/>
  </r>
  <r>
    <n v="383709"/>
    <x v="7104"/>
    <d v="2017-10-13T00:00:00"/>
    <x v="2"/>
    <x v="0"/>
    <s v="The story of a young boy in the Midwest is told simultaneously with a tale about a young girl in New York from fifty years ago as they both seek the same mysterious connection."/>
    <n v="33.645000000000003"/>
    <n v="390"/>
    <n v="6"/>
    <x v="51"/>
    <x v="4"/>
    <n v="60"/>
    <n v="7.7461851252736223E-3"/>
  </r>
  <r>
    <n v="77805"/>
    <x v="7105"/>
    <d v="2013-08-08T00:00:00"/>
    <x v="2"/>
    <x v="0"/>
    <s v="Story of Linda Lovelace, who is used and abused by the porn industry at the behest of her coercive husband, before taking control of her life."/>
    <n v="48.3"/>
    <n v="660"/>
    <n v="6.0380000000000003"/>
    <x v="23"/>
    <x v="4"/>
    <n v="60.38"/>
    <n v="1.112024792839102E-2"/>
  </r>
  <r>
    <n v="46503"/>
    <x v="7106"/>
    <d v="2010-12-03T00:00:00"/>
    <x v="1736"/>
    <x v="0"/>
    <s v="Newly-discovered facts, court records and speculation are used to elaborate the true love story and murder mystery of the most notorious unsolved murder case in New York history."/>
    <n v="25.626999999999999"/>
    <n v="866"/>
    <n v="6"/>
    <x v="31"/>
    <x v="4"/>
    <n v="60"/>
    <n v="5.900177922585439E-3"/>
  </r>
  <r>
    <n v="10544"/>
    <x v="7107"/>
    <d v="2003-03-22T00:00:00"/>
    <x v="1618"/>
    <x v="0"/>
    <s v="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
    <n v="47.155000000000001"/>
    <n v="342"/>
    <n v="6.0380000000000003"/>
    <x v="11"/>
    <x v="3"/>
    <n v="60.38"/>
    <n v="1.0856631284954009E-2"/>
  </r>
  <r>
    <n v="8850"/>
    <x v="7108"/>
    <d v="1994-07-01T00:00:00"/>
    <x v="1274"/>
    <x v="0"/>
    <s v="Based on the 1930's comic strip, puts the hero up against his arch enemy, Shiwan Khan, who plans to take over the world by holding a city to ransom using an atom bomb. Using his powers of invisibility and &quot;The power to cloud men's minds&quot;, the Shadow comes blazing to the city's rescue with explosive results."/>
    <n v="29.434999999999999"/>
    <n v="488"/>
    <n v="6"/>
    <x v="0"/>
    <x v="0"/>
    <n v="60"/>
    <n v="6.776904715780325E-3"/>
  </r>
  <r>
    <n v="406761"/>
    <x v="7109"/>
    <d v="2018-06-07T00:00:00"/>
    <x v="1128"/>
    <x v="0"/>
    <s v="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
    <n v="119.20099999999999"/>
    <n v="1469"/>
    <n v="6"/>
    <x v="27"/>
    <x v="4"/>
    <n v="60"/>
    <n v="2.7443989095489403E-2"/>
  </r>
  <r>
    <n v="309242"/>
    <x v="7110"/>
    <d v="2015-07-04T00:00:00"/>
    <x v="15"/>
    <x v="0"/>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n v="34.604999999999997"/>
    <n v="475"/>
    <n v="6"/>
    <x v="77"/>
    <x v="4"/>
    <n v="60"/>
    <n v="7.9672086865832572E-3"/>
  </r>
  <r>
    <n v="77883"/>
    <x v="7111"/>
    <d v="2012-08-30T00:00:00"/>
    <x v="321"/>
    <x v="0"/>
    <s v="A young girl buys an antique box at a yard sale, unaware that inside the collectible lives a malicious ancient spirit. The girl's father teams with his ex-wife to find a way to end the curse upon their child."/>
    <n v="70.057000000000002"/>
    <n v="1530"/>
    <n v="6.0369999999999999"/>
    <x v="49"/>
    <x v="4"/>
    <n v="60.370000000000005"/>
    <n v="1.6129424619446997E-2"/>
  </r>
  <r>
    <n v="76285"/>
    <x v="7112"/>
    <d v="2013-08-07T00:00:00"/>
    <x v="720"/>
    <x v="0"/>
    <s v="In their quest to confront the ultimate evil, Percy and his friends battle swarms of mythical creatures to find the mythical Golden Fleece and to stop an ancient evil from rising."/>
    <n v="28.036000000000001"/>
    <n v="4990"/>
    <n v="6"/>
    <x v="23"/>
    <x v="4"/>
    <n v="60"/>
    <n v="6.4548089217468059E-3"/>
  </r>
  <r>
    <n v="643586"/>
    <x v="7113"/>
    <d v="2021-02-12T00:00:00"/>
    <x v="1737"/>
    <x v="0"/>
    <s v="When his car breaks down, a quiet loner agrees to clean an abandoned family fun center in exchange for repairs. He soon finds himself waging war against possessed animatronic mascots while trapped inside Willy's Wonderland."/>
    <n v="25.414999999999999"/>
    <n v="910"/>
    <n v="6.0359999999999996"/>
    <x v="22"/>
    <x v="7"/>
    <n v="60.359999999999992"/>
    <n v="5.8513685527962281E-3"/>
  </r>
  <r>
    <n v="565028"/>
    <x v="4753"/>
    <d v="2021-08-25T00:00:00"/>
    <x v="296"/>
    <x v="0"/>
    <s v="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n v="71.575999999999993"/>
    <n v="1475"/>
    <n v="6.0380000000000003"/>
    <x v="22"/>
    <x v="7"/>
    <n v="60.38"/>
    <n v="1.6479148358644218E-2"/>
  </r>
  <r>
    <n v="216282"/>
    <x v="7114"/>
    <d v="2014-08-06T00:00:00"/>
    <x v="165"/>
    <x v="0"/>
    <s v="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
    <n v="32.741999999999997"/>
    <n v="1946"/>
    <n v="6"/>
    <x v="19"/>
    <x v="4"/>
    <n v="60"/>
    <n v="7.5382848379167457E-3"/>
  </r>
  <r>
    <n v="4515"/>
    <x v="7115"/>
    <d v="2007-10-22T00:00:00"/>
    <x v="1618"/>
    <x v="0"/>
    <s v="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
    <n v="23.651"/>
    <n v="716"/>
    <n v="6.0359999999999996"/>
    <x v="74"/>
    <x v="3"/>
    <n v="60.359999999999992"/>
    <n v="5.4452377588897725E-3"/>
  </r>
  <r>
    <n v="289727"/>
    <x v="7116"/>
    <d v="2014-06-15T00:00:00"/>
    <x v="317"/>
    <x v="0"/>
    <s v="An Oscar-winning writer in a slump leaves Hollywood to teach screenwriting at a college on the East Coast, where he falls for a single mom taking classes there."/>
    <n v="25.571999999999999"/>
    <n v="566"/>
    <n v="6"/>
    <x v="19"/>
    <x v="4"/>
    <n v="60"/>
    <n v="5.8875151143854077E-3"/>
  </r>
  <r>
    <n v="157353"/>
    <x v="7117"/>
    <d v="2014-04-16T00:00:00"/>
    <x v="1738"/>
    <x v="0"/>
    <s v="Two leading computer scientists work toward their goal of Technological Singularity,  as a radical anti-technology organization fights to prevent them from creating a world where computers can transcend the abilities of the human brain."/>
    <n v="37.366999999999997"/>
    <n v="5258"/>
    <n v="6.0350000000000001"/>
    <x v="19"/>
    <x v="4"/>
    <n v="60.35"/>
    <n v="8.603111891101186E-3"/>
  </r>
  <r>
    <n v="11099"/>
    <x v="7118"/>
    <d v="2004-10-15T00:00:00"/>
    <x v="1362"/>
    <x v="0"/>
    <s v="Set in a world with memory implants, Alan Hakman is a 'cutter'â€”someone with the power of final edit over people's recorded historiesâ€”but his latest assignment puts him in great danger."/>
    <n v="21.672000000000001"/>
    <n v="666"/>
    <n v="6.0350000000000001"/>
    <x v="26"/>
    <x v="3"/>
    <n v="60.35"/>
    <n v="4.9896068965650155E-3"/>
  </r>
  <r>
    <n v="168138"/>
    <x v="7119"/>
    <d v="2013-03-27T00:00:00"/>
    <x v="1153"/>
    <x v="6"/>
    <s v="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
    <n v="13.606999999999999"/>
    <n v="326"/>
    <n v="6"/>
    <x v="23"/>
    <x v="4"/>
    <n v="60"/>
    <n v="3.1327787486877148E-3"/>
  </r>
  <r>
    <n v="25602"/>
    <x v="7120"/>
    <d v="2009-10-22T00:00:00"/>
    <x v="292"/>
    <x v="0"/>
    <s v="A westerner named Casey, studying Ninjutsu in Japan, is asked by the Sensei to return to New York to protect the legendary Yoroi Bitsu, an armored chest that contains the weapons of the last Koga Ninja."/>
    <n v="40.298999999999999"/>
    <n v="325"/>
    <n v="6.0339999999999998"/>
    <x v="50"/>
    <x v="3"/>
    <n v="60.339999999999996"/>
    <n v="9.2781546846010306E-3"/>
  </r>
  <r>
    <n v="3563"/>
    <x v="7121"/>
    <d v="2007-07-12T00:00:00"/>
    <x v="96"/>
    <x v="0"/>
    <s v="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
    <n v="37.652999999999999"/>
    <n v="2231"/>
    <n v="6.0339999999999998"/>
    <x v="74"/>
    <x v="3"/>
    <n v="60.339999999999996"/>
    <n v="8.6689584937413491E-3"/>
  </r>
  <r>
    <n v="921636"/>
    <x v="7122"/>
    <d v="2023-07-07T00:00:00"/>
    <x v="1739"/>
    <x v="0"/>
    <s v="A straight-laced bank manager is about to marry the love of his life. When his bank is held up by infamous Ghost Bandits during his wedding week, he believes his future in-laws who just arrived in town, are the infamous Out-Laws."/>
    <n v="45.176000000000002"/>
    <n v="625"/>
    <n v="6.0330000000000004"/>
    <x v="17"/>
    <x v="7"/>
    <n v="60.330000000000005"/>
    <n v="1.0401000422629252E-2"/>
  </r>
  <r>
    <n v="700391"/>
    <x v="7123"/>
    <d v="2023-03-02T00:00:00"/>
    <x v="646"/>
    <x v="0"/>
    <s v="65 million years ago, the only 2 survivors of a spaceship from Somaris that crash-landed on Earth, must fend off dinosaurs to reach the escape vessel in time before an imminent asteroid strike threatens to destroy the planet."/>
    <n v="82.637"/>
    <n v="2132"/>
    <n v="6.0339999999999998"/>
    <x v="17"/>
    <x v="7"/>
    <n v="60.339999999999996"/>
    <n v="1.9025754204108673E-2"/>
  </r>
  <r>
    <n v="103620"/>
    <x v="5571"/>
    <d v="2012-12-26T00:00:00"/>
    <x v="73"/>
    <x v="0"/>
    <s v="As he helps a young artist with her upcoming exhibition, the owner of a mannequin shop's deadly, suppressed desires come to the surface."/>
    <n v="33.771999999999998"/>
    <n v="886"/>
    <n v="6.0330000000000004"/>
    <x v="49"/>
    <x v="4"/>
    <n v="60.330000000000005"/>
    <n v="7.7754247005718752E-3"/>
  </r>
  <r>
    <n v="12590"/>
    <x v="7124"/>
    <d v="2002-08-11T00:00:00"/>
    <x v="377"/>
    <x v="0"/>
    <s v="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
    <n v="41.86"/>
    <n v="420"/>
    <n v="6"/>
    <x v="20"/>
    <x v="3"/>
    <n v="60"/>
    <n v="9.6375482046055522E-3"/>
  </r>
  <r>
    <n v="2575"/>
    <x v="7125"/>
    <d v="2001-03-30T00:00:00"/>
    <x v="50"/>
    <x v="0"/>
    <s v="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
    <n v="22.672999999999998"/>
    <n v="453"/>
    <n v="6.032"/>
    <x v="5"/>
    <x v="3"/>
    <n v="60.319999999999993"/>
    <n v="5.220070005805582E-3"/>
  </r>
  <r>
    <n v="119283"/>
    <x v="7126"/>
    <d v="2013-01-23T00:00:00"/>
    <x v="168"/>
    <x v="0"/>
    <s v="A thief with a unique code of professional ethics is double-crossed by his crew and left for dead. Assuming a new disguise and forming an unlikely alliance with a woman on the inside, he looks to hijack the score of the crew's latest heist."/>
    <n v="66.936999999999998"/>
    <n v="2926"/>
    <n v="6"/>
    <x v="23"/>
    <x v="4"/>
    <n v="60"/>
    <n v="1.5411098045190679E-2"/>
  </r>
  <r>
    <n v="10533"/>
    <x v="7127"/>
    <d v="1995-10-13T00:00:00"/>
    <x v="1740"/>
    <x v="0"/>
    <s v="Set in puritanical Boston in the mid 1600s, the story of seamstress Hester Prynne, who is outcast after she becomes pregnant by a respected reverend. She refuses to divulge the name of the father, is &quot;convicted&quot; of adultery and forced to wear a scarlet &quot;A&quot; until an Indian attack unites the Puritans and leads to a reevaluation of their laws and morals."/>
    <n v="18.443000000000001"/>
    <n v="435"/>
    <n v="6.0330000000000004"/>
    <x v="6"/>
    <x v="0"/>
    <n v="60.330000000000005"/>
    <n v="4.2461849387850029E-3"/>
  </r>
  <r>
    <n v="427989"/>
    <x v="7128"/>
    <d v="2016-12-15T00:00:00"/>
    <x v="89"/>
    <x v="4"/>
    <s v="The &quot;Tucci&quot;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
    <n v="12.243"/>
    <n v="399"/>
    <n v="6"/>
    <x v="10"/>
    <x v="4"/>
    <n v="60"/>
    <n v="2.8187411053269417E-3"/>
  </r>
  <r>
    <n v="254194"/>
    <x v="7129"/>
    <d v="2014-07-29T00:00:00"/>
    <x v="366"/>
    <x v="0"/>
    <s v="A hopeful young starlet uncovers the ominous origins of the Hollywood elite and enters into a deadly agreement in exchange for fame and fortune."/>
    <n v="14.773"/>
    <n v="422"/>
    <n v="6.03"/>
    <x v="19"/>
    <x v="4"/>
    <n v="60.3"/>
    <n v="3.401230282528376E-3"/>
  </r>
  <r>
    <n v="11915"/>
    <x v="7130"/>
    <d v="1982-10-03T00:00:00"/>
    <x v="89"/>
    <x v="8"/>
    <s v="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
    <n v="17.068000000000001"/>
    <n v="519"/>
    <n v="6.03"/>
    <x v="76"/>
    <x v="6"/>
    <n v="60.3"/>
    <n v="3.9296147337842232E-3"/>
  </r>
  <r>
    <n v="10353"/>
    <x v="7131"/>
    <d v="1998-02-11T00:00:00"/>
    <x v="362"/>
    <x v="8"/>
    <s v="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
    <n v="16.794"/>
    <n v="954"/>
    <n v="6.03"/>
    <x v="34"/>
    <x v="0"/>
    <n v="60.3"/>
    <n v="3.8665309256604311E-3"/>
  </r>
  <r>
    <n v="258509"/>
    <x v="7132"/>
    <d v="2015-12-17T00:00:00"/>
    <x v="1741"/>
    <x v="0"/>
    <s v="Through a series of misunderstandings, Alvin, Simon and Theodore come to believe that Dave is going to propose to his new girlfriend in New York City - and dump them. They have three days to get to him and stop the proposal."/>
    <n v="38.991"/>
    <n v="1567"/>
    <n v="6.0289999999999999"/>
    <x v="77"/>
    <x v="4"/>
    <n v="60.29"/>
    <n v="8.9770100823166523E-3"/>
  </r>
  <r>
    <n v="10555"/>
    <x v="7133"/>
    <d v="2004-09-20T00:00:00"/>
    <x v="763"/>
    <x v="0"/>
    <s v="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
    <n v="57.06"/>
    <n v="6138"/>
    <n v="6.0289999999999999"/>
    <x v="26"/>
    <x v="3"/>
    <n v="60.29"/>
    <n v="1.3137087925341445E-2"/>
  </r>
  <r>
    <n v="4858"/>
    <x v="7134"/>
    <d v="2007-08-17T00:00:00"/>
    <x v="1104"/>
    <x v="0"/>
    <s v="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
    <n v="31.015999999999998"/>
    <n v="1437"/>
    <n v="6"/>
    <x v="74"/>
    <x v="3"/>
    <n v="60"/>
    <n v="7.1409028933121302E-3"/>
  </r>
  <r>
    <n v="618"/>
    <x v="5108"/>
    <d v="1915-02-08T00:00:00"/>
    <x v="1"/>
    <x v="0"/>
    <s v="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
    <n v="19.71"/>
    <n v="501"/>
    <n v="6.0289999999999999"/>
    <x v="109"/>
    <x v="12"/>
    <n v="60.29"/>
    <n v="4.537889993138448E-3"/>
  </r>
  <r>
    <n v="934756"/>
    <x v="7135"/>
    <d v="2022-09-01T00:00:00"/>
    <x v="317"/>
    <x v="0"/>
    <s v="A young woman takes a trip to romantic Verona, Italy, after a breakup, only to find that the villa she reserved was double-booked, and she'll have to share her vacation with a cynical British man."/>
    <n v="12.102"/>
    <n v="334"/>
    <n v="6.0279999999999996"/>
    <x v="32"/>
    <x v="7"/>
    <n v="60.28"/>
    <n v="2.7862782697595889E-3"/>
  </r>
  <r>
    <n v="162903"/>
    <x v="7136"/>
    <d v="2013-10-11T00:00:00"/>
    <x v="50"/>
    <x v="0"/>
    <s v="A look at the relationship between WikiLeaks founder Julian Assange and his early supporter and eventual colleague Daniel Domscheit-Berg, and how the website's growth and influence led to an irreparable rift between the two friends."/>
    <n v="19.465"/>
    <n v="967"/>
    <n v="6"/>
    <x v="23"/>
    <x v="4"/>
    <n v="60"/>
    <n v="4.4814829384292182E-3"/>
  </r>
  <r>
    <n v="74944"/>
    <x v="7137"/>
    <d v="2011-09-14T00:00:00"/>
    <x v="1386"/>
    <x v="8"/>
    <s v="1960. The thrilling battles waged by a band of kids from two rival villages in the southern French countryside."/>
    <n v="12.348000000000001"/>
    <n v="397"/>
    <n v="6.0279999999999996"/>
    <x v="35"/>
    <x v="4"/>
    <n v="60.28"/>
    <n v="2.8429155573451831E-3"/>
  </r>
  <r>
    <n v="15189"/>
    <x v="7138"/>
    <d v="2009-01-16T00:00:00"/>
    <x v="468"/>
    <x v="0"/>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n v="24.486000000000001"/>
    <n v="834"/>
    <n v="6.0279999999999996"/>
    <x v="50"/>
    <x v="3"/>
    <n v="60.28"/>
    <n v="5.6374822106538833E-3"/>
  </r>
  <r>
    <n v="2370"/>
    <x v="7139"/>
    <d v="1969-12-17T00:00:00"/>
    <x v="50"/>
    <x v="0"/>
    <s v="Copenhagen, Denmark, 1962. When a high-ranking Soviet official decides to change sides, a French intelligence agent is caught up in a cold, silent and bloody spy war in which his own family will play a decisive role."/>
    <n v="22.327999999999999"/>
    <n v="361"/>
    <n v="6"/>
    <x v="87"/>
    <x v="5"/>
    <n v="60"/>
    <n v="5.1406396634599318E-3"/>
  </r>
  <r>
    <n v="222899"/>
    <x v="7140"/>
    <d v="2014-02-14T00:00:00"/>
    <x v="96"/>
    <x v="0"/>
    <s v="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
    <n v="30.338000000000001"/>
    <n v="485"/>
    <n v="6.0270000000000001"/>
    <x v="19"/>
    <x v="4"/>
    <n v="60.27"/>
    <n v="6.9848050031372016E-3"/>
  </r>
  <r>
    <n v="66118"/>
    <x v="7141"/>
    <d v="2011-07-06T00:00:00"/>
    <x v="89"/>
    <x v="8"/>
    <s v="Two contempo Frenchmen of Antillean descent visit their ancestor's time as well as their land in the slavery-themed French era."/>
    <n v="11.579000000000001"/>
    <n v="469"/>
    <n v="6.0270000000000001"/>
    <x v="35"/>
    <x v="4"/>
    <n v="60.27"/>
    <n v="2.6658664754211107E-3"/>
  </r>
  <r>
    <n v="29425"/>
    <x v="6279"/>
    <d v="1973-03-16T00:00:00"/>
    <x v="502"/>
    <x v="0"/>
    <s v="Citizens of a small town are infected by a biological weapon that causes its victims to become violently insane. As uninfected citizens struggle to survive, the military readies its own response."/>
    <n v="26.071999999999999"/>
    <n v="346"/>
    <n v="6"/>
    <x v="78"/>
    <x v="1"/>
    <n v="60"/>
    <n v="6.0026315525675096E-3"/>
  </r>
  <r>
    <n v="4283"/>
    <x v="7142"/>
    <d v="2007-01-12T00:00:00"/>
    <x v="1742"/>
    <x v="0"/>
    <s v="A news team is sent to Burundi to capture and bring home a legendary 25-foot crocodile. Their difficult task turns potentially deadly when a warlord targets them for death."/>
    <n v="37.161999999999999"/>
    <n v="373"/>
    <n v="6.0270000000000001"/>
    <x v="74"/>
    <x v="3"/>
    <n v="60.27"/>
    <n v="8.555914151446525E-3"/>
  </r>
  <r>
    <n v="300153"/>
    <x v="4624"/>
    <d v="2015-07-24T00:00:00"/>
    <x v="2"/>
    <x v="0"/>
    <s v="In 1955, young photographer Dennis Stock develops a close bond with actor James Dean while shooting pictures of the rising Hollywood star."/>
    <n v="27.198"/>
    <n v="333"/>
    <n v="6"/>
    <x v="77"/>
    <x v="4"/>
    <n v="60"/>
    <n v="6.2618737713536028E-3"/>
  </r>
  <r>
    <n v="257091"/>
    <x v="7143"/>
    <d v="2015-03-26T00:00:00"/>
    <x v="89"/>
    <x v="0"/>
    <s v="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
    <n v="46.298000000000002"/>
    <n v="2608"/>
    <n v="6.0270000000000001"/>
    <x v="77"/>
    <x v="4"/>
    <n v="60.27"/>
    <n v="1.0659321709909887E-2"/>
  </r>
  <r>
    <n v="249660"/>
    <x v="7144"/>
    <d v="2014-03-21T00:00:00"/>
    <x v="2"/>
    <x v="0"/>
    <s v="After he refuses to disavow his faith, a devout Christian student must prove the existence of God or else his college philosophy professor will fail him."/>
    <n v="20.609000000000002"/>
    <n v="865"/>
    <n v="6.02"/>
    <x v="19"/>
    <x v="4"/>
    <n v="60.199999999999996"/>
    <n v="4.744869348989867E-3"/>
  </r>
  <r>
    <n v="188161"/>
    <x v="7145"/>
    <d v="2014-05-22T00:00:00"/>
    <x v="571"/>
    <x v="0"/>
    <s v="As a cowardly farmer begins to fall for the mysterious new woman in town, he must put his new-found courage to the test when her husband, a notorious gun-slinger, announces his arrival."/>
    <n v="39.322000000000003"/>
    <n v="3933"/>
    <n v="6.0259999999999998"/>
    <x v="19"/>
    <x v="4"/>
    <n v="60.260000000000005"/>
    <n v="9.0532171643932045E-3"/>
  </r>
  <r>
    <n v="133805"/>
    <x v="1914"/>
    <d v="2013-10-16T00:00:00"/>
    <x v="273"/>
    <x v="0"/>
    <s v="A contemporary take on the horror classic about an awkward, telekinetic teenage girl, whose lonely life is dominated by relentless bullying at school and an oppressive religious fanatic mother at home. When her tormentors pull a humiliating prank at the senior prom, she unleashes a horrifying chaos on everyone, leaving nothing but destruction in her wake."/>
    <n v="68.542000000000002"/>
    <n v="4324"/>
    <n v="6"/>
    <x v="23"/>
    <x v="4"/>
    <n v="60"/>
    <n v="1.5780621811755227E-2"/>
  </r>
  <r>
    <n v="11675"/>
    <x v="7146"/>
    <d v="1998-08-05T00:00:00"/>
    <x v="73"/>
    <x v="0"/>
    <s v="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
    <n v="31.402000000000001"/>
    <n v="1559"/>
    <n v="6"/>
    <x v="34"/>
    <x v="0"/>
    <n v="60"/>
    <n v="7.2297727835887145E-3"/>
  </r>
  <r>
    <n v="9453"/>
    <x v="7147"/>
    <d v="1979-08-14T00:00:00"/>
    <x v="65"/>
    <x v="4"/>
    <s v="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
    <n v="80.212999999999994"/>
    <n v="790"/>
    <n v="6.0250000000000004"/>
    <x v="45"/>
    <x v="1"/>
    <n v="60.25"/>
    <n v="1.8467669711801842E-2"/>
  </r>
  <r>
    <n v="5820"/>
    <x v="7148"/>
    <d v="2006-04-19T00:00:00"/>
    <x v="313"/>
    <x v="0"/>
    <s v="A secret service agent is framed as the mole in an assassination attempt on the president. He must clear his name and foil another assassination attempt while on the run from a relentless FBI agent."/>
    <n v="22.364000000000001"/>
    <n v="736"/>
    <n v="6.0250000000000004"/>
    <x v="53"/>
    <x v="3"/>
    <n v="60.25"/>
    <n v="5.1489280470090439E-3"/>
  </r>
  <r>
    <n v="2791"/>
    <x v="7149"/>
    <d v="2004-06-15T00:00:00"/>
    <x v="1743"/>
    <x v="0"/>
    <s v="After their narrow escape at the end of &quot;Pitch Black,&quot;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
    <n v="4.7560000000000002"/>
    <n v="300"/>
    <n v="6.0250000000000004"/>
    <x v="26"/>
    <x v="3"/>
    <n v="60.25"/>
    <n v="1.0949875599881511E-3"/>
  </r>
  <r>
    <n v="735697"/>
    <x v="7150"/>
    <d v="2022-06-15T00:00:00"/>
    <x v="1744"/>
    <x v="8"/>
    <s v="Alain and Marie moved to the suburb house of their dreams. But the real estate agent warned them: what is in the basement may well change their lives forever."/>
    <n v="15.183999999999999"/>
    <n v="337"/>
    <n v="6.024"/>
    <x v="32"/>
    <x v="7"/>
    <n v="60.24"/>
    <n v="3.4958559947140637E-3"/>
  </r>
  <r>
    <n v="496743"/>
    <x v="7151"/>
    <d v="2019-05-17T00:00:00"/>
    <x v="94"/>
    <x v="11"/>
    <s v="A ship carrying settlers to a new home on Mars after Earth is rendered uninhabitable is knocked off-course, causing the passengers to consider their place in the universe."/>
    <n v="17.239999999999998"/>
    <n v="313"/>
    <n v="6.024"/>
    <x v="8"/>
    <x v="4"/>
    <n v="60.24"/>
    <n v="3.9692147885188652E-3"/>
  </r>
  <r>
    <n v="429415"/>
    <x v="6554"/>
    <d v="2018-07-15T00:00:00"/>
    <x v="1378"/>
    <x v="0"/>
    <s v="A chief mechanic at a factory, haunted by apocalyptic nightmares, becomes a hero when Earth is invaded by a mysterious army bent on destruction."/>
    <n v="45.417000000000002"/>
    <n v="1749"/>
    <n v="6.0250000000000004"/>
    <x v="27"/>
    <x v="4"/>
    <n v="60.25"/>
    <n v="1.0456486545833024E-2"/>
  </r>
  <r>
    <n v="290764"/>
    <x v="7152"/>
    <d v="2015-01-15T00:00:00"/>
    <x v="513"/>
    <x v="0"/>
    <s v="Wanted by the mafia, a New York City bike messenger escapes into the world of parkour after meeting a beautiful stranger."/>
    <n v="60.332000000000001"/>
    <n v="1047"/>
    <n v="6"/>
    <x v="77"/>
    <x v="4"/>
    <n v="60"/>
    <n v="1.3890409896805117E-2"/>
  </r>
  <r>
    <n v="109491"/>
    <x v="7153"/>
    <d v="2013-02-13T00:00:00"/>
    <x v="330"/>
    <x v="0"/>
    <s v="Ethan Wate just wants to get to know Lena Duchannes better, but unbeknownst to him, Lena has strange powers.  As Lena's 16th birthday approaches she might decide her fate, to be good or evil.  A choice which will impact her relationship forever."/>
    <n v="58.042000000000002"/>
    <n v="2775"/>
    <n v="6.024"/>
    <x v="23"/>
    <x v="4"/>
    <n v="60.24"/>
    <n v="1.3363176609931091E-2"/>
  </r>
  <r>
    <n v="523936"/>
    <x v="7154"/>
    <d v="2021-07-01T00:00:00"/>
    <x v="1745"/>
    <x v="8"/>
    <s v="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
    <n v="23.224"/>
    <n v="384"/>
    <n v="6.0229999999999997"/>
    <x v="22"/>
    <x v="7"/>
    <n v="60.23"/>
    <n v="5.3469283206822584E-3"/>
  </r>
  <r>
    <n v="520663"/>
    <x v="1570"/>
    <d v="2021-05-13T00:00:00"/>
    <x v="32"/>
    <x v="0"/>
    <s v="An agoraphobic woman living alone in New York begins spying on her new neighbors only to witness a disturbing act of violence."/>
    <n v="19.940000000000001"/>
    <n v="1860"/>
    <n v="6.0229999999999997"/>
    <x v="22"/>
    <x v="7"/>
    <n v="60.23"/>
    <n v="4.5908435547022146E-3"/>
  </r>
  <r>
    <n v="269795"/>
    <x v="7155"/>
    <d v="2017-06-29T00:00:00"/>
    <x v="1746"/>
    <x v="0"/>
    <s v="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
    <n v="26.417000000000002"/>
    <n v="1408"/>
    <n v="6"/>
    <x v="51"/>
    <x v="4"/>
    <n v="60"/>
    <n v="6.0820618949131607E-3"/>
  </r>
  <r>
    <n v="244610"/>
    <x v="7156"/>
    <d v="2013-12-12T00:00:00"/>
    <x v="18"/>
    <x v="0"/>
    <s v="A young woman studying the habits of webcam chat users from the apparent safety of her apartment witnesses a brutal murder online and is quickly immersed in a nightmare in which she and her loved ones are targeted for the same grisly fate as the first victim."/>
    <n v="12.254"/>
    <n v="325"/>
    <n v="6.0229999999999997"/>
    <x v="23"/>
    <x v="4"/>
    <n v="60.23"/>
    <n v="2.8212736669669478E-3"/>
  </r>
  <r>
    <n v="58013"/>
    <x v="7157"/>
    <d v="2010-12-17T00:00:00"/>
    <x v="89"/>
    <x v="4"/>
    <s v="On Christmas Eve, three friends dressed as Santa Clauses are arrested in what seems to be a burglary and taken to the police, accused of being the infamous &quot;Santa Claus Gang&quot;. While trying to prove their innocence, the trio explains why they found themselves in such a strange situation."/>
    <n v="7.0330000000000004"/>
    <n v="1026"/>
    <n v="6"/>
    <x v="31"/>
    <x v="4"/>
    <n v="60"/>
    <n v="1.6192278194694424E-3"/>
  </r>
  <r>
    <n v="11452"/>
    <x v="7158"/>
    <d v="2002-03-29T00:00:00"/>
    <x v="96"/>
    <x v="0"/>
    <s v="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
    <n v="29.960999999999999"/>
    <n v="1732"/>
    <n v="6.0229999999999997"/>
    <x v="20"/>
    <x v="3"/>
    <n v="60.23"/>
    <n v="6.8980072087478968E-3"/>
  </r>
  <r>
    <n v="10922"/>
    <x v="7159"/>
    <d v="2003-10-29T00:00:00"/>
    <x v="13"/>
    <x v="0"/>
    <s v="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
    <n v="20.07"/>
    <n v="430"/>
    <n v="6"/>
    <x v="11"/>
    <x v="3"/>
    <n v="60"/>
    <n v="4.6207738286295607E-3"/>
  </r>
  <r>
    <n v="5559"/>
    <x v="7160"/>
    <d v="2007-10-28T00:00:00"/>
    <x v="326"/>
    <x v="0"/>
    <s v="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n v="78.266999999999996"/>
    <n v="4675"/>
    <n v="6.0229999999999997"/>
    <x v="74"/>
    <x v="3"/>
    <n v="60.23"/>
    <n v="1.8019636534397102E-2"/>
  </r>
  <r>
    <n v="300681"/>
    <x v="7161"/>
    <d v="2018-10-25T00:00:00"/>
    <x v="830"/>
    <x v="0"/>
    <s v="A scientist becomes obsessed with returning his family to normalcy after a terrible accident."/>
    <n v="83.113"/>
    <n v="1289"/>
    <n v="6.0220000000000002"/>
    <x v="27"/>
    <x v="4"/>
    <n v="60.220000000000006"/>
    <n v="1.9135345053258031E-2"/>
  </r>
  <r>
    <n v="65599"/>
    <x v="7162"/>
    <d v="2011-10-14T00:00:00"/>
    <x v="273"/>
    <x v="0"/>
    <s v="A lawyer puts his family in jeopardy when he captures the last member of a violent clan and tries to forcibly tame her."/>
    <n v="26.175000000000001"/>
    <n v="507"/>
    <n v="6.0220000000000002"/>
    <x v="35"/>
    <x v="4"/>
    <n v="60.220000000000006"/>
    <n v="6.0263455388330231E-3"/>
  </r>
  <r>
    <n v="823999"/>
    <x v="7163"/>
    <d v="2022-11-17T00:00:00"/>
    <x v="1193"/>
    <x v="4"/>
    <s v="Diabolik narrowly escapes Inspector Ginko's latest trap, leaving his partner in crime Eva Kant behind. Furious, Eva offers Ginko her help in capturing him, but the former has to face first the return of an old flame of his, noblewoman Altea."/>
    <n v="16.893999999999998"/>
    <n v="432"/>
    <n v="6.0209999999999999"/>
    <x v="32"/>
    <x v="7"/>
    <n v="60.209999999999994"/>
    <n v="3.8895542132968506E-3"/>
  </r>
  <r>
    <n v="461928"/>
    <x v="7164"/>
    <d v="2018-11-30T00:00:00"/>
    <x v="449"/>
    <x v="0"/>
    <s v="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
    <n v="18.649000000000001"/>
    <n v="350"/>
    <n v="6"/>
    <x v="27"/>
    <x v="4"/>
    <n v="60"/>
    <n v="4.2936129113160283E-3"/>
  </r>
  <r>
    <n v="431075"/>
    <x v="7165"/>
    <d v="2019-01-10T00:00:00"/>
    <x v="18"/>
    <x v="0"/>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n v="36.927"/>
    <n v="988"/>
    <n v="6.0209999999999999"/>
    <x v="8"/>
    <x v="4"/>
    <n v="60.209999999999994"/>
    <n v="8.5018094255009374E-3"/>
  </r>
  <r>
    <n v="9416"/>
    <x v="7166"/>
    <d v="1997-08-22T00:00:00"/>
    <x v="1702"/>
    <x v="0"/>
    <s v="Sought by police and criminals, a small-time huckster makes a deal with a TV newsman for protection."/>
    <n v="43.442"/>
    <n v="360"/>
    <n v="6.0149999999999997"/>
    <x v="16"/>
    <x v="0"/>
    <n v="60.149999999999991"/>
    <n v="1.0001776615013721E-2"/>
  </r>
  <r>
    <n v="531503"/>
    <x v="2996"/>
    <d v="2019-07-12T00:00:00"/>
    <x v="165"/>
    <x v="0"/>
    <s v="A nurse is forced to spring a wounded murder suspect from the hospital when the manâ€™s brother kidnaps his pregnant wife and wants to make a trade."/>
    <n v="15.096"/>
    <n v="519"/>
    <n v="6.02"/>
    <x v="8"/>
    <x v="4"/>
    <n v="60.199999999999996"/>
    <n v="3.4755955015940139E-3"/>
  </r>
  <r>
    <n v="43939"/>
    <x v="7167"/>
    <d v="2010-09-10T00:00:00"/>
    <x v="1158"/>
    <x v="0"/>
    <s v="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
    <n v="22.061"/>
    <n v="356"/>
    <n v="6.02"/>
    <x v="31"/>
    <x v="4"/>
    <n v="60.199999999999996"/>
    <n v="5.0791674854706904E-3"/>
  </r>
  <r>
    <n v="8884"/>
    <x v="7168"/>
    <d v="2008-10-16T00:00:00"/>
    <x v="1747"/>
    <x v="0"/>
    <s v="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
    <n v="17.655000000000001"/>
    <n v="342"/>
    <n v="6"/>
    <x v="7"/>
    <x v="3"/>
    <n v="60"/>
    <n v="4.0647614322100109E-3"/>
  </r>
  <r>
    <n v="840882"/>
    <x v="7169"/>
    <d v="2022-03-03T00:00:00"/>
    <x v="35"/>
    <x v="0"/>
    <s v="When her best friend vanishes during a girls' trip to Croatia, Beth races to figure out what happened. But each clue yields another unsettling deception."/>
    <n v="13.685"/>
    <n v="647"/>
    <n v="6.0220000000000002"/>
    <x v="32"/>
    <x v="7"/>
    <n v="60.220000000000006"/>
    <n v="3.1507369130441228E-3"/>
  </r>
  <r>
    <n v="706510"/>
    <x v="7170"/>
    <d v="2020-07-01T00:00:00"/>
    <x v="96"/>
    <x v="0"/>
    <s v="A panicked young woman and her two best friends fly to Mexico to delete a ranting email she sent to her new boyfriend. On arrival, they run into her former beau, who soon gets caught up in their frantic scheme."/>
    <n v="18.033999999999999"/>
    <n v="471"/>
    <n v="6"/>
    <x v="21"/>
    <x v="7"/>
    <n v="60"/>
    <n v="4.1520196923520427E-3"/>
  </r>
  <r>
    <n v="508018"/>
    <x v="7171"/>
    <d v="2018-03-10T00:00:00"/>
    <x v="1748"/>
    <x v="6"/>
    <s v="Ten-year-old Nico receives a threatening letter and now his life is in danger. No one seems to believe him except one person that he doesn't know."/>
    <n v="20.012"/>
    <n v="367"/>
    <n v="6"/>
    <x v="27"/>
    <x v="4"/>
    <n v="60"/>
    <n v="4.6074203218004371E-3"/>
  </r>
  <r>
    <n v="335866"/>
    <x v="7172"/>
    <d v="2015-05-28T00:00:00"/>
    <x v="1749"/>
    <x v="0"/>
    <s v="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
    <n v="40.686"/>
    <n v="1881"/>
    <n v="6.02"/>
    <x v="77"/>
    <x v="4"/>
    <n v="60.199999999999996"/>
    <n v="9.3672548077539768E-3"/>
  </r>
  <r>
    <n v="10478"/>
    <x v="7173"/>
    <d v="1996-08-16T00:00:00"/>
    <x v="96"/>
    <x v="0"/>
    <s v="A washed up golf pro working at a driving range tries to qualify for the US Open in order to win the heart of his succesful rival's girlfriend."/>
    <n v="32.677999999999997"/>
    <n v="489"/>
    <n v="6.0190000000000001"/>
    <x v="69"/>
    <x v="0"/>
    <n v="60.19"/>
    <n v="7.5235499338294366E-3"/>
  </r>
  <r>
    <n v="9989"/>
    <x v="7174"/>
    <d v="2001-01-11T00:00:00"/>
    <x v="91"/>
    <x v="0"/>
    <s v="A computer programmer's dream job at a hot Portland-based firm turns nightmarish when he discovers his boss has a secret and ruthless means of dispatching anti-trust problems."/>
    <n v="30.888000000000002"/>
    <n v="497"/>
    <n v="6.0190000000000001"/>
    <x v="5"/>
    <x v="3"/>
    <n v="60.19"/>
    <n v="7.1114330851375128E-3"/>
  </r>
  <r>
    <n v="294793"/>
    <x v="7175"/>
    <d v="2022-04-08T00:00:00"/>
    <x v="1061"/>
    <x v="0"/>
    <s v="When the CIA discovers one of its agents leaked information that cost more than 100 people their lives, veteran operative Henry Pelham is assigned to root out the mole with his former lover and colleague Celia Harrison."/>
    <n v="23.544"/>
    <n v="500"/>
    <n v="6.0179999999999998"/>
    <x v="32"/>
    <x v="7"/>
    <n v="60.18"/>
    <n v="5.420602841118804E-3"/>
  </r>
  <r>
    <n v="10424"/>
    <x v="7176"/>
    <d v="1992-11-06T00:00:00"/>
    <x v="208"/>
    <x v="0"/>
    <s v="John Berlin, a big-city cop from LA moves to a small-town police force and immediately finds himself investigating a murder. Using theories rejected by his colleagues, Berlin meets a young blind woman named Helena, whom he is attracted to. Meanwhile, a serial killer is on the looseâ€”and only John knows it."/>
    <n v="31.2"/>
    <n v="335"/>
    <n v="6"/>
    <x v="67"/>
    <x v="0"/>
    <n v="60"/>
    <n v="7.1832657425631441E-3"/>
  </r>
  <r>
    <n v="1252"/>
    <x v="7177"/>
    <d v="2006-04-30T00:00:00"/>
    <x v="634"/>
    <x v="0"/>
    <s v="In the late 1940s, a murderous couple known as the 'The Lonely Hearts Killers' kills close to a dozen people. Two detectives try to nab the duo who find their targets via the personals in the paper."/>
    <n v="32.253"/>
    <n v="330"/>
    <n v="6"/>
    <x v="53"/>
    <x v="3"/>
    <n v="60"/>
    <n v="7.4257009613746504E-3"/>
  </r>
  <r>
    <n v="308531"/>
    <x v="7178"/>
    <d v="2016-06-01T00:00:00"/>
    <x v="1750"/>
    <x v="0"/>
    <s v="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n v="47.420999999999999"/>
    <n v="3369"/>
    <n v="6.0179999999999998"/>
    <x v="10"/>
    <x v="4"/>
    <n v="60.18"/>
    <n v="1.0917873230066887E-2"/>
  </r>
  <r>
    <n v="11082"/>
    <x v="7179"/>
    <d v="1988-04-01T00:00:00"/>
    <x v="673"/>
    <x v="0"/>
    <s v="Abby is a pregnant woman with a curious new boarder in the apartment over her garage. Turns out he's heaven-sent and is speeding along the Apocalypse by bloodying rivers, egging on plagues and following scripture word for word."/>
    <n v="23.068000000000001"/>
    <n v="333"/>
    <n v="6.0170000000000003"/>
    <x v="14"/>
    <x v="6"/>
    <n v="60.17"/>
    <n v="5.3110119919694432E-3"/>
  </r>
  <r>
    <n v="1969"/>
    <x v="7180"/>
    <d v="2006-01-18T00:00:00"/>
    <x v="1751"/>
    <x v="0"/>
    <s v="Set in the late 19th century. When a ruthless robber baron takes away everything they cherish, a rough-and-tumble, idealistic peasant and a sophisticated heiress embark on a quest for justice, vengeanceâ€¦and a few good heists."/>
    <n v="47.368000000000002"/>
    <n v="1045"/>
    <n v="6.0170000000000003"/>
    <x v="53"/>
    <x v="3"/>
    <n v="60.17"/>
    <n v="1.0905670887619585E-2"/>
  </r>
  <r>
    <n v="549514"/>
    <x v="7181"/>
    <d v="2020-12-18T00:00:00"/>
    <x v="50"/>
    <x v="0"/>
    <s v="After a one-night stand, a successful married man finds himself entangled and tricked in a female detective's latest investigation murder scheme."/>
    <n v="38.643999999999998"/>
    <n v="313"/>
    <n v="6.016"/>
    <x v="21"/>
    <x v="7"/>
    <n v="60.160000000000004"/>
    <n v="8.8971192742182733E-3"/>
  </r>
  <r>
    <n v="527261"/>
    <x v="1276"/>
    <d v="2019-05-16T00:00:00"/>
    <x v="1752"/>
    <x v="0"/>
    <s v="With the world under attack by deadly creatures who hunt by sound, a teen and her family seek refuge outside the city and encounter a mysterious cult."/>
    <n v="54.594000000000001"/>
    <n v="1474"/>
    <n v="6.016"/>
    <x v="8"/>
    <x v="4"/>
    <n v="60.160000000000004"/>
    <n v="1.2569333652227318E-2"/>
  </r>
  <r>
    <n v="382598"/>
    <x v="7182"/>
    <d v="2016-11-11T00:00:00"/>
    <x v="1753"/>
    <x v="8"/>
    <s v="A family together with their grandpa go on a vacation, when their new car won't stop and it nearly escapes crashing into a hundred cars."/>
    <n v="32.686"/>
    <n v="611"/>
    <n v="6.016"/>
    <x v="10"/>
    <x v="4"/>
    <n v="60.160000000000004"/>
    <n v="7.52539179684035E-3"/>
  </r>
  <r>
    <n v="311324"/>
    <x v="7183"/>
    <d v="2016-12-16T00:00:00"/>
    <x v="93"/>
    <x v="0"/>
    <s v="European mercenaries searching for black powder become embroiled in the defense of the Great Wall of China against a horde of monstrous creatures."/>
    <n v="61.585000000000001"/>
    <n v="4933"/>
    <n v="6.016"/>
    <x v="10"/>
    <x v="4"/>
    <n v="60.160000000000004"/>
    <n v="1.4178891690889463E-2"/>
  </r>
  <r>
    <n v="13654"/>
    <x v="7184"/>
    <d v="2002-11-06T00:00:00"/>
    <x v="326"/>
    <x v="0"/>
    <s v="Being one of 101 takes its toll on Patch, who doesn't feel unique. When he's accidentally left behind on moving day, he meets his idol, Thunderbolt, who enlists him on a publicity campaign."/>
    <n v="39.932000000000002"/>
    <n v="1120"/>
    <n v="6.016"/>
    <x v="20"/>
    <x v="3"/>
    <n v="60.160000000000004"/>
    <n v="9.1936592189753689E-3"/>
  </r>
  <r>
    <n v="548473"/>
    <x v="7185"/>
    <d v="2019-09-07T00:00:00"/>
    <x v="1464"/>
    <x v="0"/>
    <s v="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
    <n v="20.481999999999999"/>
    <n v="1362"/>
    <n v="6.0140000000000002"/>
    <x v="8"/>
    <x v="4"/>
    <n v="60.140000000000008"/>
    <n v="4.7156297736916132E-3"/>
  </r>
  <r>
    <n v="426238"/>
    <x v="7186"/>
    <d v="2017-08-25T00:00:00"/>
    <x v="13"/>
    <x v="0"/>
    <s v="On the outskirts of Brooklyn, Frankie, an aimless teenager, suffocates under the oppressive glare cast by his family and a toxic group of delinquent friends. Struggling with his own identity, Frankie begins to scour hookup sites for older men."/>
    <n v="22.625"/>
    <n v="495"/>
    <n v="6.0140000000000002"/>
    <x v="51"/>
    <x v="4"/>
    <n v="60.140000000000008"/>
    <n v="5.2090188277401006E-3"/>
  </r>
  <r>
    <n v="301502"/>
    <x v="7187"/>
    <d v="2022-09-16T00:00:00"/>
    <x v="2"/>
    <x v="0"/>
    <s v="From her volatile childhood as Norma Jeane, through her rise to stardom and romantic entanglements, this reimagined fictional portrait of Hollywood legend Marilyn Monroe blurs the lines of fact and fiction to explore the widening split between her public and private selves."/>
    <n v="98.418999999999997"/>
    <n v="1264"/>
    <n v="6.0140000000000002"/>
    <x v="32"/>
    <x v="7"/>
    <n v="60.140000000000008"/>
    <n v="2.265928945888853E-2"/>
  </r>
  <r>
    <n v="50321"/>
    <x v="7188"/>
    <d v="2011-03-09T00:00:00"/>
    <x v="677"/>
    <x v="0"/>
    <s v="When Martians suddenly abduct his mom, mischievous Milo rushes to the rescue and discovers why all moms are so special."/>
    <n v="23.053999999999998"/>
    <n v="660"/>
    <n v="6.0140000000000002"/>
    <x v="35"/>
    <x v="4"/>
    <n v="60.140000000000008"/>
    <n v="5.3077887317003435E-3"/>
  </r>
  <r>
    <n v="11777"/>
    <x v="7189"/>
    <d v="1994-12-24T00:00:00"/>
    <x v="4"/>
    <x v="0"/>
    <s v="Albert Einstein helps a young man who's in love with Einstein's niece to catch her attention by pretending temporarily to be a great physicist."/>
    <n v="36.887999999999998"/>
    <n v="431"/>
    <n v="6.0140000000000002"/>
    <x v="0"/>
    <x v="0"/>
    <n v="60.140000000000008"/>
    <n v="8.4928303433227329E-3"/>
  </r>
  <r>
    <n v="6935"/>
    <x v="7190"/>
    <d v="2001-04-04T00:00:00"/>
    <x v="91"/>
    <x v="8"/>
    <s v="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
    <n v="40.048000000000002"/>
    <n v="535"/>
    <n v="6"/>
    <x v="5"/>
    <x v="3"/>
    <n v="60"/>
    <n v="9.2203662326336162E-3"/>
  </r>
  <r>
    <n v="1642"/>
    <x v="7191"/>
    <d v="1995-07-28T00:00:00"/>
    <x v="1754"/>
    <x v="0"/>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167.881"/>
    <n v="1272"/>
    <n v="6.0140000000000002"/>
    <x v="6"/>
    <x v="0"/>
    <n v="60.140000000000008"/>
    <n v="3.865172551689882E-2"/>
  </r>
  <r>
    <n v="588001"/>
    <x v="7192"/>
    <d v="2019-03-16T00:00:00"/>
    <x v="89"/>
    <x v="6"/>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10.204000000000001"/>
    <n v="415"/>
    <n v="6"/>
    <x v="8"/>
    <x v="4"/>
    <n v="60"/>
    <n v="2.3492962704203309E-3"/>
  </r>
  <r>
    <n v="10433"/>
    <x v="7193"/>
    <d v="1993-03-05T00:00:00"/>
    <x v="1755"/>
    <x v="0"/>
    <s v="Wayne Dobie is a shy cop whose low-key demeanor has earned him the affectionate nickname &quot;Mad Dog.&quot;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
    <n v="17.869"/>
    <n v="344"/>
    <n v="6"/>
    <x v="3"/>
    <x v="0"/>
    <n v="60"/>
    <n v="4.1140312677519497E-3"/>
  </r>
  <r>
    <n v="293767"/>
    <x v="7194"/>
    <d v="2016-11-10T00:00:00"/>
    <x v="29"/>
    <x v="0"/>
    <s v="19-year-old Billy Lynn is brought home for a victory tour after a harrowing Iraq battle. Through flashbacks the film shows what really happened to his squad â€“ contrasting the realities of war with America's perceptions."/>
    <n v="26.460999999999999"/>
    <n v="542"/>
    <n v="6.0119999999999996"/>
    <x v="10"/>
    <x v="4"/>
    <n v="60.12"/>
    <n v="6.0921921414731845E-3"/>
  </r>
  <r>
    <n v="292040"/>
    <x v="7195"/>
    <d v="2015-04-11T00:00:00"/>
    <x v="1061"/>
    <x v="0"/>
    <s v="During a handover to the head of counter-terrorism of MI5, Harry Pearce, a terrorist escapes custody. When Harry disappears soon after, his protÃ©gÃ© is tasked with finding out what happened as an impending attack on London looms, and eventually uncovers a deadly conspiracy."/>
    <n v="16.986999999999998"/>
    <n v="549"/>
    <n v="6"/>
    <x v="77"/>
    <x v="4"/>
    <n v="60"/>
    <n v="3.9109658707987219E-3"/>
  </r>
  <r>
    <n v="64635"/>
    <x v="1957"/>
    <d v="2012-08-02T00:00:00"/>
    <x v="953"/>
    <x v="0"/>
    <s v="Factory worker Doug Quaid takes a virtual mind-trip vacation with the Rekall company, opting for implanted memories of being a spy. When the procedure goes wrong, Quaid becomes a wanted man by the police and joins forces with a rebel fighter to stop the evil Chancellor Cohaagen."/>
    <n v="297.47800000000001"/>
    <n v="5290"/>
    <n v="6.0119999999999996"/>
    <x v="49"/>
    <x v="4"/>
    <n v="60.12"/>
    <n v="6.8489215595070485E-2"/>
  </r>
  <r>
    <n v="41215"/>
    <x v="7196"/>
    <d v="2010-06-07T00:00:00"/>
    <x v="1756"/>
    <x v="0"/>
    <s v="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
    <n v="34.158999999999999"/>
    <n v="821"/>
    <n v="6.0119999999999996"/>
    <x v="31"/>
    <x v="4"/>
    <n v="60.12"/>
    <n v="7.8645248237248222E-3"/>
  </r>
  <r>
    <n v="13092"/>
    <x v="7197"/>
    <d v="2008-10-02T00:00:00"/>
    <x v="49"/>
    <x v="0"/>
    <s v="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
    <n v="19.323"/>
    <n v="723"/>
    <n v="6.0119999999999996"/>
    <x v="7"/>
    <x v="3"/>
    <n v="60.12"/>
    <n v="4.4487898699855019E-3"/>
  </r>
  <r>
    <n v="23488"/>
    <x v="7198"/>
    <d v="2009-09-09T00:00:00"/>
    <x v="1757"/>
    <x v="0"/>
    <s v="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
    <n v="33.601999999999997"/>
    <n v="2047"/>
    <n v="6.0110000000000001"/>
    <x v="50"/>
    <x v="3"/>
    <n v="60.11"/>
    <n v="7.7362851115899594E-3"/>
  </r>
  <r>
    <n v="11857"/>
    <x v="7199"/>
    <d v="2002-01-11T00:00:00"/>
    <x v="15"/>
    <x v="0"/>
    <s v="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
    <n v="24.158000000000001"/>
    <n v="432"/>
    <n v="6.01"/>
    <x v="20"/>
    <x v="3"/>
    <n v="60.099999999999994"/>
    <n v="5.5619658272064252E-3"/>
  </r>
  <r>
    <n v="9948"/>
    <x v="7200"/>
    <d v="2006-11-09T00:00:00"/>
    <x v="280"/>
    <x v="0"/>
    <s v="Best friends Tod, a fox kit, and Copper, a hound puppy, visit a country fair when they see a band of dogs called &quot;The Singin' Strays&quot;. The band has five members: Dixie, Cash, Granny Rose, and twin brothers Waylon and Floyd. It is important that they perform well because a talent scout is visiting."/>
    <n v="37.426000000000002"/>
    <n v="631"/>
    <n v="6"/>
    <x v="53"/>
    <x v="3"/>
    <n v="60"/>
    <n v="8.6166956308066749E-3"/>
  </r>
  <r>
    <n v="9493"/>
    <x v="7201"/>
    <d v="1988-12-08T00:00:00"/>
    <x v="89"/>
    <x v="0"/>
    <s v="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n v="58.07"/>
    <n v="2156"/>
    <n v="6.01"/>
    <x v="14"/>
    <x v="6"/>
    <n v="60.099999999999994"/>
    <n v="1.3369623130469289E-2"/>
  </r>
  <r>
    <n v="8866"/>
    <x v="7202"/>
    <d v="1996-04-26T00:00:00"/>
    <x v="96"/>
    <x v="0"/>
    <s v="A successful veterinarian and radio show host with low self-esteem asks her model friend to impersonate her when a handsome man wants to see her."/>
    <n v="22.501999999999999"/>
    <n v="301"/>
    <n v="6"/>
    <x v="69"/>
    <x v="0"/>
    <n v="60"/>
    <n v="5.1807001839473035E-3"/>
  </r>
  <r>
    <n v="483202"/>
    <x v="7203"/>
    <d v="2019-10-18T00:00:00"/>
    <x v="340"/>
    <x v="0"/>
    <s v="A boy named Eli with a rare autoimmune disorder is confined to a special experimental clinic for his treatment. He soon begins experiencing supernatural forces, turning the supposedly safe facility into a haunted prison for him and his fellow patients."/>
    <n v="48.902000000000001"/>
    <n v="1350"/>
    <n v="6.01"/>
    <x v="8"/>
    <x v="4"/>
    <n v="60.099999999999994"/>
    <n v="1.1258848119962273E-2"/>
  </r>
  <r>
    <n v="280002"/>
    <x v="7204"/>
    <d v="2014-08-25T00:00:00"/>
    <x v="277"/>
    <x v="0"/>
    <s v="When a group of close-knit friends assemble for the marriage of Skylar and Dan, they have no idea they will witness The Rapture and face a series of catastrophic events turning the celebration into a life-or-death struggle."/>
    <n v="63.164999999999999"/>
    <n v="397"/>
    <n v="6"/>
    <x v="19"/>
    <x v="4"/>
    <n v="60"/>
    <n v="1.4542659635544903E-2"/>
  </r>
  <r>
    <n v="18890"/>
    <x v="7205"/>
    <d v="1993-11-24T00:00:00"/>
    <x v="1758"/>
    <x v="0"/>
    <s v="Captain New Eyes travels back in time and feeds dinosaurs his Brain Grain cereal, which makes them intelligent and non-violent. They agree to go to the &quot;Middle Future&quot; in order to grant the wishes of children in New York City. They are to meet Dr. Bleeb of the Museum of Natural History, but get sidetracked with their new children friends and run into the Captain's evil brother, Professor Screweyes."/>
    <n v="20.69"/>
    <n v="388"/>
    <n v="6"/>
    <x v="3"/>
    <x v="0"/>
    <n v="60"/>
    <n v="4.7635182119753674E-3"/>
  </r>
  <r>
    <n v="10724"/>
    <x v="7206"/>
    <d v="1982-06-18T00:00:00"/>
    <x v="476"/>
    <x v="0"/>
    <s v="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
    <n v="21.748000000000001"/>
    <n v="521"/>
    <n v="6.0090000000000003"/>
    <x v="76"/>
    <x v="6"/>
    <n v="60.089999999999996"/>
    <n v="5.0071045951686948E-3"/>
  </r>
  <r>
    <n v="217"/>
    <x v="7207"/>
    <d v="2008-05-21T00:00:00"/>
    <x v="200"/>
    <x v="0"/>
    <s v="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
    <n v="57.59"/>
    <n v="7976"/>
    <n v="6.0090000000000003"/>
    <x v="7"/>
    <x v="3"/>
    <n v="60.089999999999996"/>
    <n v="1.3259111349814471E-2"/>
  </r>
  <r>
    <n v="820912"/>
    <x v="7208"/>
    <d v="2022-07-01T00:00:00"/>
    <x v="258"/>
    <x v="0"/>
    <s v="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
    <n v="43.061"/>
    <n v="553"/>
    <n v="6.008"/>
    <x v="32"/>
    <x v="7"/>
    <n v="60.08"/>
    <n v="9.9140578891189594E-3"/>
  </r>
  <r>
    <n v="807172"/>
    <x v="7209"/>
    <d v="2023-10-04T00:00:00"/>
    <x v="340"/>
    <x v="0"/>
    <s v="Since his wife's death, Victor has raised his daughter Angela alone. After she and her friend return from a three-day disappearance with missing memories, they begin displaying frightening behavior reminiscent of the MacNeil possession fifty years prior."/>
    <n v="88.718999999999994"/>
    <n v="884"/>
    <n v="6.0090000000000003"/>
    <x v="17"/>
    <x v="7"/>
    <n v="60.089999999999996"/>
    <n v="2.0426030558155756E-2"/>
  </r>
  <r>
    <n v="209249"/>
    <x v="7210"/>
    <d v="2014-01-13T00:00:00"/>
    <x v="49"/>
    <x v="0"/>
    <s v="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
    <n v="14.318"/>
    <n v="417"/>
    <n v="6"/>
    <x v="19"/>
    <x v="4"/>
    <n v="60"/>
    <n v="3.2964743237826636E-3"/>
  </r>
  <r>
    <n v="60405"/>
    <x v="7211"/>
    <d v="2011-04-19T00:00:00"/>
    <x v="1759"/>
    <x v="0"/>
    <s v="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
    <n v="24.041"/>
    <n v="531"/>
    <n v="6.008"/>
    <x v="35"/>
    <x v="4"/>
    <n v="60.08"/>
    <n v="5.5350285806718127E-3"/>
  </r>
  <r>
    <n v="10186"/>
    <x v="7212"/>
    <d v="2008-08-20T00:00:00"/>
    <x v="135"/>
    <x v="0"/>
    <s v="In the 1980s, a drummer is abandoned by his band just before they become rock superstars. Twenty years later, the drummer sees his second chance at stardom arise when he is asked to perform with his teenage nephew's high school rock band."/>
    <n v="20.533000000000001"/>
    <n v="559"/>
    <n v="6.008"/>
    <x v="7"/>
    <x v="3"/>
    <n v="60.08"/>
    <n v="4.7273716503861878E-3"/>
  </r>
  <r>
    <n v="366514"/>
    <x v="7213"/>
    <d v="2016-05-04T00:00:00"/>
    <x v="49"/>
    <x v="8"/>
    <s v="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quot; tall. From that moment on, Diane tries to overcome the prejudices of society and her own fears to experience the best time of her life..."/>
    <n v="12.852"/>
    <n v="807"/>
    <n v="6"/>
    <x v="10"/>
    <x v="4"/>
    <n v="60"/>
    <n v="2.9589529270327417E-3"/>
  </r>
  <r>
    <n v="228968"/>
    <x v="7214"/>
    <d v="2015-03-12T00:00:00"/>
    <x v="1760"/>
    <x v="0"/>
    <s v="The true story of the kidnapping of Freddy Heineken, the grandson of the founder of the Heineken brewery, and his driver. They were released after a ransom of 35 million Dutch guilders was paid."/>
    <n v="16.672999999999998"/>
    <n v="608"/>
    <n v="6.0069999999999997"/>
    <x v="77"/>
    <x v="4"/>
    <n v="60.07"/>
    <n v="3.8386727476203619E-3"/>
  </r>
  <r>
    <n v="442249"/>
    <x v="7215"/>
    <d v="2018-07-04T00:00:00"/>
    <x v="1005"/>
    <x v="0"/>
    <s v="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
    <n v="109.008"/>
    <n v="3857"/>
    <n v="6.0060000000000002"/>
    <x v="27"/>
    <x v="4"/>
    <n v="60.06"/>
    <n v="2.5097225386709079E-2"/>
  </r>
  <r>
    <n v="347984"/>
    <x v="7216"/>
    <d v="2017-07-09T00:00:00"/>
    <x v="1337"/>
    <x v="0"/>
    <s v="London, England, April 1980. Six terrorists assault the Embassy of Iran and take hostages. For six days, tense negotiations are held while the authorities decide whether a military squad should intervene."/>
    <n v="31.454999999999998"/>
    <n v="663"/>
    <n v="6"/>
    <x v="51"/>
    <x v="4"/>
    <n v="60"/>
    <n v="7.2419751260360153E-3"/>
  </r>
  <r>
    <n v="9564"/>
    <x v="7217"/>
    <d v="1999-02-03T00:00:00"/>
    <x v="1135"/>
    <x v="8"/>
    <s v="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
    <n v="28.155999999999999"/>
    <n v="1805"/>
    <n v="6.0060000000000002"/>
    <x v="9"/>
    <x v="0"/>
    <n v="60.06"/>
    <n v="6.4824368669105089E-3"/>
  </r>
  <r>
    <n v="8831"/>
    <x v="7218"/>
    <d v="1994-09-15T00:00:00"/>
    <x v="1761"/>
    <x v="0"/>
    <s v="An officer for a security agency that regulates time travel, must fend for his life against a shady politician who has a tie to his past."/>
    <n v="41.773000000000003"/>
    <n v="1104"/>
    <n v="6.0060000000000002"/>
    <x v="0"/>
    <x v="0"/>
    <n v="60.06"/>
    <n v="9.6175179443618673E-3"/>
  </r>
  <r>
    <n v="514593"/>
    <x v="7219"/>
    <d v="2020-06-18T00:00:00"/>
    <x v="73"/>
    <x v="0"/>
    <s v="In an effort to repair their relationship, a couple books a vacation in the countryside for themselves and their daughter. What starts as a perfect retreat begins to fall apart as one loses their grip on reality, and a sinister force tries to tear them apart."/>
    <n v="29.193999999999999"/>
    <n v="706"/>
    <n v="6"/>
    <x v="21"/>
    <x v="7"/>
    <n v="60"/>
    <n v="6.7214185925765519E-3"/>
  </r>
  <r>
    <n v="138697"/>
    <x v="7220"/>
    <d v="2013-09-12T00:00:00"/>
    <x v="229"/>
    <x v="0"/>
    <s v="A New Jersey guy dedicated to his family, friends, and church, develops unrealistic expectations from watching porn and works to find happiness and intimacy with his potential true love."/>
    <n v="35.609000000000002"/>
    <n v="4168"/>
    <n v="6"/>
    <x v="23"/>
    <x v="4"/>
    <n v="60"/>
    <n v="8.1983624944529168E-3"/>
  </r>
  <r>
    <n v="73937"/>
    <x v="7221"/>
    <d v="2011-10-13T00:00:00"/>
    <x v="89"/>
    <x v="0"/>
    <s v="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
    <n v="19.853000000000002"/>
    <n v="756"/>
    <n v="6"/>
    <x v="35"/>
    <x v="4"/>
    <n v="60"/>
    <n v="4.5708132944585296E-3"/>
  </r>
  <r>
    <n v="41439"/>
    <x v="7222"/>
    <d v="2010-10-22T00:00:00"/>
    <x v="1036"/>
    <x v="0"/>
    <s v="As a deadly battle rages over Jigsaw's brutal legacy, a group of Jigsaw survivors gathers to seek the support of self-help guru and fellow survivor Bobby Dagen, a man whose own dark secrets unleash a new wave of terror."/>
    <n v="63.345999999999997"/>
    <n v="2882"/>
    <n v="6"/>
    <x v="31"/>
    <x v="4"/>
    <n v="60"/>
    <n v="1.4584331786166823E-2"/>
  </r>
  <r>
    <n v="341689"/>
    <x v="7223"/>
    <d v="2017-10-06T00:00:00"/>
    <x v="1762"/>
    <x v="0"/>
    <s v="In 1970s London, a teenage outsider named Enn falls in love with a rebellious alien girl named Zan, who has come to Earth for a party. Together, they navigate the complexities of intergalactic culture and the trials of first love."/>
    <n v="12.757"/>
    <n v="366"/>
    <n v="6.0030000000000001"/>
    <x v="51"/>
    <x v="4"/>
    <n v="60.030000000000008"/>
    <n v="2.937080803778142E-3"/>
  </r>
  <r>
    <n v="278924"/>
    <x v="7224"/>
    <d v="2016-08-25T00:00:00"/>
    <x v="157"/>
    <x v="0"/>
    <s v="Arthur Bishop thought he had put his murderous past behind him when his most formidable foe kidnaps the love of his life. Now he is forced to travel the globe to complete three impossible assassinations, and do what he does best, make them look like accidents."/>
    <n v="86.647000000000006"/>
    <n v="3235"/>
    <n v="6"/>
    <x v="10"/>
    <x v="4"/>
    <n v="60"/>
    <n v="1.9948988038329129E-2"/>
  </r>
  <r>
    <n v="76494"/>
    <x v="7225"/>
    <d v="2012-05-17T00:00:00"/>
    <x v="229"/>
    <x v="0"/>
    <s v="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
    <n v="30.335000000000001"/>
    <n v="1732"/>
    <n v="6.0030000000000001"/>
    <x v="49"/>
    <x v="4"/>
    <n v="60.030000000000008"/>
    <n v="6.9841143045081084E-3"/>
  </r>
  <r>
    <n v="55465"/>
    <x v="7226"/>
    <d v="2011-11-04T00:00:00"/>
    <x v="89"/>
    <x v="0"/>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n v="31.960999999999999"/>
    <n v="908"/>
    <n v="6.0030000000000001"/>
    <x v="35"/>
    <x v="4"/>
    <n v="60.030000000000008"/>
    <n v="7.3584729614763035E-3"/>
  </r>
  <r>
    <n v="9644"/>
    <x v="7227"/>
    <d v="1993-02-04T00:00:00"/>
    <x v="881"/>
    <x v="0"/>
    <s v="An LA detective is murdered because she has microfilm with the recipe to make cocaine cookies. Two cops partner to find and stop the fiends before they can dope the nation by distributing their wares via the 'Wilderness Girls' cookie drive."/>
    <n v="15.903"/>
    <n v="685"/>
    <n v="6.0030000000000001"/>
    <x v="3"/>
    <x v="0"/>
    <n v="60.030000000000008"/>
    <n v="3.6613934328199259E-3"/>
  </r>
  <r>
    <n v="918"/>
    <x v="5422"/>
    <d v="1987-03-27T00:00:00"/>
    <x v="96"/>
    <x v="0"/>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n v="25.141999999999999"/>
    <n v="460"/>
    <n v="6.0030000000000001"/>
    <x v="66"/>
    <x v="6"/>
    <n v="60.030000000000008"/>
    <n v="5.7885149775488004E-3"/>
  </r>
  <r>
    <n v="479"/>
    <x v="5022"/>
    <d v="2000-06-15T00:00:00"/>
    <x v="658"/>
    <x v="0"/>
    <s v="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
    <n v="49.307000000000002"/>
    <n v="1220"/>
    <n v="6.0030000000000001"/>
    <x v="28"/>
    <x v="3"/>
    <n v="60.030000000000008"/>
    <n v="1.1352092434889775E-2"/>
  </r>
  <r>
    <n v="121824"/>
    <x v="7228"/>
    <d v="2012-12-14T00:00:00"/>
    <x v="1763"/>
    <x v="0"/>
    <s v="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
    <n v="20.762"/>
    <n v="882"/>
    <n v="6"/>
    <x v="49"/>
    <x v="4"/>
    <n v="60"/>
    <n v="4.7800949790735899E-3"/>
  </r>
  <r>
    <n v="517909"/>
    <x v="7229"/>
    <d v="2019-09-27T00:00:00"/>
    <x v="232"/>
    <x v="0"/>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39.399000000000001"/>
    <n v="1163"/>
    <n v="6.0010000000000003"/>
    <x v="8"/>
    <x v="4"/>
    <n v="60.010000000000005"/>
    <n v="9.0709450958732472E-3"/>
  </r>
  <r>
    <n v="502292"/>
    <x v="7230"/>
    <d v="2019-05-03T00:00:00"/>
    <x v="317"/>
    <x v="0"/>
    <s v="Standing on the precipice of adulthood, a group of friends navigate new relationships, while reexamining others, during their final summer before college."/>
    <n v="20.251000000000001"/>
    <n v="1348"/>
    <n v="6.0010000000000003"/>
    <x v="8"/>
    <x v="4"/>
    <n v="60.010000000000005"/>
    <n v="4.6624459792514823E-3"/>
  </r>
  <r>
    <n v="143049"/>
    <x v="7231"/>
    <d v="2013-04-18T00:00:00"/>
    <x v="89"/>
    <x v="0"/>
    <s v="Amy, a naive college graduate who believes she's destined to be a great poet, begrudgingly accepts a job at a sex shop while she pursues a mentorship with reclusive writer Rat Billings."/>
    <n v="19.082999999999998"/>
    <n v="360"/>
    <n v="6.0010000000000003"/>
    <x v="23"/>
    <x v="4"/>
    <n v="60.010000000000005"/>
    <n v="4.3935339796580923E-3"/>
  </r>
  <r>
    <n v="12834"/>
    <x v="7232"/>
    <d v="2009-09-13T00:00:00"/>
    <x v="1210"/>
    <x v="0"/>
    <s v="An Ivy League professor returns home, where his pot-growing twin brother has concocted a plan to take down a local drug lord."/>
    <n v="15.42"/>
    <n v="399"/>
    <n v="6.0010000000000003"/>
    <x v="50"/>
    <x v="3"/>
    <n v="60.010000000000005"/>
    <n v="3.5501909535360157E-3"/>
  </r>
  <r>
    <n v="9997"/>
    <x v="7233"/>
    <d v="2007-11-15T00:00:00"/>
    <x v="1764"/>
    <x v="0"/>
    <s v="Gabriel tells the story of an archangel who fights to bring light back to purgatory - a place where darkness rules - and save the souls of the city's inhabitants."/>
    <n v="20.760999999999999"/>
    <n v="385"/>
    <n v="6"/>
    <x v="74"/>
    <x v="3"/>
    <n v="60"/>
    <n v="4.7798647461972255E-3"/>
  </r>
  <r>
    <n v="9745"/>
    <x v="7234"/>
    <d v="1998-11-15T00:00:00"/>
    <x v="1765"/>
    <x v="0"/>
    <s v="A father, who can't keep his promises, dies in a car accident. One year later, he returns as a snowman, who has the final chance to put things right with his son before he is gone forever."/>
    <n v="50.911000000000001"/>
    <n v="1094"/>
    <n v="6.0010000000000003"/>
    <x v="34"/>
    <x v="0"/>
    <n v="60.010000000000005"/>
    <n v="1.1721385968577957E-2"/>
  </r>
  <r>
    <n v="5966"/>
    <x v="7235"/>
    <d v="2004-01-16T00:00:00"/>
    <x v="96"/>
    <x v="0"/>
    <s v="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n v="34.332000000000001"/>
    <n v="2731"/>
    <n v="6.0019999999999998"/>
    <x v="26"/>
    <x v="3"/>
    <n v="60.019999999999996"/>
    <n v="7.9043551113358295E-3"/>
  </r>
  <r>
    <n v="66129"/>
    <x v="7236"/>
    <d v="2011-06-30T00:00:00"/>
    <x v="89"/>
    <x v="8"/>
    <s v="Everyone in the village of Bouzolles knows the Tuche family, who live by the philosophy &quot;Man is not made to work.&quot;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
    <n v="17.260999999999999"/>
    <n v="1254"/>
    <n v="6"/>
    <x v="35"/>
    <x v="4"/>
    <n v="60"/>
    <n v="3.974049678922514E-3"/>
  </r>
  <r>
    <n v="1901"/>
    <x v="7237"/>
    <d v="2004-12-29T00:00:00"/>
    <x v="4"/>
    <x v="0"/>
    <s v="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
    <n v="21.634"/>
    <n v="588"/>
    <n v="6"/>
    <x v="26"/>
    <x v="3"/>
    <n v="60"/>
    <n v="4.9808580472631755E-3"/>
  </r>
  <r>
    <n v="559581"/>
    <x v="7238"/>
    <d v="2021-06-24T00:00:00"/>
    <x v="1766"/>
    <x v="0"/>
    <s v="A three-person crew on a mission to Mars faces an impossible choice when an unplanned passenger jeopardizes the lives of everyone on board."/>
    <n v="39.633000000000003"/>
    <n v="470"/>
    <n v="5.9989999999999997"/>
    <x v="22"/>
    <x v="7"/>
    <n v="59.99"/>
    <n v="9.1248195889424722E-3"/>
  </r>
  <r>
    <n v="363126"/>
    <x v="7239"/>
    <d v="2017-04-20T00:00:00"/>
    <x v="1767"/>
    <x v="0"/>
    <s v="A passionate holiday romance leads to an obsessive relationship when an Australian photojournalist wakes one morning in a Berlin apartment and is unable to leave."/>
    <n v="45.110999999999997"/>
    <n v="614"/>
    <n v="6.0010000000000003"/>
    <x v="51"/>
    <x v="4"/>
    <n v="60.010000000000005"/>
    <n v="1.0386035285665576E-2"/>
  </r>
  <r>
    <n v="49953"/>
    <x v="7240"/>
    <d v="2010-08-04T00:00:00"/>
    <x v="129"/>
    <x v="0"/>
    <s v="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n v="27.545999999999999"/>
    <n v="616"/>
    <n v="6"/>
    <x v="31"/>
    <x v="4"/>
    <n v="60"/>
    <n v="6.3419948123283453E-3"/>
  </r>
  <r>
    <n v="10678"/>
    <x v="7241"/>
    <d v="2003-03-07T00:00:00"/>
    <x v="15"/>
    <x v="0"/>
    <s v="Uptight lawyer Peter Sanderson wants to dive back into dating after his divorce and has a hard time meeting the right women. He tries online dating and lucks out when he starts chatting with a fellow lawyer. The two agree to meet in the flesh, but the woman he meets â€” an escaped African-American convict named Charlene â€” is not what he expected. Peter is freaked out, but Charlene tries to convinces him to take her case and prove her innocence. Along the way, she wreaks havoc on his middle-class life as he gets a lesson in learning to lighten up."/>
    <n v="21.983000000000001"/>
    <n v="670"/>
    <n v="5.9989999999999997"/>
    <x v="11"/>
    <x v="3"/>
    <n v="59.99"/>
    <n v="5.0612093211142824E-3"/>
  </r>
  <r>
    <n v="6917"/>
    <x v="7242"/>
    <d v="1987-04-21T00:00:00"/>
    <x v="810"/>
    <x v="0"/>
    <s v="Three young children accidentally release a horde of nasty, pint-sized demons from a hole in a suburban backyard. What follows is a classic battle between good and evil as the three kids struggle to overcome a nightmarish hell that is literally taking over the Earth."/>
    <n v="24.638999999999999"/>
    <n v="348"/>
    <n v="5.9989999999999997"/>
    <x v="66"/>
    <x v="6"/>
    <n v="59.99"/>
    <n v="5.6727078407376062E-3"/>
  </r>
  <r>
    <n v="2539"/>
    <x v="7243"/>
    <d v="2004-12-17T00:00:00"/>
    <x v="89"/>
    <x v="0"/>
    <s v="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n v="48.332000000000001"/>
    <n v="1232"/>
    <n v="6"/>
    <x v="26"/>
    <x v="3"/>
    <n v="60"/>
    <n v="1.1127615380434677E-2"/>
  </r>
  <r>
    <n v="97051"/>
    <x v="7244"/>
    <d v="2013-02-08T00:00:00"/>
    <x v="277"/>
    <x v="0"/>
    <s v="Desperate to help her ailing brother, a young woman agrees to compete in a deadly game of &quot;Would You Rather&quot; hosted by a sadistic aristocrat."/>
    <n v="16.434999999999999"/>
    <n v="876"/>
    <n v="5.9980000000000002"/>
    <x v="23"/>
    <x v="4"/>
    <n v="59.98"/>
    <n v="3.7838773230456815E-3"/>
  </r>
  <r>
    <n v="11678"/>
    <x v="7245"/>
    <d v="2000-12-08T00:00:00"/>
    <x v="441"/>
    <x v="0"/>
    <s v="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
    <n v="40.090000000000003"/>
    <n v="982"/>
    <n v="5.9980000000000002"/>
    <x v="28"/>
    <x v="3"/>
    <n v="59.98"/>
    <n v="9.2300360134409138E-3"/>
  </r>
  <r>
    <n v="37958"/>
    <x v="7246"/>
    <d v="2011-11-10T00:00:00"/>
    <x v="1768"/>
    <x v="0"/>
    <s v="Theseus is a mortal man chosen by Zeus to lead the fight against the ruthless King Hyperion, who is on a rampage across Greece to obtain a weapon that can destroy humanity."/>
    <n v="67.552999999999997"/>
    <n v="2473"/>
    <n v="5.9969999999999999"/>
    <x v="35"/>
    <x v="4"/>
    <n v="59.97"/>
    <n v="1.5552921497031028E-2"/>
  </r>
  <r>
    <n v="11429"/>
    <x v="7247"/>
    <d v="2003-04-04T00:00:00"/>
    <x v="1769"/>
    <x v="0"/>
    <s v="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
    <n v="13.792"/>
    <n v="337"/>
    <n v="6"/>
    <x v="11"/>
    <x v="3"/>
    <n v="60"/>
    <n v="3.1753718308150927E-3"/>
  </r>
  <r>
    <n v="8973"/>
    <x v="7248"/>
    <d v="1995-08-25T00:00:00"/>
    <x v="346"/>
    <x v="0"/>
    <s v="During a routine case in L.A., NY private investigator Harry D'Amour stumbles over members of a fanatic cult who are preparing for the resurrection of their leader Nix, a powerful magician who was killed 13 years earlier."/>
    <n v="14.291"/>
    <n v="306"/>
    <n v="6"/>
    <x v="6"/>
    <x v="0"/>
    <n v="60"/>
    <n v="3.2902580361208302E-3"/>
  </r>
  <r>
    <n v="86597"/>
    <x v="7249"/>
    <d v="2012-03-19T00:00:00"/>
    <x v="296"/>
    <x v="0"/>
    <s v="When her child goes missing, a mother looks to unravel the legend of the Tall Man, an entity who allegedly abducts children."/>
    <n v="15.731"/>
    <n v="1103"/>
    <n v="5.9960000000000004"/>
    <x v="49"/>
    <x v="4"/>
    <n v="59.96"/>
    <n v="3.6217933780852826E-3"/>
  </r>
  <r>
    <n v="26691"/>
    <x v="7250"/>
    <d v="2009-08-12T00:00:00"/>
    <x v="89"/>
    <x v="8"/>
    <s v="Samy moves from the underdeveloped crime-ridden French suburb to the riches of Neuilly."/>
    <n v="9.8780000000000001"/>
    <n v="901"/>
    <n v="5.9960000000000004"/>
    <x v="50"/>
    <x v="3"/>
    <n v="59.96"/>
    <n v="2.2742403527256008E-3"/>
  </r>
  <r>
    <n v="82"/>
    <x v="7251"/>
    <d v="2006-07-27T00:00:00"/>
    <x v="157"/>
    <x v="0"/>
    <s v="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
    <n v="71.77"/>
    <n v="1675"/>
    <n v="5.9960000000000004"/>
    <x v="53"/>
    <x v="3"/>
    <n v="59.96"/>
    <n v="1.6523813536658875E-2"/>
  </r>
  <r>
    <n v="602734"/>
    <x v="7252"/>
    <d v="2021-05-12T00:00:00"/>
    <x v="1770"/>
    <x v="0"/>
    <s v="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
    <n v="38.476999999999997"/>
    <n v="1886"/>
    <n v="5.9960000000000004"/>
    <x v="22"/>
    <x v="7"/>
    <n v="59.96"/>
    <n v="8.8586703838654506E-3"/>
  </r>
  <r>
    <n v="353069"/>
    <x v="5293"/>
    <d v="2016-04-28T00:00:00"/>
    <x v="4"/>
    <x v="0"/>
    <s v="Sandy is a stressed-out, single mom who learns that her ex-husband is marrying a younger woman. Her friend Jesse's parents don't know that she has a family or that  her sister, Gabi is married to a woman. Jesse's friend, Kristin, is juggling motherhood of a toddler, a patient boyfriend who keeps proposing, and searching for her biological mother. Bradley is a widower who's trying to raise two daughters on his own, while Miranda is too busy with her career to worry about children. When their respective problems intersect and start coming to a head, the Mother's Day holiday takes on a special meaning for all."/>
    <n v="34.052999999999997"/>
    <n v="1230"/>
    <n v="6"/>
    <x v="10"/>
    <x v="4"/>
    <n v="60"/>
    <n v="7.8401201388302172E-3"/>
  </r>
  <r>
    <n v="352492"/>
    <x v="7253"/>
    <d v="2016-08-26T00:00:00"/>
    <x v="158"/>
    <x v="0"/>
    <s v="XOXO follows six strangers whose lives collide in one frenetic, dream-chasing, hopelessly romantic night."/>
    <n v="15.355"/>
    <n v="582"/>
    <n v="6"/>
    <x v="10"/>
    <x v="4"/>
    <n v="60"/>
    <n v="3.5352258165723426E-3"/>
  </r>
  <r>
    <n v="168055"/>
    <x v="7254"/>
    <d v="2013-04-02T00:00:00"/>
    <x v="96"/>
    <x v="8"/>
    <s v="Antoine is a lawyer living in New York. On his way back to France for the final round of a job interview, Antoine finds himself sitting right next to his ex-girlfriend Julie. With a seven-hour flight ahead of them, they are going to have to speak to each other."/>
    <n v="26.082999999999998"/>
    <n v="396"/>
    <n v="6"/>
    <x v="23"/>
    <x v="4"/>
    <n v="60"/>
    <n v="6.0051641142075153E-3"/>
  </r>
  <r>
    <n v="59429"/>
    <x v="7255"/>
    <d v="2010-11-20T00:00:00"/>
    <x v="73"/>
    <x v="1"/>
    <s v="Koichi takes care of his sister, who has recently returned from a trip abroad in the United States as she is not well. While caring for her, he records evidence of ghosts in their home."/>
    <n v="28.826000000000001"/>
    <n v="411"/>
    <n v="5.9950000000000001"/>
    <x v="31"/>
    <x v="4"/>
    <n v="59.95"/>
    <n v="6.6366928940745258E-3"/>
  </r>
  <r>
    <n v="11379"/>
    <x v="7256"/>
    <d v="1984-08-15T00:00:00"/>
    <x v="1771"/>
    <x v="0"/>
    <s v="Adventurer/surgeon/rock musician Buckaroo Banzai and his band of men, the Hong Kong Cavaliers, take on evil alien invaders from the 8th dimension."/>
    <n v="26.704999999999998"/>
    <n v="393"/>
    <n v="6"/>
    <x v="24"/>
    <x v="6"/>
    <n v="60"/>
    <n v="6.1483689633060508E-3"/>
  </r>
  <r>
    <n v="785985"/>
    <x v="7257"/>
    <d v="2022-05-06T00:00:00"/>
    <x v="889"/>
    <x v="8"/>
    <s v="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
    <n v="25.510999999999999"/>
    <n v="451"/>
    <n v="6"/>
    <x v="32"/>
    <x v="7"/>
    <n v="60"/>
    <n v="5.8734709089271918E-3"/>
  </r>
  <r>
    <n v="333348"/>
    <x v="7258"/>
    <d v="2015-11-12T00:00:00"/>
    <x v="645"/>
    <x v="0"/>
    <s v="When four generations of the Cooper clan come together for their annual Christmas Eve celebration, a series of unexpected visitors and unlikely events turn the night upside down, leading them all toward a surprising rediscovery of family bonds and the spirit of the holiday."/>
    <n v="26.004999999999999"/>
    <n v="756"/>
    <n v="6"/>
    <x v="77"/>
    <x v="4"/>
    <n v="60"/>
    <n v="5.9872059498511073E-3"/>
  </r>
  <r>
    <n v="59457"/>
    <x v="7259"/>
    <d v="2010-07-15T00:00:00"/>
    <x v="234"/>
    <x v="0"/>
    <s v="A woman's consuming love forces her to bear the clone of her dead beloved. From his infancy to manhood, she faces the unavoidable complexities of her controversial decision."/>
    <n v="14.972"/>
    <n v="337"/>
    <n v="6"/>
    <x v="31"/>
    <x v="4"/>
    <n v="60"/>
    <n v="3.4470466249248528E-3"/>
  </r>
  <r>
    <n v="13825"/>
    <x v="7260"/>
    <d v="2008-10-24T00:00:00"/>
    <x v="50"/>
    <x v="0"/>
    <s v="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
    <n v="18.846"/>
    <n v="343"/>
    <n v="5.9939999999999998"/>
    <x v="7"/>
    <x v="3"/>
    <n v="59.939999999999991"/>
    <n v="4.3389687879597768E-3"/>
  </r>
  <r>
    <n v="11133"/>
    <x v="7261"/>
    <d v="1986-05-23T00:00:00"/>
    <x v="73"/>
    <x v="0"/>
    <s v="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
    <n v="21.9"/>
    <n v="629"/>
    <n v="5.9939999999999998"/>
    <x v="85"/>
    <x v="6"/>
    <n v="59.939999999999991"/>
    <n v="5.0420999923760524E-3"/>
  </r>
  <r>
    <n v="7511"/>
    <x v="5657"/>
    <d v="2006-09-10T00:00:00"/>
    <x v="4"/>
    <x v="0"/>
    <s v="Michael has a great job, has his 4 best friends, and is in love with a beautiful girl at 30. He loves Jenna but his life seems predictable until someone else enters his life. It seems that everybody's having relationship problems."/>
    <n v="17.260999999999999"/>
    <n v="354"/>
    <n v="6"/>
    <x v="53"/>
    <x v="3"/>
    <n v="60"/>
    <n v="3.974049678922514E-3"/>
  </r>
  <r>
    <n v="5549"/>
    <x v="7262"/>
    <d v="1990-06-22T00:00:00"/>
    <x v="1772"/>
    <x v="0"/>
    <s v="After a successful deployment of the RoboCop Law Enforcement unit, OCP sees its goal of urban pacification come closer and closer, but as this develops, a new narcotic known as &quot;Nuke&quot;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
    <n v="66.52"/>
    <n v="1788"/>
    <n v="5.9939999999999998"/>
    <x v="13"/>
    <x v="0"/>
    <n v="59.939999999999991"/>
    <n v="1.5315090935746805E-2"/>
  </r>
  <r>
    <n v="764835"/>
    <x v="7263"/>
    <d v="2021-09-12T00:00:00"/>
    <x v="408"/>
    <x v="0"/>
    <s v="A woman desperately races to save her child after police place her hometown on lockdown due to an active shooter incident."/>
    <n v="30.010999999999999"/>
    <n v="407"/>
    <n v="5.9930000000000003"/>
    <x v="22"/>
    <x v="7"/>
    <n v="59.930000000000007"/>
    <n v="6.909518852566107E-3"/>
  </r>
  <r>
    <n v="497814"/>
    <x v="7264"/>
    <d v="2018-05-05T00:00:00"/>
    <x v="748"/>
    <x v="0"/>
    <s v="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
    <n v="46.609000000000002"/>
    <n v="628"/>
    <n v="6"/>
    <x v="27"/>
    <x v="4"/>
    <n v="60"/>
    <n v="1.0730924134459155E-2"/>
  </r>
  <r>
    <n v="247218"/>
    <x v="7265"/>
    <d v="2014-01-01T00:00:00"/>
    <x v="89"/>
    <x v="4"/>
    <s v="Cristina lives a peaceful life until her older brother Ciro, who has to attend a trial, asks to spend house arrests at Cristinaâ€™s home."/>
    <n v="8.3659999999999997"/>
    <n v="514"/>
    <n v="6"/>
    <x v="19"/>
    <x v="4"/>
    <n v="60"/>
    <n v="1.9261282436629249E-3"/>
  </r>
  <r>
    <n v="18239"/>
    <x v="7266"/>
    <d v="2009-11-18T00:00:00"/>
    <x v="1441"/>
    <x v="0"/>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n v="76.402000000000001"/>
    <n v="8899"/>
    <n v="5.9930000000000003"/>
    <x v="50"/>
    <x v="3"/>
    <n v="59.930000000000007"/>
    <n v="1.7590252219977863E-2"/>
  </r>
  <r>
    <n v="13159"/>
    <x v="7267"/>
    <d v="2007-05-10T00:00:00"/>
    <x v="156"/>
    <x v="0"/>
    <s v="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
    <n v="38.085999999999999"/>
    <n v="411"/>
    <n v="5.9930000000000003"/>
    <x v="74"/>
    <x v="3"/>
    <n v="59.930000000000007"/>
    <n v="8.7686493292070487E-3"/>
  </r>
  <r>
    <n v="458005"/>
    <x v="7268"/>
    <d v="2018-07-19T00:00:00"/>
    <x v="1773"/>
    <x v="0"/>
    <s v="Two colleagues at a revolutionary research lab design technology to improve and perfect romantic relationships. As their work progresses, their discoveries become more profound."/>
    <n v="23.195"/>
    <n v="370"/>
    <n v="6"/>
    <x v="27"/>
    <x v="4"/>
    <n v="60"/>
    <n v="5.3402515672676962E-3"/>
  </r>
  <r>
    <n v="243442"/>
    <x v="7269"/>
    <d v="2013-12-12T00:00:00"/>
    <x v="89"/>
    <x v="4"/>
    <s v="Middle-aged family man Arnaldo is kicked out by his wife because of a misunderstanding. Instead of despairing, Arnaldo takes advantage of the situation to turn around his unsatisfying adult life by going to live in a flat shared with four university students."/>
    <n v="5.6660000000000004"/>
    <n v="309"/>
    <n v="6"/>
    <x v="23"/>
    <x v="4"/>
    <n v="60"/>
    <n v="1.3044994774795763E-3"/>
  </r>
  <r>
    <n v="23827"/>
    <x v="7270"/>
    <d v="2007-09-14T00:00:00"/>
    <x v="379"/>
    <x v="0"/>
    <s v="After a young, middle-class couple moves into what seems like a typical suburban house, they become increasingly disturbed by a presence that may or may not be demonic but is certainly the most active in the middle of the night."/>
    <n v="53.064999999999998"/>
    <n v="4839"/>
    <n v="5.992"/>
    <x v="74"/>
    <x v="3"/>
    <n v="59.919999999999995"/>
    <n v="1.221730758426645E-2"/>
  </r>
  <r>
    <n v="693113"/>
    <x v="7271"/>
    <d v="2021-07-23T00:00:00"/>
    <x v="1541"/>
    <x v="0"/>
    <s v="FBI Agent Karl Helter and his partner Rebecca Lombardo are very close to busting a sex-trafficking ring. When they realize their investigation has crossed the path of a brutal serial killer, they team up with a FDLE agent to put an end to the infamous 'Truck Stop Killer'."/>
    <n v="27.927"/>
    <n v="388"/>
    <n v="5.9909999999999997"/>
    <x v="22"/>
    <x v="7"/>
    <n v="59.91"/>
    <n v="6.4297135382231068E-3"/>
  </r>
  <r>
    <n v="346681"/>
    <x v="7272"/>
    <d v="2017-03-24T00:00:00"/>
    <x v="15"/>
    <x v="0"/>
    <s v="Middle-aged and divorced, Wilson finds himself lonely, smug, and obsessed with his past."/>
    <n v="40.597000000000001"/>
    <n v="344"/>
    <n v="5.9909999999999997"/>
    <x v="51"/>
    <x v="4"/>
    <n v="59.91"/>
    <n v="9.346764081757563E-3"/>
  </r>
  <r>
    <n v="818"/>
    <x v="7273"/>
    <d v="2002-07-26T00:00:00"/>
    <x v="1774"/>
    <x v="0"/>
    <s v="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
    <n v="30.765999999999998"/>
    <n v="2982"/>
    <n v="6"/>
    <x v="20"/>
    <x v="3"/>
    <n v="60"/>
    <n v="7.0833446742210801E-3"/>
  </r>
  <r>
    <n v="6472"/>
    <x v="7274"/>
    <d v="1994-03-11T00:00:00"/>
    <x v="15"/>
    <x v="0"/>
    <s v="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
    <n v="30.29"/>
    <n v="304"/>
    <n v="5.99"/>
    <x v="0"/>
    <x v="0"/>
    <n v="59.9"/>
    <n v="6.9737538250717193E-3"/>
  </r>
  <r>
    <n v="4234"/>
    <x v="7275"/>
    <d v="2000-02-04T00:00:00"/>
    <x v="379"/>
    <x v="0"/>
    <s v="While Sidney Prescott lives in safely guarded seclusion, bodies begin dropping around the Hollywood set of STAB 3, the latest movie based on the gruesome Woodsboro killings."/>
    <n v="93.813999999999993"/>
    <n v="3401"/>
    <n v="5.9889999999999999"/>
    <x v="28"/>
    <x v="3"/>
    <n v="59.89"/>
    <n v="2.1599067063231371E-2"/>
  </r>
  <r>
    <n v="39345"/>
    <x v="7276"/>
    <d v="1998-09-10T00:00:00"/>
    <x v="1775"/>
    <x v="0"/>
    <s v="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
    <n v="27.802"/>
    <n v="370"/>
    <n v="6"/>
    <x v="34"/>
    <x v="0"/>
    <n v="60"/>
    <n v="6.4009344286775809E-3"/>
  </r>
  <r>
    <n v="11847"/>
    <x v="7277"/>
    <d v="2001-01-18T00:00:00"/>
    <x v="517"/>
    <x v="14"/>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n v="10.632999999999999"/>
    <n v="431"/>
    <n v="5.9880000000000004"/>
    <x v="5"/>
    <x v="3"/>
    <n v="59.88"/>
    <n v="2.4480661743805743E-3"/>
  </r>
  <r>
    <n v="10349"/>
    <x v="7278"/>
    <d v="1993-04-23T00:00:00"/>
    <x v="783"/>
    <x v="0"/>
    <s v="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
    <n v="18.47"/>
    <n v="374"/>
    <n v="5.9880000000000004"/>
    <x v="3"/>
    <x v="0"/>
    <n v="59.88"/>
    <n v="4.2524012264468355E-3"/>
  </r>
  <r>
    <n v="215211"/>
    <x v="7279"/>
    <d v="2014-04-22T00:00:00"/>
    <x v="20"/>
    <x v="0"/>
    <s v="The story of former Hollywood star Grace Kelly's crisis of marriage and identity, during a political dispute between Monaco's Prince Rainier III and France's Charles De Gaulle, and a looming French invasion of Monaco in the early 1960s."/>
    <n v="12.717000000000001"/>
    <n v="573"/>
    <n v="6"/>
    <x v="19"/>
    <x v="4"/>
    <n v="60"/>
    <n v="2.9278714887235741E-3"/>
  </r>
  <r>
    <n v="44363"/>
    <x v="2162"/>
    <d v="2010-02-05T00:00:00"/>
    <x v="408"/>
    <x v="0"/>
    <s v="When three skiers find themselves stranded on a chair lift at a New England ski resort that has closed for the next week, they are forced to make life or death choices that prove to be more perilous than staying put and freezing to death."/>
    <n v="43.087000000000003"/>
    <n v="1734"/>
    <n v="5.9859999999999998"/>
    <x v="31"/>
    <x v="4"/>
    <n v="59.86"/>
    <n v="9.9200439439044302E-3"/>
  </r>
  <r>
    <n v="9894"/>
    <x v="7280"/>
    <d v="1996-06-10T00:00:00"/>
    <x v="559"/>
    <x v="0"/>
    <s v="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
    <n v="26.155000000000001"/>
    <n v="2295"/>
    <n v="5.9870000000000001"/>
    <x v="69"/>
    <x v="0"/>
    <n v="59.870000000000005"/>
    <n v="6.0217408813057387E-3"/>
  </r>
  <r>
    <n v="340487"/>
    <x v="7281"/>
    <d v="2016-09-25T00:00:00"/>
    <x v="2"/>
    <x v="0"/>
    <s v="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
    <n v="37.627000000000002"/>
    <n v="327"/>
    <n v="5.98"/>
    <x v="10"/>
    <x v="4"/>
    <n v="59.800000000000011"/>
    <n v="8.66297243895588E-3"/>
  </r>
  <r>
    <n v="252512"/>
    <x v="7282"/>
    <d v="2015-04-03T00:00:00"/>
    <x v="15"/>
    <x v="0"/>
    <s v="An uptight documentary filmmaker and his wife find their lives loosened up a bit after befriending a free-spirited younger couple."/>
    <n v="23.641999999999999"/>
    <n v="1075"/>
    <n v="5.9859999999999998"/>
    <x v="77"/>
    <x v="4"/>
    <n v="59.86"/>
    <n v="5.4431656630024947E-3"/>
  </r>
  <r>
    <n v="25239"/>
    <x v="7283"/>
    <d v="1978-11-02T00:00:00"/>
    <x v="73"/>
    <x v="0"/>
    <s v="A young and beautiful career woman rents a back-woods cabin to write her first novel. Attacked by a group of local lowlifes and left for dead, she devises a horrific plan to inflict revenge."/>
    <n v="27.773"/>
    <n v="588"/>
    <n v="6"/>
    <x v="80"/>
    <x v="1"/>
    <n v="60"/>
    <n v="6.3942576752630195E-3"/>
  </r>
  <r>
    <n v="9449"/>
    <x v="7284"/>
    <d v="1997-12-05T00:00:00"/>
    <x v="1453"/>
    <x v="0"/>
    <s v="The four-inch-tall Clock family secretly share a house with the normal-sized Lender family, &quot;borrowing&quot;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
    <n v="52.01"/>
    <n v="467"/>
    <n v="5.9859999999999998"/>
    <x v="16"/>
    <x v="0"/>
    <n v="59.86"/>
    <n v="1.1974411899702215E-2"/>
  </r>
  <r>
    <n v="335777"/>
    <x v="7285"/>
    <d v="2017-08-11T00:00:00"/>
    <x v="589"/>
    <x v="0"/>
    <s v="When the evil mayor of Oakton decides to bulldoze Liberty Park and build a dangerous amusement park in its place, Surly Squirrel and his ragtag group of animal friends need to band together to save their home, defeat the mayor, and take back the park."/>
    <n v="30.404"/>
    <n v="389"/>
    <n v="6"/>
    <x v="51"/>
    <x v="4"/>
    <n v="60"/>
    <n v="7.0000003729772386E-3"/>
  </r>
  <r>
    <n v="12589"/>
    <x v="7286"/>
    <d v="2001-12-14T00:00:00"/>
    <x v="1776"/>
    <x v="0"/>
    <s v="Jimmy Neutron is a boy genius and way ahead of his friends, but when it comes to being cool, he's a little behind. All until one day when his parents, and parents all over Earth are kidnapped by aliens, it's up to him to lead all the children of the world to rescue their parents."/>
    <n v="26.745999999999999"/>
    <n v="876"/>
    <n v="6"/>
    <x v="5"/>
    <x v="3"/>
    <n v="60"/>
    <n v="6.1578085112369832E-3"/>
  </r>
  <r>
    <n v="58595"/>
    <x v="7287"/>
    <d v="2012-05-30T00:00:00"/>
    <x v="303"/>
    <x v="0"/>
    <s v="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
    <n v="52.512"/>
    <n v="7681"/>
    <n v="6"/>
    <x v="49"/>
    <x v="4"/>
    <n v="60"/>
    <n v="1.2089988803637047E-2"/>
  </r>
  <r>
    <n v="13683"/>
    <x v="7288"/>
    <d v="2002-06-24T00:00:00"/>
    <x v="129"/>
    <x v="0"/>
    <s v="With the first anniversary of her wedding to Tarzan beckoning, Jane ponders how to make it the perfect English celebration."/>
    <n v="58.433999999999997"/>
    <n v="588"/>
    <n v="5.984"/>
    <x v="20"/>
    <x v="3"/>
    <n v="59.84"/>
    <n v="1.3453427897465857E-2"/>
  </r>
  <r>
    <n v="2067"/>
    <x v="7289"/>
    <d v="2000-03-10T00:00:00"/>
    <x v="1367"/>
    <x v="0"/>
    <s v="When contact is lost with the crew of the first Mars expedition, a rescue mission is launched to discover their fate."/>
    <n v="29.169"/>
    <n v="1356"/>
    <n v="6"/>
    <x v="28"/>
    <x v="3"/>
    <n v="60"/>
    <n v="6.7156627706674472E-3"/>
  </r>
  <r>
    <n v="550201"/>
    <x v="7290"/>
    <d v="2018-09-27T00:00:00"/>
    <x v="277"/>
    <x v="18"/>
    <s v="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
    <n v="13.672000000000001"/>
    <n v="317"/>
    <n v="6"/>
    <x v="27"/>
    <x v="4"/>
    <n v="60"/>
    <n v="3.1477438856513883E-3"/>
  </r>
  <r>
    <n v="10547"/>
    <x v="7291"/>
    <d v="1996-05-31T00:00:00"/>
    <x v="435"/>
    <x v="0"/>
    <s v="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
    <n v="44.765999999999998"/>
    <n v="700"/>
    <n v="5.9829999999999997"/>
    <x v="69"/>
    <x v="0"/>
    <n v="59.829999999999991"/>
    <n v="1.0306604943319926E-2"/>
  </r>
  <r>
    <n v="10313"/>
    <x v="7292"/>
    <d v="2009-10-17T00:00:00"/>
    <x v="39"/>
    <x v="0"/>
    <s v="A reporter in Iraq might just have the story of a lifetime when he meets Lyn Cassady, a guy who claims to be a former member of the U.S. Army's New Earth Army, a unit that employs paranormal powers in their missions."/>
    <n v="15.721"/>
    <n v="2120"/>
    <n v="5.9829999999999997"/>
    <x v="50"/>
    <x v="3"/>
    <n v="59.829999999999991"/>
    <n v="3.6194910493216412E-3"/>
  </r>
  <r>
    <n v="302688"/>
    <x v="7293"/>
    <d v="2016-03-23T00:00:00"/>
    <x v="317"/>
    <x v="0"/>
    <s v="The continuing adventures of the Portokalos family. A follow-up to the 2002 comedy, &quot;My Big Fat Greek Wedding.&quot;"/>
    <n v="26.134"/>
    <n v="970"/>
    <n v="5.9809999999999999"/>
    <x v="10"/>
    <x v="4"/>
    <n v="59.809999999999995"/>
    <n v="6.0169059909020908E-3"/>
  </r>
  <r>
    <n v="11595"/>
    <x v="7294"/>
    <d v="1990-06-08T00:00:00"/>
    <x v="1266"/>
    <x v="0"/>
    <s v="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
    <n v="20.859000000000002"/>
    <n v="821"/>
    <n v="5.9820000000000002"/>
    <x v="13"/>
    <x v="0"/>
    <n v="59.820000000000007"/>
    <n v="4.802427568080918E-3"/>
  </r>
  <r>
    <n v="242095"/>
    <x v="7295"/>
    <d v="2014-03-15T00:00:00"/>
    <x v="754"/>
    <x v="0"/>
    <s v="On a road trip, Nic and two friends are drawn to an isolated area by a computer genius. When everything suddenly goes dark, Nic regains consciousness â€“ only to find himself in a waking nightmare."/>
    <n v="38.826000000000001"/>
    <n v="1590"/>
    <n v="6"/>
    <x v="19"/>
    <x v="4"/>
    <n v="60"/>
    <n v="8.9390216577165602E-3"/>
  </r>
  <r>
    <n v="36669"/>
    <x v="7296"/>
    <d v="2002-11-17T00:00:00"/>
    <x v="441"/>
    <x v="0"/>
    <s v="James Bond is sent to investigate the connection between a North Korean terrorist and a diamond mogul, who is funding the development of an international space weapon."/>
    <n v="129.29300000000001"/>
    <n v="3344"/>
    <n v="5.9809999999999999"/>
    <x v="20"/>
    <x v="3"/>
    <n v="59.809999999999995"/>
    <n v="2.9767499283756941E-2"/>
  </r>
  <r>
    <n v="80038"/>
    <x v="7297"/>
    <d v="2012-03-09T00:00:00"/>
    <x v="49"/>
    <x v="0"/>
    <s v="In the wake of their friends' marriages and eventual offspring, longtime pals Julie and Jason decide to have a child together without becoming a couple. By becoming &quot;time-share&quot; parents, they reason, they can experience the joys of parenthood without significantly curbing their personal freedom. However, when Julie and Jason both become involved with others, they discover that they secretly harbor romantic feelings for each other."/>
    <n v="15.343999999999999"/>
    <n v="453"/>
    <n v="6"/>
    <x v="49"/>
    <x v="4"/>
    <n v="60"/>
    <n v="3.532693254932336E-3"/>
  </r>
  <r>
    <n v="11866"/>
    <x v="7298"/>
    <d v="2004-12-17T00:00:00"/>
    <x v="348"/>
    <x v="0"/>
    <s v="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
    <n v="28.814"/>
    <n v="819"/>
    <n v="6"/>
    <x v="26"/>
    <x v="3"/>
    <n v="60"/>
    <n v="6.6339300995581557E-3"/>
  </r>
  <r>
    <n v="943930"/>
    <x v="7299"/>
    <d v="2023-03-24T00:00:00"/>
    <x v="18"/>
    <x v="6"/>
    <s v="After a traumatic miscarriage, Lola and her husband Adolfo adopt Tin and Tina, a lovely albino brother and sister with an ultra-catholic education that makes them interpret Holy Bible verbatim."/>
    <n v="33.427"/>
    <n v="362"/>
    <n v="5.9790000000000001"/>
    <x v="17"/>
    <x v="7"/>
    <n v="59.79"/>
    <n v="7.6959943582262259E-3"/>
  </r>
  <r>
    <n v="460458"/>
    <x v="7300"/>
    <d v="2021-11-24T00:00:00"/>
    <x v="1724"/>
    <x v="0"/>
    <s v="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
    <n v="81.105999999999995"/>
    <n v="2318"/>
    <n v="5.9790000000000001"/>
    <x v="22"/>
    <x v="7"/>
    <n v="59.79"/>
    <n v="1.8673267670395073E-2"/>
  </r>
  <r>
    <n v="44894"/>
    <x v="7301"/>
    <d v="2005-12-16T00:00:00"/>
    <x v="317"/>
    <x v="4"/>
    <s v="Divorced high school PE teacher Gilberto falls in love with Margherita, unaware that she is the mother of Paolina, a student that has been sending him &quot;I love you&quot; notes written in every language in the world."/>
    <n v="8.7379999999999995"/>
    <n v="471"/>
    <n v="6"/>
    <x v="56"/>
    <x v="3"/>
    <n v="60"/>
    <n v="2.0117748736704086E-3"/>
  </r>
  <r>
    <n v="14451"/>
    <x v="7302"/>
    <d v="2009-01-09T00:00:00"/>
    <x v="458"/>
    <x v="31"/>
    <s v="Eight medical students on a ski trip to Norway discover that Hitler's horrors live on when they come face to face with a battalion of zombie Nazi soldiers intent on devouring anyone unfortunate enough to wander into the remote mountains where they were once sent to die."/>
    <n v="29.018000000000001"/>
    <n v="1068"/>
    <n v="5.9790000000000001"/>
    <x v="50"/>
    <x v="3"/>
    <n v="59.79"/>
    <n v="6.6808976063364531E-3"/>
  </r>
  <r>
    <n v="597890"/>
    <x v="7303"/>
    <d v="2021-04-08T00:00:00"/>
    <x v="435"/>
    <x v="0"/>
    <s v="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
    <n v="48.219000000000001"/>
    <n v="800"/>
    <n v="5.9779999999999998"/>
    <x v="22"/>
    <x v="7"/>
    <n v="59.78"/>
    <n v="1.1101599065405521E-2"/>
  </r>
  <r>
    <n v="454699"/>
    <x v="7304"/>
    <d v="2017-08-24T00:00:00"/>
    <x v="43"/>
    <x v="0"/>
    <s v="The Wishbone family are far from happy. In an attempt to reconnect as a family, they plan a fun night out. However, the plan backfires when they are cursed and all turned into Monsters."/>
    <n v="19.199000000000002"/>
    <n v="327"/>
    <n v="6"/>
    <x v="51"/>
    <x v="4"/>
    <n v="60"/>
    <n v="4.4202409933163404E-3"/>
  </r>
  <r>
    <n v="320288"/>
    <x v="7305"/>
    <d v="2019-06-05T00:00:00"/>
    <x v="333"/>
    <x v="0"/>
    <s v="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
    <n v="383.04399999999998"/>
    <n v="6222"/>
    <n v="5.9779999999999998"/>
    <x v="8"/>
    <x v="4"/>
    <n v="59.78"/>
    <n v="8.8189321894049905E-2"/>
  </r>
  <r>
    <n v="253626"/>
    <x v="7306"/>
    <d v="2015-04-09T00:00:00"/>
    <x v="2"/>
    <x v="0"/>
    <s v="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
    <n v="20.027999999999999"/>
    <n v="521"/>
    <n v="5.9770000000000003"/>
    <x v="77"/>
    <x v="4"/>
    <n v="59.77"/>
    <n v="4.6111040478222639E-3"/>
  </r>
  <r>
    <n v="15516"/>
    <x v="5307"/>
    <d v="1972-08-30T00:00:00"/>
    <x v="73"/>
    <x v="0"/>
    <s v="On the eve of her 17th birthday, Mari and friend Phyllis set off from her family home to attend a rock concert in the city. Attempting to score some drugs on the way, the pair run afoul of a group of vicious crooks, headed up by the sadistic Krug."/>
    <n v="22.795000000000002"/>
    <n v="647"/>
    <n v="5.9770000000000003"/>
    <x v="1"/>
    <x v="1"/>
    <n v="59.77"/>
    <n v="5.2481584167220156E-3"/>
  </r>
  <r>
    <n v="10402"/>
    <x v="7307"/>
    <d v="1999-12-10T00:00:00"/>
    <x v="89"/>
    <x v="0"/>
    <s v="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n v="35.027000000000001"/>
    <n v="1347"/>
    <n v="5.9770000000000003"/>
    <x v="9"/>
    <x v="0"/>
    <n v="59.77"/>
    <n v="8.0643669604089502E-3"/>
  </r>
  <r>
    <n v="9466"/>
    <x v="7308"/>
    <d v="1998-09-07T00:00:00"/>
    <x v="40"/>
    <x v="0"/>
    <s v="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
    <n v="18.596"/>
    <n v="437"/>
    <n v="6"/>
    <x v="34"/>
    <x v="0"/>
    <n v="60"/>
    <n v="4.2814105688687258E-3"/>
  </r>
  <r>
    <n v="9091"/>
    <x v="7309"/>
    <d v="1995-10-27T00:00:00"/>
    <x v="14"/>
    <x v="0"/>
    <s v="When a man's daughter is suddenly taken during a championship hockey game â€“ with the captors demanding a billion dollars by game's end â€“ he frantically sets a plan in motion to rescue her and abort an impending explosion before the final buzzer."/>
    <n v="30.747"/>
    <n v="678"/>
    <n v="5.9770000000000003"/>
    <x v="6"/>
    <x v="0"/>
    <n v="59.77"/>
    <n v="7.0789702495701601E-3"/>
  </r>
  <r>
    <n v="8069"/>
    <x v="7310"/>
    <d v="1968-10-10T00:00:00"/>
    <x v="1777"/>
    <x v="0"/>
    <s v="In the far future, a highly sexual woman is tasked with finding and stopping the evil Durand-Durand. Along the way she encounters various unusual people."/>
    <n v="47.576999999999998"/>
    <n v="682"/>
    <n v="5.9770000000000003"/>
    <x v="43"/>
    <x v="5"/>
    <n v="59.77"/>
    <n v="1.0953789558779702E-2"/>
  </r>
  <r>
    <n v="749274"/>
    <x v="7311"/>
    <d v="2021-09-16T00:00:00"/>
    <x v="47"/>
    <x v="0"/>
    <s v="Mike Milo, a one-time rodeo star and washed-up horse breeder, takes a job from an ex-boss to bring the man's young son home from Mexico."/>
    <n v="55.893000000000001"/>
    <n v="950"/>
    <n v="5.976"/>
    <x v="22"/>
    <x v="7"/>
    <n v="59.760000000000005"/>
    <n v="1.286840615862442E-2"/>
  </r>
  <r>
    <n v="611914"/>
    <x v="2964"/>
    <d v="2019-11-22T00:00:00"/>
    <x v="1521"/>
    <x v="0"/>
    <s v="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
    <n v="50.997999999999998"/>
    <n v="521"/>
    <n v="6"/>
    <x v="8"/>
    <x v="4"/>
    <n v="60"/>
    <n v="1.1741416228821642E-2"/>
  </r>
  <r>
    <n v="542224"/>
    <x v="7312"/>
    <d v="2020-01-30T00:00:00"/>
    <x v="1778"/>
    <x v="0"/>
    <s v="A long time ago in a distant fairy tale countryside, a young girl leads her little brother into a dark wood in desperate search of food and work, only to stumble upon a nexus of terrifying evil."/>
    <n v="24.791"/>
    <n v="1337"/>
    <n v="5.976"/>
    <x v="21"/>
    <x v="7"/>
    <n v="59.760000000000005"/>
    <n v="5.7077032379449655E-3"/>
  </r>
  <r>
    <n v="13997"/>
    <x v="7313"/>
    <d v="1996-02-01T00:00:00"/>
    <x v="89"/>
    <x v="0"/>
    <s v="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
    <n v="22.396000000000001"/>
    <n v="378"/>
    <n v="5.976"/>
    <x v="69"/>
    <x v="0"/>
    <n v="59.760000000000005"/>
    <n v="5.1562954990526984E-3"/>
  </r>
  <r>
    <n v="220286"/>
    <x v="7314"/>
    <d v="2013-10-11T00:00:00"/>
    <x v="35"/>
    <x v="0"/>
    <s v="Moments before his comeback performance, a concert pianist who suffers from stage fright discovers a note written on his music sheet."/>
    <n v="11.477"/>
    <n v="484"/>
    <n v="5.9749999999999996"/>
    <x v="23"/>
    <x v="4"/>
    <n v="59.749999999999993"/>
    <n v="2.642382722031962E-3"/>
  </r>
  <r>
    <n v="9569"/>
    <x v="7315"/>
    <d v="1990-02-09T00:00:00"/>
    <x v="14"/>
    <x v="0"/>
    <s v="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
    <n v="23.413"/>
    <n v="574"/>
    <n v="6"/>
    <x v="13"/>
    <x v="0"/>
    <n v="60"/>
    <n v="5.3904423343150935E-3"/>
  </r>
  <r>
    <n v="533642"/>
    <x v="4391"/>
    <d v="2019-06-19T00:00:00"/>
    <x v="73"/>
    <x v="0"/>
    <s v="Karen, a single mother, gifts her son Andy a Buddi doll for his birthday, unaware of its more sinister nature. A contemporary re-imagining of the 1988 horror classic."/>
    <n v="103.816"/>
    <n v="1817"/>
    <n v="5.9740000000000002"/>
    <x v="8"/>
    <x v="4"/>
    <n v="59.74"/>
    <n v="2.3901856292626134E-2"/>
  </r>
  <r>
    <n v="509730"/>
    <x v="7316"/>
    <d v="2019-02-13T00:00:00"/>
    <x v="100"/>
    <x v="0"/>
    <s v="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
    <n v="25.617999999999999"/>
    <n v="404"/>
    <n v="6"/>
    <x v="8"/>
    <x v="4"/>
    <n v="60"/>
    <n v="5.8981058266981612E-3"/>
  </r>
  <r>
    <n v="343611"/>
    <x v="7317"/>
    <d v="2016-10-19T00:00:00"/>
    <x v="165"/>
    <x v="0"/>
    <s v="When Major Susan Turner is arrested for treason, ex-investigator Jack Reacher undertakes the challenging task to prove her innocence and ends up exposing a shocking conspiracy."/>
    <n v="66.998000000000005"/>
    <n v="4688"/>
    <n v="5.9740000000000002"/>
    <x v="10"/>
    <x v="4"/>
    <n v="59.74"/>
    <n v="1.5425142250648897E-2"/>
  </r>
  <r>
    <n v="32823"/>
    <x v="7318"/>
    <d v="2010-06-03T00:00:00"/>
    <x v="1779"/>
    <x v="0"/>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n v="22.273"/>
    <n v="1689"/>
    <n v="5.9740000000000002"/>
    <x v="31"/>
    <x v="4"/>
    <n v="59.74"/>
    <n v="5.1279768552599013E-3"/>
  </r>
  <r>
    <n v="7091"/>
    <x v="7319"/>
    <d v="1988-09-17T00:00:00"/>
    <x v="395"/>
    <x v="0"/>
    <s v="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
    <n v="24.902999999999999"/>
    <n v="362"/>
    <n v="5.9740000000000002"/>
    <x v="14"/>
    <x v="6"/>
    <n v="59.74"/>
    <n v="5.7334893200977552E-3"/>
  </r>
  <r>
    <n v="630586"/>
    <x v="5922"/>
    <d v="2021-01-26T00:00:00"/>
    <x v="73"/>
    <x v="0"/>
    <s v="Jen and a group of friends set out to hike the Appalachian Trail. Despite warnings to stick to the trail, the hikers stray off courseâ€”and cross into land inhabited by The Foundation, a hidden community of mountain dwellers who use deadly means to protect their way of life."/>
    <n v="75.195999999999998"/>
    <n v="1062"/>
    <n v="6"/>
    <x v="22"/>
    <x v="7"/>
    <n v="60"/>
    <n v="1.7312591371082636E-2"/>
  </r>
  <r>
    <n v="584962"/>
    <x v="7320"/>
    <d v="2019-09-20T00:00:00"/>
    <x v="89"/>
    <x v="0"/>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15.349"/>
    <n v="817"/>
    <n v="5.9729999999999999"/>
    <x v="8"/>
    <x v="4"/>
    <n v="59.73"/>
    <n v="3.5338444193141571E-3"/>
  </r>
  <r>
    <n v="32985"/>
    <x v="7321"/>
    <d v="2009-09-16T00:00:00"/>
    <x v="10"/>
    <x v="0"/>
    <s v="A nomadic 16th century warrior, condemned to hell for his brutal past, seeks redemption by renouncing violence, but finds some things are worth burning for as he fights to free a young Puritan woman from the grip of evil."/>
    <n v="37.253999999999998"/>
    <n v="1314"/>
    <n v="6"/>
    <x v="50"/>
    <x v="3"/>
    <n v="60"/>
    <n v="8.5770955760720302E-3"/>
  </r>
  <r>
    <n v="11015"/>
    <x v="7322"/>
    <d v="1997-01-10T00:00:00"/>
    <x v="296"/>
    <x v="0"/>
    <s v="A homicide detective teams up with an evolutionary biologist to hunt a giant creature that is killing people in a Chicago museum."/>
    <n v="47.834000000000003"/>
    <n v="496"/>
    <n v="6"/>
    <x v="16"/>
    <x v="0"/>
    <n v="60"/>
    <n v="1.1012959408005302E-2"/>
  </r>
  <r>
    <n v="4256"/>
    <x v="7323"/>
    <d v="2003-10-24T00:00:00"/>
    <x v="89"/>
    <x v="0"/>
    <s v="In the third installment of the Scary Movie franchise, news anchorwoman Cindy Campbell has to investigate mysterious crop circles and killing video tapes, and help the President stop an alien invasion in the process."/>
    <n v="62.625"/>
    <n v="3916"/>
    <n v="5.9729999999999999"/>
    <x v="11"/>
    <x v="3"/>
    <n v="59.73"/>
    <n v="1.4418333882308234E-2"/>
  </r>
  <r>
    <n v="579"/>
    <x v="7324"/>
    <d v="1978-06-16T00:00:00"/>
    <x v="73"/>
    <x v="0"/>
    <s v="Police chief Brody must protect the citizens of Amity after a second monstrous shark begins terrorizing the waters."/>
    <n v="64.56"/>
    <n v="1800"/>
    <n v="5.9729999999999999"/>
    <x v="80"/>
    <x v="1"/>
    <n v="59.73"/>
    <n v="1.4863834498072968E-2"/>
  </r>
  <r>
    <n v="670428"/>
    <x v="7325"/>
    <d v="2020-10-29T00:00:00"/>
    <x v="929"/>
    <x v="0"/>
    <s v="Siblings Mimi and Luke unwittingly resurrect an ancient alien overlord. Using a magical amulet, they force the monster to obey their childish whims, and accidentally attract a roguesâ€™ gallery of intergalactic assassins to small-town suburbia."/>
    <n v="27.108000000000001"/>
    <n v="327"/>
    <n v="5.9720000000000004"/>
    <x v="21"/>
    <x v="7"/>
    <n v="59.720000000000006"/>
    <n v="6.2411528124808246E-3"/>
  </r>
  <r>
    <n v="301348"/>
    <x v="7326"/>
    <d v="2016-03-22T00:00:00"/>
    <x v="499"/>
    <x v="0"/>
    <s v="In 1970, a few days before Christmas, Elvis Presley showed up on the White House lawn seeking to be deputized into the Bureau of Narcotics and Dangerous Drugs by the President himself."/>
    <n v="40.517000000000003"/>
    <n v="395"/>
    <n v="6"/>
    <x v="10"/>
    <x v="4"/>
    <n v="60"/>
    <n v="9.328345451648427E-3"/>
  </r>
  <r>
    <n v="11479"/>
    <x v="7327"/>
    <d v="1994-12-14T00:00:00"/>
    <x v="1780"/>
    <x v="8"/>
    <s v="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
    <n v="10.689"/>
    <n v="565"/>
    <n v="5.9720000000000004"/>
    <x v="0"/>
    <x v="0"/>
    <n v="59.720000000000006"/>
    <n v="2.4609592154569695E-3"/>
  </r>
  <r>
    <n v="10740"/>
    <x v="7328"/>
    <d v="2004-10-29T00:00:00"/>
    <x v="387"/>
    <x v="0"/>
    <s v="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
    <n v="59.901000000000003"/>
    <n v="615"/>
    <n v="5.9720000000000004"/>
    <x v="26"/>
    <x v="3"/>
    <n v="59.720000000000006"/>
    <n v="1.3791179527092147E-2"/>
  </r>
  <r>
    <n v="10127"/>
    <x v="7329"/>
    <d v="1988-04-29T00:00:00"/>
    <x v="1067"/>
    <x v="0"/>
    <s v="Three bounty hunters from space fly back to the town of Grovers Bend, hoping to save local residents from a new batch of Critter eggs."/>
    <n v="52.465000000000003"/>
    <n v="396"/>
    <n v="5.9720000000000004"/>
    <x v="14"/>
    <x v="6"/>
    <n v="59.720000000000006"/>
    <n v="1.2079167858447929E-2"/>
  </r>
  <r>
    <n v="10066"/>
    <x v="3395"/>
    <d v="2005-05-05T00:00:00"/>
    <x v="1162"/>
    <x v="0"/>
    <s v="A group of unwitting teens are stranded near a strange wax museum and soon must fight to survive and keep from becoming the next exhibit."/>
    <n v="43.731000000000002"/>
    <n v="2884"/>
    <n v="6"/>
    <x v="56"/>
    <x v="3"/>
    <n v="60"/>
    <n v="1.0068313916282975E-2"/>
  </r>
  <r>
    <n v="9815"/>
    <x v="7330"/>
    <d v="2007-02-09T00:00:00"/>
    <x v="2"/>
    <x v="0"/>
    <s v="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
    <n v="23.155999999999999"/>
    <n v="634"/>
    <n v="5.9720000000000004"/>
    <x v="74"/>
    <x v="3"/>
    <n v="59.720000000000006"/>
    <n v="5.3312724850894926E-3"/>
  </r>
  <r>
    <n v="7090"/>
    <x v="7331"/>
    <d v="2002-08-31T00:00:00"/>
    <x v="2"/>
    <x v="0"/>
    <s v="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
    <n v="64.628"/>
    <n v="574"/>
    <n v="5.9720000000000004"/>
    <x v="20"/>
    <x v="3"/>
    <n v="59.720000000000006"/>
    <n v="1.4879490333665734E-2"/>
  </r>
  <r>
    <n v="38780"/>
    <x v="5444"/>
    <d v="2009-09-27T00:00:00"/>
    <x v="157"/>
    <x v="0"/>
    <s v="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
    <n v="31.393999999999998"/>
    <n v="411"/>
    <n v="5.9710000000000001"/>
    <x v="50"/>
    <x v="3"/>
    <n v="59.709999999999994"/>
    <n v="7.2279309205777994E-3"/>
  </r>
  <r>
    <n v="10351"/>
    <x v="7332"/>
    <d v="1997-09-19T00:00:00"/>
    <x v="810"/>
    <x v="0"/>
    <s v="The Djinn having been released from his ancient prison seeks to capture the soul of the woman who discovered him, thereby opening a portal and freeing his fellow Djinn to take over the earth."/>
    <n v="65.641000000000005"/>
    <n v="546"/>
    <n v="5.9710000000000001"/>
    <x v="16"/>
    <x v="0"/>
    <n v="59.709999999999994"/>
    <n v="1.5112716237422674E-2"/>
  </r>
  <r>
    <n v="24402"/>
    <x v="7333"/>
    <d v="1974-06-25T00:00:00"/>
    <x v="13"/>
    <x v="8"/>
    <s v="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
    <n v="46.369"/>
    <n v="732"/>
    <n v="5.97"/>
    <x v="2"/>
    <x v="1"/>
    <n v="59.699999999999996"/>
    <n v="1.0675668244131745E-2"/>
  </r>
  <r>
    <n v="9893"/>
    <x v="7334"/>
    <d v="2004-07-09T00:00:00"/>
    <x v="500"/>
    <x v="0"/>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n v="21.379000000000001"/>
    <n v="456"/>
    <n v="6"/>
    <x v="26"/>
    <x v="3"/>
    <n v="60"/>
    <n v="4.9221486637903034E-3"/>
  </r>
  <r>
    <n v="8452"/>
    <x v="7335"/>
    <d v="2000-11-17T00:00:00"/>
    <x v="1781"/>
    <x v="0"/>
    <s v="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
    <n v="32.121000000000002"/>
    <n v="1926"/>
    <n v="5.97"/>
    <x v="28"/>
    <x v="3"/>
    <n v="59.699999999999996"/>
    <n v="7.3953102216945763E-3"/>
  </r>
  <r>
    <n v="10985"/>
    <x v="7336"/>
    <d v="2002-05-10T00:00:00"/>
    <x v="89"/>
    <x v="0"/>
    <s v="Nerdy high school senior Dizzy Harrison has finally gotten lucky -- after purposely getting expelled, he takes lessons in 'badass cool' from a convict and enrolls at a new school. But can he keep up the ruse?"/>
    <n v="21.158999999999999"/>
    <n v="561"/>
    <n v="5.9690000000000003"/>
    <x v="20"/>
    <x v="3"/>
    <n v="59.69"/>
    <n v="4.8714974309901782E-3"/>
  </r>
  <r>
    <n v="414190"/>
    <x v="7337"/>
    <d v="2017-01-27T00:00:00"/>
    <x v="75"/>
    <x v="0"/>
    <s v="After an accident, Tom wakes from a coma to discover that fragments of his smart phone have been embedded in his head, and worse, that returning to normal teenage life is impossible because he has developed a strange set of super powers."/>
    <n v="16.831"/>
    <n v="1118"/>
    <n v="5.968"/>
    <x v="51"/>
    <x v="4"/>
    <n v="59.68"/>
    <n v="3.8750495420859059E-3"/>
  </r>
  <r>
    <n v="146198"/>
    <x v="7338"/>
    <d v="2016-02-19T00:00:00"/>
    <x v="1302"/>
    <x v="0"/>
    <s v="A gang of criminals and corrupt cops plan the murder of a police officer in order to pull off their biggest heist yet across town."/>
    <n v="60.633000000000003"/>
    <n v="2043"/>
    <n v="6"/>
    <x v="10"/>
    <x v="4"/>
    <n v="60"/>
    <n v="1.3959709992590743E-2"/>
  </r>
  <r>
    <n v="12658"/>
    <x v="7339"/>
    <d v="2001-03-30T00:00:00"/>
    <x v="96"/>
    <x v="0"/>
    <s v="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
    <n v="17.690000000000001"/>
    <n v="371"/>
    <n v="5.968"/>
    <x v="5"/>
    <x v="3"/>
    <n v="59.68"/>
    <n v="4.0728195828827578E-3"/>
  </r>
  <r>
    <n v="9406"/>
    <x v="7340"/>
    <d v="1997-05-29T00:00:00"/>
    <x v="449"/>
    <x v="0"/>
    <s v="An American man unwittingly gets involved with werewolves who have developed a serum allowing them to transform at will."/>
    <n v="22.143000000000001"/>
    <n v="642"/>
    <n v="6"/>
    <x v="16"/>
    <x v="0"/>
    <n v="60"/>
    <n v="5.0980465813325552E-3"/>
  </r>
  <r>
    <n v="9266"/>
    <x v="7341"/>
    <d v="2002-08-08T00:00:00"/>
    <x v="740"/>
    <x v="0"/>
    <s v="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
    <n v="36.381999999999998"/>
    <n v="506"/>
    <n v="5.9669999999999996"/>
    <x v="20"/>
    <x v="3"/>
    <n v="59.67"/>
    <n v="8.3763325078824464E-3"/>
  </r>
  <r>
    <n v="531306"/>
    <x v="7342"/>
    <d v="2019-05-24T00:00:00"/>
    <x v="166"/>
    <x v="0"/>
    <s v="Stranded at a summer camp when aliens attack the planet, four teens with nothing in common embark on a perilous mission to save the world."/>
    <n v="17.824000000000002"/>
    <n v="914"/>
    <n v="5.9660000000000002"/>
    <x v="8"/>
    <x v="4"/>
    <n v="59.660000000000004"/>
    <n v="4.1036707883155606E-3"/>
  </r>
  <r>
    <n v="74945"/>
    <x v="7137"/>
    <d v="2011-09-21T00:00:00"/>
    <x v="97"/>
    <x v="8"/>
    <s v="Occupied France; Lebrac leads a play war between two rival kid gangs, but a girl he likes, who's Jewish, is in danger of being discovered by local Nazi sympathisers. Lebrac and the village must now respond to the reality of what's happening."/>
    <n v="12.512"/>
    <n v="460"/>
    <n v="5.9660000000000002"/>
    <x v="35"/>
    <x v="4"/>
    <n v="59.660000000000004"/>
    <n v="2.8806737490689126E-3"/>
  </r>
  <r>
    <n v="50725"/>
    <x v="7343"/>
    <d v="2011-03-04T00:00:00"/>
    <x v="4"/>
    <x v="0"/>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n v="17.119"/>
    <n v="641"/>
    <n v="6"/>
    <x v="35"/>
    <x v="4"/>
    <n v="60"/>
    <n v="3.9413566104787969E-3"/>
  </r>
  <r>
    <n v="11718"/>
    <x v="7344"/>
    <d v="1989-02-03T00:00:00"/>
    <x v="244"/>
    <x v="0"/>
    <s v="Harry Crumb is a bumbling and inept private investigator who is hired to solve the kidnapping of a young heiress which he's not expected to solve because his employer is the mastermind behind the kidnapping."/>
    <n v="16.803000000000001"/>
    <n v="306"/>
    <n v="5.9660000000000002"/>
    <x v="38"/>
    <x v="6"/>
    <n v="59.660000000000004"/>
    <n v="3.8686030215477089E-3"/>
  </r>
  <r>
    <n v="11306"/>
    <x v="7345"/>
    <d v="1996-09-27T00:00:00"/>
    <x v="50"/>
    <x v="0"/>
    <s v="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
    <n v="20.443999999999999"/>
    <n v="305"/>
    <n v="6"/>
    <x v="69"/>
    <x v="0"/>
    <n v="60"/>
    <n v="4.7068809243897732E-3"/>
  </r>
  <r>
    <n v="10480"/>
    <x v="7346"/>
    <d v="2000-08-30T00:00:00"/>
    <x v="1210"/>
    <x v="0"/>
    <s v="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
    <n v="27.141999999999999"/>
    <n v="372"/>
    <n v="5.9660000000000002"/>
    <x v="28"/>
    <x v="3"/>
    <n v="59.660000000000004"/>
    <n v="6.2489807302772071E-3"/>
  </r>
  <r>
    <n v="8914"/>
    <x v="7347"/>
    <d v="1999-07-28T00:00:00"/>
    <x v="1373"/>
    <x v="0"/>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n v="36.598999999999997"/>
    <n v="2318"/>
    <n v="5.9660000000000002"/>
    <x v="9"/>
    <x v="0"/>
    <n v="59.660000000000004"/>
    <n v="8.4262930420534784E-3"/>
  </r>
  <r>
    <n v="209112"/>
    <x v="7348"/>
    <d v="2016-03-23T00:00:00"/>
    <x v="93"/>
    <x v="0"/>
    <s v="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
    <n v="81.093999999999994"/>
    <n v="17546"/>
    <n v="5.9649999999999999"/>
    <x v="10"/>
    <x v="4"/>
    <n v="59.650000000000006"/>
    <n v="1.8670504875878707E-2"/>
  </r>
  <r>
    <n v="97614"/>
    <x v="7349"/>
    <d v="2012-11-08T00:00:00"/>
    <x v="36"/>
    <x v="0"/>
    <s v="A thriller that follows two siblings who decide to fend for themselves in the wake of a botched casino heist, and their unlikely reunion during another family's Thanksgiving celebration."/>
    <n v="19.420000000000002"/>
    <n v="646"/>
    <n v="6"/>
    <x v="49"/>
    <x v="4"/>
    <n v="60"/>
    <n v="4.4711224589928291E-3"/>
  </r>
  <r>
    <n v="59861"/>
    <x v="7350"/>
    <d v="2011-06-30T00:00:00"/>
    <x v="49"/>
    <x v="0"/>
    <s v="When he suddenly finds himself without his long-standing blue-collar job, Larry Crowne enrolls at his local college to start over. There, he becomes part of an eclectic community of students and develops a crush on his teacher."/>
    <n v="29.302"/>
    <n v="1248"/>
    <n v="5.9649999999999999"/>
    <x v="35"/>
    <x v="4"/>
    <n v="59.650000000000006"/>
    <n v="6.7462837432238866E-3"/>
  </r>
  <r>
    <n v="43209"/>
    <x v="7351"/>
    <d v="2010-05-05T00:00:00"/>
    <x v="1782"/>
    <x v="18"/>
    <s v="Tien is captured and almost beaten to death before he is saved and brought back to the Kana Khone villagers. There he is taught meditation and how to deal with his Karma, but very soon his arch rival returns challenging Tien for a final duel."/>
    <n v="20.030999999999999"/>
    <n v="409"/>
    <n v="6"/>
    <x v="31"/>
    <x v="4"/>
    <n v="60"/>
    <n v="4.6117947464513571E-3"/>
  </r>
  <r>
    <n v="7501"/>
    <x v="7352"/>
    <d v="2001-11-30T00:00:00"/>
    <x v="107"/>
    <x v="0"/>
    <s v="Four sons of well-known New York mobsters must retrieve a bag of cash from a small Montana town ruled by a corrupt sheriff."/>
    <n v="35.566000000000003"/>
    <n v="332"/>
    <n v="6"/>
    <x v="5"/>
    <x v="3"/>
    <n v="60"/>
    <n v="8.1884624807692565E-3"/>
  </r>
  <r>
    <n v="1722"/>
    <x v="7353"/>
    <d v="2001-04-18T00:00:00"/>
    <x v="150"/>
    <x v="0"/>
    <s v="When a fisherman leaves to fight with the Greek army during World War II, his fiancÃ©e falls in love with the local Italian commander."/>
    <n v="16.257999999999999"/>
    <n v="499"/>
    <n v="5.9649999999999999"/>
    <x v="5"/>
    <x v="3"/>
    <n v="59.650000000000006"/>
    <n v="3.7431261039292179E-3"/>
  </r>
  <r>
    <n v="49730"/>
    <x v="7354"/>
    <d v="2011-03-10T00:00:00"/>
    <x v="1783"/>
    <x v="0"/>
    <s v="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
    <n v="35.398000000000003"/>
    <n v="3045"/>
    <n v="5.9640000000000004"/>
    <x v="35"/>
    <x v="4"/>
    <n v="59.64"/>
    <n v="8.1497833575400712E-3"/>
  </r>
  <r>
    <n v="39227"/>
    <x v="7355"/>
    <d v="2002-11-26T00:00:00"/>
    <x v="1784"/>
    <x v="0"/>
    <s v="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
    <n v="9.2319999999999993"/>
    <n v="316"/>
    <n v="6"/>
    <x v="20"/>
    <x v="3"/>
    <n v="60"/>
    <n v="2.125509914594325E-3"/>
  </r>
  <r>
    <n v="22821"/>
    <x v="7356"/>
    <d v="2009-11-24T00:00:00"/>
    <x v="313"/>
    <x v="0"/>
    <s v="Skillfully framed by an unknown enemy for the murder of a priest, wanted vigilante MacManus brothers Murphy and Connor must come out of hiding on a sheep farm in Ireland to fight for justice in Boston."/>
    <n v="18.512"/>
    <n v="701"/>
    <n v="5.9640000000000004"/>
    <x v="50"/>
    <x v="3"/>
    <n v="59.64"/>
    <n v="4.2620710072541323E-3"/>
  </r>
  <r>
    <n v="14979"/>
    <x v="7357"/>
    <d v="2009-01-09T00:00:00"/>
    <x v="313"/>
    <x v="0"/>
    <s v="A master thief recruits a notorious thief to help him steal two famous Faberge eggs from an impenetrable vault in an effort to pull off one final job and repay his debt to the Russian mob."/>
    <n v="28.923999999999999"/>
    <n v="759"/>
    <n v="5.9640000000000004"/>
    <x v="50"/>
    <x v="3"/>
    <n v="59.64"/>
    <n v="6.6592557159582174E-3"/>
  </r>
  <r>
    <n v="460019"/>
    <x v="7358"/>
    <d v="2018-04-12T00:00:00"/>
    <x v="277"/>
    <x v="0"/>
    <s v="A harmless game of &quot;Truth or Dare&quot; among friends turns deadly when someoneâ€”or somethingâ€”begins to punish those who tell a lieâ€”or refuse the dare."/>
    <n v="44.670999999999999"/>
    <n v="3872"/>
    <n v="6"/>
    <x v="27"/>
    <x v="4"/>
    <n v="60"/>
    <n v="1.0284732820065328E-2"/>
  </r>
  <r>
    <n v="10571"/>
    <x v="7359"/>
    <d v="2000-06-16T00:00:00"/>
    <x v="4"/>
    <x v="0"/>
    <s v="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
    <n v="13.897"/>
    <n v="377"/>
    <n v="6"/>
    <x v="28"/>
    <x v="3"/>
    <n v="60"/>
    <n v="3.1995462828333337E-3"/>
  </r>
  <r>
    <n v="9096"/>
    <x v="7360"/>
    <d v="1992-02-07T00:00:00"/>
    <x v="1075"/>
    <x v="0"/>
    <s v="An eccentric scientist working for a large drug company is working on a research project in the Amazon jungle. He sends for a research assistant and a gas chromatograph because he's close to a cure for cancer. When the assistant turns out to be a &quot;mere woman,&quot; he rejects her help. Meanwhile the bulldozers get closer to the area in which they are conducting research, and they eventually learn to work together, and begin falling in love."/>
    <n v="19.535"/>
    <n v="352"/>
    <n v="6"/>
    <x v="67"/>
    <x v="0"/>
    <n v="60"/>
    <n v="4.4975992397747128E-3"/>
  </r>
  <r>
    <n v="785752"/>
    <x v="7361"/>
    <d v="2021-09-22T00:00:00"/>
    <x v="436"/>
    <x v="0"/>
    <s v="When a husband and wife move to a small town, a home invasion leaves the wife traumatized and suspicious that those around her might not be who they seem."/>
    <n v="18.454000000000001"/>
    <n v="633"/>
    <n v="6"/>
    <x v="22"/>
    <x v="7"/>
    <n v="60"/>
    <n v="4.2487175004250087E-3"/>
  </r>
  <r>
    <n v="13477"/>
    <x v="7355"/>
    <d v="2010-01-29T00:00:00"/>
    <x v="1130"/>
    <x v="0"/>
    <s v="After fishing out coins from a water fountain in Italy, cynical New Yorker Beth Harper finds herself being wooed by several ardent suitors. As she deals with the attention, Beth tries to figure out whether a charming reporter really loves her."/>
    <n v="25.353000000000002"/>
    <n v="1171"/>
    <n v="5.9619999999999997"/>
    <x v="31"/>
    <x v="4"/>
    <n v="59.62"/>
    <n v="5.8370941144616478E-3"/>
  </r>
  <r>
    <n v="12556"/>
    <x v="7362"/>
    <d v="2009-05-01T00:00:00"/>
    <x v="464"/>
    <x v="0"/>
    <s v="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n v="17.968"/>
    <n v="2228"/>
    <n v="5.9640000000000004"/>
    <x v="50"/>
    <x v="3"/>
    <n v="59.64"/>
    <n v="4.1368243225120057E-3"/>
  </r>
  <r>
    <n v="10538"/>
    <x v="7363"/>
    <d v="1992-11-06T00:00:00"/>
    <x v="612"/>
    <x v="0"/>
    <s v="An infamous terrorist has evaded capture for a long time by being extremely clever and ruthless. Things get interesting when he hijacks a plane carrying famous security expert John Cutter, who isn't about to stand for this sort of thing."/>
    <n v="18.241"/>
    <n v="951"/>
    <n v="5.96"/>
    <x v="67"/>
    <x v="0"/>
    <n v="59.599999999999994"/>
    <n v="4.1996778977594334E-3"/>
  </r>
  <r>
    <n v="175116"/>
    <x v="7364"/>
    <d v="2013-03-14T00:00:00"/>
    <x v="89"/>
    <x v="4"/>
    <s v="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
    <n v="7.0620000000000003"/>
    <n v="304"/>
    <n v="5.9610000000000003"/>
    <x v="23"/>
    <x v="4"/>
    <n v="59.610000000000007"/>
    <n v="1.6259045728840042E-3"/>
  </r>
  <r>
    <n v="13460"/>
    <x v="7365"/>
    <d v="2008-03-14T00:00:00"/>
    <x v="112"/>
    <x v="0"/>
    <s v="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
    <n v="38.223999999999997"/>
    <n v="1230"/>
    <n v="5.9610000000000003"/>
    <x v="7"/>
    <x v="3"/>
    <n v="59.610000000000007"/>
    <n v="8.8004214661453074E-3"/>
  </r>
  <r>
    <n v="9348"/>
    <x v="7366"/>
    <d v="1995-07-07T00:00:00"/>
    <x v="263"/>
    <x v="0"/>
    <s v="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n v="257.39400000000001"/>
    <n v="1550"/>
    <n v="6"/>
    <x v="6"/>
    <x v="0"/>
    <n v="60"/>
    <n v="5.9260560978887752E-2"/>
  </r>
  <r>
    <n v="487083"/>
    <x v="7367"/>
    <d v="2019-08-29T00:00:00"/>
    <x v="1785"/>
    <x v="0"/>
    <s v="A young woman is sent to Paradise Hills to be reformed, only to learn that the high-class facility's beautiful facade hides a sinister secret."/>
    <n v="30.573"/>
    <n v="499"/>
    <n v="6"/>
    <x v="8"/>
    <x v="4"/>
    <n v="60"/>
    <n v="7.0389097290827892E-3"/>
  </r>
  <r>
    <n v="266647"/>
    <x v="7368"/>
    <d v="2015-09-24T00:00:00"/>
    <x v="1786"/>
    <x v="0"/>
    <s v="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n v="53.601999999999997"/>
    <n v="2655"/>
    <n v="6"/>
    <x v="77"/>
    <x v="4"/>
    <n v="60"/>
    <n v="1.2340942638874025E-2"/>
  </r>
  <r>
    <n v="9566"/>
    <x v="7369"/>
    <d v="1996-08-15T00:00:00"/>
    <x v="825"/>
    <x v="0"/>
    <s v="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
    <n v="19.082999999999998"/>
    <n v="754"/>
    <n v="5.96"/>
    <x v="69"/>
    <x v="0"/>
    <n v="59.599999999999994"/>
    <n v="4.3935339796580923E-3"/>
  </r>
  <r>
    <n v="2029"/>
    <x v="7370"/>
    <d v="2001-11-21T00:00:00"/>
    <x v="89"/>
    <x v="8"/>
    <s v="Tanguy is 28 years old and still living with his parents. They think it's time he moves out. He doesn't, so they hatch a plan."/>
    <n v="11.409000000000001"/>
    <n v="449"/>
    <n v="5.96"/>
    <x v="5"/>
    <x v="3"/>
    <n v="59.599999999999994"/>
    <n v="2.6267268864391962E-3"/>
  </r>
  <r>
    <n v="8698"/>
    <x v="7371"/>
    <d v="2003-07-11T00:00:00"/>
    <x v="1787"/>
    <x v="0"/>
    <s v="To prevent a world war from breaking out, famous characters from Victorian literature band together to do battle against a cunning villain."/>
    <n v="38.170999999999999"/>
    <n v="3860"/>
    <n v="5.9589999999999996"/>
    <x v="11"/>
    <x v="3"/>
    <n v="59.589999999999996"/>
    <n v="8.7882191236980066E-3"/>
  </r>
  <r>
    <n v="351964"/>
    <x v="7372"/>
    <d v="2015-11-05T00:00:00"/>
    <x v="156"/>
    <x v="0"/>
    <s v="Desperate for a good story, a sex-addicted journalist throws himself into the world of high-class escorts when he starts following a Stanford-educated prostitute."/>
    <n v="24.837"/>
    <n v="395"/>
    <n v="6"/>
    <x v="77"/>
    <x v="4"/>
    <n v="60"/>
    <n v="5.7182939502577182E-3"/>
  </r>
  <r>
    <n v="174323"/>
    <x v="7373"/>
    <d v="2014-01-17T00:00:00"/>
    <x v="15"/>
    <x v="0"/>
    <s v="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
    <n v="0.63"/>
    <n v="384"/>
    <n v="5.9580000000000002"/>
    <x v="19"/>
    <x v="4"/>
    <n v="59.58"/>
    <n v="1.4504671210944809E-4"/>
  </r>
  <r>
    <n v="274854"/>
    <x v="7374"/>
    <d v="2015-10-21T00:00:00"/>
    <x v="679"/>
    <x v="0"/>
    <s v="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
    <n v="45.929000000000002"/>
    <n v="3461"/>
    <n v="6"/>
    <x v="77"/>
    <x v="4"/>
    <n v="60"/>
    <n v="1.0574365778531497E-2"/>
  </r>
  <r>
    <n v="215830"/>
    <x v="7375"/>
    <d v="2013-08-13T00:00:00"/>
    <x v="18"/>
    <x v="0"/>
    <s v="A man awakes-- without memory -- in a pit full of bodies and must figure out if the people who rescued him are the killers, or if he is the murderer."/>
    <n v="14.601000000000001"/>
    <n v="683"/>
    <n v="5.9580000000000002"/>
    <x v="23"/>
    <x v="4"/>
    <n v="59.58"/>
    <n v="3.3616302277937331E-3"/>
  </r>
  <r>
    <n v="211067"/>
    <x v="7376"/>
    <d v="2013-09-02T00:00:00"/>
    <x v="73"/>
    <x v="0"/>
    <s v="Two journalists set out to document their friend's journey to reunite with his estranged sister. They track her to an undisclosed location where they are welcomed into the remote world of &quot;Eden Parish,&quot; a self-sustained rural utopia composed of nearly two hundred members and overseen by a mysterious leader known only as &quot;Father.&quot; It quickly becomes evident to the newcomers that this paradise may not be as it seems. Eden Parish harbors a twisted secret. What started as just another documentary shoot soon becomes a fight for survival."/>
    <n v="28.178000000000001"/>
    <n v="420"/>
    <n v="6"/>
    <x v="23"/>
    <x v="4"/>
    <n v="60"/>
    <n v="6.4875019901905213E-3"/>
  </r>
  <r>
    <n v="136835"/>
    <x v="7377"/>
    <d v="2014-09-10T00:00:00"/>
    <x v="107"/>
    <x v="0"/>
    <s v="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
    <n v="50.470999999999997"/>
    <n v="606"/>
    <n v="5.9569999999999999"/>
    <x v="19"/>
    <x v="4"/>
    <n v="59.57"/>
    <n v="1.1620083502977706E-2"/>
  </r>
  <r>
    <n v="13279"/>
    <x v="7378"/>
    <d v="2008-09-19T00:00:00"/>
    <x v="44"/>
    <x v="0"/>
    <s v="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
    <n v="28.465"/>
    <n v="967"/>
    <n v="5.9569999999999999"/>
    <x v="7"/>
    <x v="3"/>
    <n v="59.57"/>
    <n v="6.5535788257070487E-3"/>
  </r>
  <r>
    <n v="11638"/>
    <x v="7379"/>
    <d v="2005-03-25T00:00:00"/>
    <x v="96"/>
    <x v="0"/>
    <s v="When a young African-American woman brings her fiancÃ© home to meet her parents, she's neglected to mention one tiny detail - he's white."/>
    <n v="45.62"/>
    <n v="871"/>
    <n v="5.9569999999999999"/>
    <x v="56"/>
    <x v="3"/>
    <n v="59.57"/>
    <n v="1.0503223819734956E-2"/>
  </r>
  <r>
    <n v="3597"/>
    <x v="7380"/>
    <d v="1997-10-17T00:00:00"/>
    <x v="18"/>
    <x v="0"/>
    <s v="After an accident on a winding road, four teens make the fatal mistake of dumping their victim's body into the sea. Exactly one year later, the deadly secret resurfaces as they're stalked by a hook-handed figure."/>
    <n v="26.039000000000001"/>
    <n v="2645"/>
    <n v="5.9569999999999999"/>
    <x v="16"/>
    <x v="0"/>
    <n v="59.57"/>
    <n v="5.9950338676474915E-3"/>
  </r>
  <r>
    <n v="45535"/>
    <x v="7381"/>
    <d v="2010-06-16T00:00:00"/>
    <x v="89"/>
    <x v="8"/>
    <s v="Fatal... a diminutive for Fatal Bazooka, a bling-bling and hardcore rapper. A huge music star. Millions of fans, tens of hits, 4 Â« Artist of the year Â» Music Awards of Music, a range of fashion, a magazine, and soon his own amusement park : Fataland. He is the undisputed number one, until..."/>
    <n v="16.670000000000002"/>
    <n v="601"/>
    <n v="5.9560000000000004"/>
    <x v="31"/>
    <x v="4"/>
    <n v="59.56"/>
    <n v="3.83798204899127E-3"/>
  </r>
  <r>
    <n v="396806"/>
    <x v="7382"/>
    <d v="2018-05-03T00:00:00"/>
    <x v="563"/>
    <x v="0"/>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39.061999999999998"/>
    <n v="1505"/>
    <n v="5.9550000000000001"/>
    <x v="27"/>
    <x v="4"/>
    <n v="59.550000000000004"/>
    <n v="8.9933566165385104E-3"/>
  </r>
  <r>
    <n v="37821"/>
    <x v="7383"/>
    <d v="2010-06-04T00:00:00"/>
    <x v="1037"/>
    <x v="0"/>
    <s v="When an elite assassin marries a beautiful computer whiz after a whirlwind romance, he gives up the gun and settles down with his new bride. That is, until he learns that someone from his past has put a contract out on his life."/>
    <n v="26.835000000000001"/>
    <n v="2127"/>
    <n v="5.9550000000000001"/>
    <x v="31"/>
    <x v="4"/>
    <n v="59.550000000000004"/>
    <n v="6.1782992372333961E-3"/>
  </r>
  <r>
    <n v="21427"/>
    <x v="1050"/>
    <d v="2006-03-29T00:00:00"/>
    <x v="89"/>
    <x v="8"/>
    <s v="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
    <n v="18.077000000000002"/>
    <n v="495"/>
    <n v="6"/>
    <x v="53"/>
    <x v="3"/>
    <n v="60"/>
    <n v="4.1619197060357039E-3"/>
  </r>
  <r>
    <n v="13018"/>
    <x v="7384"/>
    <d v="2008-04-24T00:00:00"/>
    <x v="35"/>
    <x v="0"/>
    <s v="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
    <n v="37.988"/>
    <n v="624"/>
    <n v="5.9550000000000001"/>
    <x v="7"/>
    <x v="3"/>
    <n v="59.550000000000004"/>
    <n v="8.7460865073233571E-3"/>
  </r>
  <r>
    <n v="11199"/>
    <x v="7385"/>
    <d v="2007-03-02T00:00:00"/>
    <x v="401"/>
    <x v="0"/>
    <s v="Restless and ready for an adventure, four suburban bikers leave the safety of their subdivision and head out on the open road. But complications ensue when they cross paths with an intimidating band of New Mexico bikers known as the Del Fuegos."/>
    <n v="29.588999999999999"/>
    <n v="2202"/>
    <n v="5.9550000000000001"/>
    <x v="74"/>
    <x v="3"/>
    <n v="59.550000000000004"/>
    <n v="6.8123605787404123E-3"/>
  </r>
  <r>
    <n v="8780"/>
    <x v="7386"/>
    <d v="2008-04-25T00:00:00"/>
    <x v="96"/>
    <x v="0"/>
    <s v="A successful, single businesswoman who dreams of having a baby discovers she is infertile and hires a working class woman to be her unlikely surrogate."/>
    <n v="27.234000000000002"/>
    <n v="626"/>
    <n v="5.9550000000000001"/>
    <x v="7"/>
    <x v="3"/>
    <n v="59.550000000000004"/>
    <n v="6.2701621549027141E-3"/>
  </r>
  <r>
    <n v="88042"/>
    <x v="7387"/>
    <d v="2012-12-25T00:00:00"/>
    <x v="89"/>
    <x v="0"/>
    <s v="Artie and Diane agree to look after their three grandkids when their type-A helicopter parents need to leave town for work. Problems arise when the kids' 21st-century behavior collides with Artie and Diane's old-school methods."/>
    <n v="38.362000000000002"/>
    <n v="447"/>
    <n v="6"/>
    <x v="49"/>
    <x v="4"/>
    <n v="60"/>
    <n v="8.8321936030835695E-3"/>
  </r>
  <r>
    <n v="85041"/>
    <x v="7388"/>
    <d v="2012-01-04T00:00:00"/>
    <x v="89"/>
    <x v="4"/>
    <s v="After the events of the first movie, the &quot;immatures&quot; go on a trip to the Greek island of Paros."/>
    <n v="9.3360000000000003"/>
    <n v="598"/>
    <n v="6"/>
    <x v="49"/>
    <x v="4"/>
    <n v="60"/>
    <n v="2.1494541337362025E-3"/>
  </r>
  <r>
    <n v="28468"/>
    <x v="7389"/>
    <d v="1983-10-19T00:00:00"/>
    <x v="13"/>
    <x v="4"/>
    <s v="Art professor Nino Rolfe attempts to break down his wife Teresa's conventional modesty. Noticing her affection for their daughter's fiancÃ©, Nino instigates her sexual interest in him - setting off a chain of unexpected events and emotional complications..."/>
    <n v="63.042000000000002"/>
    <n v="378"/>
    <n v="6"/>
    <x v="57"/>
    <x v="6"/>
    <n v="60"/>
    <n v="1.4514340991752108E-2"/>
  </r>
  <r>
    <n v="12245"/>
    <x v="7390"/>
    <d v="2008-01-18T00:00:00"/>
    <x v="32"/>
    <x v="0"/>
    <s v="At Oxford University, a professor and a grad student work together to try and stop a potential series of murders seemingly linked by mathematical symbols."/>
    <n v="18.271000000000001"/>
    <n v="620"/>
    <n v="5.9539999999999997"/>
    <x v="7"/>
    <x v="3"/>
    <n v="59.539999999999992"/>
    <n v="4.2065848840503592E-3"/>
  </r>
  <r>
    <n v="11374"/>
    <x v="7391"/>
    <d v="1999-03-26T00:00:00"/>
    <x v="89"/>
    <x v="0"/>
    <s v="Video store clerk Ed agrees to have his life filmed by a camera crew for a tv network."/>
    <n v="84.481999999999999"/>
    <n v="596"/>
    <n v="5.9539999999999997"/>
    <x v="9"/>
    <x v="0"/>
    <n v="59.539999999999992"/>
    <n v="1.9450533861000627E-2"/>
  </r>
  <r>
    <n v="800937"/>
    <x v="7392"/>
    <d v="2022-05-11T00:00:00"/>
    <x v="89"/>
    <x v="0"/>
    <s v="A thirty-seven-year-old woman wakes up from a twenty-year coma and returns to the high school where she was once a popular cheerleader to finish her senior year and become prom queen."/>
    <n v="44.33"/>
    <n v="766"/>
    <n v="5.9530000000000003"/>
    <x v="32"/>
    <x v="7"/>
    <n v="59.530000000000008"/>
    <n v="1.0206223409225133E-2"/>
  </r>
  <r>
    <n v="308024"/>
    <x v="7393"/>
    <d v="2015-06-19T00:00:00"/>
    <x v="1788"/>
    <x v="0"/>
    <s v="Alex, Emily, and their son, RJ, are new to Los Angeles. A chance meeting at the park introduces them to the mysterious Kurt, Charlotte, and Max. A family â€œplaydateâ€ becomes increasingly interesting as the night goes on."/>
    <n v="14.977"/>
    <n v="319"/>
    <n v="5.9530000000000003"/>
    <x v="77"/>
    <x v="4"/>
    <n v="59.530000000000008"/>
    <n v="3.4481977893066739E-3"/>
  </r>
  <r>
    <n v="11152"/>
    <x v="7394"/>
    <d v="2008-04-02T00:00:00"/>
    <x v="340"/>
    <x v="0"/>
    <s v="Americans Amy, Stacy, Jeff and Eric look for fun during a sunny holiday in Mexico, but they get much more than that after visiting an archaeological dig in the jungle."/>
    <n v="59.158000000000001"/>
    <n v="1191"/>
    <n v="5.9550000000000001"/>
    <x v="7"/>
    <x v="3"/>
    <n v="59.550000000000004"/>
    <n v="1.3620116499953544E-2"/>
  </r>
  <r>
    <n v="2313"/>
    <x v="7395"/>
    <d v="2005-09-21T00:00:00"/>
    <x v="4"/>
    <x v="0"/>
    <s v="A career driven professional from Manhattan is wooed by a young painter, who also happens to be the son of her psychoanalyst."/>
    <n v="23.956"/>
    <n v="774"/>
    <n v="5.9530000000000003"/>
    <x v="56"/>
    <x v="3"/>
    <n v="59.530000000000008"/>
    <n v="5.5154587861808557E-3"/>
  </r>
  <r>
    <n v="1690"/>
    <x v="7396"/>
    <d v="2006-01-06T00:00:00"/>
    <x v="340"/>
    <x v="0"/>
    <s v="Three backpackers head to a Slovakian city that promises to meet their hedonistic expectations, with no idea of the hell that awaits them."/>
    <n v="71.775000000000006"/>
    <n v="3470"/>
    <n v="5.9539999999999997"/>
    <x v="53"/>
    <x v="3"/>
    <n v="59.539999999999992"/>
    <n v="1.6524964701040697E-2"/>
  </r>
  <r>
    <n v="460321"/>
    <x v="620"/>
    <d v="2019-02-22T00:00:00"/>
    <x v="612"/>
    <x v="0"/>
    <s v="A counter-terrorism expert takes a job protecting a young heiress. After an attempted kidnapping puts both of their lives in danger, they must flee."/>
    <n v="43.417999999999999"/>
    <n v="629"/>
    <n v="5.952"/>
    <x v="8"/>
    <x v="4"/>
    <n v="59.519999999999996"/>
    <n v="9.9962510259809807E-3"/>
  </r>
  <r>
    <n v="337154"/>
    <x v="7397"/>
    <d v="2016-04-05T00:00:00"/>
    <x v="15"/>
    <x v="0"/>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n v="18.734999999999999"/>
    <n v="325"/>
    <n v="5.9509999999999996"/>
    <x v="10"/>
    <x v="4"/>
    <n v="59.51"/>
    <n v="4.3134129386833489E-3"/>
  </r>
  <r>
    <n v="321258"/>
    <x v="7398"/>
    <d v="2016-01-22T00:00:00"/>
    <x v="18"/>
    <x v="0"/>
    <s v="A young American woman takes a job as a nanny in a remote English village, soon discovering that the family's eight-year-old son is a life-sized doll that comes with a list of strict rules."/>
    <n v="54.844999999999999"/>
    <n v="3649"/>
    <n v="5.9509999999999996"/>
    <x v="10"/>
    <x v="4"/>
    <n v="59.51"/>
    <n v="1.2627122104194732E-2"/>
  </r>
  <r>
    <n v="19840"/>
    <x v="7399"/>
    <d v="2009-07-10T00:00:00"/>
    <x v="96"/>
    <x v="0"/>
    <s v="A valedictorian's declaration of love for a high-school cheerleader launches a night of revelry, reflection and romance for a group of graduating seniors."/>
    <n v="27.094999999999999"/>
    <n v="832"/>
    <n v="5.9509999999999996"/>
    <x v="50"/>
    <x v="3"/>
    <n v="59.51"/>
    <n v="6.2381597850880901E-3"/>
  </r>
  <r>
    <n v="9645"/>
    <x v="7400"/>
    <d v="2002-10-25T00:00:00"/>
    <x v="296"/>
    <x v="0"/>
    <s v="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
    <n v="57.715000000000003"/>
    <n v="2274"/>
    <n v="6"/>
    <x v="20"/>
    <x v="3"/>
    <n v="60"/>
    <n v="1.3287890459359996E-2"/>
  </r>
  <r>
    <n v="555974"/>
    <x v="7401"/>
    <d v="2020-02-20T00:00:00"/>
    <x v="296"/>
    <x v="0"/>
    <s v="After a family moves into the Heelshire Mansion, their young son soon makes friends with a life-like doll called Brahms."/>
    <n v="24.138000000000002"/>
    <n v="1204"/>
    <n v="5.95"/>
    <x v="21"/>
    <x v="7"/>
    <n v="59.5"/>
    <n v="5.5573611696791408E-3"/>
  </r>
  <r>
    <n v="112200"/>
    <x v="7402"/>
    <d v="2013-09-19T00:00:00"/>
    <x v="15"/>
    <x v="0"/>
    <s v="A romantic comedy that brings together three disparate characters who are learning to face a challenging and often confusing world as they struggle together against a common demonâ€”sex addiction."/>
    <n v="24.786999999999999"/>
    <n v="535"/>
    <n v="6"/>
    <x v="23"/>
    <x v="4"/>
    <n v="60"/>
    <n v="5.706782306439508E-3"/>
  </r>
  <r>
    <n v="20"/>
    <x v="7403"/>
    <d v="2003-03-07T00:00:00"/>
    <x v="13"/>
    <x v="0"/>
    <s v="A fatally ill mother with only two months to live creates a list of things she wants to do before she dies without telling her family of her illness."/>
    <n v="25.704000000000001"/>
    <n v="444"/>
    <n v="5.9589999999999996"/>
    <x v="11"/>
    <x v="3"/>
    <n v="59.589999999999996"/>
    <n v="5.9179058540654835E-3"/>
  </r>
  <r>
    <n v="785516"/>
    <x v="7404"/>
    <d v="2021-10-20T00:00:00"/>
    <x v="89"/>
    <x v="8"/>
    <s v="Seven families live in the Parisian apartment building at 8, Rue de lâ€™Humanite - and they didnâ€™t escape to the countryside at the arrival of the coronavirus. Three months of life under lockdown will reveal the best and worst of these neighbours."/>
    <n v="8.766"/>
    <n v="389"/>
    <n v="5.9"/>
    <x v="22"/>
    <x v="7"/>
    <n v="59.000000000000007"/>
    <n v="2.0182213942086065E-3"/>
  </r>
  <r>
    <n v="415010"/>
    <x v="3984"/>
    <d v="2017-09-23T00:00:00"/>
    <x v="605"/>
    <x v="8"/>
    <s v="In an isolated rural community of Quebec, Canada, some inhabitants attack other people, hungry for human flesh. A few survivors gather and go deep into the forest to escape them."/>
    <n v="16.831"/>
    <n v="391"/>
    <n v="5.9489999999999998"/>
    <x v="51"/>
    <x v="4"/>
    <n v="59.489999999999995"/>
    <n v="3.8750495420859059E-3"/>
  </r>
  <r>
    <n v="187596"/>
    <x v="7405"/>
    <d v="2014-05-02T00:00:00"/>
    <x v="89"/>
    <x v="0"/>
    <s v="A reporter's dream of becoming a news anchor is compromised after a one-night stand leaves her stranded in downtown L.A. without a phone, car, ID or money - and only 8 hours to make it to the most important job interview of her life."/>
    <n v="29.398"/>
    <n v="1378"/>
    <n v="5.9480000000000004"/>
    <x v="19"/>
    <x v="4"/>
    <n v="59.48"/>
    <n v="6.7683860993548494E-3"/>
  </r>
  <r>
    <n v="10023"/>
    <x v="7406"/>
    <d v="1987-06-23T00:00:00"/>
    <x v="619"/>
    <x v="0"/>
    <s v="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
    <n v="34.328000000000003"/>
    <n v="451"/>
    <n v="5.9480000000000004"/>
    <x v="66"/>
    <x v="6"/>
    <n v="59.48"/>
    <n v="7.9034341798303737E-3"/>
  </r>
  <r>
    <n v="9275"/>
    <x v="7407"/>
    <d v="2002-03-29T00:00:00"/>
    <x v="1723"/>
    <x v="0"/>
    <s v="Tells the story of Rainbow Randolph, the corrupt, costumed star of a popular children's TV show, who is fired over a bribery scandal and replaced by squeaky-clean Smoochy, a puffy fuchsia rhinoceros. As Smoochy catapults to fame - scoring hit ratings and the affections of a network executive - Randolph makes the unsuspecting rhino the target of his numerous outrageous attempts to exact revenge and reclaim his status as America's sweetheart."/>
    <n v="18.11"/>
    <n v="372"/>
    <n v="5.9480000000000004"/>
    <x v="20"/>
    <x v="3"/>
    <n v="59.48"/>
    <n v="4.1695173909557228E-3"/>
  </r>
  <r>
    <n v="808023"/>
    <x v="7408"/>
    <d v="2021-04-30T00:00:00"/>
    <x v="748"/>
    <x v="0"/>
    <s v="Danger, deception and murder descend upon a sleepy town when a professional assassin accepts a new assignment from his enigmatic boss."/>
    <n v="39.360999999999997"/>
    <n v="348"/>
    <n v="5.9"/>
    <x v="22"/>
    <x v="7"/>
    <n v="59.000000000000007"/>
    <n v="9.0621962465714072E-3"/>
  </r>
  <r>
    <n v="503619"/>
    <x v="7409"/>
    <d v="2018-08-10T00:00:00"/>
    <x v="89"/>
    <x v="0"/>
    <s v="When a group of teenagers goes on a spring break camping trip, an unfortunate accident sets off a race to save their friendâ€™s most prized possession."/>
    <n v="39.597999999999999"/>
    <n v="1145"/>
    <n v="5.9470000000000001"/>
    <x v="27"/>
    <x v="4"/>
    <n v="59.47"/>
    <n v="9.1167614382697236E-3"/>
  </r>
  <r>
    <n v="228066"/>
    <x v="7410"/>
    <d v="2015-11-10T00:00:00"/>
    <x v="778"/>
    <x v="0"/>
    <s v="Eccentric scientist Victor Von Frankenstein creates a grotesque creature in an unorthodox scientific experiment."/>
    <n v="28.923999999999999"/>
    <n v="2056"/>
    <n v="5.9470000000000001"/>
    <x v="77"/>
    <x v="4"/>
    <n v="59.47"/>
    <n v="6.6592557159582174E-3"/>
  </r>
  <r>
    <n v="10145"/>
    <x v="7411"/>
    <d v="2004-09-24T00:00:00"/>
    <x v="1789"/>
    <x v="0"/>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n v="41.234000000000002"/>
    <n v="1077"/>
    <n v="5.9470000000000001"/>
    <x v="26"/>
    <x v="3"/>
    <n v="59.47"/>
    <n v="9.4934224240015609E-3"/>
  </r>
  <r>
    <n v="267193"/>
    <x v="7412"/>
    <d v="2016-02-24T00:00:00"/>
    <x v="582"/>
    <x v="0"/>
    <s v="Wrongfully accused and on the run, a top MI6 assassin joins forces with his long-lost, football hooligan brother to save the world from a sinister plot."/>
    <n v="48.896000000000001"/>
    <n v="2207"/>
    <n v="5.9"/>
    <x v="10"/>
    <x v="4"/>
    <n v="59.000000000000007"/>
    <n v="1.1257466722704087E-2"/>
  </r>
  <r>
    <n v="183662"/>
    <x v="1323"/>
    <d v="2013-03-13T00:00:00"/>
    <x v="408"/>
    <x v="0"/>
    <s v="A secret admirer's crush on a high school athlete takes a fatal turn."/>
    <n v="26.503"/>
    <n v="325"/>
    <n v="5.9450000000000003"/>
    <x v="23"/>
    <x v="4"/>
    <n v="59.45"/>
    <n v="6.1018619222804812E-3"/>
  </r>
  <r>
    <n v="58224"/>
    <x v="7413"/>
    <d v="2011-06-17T00:00:00"/>
    <x v="468"/>
    <x v="0"/>
    <s v="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
    <n v="29.515000000000001"/>
    <n v="2824"/>
    <n v="5.9450000000000003"/>
    <x v="35"/>
    <x v="4"/>
    <n v="59.45"/>
    <n v="6.7953233458894619E-3"/>
  </r>
  <r>
    <n v="24056"/>
    <x v="7414"/>
    <d v="2009-05-01T00:00:00"/>
    <x v="1005"/>
    <x v="0"/>
    <s v="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
    <n v="20.271000000000001"/>
    <n v="595"/>
    <n v="5.9450000000000003"/>
    <x v="50"/>
    <x v="3"/>
    <n v="59.45"/>
    <n v="4.6670506367787667E-3"/>
  </r>
  <r>
    <n v="565413"/>
    <x v="7415"/>
    <d v="2018-12-27T00:00:00"/>
    <x v="916"/>
    <x v="4"/>
    <s v="In 17th-century France, the Queen brings the Three Musketeers â€” Athos, Porthos, Aramis, and an aging d'Artagnan â€” back from retirement for one last job: saving her son Louis and the whole kingdom."/>
    <n v="12.821"/>
    <n v="381"/>
    <n v="5.944"/>
    <x v="27"/>
    <x v="4"/>
    <n v="59.440000000000005"/>
    <n v="2.9518157078654511E-3"/>
  </r>
  <r>
    <n v="299687"/>
    <x v="7416"/>
    <d v="2016-01-14T00:00:00"/>
    <x v="391"/>
    <x v="0"/>
    <s v="16-year-old Cassie Sullivan tries to survive in a world devastated by the waves of an alien invasion that has already decimated the population and knocked mankind back to the Stone Age."/>
    <n v="31.791"/>
    <n v="5599"/>
    <n v="5.9"/>
    <x v="10"/>
    <x v="4"/>
    <n v="59.000000000000007"/>
    <n v="7.3193333724943885E-3"/>
  </r>
  <r>
    <n v="49010"/>
    <x v="7417"/>
    <d v="2011-05-06T00:00:00"/>
    <x v="272"/>
    <x v="0"/>
    <s v="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
    <n v="16.28"/>
    <n v="581"/>
    <n v="5.9409999999999998"/>
    <x v="35"/>
    <x v="4"/>
    <n v="59.41"/>
    <n v="3.7481912272092311E-3"/>
  </r>
  <r>
    <n v="34494"/>
    <x v="7418"/>
    <d v="2008-01-25T00:00:00"/>
    <x v="89"/>
    <x v="4"/>
    <s v="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
    <n v="11.968999999999999"/>
    <n v="674"/>
    <n v="5.9470000000000001"/>
    <x v="7"/>
    <x v="3"/>
    <n v="59.47"/>
    <n v="2.7556572972031496E-3"/>
  </r>
  <r>
    <n v="9021"/>
    <x v="7419"/>
    <d v="2002-10-31T00:00:00"/>
    <x v="733"/>
    <x v="0"/>
    <s v="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n v="35.648000000000003"/>
    <n v="1241"/>
    <n v="5.944"/>
    <x v="20"/>
    <x v="3"/>
    <n v="59.440000000000005"/>
    <n v="8.2073415766311213E-3"/>
  </r>
  <r>
    <n v="1966"/>
    <x v="7420"/>
    <d v="2004-11-21T00:00:00"/>
    <x v="1790"/>
    <x v="0"/>
    <s v="Alexander, the King of Macedonia, leads his legions against the giant Persian Empire. After defeating the Persians, he leads his army across the then known world, venturing farther than any westerner had ever gone, all the way to India."/>
    <n v="69.566000000000003"/>
    <n v="3142"/>
    <n v="5.9"/>
    <x v="26"/>
    <x v="3"/>
    <n v="59.000000000000007"/>
    <n v="1.6016380277152169E-2"/>
  </r>
  <r>
    <n v="356842"/>
    <x v="7421"/>
    <d v="2016-03-11T00:00:00"/>
    <x v="408"/>
    <x v="0"/>
    <s v="A young affluent couple expecting their first child hits it off with the new couple that moves in downstairs, until a dinner party between them ends in a shocking accident."/>
    <n v="12.279"/>
    <n v="335"/>
    <n v="5.9429999999999996"/>
    <x v="10"/>
    <x v="4"/>
    <n v="59.429999999999993"/>
    <n v="2.8270294888760529E-3"/>
  </r>
  <r>
    <n v="266294"/>
    <x v="4238"/>
    <d v="2015-12-18T00:00:00"/>
    <x v="89"/>
    <x v="0"/>
    <s v="Two disconnected sisters are summoned to clean out their childhood bedrooms before their parents sell their family home."/>
    <n v="28.029"/>
    <n v="1326"/>
    <n v="5.9"/>
    <x v="77"/>
    <x v="4"/>
    <n v="59.000000000000007"/>
    <n v="6.4531972916122551E-3"/>
  </r>
  <r>
    <n v="491473"/>
    <x v="7422"/>
    <d v="2019-03-07T00:00:00"/>
    <x v="13"/>
    <x v="0"/>
    <s v="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
    <n v="32.722000000000001"/>
    <n v="303"/>
    <n v="5.9"/>
    <x v="8"/>
    <x v="4"/>
    <n v="59.000000000000007"/>
    <n v="7.533680180389463E-3"/>
  </r>
  <r>
    <n v="382517"/>
    <x v="7423"/>
    <d v="2015-12-18T00:00:00"/>
    <x v="176"/>
    <x v="0"/>
    <s v="The humans and animals believe a werewolf is on the loose, and former hunter Shaw uses the opportunity to re-open the season. Boog, Elliot, and Mr. Weenie have to face their fears and find the werewolf to get the season closed permanently."/>
    <n v="22.077999999999999"/>
    <n v="327"/>
    <n v="5.9"/>
    <x v="77"/>
    <x v="4"/>
    <n v="59.000000000000007"/>
    <n v="5.0830814443688817E-3"/>
  </r>
  <r>
    <n v="328720"/>
    <x v="7424"/>
    <d v="2015-03-11T00:00:00"/>
    <x v="89"/>
    <x v="4"/>
    <s v="High school professor Guido is a hopeless romantic whose life falls apart after his girlfriend leaves him for another man. Paolo, a former student of his, helps him to exit his depression, only in order to become a PE teacher himself."/>
    <n v="11.749000000000001"/>
    <n v="394"/>
    <n v="5.9"/>
    <x v="77"/>
    <x v="4"/>
    <n v="59.000000000000007"/>
    <n v="2.7050060644030253E-3"/>
  </r>
  <r>
    <n v="27579"/>
    <x v="7425"/>
    <d v="2010-08-31T00:00:00"/>
    <x v="36"/>
    <x v="0"/>
    <s v="Dispatched to a small Italian town to await further orders, assassin Jack embarks on a double life that may be more relaxing than is good for him."/>
    <n v="220.446"/>
    <n v="1288"/>
    <n v="5.9420000000000002"/>
    <x v="31"/>
    <x v="4"/>
    <n v="59.420000000000009"/>
    <n v="5.0753916662983165E-2"/>
  </r>
  <r>
    <n v="9383"/>
    <x v="7426"/>
    <d v="2000-08-04T00:00:00"/>
    <x v="953"/>
    <x v="0"/>
    <s v="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
    <n v="83.840999999999994"/>
    <n v="2415"/>
    <n v="5.9"/>
    <x v="28"/>
    <x v="3"/>
    <n v="59.000000000000007"/>
    <n v="1.9302954587251172E-2"/>
  </r>
  <r>
    <n v="311667"/>
    <x v="7427"/>
    <d v="2016-05-20T00:00:00"/>
    <x v="109"/>
    <x v="0"/>
    <s v="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
    <n v="38.037999999999997"/>
    <n v="367"/>
    <n v="5.9"/>
    <x v="10"/>
    <x v="4"/>
    <n v="59.000000000000007"/>
    <n v="8.7575981511415664E-3"/>
  </r>
  <r>
    <n v="4923"/>
    <x v="7428"/>
    <d v="1974-02-06T00:00:00"/>
    <x v="1787"/>
    <x v="0"/>
    <s v="In the far future, a savage trained only to kill finds a way into the community of bored immortals that alone preserves humanity's achievements."/>
    <n v="40.957999999999998"/>
    <n v="415"/>
    <n v="5.9509999999999996"/>
    <x v="2"/>
    <x v="1"/>
    <n v="59.51"/>
    <n v="9.42987815012504E-3"/>
  </r>
  <r>
    <n v="1410"/>
    <x v="7429"/>
    <d v="1974-04-01T00:00:00"/>
    <x v="179"/>
    <x v="0"/>
    <s v="A group of scientists are sent on a mission to destroy unstable planets. Twenty years into their mission, they have to battle their alien mascot as well as a &quot;sensitive&quot; and intelligent bombing device that starts to question the meaning of its existence."/>
    <n v="28.907"/>
    <n v="525"/>
    <n v="5.9409999999999998"/>
    <x v="2"/>
    <x v="1"/>
    <n v="59.41"/>
    <n v="6.6553417570600262E-3"/>
  </r>
  <r>
    <n v="445954"/>
    <x v="7430"/>
    <d v="2017-10-27T00:00:00"/>
    <x v="825"/>
    <x v="0"/>
    <s v="A fast-talking lawyer transforms his body and takes a vow of silence, not to be broken until he finds out who killed his wife and daughter and has his revenge."/>
    <n v="23.396999999999998"/>
    <n v="540"/>
    <n v="5.94"/>
    <x v="51"/>
    <x v="4"/>
    <n v="59.400000000000006"/>
    <n v="5.3867586082932649E-3"/>
  </r>
  <r>
    <n v="284536"/>
    <x v="7431"/>
    <d v="2014-12-25T00:00:00"/>
    <x v="177"/>
    <x v="0"/>
    <s v="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
    <n v="42.524000000000001"/>
    <n v="1311"/>
    <n v="5.9"/>
    <x v="19"/>
    <x v="4"/>
    <n v="59.000000000000007"/>
    <n v="9.7904228345113836E-3"/>
  </r>
  <r>
    <n v="245906"/>
    <x v="7432"/>
    <d v="2014-08-29T00:00:00"/>
    <x v="96"/>
    <x v="0"/>
    <s v="On the set of a playwright's new project, a love triangle forms between his wife, her ex-lover, and the call girl-turned-actress cast in the production."/>
    <n v="22.209"/>
    <n v="625"/>
    <n v="5.94"/>
    <x v="19"/>
    <x v="4"/>
    <n v="59.400000000000006"/>
    <n v="5.1132419511725922E-3"/>
  </r>
  <r>
    <n v="460648"/>
    <x v="7433"/>
    <d v="2017-12-18T00:00:00"/>
    <x v="953"/>
    <x v="7"/>
    <s v="Jackie Chan stars as a hardened special forces agent who fights to protect a young woman from a sinister criminal gang. At the same time, he feels a special connection to the young woman, like they met in a different life."/>
    <n v="31.745000000000001"/>
    <n v="483"/>
    <n v="5.9390000000000001"/>
    <x v="51"/>
    <x v="4"/>
    <n v="59.39"/>
    <n v="7.3087426601816359E-3"/>
  </r>
  <r>
    <n v="378018"/>
    <x v="7434"/>
    <d v="2016-09-22T00:00:00"/>
    <x v="1791"/>
    <x v="0"/>
    <s v="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
    <n v="287.815"/>
    <n v="1155"/>
    <n v="5.9390000000000001"/>
    <x v="10"/>
    <x v="4"/>
    <n v="59.39"/>
    <n v="6.6264475310763182E-2"/>
  </r>
  <r>
    <n v="87101"/>
    <x v="7435"/>
    <d v="2015-06-23T00:00:00"/>
    <x v="1224"/>
    <x v="0"/>
    <s v="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n v="239.77600000000001"/>
    <n v="8133"/>
    <n v="5.94"/>
    <x v="77"/>
    <x v="4"/>
    <n v="59.400000000000006"/>
    <n v="5.5204318163103228E-2"/>
  </r>
  <r>
    <n v="39386"/>
    <x v="7436"/>
    <d v="2004-10-06T00:00:00"/>
    <x v="89"/>
    <x v="8"/>
    <s v="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
    <n v="10.898999999999999"/>
    <n v="346"/>
    <n v="5.9"/>
    <x v="26"/>
    <x v="3"/>
    <n v="59.000000000000007"/>
    <n v="2.5093081194934521E-3"/>
  </r>
  <r>
    <n v="862551"/>
    <x v="7437"/>
    <d v="2022-08-26T00:00:00"/>
    <x v="89"/>
    <x v="0"/>
    <s v="With his family away, a devoted stay-at-home dad enjoys his first me time in years by joining his hard-partying old friend on a wild birthday adventure."/>
    <n v="27.611999999999998"/>
    <n v="835"/>
    <n v="5.9370000000000003"/>
    <x v="32"/>
    <x v="7"/>
    <n v="59.37"/>
    <n v="6.3571901821683824E-3"/>
  </r>
  <r>
    <n v="617505"/>
    <x v="7438"/>
    <d v="2020-10-07T00:00:00"/>
    <x v="1792"/>
    <x v="0"/>
    <s v="Hubie Dubois, despite his devotion to his hometown of Salem, Massachusetts (and its legendary Halloween celebration), is a figure of mockery for kids and adults alike. But this year, something really is going bump in the night, and itâ€™s up to Hubie to save Halloween."/>
    <n v="42.991"/>
    <n v="1539"/>
    <n v="5.9359999999999999"/>
    <x v="21"/>
    <x v="7"/>
    <n v="59.36"/>
    <n v="9.8979415877734657E-3"/>
  </r>
  <r>
    <n v="586592"/>
    <x v="7439"/>
    <d v="2019-04-25T00:00:00"/>
    <x v="792"/>
    <x v="0"/>
    <s v="After receiving a cryptic letter from his estranged father, Norval travels to his dadâ€™s oceanfront home for what he hopes will be a positive experience. If only heâ€™d known the dark truth about his old man beforehand."/>
    <n v="18.547000000000001"/>
    <n v="497"/>
    <n v="5.9349999999999996"/>
    <x v="8"/>
    <x v="4"/>
    <n v="59.349999999999994"/>
    <n v="4.27012915792688E-3"/>
  </r>
  <r>
    <n v="172533"/>
    <x v="7440"/>
    <d v="2013-08-23T00:00:00"/>
    <x v="258"/>
    <x v="0"/>
    <s v="Weekend trips, office parties, late night conversations, drinking on the job, marriage pressure, biological clocks, holding eye contact a second too longâ€¦ you know what makes the line between â€œfriendsâ€ and â€œmore than friendsâ€ really blurry? Beer."/>
    <n v="35.29"/>
    <n v="772"/>
    <n v="5.9"/>
    <x v="23"/>
    <x v="4"/>
    <n v="59.000000000000007"/>
    <n v="8.1249182068927374E-3"/>
  </r>
  <r>
    <n v="12540"/>
    <x v="7441"/>
    <d v="2004-01-13T00:00:00"/>
    <x v="89"/>
    <x v="0"/>
    <s v="When new students can't get onto their college cheerleading team, they form their own squad and prepare for a cheer off."/>
    <n v="1.145"/>
    <n v="406"/>
    <n v="5.9349999999999996"/>
    <x v="26"/>
    <x v="3"/>
    <n v="59.349999999999994"/>
    <n v="2.6361664343701281E-4"/>
  </r>
  <r>
    <n v="10765"/>
    <x v="7442"/>
    <d v="1980-10-06T00:00:00"/>
    <x v="89"/>
    <x v="0"/>
    <s v="A sheltered young high society woman joins the US Army on a whim and finds herself in a more difficult situation than she ever expected."/>
    <n v="55.622999999999998"/>
    <n v="356"/>
    <n v="5.9"/>
    <x v="29"/>
    <x v="6"/>
    <n v="59.000000000000007"/>
    <n v="1.2806243282006082E-2"/>
  </r>
  <r>
    <n v="10204"/>
    <x v="7443"/>
    <d v="2004-06-16T00:00:00"/>
    <x v="401"/>
    <x v="0"/>
    <s v="A bet pits a British inventor, a Chinese thief and a French artist on a worldwide adventure that they can circle the globe in 80 days."/>
    <n v="29.213999999999999"/>
    <n v="2401"/>
    <n v="5.9349999999999996"/>
    <x v="26"/>
    <x v="3"/>
    <n v="59.349999999999994"/>
    <n v="6.7260232501038363E-3"/>
  </r>
  <r>
    <n v="1077280"/>
    <x v="7444"/>
    <d v="2023-02-22T00:00:00"/>
    <x v="1374"/>
    <x v="0"/>
    <s v="Kevin Hart - playing a version of himself - is on a death-defying quest to become an action star. And with a little help from John Travolta, Nathalie Emmanuel, and Josh Hartnett - he just might pull it off."/>
    <n v="58.74"/>
    <n v="380"/>
    <n v="5.9340000000000002"/>
    <x v="17"/>
    <x v="7"/>
    <n v="59.34"/>
    <n v="1.3523879157633305E-2"/>
  </r>
  <r>
    <n v="340402"/>
    <x v="7445"/>
    <d v="2016-11-11T00:00:00"/>
    <x v="15"/>
    <x v="0"/>
    <s v="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
    <n v="31.323"/>
    <n v="346"/>
    <n v="5.9"/>
    <x v="10"/>
    <x v="4"/>
    <n v="59.000000000000007"/>
    <n v="7.2115843863559421E-3"/>
  </r>
  <r>
    <n v="98357"/>
    <x v="7446"/>
    <d v="2013-01-18T00:00:00"/>
    <x v="177"/>
    <x v="0"/>
    <s v="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
    <n v="31.716000000000001"/>
    <n v="1421"/>
    <n v="5.9"/>
    <x v="23"/>
    <x v="4"/>
    <n v="59.000000000000007"/>
    <n v="7.3020659067670737E-3"/>
  </r>
  <r>
    <n v="87516"/>
    <x v="85"/>
    <d v="2013-11-14T00:00:00"/>
    <x v="57"/>
    <x v="0"/>
    <s v="A man has only three and a half days and limited resources to discover why he was imprisoned in a nondescript room for 20 years without any explanation."/>
    <n v="60.658999999999999"/>
    <n v="1883"/>
    <n v="5.9340000000000002"/>
    <x v="23"/>
    <x v="4"/>
    <n v="59.34"/>
    <n v="1.396569604737621E-2"/>
  </r>
  <r>
    <n v="12994"/>
    <x v="7447"/>
    <d v="2007-01-21T00:00:00"/>
    <x v="1336"/>
    <x v="0"/>
    <s v="A troubled actor, a television show runner, and an acclaimed videogame designer find their lives intertwining in mysterious and unsettling ways."/>
    <n v="34.225999999999999"/>
    <n v="411"/>
    <n v="5.9340000000000002"/>
    <x v="74"/>
    <x v="3"/>
    <n v="59.34"/>
    <n v="7.8799504264412245E-3"/>
  </r>
  <r>
    <n v="505707"/>
    <x v="7448"/>
    <d v="2019-09-06T00:00:00"/>
    <x v="65"/>
    <x v="0"/>
    <s v="At an isolated frontier outpost, a colonial magistrate suffers a crisis of conscience when an army colonel arrives looking to interrogate the locals about an impending uprising, using cruel tactics that horrify the magistrate."/>
    <n v="20.314"/>
    <n v="351"/>
    <n v="5.9"/>
    <x v="8"/>
    <x v="4"/>
    <n v="59.000000000000007"/>
    <n v="4.6769506504624261E-3"/>
  </r>
  <r>
    <n v="158907"/>
    <x v="7449"/>
    <d v="2013-01-18T00:00:00"/>
    <x v="2"/>
    <x v="0"/>
    <s v="When a foreign exchange student arrives in a small upstate New York town, she challenges the dynamics of her host family's relationships and alters their lives forever."/>
    <n v="20.108000000000001"/>
    <n v="305"/>
    <n v="5.9"/>
    <x v="23"/>
    <x v="4"/>
    <n v="59.000000000000007"/>
    <n v="4.6295226779314016E-3"/>
  </r>
  <r>
    <n v="10680"/>
    <x v="7450"/>
    <d v="1996-10-04T00:00:00"/>
    <x v="1651"/>
    <x v="0"/>
    <s v="The Ducks are offered scholarships at Eden Hall Academy but struggle with their new coach's methods and come under pressure from the board to retain their scholarships before their big game against the Varsity team."/>
    <n v="19.54"/>
    <n v="428"/>
    <n v="5.9329999999999998"/>
    <x v="69"/>
    <x v="0"/>
    <n v="59.329999999999991"/>
    <n v="4.498750404156533E-3"/>
  </r>
  <r>
    <n v="470114"/>
    <x v="7451"/>
    <d v="2017-10-26T00:00:00"/>
    <x v="1793"/>
    <x v="0"/>
    <s v="An assassin seeks redemption after being given a second chance at life."/>
    <n v="36.006999999999998"/>
    <n v="622"/>
    <n v="5.9"/>
    <x v="51"/>
    <x v="4"/>
    <n v="59.000000000000007"/>
    <n v="8.2899951792458695E-3"/>
  </r>
  <r>
    <n v="310133"/>
    <x v="7452"/>
    <d v="2015-01-24T00:00:00"/>
    <x v="9"/>
    <x v="0"/>
    <s v="Two kids find themselves in the centre of a deadly game of cat and mouse after taking a sheriff's cruiser for a joy ride."/>
    <n v="15.253"/>
    <n v="813"/>
    <n v="5.9320000000000004"/>
    <x v="77"/>
    <x v="4"/>
    <n v="59.320000000000007"/>
    <n v="3.5117420631831939E-3"/>
  </r>
  <r>
    <n v="9923"/>
    <x v="7453"/>
    <d v="2005-10-14T00:00:00"/>
    <x v="168"/>
    <x v="0"/>
    <s v="The story of the life of Domino Harvey, who abandoned her career as a Ford model to become a bounty hunter."/>
    <n v="39.454999999999998"/>
    <n v="1149"/>
    <n v="5.9320000000000004"/>
    <x v="56"/>
    <x v="3"/>
    <n v="59.320000000000007"/>
    <n v="9.0838381369496429E-3"/>
  </r>
  <r>
    <n v="9296"/>
    <x v="7454"/>
    <d v="2002-08-23T00:00:00"/>
    <x v="1794"/>
    <x v="0"/>
    <s v="The career of a disillusioned producer, who is desperate for a hit, is endangered when his star walks off the film set. Forced to think fast, the producer decides to digitally create an actress &quot;Simone&quot; to sub for the star â€” the first totally believable synthetic actress."/>
    <n v="18.567"/>
    <n v="866"/>
    <n v="5.9320000000000004"/>
    <x v="20"/>
    <x v="3"/>
    <n v="59.320000000000007"/>
    <n v="4.2747338154541636E-3"/>
  </r>
  <r>
    <n v="7451"/>
    <x v="7455"/>
    <d v="2002-08-09T00:00:00"/>
    <x v="1795"/>
    <x v="0"/>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n v="376.44499999999999"/>
    <n v="4025"/>
    <n v="5.9320000000000004"/>
    <x v="20"/>
    <x v="3"/>
    <n v="59.320000000000007"/>
    <n v="8.6670015142922524E-2"/>
  </r>
  <r>
    <n v="19724"/>
    <x v="7456"/>
    <d v="2009-06-19T00:00:00"/>
    <x v="593"/>
    <x v="0"/>
    <s v="A financial executive who can't stop his career downspiral is invited into his daughter's imaginary world, where solutions to his problems await."/>
    <n v="26.404"/>
    <n v="539"/>
    <n v="5.931"/>
    <x v="50"/>
    <x v="3"/>
    <n v="59.309999999999995"/>
    <n v="6.0790688675204253E-3"/>
  </r>
  <r>
    <n v="14372"/>
    <x v="1589"/>
    <d v="1989-03-17T00:00:00"/>
    <x v="1796"/>
    <x v="0"/>
    <s v="Underwater deep-sea miners encounter a Soviet wreck and bring back a dangerous cargo to their base on the ocean floor with horrifying results. The crew of the mining base must fight to survive against a genetic mutation that hunts them down one by one."/>
    <n v="45.231999999999999"/>
    <n v="468"/>
    <n v="5.9"/>
    <x v="38"/>
    <x v="6"/>
    <n v="59.000000000000007"/>
    <n v="1.0413893463705646E-2"/>
  </r>
  <r>
    <n v="11078"/>
    <x v="7457"/>
    <d v="2003-01-17T00:00:00"/>
    <x v="619"/>
    <x v="0"/>
    <s v="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
    <n v="58.212000000000003"/>
    <n v="922"/>
    <n v="5.931"/>
    <x v="11"/>
    <x v="3"/>
    <n v="59.309999999999995"/>
    <n v="1.3402316198913005E-2"/>
  </r>
  <r>
    <n v="10900"/>
    <x v="7458"/>
    <d v="2008-02-08T00:00:00"/>
    <x v="18"/>
    <x v="0"/>
    <s v="An FBI agent tracks a serial killer with the help of three of his would-be victims - all of whom have wildly different stories to tell."/>
    <n v="36.872"/>
    <n v="311"/>
    <n v="5.9"/>
    <x v="7"/>
    <x v="3"/>
    <n v="59.000000000000007"/>
    <n v="8.4891466173009061E-3"/>
  </r>
  <r>
    <n v="423949"/>
    <x v="7459"/>
    <d v="2017-09-11T00:00:00"/>
    <x v="1797"/>
    <x v="0"/>
    <s v="A woman named Kit moves back to her parent's house, where she receives a mysterious invitation that would fulfill her childhood dreams."/>
    <n v="19.289000000000001"/>
    <n v="824"/>
    <n v="5.93"/>
    <x v="51"/>
    <x v="4"/>
    <n v="59.3"/>
    <n v="4.4409619521891186E-3"/>
  </r>
  <r>
    <n v="91314"/>
    <x v="7460"/>
    <d v="2014-06-25T00:00:00"/>
    <x v="333"/>
    <x v="0"/>
    <s v="As humanity picks up the pieces, following the conclusion of &quot;Transformers: Dark of the Moon,&quot;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n v="79.941000000000003"/>
    <n v="7855"/>
    <n v="5.93"/>
    <x v="19"/>
    <x v="4"/>
    <n v="59.3"/>
    <n v="1.8405046369430779E-2"/>
  </r>
  <r>
    <n v="12572"/>
    <x v="7461"/>
    <d v="2008-09-06T00:00:00"/>
    <x v="4"/>
    <x v="0"/>
    <s v="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
    <n v="31.082000000000001"/>
    <n v="506"/>
    <n v="5.9"/>
    <x v="7"/>
    <x v="3"/>
    <n v="59.000000000000007"/>
    <n v="7.1560982631521681E-3"/>
  </r>
  <r>
    <n v="34069"/>
    <x v="5685"/>
    <d v="2009-09-24T00:00:00"/>
    <x v="460"/>
    <x v="13"/>
    <s v="The story of CARGO takes place on rusty space-freighter KASSANDRA on its way to Station 42. The young medic LAURA is the only one awake on board while the rest of the crew lies frozen in hibernation sleep. In 4 months will Laura's shift be over."/>
    <n v="20.016999999999999"/>
    <n v="366"/>
    <n v="5.9"/>
    <x v="50"/>
    <x v="3"/>
    <n v="59.000000000000007"/>
    <n v="4.6085714861822582E-3"/>
  </r>
  <r>
    <n v="12819"/>
    <x v="7462"/>
    <d v="2010-09-16T00:00:00"/>
    <x v="1798"/>
    <x v="0"/>
    <s v="Two young wolves at opposite ends of their pack's social order are thrown together into a foreign land and need each other to return home, but love complicates everything."/>
    <n v="22.544"/>
    <n v="492"/>
    <n v="5.9"/>
    <x v="31"/>
    <x v="4"/>
    <n v="59.000000000000007"/>
    <n v="5.1903699647546002E-3"/>
  </r>
  <r>
    <n v="495766"/>
    <x v="7463"/>
    <d v="2018-02-01T00:00:00"/>
    <x v="89"/>
    <x v="4"/>
    <s v="Benito Mussolini resurfaces in Rome 72 years after his death, as if not a single day had passed. Finding a country still full of problems, both old and new, his firebrand rhetoric wins him once again the hearts and minds of millions of Italians â€” who see him as a wacky reenactor who speaks inconvenient truths to power."/>
    <n v="8.5470000000000006"/>
    <n v="547"/>
    <n v="5.9279999999999999"/>
    <x v="27"/>
    <x v="4"/>
    <n v="59.28"/>
    <n v="1.9678003942848461E-3"/>
  </r>
  <r>
    <n v="11775"/>
    <x v="7464"/>
    <d v="2003-09-02T00:00:00"/>
    <x v="96"/>
    <x v="0"/>
    <s v="A revenge-seeking gold digger marries a womanizing Beverly Hills lawyer with the intention of making a killing in the divorce."/>
    <n v="42.716999999999999"/>
    <n v="1424"/>
    <n v="5.9279999999999999"/>
    <x v="11"/>
    <x v="3"/>
    <n v="59.28"/>
    <n v="9.8348577796496736E-3"/>
  </r>
  <r>
    <n v="2018"/>
    <x v="7465"/>
    <d v="2001-01-26T00:00:00"/>
    <x v="96"/>
    <x v="0"/>
    <s v="San Francisco's premiere wedding planner, Mary Fiore is rescued from an accident by the man of her dreams, pediatrician Steve Edison, only to find he is the fiancÃ© of her latest client. As Mary continues making their wedding arrangements, she and Steve are put into a string of uncomfortable situations that force them to face their mutual attraction."/>
    <n v="25.379000000000001"/>
    <n v="1616"/>
    <n v="5.9279999999999999"/>
    <x v="5"/>
    <x v="3"/>
    <n v="59.28"/>
    <n v="5.8430801692471168E-3"/>
  </r>
  <r>
    <n v="805320"/>
    <x v="7466"/>
    <d v="2023-07-14T00:00:00"/>
    <x v="873"/>
    <x v="6"/>
    <s v="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
    <n v="29.826000000000001"/>
    <n v="624"/>
    <n v="5.9269999999999996"/>
    <x v="17"/>
    <x v="7"/>
    <n v="59.27"/>
    <n v="6.8669257704387296E-3"/>
  </r>
  <r>
    <n v="353569"/>
    <x v="7467"/>
    <d v="2017-03-03T00:00:00"/>
    <x v="15"/>
    <x v="0"/>
    <s v="Eloise, having been relieved of maid of honor duties after being unceremoniously dumped by the best man via text, decides to attend the wedding anyway â€“ only to find herself seated with five fellow-unwanted guests at the dreaded Table 19."/>
    <n v="34.090000000000003"/>
    <n v="924"/>
    <n v="5.9260000000000002"/>
    <x v="51"/>
    <x v="4"/>
    <n v="59.260000000000005"/>
    <n v="7.8486387552556929E-3"/>
  </r>
  <r>
    <n v="125490"/>
    <x v="7468"/>
    <d v="2012-09-19T00:00:00"/>
    <x v="781"/>
    <x v="0"/>
    <s v="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
    <n v="15.644"/>
    <n v="369"/>
    <n v="5.9269999999999996"/>
    <x v="49"/>
    <x v="4"/>
    <n v="59.27"/>
    <n v="3.6017631178415976E-3"/>
  </r>
  <r>
    <n v="19994"/>
    <x v="7469"/>
    <d v="2009-09-18T00:00:00"/>
    <x v="458"/>
    <x v="0"/>
    <s v="Jennifer, a gorgeous, seductive cheerleader takes evil to a whole new level after she's possessed by a sinister demon. Now it's up to her best friend to stop Jennifer's reign of terror before it's too late."/>
    <n v="52.448"/>
    <n v="3613"/>
    <n v="5.9"/>
    <x v="50"/>
    <x v="3"/>
    <n v="59.000000000000007"/>
    <n v="1.2075253899549738E-2"/>
  </r>
  <r>
    <n v="452507"/>
    <x v="7470"/>
    <d v="2017-10-20T00:00:00"/>
    <x v="1799"/>
    <x v="0"/>
    <s v="A simple yet proud rancher conspires to murder his wife for financial gain, convincing his teenage son to participate."/>
    <n v="123.92700000000001"/>
    <n v="2633"/>
    <n v="5.9260000000000002"/>
    <x v="51"/>
    <x v="4"/>
    <n v="59.260000000000005"/>
    <n v="2.853206966918663E-2"/>
  </r>
  <r>
    <n v="257088"/>
    <x v="2508"/>
    <d v="2015-12-03T00:00:00"/>
    <x v="658"/>
    <x v="0"/>
    <s v="A young undercover FBI agent infiltrates a gang of thieves who share a common interest in extreme sports. A remake of the 1991 film, &quot;Point Break&quot;."/>
    <n v="57.026000000000003"/>
    <n v="2185"/>
    <n v="5.9"/>
    <x v="77"/>
    <x v="4"/>
    <n v="59.000000000000007"/>
    <n v="1.312926000754506E-2"/>
  </r>
  <r>
    <n v="590869"/>
    <x v="7471"/>
    <d v="2020-01-09T00:00:00"/>
    <x v="65"/>
    <x v="4"/>
    <s v="The last years of Bettino Craxi, one of the most important and controversial italian leader of the 1980's."/>
    <n v="8.9499999999999993"/>
    <n v="386"/>
    <n v="5.9"/>
    <x v="21"/>
    <x v="7"/>
    <n v="59.000000000000007"/>
    <n v="2.0605842434596195E-3"/>
  </r>
  <r>
    <n v="270302"/>
    <x v="7472"/>
    <d v="2014-09-19T00:00:00"/>
    <x v="2"/>
    <x v="0"/>
    <s v="Two first-year students at Oxford University join a secret society and learn that their reputations can be made or destroyed over the course of one evening."/>
    <n v="20.527000000000001"/>
    <n v="955"/>
    <n v="5.9"/>
    <x v="19"/>
    <x v="4"/>
    <n v="59.000000000000007"/>
    <n v="4.7259902531280023E-3"/>
  </r>
  <r>
    <n v="14248"/>
    <x v="7473"/>
    <d v="2008-09-19T00:00:00"/>
    <x v="1800"/>
    <x v="0"/>
    <s v="A clichÃ© hunchbacked evil scientist's assistant aspires to become a scientist himself, much to the displeasure of the rest of the evil science community."/>
    <n v="39.335999999999999"/>
    <n v="543"/>
    <n v="5.9249999999999998"/>
    <x v="7"/>
    <x v="3"/>
    <n v="59.25"/>
    <n v="9.0564404246623025E-3"/>
  </r>
  <r>
    <n v="12500"/>
    <x v="7474"/>
    <d v="1985-08-30T00:00:00"/>
    <x v="513"/>
    <x v="0"/>
    <s v="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
    <n v="34.213000000000001"/>
    <n v="398"/>
    <n v="5.9249999999999998"/>
    <x v="37"/>
    <x v="6"/>
    <n v="59.25"/>
    <n v="7.8769573990484891E-3"/>
  </r>
  <r>
    <n v="354251"/>
    <x v="7475"/>
    <d v="2015-09-17T00:00:00"/>
    <x v="1801"/>
    <x v="0"/>
    <s v="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
    <n v="40.395000000000003"/>
    <n v="590"/>
    <n v="5.9"/>
    <x v="77"/>
    <x v="4"/>
    <n v="59.000000000000007"/>
    <n v="9.3002570407319952E-3"/>
  </r>
  <r>
    <n v="10366"/>
    <x v="7476"/>
    <d v="1999-08-05T00:00:00"/>
    <x v="75"/>
    <x v="0"/>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n v="25.992000000000001"/>
    <n v="1228"/>
    <n v="5.9"/>
    <x v="9"/>
    <x v="0"/>
    <n v="59.000000000000007"/>
    <n v="5.9842129224583736E-3"/>
  </r>
  <r>
    <n v="2749"/>
    <x v="7477"/>
    <d v="2001-03-01T00:00:00"/>
    <x v="157"/>
    <x v="0"/>
    <s v="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quot;Top Story.&quot;"/>
    <n v="29.806000000000001"/>
    <n v="679"/>
    <n v="5.923"/>
    <x v="5"/>
    <x v="3"/>
    <n v="59.230000000000004"/>
    <n v="6.8623211129114443E-3"/>
  </r>
  <r>
    <n v="333674"/>
    <x v="7478"/>
    <d v="2015-06-12T00:00:00"/>
    <x v="352"/>
    <x v="0"/>
    <s v="Anna suffers from agoraphobia so crippling that when a trio of criminals break into her house, she cannot bring herself to flee. But what the intruders don't realize is that agoraphobia is not her only psychosis."/>
    <n v="24.35"/>
    <n v="453"/>
    <n v="5.923"/>
    <x v="77"/>
    <x v="4"/>
    <n v="59.230000000000004"/>
    <n v="5.6061705394683517E-3"/>
  </r>
  <r>
    <n v="291870"/>
    <x v="7479"/>
    <d v="2016-01-20T00:00:00"/>
    <x v="89"/>
    <x v="0"/>
    <s v="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n v="49.527000000000001"/>
    <n v="4244"/>
    <n v="5.9"/>
    <x v="10"/>
    <x v="4"/>
    <n v="59.000000000000007"/>
    <n v="1.14027436676899E-2"/>
  </r>
  <r>
    <n v="174675"/>
    <x v="7480"/>
    <d v="2013-04-25T00:00:00"/>
    <x v="435"/>
    <x v="0"/>
    <s v="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
    <n v="23.658999999999999"/>
    <n v="773"/>
    <n v="5.9219999999999997"/>
    <x v="23"/>
    <x v="4"/>
    <n v="59.219999999999992"/>
    <n v="5.4470796219006868E-3"/>
  </r>
  <r>
    <n v="17037"/>
    <x v="7481"/>
    <d v="1998-11-13T00:00:00"/>
    <x v="468"/>
    <x v="0"/>
    <s v="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
    <n v="21.427"/>
    <n v="307"/>
    <n v="5.9219999999999997"/>
    <x v="34"/>
    <x v="0"/>
    <n v="59.219999999999992"/>
    <n v="4.9331998418557848E-3"/>
  </r>
  <r>
    <n v="52067"/>
    <x v="7482"/>
    <d v="2011-02-11T00:00:00"/>
    <x v="89"/>
    <x v="0"/>
    <s v="A naive Midwesterner insurance salesman travels to a big-city convention in an effort to save the jobs of his co-workers."/>
    <n v="12.417999999999999"/>
    <n v="403"/>
    <n v="5.9"/>
    <x v="35"/>
    <x v="4"/>
    <n v="59.000000000000007"/>
    <n v="2.8590318586906769E-3"/>
  </r>
  <r>
    <n v="13668"/>
    <x v="7483"/>
    <d v="2006-10-20T00:00:00"/>
    <x v="4"/>
    <x v="0"/>
    <s v="For a grieving fiancÃ©e, learning to love again requires the help of her late love's three best friends."/>
    <n v="17.073"/>
    <n v="549"/>
    <n v="5.9210000000000003"/>
    <x v="53"/>
    <x v="3"/>
    <n v="59.210000000000008"/>
    <n v="3.9307658981660443E-3"/>
  </r>
  <r>
    <n v="8975"/>
    <x v="7484"/>
    <d v="2006-10-13T00:00:00"/>
    <x v="513"/>
    <x v="0"/>
    <s v="A group of diamond thieves on the run kidnap the wife of a recently discharged marine who goes on a chase through the South Carolinian wilderness to retrieve her."/>
    <n v="48.295000000000002"/>
    <n v="690"/>
    <n v="5.9169999999999998"/>
    <x v="53"/>
    <x v="3"/>
    <n v="59.17"/>
    <n v="1.11190967640092E-2"/>
  </r>
  <r>
    <n v="563907"/>
    <x v="7485"/>
    <d v="2019-01-10T00:00:00"/>
    <x v="89"/>
    <x v="4"/>
    <s v="In the present day, three friends to make ends meet invent a &quot;criminal tour&quot; for the places which were scenes of the Banda della Magliana criminal acts, even with vintage clothes. Suddenly they are catapulted in the 1982, during the Spain World Cup, facing the real Banda della Magliana, which at that time had the control over illegal bets."/>
    <n v="8.6189999999999998"/>
    <n v="443"/>
    <n v="5.9"/>
    <x v="8"/>
    <x v="4"/>
    <n v="59.000000000000007"/>
    <n v="1.9843771613830682E-3"/>
  </r>
  <r>
    <n v="10714"/>
    <x v="2027"/>
    <d v="1994-12-23T00:00:00"/>
    <x v="134"/>
    <x v="0"/>
    <s v="Raised by wild animals since childhood, Mowgli is drawn away from the jungle by the beautiful Kitty. But Mowgli must eventually face corrupt Capt. Boone, who wants both Kitty's hand and the treasures of Monkey City â€“ a place only Mowgli can find."/>
    <n v="17.824000000000002"/>
    <n v="440"/>
    <n v="5.9189999999999996"/>
    <x v="0"/>
    <x v="0"/>
    <n v="59.19"/>
    <n v="4.1036707883155606E-3"/>
  </r>
  <r>
    <n v="1257"/>
    <x v="7486"/>
    <d v="2007-02-02T00:00:00"/>
    <x v="317"/>
    <x v="0"/>
    <s v="In an effort to prevent family history from repeating itself, meddlesome mom Daphne Wilder attempts to set up her youngest daughter, Milly, with Mr. Right. Meanwhile, her other daughters try to keep their mom's good intentions under control."/>
    <n v="25.616"/>
    <n v="596"/>
    <n v="5.9"/>
    <x v="74"/>
    <x v="3"/>
    <n v="59.000000000000007"/>
    <n v="5.8976453609454324E-3"/>
  </r>
  <r>
    <n v="62764"/>
    <x v="7487"/>
    <d v="2012-03-15T00:00:00"/>
    <x v="666"/>
    <x v="0"/>
    <s v="After she spends all her money, an evil enchantress queen schemes to marry a handsome, wealthy prince. There's just one problem - he's in love with a beautiful princess, Snow White. Now, joined by seven rebellious dwarves, Snow White launches an epic battle of good vs. evil..."/>
    <n v="56.685000000000002"/>
    <n v="3088"/>
    <n v="5.9180000000000001"/>
    <x v="49"/>
    <x v="4"/>
    <n v="59.18"/>
    <n v="1.3050750596704868E-2"/>
  </r>
  <r>
    <n v="6073"/>
    <x v="7488"/>
    <d v="2001-03-01T00:00:00"/>
    <x v="1802"/>
    <x v="0"/>
    <s v="Jerry Welbach, a reluctant bagman, has been given two ultimatums: The first is from his mob boss to travel to Mexico and retrieve a priceless antique pistol, known as &quot;the Mexican&quot;... or suffer the consequences. The second is from his girlfriend Samantha to end his association with the mob. Jerry figures alive and in trouble with Samantha is better than the more permanent alternative, so he heads south of the border."/>
    <n v="41.27"/>
    <n v="1382"/>
    <n v="5.9"/>
    <x v="5"/>
    <x v="3"/>
    <n v="59.000000000000007"/>
    <n v="9.5017108075506722E-3"/>
  </r>
  <r>
    <n v="479455"/>
    <x v="7489"/>
    <d v="2019-06-12T00:00:00"/>
    <x v="1711"/>
    <x v="0"/>
    <s v="The Men in Black have always protected the Earth from the scum of the universe. In this new adventure, they tackle their biggest, most global threat to date: a mole in the Men in Black organization."/>
    <n v="45.716000000000001"/>
    <n v="4676"/>
    <n v="5.9169999999999998"/>
    <x v="8"/>
    <x v="4"/>
    <n v="59.17"/>
    <n v="1.0525326175865921E-2"/>
  </r>
  <r>
    <n v="146223"/>
    <x v="7490"/>
    <d v="2013-08-28T00:00:00"/>
    <x v="1803"/>
    <x v="0"/>
    <s v="A high-profile terrorism case unexpectedly binds together two ex-lovers on the defense team - testing the limits of their loyalties and placing their lives in jeopardy."/>
    <n v="28.600999999999999"/>
    <n v="435"/>
    <n v="5.9"/>
    <x v="23"/>
    <x v="4"/>
    <n v="59.000000000000007"/>
    <n v="6.5848904968925804E-3"/>
  </r>
  <r>
    <n v="45649"/>
    <x v="7491"/>
    <d v="2010-11-09T00:00:00"/>
    <x v="1804"/>
    <x v="0"/>
    <s v="A group of people gather in the California desert to watch a &quot;film&quot; set in the late 1990s featuring a sentient, homicidal car tire named Robert. The assembled crowd of onlookers watch as Robert becomes obsessed with a beautiful and mysterious woman and goes on a rampage through a desert town."/>
    <n v="26.399000000000001"/>
    <n v="972"/>
    <n v="5.9169999999999998"/>
    <x v="31"/>
    <x v="4"/>
    <n v="59.17"/>
    <n v="6.077917703138605E-3"/>
  </r>
  <r>
    <n v="38031"/>
    <x v="7492"/>
    <d v="2010-09-22T00:00:00"/>
    <x v="4"/>
    <x v="0"/>
    <s v="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
    <n v="17.91"/>
    <n v="818"/>
    <n v="5.9169999999999998"/>
    <x v="31"/>
    <x v="4"/>
    <n v="59.17"/>
    <n v="4.1234708156828821E-3"/>
  </r>
  <r>
    <n v="24831"/>
    <x v="7493"/>
    <d v="1978-08-03T00:00:00"/>
    <x v="1251"/>
    <x v="0"/>
    <s v="When flesh-eating piranhas are accidently released into a summer resort's rivers, the guests become their next meal."/>
    <n v="26.553000000000001"/>
    <n v="615"/>
    <n v="5.9169999999999998"/>
    <x v="80"/>
    <x v="1"/>
    <n v="59.17"/>
    <n v="6.1133735660986923E-3"/>
  </r>
  <r>
    <n v="10488"/>
    <x v="7494"/>
    <d v="2008-04-03T00:00:00"/>
    <x v="666"/>
    <x v="0"/>
    <s v="A young girl inhabits an isolated island with her scientist father and communicates with a reclusive author of the novel she's reading."/>
    <n v="19.812000000000001"/>
    <n v="1100"/>
    <n v="5.9"/>
    <x v="7"/>
    <x v="3"/>
    <n v="59.000000000000007"/>
    <n v="4.5613737465275972E-3"/>
  </r>
  <r>
    <n v="10030"/>
    <x v="7495"/>
    <d v="2007-09-21T00:00:00"/>
    <x v="96"/>
    <x v="0"/>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28.466000000000001"/>
    <n v="1433"/>
    <n v="5.9169999999999998"/>
    <x v="74"/>
    <x v="3"/>
    <n v="59.17"/>
    <n v="6.5538090585834131E-3"/>
  </r>
  <r>
    <n v="9895"/>
    <x v="7496"/>
    <d v="2006-10-09T00:00:00"/>
    <x v="1805"/>
    <x v="0"/>
    <s v="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
    <n v="14.476000000000001"/>
    <n v="414"/>
    <n v="5.9"/>
    <x v="53"/>
    <x v="3"/>
    <n v="59.000000000000007"/>
    <n v="3.3328511182482076E-3"/>
  </r>
  <r>
    <n v="32856"/>
    <x v="7497"/>
    <d v="2010-02-10T00:00:00"/>
    <x v="96"/>
    <x v="0"/>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n v="29.832999999999998"/>
    <n v="2959"/>
    <n v="5.9160000000000004"/>
    <x v="31"/>
    <x v="4"/>
    <n v="59.160000000000004"/>
    <n v="6.8685374005732778E-3"/>
  </r>
  <r>
    <n v="14648"/>
    <x v="7498"/>
    <d v="2004-02-11T00:00:00"/>
    <x v="135"/>
    <x v="8"/>
    <s v="Bernand FrÃ©deric is a mediocre bank executive. He's married and has a son. He used to have another profession: being French star Claude Francois. Now, with the Imitators Gala Night coming up, he must choose between his wife or the only thing that makes him happy: the applause."/>
    <n v="13.394"/>
    <n v="423"/>
    <n v="5.9160000000000004"/>
    <x v="26"/>
    <x v="3"/>
    <n v="59.160000000000004"/>
    <n v="3.08373914602214E-3"/>
  </r>
  <r>
    <n v="13962"/>
    <x v="7499"/>
    <d v="1994-02-11T00:00:00"/>
    <x v="468"/>
    <x v="0"/>
    <s v="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
    <n v="41.811"/>
    <n v="468"/>
    <n v="5.9160000000000004"/>
    <x v="0"/>
    <x v="0"/>
    <n v="59.160000000000004"/>
    <n v="9.6262667936637073E-3"/>
  </r>
  <r>
    <n v="270487"/>
    <x v="7500"/>
    <d v="2016-02-05T00:00:00"/>
    <x v="244"/>
    <x v="0"/>
    <s v="When a Hollywood star mysteriously disappears in the middle of filming, the studio sends their fixer to get him back."/>
    <n v="59.860999999999997"/>
    <n v="3647"/>
    <n v="5.915"/>
    <x v="10"/>
    <x v="4"/>
    <n v="59.150000000000006"/>
    <n v="1.3781970212037578E-2"/>
  </r>
  <r>
    <n v="68728"/>
    <x v="7501"/>
    <d v="2013-03-07T00:00:00"/>
    <x v="927"/>
    <x v="0"/>
    <s v="Oscar Diggs, a small-time circus illusionist and con-artist, is whisked from Kansas to the Land of Oz where the inhabitants assume he's the great wizard of prophecy, there to save Oz from the clutches of evil."/>
    <n v="39.378999999999998"/>
    <n v="6361"/>
    <n v="5.9"/>
    <x v="23"/>
    <x v="4"/>
    <n v="59.000000000000007"/>
    <n v="9.0663404383459628E-3"/>
  </r>
  <r>
    <n v="24795"/>
    <x v="7502"/>
    <d v="1994-07-15T00:00:00"/>
    <x v="427"/>
    <x v="0"/>
    <s v="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
    <n v="22.960999999999999"/>
    <n v="402"/>
    <n v="5.915"/>
    <x v="0"/>
    <x v="0"/>
    <n v="59.150000000000006"/>
    <n v="5.286377074198473E-3"/>
  </r>
  <r>
    <n v="500922"/>
    <x v="7503"/>
    <d v="2019-08-01T00:00:00"/>
    <x v="292"/>
    <x v="0"/>
    <s v="A former mob enforcer who is released from prison after serving 22 years for a crime he didn't commit sets out on a path for revenge against the people who wronged him."/>
    <n v="19.187999999999999"/>
    <n v="468"/>
    <n v="5.9139999999999997"/>
    <x v="8"/>
    <x v="4"/>
    <n v="59.139999999999993"/>
    <n v="4.4177084316763338E-3"/>
  </r>
  <r>
    <n v="11674"/>
    <x v="7504"/>
    <d v="1996-11-27T00:00:00"/>
    <x v="500"/>
    <x v="0"/>
    <s v="An evil, high-fashion designer plots to steal Dalmatian puppies in order to make an extravagant fur coat, but instead creates an extravagant mess."/>
    <n v="89.313999999999993"/>
    <n v="3263"/>
    <n v="5.9"/>
    <x v="69"/>
    <x v="0"/>
    <n v="59.000000000000007"/>
    <n v="2.0563019119592456E-2"/>
  </r>
  <r>
    <n v="324542"/>
    <x v="7505"/>
    <d v="2017-01-12T00:00:00"/>
    <x v="157"/>
    <x v="0"/>
    <s v="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
    <n v="54.271000000000001"/>
    <n v="1200"/>
    <n v="5.9119999999999999"/>
    <x v="51"/>
    <x v="4"/>
    <n v="59.12"/>
    <n v="1.2494968433161681E-2"/>
  </r>
  <r>
    <n v="306952"/>
    <x v="7506"/>
    <d v="2015-09-18T00:00:00"/>
    <x v="317"/>
    <x v="0"/>
    <s v="The bonds between Naomi and Ely are tested when they fall for the same guy."/>
    <n v="12.994"/>
    <n v="1061"/>
    <n v="5.9109999999999996"/>
    <x v="77"/>
    <x v="4"/>
    <n v="59.11"/>
    <n v="2.9916459954764585E-3"/>
  </r>
  <r>
    <n v="297761"/>
    <x v="7507"/>
    <d v="2016-08-03T00:00:00"/>
    <x v="93"/>
    <x v="0"/>
    <s v="From DC Comics comes the Suicide Squad, an antihero team of incarcerated supervillains who act as deniable assets for the United States government, undertaking high-risk black ops missions in exchange for commuted prison sentences."/>
    <n v="163.523"/>
    <n v="20607"/>
    <n v="5.9109999999999996"/>
    <x v="10"/>
    <x v="4"/>
    <n v="59.11"/>
    <n v="3.7648370641703621E-2"/>
  </r>
  <r>
    <n v="98566"/>
    <x v="4666"/>
    <d v="2014-08-07T00:00:00"/>
    <x v="1806"/>
    <x v="0"/>
    <s v="When a kingpin threatens New York City, a group of mutated turtle warriors must emerge from the shadows to protect their home."/>
    <n v="109.539"/>
    <n v="6590"/>
    <n v="5.9109999999999996"/>
    <x v="19"/>
    <x v="4"/>
    <n v="59.11"/>
    <n v="2.5219479044058468E-2"/>
  </r>
  <r>
    <n v="10280"/>
    <x v="7508"/>
    <d v="1996-10-25T00:00:00"/>
    <x v="614"/>
    <x v="0"/>
    <s v="An obese lawyer finds himself growing &quot;Thinner&quot; when an old Romani man places a hex on him. Now the lawyer must call upon his friends in organized crime to help him persuade the old man to lift the curse. Time is running out for the desperate lawyer as he draws closer to his own death, and grows ever thinner."/>
    <n v="40.851999999999997"/>
    <n v="569"/>
    <n v="5.9109999999999996"/>
    <x v="69"/>
    <x v="0"/>
    <n v="59.11"/>
    <n v="9.4054734652304333E-3"/>
  </r>
  <r>
    <n v="643550"/>
    <x v="7509"/>
    <d v="2020-10-13T00:00:00"/>
    <x v="1807"/>
    <x v="0"/>
    <s v="Inside the halls of an elite arts academy, a timid music student begins to outshine her more accomplished and outgoing twin sister when she discovers a mysterious notebook belonging to a recently deceased classmate."/>
    <n v="24.138999999999999"/>
    <n v="417"/>
    <n v="5.91"/>
    <x v="21"/>
    <x v="7"/>
    <n v="59.099999999999994"/>
    <n v="5.5575914025555052E-3"/>
  </r>
  <r>
    <n v="39053"/>
    <x v="7510"/>
    <d v="2010-06-18T00:00:00"/>
    <x v="4"/>
    <x v="0"/>
    <s v="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
    <n v="13.003"/>
    <n v="396"/>
    <n v="5.9"/>
    <x v="31"/>
    <x v="4"/>
    <n v="59.000000000000007"/>
    <n v="2.9937180913637363E-3"/>
  </r>
  <r>
    <n v="18502"/>
    <x v="7511"/>
    <d v="1985-06-14T00:00:00"/>
    <x v="1388"/>
    <x v="0"/>
    <s v="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
    <n v="15.863"/>
    <n v="424"/>
    <n v="5.91"/>
    <x v="37"/>
    <x v="6"/>
    <n v="59.099999999999994"/>
    <n v="3.652184117765358E-3"/>
  </r>
  <r>
    <n v="462148"/>
    <x v="7512"/>
    <d v="2018-04-18T00:00:00"/>
    <x v="96"/>
    <x v="8"/>
    <s v="Gabriel can't resist a beautiful woman. But his womanizing attitude is taking a toll on his career and social life. He decides to hire a life coach to help him."/>
    <n v="22.109000000000002"/>
    <n v="339"/>
    <n v="5.9089999999999998"/>
    <x v="27"/>
    <x v="4"/>
    <n v="59.089999999999996"/>
    <n v="5.0902186635361718E-3"/>
  </r>
  <r>
    <n v="464504"/>
    <x v="7513"/>
    <d v="2019-03-01T00:00:00"/>
    <x v="89"/>
    <x v="0"/>
    <s v="A joyous family reunion becomes a hilarious nightmare as Madea and the crew travel to backwoods Georgia, where they find themselves unexpectedly planning a funeral that might unveil unpleasant family secrets."/>
    <n v="18.966999999999999"/>
    <n v="476"/>
    <n v="5.9"/>
    <x v="8"/>
    <x v="4"/>
    <n v="59.000000000000007"/>
    <n v="4.3668269659998451E-3"/>
  </r>
  <r>
    <n v="416234"/>
    <x v="7514"/>
    <d v="2018-02-02T00:00:00"/>
    <x v="73"/>
    <x v="0"/>
    <s v="San Jose, California, 1906. Isolated in her labyrinthine mansion, eccentric firearm heiress Sarah Winchester believes that she is being haunted by the souls of those killed by the guns manufactured by her company."/>
    <n v="43.9"/>
    <n v="1672"/>
    <n v="5.9"/>
    <x v="27"/>
    <x v="4"/>
    <n v="59.000000000000007"/>
    <n v="1.0107223272388527E-2"/>
  </r>
  <r>
    <n v="206296"/>
    <x v="7515"/>
    <d v="2014-11-03T00:00:00"/>
    <x v="1340"/>
    <x v="0"/>
    <s v="In New York, a struggling actress and a successful writer sing about their failed marriage from two perspectives."/>
    <n v="13.654"/>
    <n v="332"/>
    <n v="5.9"/>
    <x v="19"/>
    <x v="4"/>
    <n v="59.000000000000007"/>
    <n v="3.1435996938768327E-3"/>
  </r>
  <r>
    <n v="81796"/>
    <x v="7516"/>
    <d v="2012-04-12T00:00:00"/>
    <x v="112"/>
    <x v="0"/>
    <s v="Set in the near future, Lockout follows a falsely convicted ex-government agent , whose one chance at obtaining freedom lies in the dangerous mission of rescuing the President's daughter from rioting convicts at an outer space maximum security prison."/>
    <n v="49.616999999999997"/>
    <n v="1754"/>
    <n v="5.9"/>
    <x v="49"/>
    <x v="4"/>
    <n v="59.000000000000007"/>
    <n v="1.1423464626562676E-2"/>
  </r>
  <r>
    <n v="74998"/>
    <x v="7517"/>
    <d v="2011-09-02T00:00:00"/>
    <x v="448"/>
    <x v="0"/>
    <s v="After his wife is assaulted, a husband enlists the services of a vigilante group to help him settle the score."/>
    <n v="23.817"/>
    <n v="968"/>
    <n v="5.907"/>
    <x v="35"/>
    <x v="4"/>
    <n v="59.07"/>
    <n v="5.4834564163662308E-3"/>
  </r>
  <r>
    <n v="48838"/>
    <x v="7518"/>
    <d v="2010-11-10T00:00:00"/>
    <x v="0"/>
    <x v="0"/>
    <s v="A parolee falls for a reclusive movie star while trying to evade a ruthless gangster."/>
    <n v="26.085999999999999"/>
    <n v="698"/>
    <n v="5.9"/>
    <x v="31"/>
    <x v="4"/>
    <n v="59.000000000000007"/>
    <n v="6.0058548128366076E-3"/>
  </r>
  <r>
    <n v="340676"/>
    <x v="7519"/>
    <d v="2016-12-14T00:00:00"/>
    <x v="109"/>
    <x v="8"/>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n v="37.335999999999999"/>
    <n v="1171"/>
    <n v="5.9059999999999997"/>
    <x v="10"/>
    <x v="4"/>
    <n v="59.06"/>
    <n v="8.5959746719338967E-3"/>
  </r>
  <r>
    <n v="27414"/>
    <x v="7520"/>
    <d v="1984-11-09T00:00:00"/>
    <x v="277"/>
    <x v="0"/>
    <s v="Billy Chapman, who was traumatized by his parents' Christmas Eve murder, then brutalized by sadistic orphanage nuns, grows up to dress as jolly St. Nick for a yuletide rampage to punish the naughty."/>
    <n v="24.791"/>
    <n v="346"/>
    <n v="5.9"/>
    <x v="24"/>
    <x v="6"/>
    <n v="59.000000000000007"/>
    <n v="5.7077032379449655E-3"/>
  </r>
  <r>
    <n v="10136"/>
    <x v="7521"/>
    <d v="1986-12-12T00:00:00"/>
    <x v="401"/>
    <x v="0"/>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n v="26.562000000000001"/>
    <n v="1022"/>
    <n v="5.9050000000000002"/>
    <x v="85"/>
    <x v="6"/>
    <n v="59.050000000000004"/>
    <n v="6.1154456619859701E-3"/>
  </r>
  <r>
    <n v="9597"/>
    <x v="7522"/>
    <d v="2001-09-18T00:00:00"/>
    <x v="1808"/>
    <x v="8"/>
    <s v="Paris, 1830. In the heart of the town, Vidocq, a famous detective, disappears as he fights the Alchemist, an assassin that he has been pursuing for a few months. His young biographer, Etienne Boisset, decides to avenge Vidocq's death and takes the investigation on..."/>
    <n v="29.579000000000001"/>
    <n v="497"/>
    <n v="5.9"/>
    <x v="5"/>
    <x v="3"/>
    <n v="59.000000000000007"/>
    <n v="6.8100582499767718E-3"/>
  </r>
  <r>
    <n v="2687"/>
    <x v="7523"/>
    <d v="1992-02-28T00:00:00"/>
    <x v="1281"/>
    <x v="0"/>
    <s v="After a freak accident, an invisible yuppie runs for his life from a treacherous CIA official while trying to cope with his new life."/>
    <n v="16.827999999999999"/>
    <n v="539"/>
    <n v="5.9059999999999997"/>
    <x v="67"/>
    <x v="0"/>
    <n v="59.06"/>
    <n v="3.874358843456814E-3"/>
  </r>
  <r>
    <n v="395"/>
    <x v="7524"/>
    <d v="2004-08-12T00:00:00"/>
    <x v="1809"/>
    <x v="0"/>
    <s v="When scientists discover something in the Arctic that appears to be a buried Pyramid, they send a research team out to investigate. Little do they know that they are about to step into a hunting ground where Aliens are grown as sport for the Predator race."/>
    <n v="37.030999999999999"/>
    <n v="4185"/>
    <n v="5.9050000000000002"/>
    <x v="26"/>
    <x v="3"/>
    <n v="59.050000000000004"/>
    <n v="8.5257536446428136E-3"/>
  </r>
  <r>
    <n v="11157"/>
    <x v="7525"/>
    <d v="1989-12-08T00:00:00"/>
    <x v="89"/>
    <x v="0"/>
    <s v="A cunning and resourceful housewife vows revenge on her husband when he begins an affair with a wealthy romance novelist."/>
    <n v="43.043999999999997"/>
    <n v="361"/>
    <n v="5.9039999999999999"/>
    <x v="38"/>
    <x v="6"/>
    <n v="59.040000000000006"/>
    <n v="9.9101439302207682E-3"/>
  </r>
  <r>
    <n v="399019"/>
    <x v="2883"/>
    <d v="2017-06-23T00:00:00"/>
    <x v="2"/>
    <x v="0"/>
    <s v="During the Civil War, at a Southern girlsâ€™ boarding school, young women take in an injured enemy soldier. As they provide refuge and tend to his wounds, the house is taken over with sexual tension and dangerous rivalries, and taboos are broken in an unexpected turn of events."/>
    <n v="40.247999999999998"/>
    <n v="2066"/>
    <n v="5.9"/>
    <x v="51"/>
    <x v="4"/>
    <n v="59.000000000000007"/>
    <n v="9.2664128079064552E-3"/>
  </r>
  <r>
    <n v="11317"/>
    <x v="7526"/>
    <d v="1994-02-11T00:00:00"/>
    <x v="468"/>
    <x v="0"/>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n v="59.444000000000003"/>
    <n v="454"/>
    <n v="5.9029999999999996"/>
    <x v="0"/>
    <x v="0"/>
    <n v="59.029999999999994"/>
    <n v="1.3685963102593703E-2"/>
  </r>
  <r>
    <n v="9431"/>
    <x v="7527"/>
    <d v="1996-08-16T00:00:00"/>
    <x v="458"/>
    <x v="0"/>
    <s v="Private eye Rafe Guttman is hired by repressed, born-again Katherine to find her missing bad-boy brother. The trail leads him to a whorehouse run by a thousand-year-old vampire and secretly backed by Katherine's boss, televangelist Jimmy Current."/>
    <n v="26.452000000000002"/>
    <n v="359"/>
    <n v="5.9"/>
    <x v="69"/>
    <x v="0"/>
    <n v="59.000000000000007"/>
    <n v="6.0901200455859067E-3"/>
  </r>
  <r>
    <n v="7364"/>
    <x v="7528"/>
    <d v="2005-04-06T00:00:00"/>
    <x v="1810"/>
    <x v="0"/>
    <s v="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
    <n v="69.051000000000002"/>
    <n v="1411"/>
    <n v="5.9029999999999996"/>
    <x v="56"/>
    <x v="3"/>
    <n v="59.029999999999994"/>
    <n v="1.5897810345824607E-2"/>
  </r>
  <r>
    <n v="2103"/>
    <x v="525"/>
    <d v="2002-11-27T00:00:00"/>
    <x v="259"/>
    <x v="0"/>
    <s v="A troubled psychologist is sent to investigate the crew of an isolated research station orbiting a bizarre planet."/>
    <n v="166.25"/>
    <n v="1239"/>
    <n v="5.9029999999999996"/>
    <x v="20"/>
    <x v="3"/>
    <n v="59.029999999999994"/>
    <n v="3.8276215695548808E-2"/>
  </r>
  <r>
    <n v="182560"/>
    <x v="7529"/>
    <d v="2015-04-08T00:00:00"/>
    <x v="1463"/>
    <x v="0"/>
    <s v="A woman who survived the brutal killing of her family as a child is forced to confront the events of that day."/>
    <n v="26.704999999999998"/>
    <n v="1233"/>
    <n v="5.9"/>
    <x v="77"/>
    <x v="4"/>
    <n v="59.000000000000007"/>
    <n v="6.1483689633060508E-3"/>
  </r>
  <r>
    <n v="147868"/>
    <x v="7530"/>
    <d v="2012-12-22T00:00:00"/>
    <x v="89"/>
    <x v="4"/>
    <s v="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
    <n v="9.0169999999999995"/>
    <n v="510"/>
    <n v="5.9"/>
    <x v="49"/>
    <x v="4"/>
    <n v="59.000000000000007"/>
    <n v="2.0760098461760214E-3"/>
  </r>
  <r>
    <n v="13078"/>
    <x v="7531"/>
    <d v="2008-05-09T00:00:00"/>
    <x v="2"/>
    <x v="0"/>
    <s v="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
    <n v="31.417000000000002"/>
    <n v="428"/>
    <n v="5.9020000000000001"/>
    <x v="7"/>
    <x v="3"/>
    <n v="59.02"/>
    <n v="7.2332262767341761E-3"/>
  </r>
  <r>
    <n v="640923"/>
    <x v="7532"/>
    <d v="2020-01-23T00:00:00"/>
    <x v="89"/>
    <x v="4"/>
    <s v="Sara and Nicola are expecting their second son. Through the late Mattia Torre's sharp look, all the joys and sorrows of being a parent in the modern day Italy are unraveled in an absolutely brilliant and witty way."/>
    <n v="8.3350000000000009"/>
    <n v="358"/>
    <n v="5.9009999999999998"/>
    <x v="21"/>
    <x v="7"/>
    <n v="59.01"/>
    <n v="1.918991024495635E-3"/>
  </r>
  <r>
    <n v="258489"/>
    <x v="7533"/>
    <d v="2016-06-29T00:00:00"/>
    <x v="679"/>
    <x v="0"/>
    <s v="Tarzan, having acclimated to life in London, is called back to his former home in the jungle to investigate the activities at a mining encampment."/>
    <n v="45.604999999999997"/>
    <n v="6070"/>
    <n v="5.9"/>
    <x v="10"/>
    <x v="4"/>
    <n v="59.000000000000007"/>
    <n v="1.0499770326589492E-2"/>
  </r>
  <r>
    <n v="10748"/>
    <x v="7534"/>
    <d v="2007-12-21T00:00:00"/>
    <x v="1811"/>
    <x v="0"/>
    <s v="When their beloved school is threatened with closure should the powers that be fail to raise the proper funds, the girls scheme to steal a priceless painting and use the profits to pull St. Trinian's out of the red."/>
    <n v="17.922999999999998"/>
    <n v="440"/>
    <n v="5.9"/>
    <x v="74"/>
    <x v="3"/>
    <n v="59.000000000000007"/>
    <n v="4.1264638430756157E-3"/>
  </r>
  <r>
    <n v="10708"/>
    <x v="7535"/>
    <d v="2003-05-09T00:00:00"/>
    <x v="468"/>
    <x v="0"/>
    <s v="Two men get laid off and have to become stay-at-home dads when they can't find jobs, which inspires them to open their own day-care center."/>
    <n v="30.606000000000002"/>
    <n v="2028"/>
    <n v="5.9009999999999998"/>
    <x v="11"/>
    <x v="3"/>
    <n v="59.01"/>
    <n v="7.0465074140028082E-3"/>
  </r>
  <r>
    <n v="10357"/>
    <x v="7536"/>
    <d v="1997-04-25T00:00:00"/>
    <x v="676"/>
    <x v="0"/>
    <s v="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
    <n v="45.627000000000002"/>
    <n v="1441"/>
    <n v="5.9009999999999998"/>
    <x v="16"/>
    <x v="0"/>
    <n v="59.01"/>
    <n v="1.0504835449869507E-2"/>
  </r>
  <r>
    <n v="615658"/>
    <x v="5196"/>
    <d v="2021-06-09T00:00:00"/>
    <x v="778"/>
    <x v="0"/>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n v="47.856999999999999"/>
    <n v="1021"/>
    <n v="5.9020000000000001"/>
    <x v="22"/>
    <x v="7"/>
    <n v="59.02"/>
    <n v="1.101825476416168E-2"/>
  </r>
  <r>
    <n v="501979"/>
    <x v="7537"/>
    <d v="2020-08-27T00:00:00"/>
    <x v="809"/>
    <x v="0"/>
    <s v="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
    <n v="28.364000000000001"/>
    <n v="872"/>
    <n v="5.9"/>
    <x v="21"/>
    <x v="7"/>
    <n v="59.000000000000007"/>
    <n v="6.530325305194264E-3"/>
  </r>
  <r>
    <n v="390584"/>
    <x v="7538"/>
    <d v="2016-10-21T00:00:00"/>
    <x v="98"/>
    <x v="0"/>
    <s v="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
    <n v="13.279"/>
    <n v="460"/>
    <n v="5.9"/>
    <x v="10"/>
    <x v="4"/>
    <n v="59.000000000000007"/>
    <n v="3.0572623652402558E-3"/>
  </r>
  <r>
    <n v="123109"/>
    <x v="7539"/>
    <d v="2013-03-09T00:00:00"/>
    <x v="73"/>
    <x v="0"/>
    <s v="A gang of ruthless highway killers kidnap a wealthy couple traveling cross country only to shockingly discover that things are not what they seem."/>
    <n v="25.061"/>
    <n v="581"/>
    <n v="5.899"/>
    <x v="23"/>
    <x v="4"/>
    <n v="58.989999999999995"/>
    <n v="5.7698661145633E-3"/>
  </r>
  <r>
    <n v="13389"/>
    <x v="7540"/>
    <d v="2008-09-11T00:00:00"/>
    <x v="292"/>
    <x v="0"/>
    <s v="Two veteran New York City detectives work to identify the possible connection between a recent murder and a case they believe they solved years ago; is there a serial killer on the loose, and did they perhaps put the wrong person behind bars?"/>
    <n v="20.768999999999998"/>
    <n v="1185"/>
    <n v="5.899"/>
    <x v="7"/>
    <x v="3"/>
    <n v="58.989999999999995"/>
    <n v="4.7817066092081389E-3"/>
  </r>
  <r>
    <n v="11011"/>
    <x v="7541"/>
    <d v="1994-12-19T00:00:00"/>
    <x v="468"/>
    <x v="0"/>
    <s v="Billionaire heir Richie Rich has it all, including Reggie Jackson as a batting coach and Claudia Schiffer as a personal trainer -- but no playmates. What's more, scoundrel Laurence Van Dough is scheming to take over the family empire. Uh-oh! Enter faithful butler Cadbury to save the day."/>
    <n v="33.930999999999997"/>
    <n v="2173"/>
    <n v="5.8979999999999997"/>
    <x v="0"/>
    <x v="0"/>
    <n v="58.98"/>
    <n v="7.8120317279137836E-3"/>
  </r>
  <r>
    <n v="9073"/>
    <x v="7542"/>
    <d v="1995-07-19T00:00:00"/>
    <x v="1812"/>
    <x v="0"/>
    <s v="Jesse becomes reunited with Willy three years after the whale's jump to freedom as the teenager tries to rescue the killer whale and other orcas from an oil spill."/>
    <n v="23.707000000000001"/>
    <n v="559"/>
    <n v="5.9"/>
    <x v="6"/>
    <x v="0"/>
    <n v="59.000000000000007"/>
    <n v="5.4581307999661691E-3"/>
  </r>
  <r>
    <n v="254473"/>
    <x v="7543"/>
    <d v="2014-04-22T00:00:00"/>
    <x v="91"/>
    <x v="0"/>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49.688000000000002"/>
    <n v="1468"/>
    <n v="5.8970000000000002"/>
    <x v="19"/>
    <x v="4"/>
    <n v="58.97"/>
    <n v="1.1439811160784536E-2"/>
  </r>
  <r>
    <n v="184125"/>
    <x v="7544"/>
    <d v="2013-06-30T00:00:00"/>
    <x v="454"/>
    <x v="0"/>
    <s v="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
    <n v="19.329000000000001"/>
    <n v="448"/>
    <n v="5.8970000000000002"/>
    <x v="23"/>
    <x v="4"/>
    <n v="58.97"/>
    <n v="4.4501712672436865E-3"/>
  </r>
  <r>
    <n v="20414"/>
    <x v="7545"/>
    <d v="2008-03-07T00:00:00"/>
    <x v="89"/>
    <x v="4"/>
    <s v="A comic movie divided in three episodes."/>
    <n v="8.2629999999999999"/>
    <n v="372"/>
    <n v="5.9"/>
    <x v="7"/>
    <x v="3"/>
    <n v="59.000000000000007"/>
    <n v="1.902414257397412E-3"/>
  </r>
  <r>
    <n v="375588"/>
    <x v="1961"/>
    <d v="2018-11-03T00:00:00"/>
    <x v="441"/>
    <x v="0"/>
    <s v="A war-hardened Crusader and his Moorish commander mount an audacious revolt against the corrupt English crown."/>
    <n v="90.387"/>
    <n v="2860"/>
    <n v="5.9"/>
    <x v="27"/>
    <x v="4"/>
    <n v="59.000000000000007"/>
    <n v="2.081005899593125E-2"/>
  </r>
  <r>
    <n v="39285"/>
    <x v="7546"/>
    <d v="2010-07-20T00:00:00"/>
    <x v="1813"/>
    <x v="0"/>
    <s v="A freelance writer looking for romance sells a story to Cosmopolitan magazine about finding love in the workplace and goes undercover at a Finance Company."/>
    <n v="17.382000000000001"/>
    <n v="402"/>
    <n v="5.9"/>
    <x v="31"/>
    <x v="4"/>
    <n v="59.000000000000007"/>
    <n v="4.0019078569625824E-3"/>
  </r>
  <r>
    <n v="11648"/>
    <x v="7547"/>
    <d v="2005-07-21T00:00:00"/>
    <x v="317"/>
    <x v="0"/>
    <s v="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
    <n v="20.667999999999999"/>
    <n v="441"/>
    <n v="5.8959999999999999"/>
    <x v="56"/>
    <x v="3"/>
    <n v="58.96"/>
    <n v="4.758453088695355E-3"/>
  </r>
  <r>
    <n v="9582"/>
    <x v="7548"/>
    <d v="2003-01-17T00:00:00"/>
    <x v="96"/>
    <x v="0"/>
    <s v="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
    <n v="16.655999999999999"/>
    <n v="321"/>
    <n v="5.9"/>
    <x v="11"/>
    <x v="3"/>
    <n v="59.000000000000007"/>
    <n v="3.8347587887221711E-3"/>
  </r>
  <r>
    <n v="7548"/>
    <x v="7549"/>
    <d v="2004-09-16T00:00:00"/>
    <x v="13"/>
    <x v="0"/>
    <s v="The story of John Wilmot, a.k.a. the Earl of Rochester, a 17th century poet who famously drank and debauched his way to an early grave, only to earn posthumous critical acclaim for his life's work."/>
    <n v="20.274999999999999"/>
    <n v="437"/>
    <n v="5.9"/>
    <x v="26"/>
    <x v="3"/>
    <n v="59.000000000000007"/>
    <n v="4.6679715682842226E-3"/>
  </r>
  <r>
    <n v="496704"/>
    <x v="7550"/>
    <d v="2018-05-01T00:00:00"/>
    <x v="170"/>
    <x v="0"/>
    <s v="Burt Gummer and Travis Welker find themselves in a fight for survival after investigating deadly giant worm attacks in the Canadian arctic."/>
    <n v="20.451000000000001"/>
    <n v="392"/>
    <n v="5.8949999999999996"/>
    <x v="27"/>
    <x v="4"/>
    <n v="58.949999999999989"/>
    <n v="4.708492554524323E-3"/>
  </r>
  <r>
    <n v="429460"/>
    <x v="7551"/>
    <d v="2017-11-09T00:00:00"/>
    <x v="277"/>
    <x v="0"/>
    <s v="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
    <n v="31.686"/>
    <n v="339"/>
    <n v="5.9"/>
    <x v="51"/>
    <x v="4"/>
    <n v="59.000000000000007"/>
    <n v="7.2951589204761479E-3"/>
  </r>
  <r>
    <n v="86828"/>
    <x v="7552"/>
    <d v="2015-06-26T00:00:00"/>
    <x v="179"/>
    <x v="0"/>
    <s v="Eccentric aliens give a man the power to do anything he wants to determine if Earth is worth saving."/>
    <n v="43.759"/>
    <n v="1380"/>
    <n v="5.9"/>
    <x v="77"/>
    <x v="4"/>
    <n v="59.000000000000007"/>
    <n v="1.0074760436821175E-2"/>
  </r>
  <r>
    <n v="1970"/>
    <x v="7553"/>
    <d v="2004-10-22T00:00:00"/>
    <x v="296"/>
    <x v="0"/>
    <s v="An American nurse living and working in Tokyo is exposed to a mysterious supernatural curse, one that locks a person in a powerful rage before claiming their life and spreading to another victim."/>
    <n v="73.741"/>
    <n v="2824"/>
    <n v="5.9"/>
    <x v="26"/>
    <x v="3"/>
    <n v="59.000000000000007"/>
    <n v="1.6977602535972719E-2"/>
  </r>
  <r>
    <n v="9982"/>
    <x v="7554"/>
    <d v="2005-11-04T00:00:00"/>
    <x v="281"/>
    <x v="0"/>
    <s v="When the sky really is falling and sanity has flown the coop, who will rise to save the day? Together with his hysterical band of misfit friends, Chicken Little must hatch a plan to save the planet from alien invasion and prove that the world's biggest hero is a little chicken."/>
    <n v="96.58"/>
    <n v="3767"/>
    <n v="5.8929999999999998"/>
    <x v="56"/>
    <x v="3"/>
    <n v="58.929999999999993"/>
    <n v="2.2235891199254759E-2"/>
  </r>
  <r>
    <n v="2310"/>
    <x v="7555"/>
    <d v="2007-11-05T00:00:00"/>
    <x v="975"/>
    <x v="0"/>
    <s v="A 6th-century Scandinavian warrior named Beowulf embarks on a mission to slay the man-like ogre, Grendel."/>
    <n v="42.829000000000001"/>
    <n v="2710"/>
    <n v="5.8929999999999998"/>
    <x v="74"/>
    <x v="3"/>
    <n v="58.929999999999993"/>
    <n v="9.860643861802465E-3"/>
  </r>
  <r>
    <n v="37905"/>
    <x v="7556"/>
    <d v="2010-02-10T00:00:00"/>
    <x v="1413"/>
    <x v="8"/>
    <s v="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
    <n v="18.350000000000001"/>
    <n v="423"/>
    <n v="5.8920000000000003"/>
    <x v="31"/>
    <x v="4"/>
    <n v="58.920000000000009"/>
    <n v="4.2247732812831316E-3"/>
  </r>
  <r>
    <n v="14873"/>
    <x v="7557"/>
    <d v="2003-02-07T00:00:00"/>
    <x v="697"/>
    <x v="0"/>
    <s v="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
    <n v="25.035"/>
    <n v="1101"/>
    <n v="5.8920000000000003"/>
    <x v="11"/>
    <x v="3"/>
    <n v="58.920000000000009"/>
    <n v="5.763880059777831E-3"/>
  </r>
  <r>
    <n v="11968"/>
    <x v="7558"/>
    <d v="2005-09-30T00:00:00"/>
    <x v="1521"/>
    <x v="0"/>
    <s v="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
    <n v="33.203000000000003"/>
    <n v="1440"/>
    <n v="5.8949999999999996"/>
    <x v="56"/>
    <x v="3"/>
    <n v="58.949999999999989"/>
    <n v="7.6444221939206448E-3"/>
  </r>
  <r>
    <n v="476764"/>
    <x v="7559"/>
    <d v="2018-11-06T00:00:00"/>
    <x v="65"/>
    <x v="0"/>
    <s v="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
    <n v="19.954999999999998"/>
    <n v="335"/>
    <n v="5.9"/>
    <x v="27"/>
    <x v="4"/>
    <n v="59.000000000000007"/>
    <n v="4.5942970478476779E-3"/>
  </r>
  <r>
    <n v="2176"/>
    <x v="7560"/>
    <d v="2001-09-14T00:00:00"/>
    <x v="50"/>
    <x v="0"/>
    <s v="When Ruby and Rhett's parents are killed in a car accident, their carefree teenage lives are suddenly shattered. Moving to an incredible house in Malibu with the Glasses', old friends of the family, seems to be the beginning of a new life for them."/>
    <n v="21.254999999999999"/>
    <n v="927"/>
    <n v="5.891"/>
    <x v="5"/>
    <x v="3"/>
    <n v="58.91"/>
    <n v="4.8935997871211419E-3"/>
  </r>
  <r>
    <n v="1995"/>
    <x v="7561"/>
    <d v="2001-06-11T00:00:00"/>
    <x v="1814"/>
    <x v="0"/>
    <s v="English aristocrat Lara Croft is skilled in hand-to-hand combat and in the midst of a battle with a secret society. The shapely archaeologist moonlights as a tomb raider to recover lost antiquities and meets her match in the wicked Powell, who's in search of a powerful relic."/>
    <n v="53.874000000000002"/>
    <n v="5880"/>
    <n v="5.891"/>
    <x v="5"/>
    <x v="3"/>
    <n v="58.91"/>
    <n v="1.2403565981245092E-2"/>
  </r>
  <r>
    <n v="439079"/>
    <x v="7562"/>
    <d v="2018-09-05T00:00:00"/>
    <x v="340"/>
    <x v="0"/>
    <s v="A priest with a haunted past and a novice on the threshold of her final vows are sent by the Vatican to investigate the death of a young nun in Romania and confront a malevolent force in the form of a demonic nun."/>
    <n v="246.589"/>
    <n v="6421"/>
    <n v="5.89"/>
    <x v="27"/>
    <x v="4"/>
    <n v="58.9"/>
    <n v="5.6772894749772533E-2"/>
  </r>
  <r>
    <n v="241843"/>
    <x v="7563"/>
    <d v="2014-10-10T00:00:00"/>
    <x v="395"/>
    <x v="0"/>
    <s v="A mysterious virus hits an isolated elementary school, transforming the kids into a feral swarm of mass savages. An unlikely hero must lead a motley band of teachers in the fight of their lives."/>
    <n v="48.005000000000003"/>
    <n v="709"/>
    <n v="5.89"/>
    <x v="19"/>
    <x v="4"/>
    <n v="58.9"/>
    <n v="1.1052329229863583E-2"/>
  </r>
  <r>
    <n v="16558"/>
    <x v="7564"/>
    <d v="2009-03-18T00:00:00"/>
    <x v="1091"/>
    <x v="0"/>
    <s v="Two romantically-engaged corporate spies team up to manipulate a corporate race to corner the market on a medical innovation that will reap huge profits and enable them to lead an extravagant lifestyle together."/>
    <n v="42.183"/>
    <n v="744"/>
    <n v="5.89"/>
    <x v="50"/>
    <x v="3"/>
    <n v="58.9"/>
    <n v="9.7119134236711892E-3"/>
  </r>
  <r>
    <n v="9973"/>
    <x v="7565"/>
    <d v="2006-12-12T00:00:00"/>
    <x v="481"/>
    <x v="0"/>
    <s v="Five puppies are shocked to find out that their parents, Buddy and Molly, have been abducted and face obstacles while trying to rescue them."/>
    <n v="21.797999999999998"/>
    <n v="319"/>
    <n v="5.89"/>
    <x v="53"/>
    <x v="3"/>
    <n v="58.9"/>
    <n v="5.0186162389869041E-3"/>
  </r>
  <r>
    <n v="318"/>
    <x v="7566"/>
    <d v="2000-02-09T00:00:00"/>
    <x v="50"/>
    <x v="0"/>
    <s v="The Million Dollar Hotel starts with a jump from a roof top that clears up a death in a hotel that was burning to the ground where a lot of strange people had been living."/>
    <n v="20.465"/>
    <n v="313"/>
    <n v="5.9"/>
    <x v="28"/>
    <x v="3"/>
    <n v="59.000000000000007"/>
    <n v="4.7117158147934211E-3"/>
  </r>
  <r>
    <n v="649087"/>
    <x v="7567"/>
    <d v="2021-02-11T00:00:00"/>
    <x v="277"/>
    <x v="11"/>
    <s v="On a hiking trip to rekindle their marriage, a couple find themselves fleeing for their lives in the unforgiving wilderness from an unknown shooter."/>
    <n v="18.812999999999999"/>
    <n v="673"/>
    <n v="5.8890000000000002"/>
    <x v="22"/>
    <x v="7"/>
    <n v="58.89"/>
    <n v="4.3313711030397578E-3"/>
  </r>
  <r>
    <n v="9417"/>
    <x v="7568"/>
    <d v="1998-07-23T00:00:00"/>
    <x v="401"/>
    <x v="0"/>
    <s v="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
    <n v="39.981999999999999"/>
    <n v="396"/>
    <n v="5.8890000000000002"/>
    <x v="34"/>
    <x v="0"/>
    <n v="58.89"/>
    <n v="9.2051708627935783E-3"/>
  </r>
  <r>
    <n v="461053"/>
    <x v="7569"/>
    <d v="2017-08-01T00:00:00"/>
    <x v="157"/>
    <x v="0"/>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n v="21.690999999999999"/>
    <n v="347"/>
    <n v="5.9"/>
    <x v="51"/>
    <x v="4"/>
    <n v="59.000000000000007"/>
    <n v="4.9939813212159347E-3"/>
  </r>
  <r>
    <n v="346709"/>
    <x v="7570"/>
    <d v="2019-12-25T00:00:00"/>
    <x v="748"/>
    <x v="0"/>
    <s v="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
    <n v="22.210999999999999"/>
    <n v="303"/>
    <n v="5.9"/>
    <x v="8"/>
    <x v="4"/>
    <n v="59.000000000000007"/>
    <n v="5.1137024169253201E-3"/>
  </r>
  <r>
    <n v="18823"/>
    <x v="3568"/>
    <d v="2010-03-26T00:00:00"/>
    <x v="10"/>
    <x v="0"/>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n v="54.442999999999998"/>
    <n v="6026"/>
    <n v="5.8879999999999999"/>
    <x v="31"/>
    <x v="4"/>
    <n v="58.879999999999995"/>
    <n v="1.2534568487896323E-2"/>
  </r>
  <r>
    <n v="9072"/>
    <x v="7571"/>
    <d v="2006-08-31T00:00:00"/>
    <x v="108"/>
    <x v="0"/>
    <s v="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
    <n v="85.575999999999993"/>
    <n v="1641"/>
    <n v="5.8879999999999999"/>
    <x v="53"/>
    <x v="3"/>
    <n v="58.879999999999995"/>
    <n v="1.9702408627743064E-2"/>
  </r>
  <r>
    <n v="1884"/>
    <x v="7572"/>
    <d v="1984-11-25T00:00:00"/>
    <x v="1815"/>
    <x v="0"/>
    <s v="Wicket the Ewok and his friends agree to help two shipwrecked human children, Mace and Cindel, on a quest to find their parents."/>
    <n v="29.975000000000001"/>
    <n v="339"/>
    <n v="5.9"/>
    <x v="24"/>
    <x v="6"/>
    <n v="59.000000000000007"/>
    <n v="6.9012304690169958E-3"/>
  </r>
  <r>
    <n v="17134"/>
    <x v="7573"/>
    <d v="2009-03-19T00:00:00"/>
    <x v="313"/>
    <x v="0"/>
    <s v="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
    <n v="46.301000000000002"/>
    <n v="736"/>
    <n v="5.8869999999999996"/>
    <x v="50"/>
    <x v="3"/>
    <n v="58.87"/>
    <n v="1.0660012408538979E-2"/>
  </r>
  <r>
    <n v="9448"/>
    <x v="7574"/>
    <d v="1998-04-24T00:00:00"/>
    <x v="1816"/>
    <x v="0"/>
    <s v="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
    <n v="22.57"/>
    <n v="398"/>
    <n v="5.9"/>
    <x v="34"/>
    <x v="0"/>
    <n v="59.000000000000007"/>
    <n v="5.1963560195400701E-3"/>
  </r>
  <r>
    <n v="8555"/>
    <x v="5836"/>
    <d v="2004-08-10T00:00:00"/>
    <x v="18"/>
    <x v="0"/>
    <s v="Trapped in a London subway station, a woman who's being pursued by a potential attacker heads into the unknown labyrinth of tunnels beneath the city's streets"/>
    <n v="44.640999999999998"/>
    <n v="703"/>
    <n v="5.8860000000000001"/>
    <x v="26"/>
    <x v="3"/>
    <n v="58.86"/>
    <n v="1.0277825833774401E-2"/>
  </r>
  <r>
    <n v="395458"/>
    <x v="7575"/>
    <d v="2017-10-26T00:00:00"/>
    <x v="315"/>
    <x v="0"/>
    <s v="In the quiet family town of Suburbicon during the 1950s, the best and worst of humanity is hilariously reflected through the deeds of seemingly ordinary people. When a home invasion turns deadly, a picture-perfect family turns to blackmail, revenge and murder."/>
    <n v="203.19499999999999"/>
    <n v="1636"/>
    <n v="5.9"/>
    <x v="51"/>
    <x v="4"/>
    <n v="59.000000000000007"/>
    <n v="4.67821693128243E-2"/>
  </r>
  <r>
    <n v="151960"/>
    <x v="7576"/>
    <d v="2013-08-09T00:00:00"/>
    <x v="589"/>
    <x v="0"/>
    <s v="Dusty is a cropdusting plane who dreams of competing in a famous aerial race. The problem? He is hopelessly afraid of heights. With the support of his mentor Skipper and a host of new friends, Dusty sets off to make his dreams come true."/>
    <n v="87.795000000000002"/>
    <n v="1613"/>
    <n v="5.9"/>
    <x v="23"/>
    <x v="4"/>
    <n v="59.000000000000007"/>
    <n v="2.0213295380395235E-2"/>
  </r>
  <r>
    <n v="72571"/>
    <x v="7577"/>
    <d v="2011-10-19T00:00:00"/>
    <x v="379"/>
    <x v="0"/>
    <s v="In 1988, young sisters Katie and Kristi befriend an invisible entity who resides in their home."/>
    <n v="31.2"/>
    <n v="2104"/>
    <n v="5.8849999999999998"/>
    <x v="35"/>
    <x v="4"/>
    <n v="58.85"/>
    <n v="7.1832657425631441E-3"/>
  </r>
  <r>
    <n v="34480"/>
    <x v="7578"/>
    <d v="2009-10-14T00:00:00"/>
    <x v="1817"/>
    <x v="0"/>
    <s v="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n v="26.076000000000001"/>
    <n v="1072"/>
    <n v="5.8849999999999998"/>
    <x v="50"/>
    <x v="3"/>
    <n v="58.85"/>
    <n v="6.0035524840729663E-3"/>
  </r>
  <r>
    <n v="2084"/>
    <x v="7579"/>
    <d v="2001-09-06T00:00:00"/>
    <x v="1210"/>
    <x v="0"/>
    <s v="John is a mild-mannered banker who has never been lucky in love. Fed up with waiting for the right girl to come along, John takes a chance on a Russian mail-order bride arranged via the Internet, where he is introduced to Nadia. John's fondness for Nadia grows... until the sudden arrival of Nadia's gregarious cousins makes John realize that he's in over his head."/>
    <n v="33.110999999999997"/>
    <n v="381"/>
    <n v="5.8849999999999998"/>
    <x v="5"/>
    <x v="3"/>
    <n v="58.85"/>
    <n v="7.6232407692951362E-3"/>
  </r>
  <r>
    <n v="340022"/>
    <x v="7580"/>
    <d v="2018-03-08T00:00:00"/>
    <x v="1702"/>
    <x v="0"/>
    <s v="An American businessman with a stake in a pharmaceutical company that's about to go public finds his life is thrown into turmoil by an incident in Mexico."/>
    <n v="60.338999999999999"/>
    <n v="704"/>
    <n v="5.9"/>
    <x v="27"/>
    <x v="4"/>
    <n v="59.000000000000007"/>
    <n v="1.3892021526939666E-2"/>
  </r>
  <r>
    <n v="277547"/>
    <x v="7581"/>
    <d v="2014-09-26T00:00:00"/>
    <x v="96"/>
    <x v="0"/>
    <s v="A young man meets and instantly falls in love with an engaged woman."/>
    <n v="33.460999999999999"/>
    <n v="723"/>
    <n v="5.9"/>
    <x v="19"/>
    <x v="4"/>
    <n v="59.000000000000007"/>
    <n v="7.7038222760226083E-3"/>
  </r>
  <r>
    <n v="18476"/>
    <x v="7582"/>
    <d v="2009-02-06T00:00:00"/>
    <x v="1818"/>
    <x v="0"/>
    <s v="A recently widowed detective still grieving over his wife's death discovers a shocking connection between himself and the suspects in a serial killing spree linked to the Four Horsemen of the Apocalypse."/>
    <n v="36.497999999999998"/>
    <n v="529"/>
    <n v="5.9"/>
    <x v="50"/>
    <x v="3"/>
    <n v="59.000000000000007"/>
    <n v="8.4030395215406936E-3"/>
  </r>
  <r>
    <n v="13067"/>
    <x v="7583"/>
    <d v="2007-04-20T00:00:00"/>
    <x v="229"/>
    <x v="0"/>
    <s v="After a bad breakup with his girlfriend leaves him heartbroken, Carter Webb moves to Michigan to take care of his ailing grandmother. Once there, he gets mixed up in the lives of the mother and daughters who live across the street."/>
    <n v="19.279"/>
    <n v="469"/>
    <n v="5.8840000000000003"/>
    <x v="74"/>
    <x v="3"/>
    <n v="58.84"/>
    <n v="4.4386596234254764E-3"/>
  </r>
  <r>
    <n v="10495"/>
    <x v="7584"/>
    <d v="1989-06-16T00:00:00"/>
    <x v="1819"/>
    <x v="0"/>
    <s v="Despondent over the closing of his karate school, Cobra Kai teacher John Kreese joins a ruthless businessman and martial artist to get revenge on Daniel and Mr. Miyagi."/>
    <n v="42.345999999999997"/>
    <n v="1519"/>
    <n v="5.883"/>
    <x v="38"/>
    <x v="6"/>
    <n v="58.830000000000005"/>
    <n v="9.7494413825185543E-3"/>
  </r>
  <r>
    <n v="9825"/>
    <x v="7585"/>
    <d v="1999-07-15T00:00:00"/>
    <x v="1820"/>
    <x v="0"/>
    <s v="When a man is eaten alive by an unknown creature, the local Game Warden teams up with a paleontologist from New York to find the beast. Add to the mix an eccentric philanthropist with a penchant for &quot;Crocs&quot;, and here we go! This quiet, remote lake is suddenly the focus of an intense search for a crocodile with a taste for live animals...and people!"/>
    <n v="65.337999999999994"/>
    <n v="1072"/>
    <n v="5.883"/>
    <x v="9"/>
    <x v="0"/>
    <n v="58.830000000000005"/>
    <n v="1.5042955675884317E-2"/>
  </r>
  <r>
    <n v="283445"/>
    <x v="7586"/>
    <d v="2015-08-19T00:00:00"/>
    <x v="340"/>
    <x v="0"/>
    <s v="A young mother and her twin sons move into a rural house that's marked for death."/>
    <n v="47.212000000000003"/>
    <n v="2046"/>
    <n v="5.8819999999999997"/>
    <x v="77"/>
    <x v="4"/>
    <n v="58.819999999999993"/>
    <n v="1.0869754558906769E-2"/>
  </r>
  <r>
    <n v="216015"/>
    <x v="7587"/>
    <d v="2015-02-11T00:00:00"/>
    <x v="857"/>
    <x v="0"/>
    <s v="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n v="108.798"/>
    <n v="11435"/>
    <n v="5.9"/>
    <x v="77"/>
    <x v="4"/>
    <n v="59.000000000000007"/>
    <n v="2.5048876482672598E-2"/>
  </r>
  <r>
    <n v="139038"/>
    <x v="7588"/>
    <d v="2013-01-11T00:00:00"/>
    <x v="395"/>
    <x v="0"/>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n v="55.045000000000002"/>
    <n v="1793"/>
    <n v="5.8819999999999997"/>
    <x v="23"/>
    <x v="4"/>
    <n v="58.819999999999993"/>
    <n v="1.2673168679467573E-2"/>
  </r>
  <r>
    <n v="471507"/>
    <x v="7589"/>
    <d v="2018-12-25T00:00:00"/>
    <x v="1160"/>
    <x v="0"/>
    <s v="When Erin Bell was a young cop, she was given an undercover assignment that ended badly and destroyed her life. Years later, she must face her demons in order to make peace with her past."/>
    <n v="59.872"/>
    <n v="672"/>
    <n v="5.8810000000000002"/>
    <x v="27"/>
    <x v="4"/>
    <n v="58.810000000000009"/>
    <n v="1.3784502773677584E-2"/>
  </r>
  <r>
    <n v="419522"/>
    <x v="7590"/>
    <d v="2017-02-23T00:00:00"/>
    <x v="89"/>
    <x v="4"/>
    <s v="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
    <n v="14.903"/>
    <n v="440"/>
    <n v="5.8810000000000002"/>
    <x v="51"/>
    <x v="4"/>
    <n v="58.810000000000009"/>
    <n v="3.4311605564557222E-3"/>
  </r>
  <r>
    <n v="235271"/>
    <x v="7591"/>
    <d v="2014-10-10T00:00:00"/>
    <x v="50"/>
    <x v="0"/>
    <s v="A gallerist risks her family and flourishing career when she enters into an affair with a talented painter and slowly loses control of her life."/>
    <n v="42.6"/>
    <n v="385"/>
    <n v="5.8810000000000002"/>
    <x v="19"/>
    <x v="4"/>
    <n v="58.810000000000009"/>
    <n v="9.8079205331150637E-3"/>
  </r>
  <r>
    <n v="505436"/>
    <x v="7592"/>
    <d v="2019-01-30T00:00:00"/>
    <x v="89"/>
    <x v="8"/>
    <s v="Claude and Marie Verneuil face a new crisis. The four spouses of their daughters, David, Rachid, Chao and Charles decided to leave France for various reasons. Here they are imagining their lives elsewhere."/>
    <n v="24.289000000000001"/>
    <n v="1225"/>
    <n v="5.9"/>
    <x v="8"/>
    <x v="4"/>
    <n v="59.000000000000007"/>
    <n v="5.5921263340101357E-3"/>
  </r>
  <r>
    <n v="432618"/>
    <x v="7593"/>
    <d v="2017-10-11T00:00:00"/>
    <x v="89"/>
    <x v="8"/>
    <s v="Under the pressure of his boss, a music producer decides to set up a group consisting of a rabbi, a priest and an imam to make them sing the living together. But the religious he recruits are far from being saints ..."/>
    <n v="14.249000000000001"/>
    <n v="366"/>
    <n v="5.9"/>
    <x v="51"/>
    <x v="4"/>
    <n v="59.000000000000007"/>
    <n v="3.2805882553135338E-3"/>
  </r>
  <r>
    <n v="14140"/>
    <x v="7594"/>
    <d v="1977-06-24T00:00:00"/>
    <x v="1821"/>
    <x v="0"/>
    <s v="Herbie, the Volkswagen Beetle with a mind of its own, is racing in the Monte Carlo Rally. But thieves have hidden a cache of stolen diamonds in Herbie's gas tank, and are now trying to get them back."/>
    <n v="29.065999999999999"/>
    <n v="300"/>
    <n v="5.88"/>
    <x v="54"/>
    <x v="1"/>
    <n v="58.8"/>
    <n v="6.6919487844019345E-3"/>
  </r>
  <r>
    <n v="10379"/>
    <x v="7595"/>
    <d v="1991-04-19T00:00:00"/>
    <x v="1475"/>
    <x v="0"/>
    <s v="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
    <n v="15.968999999999999"/>
    <n v="346"/>
    <n v="5.88"/>
    <x v="33"/>
    <x v="0"/>
    <n v="58.8"/>
    <n v="3.6765888026599634E-3"/>
  </r>
  <r>
    <n v="513409"/>
    <x v="7596"/>
    <d v="2019-11-01T00:00:00"/>
    <x v="1126"/>
    <x v="0"/>
    <s v="Tokyo, Japan, 1989. Lucy Fly, a foreigner who works as a translator, begins a passionate relationship with Teiji, a mysterious man obsessed with photography."/>
    <n v="25.041"/>
    <n v="418"/>
    <n v="5.8789999999999996"/>
    <x v="8"/>
    <x v="4"/>
    <n v="58.79"/>
    <n v="5.7652614570360165E-3"/>
  </r>
  <r>
    <n v="418437"/>
    <x v="7597"/>
    <d v="2017-03-06T00:00:00"/>
    <x v="50"/>
    <x v="0"/>
    <s v="Julia moves in with her fiancÃ©, David, but his ex-wife and her own haunting past join forces to rock her quiet suburban existence."/>
    <n v="42.256"/>
    <n v="619"/>
    <n v="5.8789999999999996"/>
    <x v="51"/>
    <x v="4"/>
    <n v="58.79"/>
    <n v="9.7287204236457762E-3"/>
  </r>
  <r>
    <n v="238603"/>
    <x v="7598"/>
    <d v="2014-06-14T00:00:00"/>
    <x v="1822"/>
    <x v="0"/>
    <s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
    <n v="14.557"/>
    <n v="563"/>
    <n v="5.9"/>
    <x v="19"/>
    <x v="4"/>
    <n v="59.000000000000007"/>
    <n v="3.351499981233708E-3"/>
  </r>
  <r>
    <n v="192145"/>
    <x v="7599"/>
    <d v="2013-09-09T00:00:00"/>
    <x v="13"/>
    <x v="0"/>
    <s v="An acclaimed novelist struggles to write an analysis of love in one of three stories, each set in a different city, that detail the beginning, middle and end of a relationship."/>
    <n v="37.866999999999997"/>
    <n v="570"/>
    <n v="5.8789999999999996"/>
    <x v="23"/>
    <x v="4"/>
    <n v="58.79"/>
    <n v="8.7182283292832861E-3"/>
  </r>
  <r>
    <n v="12596"/>
    <x v="7600"/>
    <d v="1999-04-23T00:00:00"/>
    <x v="15"/>
    <x v="0"/>
    <s v="Two air traffic controllers who thrive on living dangerously compete to outdo each other on several levels."/>
    <n v="20.760999999999999"/>
    <n v="372"/>
    <n v="5.9"/>
    <x v="9"/>
    <x v="0"/>
    <n v="59.000000000000007"/>
    <n v="4.7798647461972255E-3"/>
  </r>
  <r>
    <n v="5137"/>
    <x v="7601"/>
    <d v="2004-09-17T00:00:00"/>
    <x v="1823"/>
    <x v="0"/>
    <s v="When gigantic robots attack New York City, &quot;Sky Captain&quot;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
    <n v="25.538"/>
    <n v="1194"/>
    <n v="5.9"/>
    <x v="26"/>
    <x v="3"/>
    <n v="59.000000000000007"/>
    <n v="5.8796871965890252E-3"/>
  </r>
  <r>
    <n v="12277"/>
    <x v="7602"/>
    <d v="2002-05-31T00:00:00"/>
    <x v="582"/>
    <x v="0"/>
    <s v="An Afro-American organization, the B.R.O.T.H.E.R.H.O.O.D., is in permanent fight against a white organization &quot;The Man&quot; defending the values of the black people in North America. When the Afro-American candidate Gen. Warren Boutwell behaves strangely in his presidential campaign, Undercover Brother is hired to work undercover for &quot;The Man&quot; and find what happened with the potential candidate."/>
    <n v="17.689"/>
    <n v="357"/>
    <n v="5.9"/>
    <x v="20"/>
    <x v="3"/>
    <n v="59.000000000000007"/>
    <n v="4.0725893500063925E-3"/>
  </r>
  <r>
    <n v="11187"/>
    <x v="7603"/>
    <d v="1991-08-30T00:00:00"/>
    <x v="73"/>
    <x v="0"/>
    <s v="Eight years after seemingly destroying the killer doll, teen Andy Barclay is placed in a military school, and the spirit of Chucky returns to renew his quest and seek vengeance after being recreated from a mass of melted plastic."/>
    <n v="45.38"/>
    <n v="1491"/>
    <n v="5.8769999999999998"/>
    <x v="33"/>
    <x v="0"/>
    <n v="58.77"/>
    <n v="1.0447967929407548E-2"/>
  </r>
  <r>
    <n v="9767"/>
    <x v="7604"/>
    <d v="2006-06-01T00:00:00"/>
    <x v="317"/>
    <x v="0"/>
    <s v="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
    <n v="28.856000000000002"/>
    <n v="2584"/>
    <n v="5.8769999999999998"/>
    <x v="53"/>
    <x v="3"/>
    <n v="58.77"/>
    <n v="6.6435998803654524E-3"/>
  </r>
  <r>
    <n v="2636"/>
    <x v="7605"/>
    <d v="1994-10-07T00:00:00"/>
    <x v="165"/>
    <x v="0"/>
    <s v="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
    <n v="58.222999999999999"/>
    <n v="1225"/>
    <n v="5.8769999999999998"/>
    <x v="0"/>
    <x v="0"/>
    <n v="58.77"/>
    <n v="1.3404848760553012E-2"/>
  </r>
  <r>
    <n v="671039"/>
    <x v="7606"/>
    <d v="2020-10-30T00:00:00"/>
    <x v="581"/>
    <x v="8"/>
    <s v="Caught in the crosshairs of police corruption and Marseilleâ€™s warring gangs, a loyal cop must protect his squad by taking matters into his own hands."/>
    <n v="25.696999999999999"/>
    <n v="569"/>
    <n v="5.8760000000000003"/>
    <x v="21"/>
    <x v="7"/>
    <n v="58.76"/>
    <n v="5.9162942239309327E-3"/>
  </r>
  <r>
    <n v="517412"/>
    <x v="7607"/>
    <d v="2020-08-14T00:00:00"/>
    <x v="83"/>
    <x v="0"/>
    <s v="The story of the Promethean struggles of Nikola Tesla, as he attempts to transcend entrenched technologyâ€”including his own previous workâ€”by pioneering a system of wireless energy that would change the world."/>
    <n v="38.652000000000001"/>
    <n v="307"/>
    <n v="5.8760000000000003"/>
    <x v="21"/>
    <x v="7"/>
    <n v="58.76"/>
    <n v="8.8989611372291867E-3"/>
  </r>
  <r>
    <n v="17336"/>
    <x v="7608"/>
    <d v="2009-04-24T00:00:00"/>
    <x v="459"/>
    <x v="0"/>
    <s v="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
    <n v="33.270000000000003"/>
    <n v="639"/>
    <n v="5.8760000000000003"/>
    <x v="50"/>
    <x v="3"/>
    <n v="58.76"/>
    <n v="7.6598477966370463E-3"/>
  </r>
  <r>
    <n v="340945"/>
    <x v="7609"/>
    <d v="2016-09-22T00:00:00"/>
    <x v="1824"/>
    <x v="0"/>
    <s v="The harrowing true story of the crew of the USS Indianapolis, who were stranded in the Philippine Sea for five days after delivering the atomic weapons that would eventually end WWII. As they awaited rescue, they endured extreme thirst, hunger, and relentless shark attacks."/>
    <n v="20.491"/>
    <n v="577"/>
    <n v="5.9"/>
    <x v="10"/>
    <x v="4"/>
    <n v="59.000000000000007"/>
    <n v="4.717701869578891E-3"/>
  </r>
  <r>
    <n v="169219"/>
    <x v="7610"/>
    <d v="2013-02-27T00:00:00"/>
    <x v="35"/>
    <x v="0"/>
    <s v="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
    <n v="17.738"/>
    <n v="619"/>
    <n v="5.9"/>
    <x v="23"/>
    <x v="4"/>
    <n v="59.000000000000007"/>
    <n v="4.0838707609482383E-3"/>
  </r>
  <r>
    <n v="79697"/>
    <x v="7611"/>
    <d v="2011-09-04T00:00:00"/>
    <x v="89"/>
    <x v="0"/>
    <s v="An adopted girl discovers her talent for butter carving and finds herself pitted against an ambitious local woman in their Iowa town's annual contest."/>
    <n v="34.790999999999997"/>
    <n v="388"/>
    <n v="5.875"/>
    <x v="35"/>
    <x v="4"/>
    <n v="58.75"/>
    <n v="8.0100320015869982E-3"/>
  </r>
  <r>
    <n v="57331"/>
    <x v="7612"/>
    <d v="2011-02-16T00:00:00"/>
    <x v="612"/>
    <x v="8"/>
    <s v="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
    <n v="16.13"/>
    <n v="333"/>
    <n v="5.9"/>
    <x v="35"/>
    <x v="4"/>
    <n v="59.000000000000007"/>
    <n v="3.7136562957545997E-3"/>
  </r>
  <r>
    <n v="27583"/>
    <x v="7613"/>
    <d v="2010-03-26T00:00:00"/>
    <x v="4"/>
    <x v="0"/>
    <s v="A New Yorker moves to Los Angeles in order to figure out his life while he housesits for his brother, and he soon sparks with his brother's assistant."/>
    <n v="34.527000000000001"/>
    <n v="540"/>
    <n v="5.875"/>
    <x v="31"/>
    <x v="4"/>
    <n v="58.75"/>
    <n v="7.94925052222685E-3"/>
  </r>
  <r>
    <n v="53399"/>
    <x v="7614"/>
    <d v="2010-09-10T00:00:00"/>
    <x v="2"/>
    <x v="4"/>
    <s v="Prime numbers are divisible only by one and themselves. These numbers are solitary and incomprehensible to others. Alice and Mattia are both &quot;prime&quot;, both haunted by the tragedies that have marked them in childhood: a skiing accident for Alice which has caused a defect in her leg, and the loss of his twin sister for Matthew."/>
    <n v="14.967000000000001"/>
    <n v="376"/>
    <n v="5.9"/>
    <x v="31"/>
    <x v="4"/>
    <n v="59.000000000000007"/>
    <n v="3.4458954605430317E-3"/>
  </r>
  <r>
    <n v="89492"/>
    <x v="7615"/>
    <d v="2012-12-20T00:00:00"/>
    <x v="89"/>
    <x v="0"/>
    <s v="Pete and Debbie are both about to turn 40, their kids hate each other, both of their businesses are failing, they're on the verge of losing their house, and their relationship is threatening to fall apart."/>
    <n v="32.765999999999998"/>
    <n v="2085"/>
    <n v="5.8730000000000002"/>
    <x v="49"/>
    <x v="4"/>
    <n v="58.730000000000004"/>
    <n v="7.5438104269494859E-3"/>
  </r>
  <r>
    <n v="15019"/>
    <x v="7616"/>
    <d v="2007-05-11T00:00:00"/>
    <x v="4"/>
    <x v="0"/>
    <s v="Mother Nature loves to cause mischief, and she steps in to help two love-starved souls find happiness. She helps an aging professional woman and single mother, Rosie, who's unlucky in love find her match with Adam, a much younger man. As their relationship blossoms beyond physical attraction, matters complicate when her adolescent daughter starts to fall for a handsome local boy."/>
    <n v="33.197000000000003"/>
    <n v="401"/>
    <n v="5.9"/>
    <x v="74"/>
    <x v="3"/>
    <n v="59.000000000000007"/>
    <n v="7.6430407966624593E-3"/>
  </r>
  <r>
    <n v="9678"/>
    <x v="7617"/>
    <d v="2000-11-10T00:00:00"/>
    <x v="362"/>
    <x v="0"/>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n v="57.656999999999996"/>
    <n v="1723"/>
    <n v="5.9"/>
    <x v="28"/>
    <x v="3"/>
    <n v="59.000000000000007"/>
    <n v="1.3274536952530872E-2"/>
  </r>
  <r>
    <n v="740925"/>
    <x v="7618"/>
    <d v="2021-09-29T00:00:00"/>
    <x v="18"/>
    <x v="0"/>
    <s v="An immigrant in search of the American dream is forced to take a room in a boarding house and soon finds herself in a nightmare from which she can't escape."/>
    <n v="17.283999999999999"/>
    <n v="607"/>
    <n v="5.8719999999999999"/>
    <x v="22"/>
    <x v="7"/>
    <n v="58.719999999999992"/>
    <n v="3.9793450350788908E-3"/>
  </r>
  <r>
    <n v="37707"/>
    <x v="7619"/>
    <d v="2010-06-03T00:00:00"/>
    <x v="99"/>
    <x v="0"/>
    <s v="Elsa and Clive, two young rebellious scientists, defy legal and ethical boundaries and forge ahead with a dangerous experiment: splicing together human and animal DNA to create a new organism. Named &quot;Dren&quot;, the creature rapidly develops from a deformed female infant into a beautiful but dangerous winged human-chimera, who forges a bond with both of her creators - only to have that bond turn deadly."/>
    <n v="43.655000000000001"/>
    <n v="2162"/>
    <n v="5.8719999999999999"/>
    <x v="31"/>
    <x v="4"/>
    <n v="58.719999999999992"/>
    <n v="1.0050816217679297E-2"/>
  </r>
  <r>
    <n v="87567"/>
    <x v="7620"/>
    <d v="2013-04-25T00:00:00"/>
    <x v="89"/>
    <x v="0"/>
    <s v="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
    <n v="18.286000000000001"/>
    <n v="1107"/>
    <n v="5.9"/>
    <x v="23"/>
    <x v="4"/>
    <n v="59.000000000000007"/>
    <n v="4.2100383771958233E-3"/>
  </r>
  <r>
    <n v="59965"/>
    <x v="7621"/>
    <d v="2011-09-22T00:00:00"/>
    <x v="1703"/>
    <x v="0"/>
    <s v="For many years, Nathan Harper has had the uneasy feeling that life with his family isn't quite what it seems. As he draws closer to uncovering the truth, he is hunted by assassins, forcing him to flee with his neighbor, Karen, the only person he can trust."/>
    <n v="43.848999999999997"/>
    <n v="2806"/>
    <n v="5.9"/>
    <x v="35"/>
    <x v="4"/>
    <n v="59.000000000000007"/>
    <n v="1.0095481395693953E-2"/>
  </r>
  <r>
    <n v="62838"/>
    <x v="7622"/>
    <d v="2011-12-08T00:00:00"/>
    <x v="96"/>
    <x v="0"/>
    <s v="The lives of several couples and singles in New York intertwine over the course of New Year's Eve."/>
    <n v="29.823"/>
    <n v="2069"/>
    <n v="5.9"/>
    <x v="35"/>
    <x v="4"/>
    <n v="59.000000000000007"/>
    <n v="6.8662350718096373E-3"/>
  </r>
  <r>
    <n v="20829"/>
    <x v="7623"/>
    <d v="2009-07-30T00:00:00"/>
    <x v="15"/>
    <x v="0"/>
    <s v="Famous and wealthy funnyman George Simmons doesn't give much thought to how he treats people until a doctor delivers stunning health news, forcing George to reevaluate his priorities with a little help from aspiring stand-up comic Ira."/>
    <n v="44.046999999999997"/>
    <n v="1230"/>
    <n v="5.87"/>
    <x v="50"/>
    <x v="3"/>
    <n v="58.699999999999996"/>
    <n v="1.0141067505214065E-2"/>
  </r>
  <r>
    <n v="9530"/>
    <x v="7624"/>
    <d v="2006-04-28T00:00:00"/>
    <x v="1825"/>
    <x v="0"/>
    <s v="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
    <n v="39.180999999999997"/>
    <n v="1604"/>
    <n v="5.87"/>
    <x v="53"/>
    <x v="3"/>
    <n v="58.699999999999996"/>
    <n v="9.0207543288258508E-3"/>
  </r>
  <r>
    <n v="679989"/>
    <x v="7625"/>
    <d v="2020-07-08T00:00:00"/>
    <x v="89"/>
    <x v="8"/>
    <s v="A failed 40 year old comedian wants to organize the first Black protests in France but meeting with other French celebrities of the Black community will make it a whole new adventure."/>
    <n v="11.46"/>
    <n v="394"/>
    <n v="5.8689999999999998"/>
    <x v="21"/>
    <x v="7"/>
    <n v="58.69"/>
    <n v="2.6384687631337703E-3"/>
  </r>
  <r>
    <n v="25643"/>
    <x v="7626"/>
    <d v="2009-09-18T00:00:00"/>
    <x v="13"/>
    <x v="0"/>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n v="25.856000000000002"/>
    <n v="636"/>
    <n v="5.8689999999999998"/>
    <x v="50"/>
    <x v="3"/>
    <n v="58.69"/>
    <n v="5.952901251272842E-3"/>
  </r>
  <r>
    <n v="228973"/>
    <x v="7627"/>
    <d v="2015-03-20T00:00:00"/>
    <x v="193"/>
    <x v="0"/>
    <s v="A couple on a deep-wilderness hike become hopelessly lost within an aggressive black bear's territory."/>
    <n v="26.838000000000001"/>
    <n v="585"/>
    <n v="5.8680000000000003"/>
    <x v="77"/>
    <x v="4"/>
    <n v="58.68"/>
    <n v="6.1789899358624901E-3"/>
  </r>
  <r>
    <n v="167032"/>
    <x v="7628"/>
    <d v="2013-10-08T00:00:00"/>
    <x v="73"/>
    <x v="0"/>
    <s v="After her mother's mysterious death, Nica begins to suspect that the talking, red-haired doll her visiting niece has been playing with may be the key to the mounting bloodshed and chaos."/>
    <n v="44.655000000000001"/>
    <n v="1489"/>
    <n v="5.8680000000000003"/>
    <x v="23"/>
    <x v="4"/>
    <n v="58.68"/>
    <n v="1.0281049094043501E-2"/>
  </r>
  <r>
    <n v="50022"/>
    <x v="7629"/>
    <d v="2018-04-19T00:00:00"/>
    <x v="244"/>
    <x v="0"/>
    <s v="When an international border dispute arises between the U.S. and Canada, the Super Troopers- Mac, Thorny, Foster, Rabbit and Farva, are called in to set up a new Highway Patrol station in the disputed area."/>
    <n v="44.182000000000002"/>
    <n v="442"/>
    <n v="5.8680000000000003"/>
    <x v="27"/>
    <x v="4"/>
    <n v="58.68"/>
    <n v="1.0172148943523232E-2"/>
  </r>
  <r>
    <n v="793723"/>
    <x v="7630"/>
    <d v="2021-03-05T00:00:00"/>
    <x v="825"/>
    <x v="8"/>
    <s v="Transferred home after a traumatizing combat mission, a highly trained French soldier uses her lethal skills to hunt down the man who hurt her sister."/>
    <n v="28.097000000000001"/>
    <n v="568"/>
    <n v="5.867"/>
    <x v="22"/>
    <x v="7"/>
    <n v="58.67"/>
    <n v="6.4688531272050209E-3"/>
  </r>
  <r>
    <n v="440708"/>
    <x v="7631"/>
    <d v="2017-02-14T00:00:00"/>
    <x v="89"/>
    <x v="4"/>
    <s v="A divorced couple fights for the custody of their three children: neither of them wants it. Mom wants to leave them to dad, and vice versa."/>
    <n v="8.8040000000000003"/>
    <n v="623"/>
    <n v="5.9"/>
    <x v="51"/>
    <x v="4"/>
    <n v="59.000000000000007"/>
    <n v="2.0269702435104461E-3"/>
  </r>
  <r>
    <n v="175574"/>
    <x v="7632"/>
    <d v="2013-10-30T00:00:00"/>
    <x v="251"/>
    <x v="0"/>
    <s v="Two turkeys from opposite sides of the tracks must put aside their differences and team up to travel back in time to change the course of historyâ€”and get turkey off the holiday menu for good."/>
    <n v="49.087000000000003"/>
    <n v="740"/>
    <n v="5.867"/>
    <x v="23"/>
    <x v="4"/>
    <n v="58.67"/>
    <n v="1.1301441202089649E-2"/>
  </r>
  <r>
    <n v="97020"/>
    <x v="1908"/>
    <d v="2014-01-30T00:00:00"/>
    <x v="1461"/>
    <x v="0"/>
    <s v="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
    <n v="77.7"/>
    <n v="5328"/>
    <n v="5.867"/>
    <x v="19"/>
    <x v="4"/>
    <n v="58.67"/>
    <n v="1.7889094493498601E-2"/>
  </r>
  <r>
    <n v="38541"/>
    <x v="7633"/>
    <d v="2012-01-13T00:00:00"/>
    <x v="1049"/>
    <x v="0"/>
    <s v="Survivors of a nuclear attack are grouped together for days in the basement of their apartment building, where fear and dwindling supplies wear away at their dynamic."/>
    <n v="35.027999999999999"/>
    <n v="610"/>
    <n v="5.867"/>
    <x v="49"/>
    <x v="4"/>
    <n v="58.67"/>
    <n v="8.0645971932853146E-3"/>
  </r>
  <r>
    <n v="18457"/>
    <x v="7634"/>
    <d v="2002-04-10T00:00:00"/>
    <x v="89"/>
    <x v="8"/>
    <s v="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
    <n v="40.878"/>
    <n v="350"/>
    <n v="5.9"/>
    <x v="20"/>
    <x v="3"/>
    <n v="59.000000000000007"/>
    <n v="9.4114595200159041E-3"/>
  </r>
  <r>
    <n v="16113"/>
    <x v="7635"/>
    <d v="1986-02-14T00:00:00"/>
    <x v="1826"/>
    <x v="0"/>
    <s v="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
    <n v="23.978999999999999"/>
    <n v="384"/>
    <n v="5.867"/>
    <x v="85"/>
    <x v="6"/>
    <n v="58.67"/>
    <n v="5.5207541423372315E-3"/>
  </r>
  <r>
    <n v="147441"/>
    <x v="7636"/>
    <d v="2014-12-03T00:00:00"/>
    <x v="556"/>
    <x v="0"/>
    <s v="The defiant leader Moses rises up against the Egyptian Pharaoh Ramses, setting 400,000 slaves on a monumental journey of escape from Egypt and its terrifying cycle of deadly plagues."/>
    <n v="83.352999999999994"/>
    <n v="4409"/>
    <n v="5.9"/>
    <x v="19"/>
    <x v="4"/>
    <n v="59.000000000000007"/>
    <n v="1.9190600943585441E-2"/>
  </r>
  <r>
    <n v="23514"/>
    <x v="7637"/>
    <d v="2011-10-13T00:00:00"/>
    <x v="15"/>
    <x v="0"/>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
    <n v="24.640999999999998"/>
    <n v="1175"/>
    <n v="5.9"/>
    <x v="35"/>
    <x v="4"/>
    <n v="59.000000000000007"/>
    <n v="5.6731683064903341E-3"/>
  </r>
  <r>
    <n v="346672"/>
    <x v="7638"/>
    <d v="2016-11-24T00:00:00"/>
    <x v="1827"/>
    <x v="0"/>
    <s v="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n v="84.209000000000003"/>
    <n v="3536"/>
    <n v="5.9"/>
    <x v="10"/>
    <x v="4"/>
    <n v="59.000000000000007"/>
    <n v="1.93876802857532E-2"/>
  </r>
  <r>
    <n v="157823"/>
    <x v="7639"/>
    <d v="2014-04-23T00:00:00"/>
    <x v="436"/>
    <x v="0"/>
    <s v="The story about three radical environmentalists coming together to execute the most intense protest of their lives: the explosion of a hydroelectric dam."/>
    <n v="25.817"/>
    <n v="312"/>
    <n v="5.8650000000000002"/>
    <x v="19"/>
    <x v="4"/>
    <n v="58.650000000000006"/>
    <n v="5.9439221690946384E-3"/>
  </r>
  <r>
    <n v="109431"/>
    <x v="7640"/>
    <d v="2013-02-07T00:00:00"/>
    <x v="108"/>
    <x v="0"/>
    <s v="When a mild-mannered businessman learns his identity has been stolen, he hits the road in an attempt to foil the thief -- a trip that puts him in the path of a deceptively harmless-looking woman."/>
    <n v="62.34"/>
    <n v="3235"/>
    <n v="5.9"/>
    <x v="23"/>
    <x v="4"/>
    <n v="59.000000000000007"/>
    <n v="1.4352717512544438E-2"/>
  </r>
  <r>
    <n v="9570"/>
    <x v="7641"/>
    <d v="1979-12-18T00:00:00"/>
    <x v="1828"/>
    <x v="0"/>
    <s v="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
    <n v="17.841999999999999"/>
    <n v="456"/>
    <n v="5.8650000000000002"/>
    <x v="45"/>
    <x v="1"/>
    <n v="58.650000000000006"/>
    <n v="4.1078149800901154E-3"/>
  </r>
  <r>
    <n v="284289"/>
    <x v="7642"/>
    <d v="2014-09-06T00:00:00"/>
    <x v="408"/>
    <x v="0"/>
    <s v="A high-rolling corporate shark and his impoverished young guide play the most dangerous game during a hunting trip in the Mojave Desert."/>
    <n v="21.582000000000001"/>
    <n v="346"/>
    <n v="5.9"/>
    <x v="19"/>
    <x v="4"/>
    <n v="59.000000000000007"/>
    <n v="4.9688859376922374E-3"/>
  </r>
  <r>
    <n v="437626"/>
    <x v="7643"/>
    <d v="2019-04-12T00:00:00"/>
    <x v="271"/>
    <x v="0"/>
    <s v="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
    <n v="37.896999999999998"/>
    <n v="362"/>
    <n v="5.8630000000000004"/>
    <x v="8"/>
    <x v="4"/>
    <n v="58.63"/>
    <n v="8.7251353155742145E-3"/>
  </r>
  <r>
    <n v="150202"/>
    <x v="7644"/>
    <d v="2013-02-01T00:00:00"/>
    <x v="673"/>
    <x v="0"/>
    <s v="A young family moves into a historic home in Georgia, only to learn they are not the house's only inhabitants. Soon they find themselves in the presence of a secret rising from underground and threatening to bring down anyone in its path."/>
    <n v="13.218999999999999"/>
    <n v="492"/>
    <n v="5.8630000000000004"/>
    <x v="23"/>
    <x v="4"/>
    <n v="58.63"/>
    <n v="3.0434483926584039E-3"/>
  </r>
  <r>
    <n v="45772"/>
    <x v="7645"/>
    <d v="2011-01-13T00:00:00"/>
    <x v="129"/>
    <x v="0"/>
    <s v="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
    <n v="82.215000000000003"/>
    <n v="1875"/>
    <n v="5.8630000000000004"/>
    <x v="35"/>
    <x v="4"/>
    <n v="58.63"/>
    <n v="1.8928595930282979E-2"/>
  </r>
  <r>
    <n v="9988"/>
    <x v="7646"/>
    <d v="2006-08-25T00:00:00"/>
    <x v="89"/>
    <x v="0"/>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n v="42.021000000000001"/>
    <n v="518"/>
    <n v="5.9"/>
    <x v="53"/>
    <x v="3"/>
    <n v="59.000000000000007"/>
    <n v="9.6746156977001885E-3"/>
  </r>
  <r>
    <n v="9728"/>
    <x v="7647"/>
    <d v="1982-08-13T00:00:00"/>
    <x v="73"/>
    <x v="0"/>
    <s v="An idyllic summer turns into a nightmare of unspeakable terror for yet another group of naÃ¯ve counselors. Ignoring Camp Crystal Lake's bloody legacy, one by one they fall victim to the maniacal Jason, who stalks them at every turn..."/>
    <n v="31.306999999999999"/>
    <n v="1306"/>
    <n v="5.8630000000000004"/>
    <x v="76"/>
    <x v="6"/>
    <n v="58.63"/>
    <n v="7.2079006603341135E-3"/>
  </r>
  <r>
    <n v="64639"/>
    <x v="2523"/>
    <d v="2011-09-16T00:00:00"/>
    <x v="50"/>
    <x v="0"/>
    <s v="L.A. screenwriter David Sumner relocates with his wife, Amy, to her hometown in the deep South. There, while tensions build between them, a brewing conflict with locals becomes a threat to them both."/>
    <n v="21.88"/>
    <n v="527"/>
    <n v="5.9"/>
    <x v="35"/>
    <x v="4"/>
    <n v="59.000000000000007"/>
    <n v="5.0374953348487688E-3"/>
  </r>
  <r>
    <n v="306"/>
    <x v="7648"/>
    <d v="1994-05-24T00:00:00"/>
    <x v="619"/>
    <x v="0"/>
    <s v="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
    <n v="34.292999999999999"/>
    <n v="1695"/>
    <n v="5.8620000000000001"/>
    <x v="0"/>
    <x v="0"/>
    <n v="58.620000000000005"/>
    <n v="7.8953760291576251E-3"/>
  </r>
  <r>
    <n v="461992"/>
    <x v="7649"/>
    <d v="2018-03-08T00:00:00"/>
    <x v="1829"/>
    <x v="0"/>
    <s v="Juliette, a lone survivor of an apocalyptic era, fights to survive against hunger, thirst, a broken leg and strange disturbing creatures that only come out at nighttime."/>
    <n v="20.184999999999999"/>
    <n v="339"/>
    <n v="5.9"/>
    <x v="27"/>
    <x v="4"/>
    <n v="59.000000000000007"/>
    <n v="4.6472506094114444E-3"/>
  </r>
  <r>
    <n v="9907"/>
    <x v="7650"/>
    <d v="2006-08-04T00:00:00"/>
    <x v="251"/>
    <x v="0"/>
    <s v="When the farmer's away, all the animals play, and sing, and dance. Eventually, though, someone has to step in and run things, a responsibility that ends up going to Otis, a carefree cow."/>
    <n v="46.076999999999998"/>
    <n v="1041"/>
    <n v="5.8609999999999998"/>
    <x v="53"/>
    <x v="3"/>
    <n v="58.609999999999992"/>
    <n v="1.0608440244233398E-2"/>
  </r>
  <r>
    <n v="8398"/>
    <x v="3296"/>
    <d v="2007-01-19T00:00:00"/>
    <x v="919"/>
    <x v="0"/>
    <s v="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n v="53.313000000000002"/>
    <n v="881"/>
    <n v="5.8609999999999998"/>
    <x v="74"/>
    <x v="3"/>
    <n v="58.609999999999992"/>
    <n v="1.2274405337604774E-2"/>
  </r>
  <r>
    <n v="238215"/>
    <x v="7651"/>
    <d v="2014-09-11T00:00:00"/>
    <x v="746"/>
    <x v="0"/>
    <s v="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
    <n v="63.009"/>
    <n v="1600"/>
    <n v="5.86"/>
    <x v="19"/>
    <x v="4"/>
    <n v="58.600000000000009"/>
    <n v="1.450674330683209E-2"/>
  </r>
  <r>
    <n v="19286"/>
    <x v="7652"/>
    <d v="1995-07-04T00:00:00"/>
    <x v="395"/>
    <x v="0"/>
    <s v="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
    <n v="34.774000000000001"/>
    <n v="300"/>
    <n v="5.9"/>
    <x v="6"/>
    <x v="0"/>
    <n v="59.000000000000007"/>
    <n v="8.0061180426888069E-3"/>
  </r>
  <r>
    <n v="9957"/>
    <x v="7653"/>
    <d v="2006-04-07T00:00:00"/>
    <x v="89"/>
    <x v="0"/>
    <s v="A trio of guys try and make up for missed opportunities in childhood by forming a three-player baseball team to compete against standard little league squads."/>
    <n v="22.414000000000001"/>
    <n v="830"/>
    <n v="5.86"/>
    <x v="53"/>
    <x v="3"/>
    <n v="58.600000000000009"/>
    <n v="5.1604396908272541E-3"/>
  </r>
  <r>
    <n v="829557"/>
    <x v="7654"/>
    <d v="2022-04-27T00:00:00"/>
    <x v="20"/>
    <x v="20"/>
    <s v="Laura and Massimo are back and hotter than ever. But the reunited couple's new beginning is complicated by Massimoâ€™s family ties and a mysterious man who enters Lauraâ€™s life to win her heart and trust, at any cost."/>
    <n v="111.452"/>
    <n v="1354"/>
    <n v="5.859"/>
    <x v="32"/>
    <x v="7"/>
    <n v="58.589999999999996"/>
    <n v="2.5659914536543191E-2"/>
  </r>
  <r>
    <n v="315319"/>
    <x v="7655"/>
    <d v="2015-01-02T00:00:00"/>
    <x v="89"/>
    <x v="4"/>
    <s v="Fired from his HR job in the big city, Fulvio returns home and sees a leaky pipe in his brother's church as the way to save the crumbling town."/>
    <n v="8.6999999999999993"/>
    <n v="423"/>
    <n v="5.9"/>
    <x v="77"/>
    <x v="4"/>
    <n v="59.000000000000007"/>
    <n v="2.003026024368569E-3"/>
  </r>
  <r>
    <n v="77987"/>
    <x v="7656"/>
    <d v="2013-05-30T00:00:00"/>
    <x v="51"/>
    <x v="0"/>
    <s v="Julian, who runs a Thai boxing club as a front organization for his family's drug smuggling operation, is forced by his mother Crystal to find and kill the individual responsible for his brother's recent death."/>
    <n v="20.155000000000001"/>
    <n v="2342"/>
    <n v="5.859"/>
    <x v="23"/>
    <x v="4"/>
    <n v="58.589999999999996"/>
    <n v="4.6403436231205186E-3"/>
  </r>
  <r>
    <n v="69778"/>
    <x v="7657"/>
    <d v="2011-09-02T00:00:00"/>
    <x v="89"/>
    <x v="0"/>
    <s v="A group of 30-year-olds who have been friends since high school attempt to throw an end-of-summer orgy."/>
    <n v="14.555999999999999"/>
    <n v="304"/>
    <n v="5.9"/>
    <x v="35"/>
    <x v="4"/>
    <n v="59.000000000000007"/>
    <n v="3.3512697483573436E-3"/>
  </r>
  <r>
    <n v="52077"/>
    <x v="7658"/>
    <d v="2010-12-20T00:00:00"/>
    <x v="89"/>
    <x v="8"/>
    <s v="During the elimination of the Belgian/French border in the 90s, a Belgian customs officer is forced to team up with one of his French counterparts."/>
    <n v="18.853000000000002"/>
    <n v="1061"/>
    <n v="5.859"/>
    <x v="31"/>
    <x v="4"/>
    <n v="58.589999999999996"/>
    <n v="4.3405804180943258E-3"/>
  </r>
  <r>
    <n v="35626"/>
    <x v="7659"/>
    <d v="2008-11-04T00:00:00"/>
    <x v="1830"/>
    <x v="0"/>
    <s v="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
    <n v="15.414"/>
    <n v="309"/>
    <n v="5.9"/>
    <x v="7"/>
    <x v="3"/>
    <n v="59.000000000000007"/>
    <n v="3.5488095562778302E-3"/>
  </r>
  <r>
    <n v="54540"/>
    <x v="7660"/>
    <d v="2011-02-01T00:00:00"/>
    <x v="468"/>
    <x v="0"/>
    <s v="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n v="22.946999999999999"/>
    <n v="369"/>
    <n v="5.8570000000000002"/>
    <x v="35"/>
    <x v="4"/>
    <n v="58.57"/>
    <n v="5.2831538139293741E-3"/>
  </r>
  <r>
    <n v="256474"/>
    <x v="7661"/>
    <d v="2014-04-04T00:00:00"/>
    <x v="157"/>
    <x v="0"/>
    <s v="When her husband goes missing during their Caribbean vacation, a woman sets off on her own to take down the men she thinks are responsible."/>
    <n v="16.064"/>
    <n v="343"/>
    <n v="5.9"/>
    <x v="19"/>
    <x v="4"/>
    <n v="59.000000000000007"/>
    <n v="3.6984609259145627E-3"/>
  </r>
  <r>
    <n v="28941"/>
    <x v="7662"/>
    <d v="1986-03-21T00:00:00"/>
    <x v="99"/>
    <x v="0"/>
    <s v="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
    <n v="27.015999999999998"/>
    <n v="336"/>
    <n v="5.8559999999999999"/>
    <x v="85"/>
    <x v="6"/>
    <n v="58.56"/>
    <n v="6.2199713878553177E-3"/>
  </r>
  <r>
    <n v="23172"/>
    <x v="7663"/>
    <d v="2010-01-15T00:00:00"/>
    <x v="1670"/>
    <x v="0"/>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n v="21.56"/>
    <n v="1245"/>
    <n v="5.8559999999999999"/>
    <x v="31"/>
    <x v="4"/>
    <n v="58.56"/>
    <n v="4.9638208144122242E-3"/>
  </r>
  <r>
    <n v="13555"/>
    <x v="7664"/>
    <d v="1981-03-13T00:00:00"/>
    <x v="340"/>
    <x v="0"/>
    <s v="Rebellious teen Amy defies her parents by going to a trashy carnival that has pulled into town. In tow are her boyfriend, Buzz, and their friends Liz  and Richie. Thinking it would be fun to spend the night in the campy &quot;Funhouse&quot; horror ride, the teens witness a murder by a deformed worker wearing a mask. Locked in, Amy and her friends must evade the murderous carnival workers and escape before it leaves town the next day."/>
    <n v="20.13"/>
    <n v="362"/>
    <n v="5.8559999999999999"/>
    <x v="72"/>
    <x v="6"/>
    <n v="58.56"/>
    <n v="4.6345878012114131E-3"/>
  </r>
  <r>
    <n v="6723"/>
    <x v="4139"/>
    <d v="1990-12-07T00:00:00"/>
    <x v="292"/>
    <x v="0"/>
    <s v="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
    <n v="60.475000000000001"/>
    <n v="509"/>
    <n v="5.8559999999999999"/>
    <x v="13"/>
    <x v="0"/>
    <n v="58.56"/>
    <n v="1.3923333198125198E-2"/>
  </r>
  <r>
    <n v="383785"/>
    <x v="7665"/>
    <d v="2017-01-27T00:00:00"/>
    <x v="1831"/>
    <x v="7"/>
    <s v="Two professors team up to locate a lost treasure and embark on an adventure that takes them from a Tibetan ice cave to Dubai, and to a mountain temple in India."/>
    <n v="23.704000000000001"/>
    <n v="354"/>
    <n v="5.8550000000000004"/>
    <x v="51"/>
    <x v="4"/>
    <n v="58.550000000000004"/>
    <n v="5.4574401013370759E-3"/>
  </r>
  <r>
    <n v="348060"/>
    <x v="7666"/>
    <d v="2015-08-19T00:00:00"/>
    <x v="14"/>
    <x v="8"/>
    <s v="As a rowdy team of detectives clashes with their disciplined new boss, they must catch a vicious band of robbers who are wreaking havoc on their city."/>
    <n v="28.055"/>
    <n v="330"/>
    <n v="5.9"/>
    <x v="77"/>
    <x v="4"/>
    <n v="59.000000000000007"/>
    <n v="6.4591833463977242E-3"/>
  </r>
  <r>
    <n v="133698"/>
    <x v="7667"/>
    <d v="2012-10-29T00:00:00"/>
    <x v="96"/>
    <x v="8"/>
    <s v="Successful woman in love tries to break her family curse of every first marriage ending in divorce, by dashing to the altar with a random stranger before marrying her boyfriend."/>
    <n v="10.068"/>
    <n v="590"/>
    <n v="5.9"/>
    <x v="49"/>
    <x v="4"/>
    <n v="59.000000000000007"/>
    <n v="2.3179845992347993E-3"/>
  </r>
  <r>
    <n v="36648"/>
    <x v="7668"/>
    <d v="2004-12-08T00:00:00"/>
    <x v="1373"/>
    <x v="0"/>
    <s v="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
    <n v="79.908000000000001"/>
    <n v="3715"/>
    <n v="5.8550000000000004"/>
    <x v="26"/>
    <x v="3"/>
    <n v="58.550000000000004"/>
    <n v="1.8397448684510761E-2"/>
  </r>
  <r>
    <n v="521935"/>
    <x v="7669"/>
    <d v="2018-10-01T00:00:00"/>
    <x v="393"/>
    <x v="0"/>
    <s v="A young camgirl discovers that sheâ€™s inexplicably been replaced on her site with an exact replica of herself."/>
    <n v="26.762"/>
    <n v="1422"/>
    <n v="5.8540000000000001"/>
    <x v="27"/>
    <x v="4"/>
    <n v="58.540000000000006"/>
    <n v="6.1614922372588091E-3"/>
  </r>
  <r>
    <n v="38961"/>
    <x v="7670"/>
    <d v="2010-07-14T00:00:00"/>
    <x v="96"/>
    <x v="0"/>
    <s v="A young newspaper writer returns to her hometown in the English countryside, where her childhood home is being prepped for sale."/>
    <n v="21.795999999999999"/>
    <n v="420"/>
    <n v="5.9"/>
    <x v="31"/>
    <x v="4"/>
    <n v="59.000000000000007"/>
    <n v="5.0181557732341762E-3"/>
  </r>
  <r>
    <n v="15379"/>
    <x v="7671"/>
    <d v="1984-11-16T00:00:00"/>
    <x v="506"/>
    <x v="0"/>
    <s v="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
    <n v="21.567"/>
    <n v="457"/>
    <n v="5.8540000000000001"/>
    <x v="24"/>
    <x v="6"/>
    <n v="58.540000000000006"/>
    <n v="4.9654324445467732E-3"/>
  </r>
  <r>
    <n v="6439"/>
    <x v="7672"/>
    <d v="2005-01-06T00:00:00"/>
    <x v="468"/>
    <x v="0"/>
    <s v="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
    <n v="52.853000000000002"/>
    <n v="589"/>
    <n v="5.8540000000000001"/>
    <x v="56"/>
    <x v="3"/>
    <n v="58.540000000000006"/>
    <n v="1.216849821447724E-2"/>
  </r>
  <r>
    <n v="2022"/>
    <x v="7673"/>
    <d v="2002-06-28T00:00:00"/>
    <x v="96"/>
    <x v="0"/>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
    <n v="61.097000000000001"/>
    <n v="2152"/>
    <n v="5.8540000000000001"/>
    <x v="20"/>
    <x v="3"/>
    <n v="58.540000000000006"/>
    <n v="1.4066538047223732E-2"/>
  </r>
  <r>
    <n v="335791"/>
    <x v="7674"/>
    <d v="2016-09-09T00:00:00"/>
    <x v="50"/>
    <x v="0"/>
    <s v="A surrogate mother harbors a deadly secret desire for a family of her own with the husband who is expecting to raise her child."/>
    <n v="21.914999999999999"/>
    <n v="381"/>
    <n v="5.9"/>
    <x v="10"/>
    <x v="4"/>
    <n v="59.000000000000007"/>
    <n v="5.0455534855215166E-3"/>
  </r>
  <r>
    <n v="27573"/>
    <x v="7675"/>
    <d v="2010-03-16T00:00:00"/>
    <x v="1675"/>
    <x v="0"/>
    <s v="A revered bounty hunter's latest gig is rather satisfying, as his bail-skipper is his ex-wife, who has no intention of getting nabbed without a fight."/>
    <n v="20.309999999999999"/>
    <n v="2758"/>
    <n v="5.8529999999999998"/>
    <x v="31"/>
    <x v="4"/>
    <n v="58.529999999999994"/>
    <n v="4.6760297189569703E-3"/>
  </r>
  <r>
    <n v="16866"/>
    <x v="7676"/>
    <d v="2009-11-19T00:00:00"/>
    <x v="1507"/>
    <x v="0"/>
    <s v="When Earth astronaut Capt. Chuck Baker arrives on Planet 51 -- a world reminiscent of American suburbia circa 1950 -- he tries to avoid capture, recover his spaceship and make it home safely, all with the help of an empathetic little green being."/>
    <n v="20.291"/>
    <n v="1950"/>
    <n v="5.8529999999999998"/>
    <x v="50"/>
    <x v="3"/>
    <n v="58.529999999999994"/>
    <n v="4.6716552943060503E-3"/>
  </r>
  <r>
    <n v="11870"/>
    <x v="7677"/>
    <d v="2002-02-08T00:00:00"/>
    <x v="1734"/>
    <x v="0"/>
    <s v="After one of his class papers is stolen and turned into a movie, a young student and his best friend exact a hilarious, slapstick revenge on the Hollywood hot shot who has taken credit!"/>
    <n v="20.928000000000001"/>
    <n v="770"/>
    <n v="5.8529999999999998"/>
    <x v="20"/>
    <x v="3"/>
    <n v="58.529999999999994"/>
    <n v="4.8183136365500482E-3"/>
  </r>
  <r>
    <n v="291264"/>
    <x v="7678"/>
    <d v="2016-04-16T00:00:00"/>
    <x v="538"/>
    <x v="0"/>
    <s v="A brother and sister return to their family home in search of their world famous parents who have disappeared."/>
    <n v="19.922999999999998"/>
    <n v="308"/>
    <n v="5.8390000000000004"/>
    <x v="10"/>
    <x v="4"/>
    <n v="58.390000000000008"/>
    <n v="4.5869295958040233E-3"/>
  </r>
  <r>
    <n v="14138"/>
    <x v="7679"/>
    <d v="2007-06-01T00:00:00"/>
    <x v="1832"/>
    <x v="0"/>
    <s v="A trio of tourists on a fishing trip in the mangrove swamps of Northern Australia are left to fend for themselves when their tour guide is killed by a crocodile."/>
    <n v="15.285"/>
    <n v="320"/>
    <n v="5.9"/>
    <x v="74"/>
    <x v="3"/>
    <n v="59.000000000000007"/>
    <n v="3.519109515226848E-3"/>
  </r>
  <r>
    <n v="509874"/>
    <x v="7680"/>
    <d v="2019-07-12T00:00:00"/>
    <x v="1833"/>
    <x v="0"/>
    <s v="Hoping to leave his criminal lifestyle behind him, a successful art thief teams up with a sexy con woman to pull off the ultimate heist and set himself free."/>
    <n v="20.091000000000001"/>
    <n v="333"/>
    <n v="5.851"/>
    <x v="8"/>
    <x v="4"/>
    <n v="58.51"/>
    <n v="4.6256087190332095E-3"/>
  </r>
  <r>
    <n v="487702"/>
    <x v="7681"/>
    <d v="2017-12-05T00:00:00"/>
    <x v="15"/>
    <x v="0"/>
    <s v="Maddy and Cole were inseparable friends until high school started and Maddy became the most popular girl on campus. When she starts feeling lonely and heartbroken, she reconnects with Cole and the duo conspire to destroy the ultimate teen popularity contest"/>
    <n v="12.273999999999999"/>
    <n v="407"/>
    <n v="5.9"/>
    <x v="51"/>
    <x v="4"/>
    <n v="59.000000000000007"/>
    <n v="2.8258783244942314E-3"/>
  </r>
  <r>
    <n v="334538"/>
    <x v="7682"/>
    <d v="2016-06-03T00:00:00"/>
    <x v="104"/>
    <x v="0"/>
    <s v="In the not too distant future, two young women who live in a remote ancient forest discover the world around them is on the brink of an apocalypse. Informed only by rumor, they fight intruders, disease, loneliness &amp; starvation."/>
    <n v="11.327"/>
    <n v="643"/>
    <n v="5.9"/>
    <x v="10"/>
    <x v="4"/>
    <n v="59.000000000000007"/>
    <n v="2.607847790577331E-3"/>
  </r>
  <r>
    <n v="457962"/>
    <x v="7683"/>
    <d v="2017-06-09T00:00:00"/>
    <x v="315"/>
    <x v="0"/>
    <s v="Shot in reverse day-by-day through a weekâ€”a local sheriff embarks on a quest to unlock the mystery of three small-town criminals and a bank heist gone wrong."/>
    <n v="16.109000000000002"/>
    <n v="401"/>
    <n v="5.8"/>
    <x v="51"/>
    <x v="4"/>
    <n v="57.999999999999993"/>
    <n v="3.7088214053509526E-3"/>
  </r>
  <r>
    <n v="418078"/>
    <x v="7684"/>
    <d v="2017-06-09T00:00:00"/>
    <x v="891"/>
    <x v="0"/>
    <s v="Secure within a desolate home as an unnatural threat terrorizes the world, a man has established a tenuous domestic order with his wife and son, but this will soon be put to test when a desperate young family arrives seeking refuge."/>
    <n v="102.009"/>
    <n v="2262"/>
    <n v="5.85"/>
    <x v="51"/>
    <x v="4"/>
    <n v="58.5"/>
    <n v="2.348582548503602E-2"/>
  </r>
  <r>
    <n v="249070"/>
    <x v="7685"/>
    <d v="2015-08-20T00:00:00"/>
    <x v="157"/>
    <x v="0"/>
    <s v="An assassin teams up with a woman to help her find her father and uncover the mysteries of her ancestry."/>
    <n v="62.747"/>
    <n v="2913"/>
    <n v="5.85"/>
    <x v="77"/>
    <x v="4"/>
    <n v="58.5"/>
    <n v="1.4446422293224669E-2"/>
  </r>
  <r>
    <n v="101173"/>
    <x v="7686"/>
    <d v="2011-02-14T00:00:00"/>
    <x v="50"/>
    <x v="0"/>
    <s v="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
    <n v="44.338999999999999"/>
    <n v="428"/>
    <n v="5.8"/>
    <x v="35"/>
    <x v="4"/>
    <n v="57.999999999999993"/>
    <n v="1.0208295505112413E-2"/>
  </r>
  <r>
    <n v="10061"/>
    <x v="7687"/>
    <d v="1996-08-09T00:00:00"/>
    <x v="545"/>
    <x v="0"/>
    <s v="Into the 9.6-quaked Los Angeles of 2013 comes Snake Plissken. His job: wade through L.A.'s ruined landmarks to retrieve a doomsday device."/>
    <n v="28.327000000000002"/>
    <n v="1356"/>
    <n v="5.85"/>
    <x v="69"/>
    <x v="0"/>
    <n v="58.5"/>
    <n v="6.5218066887687892E-3"/>
  </r>
  <r>
    <n v="7978"/>
    <x v="7688"/>
    <d v="2010-02-10T00:00:00"/>
    <x v="1834"/>
    <x v="0"/>
    <s v="Lawrence Talbot, an American man on a visit to Victorian London to make amends with his estranged father, gets bitten by a werewolf and, after a moonlight transformation, leaves him with a savage hunger for flesh."/>
    <n v="64.813999999999993"/>
    <n v="1915"/>
    <n v="5.85"/>
    <x v="31"/>
    <x v="4"/>
    <n v="58.5"/>
    <n v="1.4922313648669475E-2"/>
  </r>
  <r>
    <n v="503"/>
    <x v="7689"/>
    <d v="2006-05-10T00:00:00"/>
    <x v="1835"/>
    <x v="0"/>
    <s v="A packed cruise ship traveling the Atlantic is hit and overturned by a massive wave, compelling the passengers to begin a dramatic fight for their lives."/>
    <n v="59.957999999999998"/>
    <n v="2061"/>
    <n v="5.85"/>
    <x v="53"/>
    <x v="3"/>
    <n v="58.5"/>
    <n v="1.3804302801044905E-2"/>
  </r>
  <r>
    <n v="661791"/>
    <x v="7690"/>
    <d v="2022-01-28T00:00:00"/>
    <x v="273"/>
    <x v="6"/>
    <s v="Susana leaves her life in Paris, where she works as a model, and returns to Madrid to take care of her grandmother Pilar."/>
    <n v="36.790999999999997"/>
    <n v="427"/>
    <n v="5.84"/>
    <x v="32"/>
    <x v="7"/>
    <n v="58.4"/>
    <n v="8.470497754315404E-3"/>
  </r>
  <r>
    <n v="262543"/>
    <x v="7691"/>
    <d v="2014-10-09T00:00:00"/>
    <x v="754"/>
    <x v="0"/>
    <s v="Jacq Vaucan, an insurance agent of ROC robotics corporation, routinely investigates the case of manipulating a robot. What he discovers will have profound consequences for the future of humanity."/>
    <n v="66.787000000000006"/>
    <n v="1581"/>
    <n v="5.8490000000000002"/>
    <x v="19"/>
    <x v="4"/>
    <n v="58.489999999999995"/>
    <n v="1.5376563113736051E-2"/>
  </r>
  <r>
    <n v="10131"/>
    <x v="7692"/>
    <d v="1988-08-19T00:00:00"/>
    <x v="73"/>
    <x v="0"/>
    <s v="Freddy Krueger is resurrected from his apparent demise, and rapidly tracks down and kills the remainder of the Elm Street kids. However, Kristen, who can draw others into her dreams, wills her special ability to her new friend, Alice."/>
    <n v="40.365000000000002"/>
    <n v="1331"/>
    <n v="5.8490000000000002"/>
    <x v="14"/>
    <x v="6"/>
    <n v="58.489999999999995"/>
    <n v="9.2933500544410685E-3"/>
  </r>
  <r>
    <n v="93828"/>
    <x v="7693"/>
    <d v="2013-03-15T00:00:00"/>
    <x v="863"/>
    <x v="0"/>
    <s v="When notorious criminal Jacob Sternwood is forced to return to London, it gives detective Max Lewinsky one last chance to take down the man he's always been after."/>
    <n v="13.712"/>
    <n v="625"/>
    <n v="5.8"/>
    <x v="23"/>
    <x v="4"/>
    <n v="57.999999999999993"/>
    <n v="3.1569532007059563E-3"/>
  </r>
  <r>
    <n v="20606"/>
    <x v="7694"/>
    <d v="2009-06-11T00:00:00"/>
    <x v="395"/>
    <x v="0"/>
    <s v="Six men with mid-life anxiety set out for a weekend in the country in an attempt to reconnect with their masculinity. What they find is a catastrophe so horrible and bizarre that a mid-life crisis turns out to be exactly what they need to survive it..."/>
    <n v="9.94"/>
    <n v="342"/>
    <n v="5.851"/>
    <x v="50"/>
    <x v="3"/>
    <n v="58.51"/>
    <n v="2.2885147910601811E-3"/>
  </r>
  <r>
    <n v="9980"/>
    <x v="7695"/>
    <d v="1986-07-25T00:00:00"/>
    <x v="1321"/>
    <x v="0"/>
    <s v="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
    <n v="52.243000000000002"/>
    <n v="702"/>
    <n v="5.8479999999999999"/>
    <x v="85"/>
    <x v="6"/>
    <n v="58.48"/>
    <n v="1.2028056159895075E-2"/>
  </r>
  <r>
    <n v="13690"/>
    <x v="7696"/>
    <d v="2008-09-24T00:00:00"/>
    <x v="280"/>
    <x v="0"/>
    <s v="After falling head over hooves in love with Giselle, Elliot's road to the altar takes a slight detour when Mr. Weenie is kidnapped by a group of pampered pets determined to return him to his owners."/>
    <n v="33.218000000000004"/>
    <n v="1173"/>
    <n v="5.8"/>
    <x v="7"/>
    <x v="3"/>
    <n v="57.999999999999993"/>
    <n v="7.6478756870661073E-3"/>
  </r>
  <r>
    <n v="11851"/>
    <x v="7697"/>
    <d v="1988-06-10T00:00:00"/>
    <x v="1836"/>
    <x v="0"/>
    <s v="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
    <n v="30.068999999999999"/>
    <n v="314"/>
    <n v="5.8"/>
    <x v="14"/>
    <x v="6"/>
    <n v="57.999999999999993"/>
    <n v="6.9228723593952306E-3"/>
  </r>
  <r>
    <n v="10317"/>
    <x v="7698"/>
    <d v="2015-09-11T00:00:00"/>
    <x v="15"/>
    <x v="0"/>
    <s v="Based on the documentary &quot;Our Brand Is Crisis&quot;, this feature focuses on the use of American political campaign strategies in South America."/>
    <n v="27.568999999999999"/>
    <n v="476"/>
    <n v="5.8470000000000004"/>
    <x v="77"/>
    <x v="4"/>
    <n v="58.47"/>
    <n v="6.3472901684847221E-3"/>
  </r>
  <r>
    <n v="12138"/>
    <x v="7699"/>
    <d v="2001-02-23T00:00:00"/>
    <x v="979"/>
    <x v="0"/>
    <s v="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
    <n v="22.648"/>
    <n v="607"/>
    <n v="5.8460000000000001"/>
    <x v="5"/>
    <x v="3"/>
    <n v="58.46"/>
    <n v="5.2143141838964773E-3"/>
  </r>
  <r>
    <n v="826749"/>
    <x v="7024"/>
    <d v="2021-12-17T00:00:00"/>
    <x v="313"/>
    <x v="0"/>
    <s v="The story revolves around a top-secret resort for retired U.S. intelligence officers. A group of criminals led by Balzary breach the compound, hellbent on revenge on Robert, forcing the retired officer and his son to save the day."/>
    <n v="48.670999999999999"/>
    <n v="319"/>
    <n v="5.8449999999999998"/>
    <x v="22"/>
    <x v="7"/>
    <n v="58.45"/>
    <n v="1.1205664325522141E-2"/>
  </r>
  <r>
    <n v="28597"/>
    <x v="7700"/>
    <d v="1991-07-03T00:00:00"/>
    <x v="468"/>
    <x v="0"/>
    <s v="Junior and his father, Ben, move from Cold River to Mortville. Junior becomes threatened by Ben's desire to date again and find a new mother for Junior, and sabotages each of his dates."/>
    <n v="37.253"/>
    <n v="579"/>
    <n v="5.8"/>
    <x v="33"/>
    <x v="0"/>
    <n v="57.999999999999993"/>
    <n v="8.5768653431956676E-3"/>
  </r>
  <r>
    <n v="429202"/>
    <x v="7701"/>
    <d v="2018-09-07T00:00:00"/>
    <x v="28"/>
    <x v="0"/>
    <s v="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
    <n v="15.27"/>
    <n v="456"/>
    <n v="5.8"/>
    <x v="27"/>
    <x v="4"/>
    <n v="57.999999999999993"/>
    <n v="3.5156560220813851E-3"/>
  </r>
  <r>
    <n v="152259"/>
    <x v="7702"/>
    <d v="2013-01-03T00:00:00"/>
    <x v="408"/>
    <x v="0"/>
    <s v="The haunted Captain of a Soviet submarine holds the fate of the world in his hands. Forced to leave his family behind, he is charged with leading a covert mission cloaked in mystery."/>
    <n v="35.491999999999997"/>
    <n v="301"/>
    <n v="5.8"/>
    <x v="23"/>
    <x v="4"/>
    <n v="57.999999999999993"/>
    <n v="8.1714252479183052E-3"/>
  </r>
  <r>
    <n v="72207"/>
    <x v="7703"/>
    <d v="2012-04-27T00:00:00"/>
    <x v="96"/>
    <x v="0"/>
    <s v="Exactly one year after Tom meets Violet, he surprises her with a wedding ring. By all accounts, Tom and Violet are destined for their happily ever after. However, this engaged couple just keep getting tripped up on the long walk down the aisle."/>
    <n v="22.795000000000002"/>
    <n v="1283"/>
    <n v="5.8"/>
    <x v="49"/>
    <x v="4"/>
    <n v="57.999999999999993"/>
    <n v="5.2481584167220156E-3"/>
  </r>
  <r>
    <n v="12569"/>
    <x v="7704"/>
    <d v="2009-09-03T00:00:00"/>
    <x v="89"/>
    <x v="0"/>
    <s v="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
    <n v="55.078000000000003"/>
    <n v="569"/>
    <n v="5.8"/>
    <x v="50"/>
    <x v="3"/>
    <n v="57.999999999999993"/>
    <n v="1.2680766364387593E-2"/>
  </r>
  <r>
    <n v="56906"/>
    <x v="7705"/>
    <d v="2011-01-28T00:00:00"/>
    <x v="73"/>
    <x v="0"/>
    <s v="A group of friends stranded near a desolate cornfield find shelter in an old farmhouse, though they soon discover the dwelling is the center of a supernatural ritual."/>
    <n v="13.581"/>
    <n v="317"/>
    <n v="5.8419999999999996"/>
    <x v="35"/>
    <x v="4"/>
    <n v="58.419999999999995"/>
    <n v="3.1267926939022458E-3"/>
  </r>
  <r>
    <n v="11074"/>
    <x v="7706"/>
    <d v="1993-09-17T00:00:00"/>
    <x v="1313"/>
    <x v="0"/>
    <s v="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
    <n v="23.850999999999999"/>
    <n v="778"/>
    <n v="5.8410000000000002"/>
    <x v="3"/>
    <x v="0"/>
    <n v="58.410000000000004"/>
    <n v="5.4912843341626142E-3"/>
  </r>
  <r>
    <n v="342878"/>
    <x v="7707"/>
    <d v="2015-06-24T00:00:00"/>
    <x v="13"/>
    <x v="8"/>
    <s v="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
    <n v="20.3"/>
    <n v="992"/>
    <n v="5.8"/>
    <x v="77"/>
    <x v="4"/>
    <n v="57.999999999999993"/>
    <n v="4.6737273901933281E-3"/>
  </r>
  <r>
    <n v="11517"/>
    <x v="7708"/>
    <d v="1995-11-21T00:00:00"/>
    <x v="619"/>
    <x v="0"/>
    <s v="When a vengeful New York transit cop decides to steal a trainload of subway fares, his foster brotherâ€”a fellow copâ€”tries to protect him."/>
    <n v="55.563000000000002"/>
    <n v="723"/>
    <n v="5.84"/>
    <x v="6"/>
    <x v="0"/>
    <n v="58.4"/>
    <n v="1.279242930942423E-2"/>
  </r>
  <r>
    <n v="9312"/>
    <x v="2907"/>
    <d v="1995-08-18T00:00:00"/>
    <x v="842"/>
    <x v="0"/>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n v="62.235999999999997"/>
    <n v="2177"/>
    <n v="5.84"/>
    <x v="6"/>
    <x v="0"/>
    <n v="58.4"/>
    <n v="1.4328773293402559E-2"/>
  </r>
  <r>
    <n v="14223"/>
    <x v="7709"/>
    <d v="2007-04-27T00:00:00"/>
    <x v="228"/>
    <x v="0"/>
    <s v="Two college students share a ride home for the holidays. When they break down on a deserted stretch of road, they're preyed upon by the ghosts of people who have died there."/>
    <n v="42.5"/>
    <n v="438"/>
    <n v="5.8390000000000004"/>
    <x v="74"/>
    <x v="3"/>
    <n v="58.390000000000008"/>
    <n v="9.7848972454786416E-3"/>
  </r>
  <r>
    <n v="14161"/>
    <x v="7710"/>
    <d v="2009-10-10T00:00:00"/>
    <x v="170"/>
    <x v="0"/>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n v="101.27"/>
    <n v="11618"/>
    <n v="5.8390000000000004"/>
    <x v="50"/>
    <x v="3"/>
    <n v="58.390000000000008"/>
    <n v="2.3315683389402871E-2"/>
  </r>
  <r>
    <n v="11630"/>
    <x v="7711"/>
    <d v="1990-11-21T00:00:00"/>
    <x v="500"/>
    <x v="0"/>
    <s v="Sylvia's work increasingly takes her away from the three men who help bring up Mary, her daughter. When she decides to move to England and take Mary with her, the three men are heartbroken at losing the two most important females in their lives."/>
    <n v="21.132000000000001"/>
    <n v="504"/>
    <n v="5.8390000000000004"/>
    <x v="13"/>
    <x v="0"/>
    <n v="58.390000000000008"/>
    <n v="4.8652811433283457E-3"/>
  </r>
  <r>
    <n v="2144"/>
    <x v="7712"/>
    <d v="2001-04-19T00:00:00"/>
    <x v="108"/>
    <x v="0"/>
    <s v="Jewel murders her boyfriend and moves in with Randy, a bartender at McCool's. His cousin Carl is driven crazy by Jewel while Detective Dehling who is investigating the murder also gets smitten by her."/>
    <n v="16.093"/>
    <n v="326"/>
    <n v="5.8390000000000004"/>
    <x v="5"/>
    <x v="3"/>
    <n v="58.390000000000008"/>
    <n v="3.7051376793291245E-3"/>
  </r>
  <r>
    <n v="244761"/>
    <x v="7713"/>
    <d v="2014-09-05T00:00:00"/>
    <x v="51"/>
    <x v="0"/>
    <s v="Eight years after the disappearance of Cassandra, some disturbing incidents seem to indicate that she's still alive. Police, parents and Cassandra herself, will try to unravel the mystery of her disappearance."/>
    <n v="63.613999999999997"/>
    <n v="1054"/>
    <n v="5.8380000000000001"/>
    <x v="19"/>
    <x v="4"/>
    <n v="58.379999999999995"/>
    <n v="1.4646034197032433E-2"/>
  </r>
  <r>
    <n v="1961"/>
    <x v="7714"/>
    <d v="2007-10-01T00:00:00"/>
    <x v="1348"/>
    <x v="0"/>
    <s v="B Movie Legend Bruce Campbell is mistaken for his character Ash from the Evil Dead trilogy and forced to fight a real monster in a small town in Oregon."/>
    <n v="11.739000000000001"/>
    <n v="320"/>
    <n v="5.8380000000000001"/>
    <x v="74"/>
    <x v="3"/>
    <n v="58.379999999999995"/>
    <n v="2.7027037356393835E-3"/>
  </r>
  <r>
    <n v="423087"/>
    <x v="7715"/>
    <d v="2017-10-12T00:00:00"/>
    <x v="436"/>
    <x v="0"/>
    <s v="An adrenaline seeking snowboarder gets lost in a massive winter storm in the back country of the High Sierras where he is pushed to the limits of human endurance and forced to battle his own personal demons as he fights for survival...."/>
    <n v="22.838999999999999"/>
    <n v="346"/>
    <n v="5.8"/>
    <x v="51"/>
    <x v="4"/>
    <n v="57.999999999999993"/>
    <n v="5.2582886632820394E-3"/>
  </r>
  <r>
    <n v="422715"/>
    <x v="7716"/>
    <d v="2017-01-19T00:00:00"/>
    <x v="1162"/>
    <x v="10"/>
    <s v="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
    <n v="12.464"/>
    <n v="341"/>
    <n v="5.8"/>
    <x v="51"/>
    <x v="4"/>
    <n v="57.999999999999993"/>
    <n v="2.8696225710034308E-3"/>
  </r>
  <r>
    <n v="44833"/>
    <x v="7717"/>
    <d v="2012-04-11T00:00:00"/>
    <x v="1837"/>
    <x v="0"/>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
    <n v="122.81399999999999"/>
    <n v="5312"/>
    <n v="5.8369999999999997"/>
    <x v="49"/>
    <x v="4"/>
    <n v="58.37"/>
    <n v="2.827582047779327E-2"/>
  </r>
  <r>
    <n v="1691"/>
    <x v="7718"/>
    <d v="2007-06-07T00:00:00"/>
    <x v="340"/>
    <x v="0"/>
    <s v="Three American college students studying abroad are lured to a Slovakian hostel, and discover the grim reality behind it."/>
    <n v="26.338999999999999"/>
    <n v="1928"/>
    <n v="5.8369999999999997"/>
    <x v="74"/>
    <x v="3"/>
    <n v="58.37"/>
    <n v="6.0641037305567518E-3"/>
  </r>
  <r>
    <n v="768334"/>
    <x v="7719"/>
    <d v="2021-07-01T00:00:00"/>
    <x v="379"/>
    <x v="4"/>
    <s v="Five people travelling by camper crash into a tree. When they recover, the road they were driving on has been replaced by an impenetrable forest and a wooden house."/>
    <n v="21.116"/>
    <n v="908"/>
    <n v="5.8360000000000003"/>
    <x v="22"/>
    <x v="7"/>
    <n v="58.36"/>
    <n v="4.861597417306518E-3"/>
  </r>
  <r>
    <n v="270010"/>
    <x v="7720"/>
    <d v="2016-04-22T00:00:00"/>
    <x v="15"/>
    <x v="0"/>
    <s v="Alan Clay, a struggling American businessman, travels to Saudi Arabia to sell a new technology to the King, only to be challenged by endless Middle Eastern bureaucracy, a perpetually absent monarch, and a suspicious growth on his back."/>
    <n v="19.023"/>
    <n v="1093"/>
    <n v="5.8"/>
    <x v="10"/>
    <x v="4"/>
    <n v="57.999999999999993"/>
    <n v="4.3797200070762399E-3"/>
  </r>
  <r>
    <n v="9491"/>
    <x v="7721"/>
    <d v="1990-03-16T00:00:00"/>
    <x v="408"/>
    <x v="0"/>
    <s v="Megan Turner, a rookie NYC cop, foils an armed robbery on her first day and then engages in a cat-and-mouse game with one of the witnesses who becomes obsessed with her."/>
    <n v="18.384"/>
    <n v="375"/>
    <n v="5.835"/>
    <x v="13"/>
    <x v="0"/>
    <n v="58.35"/>
    <n v="4.2326011990795141E-3"/>
  </r>
  <r>
    <n v="77953"/>
    <x v="7722"/>
    <d v="2012-08-09T00:00:00"/>
    <x v="89"/>
    <x v="0"/>
    <s v="Two rival politicians compete to win an election to represent their small North Carolina congressional district in the United States House of Representatives."/>
    <n v="68.912000000000006"/>
    <n v="1674"/>
    <n v="5.8"/>
    <x v="49"/>
    <x v="4"/>
    <n v="57.999999999999993"/>
    <n v="1.5865807976009984E-2"/>
  </r>
  <r>
    <n v="11519"/>
    <x v="7723"/>
    <d v="1979-12-14T00:00:00"/>
    <x v="39"/>
    <x v="0"/>
    <s v="In the days after the attack on Pearl Harbor, panic grips California, where a military officer leads a mob chasing a Japanese sub."/>
    <n v="28.922000000000001"/>
    <n v="577"/>
    <n v="5.8"/>
    <x v="45"/>
    <x v="1"/>
    <n v="57.999999999999993"/>
    <n v="6.6587952502054895E-3"/>
  </r>
  <r>
    <n v="22894"/>
    <x v="7724"/>
    <d v="2010-01-21T00:00:00"/>
    <x v="1489"/>
    <x v="0"/>
    <s v="When God loses faith in humankind, he sends his legion of angels to bring on the Apocalypse. Humanity's only hope for survival lies in a group of strangers trapped in an out-of-the-way, desert diner with the Archangel Michael."/>
    <n v="68.268000000000001"/>
    <n v="2488"/>
    <n v="5.8330000000000002"/>
    <x v="31"/>
    <x v="4"/>
    <n v="58.330000000000005"/>
    <n v="1.5717538003631432E-2"/>
  </r>
  <r>
    <n v="10768"/>
    <x v="7725"/>
    <d v="1981-03-20T00:00:00"/>
    <x v="296"/>
    <x v="0"/>
    <s v="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
    <n v="35.07"/>
    <n v="526"/>
    <n v="5.8330000000000002"/>
    <x v="72"/>
    <x v="6"/>
    <n v="58.330000000000005"/>
    <n v="8.0742669740926105E-3"/>
  </r>
  <r>
    <n v="84105"/>
    <x v="7726"/>
    <d v="2012-01-13T00:00:00"/>
    <x v="1838"/>
    <x v="0"/>
    <s v="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
    <n v="40.002000000000002"/>
    <n v="423"/>
    <n v="5.8"/>
    <x v="49"/>
    <x v="4"/>
    <n v="57.999999999999993"/>
    <n v="9.2097755203208627E-3"/>
  </r>
  <r>
    <n v="14536"/>
    <x v="7727"/>
    <d v="2009-01-30T00:00:00"/>
    <x v="96"/>
    <x v="0"/>
    <s v="Lucy Hill is an ambitious up-and-coming executive living in Miami. She loves her shoes, her cars, and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
    <n v="17.923999999999999"/>
    <n v="457"/>
    <n v="5.8319999999999999"/>
    <x v="50"/>
    <x v="3"/>
    <n v="58.319999999999993"/>
    <n v="4.126694075951981E-3"/>
  </r>
  <r>
    <n v="12096"/>
    <x v="3536"/>
    <d v="2006-02-10T00:00:00"/>
    <x v="1839"/>
    <x v="0"/>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n v="28.463000000000001"/>
    <n v="1847"/>
    <n v="5.8"/>
    <x v="53"/>
    <x v="3"/>
    <n v="57.999999999999993"/>
    <n v="6.55311835995432E-3"/>
  </r>
  <r>
    <n v="780154"/>
    <x v="7728"/>
    <d v="2020-12-28T00:00:00"/>
    <x v="559"/>
    <x v="20"/>
    <s v="A group of friends at a New Yearâ€™s Eve party go through a whirlwind of events that exposes secrets, breaks hearts â€” and leads to a shocking outcome."/>
    <n v="12.07"/>
    <n v="329"/>
    <n v="5.8"/>
    <x v="21"/>
    <x v="7"/>
    <n v="57.999999999999993"/>
    <n v="2.7789108177159343E-3"/>
  </r>
  <r>
    <n v="214030"/>
    <x v="7729"/>
    <d v="2013-09-07T00:00:00"/>
    <x v="89"/>
    <x v="0"/>
    <s v="Fioravante decides to become a professional Don Juan as a way of making money to help his cash-strapped friend, Murray. With Murray acting as his &quot;manager&quot;, the duo quickly finds themselves caught up in the crosscurrents of love and money."/>
    <n v="40.600999999999999"/>
    <n v="559"/>
    <n v="5.8310000000000004"/>
    <x v="23"/>
    <x v="4"/>
    <n v="58.310000000000009"/>
    <n v="9.3476850132630206E-3"/>
  </r>
  <r>
    <n v="174751"/>
    <x v="7730"/>
    <d v="2015-12-31T00:00:00"/>
    <x v="1476"/>
    <x v="0"/>
    <s v="After her outlaw husband returns home shot with eight bullets and barely alive, Jane reluctantly reaches out to an ex-lover who she hasn't seen in over ten years to help her defend her farm when the time comes that her husband's gang eventually tracks him down to finish the job."/>
    <n v="18.341000000000001"/>
    <n v="786"/>
    <n v="5.8310000000000004"/>
    <x v="77"/>
    <x v="4"/>
    <n v="58.310000000000009"/>
    <n v="4.2227011853958538E-3"/>
  </r>
  <r>
    <n v="675327"/>
    <x v="7731"/>
    <d v="2020-12-31T00:00:00"/>
    <x v="1840"/>
    <x v="0"/>
    <s v="A WWII pilot traveling with top secret documents on a B-17 Flying Fortress encounters an evil presence on board the flight."/>
    <n v="28.204999999999998"/>
    <n v="916"/>
    <n v="5.83"/>
    <x v="21"/>
    <x v="7"/>
    <n v="58.3"/>
    <n v="6.4937182778523547E-3"/>
  </r>
  <r>
    <n v="44982"/>
    <x v="7732"/>
    <d v="2010-03-12T00:00:00"/>
    <x v="50"/>
    <x v="0"/>
    <s v="A naive young man assumes a dead man's identity and finds himself embroiled in an underground world of power, violence, and chance where men gamble behind closed doors on the lives of other men."/>
    <n v="21.721"/>
    <n v="770"/>
    <n v="5.83"/>
    <x v="31"/>
    <x v="4"/>
    <n v="58.3"/>
    <n v="5.0008883075068605E-3"/>
  </r>
  <r>
    <n v="49524"/>
    <x v="7733"/>
    <d v="2013-07-18T00:00:00"/>
    <x v="1435"/>
    <x v="0"/>
    <s v="A recently slain cop joins a team of undead police officers working for the Rest in Peace Department and tries to find the man who murdered him."/>
    <n v="49.195"/>
    <n v="3835"/>
    <n v="5.8289999999999997"/>
    <x v="23"/>
    <x v="4"/>
    <n v="58.29"/>
    <n v="1.1326306352736983E-2"/>
  </r>
  <r>
    <n v="10596"/>
    <x v="7734"/>
    <d v="2001-05-11T00:00:00"/>
    <x v="953"/>
    <x v="0"/>
    <s v="Scientists create a genetic clone of a serial killer in order to help catch the killer, teaming up with two cops."/>
    <n v="37.151000000000003"/>
    <n v="450"/>
    <n v="5.8289999999999997"/>
    <x v="5"/>
    <x v="3"/>
    <n v="58.29"/>
    <n v="8.5533815898065201E-3"/>
  </r>
  <r>
    <n v="9824"/>
    <x v="7735"/>
    <d v="1999-08-06T00:00:00"/>
    <x v="1841"/>
    <x v="0"/>
    <s v="When Champion City's hero Captain Amazing is kidnapped by the recently paroled supervillain Casanova Frankenstein, a trio of average, everyday superheroes -- Mr. Furious, the Shoveler and the Blue Raja -- assemble a new super team to save him."/>
    <n v="30.024999999999999"/>
    <n v="787"/>
    <n v="5.8289999999999997"/>
    <x v="9"/>
    <x v="0"/>
    <n v="58.29"/>
    <n v="6.912742112835206E-3"/>
  </r>
  <r>
    <n v="4442"/>
    <x v="7736"/>
    <d v="2005-08-26T00:00:00"/>
    <x v="1842"/>
    <x v="0"/>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n v="30.594999999999999"/>
    <n v="2634"/>
    <n v="5.8"/>
    <x v="56"/>
    <x v="3"/>
    <n v="57.999999999999993"/>
    <n v="7.0439748523628016E-3"/>
  </r>
  <r>
    <n v="4327"/>
    <x v="5420"/>
    <d v="2000-11-02T00:00:00"/>
    <x v="979"/>
    <x v="0"/>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n v="37.610999999999997"/>
    <n v="3999"/>
    <n v="5.8280000000000003"/>
    <x v="28"/>
    <x v="3"/>
    <n v="58.28"/>
    <n v="8.6592887129340514E-3"/>
  </r>
  <r>
    <n v="433627"/>
    <x v="7737"/>
    <d v="2018-03-15T00:00:00"/>
    <x v="596"/>
    <x v="0"/>
    <s v="In 1976, four hijackers take over an Air France airplane en route from Tel Aviv to Paris and force it to land in Entebbe, Uganda. With 248 passengers on board, one of the most daring rescue missions ever is set in motion."/>
    <n v="27.114999999999998"/>
    <n v="395"/>
    <n v="5.827"/>
    <x v="27"/>
    <x v="4"/>
    <n v="58.269999999999996"/>
    <n v="6.2427644426153736E-3"/>
  </r>
  <r>
    <n v="192149"/>
    <x v="7738"/>
    <d v="2014-05-16T00:00:00"/>
    <x v="408"/>
    <x v="0"/>
    <s v="1962. A con artist, his wife, and a dangerous stranger are caught up in the murder of a private detective and are forced to try and escape Athens."/>
    <n v="12.295"/>
    <n v="647"/>
    <n v="5.8"/>
    <x v="19"/>
    <x v="4"/>
    <n v="57.999999999999993"/>
    <n v="2.8307132148978802E-3"/>
  </r>
  <r>
    <n v="81005"/>
    <x v="7739"/>
    <d v="2013-02-27T00:00:00"/>
    <x v="1376"/>
    <x v="0"/>
    <s v="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
    <n v="52.67"/>
    <n v="4761"/>
    <n v="5.827"/>
    <x v="23"/>
    <x v="4"/>
    <n v="58.269999999999996"/>
    <n v="1.212636559810259E-2"/>
  </r>
  <r>
    <n v="70706"/>
    <x v="7740"/>
    <d v="2013-01-22T00:00:00"/>
    <x v="2"/>
    <x v="0"/>
    <s v="Two New York City girls make a pact to lose their virginity during their first summer out of high school. When they both fall for the same street artist, the friends find their connection tested for the first time."/>
    <n v="15.779"/>
    <n v="414"/>
    <n v="5.827"/>
    <x v="23"/>
    <x v="4"/>
    <n v="58.269999999999996"/>
    <n v="3.6328445561507649E-3"/>
  </r>
  <r>
    <n v="37414"/>
    <x v="7741"/>
    <d v="2010-02-19T00:00:00"/>
    <x v="36"/>
    <x v="0"/>
    <s v="Deputy Sheriff Lou Ford is a pillar of the community in his small west Texas town, patient and apparently thoughtful. Some people think he is a little slow and maybe boring, but that is the worst they say about him. But then nobody knows about what Lou calls his &quot;sickness&quot;: He is a brilliant, but disturbed sociopathic sadist."/>
    <n v="26.684999999999999"/>
    <n v="545"/>
    <n v="5.827"/>
    <x v="31"/>
    <x v="4"/>
    <n v="58.269999999999996"/>
    <n v="6.1437643057787655E-3"/>
  </r>
  <r>
    <n v="27726"/>
    <x v="7742"/>
    <d v="1982-09-08T00:00:00"/>
    <x v="577"/>
    <x v="0"/>
    <s v="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
    <n v="26.628"/>
    <n v="373"/>
    <n v="5.8"/>
    <x v="76"/>
    <x v="6"/>
    <n v="57.999999999999993"/>
    <n v="6.1306410318260063E-3"/>
  </r>
  <r>
    <n v="258193"/>
    <x v="7743"/>
    <d v="2014-04-04T00:00:00"/>
    <x v="1049"/>
    <x v="0"/>
    <s v="A vacationing family encounters an alien threat in this pulse-pounding thriller based on the real-life Brown Mountain Lights phenomenon in North Carolina."/>
    <n v="13.742000000000001"/>
    <n v="353"/>
    <n v="5.8259999999999996"/>
    <x v="19"/>
    <x v="4"/>
    <n v="58.26"/>
    <n v="3.1638601869968825E-3"/>
  </r>
  <r>
    <n v="3512"/>
    <x v="7744"/>
    <d v="1995-07-13T00:00:00"/>
    <x v="165"/>
    <x v="0"/>
    <s v="A passenger train has been hijacked by an electronics expert and turned into an untraceable command center for a weapons satellite. He has planned to blow up Washington DC and only one man can stop him, former Navy SEAL Casey Ryback."/>
    <n v="43.890999999999998"/>
    <n v="858"/>
    <n v="5.8"/>
    <x v="6"/>
    <x v="0"/>
    <n v="57.999999999999993"/>
    <n v="1.0105151176501249E-2"/>
  </r>
  <r>
    <n v="353979"/>
    <x v="7745"/>
    <d v="2016-09-24T00:00:00"/>
    <x v="73"/>
    <x v="0"/>
    <s v="A man bumps into an old crush and becomes obsessed. After several failed attempts at winning her over, he kidnaps her and holds her captive underneath the animal shelter where he works."/>
    <n v="30.873999999999999"/>
    <n v="626"/>
    <n v="5.8"/>
    <x v="10"/>
    <x v="4"/>
    <n v="57.999999999999993"/>
    <n v="7.1082098248684139E-3"/>
  </r>
  <r>
    <n v="13836"/>
    <x v="7746"/>
    <d v="2009-03-12T00:00:00"/>
    <x v="1843"/>
    <x v="0"/>
    <s v="A taxi driver gets more than he bargained for when he picks up two teen runaways. Not only does the pair possess supernatural powers, but they're also trying desperately to escape people who have made them their targets."/>
    <n v="27.867000000000001"/>
    <n v="1644"/>
    <n v="5.8250000000000002"/>
    <x v="50"/>
    <x v="3"/>
    <n v="58.25"/>
    <n v="6.4158995656412544E-3"/>
  </r>
  <r>
    <n v="12139"/>
    <x v="7747"/>
    <d v="1993-06-24T00:00:00"/>
    <x v="500"/>
    <x v="0"/>
    <s v="Mr. Wilson's ever-present annoyance comes in the form of one mischievous kid named Dennis. But he'll need Dennis's tricks to uncover a collection of gold coins that go missing when a shady drifter named Switchblade Sam comes to town."/>
    <n v="43.88"/>
    <n v="1398"/>
    <n v="5.8250000000000002"/>
    <x v="3"/>
    <x v="0"/>
    <n v="58.25"/>
    <n v="1.0102618614861244E-2"/>
  </r>
  <r>
    <n v="830764"/>
    <x v="7748"/>
    <d v="2023-09-23T00:00:00"/>
    <x v="810"/>
    <x v="0"/>
    <s v="In 1969, young Jud Crandall has dreams of leaving his hometown behind, but soon discovers sinister secrets buried within and is forced to confront a dark family history that forever binds him to Ludlow."/>
    <n v="53.606000000000002"/>
    <n v="301"/>
    <n v="5.8"/>
    <x v="17"/>
    <x v="7"/>
    <n v="57.999999999999993"/>
    <n v="1.2341863570379483E-2"/>
  </r>
  <r>
    <n v="622420"/>
    <x v="7749"/>
    <d v="2019-11-09T00:00:00"/>
    <x v="340"/>
    <x v="0"/>
    <s v="When a vintage Jack-in-the-box is un-earthed and opened, it's new owners soon have reason to believe the creepy clown doll within has a life of its own."/>
    <n v="21.273"/>
    <n v="375"/>
    <n v="5.8239999999999998"/>
    <x v="8"/>
    <x v="4"/>
    <n v="58.24"/>
    <n v="4.8977439788956975E-3"/>
  </r>
  <r>
    <n v="502416"/>
    <x v="7750"/>
    <d v="2019-05-29T00:00:00"/>
    <x v="18"/>
    <x v="0"/>
    <s v="Sue Ann is a loner who keeps to herself in her quiet Ohio town. One day, she is asked by Maggie, a new teenager in town, to buy some booze for her and her friends, and Sue Ann sees the chance to make some unsuspecting, if younger, friends of her own."/>
    <n v="55.444000000000003"/>
    <n v="2112"/>
    <n v="5.8"/>
    <x v="8"/>
    <x v="4"/>
    <n v="57.999999999999993"/>
    <n v="1.276503159713689E-2"/>
  </r>
  <r>
    <n v="323676"/>
    <x v="7751"/>
    <d v="2016-04-07T00:00:00"/>
    <x v="89"/>
    <x v="0"/>
    <s v="A titan of industry is sent to prison after she's caught for insider trading. When she emerges ready to rebrand herself as America's latest sweetheart, not everyone she screwed over is so quick to forgive and forget."/>
    <n v="34.508000000000003"/>
    <n v="1281"/>
    <n v="5.8"/>
    <x v="10"/>
    <x v="4"/>
    <n v="57.999999999999993"/>
    <n v="7.94487609757593E-3"/>
  </r>
  <r>
    <n v="240916"/>
    <x v="7752"/>
    <d v="2014-01-17T00:00:00"/>
    <x v="107"/>
    <x v="0"/>
    <s v="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
    <n v="16.646000000000001"/>
    <n v="538"/>
    <n v="5.8239999999999998"/>
    <x v="19"/>
    <x v="4"/>
    <n v="58.24"/>
    <n v="3.8324564599585293E-3"/>
  </r>
  <r>
    <n v="9754"/>
    <x v="7753"/>
    <d v="2006-02-08T00:00:00"/>
    <x v="157"/>
    <x v="0"/>
    <s v="State-of-the-art security system creator Jack Stanfield has cemented his reputation as a man who's thought of everything. But when a criminal finds a way into his personal life, everything Jack holds dear is suddenly at stake."/>
    <n v="23.451000000000001"/>
    <n v="899"/>
    <n v="5.8"/>
    <x v="53"/>
    <x v="3"/>
    <n v="57.999999999999993"/>
    <n v="5.3991911836169327E-3"/>
  </r>
  <r>
    <n v="9396"/>
    <x v="7754"/>
    <d v="1988-05-19T00:00:00"/>
    <x v="916"/>
    <x v="0"/>
    <s v="Australian outback expert protects his New York love from gangsters who've followed her down under."/>
    <n v="24.805"/>
    <n v="1051"/>
    <n v="5.8239999999999998"/>
    <x v="14"/>
    <x v="6"/>
    <n v="58.24"/>
    <n v="5.7109264982140636E-3"/>
  </r>
  <r>
    <n v="5"/>
    <x v="7755"/>
    <d v="1995-12-09T00:00:00"/>
    <x v="89"/>
    <x v="0"/>
    <s v="It's Ted the Bellhop's first night on the job...and the hotel's very unusual guests are about to place him in some outrageous predicaments. It seems that this evening's room service is serving up one unbelievable happening after another."/>
    <n v="72.578000000000003"/>
    <n v="2553"/>
    <n v="5.8239999999999998"/>
    <x v="6"/>
    <x v="0"/>
    <n v="58.24"/>
    <n v="1.670984170076115E-2"/>
  </r>
  <r>
    <n v="492621"/>
    <x v="7756"/>
    <d v="2016-09-30T00:00:00"/>
    <x v="340"/>
    <x v="0"/>
    <s v="A girl and her friends find a game in the attic that summons a creature known as The Midnight Man, who uses their worst fears against them."/>
    <n v="10.307"/>
    <n v="404"/>
    <n v="5.8"/>
    <x v="10"/>
    <x v="4"/>
    <n v="57.999999999999993"/>
    <n v="2.3730102566858441E-3"/>
  </r>
  <r>
    <n v="10599"/>
    <x v="2700"/>
    <d v="2002-10-11T00:00:00"/>
    <x v="427"/>
    <x v="4"/>
    <s v="Roberto Benigni adapts the classic children's tale by Carlo Collodi for the big-budget family-oriented comedy Pinocchio."/>
    <n v="19.507000000000001"/>
    <n v="745"/>
    <n v="5.8"/>
    <x v="20"/>
    <x v="3"/>
    <n v="57.999999999999993"/>
    <n v="4.491152719236515E-3"/>
  </r>
  <r>
    <n v="2099"/>
    <x v="7757"/>
    <d v="1986-06-06T00:00:00"/>
    <x v="157"/>
    <x v="0"/>
    <s v="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
    <n v="50.06"/>
    <n v="747"/>
    <n v="5.8230000000000004"/>
    <x v="85"/>
    <x v="6"/>
    <n v="58.230000000000004"/>
    <n v="1.152545779079202E-2"/>
  </r>
  <r>
    <n v="192134"/>
    <x v="7758"/>
    <d v="2013-11-14T00:00:00"/>
    <x v="140"/>
    <x v="0"/>
    <s v="After spending 12 years in prison for keeping his mouth shut, notorious safe-cracker Dom Hemingway is back on the streets of London looking to collect what he's owed."/>
    <n v="14.848000000000001"/>
    <n v="484"/>
    <n v="5.8"/>
    <x v="23"/>
    <x v="4"/>
    <n v="57.999999999999993"/>
    <n v="3.4184977482556917E-3"/>
  </r>
  <r>
    <n v="107811"/>
    <x v="7759"/>
    <d v="2013-03-01T00:00:00"/>
    <x v="89"/>
    <x v="0"/>
    <s v="Brilliant student Jeff Chang has the most important interview of his life tomorrow.  But today is still his birthday, what starts off as a casual celebration with friends evolves into a night of debauchery that risks to derail his life plan."/>
    <n v="35.087000000000003"/>
    <n v="1473"/>
    <n v="5.8"/>
    <x v="23"/>
    <x v="4"/>
    <n v="57.999999999999993"/>
    <n v="8.0781809329908034E-3"/>
  </r>
  <r>
    <n v="9070"/>
    <x v="7760"/>
    <d v="1995-06-30T00:00:00"/>
    <x v="764"/>
    <x v="0"/>
    <s v="Six incredible teens out-maneuver and defeat evil everywhere as the Mighty Morphin Power Rangers, but this time the Power Rangers may have met their match when they face off with Ivan Ooze, the most sinister monster the galaxy has ever seen."/>
    <n v="25.158000000000001"/>
    <n v="665"/>
    <n v="5.8"/>
    <x v="6"/>
    <x v="0"/>
    <n v="57.999999999999993"/>
    <n v="5.7921987035706281E-3"/>
  </r>
  <r>
    <n v="325133"/>
    <x v="7761"/>
    <d v="2016-05-04T00:00:00"/>
    <x v="89"/>
    <x v="0"/>
    <s v="A sorority moves in next door to the home of Mac and Kelly Radner who have a young child. The Radner's enlist their former nemeses from the fraternity to help battle the raucous sisters."/>
    <n v="26.544"/>
    <n v="4274"/>
    <n v="5.8209999999999997"/>
    <x v="10"/>
    <x v="4"/>
    <n v="58.209999999999994"/>
    <n v="6.1113014702114145E-3"/>
  </r>
  <r>
    <n v="320316"/>
    <x v="7762"/>
    <d v="2015-01-29T00:00:00"/>
    <x v="89"/>
    <x v="4"/>
    <s v="A committed environmentalist whose hyperfixation with everything that's wrong with the world is taking a toll on his marriage tries a pill that reduces human brain capacity from the usual 20% to a mere 2%."/>
    <n v="11.393000000000001"/>
    <n v="472"/>
    <n v="5.8"/>
    <x v="77"/>
    <x v="4"/>
    <n v="57.999999999999993"/>
    <n v="2.6230431604173689E-3"/>
  </r>
  <r>
    <n v="51620"/>
    <x v="7763"/>
    <d v="2010-11-12T00:00:00"/>
    <x v="112"/>
    <x v="0"/>
    <s v="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
    <n v="50.08"/>
    <n v="1048"/>
    <n v="5.8209999999999997"/>
    <x v="31"/>
    <x v="4"/>
    <n v="58.209999999999994"/>
    <n v="1.1530062448319302E-2"/>
  </r>
  <r>
    <n v="34803"/>
    <x v="3564"/>
    <d v="2010-04-15T00:00:00"/>
    <x v="89"/>
    <x v="0"/>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n v="21.43"/>
    <n v="933"/>
    <n v="5.8179999999999996"/>
    <x v="31"/>
    <x v="4"/>
    <n v="58.18"/>
    <n v="4.933890540484878E-3"/>
  </r>
  <r>
    <n v="41665"/>
    <x v="7764"/>
    <d v="1993-12-21T00:00:00"/>
    <x v="89"/>
    <x v="4"/>
    <s v="One by one, with a sweet but inexorable rate, Ugo's colleagues, go to a better life. When Ugo is attending at one of the innumerable funerals, he and the priest remain involved in an accident. The doctor says that Ugo as only one week left to live"/>
    <n v="12.432"/>
    <n v="359"/>
    <n v="5.82"/>
    <x v="3"/>
    <x v="0"/>
    <n v="58.20000000000001"/>
    <n v="2.8622551189597758E-3"/>
  </r>
  <r>
    <n v="4942"/>
    <x v="7765"/>
    <d v="2008-03-24T00:00:00"/>
    <x v="49"/>
    <x v="0"/>
    <s v="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
    <n v="45.262"/>
    <n v="426"/>
    <n v="5.8"/>
    <x v="7"/>
    <x v="3"/>
    <n v="57.999999999999993"/>
    <n v="1.0420800449996572E-2"/>
  </r>
  <r>
    <n v="13056"/>
    <x v="7766"/>
    <d v="2008-12-05T00:00:00"/>
    <x v="168"/>
    <x v="0"/>
    <s v="Waging his one-man war on the world of organized crime, ruthless vigilante-hero Frank Castle sets his sights on overeager mob boss Billy Russoti. After Russoti is left horribly disfigured by Castle, he sets out for vengeance under his new alias: Jigsaw. With the &quot;Punisher Task Force&quot; hot on his trail and the FBI unable to take Jigsaw in, Frank must stand up to the formidable army that Jigsaw has recruited before more of his evil deeds go unpunished."/>
    <n v="31.253"/>
    <n v="1091"/>
    <n v="5.8179999999999996"/>
    <x v="7"/>
    <x v="3"/>
    <n v="58.18"/>
    <n v="7.1954680850104466E-3"/>
  </r>
  <r>
    <n v="663866"/>
    <x v="7767"/>
    <d v="2021-06-11T00:00:00"/>
    <x v="379"/>
    <x v="0"/>
    <s v="A film screener at the BBFC, who has earned an unsavory reputation for being the strictest censor of violent films, begins to spiral out of control after viewing a low budget horror movie with similarities to the disappearance of her sister."/>
    <n v="33.503"/>
    <n v="342"/>
    <n v="5.8"/>
    <x v="22"/>
    <x v="7"/>
    <n v="57.999999999999993"/>
    <n v="7.7134920568299051E-3"/>
  </r>
  <r>
    <n v="489064"/>
    <x v="7768"/>
    <d v="2019-09-16T00:00:00"/>
    <x v="1844"/>
    <x v="0"/>
    <s v="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
    <n v="50.337000000000003"/>
    <n v="443"/>
    <n v="5.8170000000000002"/>
    <x v="8"/>
    <x v="4"/>
    <n v="58.17"/>
    <n v="1.1589232297544905E-2"/>
  </r>
  <r>
    <n v="354861"/>
    <x v="7769"/>
    <d v="2017-12-21T00:00:00"/>
    <x v="89"/>
    <x v="0"/>
    <s v="Upon learning that their mother has been lying to them for years about their allegedly deceased father, two fraternal twin brothers hit the road in order to find him."/>
    <n v="40.713000000000001"/>
    <n v="594"/>
    <n v="5.8170000000000002"/>
    <x v="51"/>
    <x v="4"/>
    <n v="58.17"/>
    <n v="9.3734710954158119E-3"/>
  </r>
  <r>
    <n v="325848"/>
    <x v="7770"/>
    <d v="2015-04-29T00:00:00"/>
    <x v="89"/>
    <x v="8"/>
    <s v="Thirty-year-old Camilla, realizes that she doesn't have the life she deserves and decides that the only destiny worthy of her is that of a royal princess."/>
    <n v="7.5439999999999996"/>
    <n v="467"/>
    <n v="5.8"/>
    <x v="77"/>
    <x v="4"/>
    <n v="57.999999999999993"/>
    <n v="1.7368768192915498E-3"/>
  </r>
  <r>
    <n v="3682"/>
    <x v="7771"/>
    <d v="1998-08-28T00:00:00"/>
    <x v="28"/>
    <x v="0"/>
    <s v="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
    <n v="26.204000000000001"/>
    <n v="453"/>
    <n v="5.8170000000000002"/>
    <x v="34"/>
    <x v="0"/>
    <n v="58.17"/>
    <n v="6.0330222922475845E-3"/>
  </r>
  <r>
    <n v="539537"/>
    <x v="7772"/>
    <d v="2020-02-12T00:00:00"/>
    <x v="1845"/>
    <x v="0"/>
    <s v="A group of contest winners arrive at an island hotel to live out their dreams, only to find themselves trapped in nightmare scenarios."/>
    <n v="69.492999999999995"/>
    <n v="2354"/>
    <n v="5.8170000000000002"/>
    <x v="21"/>
    <x v="7"/>
    <n v="58.17"/>
    <n v="1.5999573277177583E-2"/>
  </r>
  <r>
    <n v="23367"/>
    <x v="7773"/>
    <d v="2009-08-06T00:00:00"/>
    <x v="1335"/>
    <x v="0"/>
    <s v="A high school social outcast and the popular girl bond through a shared love of music."/>
    <n v="33.433"/>
    <n v="441"/>
    <n v="5.8159999999999998"/>
    <x v="50"/>
    <x v="3"/>
    <n v="58.160000000000004"/>
    <n v="7.6973757554844105E-3"/>
  </r>
  <r>
    <n v="9600"/>
    <x v="7774"/>
    <d v="2000-05-31T00:00:00"/>
    <x v="271"/>
    <x v="0"/>
    <s v="When a street-smart FBI agent is sent to Georgia to protect a beautiful single mother and her son from an escaped convict, he is forced to impersonate a crass Southern granny known as Big Momma in order to remain incognito."/>
    <n v="32.649000000000001"/>
    <n v="2223"/>
    <n v="5.8150000000000004"/>
    <x v="28"/>
    <x v="3"/>
    <n v="58.15"/>
    <n v="7.5168731804148752E-3"/>
  </r>
  <r>
    <n v="739413"/>
    <x v="7775"/>
    <d v="2021-12-17T00:00:00"/>
    <x v="435"/>
    <x v="0"/>
    <s v="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
    <n v="39.158999999999999"/>
    <n v="714"/>
    <n v="5.8140000000000001"/>
    <x v="22"/>
    <x v="7"/>
    <n v="58.14"/>
    <n v="9.0156892055458394E-3"/>
  </r>
  <r>
    <n v="305932"/>
    <x v="7776"/>
    <d v="2014-12-12T00:00:00"/>
    <x v="89"/>
    <x v="0"/>
    <s v="Felix is a legendary prankster who gets expelled from his high school and, with his friendâ€™s help, stops at nothing to hide it from his parents."/>
    <n v="7.6349999999999998"/>
    <n v="442"/>
    <n v="5.8"/>
    <x v="19"/>
    <x v="4"/>
    <n v="57.999999999999993"/>
    <n v="1.7578280110406926E-3"/>
  </r>
  <r>
    <n v="190469"/>
    <x v="7777"/>
    <d v="2014-01-10T00:00:00"/>
    <x v="1170"/>
    <x v="0"/>
    <s v="Four friends become stranded in Eastern Europe and have to become hit men, prostitutes, corrupt cops, smugglers and more to make it home."/>
    <n v="21.358000000000001"/>
    <n v="349"/>
    <n v="5.8140000000000001"/>
    <x v="19"/>
    <x v="4"/>
    <n v="58.14"/>
    <n v="4.9173137733866555E-3"/>
  </r>
  <r>
    <n v="10069"/>
    <x v="7778"/>
    <d v="2006-03-24T00:00:00"/>
    <x v="73"/>
    <x v="0"/>
    <s v="After the brutal death of a friend, a group of friends find themselves in possession of a video-game called &quot;Stay Alive,&quot; a blood-curdling true story of a 17th century noblewoman known as the Blood Countess. After playing the game when they know they shouldn't, however, the friends realize that once they die in the game â€” they die for real!"/>
    <n v="29.911000000000001"/>
    <n v="706"/>
    <n v="5.8140000000000001"/>
    <x v="53"/>
    <x v="3"/>
    <n v="58.14"/>
    <n v="6.8864955649296858E-3"/>
  </r>
  <r>
    <n v="539885"/>
    <x v="7779"/>
    <d v="2020-07-02T00:00:00"/>
    <x v="313"/>
    <x v="0"/>
    <s v="A black ops assassin is forced to fight for her own survival after a job goes dangerously wrong."/>
    <n v="72.736999999999995"/>
    <n v="2476"/>
    <n v="5.8120000000000003"/>
    <x v="21"/>
    <x v="7"/>
    <n v="58.120000000000005"/>
    <n v="1.6746448728103058E-2"/>
  </r>
  <r>
    <n v="621707"/>
    <x v="7780"/>
    <d v="2020-07-01T00:00:00"/>
    <x v="18"/>
    <x v="0"/>
    <s v="A man providing overnight watch to a deceased member of his former Orthodox Jewish community finds himself opposite a malevolent entity."/>
    <n v="25.225999999999999"/>
    <n v="370"/>
    <n v="5.8"/>
    <x v="21"/>
    <x v="7"/>
    <n v="57.999999999999993"/>
    <n v="5.8078545391633939E-3"/>
  </r>
  <r>
    <n v="71679"/>
    <x v="7781"/>
    <d v="2012-09-12T00:00:00"/>
    <x v="1373"/>
    <x v="0"/>
    <s v="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n v="4.8010000000000002"/>
    <n v="3824"/>
    <n v="5.8120000000000003"/>
    <x v="49"/>
    <x v="4"/>
    <n v="58.120000000000005"/>
    <n v="1.1053480394245402E-3"/>
  </r>
  <r>
    <n v="9099"/>
    <x v="7782"/>
    <d v="1996-03-29T00:00:00"/>
    <x v="89"/>
    <x v="0"/>
    <s v="The US army is known for churning out lean mean fighting machines intent on protecting our great nation. Sergeant Ernie Bilko is the leader of a ragtag group of the sorriest soldiers ever to enlist in the armed forces."/>
    <n v="18.829999999999998"/>
    <n v="333"/>
    <n v="5.8109999999999999"/>
    <x v="69"/>
    <x v="0"/>
    <n v="58.109999999999992"/>
    <n v="4.335285061937949E-3"/>
  </r>
  <r>
    <n v="595743"/>
    <x v="7783"/>
    <d v="2021-08-11T00:00:00"/>
    <x v="744"/>
    <x v="0"/>
    <s v="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
    <n v="28.568999999999999"/>
    <n v="491"/>
    <n v="5.8090000000000002"/>
    <x v="22"/>
    <x v="7"/>
    <n v="58.089999999999996"/>
    <n v="6.5775230448489258E-3"/>
  </r>
  <r>
    <n v="250349"/>
    <x v="7784"/>
    <d v="2014-04-30T00:00:00"/>
    <x v="89"/>
    <x v="8"/>
    <s v="On his 50th birthday, a man who's been watching his weight, health and temper all his life suffers a heart attack. He's been doing everything he was told he should do and it still didn't help. He decides to turn the page and let loose."/>
    <n v="10.651999999999999"/>
    <n v="671"/>
    <n v="5.8109999999999999"/>
    <x v="19"/>
    <x v="4"/>
    <n v="58.109999999999992"/>
    <n v="2.4524405990314939E-3"/>
  </r>
  <r>
    <n v="438650"/>
    <x v="7785"/>
    <d v="2019-02-07T00:00:00"/>
    <x v="1846"/>
    <x v="0"/>
    <s v="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
    <n v="61.405000000000001"/>
    <n v="2478"/>
    <n v="5.8090000000000002"/>
    <x v="8"/>
    <x v="4"/>
    <n v="58.089999999999996"/>
    <n v="1.4137449773143906E-2"/>
  </r>
  <r>
    <n v="60049"/>
    <x v="7786"/>
    <d v="2007-10-09T00:00:00"/>
    <x v="96"/>
    <x v="4"/>
    <s v="Giada is a overachieving student who works to pay for college. Riccardo is a spoiled brat who answers her tutoring ad in order to improve his abysmal grades. She's shy and homely. He's handsome and brazen. As they say, opposites attract."/>
    <n v="6.3250000000000002"/>
    <n v="544"/>
    <n v="5.8"/>
    <x v="74"/>
    <x v="3"/>
    <n v="57.999999999999993"/>
    <n v="1.4562229430035863E-3"/>
  </r>
  <r>
    <n v="6477"/>
    <x v="7787"/>
    <d v="2007-12-13T00:00:00"/>
    <x v="1847"/>
    <x v="0"/>
    <s v="A struggling songwriter named Dave Seville finds success when he comes across a trio of singing chipmunks: mischievous leader Alvin, brainy Simon, and chubby, impressionable Theodore."/>
    <n v="52.377000000000002"/>
    <n v="4256"/>
    <n v="5.8090000000000002"/>
    <x v="74"/>
    <x v="3"/>
    <n v="58.089999999999996"/>
    <n v="1.205890736532788E-2"/>
  </r>
  <r>
    <n v="359412"/>
    <x v="7788"/>
    <d v="2016-07-01T00:00:00"/>
    <x v="157"/>
    <x v="0"/>
    <s v="An untraceable group of elite bank robbers is chased by a suicidal FBI agent who uncovers a deeper purpose behind the robbery-homicides."/>
    <n v="34.015000000000001"/>
    <n v="608"/>
    <n v="5.8079999999999998"/>
    <x v="10"/>
    <x v="4"/>
    <n v="58.08"/>
    <n v="7.8313712895283771E-3"/>
  </r>
  <r>
    <n v="74777"/>
    <x v="7789"/>
    <d v="2011-03-03T00:00:00"/>
    <x v="1162"/>
    <x v="0"/>
    <s v="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
    <n v="18.257000000000001"/>
    <n v="323"/>
    <n v="5.8"/>
    <x v="35"/>
    <x v="4"/>
    <n v="57.999999999999993"/>
    <n v="4.2033616237812611E-3"/>
  </r>
  <r>
    <n v="19904"/>
    <x v="7790"/>
    <d v="2009-10-16T00:00:00"/>
    <x v="73"/>
    <x v="0"/>
    <s v="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n v="57.115000000000002"/>
    <n v="829"/>
    <n v="5.8070000000000004"/>
    <x v="50"/>
    <x v="3"/>
    <n v="58.07"/>
    <n v="1.3149750733541476E-2"/>
  </r>
  <r>
    <n v="11258"/>
    <x v="7791"/>
    <d v="1998-01-16T00:00:00"/>
    <x v="748"/>
    <x v="0"/>
    <s v="An armored car driver tries to elude a gang of thieves while a flood ravages the countryside."/>
    <n v="45.183999999999997"/>
    <n v="671"/>
    <n v="5.8070000000000004"/>
    <x v="34"/>
    <x v="0"/>
    <n v="58.07"/>
    <n v="1.0402842285640163E-2"/>
  </r>
  <r>
    <n v="451877"/>
    <x v="7792"/>
    <d v="2018-09-14T00:00:00"/>
    <x v="259"/>
    <x v="0"/>
    <s v="After a catastrophe destroys most of humanity, recluse Del lives in his small, empty town, content with the utopia he has methodically created for himself, until an interloper, young Grace, disrupts his solitude."/>
    <n v="15.416"/>
    <n v="373"/>
    <n v="5.806"/>
    <x v="27"/>
    <x v="4"/>
    <n v="58.06"/>
    <n v="3.549270022030559E-3"/>
  </r>
  <r>
    <n v="9341"/>
    <x v="7793"/>
    <d v="2003-03-28T00:00:00"/>
    <x v="1848"/>
    <x v="0"/>
    <s v="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
    <n v="79.840999999999994"/>
    <n v="1792"/>
    <n v="5.8"/>
    <x v="11"/>
    <x v="3"/>
    <n v="57.999999999999993"/>
    <n v="1.8382023081794357E-2"/>
  </r>
  <r>
    <n v="368940"/>
    <x v="7794"/>
    <d v="2016-02-04T00:00:00"/>
    <x v="381"/>
    <x v="13"/>
    <s v="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quot;human.&quot;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
    <n v="88.968999999999994"/>
    <n v="317"/>
    <n v="5.8040000000000003"/>
    <x v="10"/>
    <x v="4"/>
    <n v="58.040000000000006"/>
    <n v="2.0483588777246806E-2"/>
  </r>
  <r>
    <n v="58547"/>
    <x v="7795"/>
    <d v="2012-09-14T00:00:00"/>
    <x v="15"/>
    <x v="0"/>
    <s v="A group of friends reunite ten years after their high-school graduation."/>
    <n v="21.972999999999999"/>
    <n v="520"/>
    <n v="5.8"/>
    <x v="49"/>
    <x v="4"/>
    <n v="57.999999999999993"/>
    <n v="5.0589069923506393E-3"/>
  </r>
  <r>
    <n v="52451"/>
    <x v="5797"/>
    <d v="2011-08-31T00:00:00"/>
    <x v="441"/>
    <x v="0"/>
    <s v="The hot-headed young D'Artagnan along with three former legendary but now down on their luck Musketeers must unite and defeat a beautiful double agent and her villainous employer from seizing the French throne and engulfing Europe in war."/>
    <n v="54.72"/>
    <n v="2550"/>
    <n v="5.8"/>
    <x v="35"/>
    <x v="4"/>
    <n v="57.999999999999993"/>
    <n v="1.2598342994649207E-2"/>
  </r>
  <r>
    <n v="14211"/>
    <x v="724"/>
    <d v="2007-05-18T00:00:00"/>
    <x v="1817"/>
    <x v="0"/>
    <s v="An American family on holiday in Africa becomes lost in a game reserve and stalked by vicious killer lions."/>
    <n v="54.856000000000002"/>
    <n v="349"/>
    <n v="5.8040000000000003"/>
    <x v="74"/>
    <x v="3"/>
    <n v="58.040000000000006"/>
    <n v="1.2629654665834739E-2"/>
  </r>
  <r>
    <n v="9932"/>
    <x v="7796"/>
    <d v="2002-12-06T00:00:00"/>
    <x v="108"/>
    <x v="0"/>
    <s v="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n v="34.064999999999998"/>
    <n v="1173"/>
    <n v="5.8040000000000003"/>
    <x v="20"/>
    <x v="3"/>
    <n v="58.040000000000006"/>
    <n v="7.8428829333465865E-3"/>
  </r>
  <r>
    <n v="9030"/>
    <x v="4900"/>
    <d v="2008-02-01T00:00:00"/>
    <x v="228"/>
    <x v="0"/>
    <s v="Violinist Sydney Wells was accidentally blinded by her sister Helen when she was five years old. She submits to a cornea transplantation, and while recovering from the operation, she realizes that she is seeing dead people."/>
    <n v="38.344999999999999"/>
    <n v="996"/>
    <n v="5.8070000000000004"/>
    <x v="7"/>
    <x v="3"/>
    <n v="58.07"/>
    <n v="8.8282796441853766E-3"/>
  </r>
  <r>
    <n v="377275"/>
    <x v="7797"/>
    <d v="2016-09-14T00:00:00"/>
    <x v="4"/>
    <x v="8"/>
    <s v="Victoria is a thirty-something divorced lawyer who's struggling to raise her two daughters. She is canny and cynical but on the verge of an emotional breakdown. At a friend's wedding she reconnects with Vincent, an old friend, and Sam, an old client. Her life is about to take a new turn."/>
    <n v="18.512"/>
    <n v="451"/>
    <n v="5.8029999999999999"/>
    <x v="10"/>
    <x v="4"/>
    <n v="58.03"/>
    <n v="4.2620710072541323E-3"/>
  </r>
  <r>
    <n v="14906"/>
    <x v="7798"/>
    <d v="1942-08-24T00:00:00"/>
    <x v="1849"/>
    <x v="0"/>
    <s v="A whimsical blend of live action and animation, &quot;Saludos Amigos&quot;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quot;El Gaucho&quot; Goofy tries on the cowboy way of life....South American-style."/>
    <n v="32.027000000000001"/>
    <n v="427"/>
    <n v="5.8019999999999996"/>
    <x v="93"/>
    <x v="8"/>
    <n v="58.019999999999996"/>
    <n v="7.3736683313163406E-3"/>
  </r>
  <r>
    <n v="9384"/>
    <x v="7799"/>
    <d v="2004-03-05T00:00:00"/>
    <x v="108"/>
    <x v="0"/>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52.09"/>
    <n v="2204"/>
    <n v="5.8019999999999996"/>
    <x v="26"/>
    <x v="3"/>
    <n v="58.019999999999996"/>
    <n v="1.1992830529811352E-2"/>
  </r>
  <r>
    <n v="8836"/>
    <x v="7800"/>
    <d v="2008-07-24T00:00:00"/>
    <x v="1362"/>
    <x v="0"/>
    <s v="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
    <n v="22.670999999999999"/>
    <n v="1442"/>
    <n v="5.8019999999999996"/>
    <x v="7"/>
    <x v="3"/>
    <n v="58.019999999999996"/>
    <n v="5.2196095400528541E-3"/>
  </r>
  <r>
    <n v="271718"/>
    <x v="7801"/>
    <d v="2015-07-17T00:00:00"/>
    <x v="96"/>
    <x v="0"/>
    <s v="Having thought that monogamy was never possible, a commitment-phobic career woman may have to face her fears when she meets a good guy."/>
    <n v="65.978999999999999"/>
    <n v="2505"/>
    <n v="5.8010000000000002"/>
    <x v="77"/>
    <x v="4"/>
    <n v="58.010000000000005"/>
    <n v="1.5190534949633771E-2"/>
  </r>
  <r>
    <n v="82505"/>
    <x v="7802"/>
    <d v="2012-09-21T00:00:00"/>
    <x v="73"/>
    <x v="0"/>
    <s v="A mother and daughter move to a new town and find themselves living next door to a house where a young girl murdered her parents. When the daughter befriends the surviving son, she learns the story is far from over."/>
    <n v="27.751000000000001"/>
    <n v="1741"/>
    <n v="5.8010000000000002"/>
    <x v="49"/>
    <x v="4"/>
    <n v="58.010000000000005"/>
    <n v="6.3891925519830072E-3"/>
  </r>
  <r>
    <n v="615469"/>
    <x v="7803"/>
    <d v="2022-06-17T00:00:00"/>
    <x v="435"/>
    <x v="0"/>
    <s v="A prisoner in a state-of-the-art penitentiary begins to question the purpose of the emotion-controlling drugs he's testing for a pharmaceutical genius."/>
    <n v="69.119"/>
    <n v="1445"/>
    <n v="5.8"/>
    <x v="32"/>
    <x v="7"/>
    <n v="57.999999999999993"/>
    <n v="1.5913466181417372E-2"/>
  </r>
  <r>
    <n v="323368"/>
    <x v="7804"/>
    <d v="2017-12-22T00:00:00"/>
    <x v="329"/>
    <x v="0"/>
    <s v="A homicide detective teams up with a criminal profiler to catch a serial killer whose crimes are inspired by the children's game, Hangman."/>
    <n v="35.524000000000001"/>
    <n v="549"/>
    <n v="5.8"/>
    <x v="51"/>
    <x v="4"/>
    <n v="57.999999999999993"/>
    <n v="8.1787926999619606E-3"/>
  </r>
  <r>
    <n v="114478"/>
    <x v="7805"/>
    <d v="2012-08-28T00:00:00"/>
    <x v="66"/>
    <x v="0"/>
    <s v="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
    <n v="29.713000000000001"/>
    <n v="363"/>
    <n v="5.8"/>
    <x v="49"/>
    <x v="4"/>
    <n v="57.999999999999993"/>
    <n v="6.8409094554095738E-3"/>
  </r>
  <r>
    <n v="12193"/>
    <x v="7806"/>
    <d v="2008-11-26T00:00:00"/>
    <x v="49"/>
    <x v="0"/>
    <s v="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n v="38.792999999999999"/>
    <n v="1092"/>
    <n v="5.8"/>
    <x v="7"/>
    <x v="3"/>
    <n v="57.999999999999993"/>
    <n v="8.9314239727965403E-3"/>
  </r>
  <r>
    <n v="26953"/>
    <x v="7807"/>
    <d v="1989-10-12T00:00:00"/>
    <x v="1452"/>
    <x v="0"/>
    <s v="Alex Whitaker and three other gifted psychics investigate rumors that the secret of life has been discovered by master puppeteer, Andre Toulon, in the form of five killer puppets uniquely qualified for murder and mayhem."/>
    <n v="25.669"/>
    <n v="323"/>
    <n v="5.7990000000000004"/>
    <x v="38"/>
    <x v="6"/>
    <n v="57.990000000000009"/>
    <n v="5.9098477033927357E-3"/>
  </r>
  <r>
    <n v="11856"/>
    <x v="7808"/>
    <d v="1990-08-10T00:00:00"/>
    <x v="1850"/>
    <x v="0"/>
    <s v="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
    <n v="25.672999999999998"/>
    <n v="557"/>
    <n v="5.7990000000000004"/>
    <x v="13"/>
    <x v="0"/>
    <n v="57.990000000000009"/>
    <n v="5.9107686348981925E-3"/>
  </r>
  <r>
    <n v="8849"/>
    <x v="7809"/>
    <d v="2004-10-22T00:00:00"/>
    <x v="4"/>
    <x v="0"/>
    <s v="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
    <n v="47.984000000000002"/>
    <n v="758"/>
    <n v="5.8"/>
    <x v="26"/>
    <x v="3"/>
    <n v="57.999999999999993"/>
    <n v="1.1047494339459934E-2"/>
  </r>
  <r>
    <n v="737568"/>
    <x v="7810"/>
    <d v="2020-10-01T00:00:00"/>
    <x v="165"/>
    <x v="0"/>
    <s v="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
    <n v="64.975999999999999"/>
    <n v="398"/>
    <n v="5.8"/>
    <x v="21"/>
    <x v="7"/>
    <n v="57.999999999999993"/>
    <n v="1.4959611374640476E-2"/>
  </r>
  <r>
    <n v="550385"/>
    <x v="7811"/>
    <d v="2018-11-01T00:00:00"/>
    <x v="1851"/>
    <x v="0"/>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n v="15.637"/>
    <n v="300"/>
    <n v="5.8"/>
    <x v="27"/>
    <x v="4"/>
    <n v="57.999999999999993"/>
    <n v="3.6001514877070481E-3"/>
  </r>
  <r>
    <n v="94380"/>
    <x v="7812"/>
    <d v="2012-04-12T00:00:00"/>
    <x v="14"/>
    <x v="0"/>
    <s v="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
    <n v="49.231000000000002"/>
    <n v="385"/>
    <n v="5.7969999999999997"/>
    <x v="49"/>
    <x v="4"/>
    <n v="57.97"/>
    <n v="1.1334594736286095E-2"/>
  </r>
  <r>
    <n v="61630"/>
    <x v="7813"/>
    <d v="2003-12-19T00:00:00"/>
    <x v="96"/>
    <x v="4"/>
    <s v="Lorenzo is a confirmed bachelor who creates atmospheric SFX for movies. His beliefs about love are put to the test when he meets Amaranta, a beautiful woman who has commissioned a fake snowfall as a surprise to her boyfriendâ€”who doesn't show up, forcing Lorenzo to take his place in the romantic trip Amaranta had planned."/>
    <n v="12.728999999999999"/>
    <n v="344"/>
    <n v="5.7969999999999997"/>
    <x v="11"/>
    <x v="3"/>
    <n v="57.97"/>
    <n v="2.9306342832399442E-3"/>
  </r>
  <r>
    <n v="8457"/>
    <x v="7814"/>
    <d v="2008-02-04T00:00:00"/>
    <x v="89"/>
    <x v="0"/>
    <s v="Dealing with a sociopathic school bully, three high school freshmen hire a low-budget bodyguard to protect them, not realizing he is just a homeless beggar and petty thief looking for some easy cash."/>
    <n v="28.995000000000001"/>
    <n v="983"/>
    <n v="5.7969999999999997"/>
    <x v="7"/>
    <x v="3"/>
    <n v="57.97"/>
    <n v="6.6756022501800764E-3"/>
  </r>
  <r>
    <n v="1408"/>
    <x v="7815"/>
    <d v="1995-12-22T00:00:00"/>
    <x v="348"/>
    <x v="0"/>
    <s v="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
    <n v="54.796999999999997"/>
    <n v="515"/>
    <n v="5.7969999999999997"/>
    <x v="6"/>
    <x v="0"/>
    <n v="57.97"/>
    <n v="1.261607092612925E-2"/>
  </r>
  <r>
    <n v="156717"/>
    <x v="7816"/>
    <d v="2013-01-04T00:00:00"/>
    <x v="953"/>
    <x v="0"/>
    <s v="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
    <n v="43.392000000000003"/>
    <n v="721"/>
    <n v="5.7960000000000003"/>
    <x v="23"/>
    <x v="4"/>
    <n v="57.96"/>
    <n v="9.9902649711955133E-3"/>
  </r>
  <r>
    <n v="87428"/>
    <x v="7817"/>
    <d v="2012-06-14T00:00:00"/>
    <x v="15"/>
    <x v="0"/>
    <s v="While in his teens, Donny fathered a son, Todd, and raised him as a single parent up until Todd's 18th birthday. Now, after not seeing each other for years, Todd's world comes crashing down when Donny resurfaces just before Todd's wedding."/>
    <n v="41.305"/>
    <n v="1845"/>
    <n v="5.7960000000000003"/>
    <x v="49"/>
    <x v="4"/>
    <n v="57.96"/>
    <n v="9.5097689582234191E-3"/>
  </r>
  <r>
    <n v="45657"/>
    <x v="7818"/>
    <d v="2010-09-13T00:00:00"/>
    <x v="379"/>
    <x v="0"/>
    <s v="Kristen, a troubled young woman, is captured by the police after burning down a farmhouse and is locked in the North Bend Psychiatric Hospital. Soon, she begins to suspect that the place has a dark secret at its core and she's determined to find out what it is."/>
    <n v="34.78"/>
    <n v="1156"/>
    <n v="5.8"/>
    <x v="31"/>
    <x v="4"/>
    <n v="57.999999999999993"/>
    <n v="8.0074994399469933E-3"/>
  </r>
  <r>
    <n v="12118"/>
    <x v="7819"/>
    <d v="1986-03-20T00:00:00"/>
    <x v="108"/>
    <x v="0"/>
    <s v="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
    <n v="26.314"/>
    <n v="1151"/>
    <n v="5.7949999999999999"/>
    <x v="85"/>
    <x v="6"/>
    <n v="57.95"/>
    <n v="6.0583479086476471E-3"/>
  </r>
  <r>
    <n v="10054"/>
    <x v="7820"/>
    <d v="2001-03-18T00:00:00"/>
    <x v="1852"/>
    <x v="0"/>
    <s v="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quot;family business.&quot;"/>
    <n v="57.378"/>
    <n v="3305"/>
    <n v="5.7949999999999999"/>
    <x v="5"/>
    <x v="3"/>
    <n v="57.95"/>
    <n v="1.321030198002526E-2"/>
  </r>
  <r>
    <n v="24418"/>
    <x v="7821"/>
    <d v="2009-10-23T00:00:00"/>
    <x v="1814"/>
    <x v="0"/>
    <s v="Darren Shan is a regular teenage kid. He and his friend Steve find out about a Freak Show coming to town and work hard at trying to find tickets. They do, and together they go to &quot;Cirque du Freak&quot; where they see many strange acts including a wolf-man and a bearded lady"/>
    <n v="36.576000000000001"/>
    <n v="1037"/>
    <n v="5.7939999999999996"/>
    <x v="50"/>
    <x v="3"/>
    <n v="57.939999999999991"/>
    <n v="8.4209976858971008E-3"/>
  </r>
  <r>
    <n v="11141"/>
    <x v="7822"/>
    <d v="2004-04-04T00:00:00"/>
    <x v="96"/>
    <x v="0"/>
    <s v="Amidst a sea of litigation, two New York City divorce lawyers find love."/>
    <n v="20.808"/>
    <n v="402"/>
    <n v="5.8019999999999996"/>
    <x v="26"/>
    <x v="3"/>
    <n v="58.019999999999996"/>
    <n v="4.7906856913863434E-3"/>
  </r>
  <r>
    <n v="411873"/>
    <x v="7823"/>
    <d v="2017-06-30T00:00:00"/>
    <x v="89"/>
    <x v="0"/>
    <s v="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
    <n v="27.524999999999999"/>
    <n v="534"/>
    <n v="5.7930000000000001"/>
    <x v="51"/>
    <x v="4"/>
    <n v="57.930000000000007"/>
    <n v="6.3371599219246965E-3"/>
  </r>
  <r>
    <n v="7183"/>
    <x v="7824"/>
    <d v="2007-04-11T00:00:00"/>
    <x v="631"/>
    <x v="0"/>
    <s v="A journalist goes undercover to ferret out businessman Harrison Hill as her best friend's killer. Posing as one of his temps, she enters into a game of online cat-and-mouse."/>
    <n v="21.675000000000001"/>
    <n v="891"/>
    <n v="5.8"/>
    <x v="74"/>
    <x v="3"/>
    <n v="57.999999999999993"/>
    <n v="4.9902975951941079E-3"/>
  </r>
  <r>
    <n v="393345"/>
    <x v="7825"/>
    <d v="2017-10-12T00:00:00"/>
    <x v="1547"/>
    <x v="0"/>
    <s v="Confined to an asylum for the criminally insane for the past four years, Nica is wrongly convinced that she, not Chucky, murdered her entire family... until a string of grisly deaths occur after her psychiatrist introduces a new group therapy tool -- a &quot;Good Guy&quot; doll."/>
    <n v="64.244"/>
    <n v="1215"/>
    <n v="5.8"/>
    <x v="51"/>
    <x v="4"/>
    <n v="57.999999999999993"/>
    <n v="1.479108090914188E-2"/>
  </r>
  <r>
    <n v="9482"/>
    <x v="7826"/>
    <d v="1995-06-30T00:00:00"/>
    <x v="563"/>
    <x v="0"/>
    <s v="In a dystopian future, Dredd, the most famous judge (a cop with instant field judiciary powers) is convicted for a crime he did not commit while his murderous counterpart escapes."/>
    <n v="288.09500000000003"/>
    <n v="2296"/>
    <n v="5.7919999999999998"/>
    <x v="6"/>
    <x v="0"/>
    <n v="57.919999999999995"/>
    <n v="6.6328940516145171E-2"/>
  </r>
  <r>
    <n v="4248"/>
    <x v="7827"/>
    <d v="2001-07-04T00:00:00"/>
    <x v="89"/>
    <x v="0"/>
    <s v="While the original parodied slasher flicks like Scream, Keenen Ivory Wayans's sequel to Scary Movie takes comedic aim at haunted house movies. A group of students visit a mansion called &quot;Hell House,&quot; and murderous high jinks ensue."/>
    <n v="83.143000000000001"/>
    <n v="4449"/>
    <n v="5.7919999999999998"/>
    <x v="5"/>
    <x v="3"/>
    <n v="57.919999999999995"/>
    <n v="1.914225203954896E-2"/>
  </r>
  <r>
    <n v="661930"/>
    <x v="7828"/>
    <d v="2021-04-09T00:00:00"/>
    <x v="366"/>
    <x v="8"/>
    <s v="A single mother breeds locusts as high-protein foods but has trouble getting them to reproduce until she finds they have a taste for blood."/>
    <n v="19.46"/>
    <n v="442"/>
    <n v="5.8"/>
    <x v="22"/>
    <x v="7"/>
    <n v="57.999999999999993"/>
    <n v="4.4803317740473971E-3"/>
  </r>
  <r>
    <n v="619979"/>
    <x v="7829"/>
    <d v="2022-03-18T00:00:00"/>
    <x v="109"/>
    <x v="0"/>
    <s v="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
    <n v="150.63"/>
    <n v="1266"/>
    <n v="5.7910000000000004"/>
    <x v="32"/>
    <x v="7"/>
    <n v="57.910000000000004"/>
    <n v="3.4679978166739948E-2"/>
  </r>
  <r>
    <n v="57157"/>
    <x v="7830"/>
    <d v="2011-11-11T00:00:00"/>
    <x v="15"/>
    <x v="0"/>
    <s v="A divorced writer from the Midwest returns to her hometown to reconnect with an old flame, who's now married with a family."/>
    <n v="21.555"/>
    <n v="1190"/>
    <n v="5.7910000000000004"/>
    <x v="35"/>
    <x v="4"/>
    <n v="57.910000000000004"/>
    <n v="4.962669650030403E-3"/>
  </r>
  <r>
    <n v="10406"/>
    <x v="7831"/>
    <d v="1992-05-22T00:00:00"/>
    <x v="89"/>
    <x v="0"/>
    <s v="High school misfits Stoney and Dave discover a long-frozen primeval man buried in their backyard. But the thawed-out Linkâ€”as the boys have named himâ€”quickly becomes a wild card in the teens' already zany Southern California lives. After a shave and some new clothes, Link's presence at school makes the daily drudgery a lot more interesting."/>
    <n v="19.135999999999999"/>
    <n v="622"/>
    <n v="5.7910000000000004"/>
    <x v="67"/>
    <x v="0"/>
    <n v="57.910000000000004"/>
    <n v="4.4057363221053948E-3"/>
  </r>
  <r>
    <n v="6877"/>
    <x v="7832"/>
    <d v="2006-03-10T00:00:00"/>
    <x v="96"/>
    <x v="0"/>
    <s v="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
    <n v="30.018999999999998"/>
    <n v="1569"/>
    <n v="5.8"/>
    <x v="53"/>
    <x v="3"/>
    <n v="57.999999999999993"/>
    <n v="6.9113607155770196E-3"/>
  </r>
  <r>
    <n v="403119"/>
    <x v="7833"/>
    <d v="2017-05-25T00:00:00"/>
    <x v="1853"/>
    <x v="0"/>
    <s v="Two sisters on Mexican vacation are trapped in a shark observation cage at the bottom of the ocean, with oxygen running low and great whites circling nearby, they have less than an hour of air left to figure out how to get to the surface."/>
    <n v="36.277999999999999"/>
    <n v="2641"/>
    <n v="5.79"/>
    <x v="51"/>
    <x v="4"/>
    <n v="57.9"/>
    <n v="8.3523882887405684E-3"/>
  </r>
  <r>
    <n v="5375"/>
    <x v="7834"/>
    <d v="2007-11-09T00:00:00"/>
    <x v="712"/>
    <x v="0"/>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n v="35.119999999999997"/>
    <n v="811"/>
    <n v="5.79"/>
    <x v="74"/>
    <x v="3"/>
    <n v="57.9"/>
    <n v="8.0857786179108215E-3"/>
  </r>
  <r>
    <n v="377264"/>
    <x v="7835"/>
    <d v="2016-09-01T00:00:00"/>
    <x v="1049"/>
    <x v="0"/>
    <s v="A corporate risk-management consultant must determine whether or not to terminate an artificial being's life that was made in a laboratory environment."/>
    <n v="33.143999999999998"/>
    <n v="1416"/>
    <n v="5.7889999999999997"/>
    <x v="10"/>
    <x v="4"/>
    <n v="57.89"/>
    <n v="7.6308384542151551E-3"/>
  </r>
  <r>
    <n v="9981"/>
    <x v="7836"/>
    <d v="2005-05-13T00:00:00"/>
    <x v="500"/>
    <x v="0"/>
    <s v="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
    <n v="20.931000000000001"/>
    <n v="606"/>
    <n v="5.7889999999999997"/>
    <x v="56"/>
    <x v="3"/>
    <n v="57.89"/>
    <n v="4.8190043351791405E-3"/>
  </r>
  <r>
    <n v="42949"/>
    <x v="7837"/>
    <d v="2010-08-22T00:00:00"/>
    <x v="1854"/>
    <x v="0"/>
    <s v="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
    <n v="25.245000000000001"/>
    <n v="1482"/>
    <n v="5.7880000000000003"/>
    <x v="31"/>
    <x v="4"/>
    <n v="57.879999999999995"/>
    <n v="5.812228963814314E-3"/>
  </r>
  <r>
    <n v="10092"/>
    <x v="7838"/>
    <d v="2005-09-16T00:00:00"/>
    <x v="73"/>
    <x v="0"/>
    <s v="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
    <n v="34.283000000000001"/>
    <n v="516"/>
    <n v="5.8"/>
    <x v="56"/>
    <x v="3"/>
    <n v="57.999999999999993"/>
    <n v="7.8930737003939846E-3"/>
  </r>
  <r>
    <n v="10035"/>
    <x v="7839"/>
    <d v="2000-09-01T00:00:00"/>
    <x v="4"/>
    <x v="0"/>
    <s v="Matthew, a college freshman, meets his dream girl in a dorm elevator during a blackout. He never sees her face, but instantly falls in love. In the morning, the power is restored, but the &quot;dream girl&quot;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
    <n v="44.487000000000002"/>
    <n v="432"/>
    <n v="5.7880000000000003"/>
    <x v="28"/>
    <x v="3"/>
    <n v="57.879999999999995"/>
    <n v="1.0242369970814314E-2"/>
  </r>
  <r>
    <n v="499726"/>
    <x v="7840"/>
    <d v="2018-05-02T00:00:00"/>
    <x v="96"/>
    <x v="8"/>
    <s v="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
    <n v="39.829000000000001"/>
    <n v="535"/>
    <n v="5.8"/>
    <x v="27"/>
    <x v="4"/>
    <n v="57.999999999999993"/>
    <n v="9.1699452327098554E-3"/>
  </r>
  <r>
    <n v="844417"/>
    <x v="7841"/>
    <d v="2023-02-15T00:00:00"/>
    <x v="797"/>
    <x v="0"/>
    <s v="Private detective Philip Marlowe becomes embroiled in an investigation involving a wealthy Californian family after a beautiful blonde hires him to track down her former lover."/>
    <n v="49.713000000000001"/>
    <n v="321"/>
    <n v="5.8"/>
    <x v="17"/>
    <x v="7"/>
    <n v="57.999999999999993"/>
    <n v="1.1445566982693643E-2"/>
  </r>
  <r>
    <n v="456165"/>
    <x v="7842"/>
    <d v="2018-02-28T00:00:00"/>
    <x v="89"/>
    <x v="8"/>
    <s v="Valentin D is a hot designer architect who claims to be an orphan because he is too ashamed to admit he is the son of working-class scrap metal merchants from the north of France."/>
    <n v="10.865"/>
    <n v="704"/>
    <n v="5.8"/>
    <x v="27"/>
    <x v="4"/>
    <n v="57.999999999999993"/>
    <n v="2.5014802016970691E-3"/>
  </r>
  <r>
    <n v="11806"/>
    <x v="7843"/>
    <d v="1992-04-03T00:00:00"/>
    <x v="500"/>
    <x v="0"/>
    <s v="The Newton family live in their comfortable home, but there seems to something missing. This &quot;hole&quot;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n v="83.444000000000003"/>
    <n v="1982"/>
    <n v="5.7859999999999996"/>
    <x v="67"/>
    <x v="0"/>
    <n v="57.86"/>
    <n v="1.9211552135334587E-2"/>
  </r>
  <r>
    <n v="11397"/>
    <x v="7844"/>
    <d v="2001-12-07T00:00:00"/>
    <x v="89"/>
    <x v="0"/>
    <s v="On a bet, a gridiron hero at John Hughes High School sets out to turn a bespectacled plain Jane into a beautiful and popular prom queen in this outrageous send-up of the teen movies of the 1980s and '90s."/>
    <n v="49.813000000000002"/>
    <n v="1970"/>
    <n v="5.7850000000000001"/>
    <x v="5"/>
    <x v="3"/>
    <n v="57.85"/>
    <n v="1.1468590270330063E-2"/>
  </r>
  <r>
    <n v="489929"/>
    <x v="7845"/>
    <d v="2018-08-02T00:00:00"/>
    <x v="229"/>
    <x v="0"/>
    <s v="Frank and Lindsayâ€”two emotionally-broken strangersâ€”meet on the way to a destination wedding. Over the course of the weekend and against all odds, they find themselves drawn together even though they are initially repulsed by one another."/>
    <n v="37.21"/>
    <n v="708"/>
    <n v="5.8"/>
    <x v="27"/>
    <x v="4"/>
    <n v="57.999999999999993"/>
    <n v="8.5669653295120073E-3"/>
  </r>
  <r>
    <n v="333663"/>
    <x v="7846"/>
    <d v="2016-10-07T00:00:00"/>
    <x v="128"/>
    <x v="0"/>
    <s v="Two corrupt cops in New Mexico set out to blackmail and frame every criminal unfortunate enough to cross their path. Things take a sinister turn, however, when they try to intimidate someone who is more dangerous than they are. Or is he?"/>
    <n v="80.430000000000007"/>
    <n v="395"/>
    <n v="5.7839999999999998"/>
    <x v="10"/>
    <x v="4"/>
    <n v="57.84"/>
    <n v="1.8517630245972878E-2"/>
  </r>
  <r>
    <n v="256569"/>
    <x v="7847"/>
    <d v="2016-10-14T00:00:00"/>
    <x v="91"/>
    <x v="0"/>
    <s v="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n v="18.977"/>
    <n v="313"/>
    <n v="5.8"/>
    <x v="10"/>
    <x v="4"/>
    <n v="57.999999999999993"/>
    <n v="4.3691292947634873E-3"/>
  </r>
  <r>
    <n v="11908"/>
    <x v="7848"/>
    <d v="2006-04-27T00:00:00"/>
    <x v="395"/>
    <x v="0"/>
    <s v="When a group of tourists on a New Orleans haunted swamp tour find themselves stranded in the wilderness, their evening of fun and spooks turns into a horrific nightmare."/>
    <n v="36.372"/>
    <n v="615"/>
    <n v="5.7830000000000004"/>
    <x v="53"/>
    <x v="3"/>
    <n v="57.830000000000005"/>
    <n v="8.3740301791188042E-3"/>
  </r>
  <r>
    <n v="10829"/>
    <x v="7849"/>
    <d v="2001-10-02T00:00:00"/>
    <x v="1855"/>
    <x v="0"/>
    <s v="Survivalist Burt Gummer returns home to Perfection, to find that the little town has been shaken up again by morphing, man-eating Graboids."/>
    <n v="25.812000000000001"/>
    <n v="599"/>
    <n v="5.7830000000000004"/>
    <x v="5"/>
    <x v="3"/>
    <n v="57.830000000000005"/>
    <n v="5.9427710047128173E-3"/>
  </r>
  <r>
    <n v="10014"/>
    <x v="7850"/>
    <d v="1985-11-01T00:00:00"/>
    <x v="340"/>
    <x v="0"/>
    <s v="Jesse Walsh moves with his family into the home of the lone survivor from a series of attacks by dream-stalking monster, Freddy Krueger. There, he is bedeviled by nightmares and inexplicably violent impulses."/>
    <n v="48.921999999999997"/>
    <n v="1758"/>
    <n v="5.7830000000000004"/>
    <x v="37"/>
    <x v="6"/>
    <n v="57.830000000000005"/>
    <n v="1.1263452777489556E-2"/>
  </r>
  <r>
    <n v="9738"/>
    <x v="7851"/>
    <d v="2005-06-29T00:00:00"/>
    <x v="1587"/>
    <x v="0"/>
    <s v="During a space voyage, four scientists are altered by cosmic rays: Reed Richards gains the ability to stretch his body; Sue Storm can become invisible; Johnny Storm controls fire; and Ben Grimm is turned into a super-strong â€¦ thing. Together, these &quot;Fantastic Four&quot; must now thwart the evil plans of Dr. Doom and save the world from certain destruction."/>
    <n v="100.02800000000001"/>
    <n v="9017"/>
    <n v="5.8"/>
    <x v="56"/>
    <x v="3"/>
    <n v="57.999999999999993"/>
    <n v="2.3029734156958533E-2"/>
  </r>
  <r>
    <n v="60281"/>
    <x v="7852"/>
    <d v="2013-02-22T00:00:00"/>
    <x v="13"/>
    <x v="0"/>
    <s v="After falling in love in Paris, Marina and Neil come to Oklahoma, where problems arise. Their church's Spanish-born pastor struggles with his faith, while Neil encounters a woman from his childhood."/>
    <n v="21.98"/>
    <n v="463"/>
    <n v="5.8"/>
    <x v="23"/>
    <x v="4"/>
    <n v="57.999999999999993"/>
    <n v="5.0605186224851901E-3"/>
  </r>
  <r>
    <n v="13505"/>
    <x v="7853"/>
    <d v="2004-01-30T00:00:00"/>
    <x v="108"/>
    <x v="0"/>
    <s v="Six high school seniors decide to break into the Princeton Testing Center so they can steal the answers to their upcoming SAT tests and all get perfect scores."/>
    <n v="20.456"/>
    <n v="449"/>
    <n v="5.8"/>
    <x v="26"/>
    <x v="3"/>
    <n v="57.999999999999993"/>
    <n v="4.7096437189061433E-3"/>
  </r>
  <r>
    <n v="10733"/>
    <x v="2446"/>
    <d v="2004-04-07T00:00:00"/>
    <x v="1856"/>
    <x v="0"/>
    <s v="Based on the 1836 standoff between a group of Texan and Tejano men, led by Davy Crockett and Jim Bowie, and Mexican dictator Santa Anna's forces at the Alamo in San Antonio, Texas."/>
    <n v="58.338999999999999"/>
    <n v="312"/>
    <n v="5.8"/>
    <x v="26"/>
    <x v="3"/>
    <n v="57.999999999999993"/>
    <n v="1.3431555774211259E-2"/>
  </r>
  <r>
    <n v="485942"/>
    <x v="7854"/>
    <d v="2018-06-15T00:00:00"/>
    <x v="66"/>
    <x v="1"/>
    <s v="Batman, along with many of his allies and adversaries, finds himself transported to feudal Japan by Gorilla Grodd's time displacement machine."/>
    <n v="13.198"/>
    <n v="811"/>
    <n v="5.7809999999999997"/>
    <x v="27"/>
    <x v="4"/>
    <n v="57.809999999999995"/>
    <n v="3.0386135022547559E-3"/>
  </r>
  <r>
    <n v="275601"/>
    <x v="7855"/>
    <d v="2015-07-10T00:00:00"/>
    <x v="72"/>
    <x v="0"/>
    <s v="Meryl Streep stars as Ricki Rendazzo, a guitar heroine who made a world of mistakes as she followed her dreams of rock-and-roll stardom. Returning home, Ricki gets a shot at redemption and a chance to make things right as she faces the music with her family."/>
    <n v="14.625999999999999"/>
    <n v="686"/>
    <n v="5.8"/>
    <x v="77"/>
    <x v="4"/>
    <n v="57.999999999999993"/>
    <n v="3.3673860497028382E-3"/>
  </r>
  <r>
    <n v="38321"/>
    <x v="7856"/>
    <d v="2011-05-05T00:00:00"/>
    <x v="1857"/>
    <x v="0"/>
    <s v="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
    <n v="59.548000000000002"/>
    <n v="2162"/>
    <n v="5.8"/>
    <x v="35"/>
    <x v="4"/>
    <n v="57.999999999999993"/>
    <n v="1.3709907321735583E-2"/>
  </r>
  <r>
    <n v="85038"/>
    <x v="7857"/>
    <d v="2012-01-18T00:00:00"/>
    <x v="89"/>
    <x v="4"/>
    <s v="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
    <n v="15.974"/>
    <n v="1282"/>
    <n v="5.8"/>
    <x v="49"/>
    <x v="4"/>
    <n v="57.999999999999993"/>
    <n v="3.6777399670417845E-3"/>
  </r>
  <r>
    <n v="81836"/>
    <x v="7858"/>
    <d v="2012-04-20T00:00:00"/>
    <x v="49"/>
    <x v="0"/>
    <s v="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
    <n v="19.873000000000001"/>
    <n v="1943"/>
    <n v="5.8"/>
    <x v="49"/>
    <x v="4"/>
    <n v="57.999999999999993"/>
    <n v="4.5754179519858131E-3"/>
  </r>
  <r>
    <n v="332704"/>
    <x v="7859"/>
    <d v="2015-07-25T00:00:00"/>
    <x v="1162"/>
    <x v="0"/>
    <s v="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
    <n v="27.408999999999999"/>
    <n v="350"/>
    <n v="5.7770000000000001"/>
    <x v="77"/>
    <x v="4"/>
    <n v="57.769999999999996"/>
    <n v="6.3104529082664493E-3"/>
  </r>
  <r>
    <n v="45650"/>
    <x v="6481"/>
    <d v="2009-09-09T00:00:00"/>
    <x v="1858"/>
    <x v="0"/>
    <s v="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
    <n v="34.603999999999999"/>
    <n v="697"/>
    <n v="5.8"/>
    <x v="50"/>
    <x v="3"/>
    <n v="57.999999999999993"/>
    <n v="7.9669784537068928E-3"/>
  </r>
  <r>
    <n v="18896"/>
    <x v="7860"/>
    <d v="2009-06-10T00:00:00"/>
    <x v="4"/>
    <x v="8"/>
    <s v="An awkward adolescent boy and his angst-ridden friends try their best to fit in amongst a cast of varied characters."/>
    <n v="10.493"/>
    <n v="414"/>
    <n v="5.7770000000000001"/>
    <x v="50"/>
    <x v="3"/>
    <n v="57.769999999999996"/>
    <n v="2.4158335716895855E-3"/>
  </r>
  <r>
    <n v="17169"/>
    <x v="7861"/>
    <d v="1980-12-17T00:00:00"/>
    <x v="401"/>
    <x v="0"/>
    <s v="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
    <n v="23.207999999999998"/>
    <n v="313"/>
    <n v="5.7770000000000001"/>
    <x v="29"/>
    <x v="6"/>
    <n v="57.769999999999996"/>
    <n v="5.3432445946604307E-3"/>
  </r>
  <r>
    <n v="14869"/>
    <x v="7862"/>
    <d v="2009-08-03T00:00:00"/>
    <x v="616"/>
    <x v="0"/>
    <s v="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
    <n v="51.618000000000002"/>
    <n v="4453"/>
    <n v="5.7750000000000004"/>
    <x v="50"/>
    <x v="3"/>
    <n v="57.75"/>
    <n v="1.188416061216745E-2"/>
  </r>
  <r>
    <n v="492611"/>
    <x v="7863"/>
    <d v="2020-01-23T00:00:00"/>
    <x v="73"/>
    <x v="0"/>
    <s v="A young woman quits her teaching job to be a private tutor for two wealthy young kids, but soon starts to suspect thereâ€™s more to their house than what meets the eye."/>
    <n v="54.192999999999998"/>
    <n v="940"/>
    <n v="5.774"/>
    <x v="21"/>
    <x v="7"/>
    <n v="57.74"/>
    <n v="1.2477010268805272E-2"/>
  </r>
  <r>
    <n v="355008"/>
    <x v="7864"/>
    <d v="2016-04-22T00:00:00"/>
    <x v="89"/>
    <x v="0"/>
    <s v="A radio journalist and his technician get in over their heads when they hatch a scheme to fake their own kidnapping during a rebel uprising in South America and hide out in New York instead."/>
    <n v="16.564"/>
    <n v="492"/>
    <n v="5.8"/>
    <x v="10"/>
    <x v="4"/>
    <n v="57.999999999999993"/>
    <n v="3.8135773640966646E-3"/>
  </r>
  <r>
    <n v="12090"/>
    <x v="7865"/>
    <d v="2003-01-08T00:00:00"/>
    <x v="317"/>
    <x v="0"/>
    <s v="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
    <n v="59.180999999999997"/>
    <n v="1301"/>
    <n v="5.774"/>
    <x v="11"/>
    <x v="3"/>
    <n v="57.74"/>
    <n v="1.3625411856109918E-2"/>
  </r>
  <r>
    <n v="8869"/>
    <x v="7866"/>
    <d v="2002-07-17T00:00:00"/>
    <x v="1859"/>
    <x v="0"/>
    <s v="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
    <n v="28.670999999999999"/>
    <n v="1167"/>
    <n v="5.8"/>
    <x v="20"/>
    <x v="3"/>
    <n v="57.999999999999993"/>
    <n v="6.6010067982380741E-3"/>
  </r>
  <r>
    <n v="3603"/>
    <x v="7313"/>
    <d v="2007-03-29T00:00:00"/>
    <x v="458"/>
    <x v="0"/>
    <s v="A genetic engineering experiment gone horribly awry turns a large flock of docile sheep into unrelenting killing machines."/>
    <n v="15.776"/>
    <n v="714"/>
    <n v="5.8"/>
    <x v="74"/>
    <x v="3"/>
    <n v="57.999999999999993"/>
    <n v="3.6321538575216717E-3"/>
  </r>
  <r>
    <n v="11632"/>
    <x v="7867"/>
    <d v="2004-09-01T00:00:00"/>
    <x v="13"/>
    <x v="0"/>
    <s v="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
    <n v="36.942"/>
    <n v="324"/>
    <n v="5.8"/>
    <x v="26"/>
    <x v="3"/>
    <n v="57.999999999999993"/>
    <n v="8.5052629186463998E-3"/>
  </r>
  <r>
    <n v="255157"/>
    <x v="7868"/>
    <d v="2014-09-10T00:00:00"/>
    <x v="177"/>
    <x v="0"/>
    <s v="A former child art prodigy and second generation petty thief arranges to buy his way out of prison to spend time with his ailing son, only to be forced to alter his plans and commit one more job for the man who financed his release."/>
    <n v="26.361999999999998"/>
    <n v="356"/>
    <n v="5.8"/>
    <x v="19"/>
    <x v="4"/>
    <n v="57.999999999999993"/>
    <n v="6.0693990867131285E-3"/>
  </r>
  <r>
    <n v="250546"/>
    <x v="7869"/>
    <d v="2014-10-02T00:00:00"/>
    <x v="340"/>
    <x v="0"/>
    <s v="A couple begins to experience terrifying supernatural occurrences involving a vintage doll shortly after their home is invaded by satanic cultists."/>
    <n v="53.320999999999998"/>
    <n v="5909"/>
    <n v="5.7709999999999999"/>
    <x v="19"/>
    <x v="4"/>
    <n v="57.709999999999994"/>
    <n v="1.2276247200615688E-2"/>
  </r>
  <r>
    <n v="575322"/>
    <x v="7870"/>
    <d v="2022-01-06T00:00:00"/>
    <x v="781"/>
    <x v="0"/>
    <s v="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
    <n v="40.648000000000003"/>
    <n v="386"/>
    <n v="5.8"/>
    <x v="32"/>
    <x v="7"/>
    <n v="57.999999999999993"/>
    <n v="9.3585059584521384E-3"/>
  </r>
  <r>
    <n v="17335"/>
    <x v="7871"/>
    <d v="2009-02-26T00:00:00"/>
    <x v="50"/>
    <x v="0"/>
    <s v="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
    <n v="41.555"/>
    <n v="633"/>
    <n v="5.7690000000000001"/>
    <x v="50"/>
    <x v="3"/>
    <n v="57.69"/>
    <n v="9.5673271773144691E-3"/>
  </r>
  <r>
    <n v="16000"/>
    <x v="7872"/>
    <d v="2008-02-11T00:00:00"/>
    <x v="1860"/>
    <x v="0"/>
    <s v="Ben, Gwen, and Max must stop an extraterrestrial who plans to open a gateway that leads to an alien invasion."/>
    <n v="27.151"/>
    <n v="303"/>
    <n v="5.8"/>
    <x v="7"/>
    <x v="3"/>
    <n v="57.999999999999993"/>
    <n v="6.2510528261644849E-3"/>
  </r>
  <r>
    <n v="11456"/>
    <x v="7873"/>
    <d v="2001-10-28T00:00:00"/>
    <x v="631"/>
    <x v="0"/>
    <s v="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
    <n v="37.305999999999997"/>
    <n v="400"/>
    <n v="5.7690000000000001"/>
    <x v="5"/>
    <x v="3"/>
    <n v="57.69"/>
    <n v="8.5890676856429683E-3"/>
  </r>
  <r>
    <n v="6641"/>
    <x v="7874"/>
    <d v="2006-09-09T00:00:00"/>
    <x v="96"/>
    <x v="0"/>
    <s v="Flighty Emily &quot;Jacks&quot;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
    <n v="12.523"/>
    <n v="314"/>
    <n v="5.8"/>
    <x v="53"/>
    <x v="3"/>
    <n v="57.999999999999993"/>
    <n v="2.8832063107089184E-3"/>
  </r>
  <r>
    <n v="1375"/>
    <x v="7875"/>
    <d v="1990-11-16T00:00:00"/>
    <x v="2"/>
    <x v="0"/>
    <s v="A lifetime of taking shots has ended Rockyâ€™s career, and a crooked accountant has left him broke. Inspired by the memory of his trainer, however, Rocky finds glory in training and takes on an up-and-coming boxer."/>
    <n v="207.75899999999999"/>
    <n v="3042"/>
    <n v="5.7690000000000001"/>
    <x v="13"/>
    <x v="0"/>
    <n v="57.69"/>
    <n v="4.7832952160550522E-2"/>
  </r>
  <r>
    <n v="73499"/>
    <x v="5242"/>
    <d v="2011-10-27T00:00:00"/>
    <x v="268"/>
    <x v="0"/>
    <s v="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
    <n v="31.890999999999998"/>
    <n v="624"/>
    <n v="5.8"/>
    <x v="35"/>
    <x v="4"/>
    <n v="57.999999999999993"/>
    <n v="7.3423566601308089E-3"/>
  </r>
  <r>
    <n v="41668"/>
    <x v="7876"/>
    <d v="1996-12-20T00:00:00"/>
    <x v="89"/>
    <x v="4"/>
    <s v="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
    <n v="12.993"/>
    <n v="370"/>
    <n v="5.7690000000000001"/>
    <x v="69"/>
    <x v="0"/>
    <n v="57.69"/>
    <n v="2.9914157626000941E-3"/>
  </r>
  <r>
    <n v="299551"/>
    <x v="7877"/>
    <d v="2015-01-20T00:00:00"/>
    <x v="340"/>
    <x v="0"/>
    <s v="In the early 1970s, Dr. Henry West creates an institute to find people with supernatural abilities. When Judith Winstead comes to the facility, she exhibits amazing abilities that the military wants to turn into a weapon."/>
    <n v="13.205"/>
    <n v="305"/>
    <n v="5.7670000000000003"/>
    <x v="77"/>
    <x v="4"/>
    <n v="57.67"/>
    <n v="3.0402251323893049E-3"/>
  </r>
  <r>
    <n v="287084"/>
    <x v="7878"/>
    <d v="2014-10-16T00:00:00"/>
    <x v="277"/>
    <x v="0"/>
    <s v="A masked maniac terrorizes the same small community where a murderer known as the Phantom Killer struck decades earlier."/>
    <n v="19.908000000000001"/>
    <n v="429"/>
    <n v="5.766"/>
    <x v="19"/>
    <x v="4"/>
    <n v="57.66"/>
    <n v="4.58347610265856E-3"/>
  </r>
  <r>
    <n v="234004"/>
    <x v="7879"/>
    <d v="2016-04-13T00:00:00"/>
    <x v="338"/>
    <x v="0"/>
    <s v="When the galaxy comes under the threat of a nefarious space captain, a mechanic and his newfound robot ally join an elite squad of combatants to save the universe."/>
    <n v="54.912999999999997"/>
    <n v="596"/>
    <n v="5.8"/>
    <x v="10"/>
    <x v="4"/>
    <n v="57.999999999999993"/>
    <n v="1.2642777939787499E-2"/>
  </r>
  <r>
    <n v="77931"/>
    <x v="7880"/>
    <d v="2013-07-30T00:00:00"/>
    <x v="1861"/>
    <x v="0"/>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36.832999999999998"/>
    <n v="2110"/>
    <n v="5.766"/>
    <x v="23"/>
    <x v="4"/>
    <n v="57.66"/>
    <n v="8.4801675351227016E-3"/>
  </r>
  <r>
    <n v="46261"/>
    <x v="7881"/>
    <d v="2010-11-06T00:00:00"/>
    <x v="1645"/>
    <x v="0"/>
    <s v="A young girl sent to live with her father and his new girlfriend discovers creatures in her new home who want to claim her as one of their own."/>
    <n v="18.643999999999998"/>
    <n v="1004"/>
    <n v="5.8"/>
    <x v="31"/>
    <x v="4"/>
    <n v="57.999999999999993"/>
    <n v="4.2924617469342063E-3"/>
  </r>
  <r>
    <n v="10862"/>
    <x v="7882"/>
    <d v="2000-11-15T00:00:00"/>
    <x v="13"/>
    <x v="0"/>
    <s v="A man switches plane tickets with another man who dies in that plane in a crash. The man falls in love with the deceased one's wife."/>
    <n v="31.384"/>
    <n v="367"/>
    <n v="5.8"/>
    <x v="28"/>
    <x v="3"/>
    <n v="57.999999999999993"/>
    <n v="7.2256285918141571E-3"/>
  </r>
  <r>
    <n v="227783"/>
    <x v="7883"/>
    <d v="2014-01-17T00:00:00"/>
    <x v="176"/>
    <x v="0"/>
    <s v="Surly, a curmudgeon, independent squirrel is banished from his park and forced to survive in the city. Lucky for him, he stumbles on the one thing that may be able to save his life, and the rest of park community, as they gear up for winter - Maury's Nut Store."/>
    <n v="21.236999999999998"/>
    <n v="907"/>
    <n v="5.7640000000000002"/>
    <x v="19"/>
    <x v="4"/>
    <n v="57.64"/>
    <n v="4.8894555953465863E-3"/>
  </r>
  <r>
    <n v="184315"/>
    <x v="1236"/>
    <d v="2014-07-23T00:00:00"/>
    <x v="348"/>
    <x v="0"/>
    <s v="When a new enemy threatens the innocent, Hercules must lead his fearless team of warriors in a battle against overwhelming odds."/>
    <n v="121.276"/>
    <n v="3944"/>
    <n v="5.7640000000000002"/>
    <x v="19"/>
    <x v="4"/>
    <n v="57.64"/>
    <n v="2.7921722313945126E-2"/>
  </r>
  <r>
    <n v="41513"/>
    <x v="7884"/>
    <d v="2011-07-29T00:00:00"/>
    <x v="62"/>
    <x v="0"/>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67.646000000000001"/>
    <n v="3618"/>
    <n v="5.7640000000000002"/>
    <x v="35"/>
    <x v="4"/>
    <n v="57.64"/>
    <n v="1.55743331545329E-2"/>
  </r>
  <r>
    <n v="40817"/>
    <x v="7885"/>
    <d v="2010-01-29T00:00:00"/>
    <x v="89"/>
    <x v="4"/>
    <s v="A look at the lives of Carlo, Giulia, and their friends some 10 years after the events of L'Ultimo bacio."/>
    <n v="8.3659999999999997"/>
    <n v="362"/>
    <n v="5.8"/>
    <x v="31"/>
    <x v="4"/>
    <n v="57.999999999999993"/>
    <n v="1.9261282436629249E-3"/>
  </r>
  <r>
    <n v="3489"/>
    <x v="7886"/>
    <d v="2007-02-14T00:00:00"/>
    <x v="35"/>
    <x v="0"/>
    <s v="Famed forensic psychiatrist Dr. Jack Gramm enjoys a reputation as one of the most sought-after profilers around. His expert testimony has resulted in the conviction of many criminals, including serial killer Jon Forster. On the eve of Forster's execution, one of Gramm's students is murdered in a vicious copycat crime, and Gramm himself receives an ominous message informing him that he has less than 90 minutes to live."/>
    <n v="29.106999999999999"/>
    <n v="1024"/>
    <n v="5.7640000000000002"/>
    <x v="74"/>
    <x v="3"/>
    <n v="57.64"/>
    <n v="6.7013883323328669E-3"/>
  </r>
  <r>
    <n v="123105"/>
    <x v="7887"/>
    <d v="2012-09-13T00:00:00"/>
    <x v="1049"/>
    <x v="0"/>
    <s v="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
    <n v="34.71"/>
    <n v="712"/>
    <n v="5.7649999999999997"/>
    <x v="49"/>
    <x v="4"/>
    <n v="57.65"/>
    <n v="7.9913831386014978E-3"/>
  </r>
  <r>
    <n v="334536"/>
    <x v="7888"/>
    <d v="2017-03-31T00:00:00"/>
    <x v="296"/>
    <x v="0"/>
    <s v="Two young students at a prestigious prep school for girls are assailed by an evil, invisible power when they are stranded at the school over winter break."/>
    <n v="17.975999999999999"/>
    <n v="599"/>
    <n v="5.8"/>
    <x v="51"/>
    <x v="4"/>
    <n v="57.999999999999993"/>
    <n v="4.1386661855229191E-3"/>
  </r>
  <r>
    <n v="129139"/>
    <x v="7889"/>
    <d v="2013-07-24T00:00:00"/>
    <x v="96"/>
    <x v="0"/>
    <s v="Feeling pressured to become more sexually experienced before she goes to college, Brandy Klark makes a list of things to accomplish before hitting campus in the fall."/>
    <n v="22.954000000000001"/>
    <n v="976"/>
    <n v="5.76"/>
    <x v="23"/>
    <x v="4"/>
    <n v="57.599999999999994"/>
    <n v="5.2847654440639239E-3"/>
  </r>
  <r>
    <n v="10996"/>
    <x v="7890"/>
    <d v="2002-07-19T00:00:00"/>
    <x v="1410"/>
    <x v="0"/>
    <s v="Stuart, an adorable white mouse, still lives happily with his adoptive family, the Littles, on the east side of Manhattan's Central Park. More crazy mouse adventures are in store as Stuart, his human brother, George, and their mischievous cat, Snowbell, set out to rescue a friend."/>
    <n v="31.414999999999999"/>
    <n v="2312"/>
    <n v="5.7619999999999996"/>
    <x v="20"/>
    <x v="3"/>
    <n v="57.61999999999999"/>
    <n v="7.2327658109814473E-3"/>
  </r>
  <r>
    <n v="50359"/>
    <x v="7891"/>
    <d v="2011-03-30T00:00:00"/>
    <x v="251"/>
    <x v="0"/>
    <s v="E.B., the Easter Bunny's teenage son, heads to Hollywood, determined to become a drummer in a rock 'n' roll band. In L.A., he's taken in by Fred after the out-of-work slacker hits E.B. with his car."/>
    <n v="61.356999999999999"/>
    <n v="1196"/>
    <n v="5.7610000000000001"/>
    <x v="35"/>
    <x v="4"/>
    <n v="57.610000000000007"/>
    <n v="1.4126398595078424E-2"/>
  </r>
  <r>
    <n v="9884"/>
    <x v="7892"/>
    <d v="2002-02-06T00:00:00"/>
    <x v="531"/>
    <x v="0"/>
    <s v="Firefighter Gordon Brewer is plunged into the complex and dangerous world of international terrorism after he loses his wife and child in a bombing credited to Claudio 'The Wolf' Perrini."/>
    <n v="53.18"/>
    <n v="1324"/>
    <n v="5.8"/>
    <x v="20"/>
    <x v="3"/>
    <n v="57.999999999999993"/>
    <n v="1.2243784365048332E-2"/>
  </r>
  <r>
    <n v="56014"/>
    <x v="7893"/>
    <d v="2010-10-27T00:00:00"/>
    <x v="96"/>
    <x v="4"/>
    <s v="From married couples to platonic roommates to testy rivals with romantic chemistry, the never-ending battle of the sexes gets personal."/>
    <n v="13.177"/>
    <n v="665"/>
    <n v="5.8"/>
    <x v="31"/>
    <x v="4"/>
    <n v="57.999999999999993"/>
    <n v="3.0337786118511075E-3"/>
  </r>
  <r>
    <n v="11565"/>
    <x v="7894"/>
    <d v="2006-01-26T00:00:00"/>
    <x v="108"/>
    <x v="0"/>
    <s v="FBI agent Malcolm Turner goes back undercover as Big Momma, a slick-talking, slam-dunking Southern granny with attitude to spare! Now this granny must play nanny to three dysfunctional upper class kids in order to spy on their computer hacked dad."/>
    <n v="38.262999999999998"/>
    <n v="1536"/>
    <n v="5.76"/>
    <x v="53"/>
    <x v="3"/>
    <n v="57.599999999999994"/>
    <n v="8.8094005483235118E-3"/>
  </r>
  <r>
    <n v="167810"/>
    <x v="7895"/>
    <d v="2015-04-08T00:00:00"/>
    <x v="1336"/>
    <x v="0"/>
    <s v="Billy, a single mother of two, is led into a macabre underworld while her teenage son, Bones, discovers a secret road leading to an underwater town. Both Billy and Bones must dive deep into the mystery if their family is to survive."/>
    <n v="34.591000000000001"/>
    <n v="572"/>
    <n v="5.76"/>
    <x v="77"/>
    <x v="4"/>
    <n v="57.599999999999994"/>
    <n v="7.9639854263141574E-3"/>
  </r>
  <r>
    <n v="62206"/>
    <x v="7896"/>
    <d v="2011-08-11T00:00:00"/>
    <x v="401"/>
    <x v="0"/>
    <s v="Two fledgling criminals kidnap a pizza delivery guy, strap a bomb to his chest, and advise him that he has mere hours to rob a bank or else..."/>
    <n v="22.806000000000001"/>
    <n v="1631"/>
    <n v="5.758"/>
    <x v="35"/>
    <x v="4"/>
    <n v="57.58"/>
    <n v="5.2506909783620222E-3"/>
  </r>
  <r>
    <n v="10861"/>
    <x v="7897"/>
    <d v="1996-09-13T00:00:00"/>
    <x v="165"/>
    <x v="0"/>
    <s v="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
    <n v="57.24"/>
    <n v="471"/>
    <n v="5.7590000000000003"/>
    <x v="69"/>
    <x v="0"/>
    <n v="57.590000000000011"/>
    <n v="1.3178529843087001E-2"/>
  </r>
  <r>
    <n v="8867"/>
    <x v="5910"/>
    <d v="1989-10-05T00:00:00"/>
    <x v="1862"/>
    <x v="0"/>
    <s v="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
    <n v="70.986000000000004"/>
    <n v="557"/>
    <n v="5.7590000000000003"/>
    <x v="38"/>
    <x v="6"/>
    <n v="57.590000000000011"/>
    <n v="1.6343310961589339E-2"/>
  </r>
  <r>
    <n v="1452"/>
    <x v="7898"/>
    <d v="2006-06-28T00:00:00"/>
    <x v="333"/>
    <x v="0"/>
    <s v="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n v="59.412999999999997"/>
    <n v="4013"/>
    <n v="5.7590000000000003"/>
    <x v="53"/>
    <x v="3"/>
    <n v="57.590000000000011"/>
    <n v="1.3678825883426412E-2"/>
  </r>
  <r>
    <n v="291328"/>
    <x v="7899"/>
    <d v="2016-11-23T00:00:00"/>
    <x v="229"/>
    <x v="0"/>
    <s v="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
    <n v="21.204000000000001"/>
    <n v="457"/>
    <n v="5.8"/>
    <x v="10"/>
    <x v="4"/>
    <n v="57.999999999999993"/>
    <n v="4.8818579104265682E-3"/>
  </r>
  <r>
    <n v="76489"/>
    <x v="7900"/>
    <d v="2012-04-13T00:00:00"/>
    <x v="89"/>
    <x v="0"/>
    <s v="While trying to save their childhood orphanage, Moe, Larry and Curly inadvertently stumble into a murder plot and wind up starring in a reality TV show."/>
    <n v="34.737000000000002"/>
    <n v="550"/>
    <n v="5.8"/>
    <x v="49"/>
    <x v="4"/>
    <n v="57.999999999999993"/>
    <n v="7.9975994262633313E-3"/>
  </r>
  <r>
    <n v="44943"/>
    <x v="7901"/>
    <d v="2011-03-08T00:00:00"/>
    <x v="698"/>
    <x v="0"/>
    <s v="When once distant UFOs become a terrifying threat attacking Earth, a Marine staff sergeant and his team take it upon themselves to face the enemy and protect what remains of the planet."/>
    <n v="48.984999999999999"/>
    <n v="3293"/>
    <n v="5.8"/>
    <x v="35"/>
    <x v="4"/>
    <n v="57.999999999999993"/>
    <n v="1.12779574487005E-2"/>
  </r>
  <r>
    <n v="2124"/>
    <x v="7902"/>
    <d v="1994-08-19T00:00:00"/>
    <x v="1863"/>
    <x v="0"/>
    <s v="A color-blind psychiatrist is stalked by an unknown killer after taking over his murdered friend's therapy group and becomes embroiled in an intense affair with a mysterious woman who may be connected to the crime."/>
    <n v="34.369999999999997"/>
    <n v="540"/>
    <n v="5.8"/>
    <x v="0"/>
    <x v="0"/>
    <n v="57.999999999999993"/>
    <n v="7.9131039606376696E-3"/>
  </r>
  <r>
    <n v="224141"/>
    <x v="7903"/>
    <d v="2014-12-24T00:00:00"/>
    <x v="617"/>
    <x v="0"/>
    <s v="In a woods filled with magic and fairy tale characters, a baker and his wife set out to end the curse put on them by their neighbor, a spiteful witch."/>
    <n v="31.324999999999999"/>
    <n v="4145"/>
    <n v="5.7549999999999999"/>
    <x v="19"/>
    <x v="4"/>
    <n v="57.550000000000004"/>
    <n v="7.2120448521086691E-3"/>
  </r>
  <r>
    <n v="112454"/>
    <x v="7904"/>
    <d v="2014-11-13T00:00:00"/>
    <x v="73"/>
    <x v="0"/>
    <s v="A loving father finds a clown suit for his son's birthday party, only to realize the suit is part of an evil curse that turns its wearer into a killer."/>
    <n v="58.741"/>
    <n v="1307"/>
    <n v="5.7560000000000002"/>
    <x v="19"/>
    <x v="4"/>
    <n v="57.56"/>
    <n v="1.3524109390509669E-2"/>
  </r>
  <r>
    <n v="322240"/>
    <x v="7905"/>
    <d v="2016-08-03T00:00:00"/>
    <x v="733"/>
    <x v="0"/>
    <s v="A stuffy businessman finds himself trapped inside the body of his family's cat."/>
    <n v="49.040999999999997"/>
    <n v="1023"/>
    <n v="5.8"/>
    <x v="10"/>
    <x v="4"/>
    <n v="57.999999999999993"/>
    <n v="1.1290850489776894E-2"/>
  </r>
  <r>
    <n v="50671"/>
    <x v="7906"/>
    <d v="2011-02-10T00:00:00"/>
    <x v="35"/>
    <x v="0"/>
    <s v="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
    <n v="22.56"/>
    <n v="603"/>
    <n v="5.7539999999999996"/>
    <x v="35"/>
    <x v="4"/>
    <n v="57.539999999999992"/>
    <n v="5.1940536907764271E-3"/>
  </r>
  <r>
    <n v="13207"/>
    <x v="5753"/>
    <d v="2009-02-11T00:00:00"/>
    <x v="340"/>
    <x v="0"/>
    <s v="A group of young adults visit a boarded up campsite named Crystal Lake where they soon encounter the mysterious Jason Voorhees and his deadly intentions."/>
    <n v="54.213999999999999"/>
    <n v="2471"/>
    <n v="5.7539999999999996"/>
    <x v="50"/>
    <x v="3"/>
    <n v="57.539999999999992"/>
    <n v="1.248184515920892E-2"/>
  </r>
  <r>
    <n v="376865"/>
    <x v="7907"/>
    <d v="2018-09-26T00:00:00"/>
    <x v="784"/>
    <x v="0"/>
    <s v="A father and his daughter struggle to survive in deep space where they live in isolation."/>
    <n v="40.154000000000003"/>
    <n v="1040"/>
    <n v="5.7530000000000001"/>
    <x v="27"/>
    <x v="4"/>
    <n v="57.53"/>
    <n v="9.2447709175282229E-3"/>
  </r>
  <r>
    <n v="72477"/>
    <x v="7908"/>
    <d v="2011-10-14T00:00:00"/>
    <x v="471"/>
    <x v="0"/>
    <s v="In the Texas bayous, a local homicide detective teams up with a cop from New York City to investigate a series of unsolved murders."/>
    <n v="16.966999999999999"/>
    <n v="452"/>
    <n v="5.7530000000000001"/>
    <x v="35"/>
    <x v="4"/>
    <n v="57.53"/>
    <n v="3.9063612132714375E-3"/>
  </r>
  <r>
    <n v="41436"/>
    <x v="7909"/>
    <d v="2010-10-20T00:00:00"/>
    <x v="379"/>
    <x v="0"/>
    <s v="Just as Daniel and Kristi welcome a newborn baby into their home, a demonic presence begins terrorizing them, tearing apart their perfect world and turning it into an inescapable nightmare."/>
    <n v="30.053999999999998"/>
    <n v="2343"/>
    <n v="5.7519999999999998"/>
    <x v="31"/>
    <x v="4"/>
    <n v="57.519999999999996"/>
    <n v="6.9194188662497665E-3"/>
  </r>
  <r>
    <n v="34636"/>
    <x v="7910"/>
    <d v="1990-10-25T00:00:00"/>
    <x v="1864"/>
    <x v="0"/>
    <s v="Once again, Bastian is transported to the world of Fantasia which he recently managed to save from destruction. However, the land is now being destroyed by an evil sorceress, Xayide, so he must join up with Atreyu and face the Emptiness once more."/>
    <n v="20.977"/>
    <n v="765"/>
    <n v="5.7510000000000003"/>
    <x v="13"/>
    <x v="0"/>
    <n v="57.510000000000005"/>
    <n v="4.8295950474918931E-3"/>
  </r>
  <r>
    <n v="11478"/>
    <x v="7911"/>
    <d v="2000-03-31T00:00:00"/>
    <x v="36"/>
    <x v="0"/>
    <s v="A senior at an Ivy League college, who depends on scholarships and working on the side, gets accepted into the secret society The Skulls. He hopes it betters chances at Harvard but The Skulls is not what he thought and comes at a price."/>
    <n v="38.536000000000001"/>
    <n v="531"/>
    <n v="5.8"/>
    <x v="28"/>
    <x v="3"/>
    <n v="57.999999999999993"/>
    <n v="8.8722541235709395E-3"/>
  </r>
  <r>
    <n v="357096"/>
    <x v="7912"/>
    <d v="2015-10-01T00:00:00"/>
    <x v="73"/>
    <x v="0"/>
    <s v="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
    <n v="36.363"/>
    <n v="899"/>
    <n v="5.75"/>
    <x v="77"/>
    <x v="4"/>
    <n v="57.499999999999993"/>
    <n v="8.3719580832315264E-3"/>
  </r>
  <r>
    <n v="10694"/>
    <x v="7913"/>
    <d v="1994-03-04T00:00:00"/>
    <x v="1865"/>
    <x v="0"/>
    <s v="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
    <n v="12.941000000000001"/>
    <n v="328"/>
    <n v="5.8"/>
    <x v="0"/>
    <x v="0"/>
    <n v="57.999999999999993"/>
    <n v="2.9794436530291555E-3"/>
  </r>
  <r>
    <n v="10053"/>
    <x v="7914"/>
    <d v="2006-02-03T00:00:00"/>
    <x v="379"/>
    <x v="0"/>
    <s v="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
    <n v="20.931999999999999"/>
    <n v="1005"/>
    <n v="5.75"/>
    <x v="53"/>
    <x v="3"/>
    <n v="57.499999999999993"/>
    <n v="4.819234568055504E-3"/>
  </r>
  <r>
    <n v="614911"/>
    <x v="7915"/>
    <d v="2020-12-10T00:00:00"/>
    <x v="94"/>
    <x v="0"/>
    <s v="A lone scientist in the Arctic races to contact a crew of astronauts returning home to a mysterious global catastrophe."/>
    <n v="25.382999999999999"/>
    <n v="1750"/>
    <n v="5.7489999999999997"/>
    <x v="21"/>
    <x v="7"/>
    <n v="57.489999999999995"/>
    <n v="5.8440011007525735E-3"/>
  </r>
  <r>
    <n v="13812"/>
    <x v="7916"/>
    <d v="2008-10-10T00:00:00"/>
    <x v="1049"/>
    <x v="0"/>
    <s v="A television reporter and her cameraman are trapped inside a building quarantined by the CDC after the outbreak of a mysterious virus which turns humans into bloodthirsty killers."/>
    <n v="31.738"/>
    <n v="1197"/>
    <n v="5.75"/>
    <x v="7"/>
    <x v="3"/>
    <n v="57.499999999999993"/>
    <n v="7.307131030047086E-3"/>
  </r>
  <r>
    <n v="9304"/>
    <x v="7917"/>
    <d v="1996-07-19T00:00:00"/>
    <x v="756"/>
    <x v="0"/>
    <s v="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
    <n v="66.935000000000002"/>
    <n v="514"/>
    <n v="5.7489999999999997"/>
    <x v="69"/>
    <x v="0"/>
    <n v="57.489999999999995"/>
    <n v="1.5410637579437952E-2"/>
  </r>
  <r>
    <n v="10040"/>
    <x v="7918"/>
    <d v="2005-03-11T00:00:00"/>
    <x v="582"/>
    <x v="0"/>
    <s v="After her triumph at the Miss United States pageant, FBI agent Gracie Hart becomes an overnight sensation -- and the new &quot;face of the FBI&quot;. But it's time to spring into action again when the pageant's winner, Cheryl, and emcee, Stan, are abducted."/>
    <n v="26.387"/>
    <n v="1767"/>
    <n v="5.7480000000000002"/>
    <x v="56"/>
    <x v="3"/>
    <n v="57.48"/>
    <n v="6.075154908622234E-3"/>
  </r>
  <r>
    <n v="9886"/>
    <x v="7919"/>
    <d v="1995-05-26T00:00:00"/>
    <x v="333"/>
    <x v="0"/>
    <s v="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
    <n v="50.51"/>
    <n v="1287"/>
    <n v="5.7480000000000002"/>
    <x v="6"/>
    <x v="0"/>
    <n v="57.48"/>
    <n v="1.1629062585155911E-2"/>
  </r>
  <r>
    <n v="582186"/>
    <x v="7920"/>
    <d v="2019-02-14T00:00:00"/>
    <x v="96"/>
    <x v="0"/>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18.867999999999999"/>
    <n v="394"/>
    <n v="5.7"/>
    <x v="8"/>
    <x v="4"/>
    <n v="57.000000000000007"/>
    <n v="4.3440339112397882E-3"/>
  </r>
  <r>
    <n v="459202"/>
    <x v="7921"/>
    <d v="2017-10-20T00:00:00"/>
    <x v="395"/>
    <x v="0"/>
    <s v="Madea and the gang encounter monsters, goblins and boogeymen at a haunted campground."/>
    <n v="15.612"/>
    <n v="468"/>
    <n v="5.7"/>
    <x v="51"/>
    <x v="4"/>
    <n v="57.000000000000007"/>
    <n v="3.594395665797943E-3"/>
  </r>
  <r>
    <n v="311539"/>
    <x v="7922"/>
    <d v="2015-07-20T00:00:00"/>
    <x v="810"/>
    <x v="0"/>
    <s v="Christmas is supposed to be a time of joy, peace and goodwill. But for some folks in the small town of Bailey Downs, it turns into something much less festive."/>
    <n v="13.497999999999999"/>
    <n v="316"/>
    <n v="5.7"/>
    <x v="77"/>
    <x v="4"/>
    <n v="57.000000000000007"/>
    <n v="3.1076833651640162E-3"/>
  </r>
  <r>
    <n v="223702"/>
    <x v="7923"/>
    <d v="2016-07-11T00:00:00"/>
    <x v="1866"/>
    <x v="0"/>
    <s v="Hot dog Frank leads a group of supermarket products on a quest to discover the truth about their existence and what really happens when they become chosen to leave the grocery store."/>
    <n v="140.75200000000001"/>
    <n v="7007"/>
    <n v="5.7450000000000001"/>
    <x v="10"/>
    <x v="4"/>
    <n v="57.45"/>
    <n v="3.2405737814014353E-2"/>
  </r>
  <r>
    <n v="159128"/>
    <x v="7924"/>
    <d v="2013-09-27T00:00:00"/>
    <x v="228"/>
    <x v="0"/>
    <s v="The Parkers, reclusive people who cling to ancient customs, find their secret lives threatened when a torrential downpour and the death of the family matriarch forces daughters Iris and Rose to assume special responsibilities."/>
    <n v="11.646000000000001"/>
    <n v="529"/>
    <n v="5.7450000000000001"/>
    <x v="23"/>
    <x v="4"/>
    <n v="57.45"/>
    <n v="2.6812920781375126E-3"/>
  </r>
  <r>
    <n v="869"/>
    <x v="865"/>
    <d v="2001-07-25T00:00:00"/>
    <x v="1867"/>
    <x v="0"/>
    <s v="After a spectacular crash-landing on an uncharted planet, brash astronaut Leo Davidson finds himself trapped in a savage world where talking apes dominate the human race. Desperate to find a way home, Leo must evade the invincible gorilla army led by Ruthless General Thade."/>
    <n v="181.04599999999999"/>
    <n v="3847"/>
    <n v="5.7"/>
    <x v="5"/>
    <x v="3"/>
    <n v="57.000000000000007"/>
    <n v="4.1682741334233553E-2"/>
  </r>
  <r>
    <n v="20068"/>
    <x v="7925"/>
    <d v="2005-03-18T00:00:00"/>
    <x v="229"/>
    <x v="4"/>
    <s v="Four intertwined stories on the joys and sorrows of love."/>
    <n v="7.2110000000000003"/>
    <n v="311"/>
    <n v="5.7439999999999998"/>
    <x v="56"/>
    <x v="3"/>
    <n v="57.440000000000005"/>
    <n v="1.6602092714622704E-3"/>
  </r>
  <r>
    <n v="13498"/>
    <x v="7926"/>
    <d v="2005-02-25T00:00:00"/>
    <x v="889"/>
    <x v="0"/>
    <s v="Texas Ranger Roland Sharp is assigned to protect the only witnesses to the murder of a key figure in the prosecution of a drug kingpin -- a group of University of Texas cheerleaders. Sharp must now go undercover as an assistant cheerleading coach and move in with the young women."/>
    <n v="19.254000000000001"/>
    <n v="444"/>
    <n v="5.7439999999999998"/>
    <x v="56"/>
    <x v="3"/>
    <n v="57.440000000000005"/>
    <n v="4.4329038015163717E-3"/>
  </r>
  <r>
    <n v="1996"/>
    <x v="7927"/>
    <d v="2003-07-21T00:00:00"/>
    <x v="101"/>
    <x v="0"/>
    <s v="Tasked by MI6 to find the mythologicalÂ Pandora's Box, an ancient object supposedly containing one of the deadliest plagues on Earth, Lara Croft must beat evil Nobel Prize-winning scientist turned bioterroristÂ Jonathan Reiss to it."/>
    <n v="25.628"/>
    <n v="4073"/>
    <n v="5.7430000000000003"/>
    <x v="11"/>
    <x v="3"/>
    <n v="57.430000000000007"/>
    <n v="5.9004081554618034E-3"/>
  </r>
  <r>
    <n v="390051"/>
    <x v="6385"/>
    <d v="2017-02-28T00:00:00"/>
    <x v="50"/>
    <x v="0"/>
    <s v="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
    <n v="70.123000000000005"/>
    <n v="861"/>
    <n v="5.7"/>
    <x v="51"/>
    <x v="4"/>
    <n v="57.000000000000007"/>
    <n v="1.6144619989287033E-2"/>
  </r>
  <r>
    <n v="339396"/>
    <x v="7928"/>
    <d v="2016-11-11T00:00:00"/>
    <x v="889"/>
    <x v="0"/>
    <s v="After a publisher changes a writer's debut novel about a deadly assassin from fiction to nonfiction, the author finds himself thrust into the world of his lead character, and must take on the role of his character for his own survival."/>
    <n v="23.94"/>
    <n v="759"/>
    <n v="5.7409999999999997"/>
    <x v="10"/>
    <x v="4"/>
    <n v="57.41"/>
    <n v="5.5117750601590279E-3"/>
  </r>
  <r>
    <n v="266396"/>
    <x v="7929"/>
    <d v="2015-02-16T00:00:00"/>
    <x v="268"/>
    <x v="0"/>
    <s v="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
    <n v="29.998000000000001"/>
    <n v="917"/>
    <n v="5.7409999999999997"/>
    <x v="77"/>
    <x v="4"/>
    <n v="57.41"/>
    <n v="6.9065258251733725E-3"/>
  </r>
  <r>
    <n v="52214"/>
    <x v="7930"/>
    <d v="2007-12-14T00:00:00"/>
    <x v="96"/>
    <x v="4"/>
    <s v="Mariano has been married for 10 years with Miranda, a woman way out of his league. Their small-town life is disrupted by womanizing photographer Andrea, who â€” struck by her good looks â€” offers Miranda a one-time modelling job. Albeit hesitant, the couple eventually accepts his invitation to the Seychelles..."/>
    <n v="9.3930000000000007"/>
    <n v="456"/>
    <n v="5.7409999999999997"/>
    <x v="74"/>
    <x v="3"/>
    <n v="57.41"/>
    <n v="2.1625774076889622E-3"/>
  </r>
  <r>
    <n v="1072342"/>
    <x v="7931"/>
    <d v="2024-01-03T00:00:00"/>
    <x v="73"/>
    <x v="0"/>
    <s v="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
    <n v="87.995999999999995"/>
    <n v="387"/>
    <n v="5.7"/>
    <x v="48"/>
    <x v="7"/>
    <n v="57.000000000000007"/>
    <n v="2.0259572188544437E-2"/>
  </r>
  <r>
    <n v="68179"/>
    <x v="7932"/>
    <d v="2013-02-14T00:00:00"/>
    <x v="1868"/>
    <x v="0"/>
    <s v="Astronaut Scorch Supernova finds himself caught in a trap when he responds to an SOS from a notoriously dangerous alien planet."/>
    <n v="23.978000000000002"/>
    <n v="722"/>
    <n v="5.74"/>
    <x v="23"/>
    <x v="4"/>
    <n v="57.400000000000006"/>
    <n v="5.520523909460868E-3"/>
  </r>
  <r>
    <n v="53172"/>
    <x v="7933"/>
    <d v="2010-01-14T00:00:00"/>
    <x v="271"/>
    <x v="0"/>
    <s v="An aimless man is sent to prison for a crime he did not commit, an ex-con targets the same bank he was sent away for robbing."/>
    <n v="16.103000000000002"/>
    <n v="325"/>
    <n v="5.74"/>
    <x v="31"/>
    <x v="4"/>
    <n v="57.400000000000006"/>
    <n v="3.7074400080927667E-3"/>
  </r>
  <r>
    <n v="9413"/>
    <x v="7934"/>
    <d v="1997-08-01T00:00:00"/>
    <x v="229"/>
    <x v="0"/>
    <s v="A young advertising executive's life becomes increasingly complicated when, in order to impress her boss, she pretends to be engaged to a man she has just met."/>
    <n v="30.736999999999998"/>
    <n v="389"/>
    <n v="5.74"/>
    <x v="16"/>
    <x v="0"/>
    <n v="57.400000000000006"/>
    <n v="7.0766679208065179E-3"/>
  </r>
  <r>
    <n v="437425"/>
    <x v="7935"/>
    <d v="2017-03-15T00:00:00"/>
    <x v="317"/>
    <x v="8"/>
    <s v="Even at the age of 40, Juliette is used to other people making decisions for her. When she meets two guys she likes, she has to finally make her own decision."/>
    <n v="10.125999999999999"/>
    <n v="306"/>
    <n v="5.7"/>
    <x v="51"/>
    <x v="4"/>
    <n v="57.000000000000007"/>
    <n v="2.3313381060639229E-3"/>
  </r>
  <r>
    <n v="26505"/>
    <x v="7936"/>
    <d v="2009-11-26T00:00:00"/>
    <x v="1415"/>
    <x v="8"/>
    <s v="Arthur answers a distress call from Princess Selenia, who is menaced by the nefarious Maltazard."/>
    <n v="27.86"/>
    <n v="1634"/>
    <n v="5.7389999999999999"/>
    <x v="50"/>
    <x v="3"/>
    <n v="57.389999999999993"/>
    <n v="6.4142879355067045E-3"/>
  </r>
  <r>
    <n v="248574"/>
    <x v="7937"/>
    <d v="2015-04-23T00:00:00"/>
    <x v="1869"/>
    <x v="0"/>
    <s v="A 16-year-old international assassin yearning for a &quot;normal&quot; adolescence fakes her own death and enrolls as a senior in a suburban high school. She quickly learns that being popular can be more painful than getting water-boarded."/>
    <n v="37.643000000000001"/>
    <n v="1012"/>
    <n v="5.7380000000000004"/>
    <x v="77"/>
    <x v="4"/>
    <n v="57.38000000000001"/>
    <n v="8.6666561649777069E-3"/>
  </r>
  <r>
    <n v="231001"/>
    <x v="7938"/>
    <d v="2013-10-29T00:00:00"/>
    <x v="340"/>
    <x v="0"/>
    <s v="While watching two children on Halloween night, a babysitter finds an old VHS tape in the kids' trick or treat bag. The tape features three tales of terror, all linked together by a murderous clown."/>
    <n v="33.216000000000001"/>
    <n v="393"/>
    <n v="5.7380000000000004"/>
    <x v="23"/>
    <x v="4"/>
    <n v="57.38000000000001"/>
    <n v="7.6474152213133776E-3"/>
  </r>
  <r>
    <n v="213681"/>
    <x v="7939"/>
    <d v="2016-09-29T00:00:00"/>
    <x v="619"/>
    <x v="0"/>
    <s v="A night guard at an armored car company in the Southern U.S. organizes one of the biggest bank heists in American history."/>
    <n v="41.314"/>
    <n v="1672"/>
    <n v="5.7380000000000004"/>
    <x v="10"/>
    <x v="4"/>
    <n v="57.38000000000001"/>
    <n v="9.5118410541106969E-3"/>
  </r>
  <r>
    <n v="9616"/>
    <x v="7940"/>
    <d v="2003-09-05T00:00:00"/>
    <x v="1870"/>
    <x v="0"/>
    <s v="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
    <n v="17.788"/>
    <n v="338"/>
    <n v="5.7"/>
    <x v="11"/>
    <x v="3"/>
    <n v="57.000000000000007"/>
    <n v="4.0953824047664494E-3"/>
  </r>
  <r>
    <n v="8676"/>
    <x v="7941"/>
    <d v="2008-02-07T00:00:00"/>
    <x v="1871"/>
    <x v="0"/>
    <s v="Treasure hunter Ben &quot;Finn&quot;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
    <n v="30.326000000000001"/>
    <n v="1416"/>
    <n v="5.7380000000000004"/>
    <x v="7"/>
    <x v="3"/>
    <n v="57.38000000000001"/>
    <n v="6.9820422086208306E-3"/>
  </r>
  <r>
    <n v="382597"/>
    <x v="7942"/>
    <d v="2017-02-01T00:00:00"/>
    <x v="582"/>
    <x v="8"/>
    <s v="The story of a woman who dreams to join an intervention group in the police department called RAID. Unfortunately, she is rather clumsy and both her family (and soon to be family-in-law) and a veteran of the RAID do not approve. However, Johanna is determined to prove them wrong."/>
    <n v="21.036000000000001"/>
    <n v="875"/>
    <n v="5.7"/>
    <x v="51"/>
    <x v="4"/>
    <n v="57.000000000000007"/>
    <n v="4.843178787197382E-3"/>
  </r>
  <r>
    <n v="347754"/>
    <x v="7943"/>
    <d v="2015-08-31T00:00:00"/>
    <x v="73"/>
    <x v="0"/>
    <s v="Soon-to-be bride on her way to a wedding rehearsal is having second thoughts and decides to take a detour. Car breaks down and a hitchiker offers help. Could it be fate?"/>
    <n v="41.491999999999997"/>
    <n v="446"/>
    <n v="5.7370000000000001"/>
    <x v="77"/>
    <x v="4"/>
    <n v="57.37"/>
    <n v="9.5528225061035244E-3"/>
  </r>
  <r>
    <n v="1683"/>
    <x v="7944"/>
    <d v="2007-04-05T00:00:00"/>
    <x v="340"/>
    <x v="0"/>
    <s v="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
    <n v="40.228000000000002"/>
    <n v="780"/>
    <n v="5.7370000000000001"/>
    <x v="74"/>
    <x v="3"/>
    <n v="57.37"/>
    <n v="9.2618081503791725E-3"/>
  </r>
  <r>
    <n v="209189"/>
    <x v="7945"/>
    <d v="2013-09-14T00:00:00"/>
    <x v="108"/>
    <x v="0"/>
    <s v="Two common criminals get more than they bargained for after kidnapping the wife of a corrupt real-estate developer who shows no interest in paying the $1 million dollar ransom for her safe return."/>
    <n v="24.963000000000001"/>
    <n v="368"/>
    <n v="5.7359999999999998"/>
    <x v="23"/>
    <x v="4"/>
    <n v="57.36"/>
    <n v="5.7473032926796085E-3"/>
  </r>
  <r>
    <n v="157433"/>
    <x v="4761"/>
    <d v="2019-04-04T00:00:00"/>
    <x v="73"/>
    <x v="0"/>
    <s v="Dr. Louis Creed and his wife, Rachel, move from Boston to Ludlow, in rural Maine, with their two young children. Hidden in the woods near the new family home, Ellie, their eldest daughter, discovers a mysterious cemetery where the pets of community members are buried."/>
    <n v="171.036"/>
    <n v="3083"/>
    <n v="5.7"/>
    <x v="8"/>
    <x v="4"/>
    <n v="57.000000000000007"/>
    <n v="3.9378110241827885E-2"/>
  </r>
  <r>
    <n v="10805"/>
    <x v="7946"/>
    <d v="1983-07-11T00:00:00"/>
    <x v="1017"/>
    <x v="0"/>
    <s v="It's five years later and Tony Manero's Saturday Night Fever is still burning. Now he's strutting toward his biggest challenger yet - making it as a dancer on the Broadway stage."/>
    <n v="53.404000000000003"/>
    <n v="448"/>
    <n v="5.7370000000000001"/>
    <x v="57"/>
    <x v="6"/>
    <n v="57.37"/>
    <n v="1.2295356529353917E-2"/>
  </r>
  <r>
    <n v="2334"/>
    <x v="7947"/>
    <d v="2003-01-29T00:00:00"/>
    <x v="582"/>
    <x v="8"/>
    <s v="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
    <n v="24.936"/>
    <n v="1445"/>
    <n v="5.734"/>
    <x v="11"/>
    <x v="3"/>
    <n v="57.34"/>
    <n v="5.7410870050177741E-3"/>
  </r>
  <r>
    <n v="2122"/>
    <x v="7948"/>
    <d v="2004-04-07T00:00:00"/>
    <x v="283"/>
    <x v="0"/>
    <s v="Jimmy &quot;The Tulip&quot;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
    <n v="27.218"/>
    <n v="911"/>
    <n v="5.734"/>
    <x v="26"/>
    <x v="3"/>
    <n v="57.34"/>
    <n v="6.2664784288808872E-3"/>
  </r>
  <r>
    <n v="631060"/>
    <x v="7949"/>
    <d v="2021-04-29T00:00:00"/>
    <x v="340"/>
    <x v="0"/>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
    <n v="23.928999999999998"/>
    <n v="902"/>
    <n v="5.7329999999999997"/>
    <x v="22"/>
    <x v="7"/>
    <n v="57.329999999999991"/>
    <n v="5.5092424985190213E-3"/>
  </r>
  <r>
    <n v="271969"/>
    <x v="435"/>
    <d v="2016-08-17T00:00:00"/>
    <x v="1872"/>
    <x v="0"/>
    <s v="A falsely accused nobleman survives years of slavery to take vengeance on his best friend who betrayed him."/>
    <n v="68.051000000000002"/>
    <n v="1614"/>
    <n v="5.7"/>
    <x v="10"/>
    <x v="4"/>
    <n v="57.000000000000007"/>
    <n v="1.56675774694604E-2"/>
  </r>
  <r>
    <n v="85435"/>
    <x v="7950"/>
    <d v="2011-10-14T00:00:00"/>
    <x v="89"/>
    <x v="0"/>
    <s v="A groom and his three best men travel to the Australian outback for a wedding."/>
    <n v="13.66"/>
    <n v="422"/>
    <n v="5.7329999999999997"/>
    <x v="35"/>
    <x v="4"/>
    <n v="57.329999999999991"/>
    <n v="3.1449810911350178E-3"/>
  </r>
  <r>
    <n v="39106"/>
    <x v="7951"/>
    <d v="1994-07-09T00:00:00"/>
    <x v="66"/>
    <x v="1"/>
    <s v="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
    <n v="43.533999999999999"/>
    <n v="489"/>
    <n v="5.7329999999999997"/>
    <x v="0"/>
    <x v="0"/>
    <n v="57.329999999999991"/>
    <n v="1.002295803963923E-2"/>
  </r>
  <r>
    <n v="12123"/>
    <x v="7952"/>
    <d v="1996-08-02T00:00:00"/>
    <x v="676"/>
    <x v="0"/>
    <s v="Two researchers in a green alternative energy project forced on the run when they are framed for murder and treason."/>
    <n v="37.344000000000001"/>
    <n v="1021"/>
    <n v="5.7"/>
    <x v="69"/>
    <x v="0"/>
    <n v="57.000000000000007"/>
    <n v="8.5978165349448101E-3"/>
  </r>
  <r>
    <n v="9424"/>
    <x v="7953"/>
    <d v="1998-07-24T00:00:00"/>
    <x v="1791"/>
    <x v="0"/>
    <s v="Steve Clark is a newcomer in the town of Cradle Bay, and he quickly realizes that there's something odd about his high school classmates. The clique known as the &quot;Blue Ribbons&quot; are the eerie embodiment of academic excellence and clean living. But, like the rest of the town, they're a little too perfect. When Steve's rebellious friend Gavin mysteriously joins their ranks, Steve searches for the truth with fellow misfit Rachel."/>
    <n v="37.091999999999999"/>
    <n v="343"/>
    <n v="5.7320000000000002"/>
    <x v="34"/>
    <x v="0"/>
    <n v="57.320000000000007"/>
    <n v="8.5397978501010295E-3"/>
  </r>
  <r>
    <n v="449459"/>
    <x v="1364"/>
    <d v="2019-01-04T00:00:00"/>
    <x v="35"/>
    <x v="0"/>
    <s v="Three lighthouse keepers on an uninhabited island off the coast of Scotland discover something that isn't theirs to keep."/>
    <n v="39.798999999999999"/>
    <n v="681"/>
    <n v="5.7309999999999999"/>
    <x v="8"/>
    <x v="4"/>
    <n v="57.309999999999995"/>
    <n v="9.1630382464189288E-3"/>
  </r>
  <r>
    <n v="115348"/>
    <x v="7954"/>
    <d v="2013-08-14T00:00:00"/>
    <x v="50"/>
    <x v="0"/>
    <s v="An entry-level employee at a powerful corporation finds himself occupying a corner office, but at a dangerous priceâ€”he must spy on his boss's old mentor to secure for him a multi-billion dollar advantage."/>
    <n v="37.436999999999998"/>
    <n v="821"/>
    <n v="5.7309999999999999"/>
    <x v="23"/>
    <x v="4"/>
    <n v="57.309999999999995"/>
    <n v="8.6192281924466815E-3"/>
  </r>
  <r>
    <n v="15159"/>
    <x v="7955"/>
    <d v="2009-02-06T00:00:00"/>
    <x v="721"/>
    <x v="0"/>
    <s v="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
    <n v="19.481999999999999"/>
    <n v="1074"/>
    <n v="5.7309999999999999"/>
    <x v="50"/>
    <x v="3"/>
    <n v="57.309999999999995"/>
    <n v="4.4853968973274094E-3"/>
  </r>
  <r>
    <n v="11451"/>
    <x v="7956"/>
    <d v="2005-06-22T00:00:00"/>
    <x v="1873"/>
    <x v="0"/>
    <s v="Maggie Peyton, the new owner of Number 53 - the free-wheelin' Volkswagen bug with a mind of its own - puts the car through its paces on the road to becoming a NASCAR competitor."/>
    <n v="36.722000000000001"/>
    <n v="2186"/>
    <n v="5.7"/>
    <x v="56"/>
    <x v="3"/>
    <n v="57.000000000000007"/>
    <n v="8.4546116858462746E-3"/>
  </r>
  <r>
    <n v="10172"/>
    <x v="7957"/>
    <d v="2007-04-04T00:00:00"/>
    <x v="500"/>
    <x v="0"/>
    <s v="Newlyweds Nick and Suzanne decide to move to the suburbs to provide a better life for their two kids. But their idea of a dream home is disturbed by a contractor with a bizarre approach to business."/>
    <n v="29.38"/>
    <n v="588"/>
    <n v="5.7309999999999999"/>
    <x v="74"/>
    <x v="3"/>
    <n v="57.309999999999995"/>
    <n v="6.7642419075802937E-3"/>
  </r>
  <r>
    <n v="520725"/>
    <x v="7958"/>
    <d v="2020-02-12T00:00:00"/>
    <x v="1023"/>
    <x v="8"/>
    <s v="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
    <n v="18.844000000000001"/>
    <n v="337"/>
    <n v="5.7"/>
    <x v="21"/>
    <x v="7"/>
    <n v="57.000000000000007"/>
    <n v="4.338508322207048E-3"/>
  </r>
  <r>
    <n v="412988"/>
    <x v="7959"/>
    <d v="2018-08-22T00:00:00"/>
    <x v="619"/>
    <x v="0"/>
    <s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
    <n v="37.365000000000002"/>
    <n v="958"/>
    <n v="5.7"/>
    <x v="27"/>
    <x v="4"/>
    <n v="57.000000000000007"/>
    <n v="8.6026514253484589E-3"/>
  </r>
  <r>
    <n v="276902"/>
    <x v="7960"/>
    <d v="2014-10-04T00:00:00"/>
    <x v="208"/>
    <x v="0"/>
    <s v="25-year-old Dwayne McLaren, a former athlete turned auto mechanic, dreams of getting out of tiny Cut Bank, Montana the coldest town in America. But his effort to do so sets in motion a deadly series of events that change his life and the life of the town forever..."/>
    <n v="25.706"/>
    <n v="305"/>
    <n v="5.7"/>
    <x v="19"/>
    <x v="4"/>
    <n v="57.000000000000007"/>
    <n v="5.9183663198182114E-3"/>
  </r>
  <r>
    <n v="748853"/>
    <x v="7961"/>
    <d v="2021-04-16T00:00:00"/>
    <x v="1049"/>
    <x v="0"/>
    <s v="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
    <n v="11.831"/>
    <n v="334"/>
    <n v="5.7"/>
    <x v="22"/>
    <x v="7"/>
    <n v="57.000000000000007"/>
    <n v="2.7238851602648896E-3"/>
  </r>
  <r>
    <n v="13536"/>
    <x v="7962"/>
    <d v="2002-09-06T00:00:00"/>
    <x v="119"/>
    <x v="0"/>
    <s v="Vincent LaMarca is a dedicated and well-respected New York City police detective who has gone to great lengths to distance himself from his past, but then makes the terrible discovery that his own son has fallen into a life of crime."/>
    <n v="15.332000000000001"/>
    <n v="326"/>
    <n v="5.7290000000000001"/>
    <x v="20"/>
    <x v="3"/>
    <n v="57.29"/>
    <n v="3.5299304604159659E-3"/>
  </r>
  <r>
    <n v="3513"/>
    <x v="7963"/>
    <d v="1998-12-03T00:00:00"/>
    <x v="1874"/>
    <x v="0"/>
    <s v="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
    <n v="46.625"/>
    <n v="515"/>
    <n v="5.7"/>
    <x v="34"/>
    <x v="0"/>
    <n v="57.000000000000007"/>
    <n v="1.073460786048098E-2"/>
  </r>
  <r>
    <n v="273169"/>
    <x v="7964"/>
    <d v="2014-06-04T00:00:00"/>
    <x v="89"/>
    <x v="8"/>
    <s v="A story about 11 girls living in Paris. Each of them has its own problems: career, love life, children. Every girl has their complexes and virtues. They always look elegant, hiding their inner feelings. Will they reach all the goals and overcome all their difficulties?"/>
    <n v="11.367000000000001"/>
    <n v="348"/>
    <n v="5.7"/>
    <x v="19"/>
    <x v="4"/>
    <n v="57.000000000000007"/>
    <n v="2.6170571056318998E-3"/>
  </r>
  <r>
    <n v="10877"/>
    <x v="7965"/>
    <d v="2001-03-16T00:00:00"/>
    <x v="157"/>
    <x v="0"/>
    <s v="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n v="23.207000000000001"/>
    <n v="449"/>
    <n v="5.7"/>
    <x v="5"/>
    <x v="3"/>
    <n v="57.000000000000007"/>
    <n v="5.3430143617840672E-3"/>
  </r>
  <r>
    <n v="10320"/>
    <x v="7966"/>
    <d v="2005-03-10T00:00:00"/>
    <x v="228"/>
    <x v="0"/>
    <s v="After the ordeal with Samara, Rachel and Aiden move to a rural town. But soon Rachel learns about the death of a girl in a similar fashion. To save Aiden, she must dig into Samara's past even further."/>
    <n v="44.491999999999997"/>
    <n v="2182"/>
    <n v="5.7"/>
    <x v="56"/>
    <x v="3"/>
    <n v="57.000000000000007"/>
    <n v="1.0243521135196134E-2"/>
  </r>
  <r>
    <n v="57165"/>
    <x v="7967"/>
    <d v="2012-03-28T00:00:00"/>
    <x v="117"/>
    <x v="0"/>
    <s v="Perseus tries to live a quieter life as a village fisherman while - dangerously weakened by humanity's lack of devotion - the gods are losing control of the long-imprisoned Titans and their ferocious leader, Kronos."/>
    <n v="39.701000000000001"/>
    <n v="4034"/>
    <n v="5.7320000000000002"/>
    <x v="49"/>
    <x v="4"/>
    <n v="57.320000000000007"/>
    <n v="9.1404754245352372E-3"/>
  </r>
  <r>
    <n v="380124"/>
    <x v="7968"/>
    <d v="2016-10-21T00:00:00"/>
    <x v="395"/>
    <x v="0"/>
    <s v="Madea winds up in the middle of mayhem when she spends a hilarious, haunted Halloween fending off killers, paranormal poltergeists, ghosts, ghouls, and zombies while keeping a watchful eye on a group of misbehaving teens."/>
    <n v="13.324999999999999"/>
    <n v="399"/>
    <n v="5.7"/>
    <x v="10"/>
    <x v="4"/>
    <n v="57.000000000000007"/>
    <n v="3.0678530775530093E-3"/>
  </r>
  <r>
    <n v="265010"/>
    <x v="7969"/>
    <d v="2014-10-10T00:00:00"/>
    <x v="296"/>
    <x v="0"/>
    <s v="A man who suspects his wife is cheating on him begins having nightmarish visions of an evil presence that he believes inhabits his house."/>
    <n v="15.97"/>
    <n v="398"/>
    <n v="5.726"/>
    <x v="19"/>
    <x v="4"/>
    <n v="57.26"/>
    <n v="3.6768190355363278E-3"/>
  </r>
  <r>
    <n v="49014"/>
    <x v="7970"/>
    <d v="2012-05-25T00:00:00"/>
    <x v="2"/>
    <x v="0"/>
    <s v="Riding across Manhattan in a stretch limo during a riot in order to get a haircut, a 28-year-old billionaire asset manager's life begins to crumble."/>
    <n v="37.173999999999999"/>
    <n v="1186"/>
    <n v="5.7"/>
    <x v="49"/>
    <x v="4"/>
    <n v="57.000000000000007"/>
    <n v="8.558676945962896E-3"/>
  </r>
  <r>
    <n v="257344"/>
    <x v="7971"/>
    <d v="2015-07-16T00:00:00"/>
    <x v="1140"/>
    <x v="0"/>
    <s v="Video game experts are recruited by the military to fight 1980s-era video game characters who've attacked New York."/>
    <n v="99.736000000000004"/>
    <n v="7293"/>
    <n v="5.726"/>
    <x v="77"/>
    <x v="4"/>
    <n v="57.26"/>
    <n v="2.2962506157060188E-2"/>
  </r>
  <r>
    <n v="14289"/>
    <x v="7972"/>
    <d v="1997-09-05T00:00:00"/>
    <x v="165"/>
    <x v="0"/>
    <s v="When an EPA representative is murdered in a small Appalachian community, EPA undercover agent Jack Taggart is sent inâ€”posing as a handyman working with a Christian relief agencyâ€”to determine what happened."/>
    <n v="32.517000000000003"/>
    <n v="333"/>
    <n v="5.7"/>
    <x v="16"/>
    <x v="0"/>
    <n v="57.000000000000007"/>
    <n v="7.4864824407348003E-3"/>
  </r>
  <r>
    <n v="13742"/>
    <x v="7973"/>
    <d v="2006-02-01T00:00:00"/>
    <x v="923"/>
    <x v="8"/>
    <s v="A group of young people leave a disco and bump into a shepherd who is ready to spend his night worshipping Satan."/>
    <n v="9.359"/>
    <n v="339"/>
    <n v="5.7240000000000002"/>
    <x v="53"/>
    <x v="3"/>
    <n v="57.24"/>
    <n v="2.1547494898925793E-3"/>
  </r>
  <r>
    <n v="463053"/>
    <x v="7974"/>
    <d v="2018-05-25T00:00:00"/>
    <x v="96"/>
    <x v="0"/>
    <s v="She could do the responsible thing. Or she could go to Ibiza with her best friends to chase down a hot DJ. Easy choice."/>
    <n v="98.403999999999996"/>
    <n v="1149"/>
    <n v="5.7210000000000001"/>
    <x v="27"/>
    <x v="4"/>
    <n v="57.210000000000008"/>
    <n v="2.2655835965743065E-2"/>
  </r>
  <r>
    <n v="72331"/>
    <x v="7975"/>
    <d v="2012-06-20T00:00:00"/>
    <x v="984"/>
    <x v="0"/>
    <s v="President Lincoln's mother is killed by a supernatural creature, which fuels his passion to crush vampires and their slave-owning helpers."/>
    <n v="54.750999999999998"/>
    <n v="3209"/>
    <n v="5.7"/>
    <x v="49"/>
    <x v="4"/>
    <n v="57.000000000000007"/>
    <n v="1.2605480213816498E-2"/>
  </r>
  <r>
    <n v="10679"/>
    <x v="7976"/>
    <d v="2012-04-04T00:00:00"/>
    <x v="1140"/>
    <x v="0"/>
    <s v="In the last moments of World War II, a secret Nazi space program evaded destruction by fleeing to the Dark Side of the Moon. During 70 years of utter secrecy, the Nazis construct a gigantic space fortress with a massive armada of flying saucers."/>
    <n v="43.499000000000002"/>
    <n v="1533"/>
    <n v="5.7"/>
    <x v="49"/>
    <x v="4"/>
    <n v="57.000000000000007"/>
    <n v="1.0014899888966483E-2"/>
  </r>
  <r>
    <n v="9074"/>
    <x v="7977"/>
    <d v="2005-09-08T00:00:00"/>
    <x v="619"/>
    <x v="0"/>
    <s v="A case of mistaken identity forces a Federal agent and a dental supply salesman to team up as they speed through the streets of Detroit to pull off a sting operation and solve the murder of the agent's former partner."/>
    <n v="30.773"/>
    <n v="517"/>
    <n v="5.7229999999999999"/>
    <x v="56"/>
    <x v="3"/>
    <n v="57.230000000000004"/>
    <n v="7.0849563043556291E-3"/>
  </r>
  <r>
    <n v="9038"/>
    <x v="7978"/>
    <d v="2007-10-05T00:00:00"/>
    <x v="96"/>
    <x v="0"/>
    <s v="Eddie, the 40-year-old confirmed bachelor finally says &quot;I do&quot; to the beautiful and sexy Lila. But during their honeymoon in Mexico, the woman of his dreams turns out to be a total nightmare, and the guy who could never pull the trigger realizes heâ€™s jumped the gun."/>
    <n v="31.367999999999999"/>
    <n v="1552"/>
    <n v="5.7229999999999999"/>
    <x v="74"/>
    <x v="3"/>
    <n v="57.230000000000004"/>
    <n v="7.2219448657923312E-3"/>
  </r>
  <r>
    <n v="1441"/>
    <x v="7979"/>
    <d v="2006-04-05T00:00:00"/>
    <x v="423"/>
    <x v="0"/>
    <s v="Attempting to recover from a recent family trauma by escaping into the woods for a peaceful hiking trip, an ex-lawman and his young son stumble across a dangerous contract killer."/>
    <n v="21.895"/>
    <n v="485"/>
    <n v="5.7"/>
    <x v="53"/>
    <x v="3"/>
    <n v="57.000000000000007"/>
    <n v="5.0409488279942322E-3"/>
  </r>
  <r>
    <n v="144789"/>
    <x v="7980"/>
    <d v="2013-03-08T00:00:00"/>
    <x v="89"/>
    <x v="6"/>
    <s v="Something has gone wrong with the landing gear of a plane en route from Madrid to Mexico City. The group of eccentric travelers on the flight, defenseless in the face of danger, indulge in colourful confessionals, while the outlandish crew attempts to find ways to entertain them."/>
    <n v="14.372999999999999"/>
    <n v="655"/>
    <n v="5.7"/>
    <x v="23"/>
    <x v="4"/>
    <n v="57.000000000000007"/>
    <n v="3.3091371319826941E-3"/>
  </r>
  <r>
    <n v="9966"/>
    <x v="7981"/>
    <d v="2007-02-02T00:00:00"/>
    <x v="393"/>
    <x v="0"/>
    <s v="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
    <n v="51.664000000000001"/>
    <n v="776"/>
    <n v="5.7210000000000001"/>
    <x v="74"/>
    <x v="3"/>
    <n v="57.210000000000008"/>
    <n v="1.1894751324480202E-2"/>
  </r>
  <r>
    <n v="312669"/>
    <x v="7982"/>
    <d v="2016-04-27T00:00:00"/>
    <x v="13"/>
    <x v="0"/>
    <s v="Maggie's plan to have a baby on her own with a sperm donor is derailed when she falls in love with John, an older married professor, destroying his volatile marriage to the brilliant and impossible Georgette. But three years later, married to John with one daughter, Maggie is out of love and in a quandary: what do you do when you suspect your man and his ex-wife are actually perfect for each other?"/>
    <n v="18.135999999999999"/>
    <n v="364"/>
    <n v="5.7"/>
    <x v="10"/>
    <x v="4"/>
    <n v="57.000000000000007"/>
    <n v="4.1755034457411919E-3"/>
  </r>
  <r>
    <n v="559401"/>
    <x v="7983"/>
    <d v="2019-05-24T00:00:00"/>
    <x v="2"/>
    <x v="8"/>
    <s v="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â€™s tumultuous life, reviving volatile memories that bring her face to face with her past."/>
    <n v="21.585000000000001"/>
    <n v="413"/>
    <n v="5.7190000000000003"/>
    <x v="8"/>
    <x v="4"/>
    <n v="57.190000000000005"/>
    <n v="4.9695766363213297E-3"/>
  </r>
  <r>
    <n v="11467"/>
    <x v="7984"/>
    <d v="2001-07-17T00:00:00"/>
    <x v="96"/>
    <x v="0"/>
    <s v="In the midst of a nasty public breakup of married movie stars, a studio publicist scrambles to put a cap on the escalating situation as the couple's latest film has found it's only print kidnapped by the director."/>
    <n v="25.5"/>
    <n v="784"/>
    <n v="5.7"/>
    <x v="5"/>
    <x v="3"/>
    <n v="57.000000000000007"/>
    <n v="5.8709383472871851E-3"/>
  </r>
  <r>
    <n v="306964"/>
    <x v="7985"/>
    <d v="2015-10-16T00:00:00"/>
    <x v="321"/>
    <x v="0"/>
    <s v="Ten stories from horror's top directors. Ghosts, ghouls, monsters, and the devil delight in terrorizing unsuspecting residents of a suburban neighborhood on Halloween night. This creepy anthology combines classic Halloween tales with the stuff of nightmares."/>
    <n v="20.401"/>
    <n v="468"/>
    <n v="5.7169999999999996"/>
    <x v="77"/>
    <x v="4"/>
    <n v="57.17"/>
    <n v="4.6969809107061129E-3"/>
  </r>
  <r>
    <n v="9669"/>
    <x v="7986"/>
    <d v="1999-01-23T00:00:00"/>
    <x v="132"/>
    <x v="1"/>
    <s v="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
    <n v="32.703000000000003"/>
    <n v="391"/>
    <n v="5.7169999999999996"/>
    <x v="9"/>
    <x v="0"/>
    <n v="57.17"/>
    <n v="7.5293057557385421E-3"/>
  </r>
  <r>
    <n v="1705"/>
    <x v="7987"/>
    <d v="1973-06-15T00:00:00"/>
    <x v="75"/>
    <x v="0"/>
    <s v="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
    <n v="56.155999999999999"/>
    <n v="854"/>
    <n v="5.7"/>
    <x v="78"/>
    <x v="1"/>
    <n v="57.000000000000007"/>
    <n v="1.2928957405108202E-2"/>
  </r>
  <r>
    <n v="18501"/>
    <x v="7988"/>
    <d v="2009-09-03T00:00:00"/>
    <x v="112"/>
    <x v="0"/>
    <s v="Mind-control technology has taken society by a storm, a multiplayer on-line game called &quot;Slayers&quot; allows players to control human prisoners in mass-scale. Simon controls Kable, the online champion of the game. Kable's ultimate challenge becomes regaining his identity and independence by defeating the game's mastermind."/>
    <n v="57.302"/>
    <n v="2282"/>
    <n v="5.7169999999999996"/>
    <x v="50"/>
    <x v="3"/>
    <n v="57.17"/>
    <n v="1.3192804281421581E-2"/>
  </r>
  <r>
    <n v="433251"/>
    <x v="1783"/>
    <d v="2017-08-11T00:00:00"/>
    <x v="89"/>
    <x v="0"/>
    <s v="Following a wild night out with his Best Man, Rob Anderson wakes up to find himself naked in an elevator on the morning of his wedding day and is forced to relive the morning over and over again."/>
    <n v="50.728999999999999"/>
    <n v="1222"/>
    <n v="5.7149999999999999"/>
    <x v="51"/>
    <x v="4"/>
    <n v="57.15"/>
    <n v="1.1679483585079671E-2"/>
  </r>
  <r>
    <n v="353491"/>
    <x v="7989"/>
    <d v="2017-08-03T00:00:00"/>
    <x v="1875"/>
    <x v="0"/>
    <s v="A boy haunted by visions of a parallel world aids its disillusioned guardian in preventing the destruction of the nexus of universes known as the Dark Tower."/>
    <n v="109.584"/>
    <n v="4890"/>
    <n v="5.7140000000000004"/>
    <x v="51"/>
    <x v="4"/>
    <n v="57.14"/>
    <n v="2.5229839523494859E-2"/>
  </r>
  <r>
    <n v="310126"/>
    <x v="7990"/>
    <d v="2014-12-11T00:00:00"/>
    <x v="89"/>
    <x v="4"/>
    <s v="A wealthy broker, his loyal butler, and a poor street seller all see their social positions change in a twist of fate."/>
    <n v="6.9340000000000002"/>
    <n v="834"/>
    <n v="5.7149999999999999"/>
    <x v="19"/>
    <x v="4"/>
    <n v="57.15"/>
    <n v="1.596434764709386E-3"/>
  </r>
  <r>
    <n v="2565"/>
    <x v="7991"/>
    <d v="1990-03-09T00:00:00"/>
    <x v="96"/>
    <x v="0"/>
    <s v="Hypochondriac Joe Banks finds out he has six months to live, quits his dead end job, musters the courage to ask his co-worker out on a date, and is then hired to jump into a volcano by a mysterious visitor."/>
    <n v="21.420999999999999"/>
    <n v="494"/>
    <n v="5.7149999999999999"/>
    <x v="13"/>
    <x v="0"/>
    <n v="57.15"/>
    <n v="4.9318184445976002E-3"/>
  </r>
  <r>
    <n v="312831"/>
    <x v="7992"/>
    <d v="2015-11-06T00:00:00"/>
    <x v="614"/>
    <x v="0"/>
    <s v="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
    <n v="33.5"/>
    <n v="609"/>
    <n v="5.7140000000000004"/>
    <x v="77"/>
    <x v="4"/>
    <n v="57.14"/>
    <n v="7.7128013582008111E-3"/>
  </r>
  <r>
    <n v="15566"/>
    <x v="7993"/>
    <d v="2004-09-21T00:00:00"/>
    <x v="96"/>
    <x v="0"/>
    <s v="Drew Latham is an executive leading an empty, shallow life with only wealth on his side. Facing another lonely Christmas ahead, he revisits his old childhood home in the hope of reliving some old holiday memories â€“ but he finds that the house in which he was raised is no longer the home in which he grew up."/>
    <n v="51.7"/>
    <n v="508"/>
    <n v="5.7140000000000004"/>
    <x v="26"/>
    <x v="3"/>
    <n v="57.14"/>
    <n v="1.1903039708029315E-2"/>
  </r>
  <r>
    <n v="8870"/>
    <x v="7994"/>
    <d v="2000-11-10T00:00:00"/>
    <x v="327"/>
    <x v="0"/>
    <s v="Astronauts search for solutions to save a dying Earth by searching on Mars, only to have the mission go terribly awry."/>
    <n v="45.668999999999997"/>
    <n v="972"/>
    <n v="5.7140000000000004"/>
    <x v="28"/>
    <x v="3"/>
    <n v="57.14"/>
    <n v="1.0514505230676801E-2"/>
  </r>
  <r>
    <n v="109513"/>
    <x v="7995"/>
    <d v="2012-08-22T00:00:00"/>
    <x v="510"/>
    <x v="0"/>
    <s v="When former getaway driver Charlie Bronson jeopardises his Witness Protection Plan identity in order to help his girlfriend get to Los Angeles, the feds and Charlie's former gang chase them on the road."/>
    <n v="43.545999999999999"/>
    <n v="511"/>
    <n v="5.7"/>
    <x v="49"/>
    <x v="4"/>
    <n v="57.000000000000007"/>
    <n v="1.0025720834155599E-2"/>
  </r>
  <r>
    <n v="56903"/>
    <x v="7996"/>
    <d v="2004-03-12T00:00:00"/>
    <x v="13"/>
    <x v="4"/>
    <s v="A bad boy and a socialite girl hook-up."/>
    <n v="18.006"/>
    <n v="666"/>
    <n v="5.7119999999999997"/>
    <x v="26"/>
    <x v="3"/>
    <n v="57.11999999999999"/>
    <n v="4.1455731718138458E-3"/>
  </r>
  <r>
    <n v="9906"/>
    <x v="7997"/>
    <d v="2006-07-28T00:00:00"/>
    <x v="1573"/>
    <x v="0"/>
    <s v="Fed up with being targeted by the neighborhood bully, 10-year-old Lucas Nickle vents his frustrations on the anthill in his front yard ... until the insects shrink him to the size of a bug with a magic elixir. Convicted of &quot;crimes against the colony,&quot; Lucas can only regain his freedom by living with the ants and learning their ways."/>
    <n v="44.331000000000003"/>
    <n v="1315"/>
    <n v="5.7"/>
    <x v="53"/>
    <x v="3"/>
    <n v="57.000000000000007"/>
    <n v="1.0206453642101499E-2"/>
  </r>
  <r>
    <n v="4597"/>
    <x v="7998"/>
    <d v="2009-12-04T00:00:00"/>
    <x v="1876"/>
    <x v="0"/>
    <s v="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
    <n v="32.597999999999999"/>
    <n v="614"/>
    <n v="5.7119999999999997"/>
    <x v="50"/>
    <x v="3"/>
    <n v="57.11999999999999"/>
    <n v="7.5051313037203006E-3"/>
  </r>
  <r>
    <n v="304372"/>
    <x v="7999"/>
    <d v="2015-09-11T00:00:00"/>
    <x v="50"/>
    <x v="0"/>
    <s v="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
    <n v="17.216999999999999"/>
    <n v="312"/>
    <n v="5.7"/>
    <x v="77"/>
    <x v="4"/>
    <n v="57.000000000000007"/>
    <n v="3.9639194323624893E-3"/>
  </r>
  <r>
    <n v="46221"/>
    <x v="8000"/>
    <d v="2011-05-19T00:00:00"/>
    <x v="18"/>
    <x v="0"/>
    <s v="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
    <n v="18.588000000000001"/>
    <n v="341"/>
    <n v="5.71"/>
    <x v="35"/>
    <x v="4"/>
    <n v="57.099999999999994"/>
    <n v="4.2795687058578124E-3"/>
  </r>
  <r>
    <n v="172"/>
    <x v="8001"/>
    <d v="1989-06-09T00:00:00"/>
    <x v="476"/>
    <x v="0"/>
    <s v="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
    <n v="31.78"/>
    <n v="1122"/>
    <n v="5.71"/>
    <x v="38"/>
    <x v="6"/>
    <n v="57.099999999999994"/>
    <n v="7.3168008108543828E-3"/>
  </r>
  <r>
    <n v="13476"/>
    <x v="8002"/>
    <d v="2004-01-23T00:00:00"/>
    <x v="96"/>
    <x v="0"/>
    <s v="A small-town girl wins a date with a Hollywood star through a contest. When the date goes better than expected, a love triangle forms between the girl, the celebrity, and the girl's best friend."/>
    <n v="18.094000000000001"/>
    <n v="474"/>
    <n v="5.7"/>
    <x v="26"/>
    <x v="3"/>
    <n v="57.000000000000007"/>
    <n v="4.165833664933896E-3"/>
  </r>
  <r>
    <n v="10823"/>
    <x v="8003"/>
    <d v="1984-03-09T00:00:00"/>
    <x v="73"/>
    <x v="0"/>
    <s v="A traveling couple end up in an abandoned Nebraska town inhabited by a cult of murderous children who worship a demon that lives in the local cornfields."/>
    <n v="25.484000000000002"/>
    <n v="937"/>
    <n v="5.7089999999999996"/>
    <x v="24"/>
    <x v="6"/>
    <n v="57.089999999999996"/>
    <n v="5.8672546212653592E-3"/>
  </r>
  <r>
    <n v="55301"/>
    <x v="8004"/>
    <d v="2011-12-14T00:00:00"/>
    <x v="1877"/>
    <x v="0"/>
    <s v="Playing around while aboard a cruise ship, the Chipmunks and Chipettes accidentally go overboard and end up marooned in a tropical paradise. They discover their new turf is not as deserted as it seems."/>
    <n v="50.143000000000001"/>
    <n v="2082"/>
    <n v="5.7080000000000002"/>
    <x v="35"/>
    <x v="4"/>
    <n v="57.08"/>
    <n v="1.1544567119530247E-2"/>
  </r>
  <r>
    <n v="15681"/>
    <x v="8005"/>
    <d v="2009-02-06T00:00:00"/>
    <x v="96"/>
    <x v="4"/>
    <s v="Six people struggling with their relationship, or lack thereof, cross paths with their respective exes â€” and discover they might still harbor feelings for each other."/>
    <n v="22.690999999999999"/>
    <n v="448"/>
    <n v="5.7"/>
    <x v="50"/>
    <x v="3"/>
    <n v="57.000000000000007"/>
    <n v="5.2242141975801385E-3"/>
  </r>
  <r>
    <n v="718840"/>
    <x v="8006"/>
    <d v="2020-07-18T00:00:00"/>
    <x v="96"/>
    <x v="0"/>
    <s v="Lucy Neal is thrown for a loop when she is accused of being too inhibited by her ex-boyfriend. In an effort to prove him wrong, Lucy creates a rather wild to-do list that sends her on a whirlwind and surprising journey of self-discovery, friendship, and new love."/>
    <n v="15.212"/>
    <n v="321"/>
    <n v="5.7069999999999999"/>
    <x v="21"/>
    <x v="7"/>
    <n v="57.07"/>
    <n v="3.5023025152522615E-3"/>
  </r>
  <r>
    <n v="95516"/>
    <x v="8007"/>
    <d v="2012-03-08T00:00:00"/>
    <x v="51"/>
    <x v="0"/>
    <s v="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
    <n v="25.567"/>
    <n v="302"/>
    <n v="5.7"/>
    <x v="49"/>
    <x v="4"/>
    <n v="57.000000000000007"/>
    <n v="5.8863639500035866E-3"/>
  </r>
  <r>
    <n v="38778"/>
    <x v="8008"/>
    <d v="2010-07-30T00:00:00"/>
    <x v="89"/>
    <x v="0"/>
    <s v="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n v="19.913"/>
    <n v="1715"/>
    <n v="5.7069999999999999"/>
    <x v="31"/>
    <x v="4"/>
    <n v="57.07"/>
    <n v="4.5846272670403811E-3"/>
  </r>
  <r>
    <n v="11649"/>
    <x v="8009"/>
    <d v="1987-08-07T00:00:00"/>
    <x v="1878"/>
    <x v="0"/>
    <s v="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
    <n v="25.212"/>
    <n v="844"/>
    <n v="5.7069999999999999"/>
    <x v="66"/>
    <x v="6"/>
    <n v="57.07"/>
    <n v="5.804631278894295E-3"/>
  </r>
  <r>
    <n v="9877"/>
    <x v="8010"/>
    <d v="1998-09-25T00:00:00"/>
    <x v="379"/>
    <x v="0"/>
    <s v="A college campus is plagued by a vicious serial killer murdering students in ways that correspond to various urban legends."/>
    <n v="44.079000000000001"/>
    <n v="1230"/>
    <n v="5.7069999999999999"/>
    <x v="34"/>
    <x v="0"/>
    <n v="57.07"/>
    <n v="1.0148434957257719E-2"/>
  </r>
  <r>
    <n v="480105"/>
    <x v="8011"/>
    <d v="2019-08-15T00:00:00"/>
    <x v="1879"/>
    <x v="0"/>
    <s v="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n v="40.841999999999999"/>
    <n v="1342"/>
    <n v="5.71"/>
    <x v="8"/>
    <x v="4"/>
    <n v="57.099999999999994"/>
    <n v="9.4031711364667928E-3"/>
  </r>
  <r>
    <n v="10771"/>
    <x v="8012"/>
    <d v="2002-09-27T00:00:00"/>
    <x v="1880"/>
    <x v="0"/>
    <s v="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n v="59.997999999999998"/>
    <n v="1860"/>
    <n v="5.7"/>
    <x v="20"/>
    <x v="3"/>
    <n v="57.000000000000007"/>
    <n v="1.381351211609947E-2"/>
  </r>
  <r>
    <n v="10661"/>
    <x v="8013"/>
    <d v="2008-06-05T00:00:00"/>
    <x v="889"/>
    <x v="0"/>
    <s v="An Israeli counterterrorism soldier with a secretly fabulous ambition to become a Manhattan hairstylist. Zohan's desire runs so deep that he'll do anything -- including faking his own death and going head-to-head with an Arab cab driver -- to make his dreams come true."/>
    <n v="43.290999999999997"/>
    <n v="3603"/>
    <n v="5.7060000000000004"/>
    <x v="7"/>
    <x v="3"/>
    <n v="57.06"/>
    <n v="9.9670114506827268E-3"/>
  </r>
  <r>
    <n v="253161"/>
    <x v="8014"/>
    <d v="2015-06-04T00:00:00"/>
    <x v="2"/>
    <x v="0"/>
    <s v="The classic story of Emma Bovary, the beautiful wife of a small-town doctor in 19th century France, who engages in extra marital affairs in an attempt to advance her social status."/>
    <n v="12.35"/>
    <n v="390"/>
    <n v="5.7050000000000001"/>
    <x v="77"/>
    <x v="4"/>
    <n v="57.05"/>
    <n v="2.8433760230979111E-3"/>
  </r>
  <r>
    <n v="71672"/>
    <x v="8015"/>
    <d v="2011-10-17T00:00:00"/>
    <x v="73"/>
    <x v="0"/>
    <s v="A group of friends take refuge in a deserted sanatorium after they are left stranded in a snowstorm. Later, the place becomes a death trap when man-eating cannibals surround them."/>
    <n v="57.62"/>
    <n v="1038"/>
    <n v="5.7"/>
    <x v="35"/>
    <x v="4"/>
    <n v="57.000000000000007"/>
    <n v="1.3266018336105396E-2"/>
  </r>
  <r>
    <n v="171424"/>
    <x v="8016"/>
    <d v="2013-09-08T00:00:00"/>
    <x v="371"/>
    <x v="0"/>
    <s v="A group of student activists travel from New York City to the Amazon to save the rainforest.  However, once they arrive in this vast green landscape, they soon discover that they are not aloneâ€¦ and that no good deed goes unpunished."/>
    <n v="24.437999999999999"/>
    <n v="1363"/>
    <n v="5.7039999999999997"/>
    <x v="23"/>
    <x v="4"/>
    <n v="57.04"/>
    <n v="5.626431032588401E-3"/>
  </r>
  <r>
    <n v="36599"/>
    <x v="8017"/>
    <d v="1980-07-18T00:00:00"/>
    <x v="296"/>
    <x v="0"/>
    <s v="At a high school senior prom, a masked killer stalks four teenagers who were responsible for the accidental death of a classmate six years prior."/>
    <n v="17.375"/>
    <n v="399"/>
    <n v="5.7039999999999997"/>
    <x v="29"/>
    <x v="6"/>
    <n v="57.04"/>
    <n v="4.0002962268280333E-3"/>
  </r>
  <r>
    <n v="28665"/>
    <x v="5574"/>
    <d v="2009-09-23T00:00:00"/>
    <x v="1881"/>
    <x v="0"/>
    <s v="An updated version of the 1980 musical, which centered on the students of the New York Academy of Performing Arts."/>
    <n v="26.904"/>
    <n v="356"/>
    <n v="5.7"/>
    <x v="50"/>
    <x v="3"/>
    <n v="57.000000000000007"/>
    <n v="6.1941853057025272E-3"/>
  </r>
  <r>
    <n v="11472"/>
    <x v="8018"/>
    <d v="1995-07-12T00:00:00"/>
    <x v="317"/>
    <x v="0"/>
    <s v="When he finds out his longtime girlfriend is pregnant, a commitment-phobe realizes he might have to change his lifestyle for better or much, much worse."/>
    <n v="21.236999999999998"/>
    <n v="618"/>
    <n v="5.7039999999999997"/>
    <x v="6"/>
    <x v="0"/>
    <n v="57.04"/>
    <n v="4.8894555953465863E-3"/>
  </r>
  <r>
    <n v="413998"/>
    <x v="8019"/>
    <d v="2017-06-08T00:00:00"/>
    <x v="13"/>
    <x v="0"/>
    <s v="A young Englishman plots revenge against his mysterious, beautiful cousin, believing that she murdered his guardian. But his feelings become complicated as he finds himself falling under the beguiling spell of her charms."/>
    <n v="15.617000000000001"/>
    <n v="555"/>
    <n v="5.7030000000000003"/>
    <x v="51"/>
    <x v="4"/>
    <n v="57.03"/>
    <n v="3.5955468301797642E-3"/>
  </r>
  <r>
    <n v="268920"/>
    <x v="8020"/>
    <d v="2015-05-08T00:00:00"/>
    <x v="889"/>
    <x v="0"/>
    <s v="An uptight by-the-book cop must protect the widow of a drug boss from crooked cops and gunmen."/>
    <n v="55.037999999999997"/>
    <n v="1548"/>
    <n v="5.7"/>
    <x v="77"/>
    <x v="4"/>
    <n v="57.000000000000007"/>
    <n v="1.2671557049333024E-2"/>
  </r>
  <r>
    <n v="41517"/>
    <x v="8021"/>
    <d v="2011-10-24T00:00:00"/>
    <x v="25"/>
    <x v="2"/>
    <s v="When the titular antagonist of an action game takes on physical form, it's only the game's less powerful protagonist who can save their creator's family."/>
    <n v="44.59"/>
    <n v="317"/>
    <n v="5.7030000000000003"/>
    <x v="35"/>
    <x v="4"/>
    <n v="57.03"/>
    <n v="1.0266083957079829E-2"/>
  </r>
  <r>
    <n v="9683"/>
    <x v="8022"/>
    <d v="2001-08-24T00:00:00"/>
    <x v="1506"/>
    <x v="0"/>
    <s v="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
    <n v="21.846"/>
    <n v="539"/>
    <n v="5.7009999999999996"/>
    <x v="5"/>
    <x v="3"/>
    <n v="57.009999999999991"/>
    <n v="5.0296674170523864E-3"/>
  </r>
  <r>
    <n v="14123"/>
    <x v="8023"/>
    <d v="2007-08-03T00:00:00"/>
    <x v="1882"/>
    <x v="0"/>
    <s v="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
    <n v="26.169"/>
    <n v="413"/>
    <n v="5.7"/>
    <x v="74"/>
    <x v="3"/>
    <n v="57.000000000000007"/>
    <n v="6.0249641415748376E-3"/>
  </r>
  <r>
    <n v="94363"/>
    <x v="8024"/>
    <d v="2011-09-10T00:00:00"/>
    <x v="15"/>
    <x v="0"/>
    <s v="A pistol-packing teen meets an unstable rebel and a cocaine-snorting drifter as she hitchhikes her way out West."/>
    <n v="16.077000000000002"/>
    <n v="409"/>
    <n v="5.7"/>
    <x v="35"/>
    <x v="4"/>
    <n v="57.000000000000007"/>
    <n v="3.7014539533072976E-3"/>
  </r>
  <r>
    <n v="12120"/>
    <x v="8025"/>
    <d v="1988-12-09T00:00:00"/>
    <x v="179"/>
    <x v="0"/>
    <s v="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
    <n v="22.736000000000001"/>
    <n v="486"/>
    <n v="5.7"/>
    <x v="14"/>
    <x v="6"/>
    <n v="57.000000000000007"/>
    <n v="5.2345746770165276E-3"/>
  </r>
  <r>
    <n v="10169"/>
    <x v="8026"/>
    <d v="1990-08-24T00:00:00"/>
    <x v="108"/>
    <x v="0"/>
    <s v="Two garbage men find the body of a city councilman in a trash can on their route. With help from a supervisor, the duo must solve the case and find the man's killer while hiding the body from the cops."/>
    <n v="13.536"/>
    <n v="351"/>
    <n v="5.7"/>
    <x v="13"/>
    <x v="0"/>
    <n v="57.000000000000007"/>
    <n v="3.1164322144658567E-3"/>
  </r>
  <r>
    <n v="2928"/>
    <x v="8027"/>
    <d v="1996-12-25T00:00:00"/>
    <x v="24"/>
    <x v="0"/>
    <s v="Tabloid reporters are sent by their editor to investigate after the paper recieves a letter from a woman claiming an angel is living with her."/>
    <n v="32.143000000000001"/>
    <n v="598"/>
    <n v="5.7"/>
    <x v="69"/>
    <x v="0"/>
    <n v="57.000000000000007"/>
    <n v="7.4003753449745887E-3"/>
  </r>
  <r>
    <n v="389053"/>
    <x v="8028"/>
    <d v="2016-05-27T00:00:00"/>
    <x v="401"/>
    <x v="0"/>
    <s v="The life of a bank manager is turned upside down when a friend from his past manipulates him into faking his own death and taking off on an adventure."/>
    <n v="21.483000000000001"/>
    <n v="1446"/>
    <n v="5.6970000000000001"/>
    <x v="10"/>
    <x v="4"/>
    <n v="56.97"/>
    <n v="4.9460928829321814E-3"/>
  </r>
  <r>
    <n v="60747"/>
    <x v="6106"/>
    <d v="2012-03-15T00:00:00"/>
    <x v="165"/>
    <x v="0"/>
    <s v="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n v="93.128"/>
    <n v="1547"/>
    <n v="5.6970000000000001"/>
    <x v="49"/>
    <x v="4"/>
    <n v="56.97"/>
    <n v="2.1441127310045528E-2"/>
  </r>
  <r>
    <n v="397422"/>
    <x v="8029"/>
    <d v="2017-06-15T00:00:00"/>
    <x v="40"/>
    <x v="0"/>
    <s v="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
    <n v="67.242000000000004"/>
    <n v="1937"/>
    <n v="5.6959999999999997"/>
    <x v="51"/>
    <x v="4"/>
    <n v="56.96"/>
    <n v="1.5481319072481762E-2"/>
  </r>
  <r>
    <n v="11067"/>
    <x v="8030"/>
    <d v="1994-03-30T00:00:00"/>
    <x v="89"/>
    <x v="0"/>
    <s v="After losing in the ALCS the year before, the Cleveland Indians are determined to make it into the World Series this time! However, they first have to contend with Rachel Phelps again when she buys back the team."/>
    <n v="23.492000000000001"/>
    <n v="311"/>
    <n v="5.6959999999999997"/>
    <x v="0"/>
    <x v="0"/>
    <n v="56.96"/>
    <n v="5.408630731547865E-3"/>
  </r>
  <r>
    <n v="480414"/>
    <x v="8031"/>
    <d v="2019-04-17T00:00:00"/>
    <x v="340"/>
    <x v="0"/>
    <s v="In 1970s Los Angeles, ignoring the eerie warning of a troubled mother suspected of child endangerment, a social worker and her own young kids are soon drawn into a frightening supernatural realm."/>
    <n v="38.988999999999997"/>
    <n v="2318"/>
    <n v="5.7"/>
    <x v="8"/>
    <x v="4"/>
    <n v="57.000000000000007"/>
    <n v="8.9765496165639235E-3"/>
  </r>
  <r>
    <n v="70435"/>
    <x v="8032"/>
    <d v="2011-11-01T00:00:00"/>
    <x v="448"/>
    <x v="0"/>
    <s v="A black ops soldier seeks payback after she is betrayed and left for dead."/>
    <n v="32.451000000000001"/>
    <n v="1307"/>
    <n v="5.7"/>
    <x v="35"/>
    <x v="4"/>
    <n v="57.000000000000007"/>
    <n v="7.4712870708947632E-3"/>
  </r>
  <r>
    <n v="410554"/>
    <x v="8033"/>
    <d v="2017-07-21T00:00:00"/>
    <x v="313"/>
    <x v="0"/>
    <s v="A police chief tries to solve a kidnapping that involves a bank robber holding a young boy hostage."/>
    <n v="36.411000000000001"/>
    <n v="529"/>
    <n v="5.7"/>
    <x v="51"/>
    <x v="4"/>
    <n v="57.000000000000007"/>
    <n v="8.3830092612970086E-3"/>
  </r>
  <r>
    <n v="514277"/>
    <x v="8034"/>
    <d v="2018-08-22T00:00:00"/>
    <x v="952"/>
    <x v="0"/>
    <s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n v="31.324999999999999"/>
    <n v="360"/>
    <n v="5.7"/>
    <x v="27"/>
    <x v="4"/>
    <n v="57.000000000000007"/>
    <n v="7.2120448521086691E-3"/>
  </r>
  <r>
    <n v="9562"/>
    <x v="8035"/>
    <d v="2003-11-26T00:00:00"/>
    <x v="170"/>
    <x v="0"/>
    <s v="A group of archaeological students become trapped in the past when they go there to retrieve their professor. The group must survive in 14th century France long enough to be rescued."/>
    <n v="48.383000000000003"/>
    <n v="1013"/>
    <n v="5.6920000000000002"/>
    <x v="11"/>
    <x v="3"/>
    <n v="56.92"/>
    <n v="1.1139357257129251E-2"/>
  </r>
  <r>
    <n v="8920"/>
    <x v="8036"/>
    <d v="2004-06-10T00:00:00"/>
    <x v="251"/>
    <x v="0"/>
    <s v="Garfield, the fat, lazy, lasagna lover, has everything a cat could want. But when Jon, in an effort to impress the Liz - the vet and an old high-school crush - adopts a dog named Odie and brings him home, Garfield gets the one thing he doesn't want. Competition."/>
    <n v="191.786"/>
    <n v="3813"/>
    <n v="5.7"/>
    <x v="26"/>
    <x v="3"/>
    <n v="57.000000000000007"/>
    <n v="4.4155442426385104E-2"/>
  </r>
  <r>
    <n v="59115"/>
    <x v="8037"/>
    <d v="2011-06-16T00:00:00"/>
    <x v="132"/>
    <x v="0"/>
    <s v="A plane is taken over by a mysterious virus. When the plane lands it is placed under quarantine. Now a group of survivors must band together to survive the quarantine."/>
    <n v="14.574999999999999"/>
    <n v="520"/>
    <n v="5.6920000000000002"/>
    <x v="35"/>
    <x v="4"/>
    <n v="56.92"/>
    <n v="3.3556441730082636E-3"/>
  </r>
  <r>
    <n v="3050"/>
    <x v="8038"/>
    <d v="1998-06-26T00:00:00"/>
    <x v="427"/>
    <x v="0"/>
    <s v="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
    <n v="57.231999999999999"/>
    <n v="2947"/>
    <n v="5.69"/>
    <x v="34"/>
    <x v="0"/>
    <n v="56.900000000000006"/>
    <n v="1.3176687980076086E-2"/>
  </r>
  <r>
    <n v="2087"/>
    <x v="2794"/>
    <d v="1994-02-11T00:00:00"/>
    <x v="1836"/>
    <x v="0"/>
    <s v="Doc McCoy is put in prison because his partners chickened out and flew off without him after exchanging a prisoner with a lot of money. Doc knows Jack Benyon, a rich &quot;business&quot;-man, is up to something big, so he tells his wife (Carol McCoy) to tell him that he's for sale if Benyon can get him out of prison. Benyon pulls some strings and Doc McCoy is released again. Unfortunately he has to cooperate with the same person that got him to prison."/>
    <n v="25.175999999999998"/>
    <n v="319"/>
    <n v="5.69"/>
    <x v="0"/>
    <x v="0"/>
    <n v="56.900000000000006"/>
    <n v="5.7963428953451837E-3"/>
  </r>
  <r>
    <n v="270774"/>
    <x v="8039"/>
    <d v="2016-07-21T00:00:00"/>
    <x v="1883"/>
    <x v="0"/>
    <s v="A detective from Hong Kong teams up with an American gambler to battle against a notorious Chinese criminal."/>
    <n v="29.029"/>
    <n v="659"/>
    <n v="5.6890000000000001"/>
    <x v="10"/>
    <x v="4"/>
    <n v="56.889999999999993"/>
    <n v="6.6834301679764589E-3"/>
  </r>
  <r>
    <n v="9890"/>
    <x v="8040"/>
    <d v="2004-06-10T00:00:00"/>
    <x v="1735"/>
    <x v="0"/>
    <s v="What does it take to become a Stepford wife, a woman perfect beyond belief? Ask the Stepford husbands, who've created this high-tech, terrifying little town."/>
    <n v="22.577999999999999"/>
    <n v="1261"/>
    <n v="5.6879999999999997"/>
    <x v="26"/>
    <x v="3"/>
    <n v="56.879999999999995"/>
    <n v="5.1981978825509827E-3"/>
  </r>
  <r>
    <n v="11398"/>
    <x v="8041"/>
    <d v="2000-08-25T00:00:00"/>
    <x v="1884"/>
    <x v="0"/>
    <s v="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n v="18.015000000000001"/>
    <n v="462"/>
    <n v="5.7"/>
    <x v="28"/>
    <x v="3"/>
    <n v="57.000000000000007"/>
    <n v="4.1476452677011236E-3"/>
  </r>
  <r>
    <n v="48988"/>
    <x v="8042"/>
    <d v="2011-02-25T00:00:00"/>
    <x v="96"/>
    <x v="0"/>
    <s v="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
    <n v="48.411999999999999"/>
    <n v="1896"/>
    <n v="5.6859999999999999"/>
    <x v="35"/>
    <x v="4"/>
    <n v="56.86"/>
    <n v="1.1146034010543811E-2"/>
  </r>
  <r>
    <n v="385360"/>
    <x v="8043"/>
    <d v="2018-07-19T00:00:00"/>
    <x v="50"/>
    <x v="0"/>
    <s v="A group of wealthy boys in Los Angeles during the early 1980s establishes a get rich quick scam that turns deadly."/>
    <n v="29.238"/>
    <n v="445"/>
    <n v="5.7"/>
    <x v="27"/>
    <x v="4"/>
    <n v="57.000000000000007"/>
    <n v="6.7315488391365775E-3"/>
  </r>
  <r>
    <n v="85735"/>
    <x v="8044"/>
    <d v="2011-12-10T00:00:00"/>
    <x v="317"/>
    <x v="8"/>
    <s v="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
    <n v="11.292999999999999"/>
    <n v="392"/>
    <n v="5.7"/>
    <x v="35"/>
    <x v="4"/>
    <n v="57.000000000000007"/>
    <n v="2.6000198727809481E-3"/>
  </r>
  <r>
    <n v="347945"/>
    <x v="8045"/>
    <d v="2015-07-22T00:00:00"/>
    <x v="460"/>
    <x v="0"/>
    <s v="A daring physicist travels into the past to stop a mysterious woman from stealing his invention. But once there, he uncovers a surprising truth about the machine, the woman, and his own fractured reality."/>
    <n v="28.141999999999999"/>
    <n v="351"/>
    <n v="5.6840000000000002"/>
    <x v="77"/>
    <x v="4"/>
    <n v="56.84"/>
    <n v="6.47921360664141E-3"/>
  </r>
  <r>
    <n v="302150"/>
    <x v="8046"/>
    <d v="2017-06-08T00:00:00"/>
    <x v="165"/>
    <x v="0"/>
    <s v="An assassin forges an unlikely partnership with one of his targets: a woman seeking revenge for the murder of her family."/>
    <n v="16.003"/>
    <n v="371"/>
    <n v="5.7"/>
    <x v="51"/>
    <x v="4"/>
    <n v="57.000000000000007"/>
    <n v="3.6844167204563463E-3"/>
  </r>
  <r>
    <n v="54445"/>
    <x v="8047"/>
    <d v="2011-03-01T00:00:00"/>
    <x v="157"/>
    <x v="0"/>
    <s v="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
    <n v="22.395"/>
    <n v="342"/>
    <n v="5.6779999999999999"/>
    <x v="35"/>
    <x v="4"/>
    <n v="56.779999999999994"/>
    <n v="5.1560652661763341E-3"/>
  </r>
  <r>
    <n v="346808"/>
    <x v="8048"/>
    <d v="2015-10-15T00:00:00"/>
    <x v="157"/>
    <x v="0"/>
    <s v="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
    <n v="26.440999999999999"/>
    <n v="516"/>
    <n v="5.7"/>
    <x v="77"/>
    <x v="4"/>
    <n v="57.000000000000007"/>
    <n v="6.0875874839459001E-3"/>
  </r>
  <r>
    <n v="230222"/>
    <x v="1578"/>
    <d v="2013-10-17T00:00:00"/>
    <x v="1885"/>
    <x v="0"/>
    <s v="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
    <n v="32.613"/>
    <n v="573"/>
    <n v="5.7"/>
    <x v="23"/>
    <x v="4"/>
    <n v="57.000000000000007"/>
    <n v="7.5085847968657639E-3"/>
  </r>
  <r>
    <n v="49787"/>
    <x v="8049"/>
    <d v="2010-05-15T00:00:00"/>
    <x v="228"/>
    <x v="0"/>
    <s v="A great white shark hunts the crew of a capsized sailboat along the Great Barrier Reef."/>
    <n v="20.478999999999999"/>
    <n v="533"/>
    <n v="5.6820000000000004"/>
    <x v="31"/>
    <x v="4"/>
    <n v="56.820000000000007"/>
    <n v="4.71493907506252E-3"/>
  </r>
  <r>
    <n v="20856"/>
    <x v="8050"/>
    <d v="2009-07-30T00:00:00"/>
    <x v="1886"/>
    <x v="0"/>
    <s v="A group of kids must protect their vacation home from invading aliens."/>
    <n v="20.277999999999999"/>
    <n v="963"/>
    <n v="5.681"/>
    <x v="50"/>
    <x v="3"/>
    <n v="56.81"/>
    <n v="4.6686622669133149E-3"/>
  </r>
  <r>
    <n v="152790"/>
    <x v="8051"/>
    <d v="2014-05-23T00:00:00"/>
    <x v="40"/>
    <x v="0"/>
    <s v="After learning that a brain aneurysm will kill him in about 90 minutes, a perpetually unhappy man struggles to come to terms with his fate and make amends with everyone he has ever hurt."/>
    <n v="20.241"/>
    <n v="470"/>
    <n v="5.68"/>
    <x v="19"/>
    <x v="4"/>
    <n v="56.8"/>
    <n v="4.6601436504878392E-3"/>
  </r>
  <r>
    <n v="1450"/>
    <x v="3868"/>
    <d v="2009-04-02T00:00:00"/>
    <x v="1887"/>
    <x v="0"/>
    <s v="On the surface, Saya is a stunning 16-year-old, but that youthful exterior hides the tormented soul of a 400-year-old &quot;halfling&quot;. Born to a human father and a vampire mother, she has for centuries been a loner obsessed with using her samurai skills to rid the world of vampires, all the while knowing that she herself can survive only on blood like those she hunts."/>
    <n v="16.968"/>
    <n v="330"/>
    <n v="5.68"/>
    <x v="50"/>
    <x v="3"/>
    <n v="56.8"/>
    <n v="3.9065914461478019E-3"/>
  </r>
  <r>
    <n v="139567"/>
    <x v="8052"/>
    <d v="2012-08-31T00:00:00"/>
    <x v="292"/>
    <x v="0"/>
    <s v="A fireman takes an unexpected course of action when a man whom he's been ordered to testify againstâ€”after being held up at a local convenience storeâ€”threatens him."/>
    <n v="24.484000000000002"/>
    <n v="656"/>
    <n v="5.6779999999999999"/>
    <x v="49"/>
    <x v="4"/>
    <n v="56.779999999999994"/>
    <n v="5.6370217449011554E-3"/>
  </r>
  <r>
    <n v="16643"/>
    <x v="8053"/>
    <d v="2002-04-24T00:00:00"/>
    <x v="4"/>
    <x v="0"/>
    <s v="A reporter Lanie Kerrigan interviews a psychic homeless man for a fluff piece about a football game's score. Instead he tells her that her life has no meaning and is going to end in just a few days, which sparks her to action, trying to change the pattern of her life..."/>
    <n v="28.256"/>
    <n v="480"/>
    <n v="5.6779999999999999"/>
    <x v="20"/>
    <x v="3"/>
    <n v="56.779999999999994"/>
    <n v="6.5054601545469302E-3"/>
  </r>
  <r>
    <n v="11547"/>
    <x v="8054"/>
    <d v="2003-08-15T00:00:00"/>
    <x v="340"/>
    <x v="0"/>
    <s v="A group of five college graduates rent a cabin in the woods and begin to fall victim to a horrifying flesh-eating virus, which attracts the unwanted attention of the homicidal locals."/>
    <n v="33.156999999999996"/>
    <n v="1236"/>
    <n v="5.7"/>
    <x v="11"/>
    <x v="3"/>
    <n v="57.000000000000007"/>
    <n v="7.6338314816078896E-3"/>
  </r>
  <r>
    <n v="10134"/>
    <x v="8055"/>
    <d v="1989-04-07T00:00:00"/>
    <x v="1224"/>
    <x v="0"/>
    <s v="A martial artist hunts a killer in a plague-infested urban dump of the future."/>
    <n v="36.454000000000001"/>
    <n v="676"/>
    <n v="5.6769999999999996"/>
    <x v="38"/>
    <x v="6"/>
    <n v="56.769999999999996"/>
    <n v="8.3929092749806689E-3"/>
  </r>
  <r>
    <n v="384682"/>
    <x v="8056"/>
    <d v="2016-11-25T00:00:00"/>
    <x v="89"/>
    <x v="0"/>
    <s v="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
    <n v="37.908999999999999"/>
    <n v="1984"/>
    <n v="5.6760000000000002"/>
    <x v="10"/>
    <x v="4"/>
    <n v="56.76"/>
    <n v="8.7278981100905838E-3"/>
  </r>
  <r>
    <n v="50037"/>
    <x v="8057"/>
    <d v="2010-12-03T00:00:00"/>
    <x v="1689"/>
    <x v="0"/>
    <s v="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
    <n v="14.621"/>
    <n v="331"/>
    <n v="5.6749999999999998"/>
    <x v="31"/>
    <x v="4"/>
    <n v="56.75"/>
    <n v="3.3662348853210171E-3"/>
  </r>
  <r>
    <n v="2959"/>
    <x v="8058"/>
    <d v="2007-07-04T00:00:00"/>
    <x v="89"/>
    <x v="0"/>
    <s v="Newly engaged, Ben and Sadie can't wait to start their life together and live happily ever after. However Sadie's family church's Reverend Frank won't bless their union until they pass his patented, &quot;foolproof&quot; marriage prep course consisting of outrageous classes, outlandish homework assignments and some outright invasion of privacy."/>
    <n v="16.312000000000001"/>
    <n v="821"/>
    <n v="5.7"/>
    <x v="74"/>
    <x v="3"/>
    <n v="57.000000000000007"/>
    <n v="3.7555586792528857E-3"/>
  </r>
  <r>
    <n v="394830"/>
    <x v="8059"/>
    <d v="2017-04-27T00:00:00"/>
    <x v="296"/>
    <x v="0"/>
    <s v="When a priest is jailed for the murder of a nun on whom he was performing an exorcism, an investigative journalist strives to determine whether he in fact murdered a mentally ill person, or if he lost the battle with a demonic presence."/>
    <n v="29.779"/>
    <n v="465"/>
    <n v="5.6719999999999997"/>
    <x v="51"/>
    <x v="4"/>
    <n v="56.719999999999992"/>
    <n v="6.8561048252496109E-3"/>
  </r>
  <r>
    <n v="12192"/>
    <x v="8060"/>
    <d v="2008-04-11T00:00:00"/>
    <x v="952"/>
    <x v="0"/>
    <s v="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
    <n v="29.335000000000001"/>
    <n v="444"/>
    <n v="5.673"/>
    <x v="7"/>
    <x v="3"/>
    <n v="56.730000000000004"/>
    <n v="6.7538814281439055E-3"/>
  </r>
  <r>
    <n v="10154"/>
    <x v="8061"/>
    <d v="1999-08-16T00:00:00"/>
    <x v="523"/>
    <x v="0"/>
    <s v="An English auctioneer proposes to the daughter of a mafia kingpin, only to realize that certain &quot;favors&quot; would be asked of him."/>
    <n v="18.11"/>
    <n v="530"/>
    <n v="5.673"/>
    <x v="9"/>
    <x v="0"/>
    <n v="56.730000000000004"/>
    <n v="4.1695173909557228E-3"/>
  </r>
  <r>
    <n v="167575"/>
    <x v="8062"/>
    <d v="2013-06-14T00:00:00"/>
    <x v="1888"/>
    <x v="0"/>
    <s v="A search and recovery team heads into Victor Crowleyâ€™s haunted swamp to pick up the pieces, and Marybeth learns the secret to ending the voodoo curse that has left Victor Crowley terrorizing Honey Island Swamp for decades."/>
    <n v="12.236000000000001"/>
    <n v="331"/>
    <n v="5.7"/>
    <x v="23"/>
    <x v="4"/>
    <n v="57.000000000000007"/>
    <n v="2.8171294751923922E-3"/>
  </r>
  <r>
    <n v="77875"/>
    <x v="8063"/>
    <d v="2012-11-29T00:00:00"/>
    <x v="96"/>
    <x v="0"/>
    <s v="A former sports star who's fallen on hard times starts coaching his son's soccer team in an attempt to get his life together."/>
    <n v="15.634"/>
    <n v="666"/>
    <n v="5.7"/>
    <x v="49"/>
    <x v="4"/>
    <n v="57.000000000000007"/>
    <n v="3.599460789077955E-3"/>
  </r>
  <r>
    <n v="11066"/>
    <x v="8064"/>
    <d v="1992-06-30T00:00:00"/>
    <x v="96"/>
    <x v="0"/>
    <s v="Marcus is a successful advertising executive who woos and beds women almost at will. After a company merger he finds that his new boss, the ravishing Jacqueline, is treating him in exactly the same way. Completely traumatised by this, his work goes badly downhill."/>
    <n v="28.977"/>
    <n v="542"/>
    <n v="5.6719999999999997"/>
    <x v="67"/>
    <x v="0"/>
    <n v="56.719999999999992"/>
    <n v="6.6714580584055208E-3"/>
  </r>
  <r>
    <n v="469876"/>
    <x v="8065"/>
    <d v="2017-11-09T00:00:00"/>
    <x v="179"/>
    <x v="4"/>
    <s v="Young Ciro Priello, an ultra-skilled Neapolitan graphic, can not find a job that satisfies and appreciates him. After sending the curriculum practically everywhere, he just have to send a copy in space. He will thus be able to work for an alien society based on competence and meritocracy."/>
    <n v="6.2809999999999997"/>
    <n v="387"/>
    <n v="5.6710000000000003"/>
    <x v="51"/>
    <x v="4"/>
    <n v="56.710000000000008"/>
    <n v="1.4460926964435612E-3"/>
  </r>
  <r>
    <n v="416051"/>
    <x v="8066"/>
    <d v="2017-11-01T00:00:00"/>
    <x v="35"/>
    <x v="8"/>
    <s v="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
    <n v="22.122"/>
    <n v="474"/>
    <n v="5.7"/>
    <x v="51"/>
    <x v="4"/>
    <n v="57.000000000000007"/>
    <n v="5.0932116909289064E-3"/>
  </r>
  <r>
    <n v="276488"/>
    <x v="8067"/>
    <d v="2014-04-17T00:00:00"/>
    <x v="277"/>
    <x v="0"/>
    <s v="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
    <n v="10.403"/>
    <n v="304"/>
    <n v="5.6710000000000003"/>
    <x v="19"/>
    <x v="4"/>
    <n v="56.710000000000008"/>
    <n v="2.3951126128168073E-3"/>
  </r>
  <r>
    <n v="38358"/>
    <x v="8068"/>
    <d v="2010-08-27T00:00:00"/>
    <x v="18"/>
    <x v="0"/>
    <s v="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
    <n v="29.484999999999999"/>
    <n v="983"/>
    <n v="5.7"/>
    <x v="31"/>
    <x v="4"/>
    <n v="57.000000000000007"/>
    <n v="6.7884163595985352E-3"/>
  </r>
  <r>
    <n v="10723"/>
    <x v="8069"/>
    <d v="1996-09-06T00:00:00"/>
    <x v="881"/>
    <x v="0"/>
    <s v="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
    <n v="48.58"/>
    <n v="556"/>
    <n v="5.6740000000000004"/>
    <x v="69"/>
    <x v="0"/>
    <n v="56.74"/>
    <n v="1.1184713133772999E-2"/>
  </r>
  <r>
    <n v="628917"/>
    <x v="8070"/>
    <d v="2020-07-26T00:00:00"/>
    <x v="15"/>
    <x v="0"/>
    <s v="An immigrant worker at a pickle factory is accidentally preserved for 100 years and wakes up in modern day Brooklyn. He learns his only surviving relative is his great grandson, a computer coder who he canâ€™t connect with."/>
    <n v="21.975999999999999"/>
    <n v="438"/>
    <n v="5.6689999999999996"/>
    <x v="21"/>
    <x v="7"/>
    <n v="56.69"/>
    <n v="5.0595976909797325E-3"/>
  </r>
  <r>
    <n v="531499"/>
    <x v="8071"/>
    <d v="2020-08-07T00:00:00"/>
    <x v="91"/>
    <x v="0"/>
    <s v="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
    <n v="40.433"/>
    <n v="447"/>
    <n v="5.6689999999999996"/>
    <x v="21"/>
    <x v="7"/>
    <n v="56.69"/>
    <n v="9.3090058900338335E-3"/>
  </r>
  <r>
    <n v="383869"/>
    <x v="8072"/>
    <d v="2016-06-01T00:00:00"/>
    <x v="89"/>
    <x v="8"/>
    <s v="At 40, Stephanie loses her job and is forced to move back in with her mother. She is welcomed with open arms to the joys of overheated apartment, Francis Cabrel playing on loop, Scrabble games and precious motherly advice on how to behave at the table and live her life."/>
    <n v="6.8620000000000001"/>
    <n v="446"/>
    <n v="5.7"/>
    <x v="10"/>
    <x v="4"/>
    <n v="57.000000000000007"/>
    <n v="1.5798579976111634E-3"/>
  </r>
  <r>
    <n v="9292"/>
    <x v="8073"/>
    <d v="1991-05-23T00:00:00"/>
    <x v="401"/>
    <x v="0"/>
    <s v="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
    <n v="50.051000000000002"/>
    <n v="943"/>
    <n v="5.6689999999999996"/>
    <x v="33"/>
    <x v="0"/>
    <n v="56.69"/>
    <n v="1.1523385694904742E-2"/>
  </r>
  <r>
    <n v="2155"/>
    <x v="8074"/>
    <d v="2000-02-25T00:00:00"/>
    <x v="549"/>
    <x v="0"/>
    <s v="After assuming his dead cellmate's identity to get with his girlfriend, an ex-con finds himself the reluctant participant in a casino heist."/>
    <n v="45.570999999999998"/>
    <n v="621"/>
    <n v="5.6689999999999996"/>
    <x v="28"/>
    <x v="3"/>
    <n v="56.69"/>
    <n v="1.0491942408793111E-2"/>
  </r>
  <r>
    <n v="440597"/>
    <x v="8075"/>
    <d v="2017-07-07T00:00:00"/>
    <x v="846"/>
    <x v="0"/>
    <s v="A teenage girl discovers a box with magical powers, but those powers comes with a deadly price."/>
    <n v="39.856000000000002"/>
    <n v="1305"/>
    <n v="5.6710000000000003"/>
    <x v="51"/>
    <x v="4"/>
    <n v="56.710000000000008"/>
    <n v="9.1761615203716888E-3"/>
  </r>
  <r>
    <n v="124459"/>
    <x v="8076"/>
    <d v="2013-03-14T00:00:00"/>
    <x v="89"/>
    <x v="0"/>
    <s v="After breaking up with his longtime stage partner, a famous but jaded Vegas magician fights for relevance when a new, &quot;hip&quot; street magician appears on the scene."/>
    <n v="18.137"/>
    <n v="1370"/>
    <n v="5.7"/>
    <x v="23"/>
    <x v="4"/>
    <n v="57.000000000000007"/>
    <n v="4.1757336786175563E-3"/>
  </r>
  <r>
    <n v="5552"/>
    <x v="8077"/>
    <d v="2004-03-13T00:00:00"/>
    <x v="909"/>
    <x v="8"/>
    <s v="In the distant future, Earth is occupied by ancient gods and genetically altered humans. When a god is sentenced to death he seeks a new human host and a woman to bear his child."/>
    <n v="11.412000000000001"/>
    <n v="390"/>
    <n v="5.6680000000000001"/>
    <x v="26"/>
    <x v="3"/>
    <n v="56.68"/>
    <n v="2.6274175850682889E-3"/>
  </r>
  <r>
    <n v="86834"/>
    <x v="8078"/>
    <d v="2014-03-07T00:00:00"/>
    <x v="363"/>
    <x v="0"/>
    <s v="A man who suffers visions of an apocalyptic deluge takes measures to protect his family from the coming flood."/>
    <n v="64.632000000000005"/>
    <n v="6046"/>
    <n v="5.6660000000000004"/>
    <x v="19"/>
    <x v="4"/>
    <n v="56.66"/>
    <n v="1.4880411265171192E-2"/>
  </r>
  <r>
    <n v="6058"/>
    <x v="2423"/>
    <d v="1998-07-10T00:00:00"/>
    <x v="165"/>
    <x v="0"/>
    <s v="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
    <n v="15.666"/>
    <n v="359"/>
    <n v="5.7"/>
    <x v="34"/>
    <x v="0"/>
    <n v="57.000000000000007"/>
    <n v="3.6068282411216099E-3"/>
  </r>
  <r>
    <n v="4954"/>
    <x v="8079"/>
    <d v="1994-12-08T00:00:00"/>
    <x v="165"/>
    <x v="0"/>
    <s v="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
    <n v="52.843000000000004"/>
    <n v="374"/>
    <n v="5.7"/>
    <x v="0"/>
    <x v="0"/>
    <n v="57.000000000000007"/>
    <n v="1.2166195885713599E-2"/>
  </r>
  <r>
    <n v="430040"/>
    <x v="8080"/>
    <d v="2018-02-28T00:00:00"/>
    <x v="157"/>
    <x v="0"/>
    <s v="Thieves attempt a massive heist against the U.S. Treasury as a Category 5 hurricane approaches one of its Mint facilities."/>
    <n v="24.742999999999999"/>
    <n v="968"/>
    <n v="5.665"/>
    <x v="27"/>
    <x v="4"/>
    <n v="56.65"/>
    <n v="5.6966520598794833E-3"/>
  </r>
  <r>
    <n v="334074"/>
    <x v="8081"/>
    <d v="2015-05-21T00:00:00"/>
    <x v="1836"/>
    <x v="0"/>
    <s v="A Foreign Service Officer in London tries to prevent a terrorist attack set to hit New York, but is forced to go on the run when she is framed for crimes she did not commit."/>
    <n v="78.512"/>
    <n v="981"/>
    <n v="5.7"/>
    <x v="77"/>
    <x v="4"/>
    <n v="57.000000000000007"/>
    <n v="1.8076043589106333E-2"/>
  </r>
  <r>
    <n v="118957"/>
    <x v="8082"/>
    <d v="2012-09-05T00:00:00"/>
    <x v="340"/>
    <x v="0"/>
    <s v="A freak tsunami traps shoppers at a coastal Australian supermarket inside the building ... along with a 12-foot great white shark."/>
    <n v="45.203000000000003"/>
    <n v="714"/>
    <n v="5.665"/>
    <x v="49"/>
    <x v="4"/>
    <n v="56.65"/>
    <n v="1.0407216710291085E-2"/>
  </r>
  <r>
    <n v="438"/>
    <x v="8083"/>
    <d v="2004-10-10T00:00:00"/>
    <x v="1105"/>
    <x v="0"/>
    <s v="A young programmer whose job is to watch over the reality-warping Cube defies orders to rescue an innocent mother trapped in one of its rooms."/>
    <n v="26.295999999999999"/>
    <n v="979"/>
    <n v="5.665"/>
    <x v="26"/>
    <x v="3"/>
    <n v="56.65"/>
    <n v="6.0542037168730915E-3"/>
  </r>
  <r>
    <n v="866413"/>
    <x v="8084"/>
    <d v="2023-01-20T00:00:00"/>
    <x v="317"/>
    <x v="0"/>
    <s v="A new couple and their families reckon with modern love amid culture clashes, societal expectations and generational differences."/>
    <n v="48.969000000000001"/>
    <n v="654"/>
    <n v="5.6639999999999997"/>
    <x v="17"/>
    <x v="7"/>
    <n v="56.64"/>
    <n v="1.1274273722678673E-2"/>
  </r>
  <r>
    <n v="16314"/>
    <x v="8085"/>
    <d v="1992-08-07T00:00:00"/>
    <x v="1599"/>
    <x v="0"/>
    <s v="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
    <n v="22.856000000000002"/>
    <n v="411"/>
    <n v="5.7"/>
    <x v="67"/>
    <x v="0"/>
    <n v="57.000000000000007"/>
    <n v="5.2622026221802324E-3"/>
  </r>
  <r>
    <n v="490448"/>
    <x v="8086"/>
    <d v="2018-09-15T00:00:00"/>
    <x v="89"/>
    <x v="8"/>
    <s v="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
    <n v="16.254999999999999"/>
    <n v="360"/>
    <n v="5.7"/>
    <x v="27"/>
    <x v="4"/>
    <n v="57.000000000000007"/>
    <n v="3.7424354053001252E-3"/>
  </r>
  <r>
    <n v="459928"/>
    <x v="8087"/>
    <d v="2017-06-20T00:00:00"/>
    <x v="277"/>
    <x v="0"/>
    <s v="Two sisters are trapped under the fiberglass cover of an Olympic sized public pool and must brave the cold and each other to survive the harrowing night."/>
    <n v="31.802"/>
    <n v="438"/>
    <n v="5.6630000000000003"/>
    <x v="51"/>
    <x v="4"/>
    <n v="56.63"/>
    <n v="7.3218659341343952E-3"/>
  </r>
  <r>
    <n v="772272"/>
    <x v="8088"/>
    <d v="2022-02-11T00:00:00"/>
    <x v="49"/>
    <x v="0"/>
    <s v="After Jodi Kreyman gains popularity, her miscommunications start causing rifts with those around her and now she really needs to &quot;stand tall&quot;."/>
    <n v="19.884"/>
    <n v="348"/>
    <n v="5.6619999999999999"/>
    <x v="32"/>
    <x v="7"/>
    <n v="56.620000000000005"/>
    <n v="4.5779505136258197E-3"/>
  </r>
  <r>
    <n v="10756"/>
    <x v="8089"/>
    <d v="2003-11-26T00:00:00"/>
    <x v="1889"/>
    <x v="0"/>
    <s v="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
    <n v="26.581"/>
    <n v="1946"/>
    <n v="5.6609999999999996"/>
    <x v="11"/>
    <x v="3"/>
    <n v="56.609999999999992"/>
    <n v="6.1198200866368884E-3"/>
  </r>
  <r>
    <n v="400710"/>
    <x v="5297"/>
    <d v="2017-09-28T00:00:00"/>
    <x v="228"/>
    <x v="0"/>
    <s v="Five medical students, hoping to understand the mystery of what lies beyond life, embark on a dangerous experiment. When their hearts are stopped for a short period of time, they have a near-death experienceâ€¦"/>
    <n v="69.442999999999998"/>
    <n v="2202"/>
    <n v="5.6589999999999998"/>
    <x v="51"/>
    <x v="4"/>
    <n v="56.589999999999996"/>
    <n v="1.5988061633359373E-2"/>
  </r>
  <r>
    <n v="440762"/>
    <x v="8090"/>
    <d v="2019-10-15T00:00:00"/>
    <x v="89"/>
    <x v="0"/>
    <s v="Jay and Silent Bob embark on a cross-country mission to stop Hollywood from rebooting a film based on their comic book characters Bluntman and Chronic."/>
    <n v="23.873999999999999"/>
    <n v="502"/>
    <n v="5.7"/>
    <x v="8"/>
    <x v="4"/>
    <n v="57.000000000000007"/>
    <n v="5.4965796903189909E-3"/>
  </r>
  <r>
    <n v="265208"/>
    <x v="8091"/>
    <d v="2015-01-14T00:00:00"/>
    <x v="748"/>
    <x v="0"/>
    <s v="When a Las Vegas bodyguard with lethal skills and a gambling problem gets in trouble with the mob, he has one last playâ€¦ and it's all or nothing."/>
    <n v="96.304000000000002"/>
    <n v="1695"/>
    <n v="5.657"/>
    <x v="77"/>
    <x v="4"/>
    <n v="56.57"/>
    <n v="2.2172346925378242E-2"/>
  </r>
  <r>
    <n v="342474"/>
    <x v="8092"/>
    <d v="2015-07-31T00:00:00"/>
    <x v="15"/>
    <x v="0"/>
    <s v="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
    <n v="14.375999999999999"/>
    <n v="401"/>
    <n v="5.7"/>
    <x v="77"/>
    <x v="4"/>
    <n v="57.000000000000007"/>
    <n v="3.3098278306117872E-3"/>
  </r>
  <r>
    <n v="111440"/>
    <x v="8093"/>
    <d v="2012-05-25T00:00:00"/>
    <x v="296"/>
    <x v="0"/>
    <s v="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
    <n v="24.992999999999999"/>
    <n v="463"/>
    <n v="5.7"/>
    <x v="49"/>
    <x v="4"/>
    <n v="57.000000000000007"/>
    <n v="5.7542102789705342E-3"/>
  </r>
  <r>
    <n v="12620"/>
    <x v="8094"/>
    <d v="2008-08-22T00:00:00"/>
    <x v="317"/>
    <x v="0"/>
    <s v="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
    <n v="33.869999999999997"/>
    <n v="1843"/>
    <n v="5.657"/>
    <x v="7"/>
    <x v="3"/>
    <n v="56.57"/>
    <n v="7.7979875224555668E-3"/>
  </r>
  <r>
    <n v="205584"/>
    <x v="8095"/>
    <d v="2016-02-25T00:00:00"/>
    <x v="93"/>
    <x v="0"/>
    <s v="A common thief joins a mythical god on a quest through Egypt."/>
    <n v="52.444000000000003"/>
    <n v="3945"/>
    <n v="5.7"/>
    <x v="10"/>
    <x v="4"/>
    <n v="57.000000000000007"/>
    <n v="1.207433296804428E-2"/>
  </r>
  <r>
    <n v="8277"/>
    <x v="8096"/>
    <d v="2007-12-26T00:00:00"/>
    <x v="89"/>
    <x v="0"/>
    <s v="Erik, Ryan, and Cooze start college and pledge the Beta House fraternity, presided over by none other than legendary Dwight Stifler. But chaos ensues when a fraternity of geeks threatens to stop the debauchery and the Betas have to make a stand for their right to party."/>
    <n v="48.85"/>
    <n v="1814"/>
    <n v="5.7"/>
    <x v="74"/>
    <x v="3"/>
    <n v="57.000000000000007"/>
    <n v="1.1246876010391335E-2"/>
  </r>
  <r>
    <n v="420950"/>
    <x v="6013"/>
    <d v="2017-02-08T00:00:00"/>
    <x v="1890"/>
    <x v="8"/>
    <s v="Five kids wake up in a world where everybody has disappeared."/>
    <n v="11.766"/>
    <n v="499"/>
    <n v="5.7"/>
    <x v="51"/>
    <x v="4"/>
    <n v="57.000000000000007"/>
    <n v="2.7089200233012165E-3"/>
  </r>
  <r>
    <n v="193687"/>
    <x v="8097"/>
    <d v="2015-08-13T00:00:00"/>
    <x v="847"/>
    <x v="0"/>
    <s v="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
    <n v="19.268999999999998"/>
    <n v="896"/>
    <n v="5.7"/>
    <x v="77"/>
    <x v="4"/>
    <n v="57.000000000000007"/>
    <n v="4.4363572946618341E-3"/>
  </r>
  <r>
    <n v="114606"/>
    <x v="8098"/>
    <d v="2012-08-31T00:00:00"/>
    <x v="395"/>
    <x v="0"/>
    <s v="A group of Cockneys arm themselves to rescue their elderly relative and his retirement home friends who are trapped and fighting off a zombie attack during a zombie apocalypse in the East End of London."/>
    <n v="22.225999999999999"/>
    <n v="382"/>
    <n v="5.649"/>
    <x v="49"/>
    <x v="4"/>
    <n v="56.489999999999995"/>
    <n v="5.1171559100707835E-3"/>
  </r>
  <r>
    <n v="23823"/>
    <x v="8099"/>
    <d v="2009-10-20T00:00:00"/>
    <x v="73"/>
    <x v="0"/>
    <s v="A group of people find themselves trapped in the backwoods of West Virginia, fighting for their lives against a group of vicious and horribly disfigured inbred cannibals."/>
    <n v="69.792000000000002"/>
    <n v="1096"/>
    <n v="5.6509999999999998"/>
    <x v="50"/>
    <x v="3"/>
    <n v="56.509999999999991"/>
    <n v="1.6068412907210481E-2"/>
  </r>
  <r>
    <n v="10327"/>
    <x v="8100"/>
    <d v="2003-07-02T00:00:00"/>
    <x v="96"/>
    <x v="0"/>
    <s v="Now a rising young lawyer, Elle Woods is about to make partner at her firm, but when she finds out her dog's relatives are being used as cosmetic test subjects, she heads to Washington D.C. to fight for animal rights."/>
    <n v="39.244"/>
    <n v="1494"/>
    <n v="5.7"/>
    <x v="11"/>
    <x v="3"/>
    <n v="57.000000000000007"/>
    <n v="9.0352590000367956E-3"/>
  </r>
  <r>
    <n v="8860"/>
    <x v="4110"/>
    <d v="1997-01-16T00:00:00"/>
    <x v="979"/>
    <x v="0"/>
    <s v="Roper, a hostage negotiator catches a murderous bank robber after a blown heist. The bank robber escapes and immediately goes after the man who put him behind bars."/>
    <n v="37.496000000000002"/>
    <n v="525"/>
    <n v="5.65"/>
    <x v="16"/>
    <x v="0"/>
    <n v="56.500000000000007"/>
    <n v="8.6328119321521686E-3"/>
  </r>
  <r>
    <n v="429476"/>
    <x v="8101"/>
    <d v="2018-09-27T00:00:00"/>
    <x v="73"/>
    <x v="0"/>
    <s v="On Halloween night at a horror theme park, a costumed killer begins slaying innocent patrons who believe that it's all part of the festivities."/>
    <n v="67.322999999999993"/>
    <n v="776"/>
    <n v="5.649"/>
    <x v="27"/>
    <x v="4"/>
    <n v="56.489999999999995"/>
    <n v="1.5499967935467259E-2"/>
  </r>
  <r>
    <n v="16235"/>
    <x v="8102"/>
    <d v="1982-09-24T00:00:00"/>
    <x v="73"/>
    <x v="0"/>
    <s v="A local priest tries to rid 112 Ocean Avenue of unclean spirits, but what he doesn't yet suspect is that teen Sonny Montelli has been possessed, body and soul, by a murderous demon bent on total destruction."/>
    <n v="18.111999999999998"/>
    <n v="328"/>
    <n v="5.6479999999999997"/>
    <x v="76"/>
    <x v="6"/>
    <n v="56.48"/>
    <n v="4.1699778567084508E-3"/>
  </r>
  <r>
    <n v="39451"/>
    <x v="8103"/>
    <d v="2010-12-21T00:00:00"/>
    <x v="96"/>
    <x v="0"/>
    <s v="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
    <n v="89.573999999999998"/>
    <n v="3115"/>
    <n v="5.6470000000000002"/>
    <x v="31"/>
    <x v="4"/>
    <n v="56.47"/>
    <n v="2.062287966744715E-2"/>
  </r>
  <r>
    <n v="9381"/>
    <x v="8104"/>
    <d v="2008-08-20T00:00:00"/>
    <x v="545"/>
    <x v="0"/>
    <s v="A veteran-turned-mercenary is hired to take a young woman with a secret from post-apocalyptic Eastern Europe to New York City."/>
    <n v="78.802999999999997"/>
    <n v="2014"/>
    <n v="5.6"/>
    <x v="7"/>
    <x v="3"/>
    <n v="55.999999999999993"/>
    <n v="1.8143041356128316E-2"/>
  </r>
  <r>
    <n v="253344"/>
    <x v="8105"/>
    <d v="2015-07-16T00:00:00"/>
    <x v="96"/>
    <x v="0"/>
    <s v="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
    <n v="24.390999999999998"/>
    <n v="554"/>
    <n v="5.6459999999999999"/>
    <x v="77"/>
    <x v="4"/>
    <n v="56.46"/>
    <n v="5.615610087399284E-3"/>
  </r>
  <r>
    <n v="146238"/>
    <x v="8106"/>
    <d v="2013-09-24T00:00:00"/>
    <x v="95"/>
    <x v="0"/>
    <s v="When a poor college student who cracks an online poker game goes bust, he arranges a face-to-face with the man he thinks cheated him, a sly offshore entrepreneur."/>
    <n v="20.219000000000001"/>
    <n v="1195"/>
    <n v="5.6"/>
    <x v="23"/>
    <x v="4"/>
    <n v="55.999999999999993"/>
    <n v="4.6550785272078277E-3"/>
  </r>
  <r>
    <n v="604563"/>
    <x v="8107"/>
    <d v="2021-08-04T00:00:00"/>
    <x v="1891"/>
    <x v="8"/>
    <s v="1981. Hubert Bonisseur de la Bath, aka OSS 117, is back. For this new mission - more delicate, more dangerous and more torrid than ever - he is forced to team up with a young new colleague, the promising OSS 1001."/>
    <n v="9.5210000000000008"/>
    <n v="740"/>
    <n v="5.6449999999999996"/>
    <x v="22"/>
    <x v="7"/>
    <n v="56.45"/>
    <n v="2.19204721586358E-3"/>
  </r>
  <r>
    <n v="441384"/>
    <x v="8108"/>
    <d v="2019-03-21T00:00:00"/>
    <x v="89"/>
    <x v="0"/>
    <s v="An irreverent comedy about the misadventures of Moondog, a rebellious stoner and lovable rogue who lives large."/>
    <n v="18.706"/>
    <n v="474"/>
    <n v="5.6449999999999996"/>
    <x v="8"/>
    <x v="4"/>
    <n v="56.45"/>
    <n v="4.3067361852687875E-3"/>
  </r>
  <r>
    <n v="9927"/>
    <x v="8109"/>
    <d v="2005-12-23T00:00:00"/>
    <x v="89"/>
    <x v="0"/>
    <s v="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
    <n v="45.072000000000003"/>
    <n v="310"/>
    <n v="5.6449999999999996"/>
    <x v="56"/>
    <x v="3"/>
    <n v="56.45"/>
    <n v="1.0377056203487374E-2"/>
  </r>
  <r>
    <n v="9009"/>
    <x v="4041"/>
    <d v="2005-07-08T00:00:00"/>
    <x v="1027"/>
    <x v="0"/>
    <s v="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â€”and there is a constant drip from the ceiling in her daughter's bedroomâ€¦"/>
    <n v="40.225000000000001"/>
    <n v="958"/>
    <n v="5.6"/>
    <x v="56"/>
    <x v="3"/>
    <n v="55.999999999999993"/>
    <n v="9.2611174517500811E-3"/>
  </r>
  <r>
    <n v="659986"/>
    <x v="8110"/>
    <d v="2020-08-27T00:00:00"/>
    <x v="296"/>
    <x v="0"/>
    <s v="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
    <n v="23.047999999999998"/>
    <n v="354"/>
    <n v="5.6429999999999998"/>
    <x v="21"/>
    <x v="7"/>
    <n v="56.43"/>
    <n v="5.3064073344421588E-3"/>
  </r>
  <r>
    <n v="336455"/>
    <x v="8111"/>
    <d v="2016-02-18T00:00:00"/>
    <x v="521"/>
    <x v="0"/>
    <s v="Following the outbreak of a virus that wipes out the majority of the human population, a young woman documents her family's new life in quarantine and tries to protect her infected sister."/>
    <n v="19.834"/>
    <n v="486"/>
    <n v="5.6"/>
    <x v="10"/>
    <x v="4"/>
    <n v="55.999999999999993"/>
    <n v="4.5664388698076087E-3"/>
  </r>
  <r>
    <n v="11056"/>
    <x v="8112"/>
    <d v="2002-10-11T00:00:00"/>
    <x v="340"/>
    <x v="0"/>
    <s v="A teenage girl moves into a remote country home with her family, only to discover that the gloomy old house has a horrifying past that threatens to destroy them."/>
    <n v="27.931999999999999"/>
    <n v="368"/>
    <n v="5.6"/>
    <x v="20"/>
    <x v="3"/>
    <n v="55.999999999999993"/>
    <n v="6.430864702604927E-3"/>
  </r>
  <r>
    <n v="9574"/>
    <x v="8113"/>
    <d v="1997-11-26T00:00:00"/>
    <x v="1811"/>
    <x v="0"/>
    <s v="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
    <n v="47.174999999999997"/>
    <n v="2256"/>
    <n v="5.64"/>
    <x v="16"/>
    <x v="0"/>
    <n v="56.399999999999991"/>
    <n v="1.0861235942481291E-2"/>
  </r>
  <r>
    <n v="624808"/>
    <x v="8114"/>
    <d v="2020-04-10T00:00:00"/>
    <x v="96"/>
    <x v="0"/>
    <s v="While trying to make his sister's wedding day go smoothly, Jack finds himself juggling an angry ex-girlfriend, an uninvited guest with a secret, a misplaced sleep sedative, and the girl that got away in alternate versions of the same day."/>
    <n v="15.381"/>
    <n v="683"/>
    <n v="5.6"/>
    <x v="21"/>
    <x v="7"/>
    <n v="55.999999999999993"/>
    <n v="3.5412118713578117E-3"/>
  </r>
  <r>
    <n v="479040"/>
    <x v="8115"/>
    <d v="2018-01-12T00:00:00"/>
    <x v="157"/>
    <x v="0"/>
    <s v="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
    <n v="22.13"/>
    <n v="389"/>
    <n v="5.6"/>
    <x v="27"/>
    <x v="4"/>
    <n v="55.999999999999993"/>
    <n v="5.0950535539398198E-3"/>
  </r>
  <r>
    <n v="371608"/>
    <x v="8116"/>
    <d v="2018-03-07T00:00:00"/>
    <x v="73"/>
    <x v="0"/>
    <s v="A family's road trip takes a dangerous turn when they arrive at a secluded mobile home park to stay with some relatives and find it mysteriously deserted. Under the cover of darkness, three masked killers pay them a visit to test the family's every limit as they struggle to survive."/>
    <n v="29.427"/>
    <n v="1279"/>
    <n v="5.6369999999999996"/>
    <x v="27"/>
    <x v="4"/>
    <n v="56.37"/>
    <n v="6.7750628527694116E-3"/>
  </r>
  <r>
    <n v="11569"/>
    <x v="8117"/>
    <d v="1992-09-11T00:00:00"/>
    <x v="73"/>
    <x v="0"/>
    <s v="Pinhead is set loose on the sinful streets of New York City to create chaos with a fresh cadre of Cenobitic kin."/>
    <n v="25.122"/>
    <n v="702"/>
    <n v="5.6369999999999996"/>
    <x v="67"/>
    <x v="0"/>
    <n v="56.37"/>
    <n v="5.7839103200215168E-3"/>
  </r>
  <r>
    <n v="86835"/>
    <x v="8118"/>
    <d v="2015-09-10T00:00:00"/>
    <x v="512"/>
    <x v="0"/>
    <s v="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
    <n v="21.445"/>
    <n v="612"/>
    <n v="5.6360000000000001"/>
    <x v="77"/>
    <x v="4"/>
    <n v="56.36"/>
    <n v="4.9373440336303405E-3"/>
  </r>
  <r>
    <n v="336011"/>
    <x v="8119"/>
    <d v="2016-09-02T00:00:00"/>
    <x v="2"/>
    <x v="0"/>
    <s v="Summer, New York City. A college girl falls hard for a guy she just met. After a night of partying goes wrong, she goes to wild extremes to get him back."/>
    <n v="34.066000000000003"/>
    <n v="446"/>
    <n v="5.6349999999999998"/>
    <x v="10"/>
    <x v="4"/>
    <n v="56.35"/>
    <n v="7.8431131662229526E-3"/>
  </r>
  <r>
    <n v="10891"/>
    <x v="8120"/>
    <d v="2004-01-02T00:00:00"/>
    <x v="1892"/>
    <x v="0"/>
    <s v="In 1889, seventeen men die under mysterious circumstances, and spooked by recent events, the miners who populate the town leave in droves until there's nothing left but a shell of a community."/>
    <n v="21.599"/>
    <n v="439"/>
    <n v="5.6349999999999998"/>
    <x v="26"/>
    <x v="3"/>
    <n v="56.35"/>
    <n v="4.9727998965904277E-3"/>
  </r>
  <r>
    <n v="28510"/>
    <x v="8121"/>
    <d v="2009-10-01T00:00:00"/>
    <x v="1486"/>
    <x v="0"/>
    <s v="When terrorists threaten nuclear catastrophe at Chernobyl, the world's only hope is to reactivate decommissioned Universal Soldier Luc Deveraux. Rearmed and reprogrammed, Deveraux must take on his nemesis from the original Universal Soldier and a next-generation &quot;UniSol&quot; that seems almost unstoppable."/>
    <n v="26.582999999999998"/>
    <n v="436"/>
    <n v="5.633"/>
    <x v="50"/>
    <x v="3"/>
    <n v="56.330000000000005"/>
    <n v="6.1202805523896172E-3"/>
  </r>
  <r>
    <n v="9676"/>
    <x v="8122"/>
    <d v="2006-09-15T00:00:00"/>
    <x v="95"/>
    <x v="0"/>
    <s v="In 1940s Los Angeles, two former boxers-turned-cops must grapple with corruption, narcissism, stag films and family madness as they pursue the killer of an aspiring young actress."/>
    <n v="31.1"/>
    <n v="1052"/>
    <n v="5.6"/>
    <x v="53"/>
    <x v="3"/>
    <n v="55.999999999999993"/>
    <n v="7.1602424549267237E-3"/>
  </r>
  <r>
    <n v="7341"/>
    <x v="8123"/>
    <d v="1999-03-12T00:00:00"/>
    <x v="399"/>
    <x v="0"/>
    <s v="Following the suicide of her only friend, outcast teen Rachel Lang's life begins a downward spiral that will not only affect her but take everyone around her down in horrifying fashion."/>
    <n v="22.827000000000002"/>
    <n v="381"/>
    <n v="5.6"/>
    <x v="9"/>
    <x v="0"/>
    <n v="55.999999999999993"/>
    <n v="5.2555258687656701E-3"/>
  </r>
  <r>
    <n v="13803"/>
    <x v="8124"/>
    <d v="2008-10-09T00:00:00"/>
    <x v="379"/>
    <x v="0"/>
    <s v="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
    <n v="14.693"/>
    <n v="338"/>
    <n v="5.6319999999999997"/>
    <x v="7"/>
    <x v="3"/>
    <n v="56.319999999999993"/>
    <n v="3.3828116524192396E-3"/>
  </r>
  <r>
    <n v="373314"/>
    <x v="8125"/>
    <d v="2016-02-05T00:00:00"/>
    <x v="267"/>
    <x v="0"/>
    <s v="An ambitious lawyer finds himself caught in a power struggle between a corrupt pharmaceutical executive and his firmâ€™s senior partner. When the case takes a deadly turn, he must race to uncover the truth before he loses everything."/>
    <n v="39.234999999999999"/>
    <n v="544"/>
    <n v="5.6310000000000002"/>
    <x v="10"/>
    <x v="4"/>
    <n v="56.31"/>
    <n v="9.0331869041495177E-3"/>
  </r>
  <r>
    <n v="254302"/>
    <x v="8126"/>
    <d v="2015-11-22T00:00:00"/>
    <x v="2"/>
    <x v="0"/>
    <s v="Life for the residents of a tower block begins to run out of control."/>
    <n v="40.988"/>
    <n v="1107"/>
    <n v="5.6310000000000002"/>
    <x v="77"/>
    <x v="4"/>
    <n v="56.31"/>
    <n v="9.4367851364159667E-3"/>
  </r>
  <r>
    <n v="346910"/>
    <x v="8127"/>
    <d v="2018-09-05T00:00:00"/>
    <x v="333"/>
    <x v="0"/>
    <s v="When a young boy accidentally triggers the universe's most lethal hunters' return to Earth, only a ragtag crew of ex-soldiers and a disgruntled scientist can prevent the end of the human race."/>
    <n v="148.29499999999999"/>
    <n v="4445"/>
    <n v="5.63"/>
    <x v="27"/>
    <x v="4"/>
    <n v="56.3"/>
    <n v="3.4142384400429535E-2"/>
  </r>
  <r>
    <n v="340584"/>
    <x v="8128"/>
    <d v="2016-11-04T00:00:00"/>
    <x v="50"/>
    <x v="0"/>
    <s v="A photographer struggling with memory loss discovers her pictures may indicate something sinister is hitting close to home."/>
    <n v="20.132999999999999"/>
    <n v="330"/>
    <n v="5.6"/>
    <x v="10"/>
    <x v="4"/>
    <n v="55.999999999999993"/>
    <n v="4.6352784998405054E-3"/>
  </r>
  <r>
    <n v="271185"/>
    <x v="8129"/>
    <d v="2014-04-19T00:00:00"/>
    <x v="2"/>
    <x v="0"/>
    <s v="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
    <n v="12.212"/>
    <n v="391"/>
    <n v="5.6"/>
    <x v="19"/>
    <x v="4"/>
    <n v="55.999999999999993"/>
    <n v="2.8116038861596515E-3"/>
  </r>
  <r>
    <n v="653601"/>
    <x v="8130"/>
    <d v="2020-01-27T00:00:00"/>
    <x v="2"/>
    <x v="0"/>
    <s v="A socially awkward woman with a fondness for arts and crafts, horses, and supernatural crime shows finds her increasingly lucid dreams trickling into her waking life."/>
    <n v="46.265999999999998"/>
    <n v="526"/>
    <n v="5.6"/>
    <x v="21"/>
    <x v="7"/>
    <n v="55.999999999999993"/>
    <n v="1.0651954257866232E-2"/>
  </r>
  <r>
    <n v="9327"/>
    <x v="4908"/>
    <d v="1996-06-28T00:00:00"/>
    <x v="1893"/>
    <x v="0"/>
    <s v="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
    <n v="31.565999999999999"/>
    <n v="2789"/>
    <n v="5.6289999999999996"/>
    <x v="69"/>
    <x v="0"/>
    <n v="56.289999999999992"/>
    <n v="7.2675309753124431E-3"/>
  </r>
  <r>
    <n v="51170"/>
    <x v="8131"/>
    <d v="2010-10-21T00:00:00"/>
    <x v="1706"/>
    <x v="0"/>
    <s v="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
    <n v="27.439"/>
    <n v="584"/>
    <n v="5.6"/>
    <x v="31"/>
    <x v="4"/>
    <n v="55.999999999999993"/>
    <n v="6.3173598945573759E-3"/>
  </r>
  <r>
    <n v="23398"/>
    <x v="8132"/>
    <d v="2009-12-21T00:00:00"/>
    <x v="1894"/>
    <x v="0"/>
    <s v="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
    <n v="50.369"/>
    <n v="2786"/>
    <n v="5.6280000000000001"/>
    <x v="50"/>
    <x v="3"/>
    <n v="56.279999999999994"/>
    <n v="1.1596599749588557E-2"/>
  </r>
  <r>
    <n v="18480"/>
    <x v="8133"/>
    <d v="2009-07-08T00:00:00"/>
    <x v="89"/>
    <x v="0"/>
    <s v="Flamboyantly gay Austrian television reporter Bruno stirs up trouble with unsuspecting guests and large crowds through brutally frank interviews and painfully hilarious public displays of homosexuality."/>
    <n v="58.540999999999997"/>
    <n v="1636"/>
    <n v="5.6280000000000001"/>
    <x v="50"/>
    <x v="3"/>
    <n v="56.279999999999994"/>
    <n v="1.3478062815236827E-2"/>
  </r>
  <r>
    <n v="6071"/>
    <x v="8134"/>
    <d v="1995-04-21T00:00:00"/>
    <x v="95"/>
    <x v="0"/>
    <s v="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
    <n v="19.949000000000002"/>
    <n v="300"/>
    <n v="5.6280000000000001"/>
    <x v="6"/>
    <x v="0"/>
    <n v="56.279999999999994"/>
    <n v="4.5929156505894924E-3"/>
  </r>
  <r>
    <n v="9622"/>
    <x v="8135"/>
    <d v="1997-01-17T00:00:00"/>
    <x v="889"/>
    <x v="0"/>
    <s v="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
    <n v="20.864000000000001"/>
    <n v="724"/>
    <n v="5.6"/>
    <x v="16"/>
    <x v="0"/>
    <n v="55.999999999999993"/>
    <n v="4.8035787324627382E-3"/>
  </r>
  <r>
    <n v="9488"/>
    <x v="8136"/>
    <d v="2002-08-07T00:00:00"/>
    <x v="1895"/>
    <x v="0"/>
    <s v="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n v="36.652000000000001"/>
    <n v="2099"/>
    <n v="5.6260000000000003"/>
    <x v="20"/>
    <x v="3"/>
    <n v="56.26"/>
    <n v="8.4384953845007826E-3"/>
  </r>
  <r>
    <n v="72559"/>
    <x v="8137"/>
    <d v="2013-03-27T00:00:00"/>
    <x v="33"/>
    <x v="0"/>
    <s v="Framed for crimes against the country, the G.I. Joe team is terminated by Presidential order. This forces the G.I. Joes into not only fighting their mortal enemy Cobra; they are forced to contend with threats from within the government that jeopardize their very existence."/>
    <n v="61.905000000000001"/>
    <n v="5337"/>
    <n v="5.625"/>
    <x v="23"/>
    <x v="4"/>
    <n v="56.25"/>
    <n v="1.4252566211326008E-2"/>
  </r>
  <r>
    <n v="484437"/>
    <x v="8138"/>
    <d v="2019-03-01T00:00:00"/>
    <x v="340"/>
    <x v="0"/>
    <s v="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
    <n v="16.425999999999998"/>
    <n v="647"/>
    <n v="5.6"/>
    <x v="8"/>
    <x v="4"/>
    <n v="55.999999999999993"/>
    <n v="3.7818052271584037E-3"/>
  </r>
  <r>
    <n v="370567"/>
    <x v="8139"/>
    <d v="2018-03-15T00:00:00"/>
    <x v="1896"/>
    <x v="0"/>
    <s v="Garden gnomes Gnomeo &amp; Juliet recruit renown detective Sherlock Gnomes to investigate the mysterious disappearance of other garden ornaments."/>
    <n v="61.628999999999998"/>
    <n v="682"/>
    <n v="5.6239999999999997"/>
    <x v="27"/>
    <x v="4"/>
    <n v="56.24"/>
    <n v="1.4189021937449487E-2"/>
  </r>
  <r>
    <n v="13596"/>
    <x v="8140"/>
    <d v="2008-09-19T00:00:00"/>
    <x v="317"/>
    <x v="0"/>
    <s v="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
    <n v="43.81"/>
    <n v="719"/>
    <n v="5.6239999999999997"/>
    <x v="7"/>
    <x v="3"/>
    <n v="56.24"/>
    <n v="1.0086502313515749E-2"/>
  </r>
  <r>
    <n v="429471"/>
    <x v="8141"/>
    <d v="2019-03-15T00:00:00"/>
    <x v="1897"/>
    <x v="0"/>
    <s v="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
    <n v="53.311"/>
    <n v="1093"/>
    <n v="5.625"/>
    <x v="8"/>
    <x v="4"/>
    <n v="56.25"/>
    <n v="1.2273944871852046E-2"/>
  </r>
  <r>
    <n v="345914"/>
    <x v="3054"/>
    <d v="2017-06-29T00:00:00"/>
    <x v="89"/>
    <x v="0"/>
    <s v="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
    <n v="48.357999999999997"/>
    <n v="866"/>
    <n v="5.6"/>
    <x v="51"/>
    <x v="4"/>
    <n v="55.999999999999993"/>
    <n v="1.1133601435220145E-2"/>
  </r>
  <r>
    <n v="244516"/>
    <x v="8142"/>
    <d v="2013-12-19T00:00:00"/>
    <x v="89"/>
    <x v="4"/>
    <s v="A very extended family gathers for the Christmas holidays, after the death of the breadwinner Leonardo Sereni, famous singer. The eldest son Julius, with his wife Marina, has a panettone factory."/>
    <n v="11.923999999999999"/>
    <n v="354"/>
    <n v="5.6"/>
    <x v="23"/>
    <x v="4"/>
    <n v="55.999999999999993"/>
    <n v="2.7452968177667605E-3"/>
  </r>
  <r>
    <n v="164251"/>
    <x v="8143"/>
    <d v="2014-10-12T00:00:00"/>
    <x v="2"/>
    <x v="0"/>
    <s v="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
    <n v="59.42"/>
    <n v="993"/>
    <n v="5.6230000000000002"/>
    <x v="19"/>
    <x v="4"/>
    <n v="56.230000000000004"/>
    <n v="1.3680437513560965E-2"/>
  </r>
  <r>
    <n v="542917"/>
    <x v="8144"/>
    <d v="2019-10-25T00:00:00"/>
    <x v="50"/>
    <x v="6"/>
    <s v="Vitoria-Gasteiz, Basque Country, Spain, 2019. Two corpses appear in the crypt of the Old Cathedral. Police officer Unai LÃ³pez de Ayala, an expert in criminal profiling, must hunt down the ritual murderer who has been terrorizing the city for two decades."/>
    <n v="16.402000000000001"/>
    <n v="312"/>
    <n v="5.6"/>
    <x v="8"/>
    <x v="4"/>
    <n v="55.999999999999993"/>
    <n v="3.7762796381256639E-3"/>
  </r>
  <r>
    <n v="50135"/>
    <x v="8145"/>
    <d v="2010-10-07T00:00:00"/>
    <x v="281"/>
    <x v="13"/>
    <s v="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
    <n v="20.617999999999999"/>
    <n v="303"/>
    <n v="5.6"/>
    <x v="31"/>
    <x v="4"/>
    <n v="55.999999999999993"/>
    <n v="4.746941444877144E-3"/>
  </r>
  <r>
    <n v="24271"/>
    <x v="8146"/>
    <d v="2009-05-09T00:00:00"/>
    <x v="108"/>
    <x v="0"/>
    <s v="A comedy centered on three museum security guards who devise a plan to steal back the artworks to which they have become attached after they are transferred to another museum."/>
    <n v="13.733000000000001"/>
    <n v="322"/>
    <n v="5.6"/>
    <x v="50"/>
    <x v="3"/>
    <n v="55.999999999999993"/>
    <n v="3.1617880911096047E-3"/>
  </r>
  <r>
    <n v="16337"/>
    <x v="8147"/>
    <d v="1986-08-22T00:00:00"/>
    <x v="458"/>
    <x v="0"/>
    <s v="With the help of a radio DJ, Texas ranger Lefty Enright finds his way to the cannibalistic Sawyer family's underground slaughter shop, where he seeks to avenge the brutal murder of his kin."/>
    <n v="22.681999999999999"/>
    <n v="816"/>
    <n v="5.6"/>
    <x v="85"/>
    <x v="6"/>
    <n v="55.999999999999993"/>
    <n v="5.2221421016928607E-3"/>
  </r>
  <r>
    <n v="13260"/>
    <x v="8148"/>
    <d v="2008-02-28T00:00:00"/>
    <x v="89"/>
    <x v="0"/>
    <s v="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
    <n v="54.134999999999998"/>
    <n v="748"/>
    <n v="5.62"/>
    <x v="7"/>
    <x v="3"/>
    <n v="56.2"/>
    <n v="1.2463656761976149E-2"/>
  </r>
  <r>
    <n v="602654"/>
    <x v="8149"/>
    <d v="2020-10-29T00:00:00"/>
    <x v="664"/>
    <x v="0"/>
    <s v="A couple flying on a small plane to attend a tropical island wedding must fight for their lives after their pilot suffers a heart attack."/>
    <n v="32.292999999999999"/>
    <n v="344"/>
    <n v="5.6180000000000003"/>
    <x v="21"/>
    <x v="7"/>
    <n v="56.180000000000007"/>
    <n v="7.4349102764292184E-3"/>
  </r>
  <r>
    <n v="11888"/>
    <x v="8150"/>
    <d v="2002-01-18T00:00:00"/>
    <x v="1211"/>
    <x v="0"/>
    <s v="When a Miami dentist inherits a team of sled dogs, he's got to learn the trade or lose his pack to a crusty mountain man."/>
    <n v="49.335999999999999"/>
    <n v="701"/>
    <n v="5.6180000000000003"/>
    <x v="20"/>
    <x v="3"/>
    <n v="56.180000000000007"/>
    <n v="1.1358769188304337E-2"/>
  </r>
  <r>
    <n v="412105"/>
    <x v="8151"/>
    <d v="2017-06-19T00:00:00"/>
    <x v="1402"/>
    <x v="0"/>
    <s v="After arguing with his girlfriend, Ali, Tyler lands in the arms of sexy new girl, Holly. The next morning, he finds that not only does Ali agree to take him back, but Holly is a new student at their school and is dead set on her new man."/>
    <n v="21.844999999999999"/>
    <n v="1661"/>
    <n v="5.617"/>
    <x v="51"/>
    <x v="4"/>
    <n v="56.169999999999995"/>
    <n v="5.029437184176022E-3"/>
  </r>
  <r>
    <n v="231474"/>
    <x v="8152"/>
    <d v="2013-10-25T00:00:00"/>
    <x v="1898"/>
    <x v="0"/>
    <s v="Imagine if all mythical artifacts, from Jason's Golden Fleece to Cinderella's glass slippers, were real. Well, they are -- and for centuries, a secret society called the Hunters has been sworn to protect them from an evil force called the Krugen."/>
    <n v="9.3469999999999995"/>
    <n v="338"/>
    <n v="5.6"/>
    <x v="23"/>
    <x v="4"/>
    <n v="55.999999999999993"/>
    <n v="2.1519866953762083E-3"/>
  </r>
  <r>
    <n v="2800"/>
    <x v="8153"/>
    <d v="2005-12-22T00:00:00"/>
    <x v="96"/>
    <x v="0"/>
    <s v="Sarah Huttinger's return home with her fiance convinces her that the sedate, proper, country-club lifestyle of her family isn't for her â€“ and that maybe the Huttinger family isn't even hers â€“ as she uncovers secrets that suggest the Huttingers are neither sedate nor proper."/>
    <n v="24.552"/>
    <n v="1096"/>
    <n v="5.6159999999999997"/>
    <x v="56"/>
    <x v="3"/>
    <n v="56.16"/>
    <n v="5.6526775804939203E-3"/>
  </r>
  <r>
    <n v="806"/>
    <x v="1605"/>
    <d v="2006-06-06T00:00:00"/>
    <x v="296"/>
    <x v="0"/>
    <s v="A diplomatic couple adopts the son of the devil without knowing it. A remake of the classic horror film of the same name from 1976."/>
    <n v="78.674999999999997"/>
    <n v="1020"/>
    <n v="5.6159999999999997"/>
    <x v="53"/>
    <x v="3"/>
    <n v="56.16"/>
    <n v="1.8113571547953698E-2"/>
  </r>
  <r>
    <n v="144340"/>
    <x v="8154"/>
    <d v="2013-03-21T00:00:00"/>
    <x v="4"/>
    <x v="0"/>
    <s v="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n v="31.888000000000002"/>
    <n v="594"/>
    <n v="5.6150000000000002"/>
    <x v="23"/>
    <x v="4"/>
    <n v="56.15"/>
    <n v="7.3416659615017166E-3"/>
  </r>
  <r>
    <n v="9703"/>
    <x v="8155"/>
    <d v="2007-04-19T00:00:00"/>
    <x v="1899"/>
    <x v="0"/>
    <s v="As the Roman empire crumbles, young Romulus Augustus flees the city and embarks on a perilous voyage to Britain to track down a legion of supporters."/>
    <n v="28.285"/>
    <n v="768"/>
    <n v="5.6"/>
    <x v="74"/>
    <x v="3"/>
    <n v="55.999999999999993"/>
    <n v="6.5121369079614924E-3"/>
  </r>
  <r>
    <n v="929"/>
    <x v="988"/>
    <d v="1998-05-20T00:00:00"/>
    <x v="646"/>
    <x v="0"/>
    <s v="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
    <n v="74.091999999999999"/>
    <n v="3732"/>
    <n v="5.6"/>
    <x v="34"/>
    <x v="0"/>
    <n v="55.999999999999993"/>
    <n v="1.7058414275576552E-2"/>
  </r>
  <r>
    <n v="414191"/>
    <x v="8156"/>
    <d v="2018-07-27T00:00:00"/>
    <x v="673"/>
    <x v="0"/>
    <s v="Ethan is suffering enormous guilt after his parents are killed in a car accident. He quits a promising future at MIT and work on a revolutionary experiment in order to care for his younger siblings."/>
    <n v="20.736000000000001"/>
    <n v="320"/>
    <n v="5.6"/>
    <x v="27"/>
    <x v="4"/>
    <n v="55.999999999999993"/>
    <n v="4.7741089242881209E-3"/>
  </r>
  <r>
    <n v="219318"/>
    <x v="8157"/>
    <d v="2013-10-02T00:00:00"/>
    <x v="89"/>
    <x v="8"/>
    <s v="The eruption of the Icelandic volcano EyjafjallajÃ¶kull causes major disruptions to travelers' plans around the world. For Alain and ValÃ©rie, it's a catastrophe. Because to make it to the small Greek village in time for their daughter's wedding, this divorced couple, whose mutual hatred knows no bounds, will be obliged to set out on the road together."/>
    <n v="20.356999999999999"/>
    <n v="619"/>
    <n v="5.6"/>
    <x v="23"/>
    <x v="4"/>
    <n v="55.999999999999993"/>
    <n v="4.6868506641460873E-3"/>
  </r>
  <r>
    <n v="301372"/>
    <x v="8158"/>
    <d v="2017-04-28T00:00:00"/>
    <x v="1900"/>
    <x v="0"/>
    <s v="Verena is a nurse who arrives at an old mansion in Italy to help a young boy who has fallen silent since the sudden passing of his mother."/>
    <n v="18.010000000000002"/>
    <n v="447"/>
    <n v="5.6"/>
    <x v="51"/>
    <x v="4"/>
    <n v="55.999999999999993"/>
    <n v="4.1464941033193025E-3"/>
  </r>
  <r>
    <n v="9794"/>
    <x v="8159"/>
    <d v="2006-10-06T00:00:00"/>
    <x v="96"/>
    <x v="0"/>
    <s v="When he hears that the new female employee digs ambitious men who are the store employee of the month, a slacker gets his act together but finds himself in competition with his rival, an ambitious co-worker."/>
    <n v="21.567"/>
    <n v="605"/>
    <n v="5.6120000000000001"/>
    <x v="53"/>
    <x v="3"/>
    <n v="56.120000000000005"/>
    <n v="4.9654324445467732E-3"/>
  </r>
  <r>
    <n v="692969"/>
    <x v="8160"/>
    <d v="2020-10-22T00:00:00"/>
    <x v="228"/>
    <x v="31"/>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29.571000000000002"/>
    <n v="602"/>
    <n v="5.61"/>
    <x v="21"/>
    <x v="7"/>
    <n v="56.100000000000009"/>
    <n v="6.8082163869658584E-3"/>
  </r>
  <r>
    <n v="532710"/>
    <x v="5998"/>
    <d v="2022-05-12T00:00:00"/>
    <x v="502"/>
    <x v="0"/>
    <s v="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
    <n v="37.686999999999998"/>
    <n v="650"/>
    <n v="5.61"/>
    <x v="32"/>
    <x v="7"/>
    <n v="56.100000000000009"/>
    <n v="8.6767864115377298E-3"/>
  </r>
  <r>
    <n v="6171"/>
    <x v="8161"/>
    <d v="2003-03-21T00:00:00"/>
    <x v="1901"/>
    <x v="0"/>
    <s v="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
    <n v="48.576999999999998"/>
    <n v="1667"/>
    <n v="5.61"/>
    <x v="11"/>
    <x v="3"/>
    <n v="56.100000000000009"/>
    <n v="1.1184022435143905E-2"/>
  </r>
  <r>
    <n v="10603"/>
    <x v="8162"/>
    <d v="1997-07-15T00:00:00"/>
    <x v="1902"/>
    <x v="0"/>
    <s v="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
    <n v="24.585000000000001"/>
    <n v="2007"/>
    <n v="5.609"/>
    <x v="16"/>
    <x v="0"/>
    <n v="56.089999999999996"/>
    <n v="5.6602752654139393E-3"/>
  </r>
  <r>
    <n v="10206"/>
    <x v="8163"/>
    <d v="1992-07-24T00:00:00"/>
    <x v="1450"/>
    <x v="0"/>
    <s v="Blonde, bouncy Buffy is your typical high school cheerleader. But all that changes when a strange man informs her she's been chosen by fate to kill vampires."/>
    <n v="30.789000000000001"/>
    <n v="772"/>
    <n v="5.6"/>
    <x v="67"/>
    <x v="0"/>
    <n v="55.999999999999993"/>
    <n v="7.0886400303774568E-3"/>
  </r>
  <r>
    <n v="634492"/>
    <x v="8164"/>
    <d v="2024-02-14T00:00:00"/>
    <x v="842"/>
    <x v="0"/>
    <s v="Forced to confront revelations about her past, paramedic Cassandra Webb forges a relationship with three young women destined for powerful futures...if they can all survive a deadly present."/>
    <n v="702.779"/>
    <n v="1173"/>
    <n v="5.6120000000000001"/>
    <x v="48"/>
    <x v="7"/>
    <n v="56.120000000000005"/>
    <n v="0.16180283061835846"/>
  </r>
  <r>
    <n v="300665"/>
    <x v="8165"/>
    <d v="2017-09-14T00:00:00"/>
    <x v="73"/>
    <x v="0"/>
    <s v="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
    <n v="61.642000000000003"/>
    <n v="1257"/>
    <n v="5.6079999999999997"/>
    <x v="51"/>
    <x v="4"/>
    <n v="56.08"/>
    <n v="1.4192014964842223E-2"/>
  </r>
  <r>
    <n v="106747"/>
    <x v="8166"/>
    <d v="2013-09-12T00:00:00"/>
    <x v="157"/>
    <x v="0"/>
    <s v="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
    <n v="30.934000000000001"/>
    <n v="1829"/>
    <n v="5.6"/>
    <x v="23"/>
    <x v="4"/>
    <n v="55.999999999999993"/>
    <n v="7.1220237974502663E-3"/>
  </r>
  <r>
    <n v="291272"/>
    <x v="8167"/>
    <d v="2015-06-05T00:00:00"/>
    <x v="340"/>
    <x v="0"/>
    <s v="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
    <n v="17.048999999999999"/>
    <n v="458"/>
    <n v="5.6059999999999999"/>
    <x v="77"/>
    <x v="4"/>
    <n v="56.06"/>
    <n v="3.9252403091333023E-3"/>
  </r>
  <r>
    <n v="82679"/>
    <x v="8168"/>
    <d v="2012-10-24T00:00:00"/>
    <x v="89"/>
    <x v="0"/>
    <s v="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
    <n v="25.239000000000001"/>
    <n v="415"/>
    <n v="5.6"/>
    <x v="49"/>
    <x v="4"/>
    <n v="55.999999999999993"/>
    <n v="5.8108475665561285E-3"/>
  </r>
  <r>
    <n v="46837"/>
    <x v="8169"/>
    <d v="2010-10-06T00:00:00"/>
    <x v="890"/>
    <x v="0"/>
    <s v="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
    <n v="29.344000000000001"/>
    <n v="309"/>
    <n v="5.6059999999999999"/>
    <x v="31"/>
    <x v="4"/>
    <n v="56.06"/>
    <n v="6.7559535240311833E-3"/>
  </r>
  <r>
    <n v="22825"/>
    <x v="8170"/>
    <d v="2009-10-29T00:00:00"/>
    <x v="754"/>
    <x v="0"/>
    <s v="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
    <n v="47.664999999999999"/>
    <n v="1690"/>
    <n v="5.6059999999999999"/>
    <x v="50"/>
    <x v="3"/>
    <n v="56.06"/>
    <n v="1.0974050051899753E-2"/>
  </r>
  <r>
    <n v="10200"/>
    <x v="1381"/>
    <d v="2008-12-10T00:00:00"/>
    <x v="778"/>
    <x v="0"/>
    <s v="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
    <n v="31.52"/>
    <n v="3263"/>
    <n v="5.6059999999999999"/>
    <x v="7"/>
    <x v="3"/>
    <n v="56.06"/>
    <n v="7.2569402629996888E-3"/>
  </r>
  <r>
    <n v="1534"/>
    <x v="8171"/>
    <d v="2007-01-11T00:00:00"/>
    <x v="200"/>
    <x v="0"/>
    <s v="A Viking boy is left behind after his clan battles a Native American tribe. Raised within the tribe, he ultimately becomes their savior in a fight against the Norsemen."/>
    <n v="41.798000000000002"/>
    <n v="654"/>
    <n v="5.6059999999999999"/>
    <x v="74"/>
    <x v="3"/>
    <n v="56.06"/>
    <n v="9.6232737662709719E-3"/>
  </r>
  <r>
    <n v="68684"/>
    <x v="8172"/>
    <d v="2012-04-06T00:00:00"/>
    <x v="1251"/>
    <x v="0"/>
    <s v="As a killer named Cinderhella stalks the student body at the high school in Grizzly Lake, a group of co-eds band together to survive while they're all serving detention."/>
    <n v="18.073"/>
    <n v="356"/>
    <n v="5.6050000000000004"/>
    <x v="49"/>
    <x v="4"/>
    <n v="56.05"/>
    <n v="4.1609987745302472E-3"/>
  </r>
  <r>
    <n v="11132"/>
    <x v="8173"/>
    <d v="2004-02-17T00:00:00"/>
    <x v="89"/>
    <x v="0"/>
    <s v="When the always dramatic Lola and her family move for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
    <n v="22.097000000000001"/>
    <n v="856"/>
    <n v="5.6050000000000004"/>
    <x v="26"/>
    <x v="3"/>
    <n v="56.05"/>
    <n v="5.0874558690198017E-3"/>
  </r>
  <r>
    <n v="8202"/>
    <x v="8174"/>
    <d v="2005-11-30T00:00:00"/>
    <x v="646"/>
    <x v="0"/>
    <s v="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
    <n v="57.792999999999999"/>
    <n v="2128"/>
    <n v="5.6"/>
    <x v="56"/>
    <x v="3"/>
    <n v="55.999999999999993"/>
    <n v="1.3305848623716404E-2"/>
  </r>
  <r>
    <n v="49849"/>
    <x v="8175"/>
    <d v="2011-07-29T00:00:00"/>
    <x v="1903"/>
    <x v="0"/>
    <s v="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
    <n v="96.162999999999997"/>
    <n v="4882"/>
    <n v="5.6040000000000001"/>
    <x v="35"/>
    <x v="4"/>
    <n v="56.04"/>
    <n v="2.2139884089810886E-2"/>
  </r>
  <r>
    <n v="2335"/>
    <x v="8176"/>
    <d v="2007-02-10T00:00:00"/>
    <x v="582"/>
    <x v="8"/>
    <s v="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
    <n v="45.02"/>
    <n v="1173"/>
    <n v="5.6040000000000001"/>
    <x v="74"/>
    <x v="3"/>
    <n v="56.04"/>
    <n v="1.0365084093916435E-2"/>
  </r>
  <r>
    <n v="1819"/>
    <x v="8177"/>
    <d v="2006-07-13T00:00:00"/>
    <x v="96"/>
    <x v="0"/>
    <s v="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
    <n v="22.135999999999999"/>
    <n v="1290"/>
    <n v="5.6040000000000001"/>
    <x v="53"/>
    <x v="3"/>
    <n v="56.04"/>
    <n v="5.0964349511980053E-3"/>
  </r>
  <r>
    <n v="27"/>
    <x v="8178"/>
    <d v="2004-07-16T00:00:00"/>
    <x v="185"/>
    <x v="0"/>
    <s v="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
    <n v="60.247999999999998"/>
    <n v="493"/>
    <n v="5.6040000000000001"/>
    <x v="26"/>
    <x v="3"/>
    <n v="56.04"/>
    <n v="1.3871070335190524E-2"/>
  </r>
  <r>
    <n v="475430"/>
    <x v="8179"/>
    <d v="2020-06-12T00:00:00"/>
    <x v="1904"/>
    <x v="0"/>
    <s v="Artemis Fowl is a 12-year-old genius and descendant of a long line of criminal masterminds. He soon finds himself in an epic battle against a race of powerful underground fairies who may be behind his father's disappearance."/>
    <n v="43.948"/>
    <n v="1587"/>
    <n v="5.6"/>
    <x v="21"/>
    <x v="7"/>
    <n v="55.999999999999993"/>
    <n v="1.0118274450454009E-2"/>
  </r>
  <r>
    <n v="174321"/>
    <x v="8180"/>
    <d v="2013-05-16T00:00:00"/>
    <x v="4"/>
    <x v="0"/>
    <s v="Teacher Linda Sinclair balances her staid home life with an incredible passion for her subject, but her routine is forever altered when a former star pupil and his unsupportive father reenter her life."/>
    <n v="13.071999999999999"/>
    <n v="335"/>
    <n v="5.6029999999999998"/>
    <x v="23"/>
    <x v="4"/>
    <n v="56.03"/>
    <n v="3.0096041598328656E-3"/>
  </r>
  <r>
    <n v="237756"/>
    <x v="8181"/>
    <d v="2015-04-10T00:00:00"/>
    <x v="1034"/>
    <x v="0"/>
    <s v="While on a seemingly routine job, a jaded hit man discovers that he's not the only one with his target in the crosshairs."/>
    <n v="15.752000000000001"/>
    <n v="502"/>
    <n v="5.6020000000000003"/>
    <x v="77"/>
    <x v="4"/>
    <n v="56.02"/>
    <n v="3.6266282684889314E-3"/>
  </r>
  <r>
    <n v="1979"/>
    <x v="8182"/>
    <d v="2007-06-13T00:00:00"/>
    <x v="391"/>
    <x v="0"/>
    <s v="The Fantastic Four return to the big screen as a new and all powerful enemy threatens the Earth. The seemingly unstoppable 'Silver Surfer', but all is not what it seems and there are old and new enemies that pose a greater threat than the intrepid superheroes realize."/>
    <n v="48.084000000000003"/>
    <n v="7599"/>
    <n v="5.6020000000000003"/>
    <x v="74"/>
    <x v="3"/>
    <n v="56.02"/>
    <n v="1.1070517627096354E-2"/>
  </r>
  <r>
    <n v="434555"/>
    <x v="8183"/>
    <d v="2018-11-29T00:00:00"/>
    <x v="366"/>
    <x v="0"/>
    <s v="When a cop who is just out of rehab takes the graveyard shift in a city hospital morgue, she faces a series of bizarre, violent events caused by an evil entity in one of the corpses."/>
    <n v="29.076000000000001"/>
    <n v="1269"/>
    <n v="5.6"/>
    <x v="27"/>
    <x v="4"/>
    <n v="55.999999999999993"/>
    <n v="6.6942511131655768E-3"/>
  </r>
  <r>
    <n v="384521"/>
    <x v="8184"/>
    <d v="2018-02-04T00:00:00"/>
    <x v="1724"/>
    <x v="0"/>
    <s v="Orbiting above a planet on the brink of war, scientists test a device to solve an energy crisis and end up face-to-face with a dark alternate reality."/>
    <n v="115.07299999999999"/>
    <n v="3117"/>
    <n v="5.601"/>
    <x v="27"/>
    <x v="4"/>
    <n v="56.010000000000005"/>
    <n v="2.649358778185797E-2"/>
  </r>
  <r>
    <n v="335788"/>
    <x v="8185"/>
    <d v="2017-08-21T00:00:00"/>
    <x v="1061"/>
    <x v="0"/>
    <s v="In the midst of the Balkan wars, a squad of Navy SEALs attempts to unravel a long-forgotten mystery after discovering an enormous treasure trove hidden at the bottom of a lake in Serbia."/>
    <n v="47.624000000000002"/>
    <n v="317"/>
    <n v="5.6"/>
    <x v="51"/>
    <x v="4"/>
    <n v="55.999999999999993"/>
    <n v="1.0964610503968821E-2"/>
  </r>
  <r>
    <n v="82687"/>
    <x v="8186"/>
    <d v="2012-12-19T00:00:00"/>
    <x v="89"/>
    <x v="0"/>
    <s v="An inventor and his mom hit the road together so he can sell his latest invention."/>
    <n v="33.950000000000003"/>
    <n v="666"/>
    <n v="5.6"/>
    <x v="49"/>
    <x v="4"/>
    <n v="55.999999999999993"/>
    <n v="7.8164061525647036E-3"/>
  </r>
  <r>
    <n v="19912"/>
    <x v="8187"/>
    <d v="2009-08-26T00:00:00"/>
    <x v="379"/>
    <x v="0"/>
    <s v="After a young man's premonition of a deadly race-car crash helps saves the lives of his peers, Death sets out to collect those who evaded their end."/>
    <n v="44.689"/>
    <n v="3108"/>
    <n v="5.601"/>
    <x v="50"/>
    <x v="3"/>
    <n v="56.010000000000005"/>
    <n v="1.0288877011839883E-2"/>
  </r>
  <r>
    <n v="10878"/>
    <x v="8188"/>
    <d v="2001-02-09T00:00:00"/>
    <x v="523"/>
    <x v="0"/>
    <s v="A pair of buddies conspire to save their best friend from marrying the wrong woman, a cold-hearted beauty who snatches him from them and breaks up their Neil Diamond cover band."/>
    <n v="42.771999999999998"/>
    <n v="500"/>
    <n v="5.6"/>
    <x v="5"/>
    <x v="3"/>
    <n v="55.999999999999993"/>
    <n v="9.8475205878497049E-3"/>
  </r>
  <r>
    <n v="346671"/>
    <x v="8189"/>
    <d v="2017-08-08T00:00:00"/>
    <x v="395"/>
    <x v="0"/>
    <s v="Gary, who has just married Samantha, the woman of his dreams, discovers that her six-year-old son may be the Antichrist."/>
    <n v="31.824999999999999"/>
    <n v="895"/>
    <n v="5.6"/>
    <x v="51"/>
    <x v="4"/>
    <n v="55.999999999999993"/>
    <n v="7.3271612902907719E-3"/>
  </r>
  <r>
    <n v="83770"/>
    <x v="8190"/>
    <d v="2012-05-22T00:00:00"/>
    <x v="213"/>
    <x v="0"/>
    <s v="Dean and Sal are the portrait of the Beat Generation. Their search for &quot;It&quot; results in a fast paced, energetic roller coaster ride with highs and lows throughout the U.S."/>
    <n v="17.68"/>
    <n v="811"/>
    <n v="5.6"/>
    <x v="49"/>
    <x v="4"/>
    <n v="55.999999999999993"/>
    <n v="4.0705172541191147E-3"/>
  </r>
  <r>
    <n v="12662"/>
    <x v="8191"/>
    <d v="1986-04-02T00:00:00"/>
    <x v="73"/>
    <x v="0"/>
    <s v="When Maureen Coyle, a suicidal nun who resembles Norman's former victim, Marion Crane, arrives at the motel, all bets are off and &quot;Mother&quot; is less than happy."/>
    <n v="15.382"/>
    <n v="359"/>
    <n v="5.5970000000000004"/>
    <x v="85"/>
    <x v="6"/>
    <n v="55.970000000000006"/>
    <n v="3.5414421042341757E-3"/>
  </r>
  <r>
    <n v="10344"/>
    <x v="8192"/>
    <d v="1989-02-10T00:00:00"/>
    <x v="99"/>
    <x v="0"/>
    <s v="Martin Brundle, born of the human/fly, is adopted by his father's place of employment (Bartok Inc.) while the employees simply wait for his mutant chromosomes to come out of their dormant state."/>
    <n v="24.882000000000001"/>
    <n v="593"/>
    <n v="5.5970000000000004"/>
    <x v="38"/>
    <x v="6"/>
    <n v="55.970000000000006"/>
    <n v="5.7286544296941081E-3"/>
  </r>
  <r>
    <n v="485504"/>
    <x v="8193"/>
    <d v="2017-12-08T00:00:00"/>
    <x v="140"/>
    <x v="0"/>
    <s v="A young man seeking a father he has never met, through no fault of his own, ends up barricaded in a liquor store with five other people on Christmas Eve in the fictitious town of El Camino, NV."/>
    <n v="17.997"/>
    <n v="304"/>
    <n v="5.6"/>
    <x v="51"/>
    <x v="4"/>
    <n v="55.999999999999993"/>
    <n v="4.1435010759265679E-3"/>
  </r>
  <r>
    <n v="401371"/>
    <x v="8194"/>
    <d v="2018-02-23T00:00:00"/>
    <x v="1905"/>
    <x v="0"/>
    <s v="A mute man with a violent past is forced to take on the teeming underworld of a near-future Berlin as he searches for his missing girlfriend."/>
    <n v="123.34399999999999"/>
    <n v="1025"/>
    <n v="5.593"/>
    <x v="27"/>
    <x v="4"/>
    <n v="55.93"/>
    <n v="2.8397843902266295E-2"/>
  </r>
  <r>
    <n v="52449"/>
    <x v="8195"/>
    <d v="2011-05-16T00:00:00"/>
    <x v="89"/>
    <x v="0"/>
    <s v="A lazy, incompetent middle school teacher who hates her job and her students is forced to return to her job to make enough money for a boob job after her rich fiancÃ© dumps her."/>
    <n v="61.55"/>
    <n v="4541"/>
    <n v="5.5960000000000001"/>
    <x v="35"/>
    <x v="4"/>
    <n v="55.96"/>
    <n v="1.4170833540216716E-2"/>
  </r>
  <r>
    <n v="118289"/>
    <x v="8196"/>
    <d v="2013-09-19T00:00:00"/>
    <x v="13"/>
    <x v="0"/>
    <s v="During the last two years of her life, Princess Diana campaigns against the use of land mines and has a secret love affair with a Pakistani heart surgeon."/>
    <n v="38.755000000000003"/>
    <n v="472"/>
    <n v="5.6"/>
    <x v="23"/>
    <x v="4"/>
    <n v="55.999999999999993"/>
    <n v="8.922675123494702E-3"/>
  </r>
  <r>
    <n v="718444"/>
    <x v="5782"/>
    <d v="2020-08-20T00:00:00"/>
    <x v="348"/>
    <x v="0"/>
    <s v="Battle-hardened Oâ€™Hara leads a lively mercenary team of soldiers on a daring mission: rescue hostages from their captors in remote Africa. But as the mission goes awry and the team is stranded, Oâ€™Haraâ€™s squad must face a bloody, brutal encounter with a gang of rebels."/>
    <n v="121.06100000000001"/>
    <n v="659"/>
    <n v="5.593"/>
    <x v="21"/>
    <x v="7"/>
    <n v="55.93"/>
    <n v="2.7872222245526827E-2"/>
  </r>
  <r>
    <n v="354287"/>
    <x v="8197"/>
    <d v="2017-05-26T00:00:00"/>
    <x v="312"/>
    <x v="0"/>
    <s v="A rock star general bent on winning the â€œimpossibleâ€ war in Afghanistan takes us inside the complex machinery of modern war. Inspired by the true story of General Stanley McChrystal."/>
    <n v="106.51900000000001"/>
    <n v="1091"/>
    <n v="5.593"/>
    <x v="51"/>
    <x v="4"/>
    <n v="55.93"/>
    <n v="2.4524175757438576E-2"/>
  </r>
  <r>
    <n v="74461"/>
    <x v="8198"/>
    <d v="2013-01-21T00:00:00"/>
    <x v="1906"/>
    <x v="0"/>
    <s v="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
    <n v="11.945"/>
    <n v="391"/>
    <n v="5.6"/>
    <x v="23"/>
    <x v="4"/>
    <n v="55.999999999999993"/>
    <n v="2.7501317081704089E-3"/>
  </r>
  <r>
    <n v="14239"/>
    <x v="8199"/>
    <d v="1992-07-10T00:00:00"/>
    <x v="604"/>
    <x v="0"/>
    <s v="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
    <n v="43.253999999999998"/>
    <n v="697"/>
    <n v="5.593"/>
    <x v="67"/>
    <x v="0"/>
    <n v="55.93"/>
    <n v="9.9584928342572512E-3"/>
  </r>
  <r>
    <n v="70074"/>
    <x v="8200"/>
    <d v="2012-11-14T00:00:00"/>
    <x v="157"/>
    <x v="0"/>
    <s v="After watching their respective partners die, a cop and a hitman form an alliance in order to bring down their common enemy."/>
    <n v="29.815000000000001"/>
    <n v="1217"/>
    <n v="5.6"/>
    <x v="49"/>
    <x v="4"/>
    <n v="55.999999999999993"/>
    <n v="6.8643932087987239E-3"/>
  </r>
  <r>
    <n v="286567"/>
    <x v="8201"/>
    <d v="2016-10-14T00:00:00"/>
    <x v="170"/>
    <x v="0"/>
    <s v="The adventures of teenager Max McGrath and alien companion Steel, who must harness and combine their tremendous new powers to evolve into the turbo-charged superhero Max Steel."/>
    <n v="37.524999999999999"/>
    <n v="744"/>
    <n v="5.6"/>
    <x v="10"/>
    <x v="4"/>
    <n v="55.999999999999993"/>
    <n v="8.6394886855667291E-3"/>
  </r>
  <r>
    <n v="11377"/>
    <x v="3939"/>
    <d v="1999-10-29T00:00:00"/>
    <x v="340"/>
    <x v="0"/>
    <s v="An amusement park mogul offers a random group of diverse people $1 million to spend the night in a decrepit former mental institution."/>
    <n v="32.124000000000002"/>
    <n v="831"/>
    <n v="5.6"/>
    <x v="9"/>
    <x v="0"/>
    <n v="55.999999999999993"/>
    <n v="7.3960009203236686E-3"/>
  </r>
  <r>
    <n v="9757"/>
    <x v="8202"/>
    <d v="2007-02-08T00:00:00"/>
    <x v="89"/>
    <x v="0"/>
    <s v="A mild-mannered guy who is engaged to a monstrous woman meets the woman of his dreams, and schemes to find a way to be with her."/>
    <n v="82.831000000000003"/>
    <n v="2231"/>
    <n v="5.5910000000000002"/>
    <x v="74"/>
    <x v="3"/>
    <n v="55.910000000000004"/>
    <n v="1.9070419382123328E-2"/>
  </r>
  <r>
    <n v="180296"/>
    <x v="8203"/>
    <d v="2014-06-27T00:00:00"/>
    <x v="89"/>
    <x v="0"/>
    <s v="A small business owner is about to lose her shop to a major corporate development."/>
    <n v="26.234999999999999"/>
    <n v="389"/>
    <n v="5.59"/>
    <x v="19"/>
    <x v="4"/>
    <n v="55.899999999999991"/>
    <n v="6.0401595114148747E-3"/>
  </r>
  <r>
    <n v="500916"/>
    <x v="8204"/>
    <d v="2019-12-27T00:00:00"/>
    <x v="612"/>
    <x v="0"/>
    <s v="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
    <n v="51.518999999999998"/>
    <n v="342"/>
    <n v="5.5890000000000004"/>
    <x v="8"/>
    <x v="4"/>
    <n v="55.890000000000008"/>
    <n v="1.1861367557407392E-2"/>
  </r>
  <r>
    <n v="11045"/>
    <x v="2905"/>
    <d v="2004-10-06T00:00:00"/>
    <x v="1002"/>
    <x v="0"/>
    <s v="A mouthy and feisty taxicab driver has hot tips for a green and inept cop set on solving a string of New York City bank robberies committed by a quartet of female Brazilian bank robbers."/>
    <n v="72.203999999999994"/>
    <n v="1016"/>
    <n v="5.5880000000000001"/>
    <x v="26"/>
    <x v="3"/>
    <n v="55.879999999999995"/>
    <n v="1.6623734605000939E-2"/>
  </r>
  <r>
    <n v="9623"/>
    <x v="8205"/>
    <d v="1996-02-02T00:00:00"/>
    <x v="177"/>
    <x v="0"/>
    <s v="With his gangster boss on trial for murder, a mob thug known as &quot;the Teacher&quot;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
    <n v="28.844999999999999"/>
    <n v="354"/>
    <n v="5.6"/>
    <x v="69"/>
    <x v="0"/>
    <n v="55.999999999999993"/>
    <n v="6.6410673187254458E-3"/>
  </r>
  <r>
    <n v="2210"/>
    <x v="8206"/>
    <d v="1988-09-08T00:00:00"/>
    <x v="179"/>
    <x v="0"/>
    <s v="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
    <n v="28.669"/>
    <n v="353"/>
    <n v="5.6"/>
    <x v="14"/>
    <x v="6"/>
    <n v="55.999999999999993"/>
    <n v="6.6005463324853462E-3"/>
  </r>
  <r>
    <n v="10956"/>
    <x v="8207"/>
    <d v="2001-04-10T00:00:00"/>
    <x v="1907"/>
    <x v="0"/>
    <s v="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
    <n v="21.045000000000002"/>
    <n v="689"/>
    <n v="5.5880000000000001"/>
    <x v="5"/>
    <x v="3"/>
    <n v="55.879999999999995"/>
    <n v="4.8452508830846598E-3"/>
  </r>
  <r>
    <n v="2900"/>
    <x v="8208"/>
    <d v="1999-08-27T00:00:00"/>
    <x v="778"/>
    <x v="0"/>
    <s v="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
    <n v="24.088000000000001"/>
    <n v="874"/>
    <n v="5.5880000000000001"/>
    <x v="9"/>
    <x v="0"/>
    <n v="55.879999999999995"/>
    <n v="5.5458495258609306E-3"/>
  </r>
  <r>
    <n v="560144"/>
    <x v="8209"/>
    <d v="2020-10-25T00:00:00"/>
    <x v="698"/>
    <x v="0"/>
    <s v="When a virus threatens to turn the now earth-dwelling friendly alien hybrids against humans, Captain Rose Corley must lead a team of elite mercenaries on a mission to the alien world in order to save what's left of humanity."/>
    <n v="28.353999999999999"/>
    <n v="521"/>
    <n v="5.5869999999999997"/>
    <x v="21"/>
    <x v="7"/>
    <n v="55.87"/>
    <n v="6.5280229764306209E-3"/>
  </r>
  <r>
    <n v="57431"/>
    <x v="8210"/>
    <d v="2011-12-09T00:00:00"/>
    <x v="89"/>
    <x v="0"/>
    <s v="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
    <n v="39.334000000000003"/>
    <n v="896"/>
    <n v="5.5869999999999997"/>
    <x v="35"/>
    <x v="4"/>
    <n v="55.87"/>
    <n v="9.0559799589095755E-3"/>
  </r>
  <r>
    <n v="658777"/>
    <x v="8211"/>
    <d v="2020-09-02T00:00:00"/>
    <x v="484"/>
    <x v="13"/>
    <s v="After having a chance encounter with a mysterious character, Wendy, a young working class mother, discovers that she has super powers."/>
    <n v="18.332999999999998"/>
    <n v="315"/>
    <n v="5.6"/>
    <x v="21"/>
    <x v="7"/>
    <n v="55.999999999999993"/>
    <n v="4.2208593223849395E-3"/>
  </r>
  <r>
    <n v="10008"/>
    <x v="8212"/>
    <d v="2005-05-05T00:00:00"/>
    <x v="18"/>
    <x v="0"/>
    <s v="Based on the true events of the only case in US History where a spirit caused the death of a man."/>
    <n v="14.393000000000001"/>
    <n v="466"/>
    <n v="5.6"/>
    <x v="56"/>
    <x v="3"/>
    <n v="55.999999999999993"/>
    <n v="3.3137417895099789E-3"/>
  </r>
  <r>
    <n v="744594"/>
    <x v="8213"/>
    <d v="2022-11-25T00:00:00"/>
    <x v="15"/>
    <x v="0"/>
    <s v="Jack Gladney, professor of Hitler studies at The-College-on-the-Hill, husband to Babette, and father to four children/stepchildren, is torn asunder by a chemical spill from a rail car that releases an &quot;Airborne Toxic Event&quot; forcing Jack to confront his biggest fear - his own mortality."/>
    <n v="39.728000000000002"/>
    <n v="632"/>
    <n v="5.5839999999999996"/>
    <x v="32"/>
    <x v="7"/>
    <n v="55.84"/>
    <n v="9.1466917121970706E-3"/>
  </r>
  <r>
    <n v="433630"/>
    <x v="8214"/>
    <d v="2017-06-30T00:00:00"/>
    <x v="36"/>
    <x v="0"/>
    <s v="A mother looks to escape her abusive past by moving to a new town where she befriends another mother, who grows suspicious of her."/>
    <n v="33.524000000000001"/>
    <n v="321"/>
    <n v="5.5839999999999996"/>
    <x v="51"/>
    <x v="4"/>
    <n v="55.84"/>
    <n v="7.7183269472335531E-3"/>
  </r>
  <r>
    <n v="144336"/>
    <x v="4438"/>
    <d v="2014-03-28T00:00:00"/>
    <x v="1097"/>
    <x v="0"/>
    <s v="John &quot;Breacher&quot;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
    <n v="46.756999999999998"/>
    <n v="1361"/>
    <n v="5.5839999999999996"/>
    <x v="19"/>
    <x v="4"/>
    <n v="55.84"/>
    <n v="1.0764998600161056E-2"/>
  </r>
  <r>
    <n v="41515"/>
    <x v="8215"/>
    <d v="2010-12-17T00:00:00"/>
    <x v="1908"/>
    <x v="0"/>
    <s v="A documentary filmmaker travels to Jellystone Park to shoot a project and soon crosses paths with Yogi Bear, his sidekick Boo-Boo, and Ranger Smith."/>
    <n v="45.612000000000002"/>
    <n v="836"/>
    <n v="5.5839999999999996"/>
    <x v="31"/>
    <x v="4"/>
    <n v="55.84"/>
    <n v="1.0501381956724044E-2"/>
  </r>
  <r>
    <n v="9447"/>
    <x v="8216"/>
    <d v="1998-11-25T00:00:00"/>
    <x v="1909"/>
    <x v="0"/>
    <s v="Babe, fresh from his victory in the sheepherding contest, returns to Farmer Hoggett's farm, but after Farmer Hoggett is injured and unable to work, Babe has to go to the big city to save the farm."/>
    <n v="24.286999999999999"/>
    <n v="1180"/>
    <n v="5.5839999999999996"/>
    <x v="34"/>
    <x v="0"/>
    <n v="55.84"/>
    <n v="5.5916658682574061E-3"/>
  </r>
  <r>
    <n v="9334"/>
    <x v="8217"/>
    <d v="2002-04-18T00:00:00"/>
    <x v="1910"/>
    <x v="0"/>
    <s v="In ancient Egypt, peasant Mathayus is hired to exact revenge on the powerful Memnon and the sorceress Cassandra, who are ready to overtake Balthazar's village. Amid betrayals, thieves, abductions and more, Mathayus strives to bring justice to his complicated world."/>
    <n v="49.031999999999996"/>
    <n v="3015"/>
    <n v="5.5839999999999996"/>
    <x v="20"/>
    <x v="3"/>
    <n v="55.84"/>
    <n v="1.1288778393889616E-2"/>
  </r>
  <r>
    <n v="7233"/>
    <x v="8218"/>
    <d v="2005-07-01T00:00:00"/>
    <x v="468"/>
    <x v="0"/>
    <s v="An acclaimed college hoops coach is demoted to a junior varsity team after a public meltdown."/>
    <n v="40.98"/>
    <n v="320"/>
    <n v="5.5839999999999996"/>
    <x v="56"/>
    <x v="3"/>
    <n v="55.84"/>
    <n v="9.4349432734050533E-3"/>
  </r>
  <r>
    <n v="10610"/>
    <x v="8219"/>
    <d v="2003-08-15T00:00:00"/>
    <x v="1911"/>
    <x v="0"/>
    <s v="A Hong Kong detective suffers a fatal accident involving a mysterious medallion and is transformed into an immortal warrior with superhuman powers."/>
    <n v="47.197000000000003"/>
    <n v="1033"/>
    <n v="5.5830000000000002"/>
    <x v="11"/>
    <x v="3"/>
    <n v="55.83"/>
    <n v="1.0866301065761306E-2"/>
  </r>
  <r>
    <n v="80035"/>
    <x v="8220"/>
    <d v="2012-07-26T00:00:00"/>
    <x v="1166"/>
    <x v="0"/>
    <s v="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
    <n v="53.366999999999997"/>
    <n v="2225"/>
    <n v="5.5819999999999999"/>
    <x v="49"/>
    <x v="4"/>
    <n v="55.82"/>
    <n v="1.2286837912928441E-2"/>
  </r>
  <r>
    <n v="40805"/>
    <x v="8221"/>
    <d v="2011-01-12T00:00:00"/>
    <x v="354"/>
    <x v="0"/>
    <s v="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
    <n v="26.777999999999999"/>
    <n v="3104"/>
    <n v="5.5819999999999999"/>
    <x v="35"/>
    <x v="4"/>
    <n v="55.82"/>
    <n v="6.1651759632806377E-3"/>
  </r>
  <r>
    <n v="27475"/>
    <x v="8222"/>
    <d v="1982-09-10T00:00:00"/>
    <x v="458"/>
    <x v="0"/>
    <s v="Trish invites her high school basketball teammates over for a night they'll never forget -- or survive -- when an unexpected guest crashes the party: an escaped psychopath with a portable power drill."/>
    <n v="14.14"/>
    <n v="310"/>
    <n v="5.5819999999999999"/>
    <x v="76"/>
    <x v="6"/>
    <n v="55.82"/>
    <n v="3.2554928717898357E-3"/>
  </r>
  <r>
    <n v="11637"/>
    <x v="8223"/>
    <d v="2005-01-20T00:00:00"/>
    <x v="1912"/>
    <x v="0"/>
    <s v="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
    <n v="28.366"/>
    <n v="928"/>
    <n v="5.5869999999999997"/>
    <x v="56"/>
    <x v="3"/>
    <n v="55.87"/>
    <n v="6.5307857709469928E-3"/>
  </r>
  <r>
    <n v="382511"/>
    <x v="8224"/>
    <d v="2016-09-28T00:00:00"/>
    <x v="89"/>
    <x v="8"/>
    <s v="FranÃ§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Ã§ois problems. Because lie can sometimes be expensive. Very expensiveâ€¦"/>
    <n v="50.423999999999999"/>
    <n v="885"/>
    <n v="5.6"/>
    <x v="10"/>
    <x v="4"/>
    <n v="55.999999999999993"/>
    <n v="1.160926255778859E-2"/>
  </r>
  <r>
    <n v="241257"/>
    <x v="8225"/>
    <d v="2015-10-01T00:00:00"/>
    <x v="296"/>
    <x v="0"/>
    <s v="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
    <n v="45.061999999999998"/>
    <n v="1733"/>
    <n v="5.6"/>
    <x v="77"/>
    <x v="4"/>
    <n v="55.999999999999993"/>
    <n v="1.037475387472373E-2"/>
  </r>
  <r>
    <n v="582607"/>
    <x v="8226"/>
    <d v="2019-05-03T00:00:00"/>
    <x v="1913"/>
    <x v="0"/>
    <s v="As two teen prodigies try to master the art of time travel, a tragic police shooting sends them on a series of dangerous trips to the past."/>
    <n v="21.129000000000001"/>
    <n v="516"/>
    <n v="5.6"/>
    <x v="8"/>
    <x v="4"/>
    <n v="55.999999999999993"/>
    <n v="4.8645904446992525E-3"/>
  </r>
  <r>
    <n v="457943"/>
    <x v="8227"/>
    <d v="2018-10-31T00:00:00"/>
    <x v="1914"/>
    <x v="0"/>
    <s v="An illustrious British boarding school becomes a bloody battleground when a mysterious sinkhole appears at a nearby fracking site unleashing unspeakable horror."/>
    <n v="68.076999999999998"/>
    <n v="431"/>
    <n v="5.6"/>
    <x v="27"/>
    <x v="4"/>
    <n v="55.999999999999993"/>
    <n v="1.567356352424587E-2"/>
  </r>
  <r>
    <n v="384798"/>
    <x v="8228"/>
    <d v="2016-05-13T00:00:00"/>
    <x v="1607"/>
    <x v="0"/>
    <s v="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
    <n v="20.597000000000001"/>
    <n v="549"/>
    <n v="5.577"/>
    <x v="10"/>
    <x v="4"/>
    <n v="55.769999999999996"/>
    <n v="4.7421065544734969E-3"/>
  </r>
  <r>
    <n v="10375"/>
    <x v="8229"/>
    <d v="2002-01-04T00:00:00"/>
    <x v="9"/>
    <x v="0"/>
    <s v="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
    <n v="40.567999999999998"/>
    <n v="615"/>
    <n v="5.5759999999999996"/>
    <x v="20"/>
    <x v="3"/>
    <n v="55.76"/>
    <n v="9.3400873283430007E-3"/>
  </r>
  <r>
    <n v="10762"/>
    <x v="8230"/>
    <d v="2004-08-20T00:00:00"/>
    <x v="1915"/>
    <x v="0"/>
    <s v="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n v="20.052"/>
    <n v="617"/>
    <n v="5.6"/>
    <x v="26"/>
    <x v="3"/>
    <n v="55.999999999999993"/>
    <n v="4.6166296368550051E-3"/>
  </r>
  <r>
    <n v="369776"/>
    <x v="8231"/>
    <d v="2016-02-03T00:00:00"/>
    <x v="89"/>
    <x v="8"/>
    <s v="Les Tuche, a modest french family, change his life after winning a super lottery. Thanks to the money of his parents, the son, Donald (aka &quot;coin-coin) goes to Los Angeles to improve his english. On the L.A. University, he meets Jennifer, daughter of a famous American financier."/>
    <n v="10.862"/>
    <n v="934"/>
    <n v="5.6"/>
    <x v="10"/>
    <x v="4"/>
    <n v="55.999999999999993"/>
    <n v="2.5007895030679768E-3"/>
  </r>
  <r>
    <n v="575479"/>
    <x v="8232"/>
    <d v="2019-08-28T00:00:00"/>
    <x v="15"/>
    <x v="8"/>
    <s v="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
    <n v="18.603000000000002"/>
    <n v="338"/>
    <n v="5.6"/>
    <x v="8"/>
    <x v="4"/>
    <n v="55.999999999999993"/>
    <n v="4.2830221990032757E-3"/>
  </r>
  <r>
    <n v="185341"/>
    <x v="8233"/>
    <d v="2014-10-31T00:00:00"/>
    <x v="277"/>
    <x v="6"/>
    <s v="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
    <n v="43.741"/>
    <n v="1089"/>
    <n v="5.5709999999999997"/>
    <x v="19"/>
    <x v="4"/>
    <n v="55.709999999999994"/>
    <n v="1.0070616245046619E-2"/>
  </r>
  <r>
    <n v="9969"/>
    <x v="8234"/>
    <d v="2006-11-22T00:00:00"/>
    <x v="468"/>
    <x v="0"/>
    <s v="Determined to unseat Steve Finch's reign as the town's holiday season king, Buddy Hall plasters his house with so many decorative lights that it'll be visible from space! When their wives bond, and their kids follow suit, the two men only escalate their rivalry - and their decorating."/>
    <n v="23.89"/>
    <n v="637"/>
    <n v="5.5709999999999997"/>
    <x v="53"/>
    <x v="3"/>
    <n v="55.709999999999994"/>
    <n v="5.5002634163408178E-3"/>
  </r>
  <r>
    <n v="354282"/>
    <x v="8235"/>
    <d v="2016-02-17T00:00:00"/>
    <x v="563"/>
    <x v="0"/>
    <s v="Set in the future in a time of interplanetary colonization, an unlikely pair race against an impending global crisis and are confronted by the monsters that live inside us all."/>
    <n v="22.041"/>
    <n v="466"/>
    <n v="5.57"/>
    <x v="10"/>
    <x v="4"/>
    <n v="55.7"/>
    <n v="5.074562827943406E-3"/>
  </r>
  <r>
    <n v="306523"/>
    <x v="8236"/>
    <d v="2014-11-27T00:00:00"/>
    <x v="89"/>
    <x v="4"/>
    <s v="Massimo Marinelli Lops and Giulia Colardo meet by chance in Rome and fall in love. Giulia asks Massimo to spend Christmas Eve with her family."/>
    <n v="7.742"/>
    <n v="315"/>
    <n v="5.6"/>
    <x v="19"/>
    <x v="4"/>
    <n v="55.999999999999993"/>
    <n v="1.7824629288116622E-3"/>
  </r>
  <r>
    <n v="9513"/>
    <x v="8237"/>
    <d v="2006-06-15T00:00:00"/>
    <x v="1916"/>
    <x v="0"/>
    <s v="Jon and Garfield visit the United Kingdom, where a case of mistaken cat identity finds Garfield ruling over a castle. His reign is soon jeopardized by the nefarious Lord Dargis, who has designs on the estate."/>
    <n v="58.552999999999997"/>
    <n v="2078"/>
    <n v="5.6"/>
    <x v="53"/>
    <x v="3"/>
    <n v="55.999999999999993"/>
    <n v="1.3480825609753198E-2"/>
  </r>
  <r>
    <n v="22787"/>
    <x v="8238"/>
    <d v="2009-09-09T00:00:00"/>
    <x v="1836"/>
    <x v="0"/>
    <s v="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
    <n v="53.052"/>
    <n v="716"/>
    <n v="5.569"/>
    <x v="50"/>
    <x v="3"/>
    <n v="55.69"/>
    <n v="1.2214314556873718E-2"/>
  </r>
  <r>
    <n v="2698"/>
    <x v="8239"/>
    <d v="2007-06-09T00:00:00"/>
    <x v="733"/>
    <x v="0"/>
    <s v="Junior congressman Evan Baxter, whose wish is to &quot;change the world&quot; is heard by none other than God. When God appears with the perplexing request to build an ark, Evan is sure he is losing it."/>
    <n v="51.533999999999999"/>
    <n v="4111"/>
    <n v="5.569"/>
    <x v="74"/>
    <x v="3"/>
    <n v="55.69"/>
    <n v="1.1864821050552856E-2"/>
  </r>
  <r>
    <n v="146375"/>
    <x v="8240"/>
    <d v="2012-12-15T00:00:00"/>
    <x v="1702"/>
    <x v="8"/>
    <s v="Two mismatched cops team up to investigate the murder of a business mogul's wife."/>
    <n v="11.798999999999999"/>
    <n v="648"/>
    <n v="5.6"/>
    <x v="49"/>
    <x v="4"/>
    <n v="55.999999999999993"/>
    <n v="2.7165177082212355E-3"/>
  </r>
  <r>
    <n v="49012"/>
    <x v="5239"/>
    <d v="2011-04-08T00:00:00"/>
    <x v="96"/>
    <x v="0"/>
    <s v="A drunken playboy stands to lose a wealthy inheritance when he falls for a woman that his family doesn't like."/>
    <n v="31.959"/>
    <n v="704"/>
    <n v="5.6"/>
    <x v="35"/>
    <x v="4"/>
    <n v="55.999999999999993"/>
    <n v="7.3580124957235747E-3"/>
  </r>
  <r>
    <n v="467673"/>
    <x v="8241"/>
    <d v="2018-06-27T00:00:00"/>
    <x v="89"/>
    <x v="8"/>
    <s v="Two best friends stuck in boring jobs become bachelor party planners in Budapest."/>
    <n v="19.106000000000002"/>
    <n v="425"/>
    <n v="5.6"/>
    <x v="27"/>
    <x v="4"/>
    <n v="55.999999999999993"/>
    <n v="4.398829335814469E-3"/>
  </r>
  <r>
    <n v="1665"/>
    <x v="8242"/>
    <d v="2005-06-12T00:00:00"/>
    <x v="2"/>
    <x v="0"/>
    <s v="The life and struggles of a notorious rock musician seeping into a pit of loneliness whose everyday life involves friends and family seeking financial aid and favors, inspired by rock music legend Kurt Cobain and his final hours."/>
    <n v="12.760999999999999"/>
    <n v="350"/>
    <n v="5.5670000000000002"/>
    <x v="56"/>
    <x v="3"/>
    <n v="55.669999999999995"/>
    <n v="2.9380017352835987E-3"/>
  </r>
  <r>
    <n v="421792"/>
    <x v="8243"/>
    <d v="2018-08-01T00:00:00"/>
    <x v="1917"/>
    <x v="0"/>
    <s v="Kit, a troubled girl, is sent to the exclusive Blackwood boarding school, where she discovers that only four other female students have been admitted to learn the four pillars of knowledge under the ominous wing of the mysterious headmistress Madame Duret."/>
    <n v="16.228000000000002"/>
    <n v="658"/>
    <n v="5.6"/>
    <x v="27"/>
    <x v="4"/>
    <n v="55.999999999999993"/>
    <n v="3.7362191176382922E-3"/>
  </r>
  <r>
    <n v="1250"/>
    <x v="8244"/>
    <d v="2007-01-15T00:00:00"/>
    <x v="1918"/>
    <x v="0"/>
    <s v="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n v="61.820999999999998"/>
    <n v="5692"/>
    <n v="5.5640000000000001"/>
    <x v="74"/>
    <x v="3"/>
    <n v="55.64"/>
    <n v="1.4233226649711415E-2"/>
  </r>
  <r>
    <n v="9022"/>
    <x v="8245"/>
    <d v="2006-09-09T00:00:00"/>
    <x v="296"/>
    <x v="0"/>
    <s v="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
    <n v="16.148"/>
    <n v="626"/>
    <n v="5.5620000000000003"/>
    <x v="53"/>
    <x v="3"/>
    <n v="55.620000000000005"/>
    <n v="3.7178004875291558E-3"/>
  </r>
  <r>
    <n v="10546"/>
    <x v="8246"/>
    <d v="1996-08-29T00:00:00"/>
    <x v="1390"/>
    <x v="0"/>
    <s v="After Ashe and his little son are murdered violently for no reason by Judah's men, he returns from the dead to take revenge. One after one, Judah's people face the power of the dark angel. The second film based on James O'Barr's cult comic."/>
    <n v="21.440999999999999"/>
    <n v="496"/>
    <n v="5.56"/>
    <x v="69"/>
    <x v="0"/>
    <n v="55.599999999999994"/>
    <n v="4.9364231021248837E-3"/>
  </r>
  <r>
    <n v="255798"/>
    <x v="8247"/>
    <d v="2014-09-04T00:00:00"/>
    <x v="395"/>
    <x v="0"/>
    <s v="Before horror enthusiast Max can break things off with his girlfriend Evelyn she dies in a bus accident. In time, Max meets another woman only to have Evelyn resurface as a zombie ready to resume their relationship."/>
    <n v="18.291"/>
    <n v="452"/>
    <n v="5.5590000000000002"/>
    <x v="19"/>
    <x v="4"/>
    <n v="55.59"/>
    <n v="4.2111895415776436E-3"/>
  </r>
  <r>
    <n v="100042"/>
    <x v="8248"/>
    <d v="2014-11-12T00:00:00"/>
    <x v="89"/>
    <x v="0"/>
    <s v="20 years since their first adventure, Lloyd and Harry go on a road trip to find Harry's newly discovered daughter, who was given up for adoption."/>
    <n v="66.132999999999996"/>
    <n v="3043"/>
    <n v="5.6"/>
    <x v="19"/>
    <x v="4"/>
    <n v="55.999999999999993"/>
    <n v="1.5225990812593859E-2"/>
  </r>
  <r>
    <n v="9697"/>
    <x v="8249"/>
    <d v="2006-07-20T00:00:00"/>
    <x v="1919"/>
    <x v="0"/>
    <s v="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
    <n v="31.35"/>
    <n v="1312"/>
    <n v="5.6"/>
    <x v="53"/>
    <x v="3"/>
    <n v="55.999999999999993"/>
    <n v="7.2178006740177755E-3"/>
  </r>
  <r>
    <n v="456740"/>
    <x v="4533"/>
    <d v="2019-04-10T00:00:00"/>
    <x v="1920"/>
    <x v="0"/>
    <s v="Hellboy comes to England, where he must defeat Nimue, Merlin's consort and the Blood Queen. But their battle will bring about the end of the world, a fate he desperately tries to turn away."/>
    <n v="133.08099999999999"/>
    <n v="3266"/>
    <n v="5.5570000000000004"/>
    <x v="8"/>
    <x v="4"/>
    <n v="55.570000000000007"/>
    <n v="3.0639621419424543E-2"/>
  </r>
  <r>
    <n v="314385"/>
    <x v="8250"/>
    <d v="2015-11-12T00:00:00"/>
    <x v="13"/>
    <x v="0"/>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
    <n v="19.798999999999999"/>
    <n v="572"/>
    <n v="5.5570000000000004"/>
    <x v="77"/>
    <x v="4"/>
    <n v="55.570000000000007"/>
    <n v="4.5583807191348618E-3"/>
  </r>
  <r>
    <n v="13025"/>
    <x v="8251"/>
    <d v="2007-05-26T00:00:00"/>
    <x v="340"/>
    <x v="0"/>
    <s v="A terrified group of college film students record the pandemic rise of flesh-eating zombies while struggling for their own survival."/>
    <n v="33.383000000000003"/>
    <n v="747"/>
    <n v="5.5540000000000003"/>
    <x v="74"/>
    <x v="3"/>
    <n v="55.54"/>
    <n v="7.6858641116662012E-3"/>
  </r>
  <r>
    <n v="82390"/>
    <x v="8252"/>
    <d v="2012-09-14T00:00:00"/>
    <x v="267"/>
    <x v="0"/>
    <s v="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
    <n v="46.078000000000003"/>
    <n v="712"/>
    <n v="5.5529999999999999"/>
    <x v="49"/>
    <x v="4"/>
    <n v="55.53"/>
    <n v="1.0608670477109762E-2"/>
  </r>
  <r>
    <n v="134366"/>
    <x v="8253"/>
    <d v="2012-10-12T00:00:00"/>
    <x v="340"/>
    <x v="0"/>
    <s v="Tortured by the ghosts of the demonized insane asylum that killed the crew of GRAVE ENCOUNTERS, film students fight to escape death as their own paranormal investigation goes terribly wrong in this horrifying sequel."/>
    <n v="23.625"/>
    <n v="868"/>
    <n v="5.5519999999999996"/>
    <x v="49"/>
    <x v="4"/>
    <n v="55.519999999999989"/>
    <n v="5.4392517041043044E-3"/>
  </r>
  <r>
    <n v="23742"/>
    <x v="8254"/>
    <d v="2010-02-26T00:00:00"/>
    <x v="619"/>
    <x v="0"/>
    <s v="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
    <n v="54.56"/>
    <n v="1434"/>
    <n v="5.5519999999999996"/>
    <x v="31"/>
    <x v="4"/>
    <n v="55.519999999999989"/>
    <n v="1.2561505734430935E-2"/>
  </r>
  <r>
    <n v="587496"/>
    <x v="8255"/>
    <d v="2020-07-23T00:00:00"/>
    <x v="296"/>
    <x v="0"/>
    <s v="Two couples on an oceanside getaway grow suspicious that the host of their seemingly perfect rental house may be spying on them. Before long, what should have been a celebratory weekend trip turns into something far more sinister."/>
    <n v="45.104999999999997"/>
    <n v="840"/>
    <n v="5.5510000000000002"/>
    <x v="21"/>
    <x v="7"/>
    <n v="55.510000000000005"/>
    <n v="1.0384653888407392E-2"/>
  </r>
  <r>
    <n v="19899"/>
    <x v="8256"/>
    <d v="2009-09-19T00:00:00"/>
    <x v="96"/>
    <x v="0"/>
    <s v="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
    <n v="55.05"/>
    <n v="1899"/>
    <n v="5.5510000000000002"/>
    <x v="50"/>
    <x v="3"/>
    <n v="55.510000000000005"/>
    <n v="1.2674319843849393E-2"/>
  </r>
  <r>
    <n v="13572"/>
    <x v="8257"/>
    <d v="2004-02-27T00:00:00"/>
    <x v="1921"/>
    <x v="0"/>
    <s v="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
    <n v="28.24"/>
    <n v="495"/>
    <n v="5.5510000000000002"/>
    <x v="26"/>
    <x v="3"/>
    <n v="55.510000000000005"/>
    <n v="6.5017764285251016E-3"/>
  </r>
  <r>
    <n v="10163"/>
    <x v="8258"/>
    <d v="1992-03-05T00:00:00"/>
    <x v="781"/>
    <x v="0"/>
    <s v="A simple man is turned into a genius through the application of computer science."/>
    <n v="14.29"/>
    <n v="689"/>
    <n v="5.5510000000000002"/>
    <x v="67"/>
    <x v="0"/>
    <n v="55.510000000000005"/>
    <n v="3.2900278032444658E-3"/>
  </r>
  <r>
    <n v="17047"/>
    <x v="8259"/>
    <d v="2004-03-12T00:00:00"/>
    <x v="1922"/>
    <x v="0"/>
    <s v="With all-new gadgets, high-flying action, exciting chases and a wisecracking new handler, Derek (Anthony Anderson), Cody has to retrieve the device before the world's leaders fall under the evil control of a diabolical villain."/>
    <n v="26.963000000000001"/>
    <n v="600"/>
    <n v="5.5"/>
    <x v="26"/>
    <x v="3"/>
    <n v="55.000000000000007"/>
    <n v="6.2077690454080152E-3"/>
  </r>
  <r>
    <n v="42441"/>
    <x v="8260"/>
    <d v="1999-10-01T00:00:00"/>
    <x v="89"/>
    <x v="4"/>
    <s v="Four different stories about italian football teamâ€™s supporter."/>
    <n v="18.634"/>
    <n v="328"/>
    <n v="5.5"/>
    <x v="9"/>
    <x v="0"/>
    <n v="55.000000000000007"/>
    <n v="4.290159418170565E-3"/>
  </r>
  <r>
    <n v="9954"/>
    <x v="8261"/>
    <d v="2006-09-08T00:00:00"/>
    <x v="1923"/>
    <x v="0"/>
    <s v="Four young men who belong to a supernatural legacy are forced to battle a fifth power long thought to have died out. Another great force they must contend with is the jealousy and suspicion that threatens to tear them apart."/>
    <n v="51.801000000000002"/>
    <n v="950"/>
    <n v="5.5490000000000004"/>
    <x v="53"/>
    <x v="3"/>
    <n v="55.490000000000009"/>
    <n v="1.1926293228542098E-2"/>
  </r>
  <r>
    <n v="8859"/>
    <x v="8262"/>
    <d v="2000-12-15T00:00:00"/>
    <x v="96"/>
    <x v="0"/>
    <s v="Two stoners wake up after a night of partying and cannot remember where they parked their car."/>
    <n v="29.664000000000001"/>
    <n v="1786"/>
    <n v="5.5490000000000004"/>
    <x v="28"/>
    <x v="3"/>
    <n v="55.490000000000009"/>
    <n v="6.8296280444677289E-3"/>
  </r>
  <r>
    <n v="368031"/>
    <x v="8263"/>
    <d v="2016-01-07T00:00:00"/>
    <x v="73"/>
    <x v="0"/>
    <s v="Enjoying college life as a popular student, Laura shares everything with her more than 800 friends on Facebook. But one day, after accepting a friend request from a  social outcast named Marina, Lauraâ€™s life is cursed..."/>
    <n v="27.925999999999998"/>
    <n v="1204"/>
    <n v="5.5"/>
    <x v="10"/>
    <x v="4"/>
    <n v="55.000000000000007"/>
    <n v="6.4294833053467424E-3"/>
  </r>
  <r>
    <n v="13043"/>
    <x v="8264"/>
    <d v="2006-04-26T00:00:00"/>
    <x v="89"/>
    <x v="8"/>
    <s v="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â€™s well proportioned tent, not knowing that, thanks to a series of mishaps, it will be their home for several days..."/>
    <n v="27.620999999999999"/>
    <n v="830"/>
    <n v="5.548"/>
    <x v="53"/>
    <x v="3"/>
    <n v="55.48"/>
    <n v="6.3592622780556602E-3"/>
  </r>
  <r>
    <n v="11811"/>
    <x v="8265"/>
    <d v="1993-01-08T00:00:00"/>
    <x v="449"/>
    <x v="0"/>
    <s v="A demonic leprechaun terrorizes a group of young people whom he believes stole his gold."/>
    <n v="38.072000000000003"/>
    <n v="735"/>
    <n v="5.548"/>
    <x v="3"/>
    <x v="0"/>
    <n v="55.48"/>
    <n v="8.7654260689379506E-3"/>
  </r>
  <r>
    <n v="458109"/>
    <x v="8266"/>
    <d v="2018-04-06T00:00:00"/>
    <x v="797"/>
    <x v="0"/>
    <s v="Evan Birch is a family man and esteemed professor at a distinguished university. When a female student goes missing, police Detective Malloy has reason to be suspicious when crucial evidence makes Evan the prime suspect in her disappearance."/>
    <n v="31.388999999999999"/>
    <n v="411"/>
    <n v="5.5469999999999997"/>
    <x v="27"/>
    <x v="4"/>
    <n v="55.47"/>
    <n v="7.2267797561959782E-3"/>
  </r>
  <r>
    <n v="10802"/>
    <x v="8267"/>
    <d v="1995-09-22T00:00:00"/>
    <x v="2"/>
    <x v="0"/>
    <s v="Fresh to Las Vegas with no connections, Nomi Malone takes a job as an exotic dancer. Her talents are quickly noticed by Cristal, a headlining dancer who senses an opportunity to bolster her own act. But Nomi wonâ€™t play second fiddle and soon begins her venomous path to the top, ruthlessly backstabbing anyone who gets in her way."/>
    <n v="127.55800000000001"/>
    <n v="1168"/>
    <n v="5.5469999999999997"/>
    <x v="6"/>
    <x v="0"/>
    <n v="55.47"/>
    <n v="2.9368045243265053E-2"/>
  </r>
  <r>
    <n v="12521"/>
    <x v="8268"/>
    <d v="1989-03-23T00:00:00"/>
    <x v="846"/>
    <x v="0"/>
    <s v="About to be electrocuted for a catalog of heinous crimes, the unrepentant Horace Pinker transforms into a terrifying energy source. Only young athlete Jonathan Parker, with an uncanny connection to him through bizarre dreams, can fight the powerful demon."/>
    <n v="46.996000000000002"/>
    <n v="401"/>
    <n v="5.5460000000000003"/>
    <x v="38"/>
    <x v="6"/>
    <n v="55.46"/>
    <n v="1.0820024257612101E-2"/>
  </r>
  <r>
    <n v="9586"/>
    <x v="8269"/>
    <d v="1990-12-21T00:00:00"/>
    <x v="15"/>
    <x v="0"/>
    <s v="After his mistress runs over a black teen, a Wall Street hotshot sees his life unravel in the spotlight; A down-and-out reporter breaks the story and opportunists clamber to use it to their advantage."/>
    <n v="19.245000000000001"/>
    <n v="453"/>
    <n v="5.5460000000000003"/>
    <x v="13"/>
    <x v="0"/>
    <n v="55.46"/>
    <n v="4.430831705629093E-3"/>
  </r>
  <r>
    <n v="420808"/>
    <x v="8270"/>
    <d v="2023-04-20T00:00:00"/>
    <x v="1924"/>
    <x v="0"/>
    <s v="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
    <n v="52.128999999999998"/>
    <n v="625"/>
    <n v="5.5449999999999999"/>
    <x v="17"/>
    <x v="7"/>
    <n v="55.45"/>
    <n v="1.2001809611989557E-2"/>
  </r>
  <r>
    <n v="332411"/>
    <x v="8271"/>
    <d v="2016-04-14T00:00:00"/>
    <x v="292"/>
    <x v="0"/>
    <s v="A man is out for justice after a group of corrupt police officers are unable to catch his wife's killer."/>
    <n v="22.58"/>
    <n v="611"/>
    <n v="5.5449999999999999"/>
    <x v="10"/>
    <x v="4"/>
    <n v="55.45"/>
    <n v="5.1986583483037115E-3"/>
  </r>
  <r>
    <n v="20737"/>
    <x v="8272"/>
    <d v="1997-08-01T00:00:00"/>
    <x v="468"/>
    <x v="0"/>
    <s v="A lonely boy befriends a stray dog who has a natural talent for basketball and together they experience the highs and lows of life as their friendship remains solid through a series of escapades."/>
    <n v="18.626000000000001"/>
    <n v="444"/>
    <n v="5.5449999999999999"/>
    <x v="16"/>
    <x v="0"/>
    <n v="55.45"/>
    <n v="4.2883175551596516E-3"/>
  </r>
  <r>
    <n v="1927"/>
    <x v="8273"/>
    <d v="2003-06-19T00:00:00"/>
    <x v="391"/>
    <x v="0"/>
    <s v="Bruce Banner, a genetics researcher with a tragic past, suffers massive radiation exposure in his laboratory that causes him to transform into a raging green monster when he gets angry."/>
    <n v="111.43"/>
    <n v="5574"/>
    <n v="5.5449999999999999"/>
    <x v="11"/>
    <x v="3"/>
    <n v="55.45"/>
    <n v="2.5654849413263178E-2"/>
  </r>
  <r>
    <n v="890541"/>
    <x v="8274"/>
    <d v="2021-12-25T00:00:00"/>
    <x v="489"/>
    <x v="4"/>
    <s v="When the family patriarch is murdered, seven women find themselves trapped together in his mansion to solve the mystery."/>
    <n v="16.113"/>
    <n v="340"/>
    <n v="5.5430000000000001"/>
    <x v="22"/>
    <x v="7"/>
    <n v="55.43"/>
    <n v="3.7097423368564085E-3"/>
  </r>
  <r>
    <n v="54054"/>
    <x v="8275"/>
    <d v="2012-01-26T00:00:00"/>
    <x v="619"/>
    <x v="0"/>
    <s v="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
    <n v="20.405000000000001"/>
    <n v="933"/>
    <n v="5.5369999999999999"/>
    <x v="49"/>
    <x v="4"/>
    <n v="55.37"/>
    <n v="4.6979018422115696E-3"/>
  </r>
  <r>
    <n v="9904"/>
    <x v="8276"/>
    <d v="2006-04-06T00:00:00"/>
    <x v="100"/>
    <x v="0"/>
    <s v="An adolescent lion is accidentally shipped from the New York Zoo to Africa. Now running free, his zoo pals must put aside their differences to help bring him back."/>
    <n v="64.331000000000003"/>
    <n v="1006"/>
    <n v="5.5"/>
    <x v="53"/>
    <x v="3"/>
    <n v="55.000000000000007"/>
    <n v="1.4811111169385566E-2"/>
  </r>
  <r>
    <n v="46441"/>
    <x v="8277"/>
    <d v="2010-10-18T00:00:00"/>
    <x v="1470"/>
    <x v="0"/>
    <s v="When Max, who is recovering from a traumatic accident, takes a job as a nighttime security guard, he begins to see visions of a young mysterious woman in the store's mirror."/>
    <n v="18.152999999999999"/>
    <n v="393"/>
    <n v="5.5410000000000004"/>
    <x v="31"/>
    <x v="4"/>
    <n v="55.410000000000004"/>
    <n v="4.1794174046393831E-3"/>
  </r>
  <r>
    <n v="11812"/>
    <x v="8278"/>
    <d v="2002-04-12T00:00:00"/>
    <x v="317"/>
    <x v="0"/>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21.706"/>
    <n v="1036"/>
    <n v="5.5410000000000004"/>
    <x v="20"/>
    <x v="3"/>
    <n v="55.410000000000004"/>
    <n v="4.997434814361398E-3"/>
  </r>
  <r>
    <n v="10727"/>
    <x v="8279"/>
    <d v="2003-01-24T00:00:00"/>
    <x v="277"/>
    <x v="0"/>
    <s v="A vengeful spirit has taken the form of the Tooth Fairy to exact vengeance on the town that lynched her 150 years earlier. Her only opposition is the only child, now grown up, who has survived her before."/>
    <n v="45.171999999999997"/>
    <n v="560"/>
    <n v="5.5"/>
    <x v="11"/>
    <x v="3"/>
    <n v="55.000000000000007"/>
    <n v="1.0400079491123792E-2"/>
  </r>
  <r>
    <n v="19556"/>
    <x v="8280"/>
    <d v="2009-03-13T00:00:00"/>
    <x v="96"/>
    <x v="0"/>
    <s v="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
    <n v="34.325000000000003"/>
    <n v="343"/>
    <n v="5.5"/>
    <x v="50"/>
    <x v="3"/>
    <n v="55.000000000000007"/>
    <n v="7.9027434812012805E-3"/>
  </r>
  <r>
    <n v="11962"/>
    <x v="8281"/>
    <d v="1996-07-26T00:00:00"/>
    <x v="362"/>
    <x v="0"/>
    <s v="A nice guy has just moved to New York and discovers that he must share his run-down apartment with a couple thousand singing, dancing cockroaches."/>
    <n v="23.85"/>
    <n v="311"/>
    <n v="5.5"/>
    <x v="69"/>
    <x v="0"/>
    <n v="55.000000000000007"/>
    <n v="5.4910541012862498E-3"/>
  </r>
  <r>
    <n v="7839"/>
    <x v="8282"/>
    <d v="2006-09-09T00:00:00"/>
    <x v="96"/>
    <x v="0"/>
    <s v="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
    <n v="27.343"/>
    <n v="333"/>
    <n v="5.5380000000000003"/>
    <x v="53"/>
    <x v="3"/>
    <n v="55.38000000000001"/>
    <n v="6.2952575384264122E-3"/>
  </r>
  <r>
    <n v="523139"/>
    <x v="8283"/>
    <d v="2019-09-20T00:00:00"/>
    <x v="673"/>
    <x v="0"/>
    <s v="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
    <n v="26.001999999999999"/>
    <n v="2103"/>
    <n v="5.5359999999999996"/>
    <x v="8"/>
    <x v="4"/>
    <n v="55.36"/>
    <n v="5.986515251222015E-3"/>
  </r>
  <r>
    <n v="277685"/>
    <x v="8284"/>
    <d v="2014-10-22T00:00:00"/>
    <x v="296"/>
    <x v="0"/>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47.613999999999997"/>
    <n v="3251"/>
    <n v="5.5359999999999996"/>
    <x v="19"/>
    <x v="4"/>
    <n v="55.36"/>
    <n v="1.0962308175205177E-2"/>
  </r>
  <r>
    <n v="10885"/>
    <x v="2214"/>
    <d v="2008-03-21T00:00:00"/>
    <x v="296"/>
    <x v="0"/>
    <s v="A newly married couple discovers disturbing, ghostly images in photographs they develop after a tragic accident. Fearing the manifestations may be connected, they investigate and learn that some mysteries are better left unsolved."/>
    <n v="43.567999999999998"/>
    <n v="702"/>
    <n v="5.5359999999999996"/>
    <x v="7"/>
    <x v="3"/>
    <n v="55.36"/>
    <n v="1.003078595743561E-2"/>
  </r>
  <r>
    <n v="9793"/>
    <x v="8285"/>
    <d v="2007-03-22T00:00:00"/>
    <x v="73"/>
    <x v="0"/>
    <s v="A group of National Guard trainees on a routine mission find themselves up against cannibalistic mutants in the New Mexico desert."/>
    <n v="40.697000000000003"/>
    <n v="1379"/>
    <n v="5.5"/>
    <x v="74"/>
    <x v="3"/>
    <n v="55.000000000000007"/>
    <n v="9.3697873693939851E-3"/>
  </r>
  <r>
    <n v="602211"/>
    <x v="8286"/>
    <d v="2020-10-19T00:00:00"/>
    <x v="964"/>
    <x v="0"/>
    <s v="A rowdy, unorthodox Santa Claus is fighting to save his declining business. Meanwhile, Billy, a neglected and precocious 12 year old, hires a hit man to kill Santa after receiving a lump of coal in his stocking."/>
    <n v="36.133000000000003"/>
    <n v="788"/>
    <n v="5.5350000000000001"/>
    <x v="21"/>
    <x v="7"/>
    <n v="55.35"/>
    <n v="8.3190045216677607E-3"/>
  </r>
  <r>
    <n v="195590"/>
    <x v="8287"/>
    <d v="2016-06-10T00:00:00"/>
    <x v="1061"/>
    <x v="0"/>
    <s v="An American backpacker gets involved with a ring of drug smugglers as their driver, and winds up on the run from his employers across Cologneâ€™s autobahns."/>
    <n v="26.116"/>
    <n v="560"/>
    <n v="5.5"/>
    <x v="10"/>
    <x v="4"/>
    <n v="55.000000000000007"/>
    <n v="6.0127617991275343E-3"/>
  </r>
  <r>
    <n v="11804"/>
    <x v="8213"/>
    <d v="2005-01-07T00:00:00"/>
    <x v="228"/>
    <x v="0"/>
    <s v="An architect's desire to speak with his wife from beyond the grave using EVP (Electronic Voice Phenomenon), becomes an obsession with supernatural repercussions."/>
    <n v="28.327000000000002"/>
    <n v="770"/>
    <n v="5.5339999999999998"/>
    <x v="56"/>
    <x v="3"/>
    <n v="55.34"/>
    <n v="6.5218066887687892E-3"/>
  </r>
  <r>
    <n v="9879"/>
    <x v="8288"/>
    <d v="1996-06-28T00:00:00"/>
    <x v="140"/>
    <x v="0"/>
    <s v="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
    <n v="41.34"/>
    <n v="1024"/>
    <n v="5.5339999999999998"/>
    <x v="69"/>
    <x v="0"/>
    <n v="55.34"/>
    <n v="9.5178271088961659E-3"/>
  </r>
  <r>
    <n v="83"/>
    <x v="8289"/>
    <d v="2003-10-26T00:00:00"/>
    <x v="352"/>
    <x v="0"/>
    <s v="Two divers are left out at sea without a boat. Thereâ€™s nothing but water for miles, unless they look at whatâ€™s underneath them..."/>
    <n v="37.075000000000003"/>
    <n v="1018"/>
    <n v="5.5"/>
    <x v="11"/>
    <x v="3"/>
    <n v="55.000000000000007"/>
    <n v="8.5358838912028383E-3"/>
  </r>
  <r>
    <n v="22949"/>
    <x v="8290"/>
    <d v="2009-11-24T00:00:00"/>
    <x v="468"/>
    <x v="0"/>
    <s v="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
    <n v="40.972000000000001"/>
    <n v="702"/>
    <n v="5.5"/>
    <x v="50"/>
    <x v="3"/>
    <n v="55.000000000000007"/>
    <n v="9.4331014103941398E-3"/>
  </r>
  <r>
    <n v="17350"/>
    <x v="8291"/>
    <d v="2005-03-30T00:00:00"/>
    <x v="89"/>
    <x v="8"/>
    <s v="A wannabe surfer parties on the French Riviera while awaiting the perfect wave."/>
    <n v="11.888"/>
    <n v="1194"/>
    <n v="5.5"/>
    <x v="56"/>
    <x v="3"/>
    <n v="55.000000000000007"/>
    <n v="2.7370084342176492E-3"/>
  </r>
  <r>
    <n v="339547"/>
    <x v="8292"/>
    <d v="2016-01-22T00:00:00"/>
    <x v="1925"/>
    <x v="0"/>
    <s v="When a couple of American young adults fly to Israel to visit the city of Jerusalem, a biblical nightmare falls upon the city."/>
    <n v="15.388999999999999"/>
    <n v="567"/>
    <n v="5.532"/>
    <x v="10"/>
    <x v="4"/>
    <n v="55.32"/>
    <n v="3.5430537343687251E-3"/>
  </r>
  <r>
    <n v="101179"/>
    <x v="7358"/>
    <d v="2012-08-05T00:00:00"/>
    <x v="18"/>
    <x v="0"/>
    <s v="A group of friends are lured to an isolated cabin by a promise of heavy partying, only to find themselves in a nightmarish game of truth or dare."/>
    <n v="17.207000000000001"/>
    <n v="344"/>
    <n v="5.5309999999999997"/>
    <x v="49"/>
    <x v="4"/>
    <n v="55.309999999999995"/>
    <n v="3.9616171035988471E-3"/>
  </r>
  <r>
    <n v="77663"/>
    <x v="8293"/>
    <d v="2013-07-12T00:00:00"/>
    <x v="165"/>
    <x v="0"/>
    <s v="Two veterans of the Bosnian War, one American, one Serbian, clash in the remote Smoky Mountain wilderness."/>
    <n v="22.341000000000001"/>
    <n v="939"/>
    <n v="5.53"/>
    <x v="23"/>
    <x v="4"/>
    <n v="55.300000000000004"/>
    <n v="5.1436326908526672E-3"/>
  </r>
  <r>
    <n v="6519"/>
    <x v="8294"/>
    <d v="2005-08-05T00:00:00"/>
    <x v="1891"/>
    <x v="0"/>
    <s v="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n v="26.54"/>
    <n v="1110"/>
    <n v="5.53"/>
    <x v="56"/>
    <x v="3"/>
    <n v="55.300000000000004"/>
    <n v="6.110380538705956E-3"/>
  </r>
  <r>
    <n v="38322"/>
    <x v="8295"/>
    <d v="2011-02-16T00:00:00"/>
    <x v="996"/>
    <x v="0"/>
    <s v="FBI agent Malcolm Turner and his 17-year-old son, Trent, go undercover at an all-girls performing arts school after Trent witnesses a murder. Posing as Big Momma and Charmaine, they must find the murderer before he finds them."/>
    <n v="26.009"/>
    <n v="1194"/>
    <n v="5.5"/>
    <x v="35"/>
    <x v="4"/>
    <n v="55.000000000000007"/>
    <n v="5.9881268813565649E-3"/>
  </r>
  <r>
    <n v="364116"/>
    <x v="8296"/>
    <d v="2016-02-25T00:00:00"/>
    <x v="277"/>
    <x v="0"/>
    <s v="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
    <n v="15.583"/>
    <n v="797"/>
    <n v="5.5279999999999996"/>
    <x v="10"/>
    <x v="4"/>
    <n v="55.279999999999994"/>
    <n v="3.5877189123833812E-3"/>
  </r>
  <r>
    <n v="10329"/>
    <x v="8297"/>
    <d v="1995-06-09T00:00:00"/>
    <x v="170"/>
    <x v="0"/>
    <s v="Eight people embark on an expedition into the Congo, a mysterious expanse of unexplored Africa where human greed and the laws of nature have gone berserk. When the thrill-seekers -- some with ulterior motives -- stumble across a race of killer apes."/>
    <n v="88.989000000000004"/>
    <n v="830"/>
    <n v="5.5279999999999996"/>
    <x v="6"/>
    <x v="0"/>
    <n v="55.279999999999994"/>
    <n v="2.0488193434774093E-2"/>
  </r>
  <r>
    <n v="76649"/>
    <x v="8298"/>
    <d v="2014-02-18T00:00:00"/>
    <x v="1926"/>
    <x v="0"/>
    <s v="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
    <n v="86.054000000000002"/>
    <n v="3147"/>
    <n v="5.5270000000000001"/>
    <x v="19"/>
    <x v="4"/>
    <n v="55.269999999999996"/>
    <n v="1.9812459942645154E-2"/>
  </r>
  <r>
    <n v="150117"/>
    <x v="8299"/>
    <d v="2013-02-08T00:00:00"/>
    <x v="96"/>
    <x v="0"/>
    <s v="After a quick courtship, two lovers hastily decide to tie the knot. As their first year of marriage unfolds, temptation and incompatibility put their relationship in jeopardy."/>
    <n v="33.219000000000001"/>
    <n v="721"/>
    <n v="5.5250000000000004"/>
    <x v="23"/>
    <x v="4"/>
    <n v="55.25"/>
    <n v="7.6481059199424717E-3"/>
  </r>
  <r>
    <n v="122857"/>
    <x v="8300"/>
    <d v="2012-10-04T00:00:00"/>
    <x v="953"/>
    <x v="0"/>
    <s v="After his wife and daughter are murdered in a home invasion, a widower named John now finds himself up against an army of Universal Soldiers in relentless pursuit, led by a mysterious leader who promises to set UniSols free from their conditioning."/>
    <n v="24.241"/>
    <n v="410"/>
    <n v="5.5"/>
    <x v="49"/>
    <x v="4"/>
    <n v="55.000000000000007"/>
    <n v="5.5810751559446535E-3"/>
  </r>
  <r>
    <n v="97430"/>
    <x v="8301"/>
    <d v="2012-11-02T00:00:00"/>
    <x v="513"/>
    <x v="0"/>
    <s v="In feudal China, a blacksmith who makes weapons for a small village is put in the position where he must defend himself and his fellow villagers."/>
    <n v="24.937999999999999"/>
    <n v="1076"/>
    <n v="5.5"/>
    <x v="49"/>
    <x v="4"/>
    <n v="55.000000000000007"/>
    <n v="5.7415474707705029E-3"/>
  </r>
  <r>
    <n v="77234"/>
    <x v="8302"/>
    <d v="2013-04-18T00:00:00"/>
    <x v="165"/>
    <x v="0"/>
    <s v="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n v="22.262"/>
    <n v="536"/>
    <n v="5.5259999999999998"/>
    <x v="23"/>
    <x v="4"/>
    <n v="55.26"/>
    <n v="5.1254442936198947E-3"/>
  </r>
  <r>
    <n v="13160"/>
    <x v="8303"/>
    <d v="2008-02-01T00:00:00"/>
    <x v="89"/>
    <x v="0"/>
    <s v="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
    <n v="16.806000000000001"/>
    <n v="444"/>
    <n v="5.5259999999999998"/>
    <x v="7"/>
    <x v="3"/>
    <n v="55.26"/>
    <n v="3.8692937201768017E-3"/>
  </r>
  <r>
    <n v="641790"/>
    <x v="8304"/>
    <d v="2019-12-06T00:00:00"/>
    <x v="165"/>
    <x v="0"/>
    <s v="Lt. Wakes is a vengeful police detective determined to solve the murders of his partner and an informant, and joins forces with a witness injured during the shootings. After the killers pursue the witness across the abandoned floor of a hospital, she confirms Wakes's worst fears."/>
    <n v="17.907"/>
    <n v="358"/>
    <n v="5.5250000000000004"/>
    <x v="8"/>
    <x v="4"/>
    <n v="55.25"/>
    <n v="4.1227801170537898E-3"/>
  </r>
  <r>
    <n v="43931"/>
    <x v="8305"/>
    <d v="2010-10-08T00:00:00"/>
    <x v="379"/>
    <x v="0"/>
    <s v="On the day the Riverton Ripper vanished without a trace, seven children were born. Today, they're all turning 16... and turning up dead."/>
    <n v="13.99"/>
    <n v="498"/>
    <n v="5.524"/>
    <x v="31"/>
    <x v="4"/>
    <n v="55.24"/>
    <n v="3.2209579403352047E-3"/>
  </r>
  <r>
    <n v="14435"/>
    <x v="5349"/>
    <d v="2009-01-16T00:00:00"/>
    <x v="1162"/>
    <x v="0"/>
    <s v="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
    <n v="22.917999999999999"/>
    <n v="1111"/>
    <n v="5.524"/>
    <x v="50"/>
    <x v="3"/>
    <n v="55.24"/>
    <n v="5.2764770605148118E-3"/>
  </r>
  <r>
    <n v="13401"/>
    <x v="8306"/>
    <d v="2008-02-29T00:00:00"/>
    <x v="96"/>
    <x v="0"/>
    <s v="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Ã©e to end their relationship. However, Patrick may find that the trick is on him, for he soon begins to fall in love with his uptight adversary."/>
    <n v="21.931000000000001"/>
    <n v="532"/>
    <n v="5.524"/>
    <x v="7"/>
    <x v="3"/>
    <n v="55.24"/>
    <n v="5.0492372115433443E-3"/>
  </r>
  <r>
    <n v="10197"/>
    <x v="8307"/>
    <d v="2009-12-03T00:00:00"/>
    <x v="185"/>
    <x v="0"/>
    <s v="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
    <n v="35.915999999999997"/>
    <n v="565"/>
    <n v="5.524"/>
    <x v="50"/>
    <x v="3"/>
    <n v="55.24"/>
    <n v="8.269043987496727E-3"/>
  </r>
  <r>
    <n v="525657"/>
    <x v="8308"/>
    <d v="2019-06-14T00:00:00"/>
    <x v="165"/>
    <x v="0"/>
    <s v="Ex-military specialist Clair Hamilton returns home from her tour in the Middle East due to her father's passing and to claim her inheritance. Her son is then kidnapped and held for ransom by a gang led by a mysterious figure known only as â€œFatherâ€."/>
    <n v="20.047000000000001"/>
    <n v="303"/>
    <n v="5.5229999999999997"/>
    <x v="8"/>
    <x v="4"/>
    <n v="55.230000000000004"/>
    <n v="4.6154784724731848E-3"/>
  </r>
  <r>
    <n v="469721"/>
    <x v="8309"/>
    <d v="2017-11-24T00:00:00"/>
    <x v="605"/>
    <x v="0"/>
    <s v="What happens when the undead return to life? In a world ravaged for years by a virus that turns the infected into zombie-like cannibals, a cure is at last found and the wrenching process of reintegrating the survivors back into society begins."/>
    <n v="23.841999999999999"/>
    <n v="345"/>
    <n v="5.5"/>
    <x v="51"/>
    <x v="4"/>
    <n v="55.000000000000007"/>
    <n v="5.4892122382753364E-3"/>
  </r>
  <r>
    <n v="265016"/>
    <x v="8310"/>
    <d v="2014-10-17T00:00:00"/>
    <x v="99"/>
    <x v="0"/>
    <s v="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
    <n v="13.916"/>
    <n v="485"/>
    <n v="5.5229999999999997"/>
    <x v="19"/>
    <x v="4"/>
    <n v="55.230000000000004"/>
    <n v="3.2039207074842538E-3"/>
  </r>
  <r>
    <n v="5851"/>
    <x v="8311"/>
    <d v="2002-03-14T00:00:00"/>
    <x v="582"/>
    <x v="0"/>
    <s v="A spoof of buddy cop movies where two very different cops are forced to team up on a new reality based T.V. cop show."/>
    <n v="59.067999999999998"/>
    <n v="921"/>
    <n v="5.5229999999999997"/>
    <x v="20"/>
    <x v="3"/>
    <n v="55.230000000000004"/>
    <n v="1.3599395541080762E-2"/>
  </r>
  <r>
    <n v="466622"/>
    <x v="8312"/>
    <d v="2020-01-31T00:00:00"/>
    <x v="165"/>
    <x v="0"/>
    <s v="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
    <n v="22.83"/>
    <n v="571"/>
    <n v="5.5"/>
    <x v="21"/>
    <x v="7"/>
    <n v="55.000000000000007"/>
    <n v="5.2562165673947616E-3"/>
  </r>
  <r>
    <n v="23437"/>
    <x v="1844"/>
    <d v="2010-04-30T00:00:00"/>
    <x v="296"/>
    <x v="0"/>
    <s v="The film that brings back horror icon Freddy Krueger as a darker and more sinister character than ever before. While Freddy is on the prowl, a group of teenagers being stalked soon learn they all have a common factor making them targets for this twisted killer."/>
    <n v="32.944000000000003"/>
    <n v="2581"/>
    <n v="5.5209999999999999"/>
    <x v="31"/>
    <x v="4"/>
    <n v="55.21"/>
    <n v="7.5847918789423161E-3"/>
  </r>
  <r>
    <n v="339988"/>
    <x v="8313"/>
    <d v="2017-04-27T00:00:00"/>
    <x v="558"/>
    <x v="0"/>
    <s v="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
    <n v="128.50800000000001"/>
    <n v="4300"/>
    <n v="5.52"/>
    <x v="51"/>
    <x v="4"/>
    <n v="55.199999999999996"/>
    <n v="2.9586766475811044E-2"/>
  </r>
  <r>
    <n v="313943"/>
    <x v="8314"/>
    <d v="2017-07-01T00:00:00"/>
    <x v="698"/>
    <x v="0"/>
    <s v="The story of humankind's last stand against a cataclysmic alien invasion. Set in the war-ravaged African countryside, a U.S. soldier and a French foreign aid worker team up to survive the alien onslaught. Their bond will be tested as they search for refuge across a crumbling world."/>
    <n v="24.562000000000001"/>
    <n v="349"/>
    <n v="5.5"/>
    <x v="51"/>
    <x v="4"/>
    <n v="55.000000000000007"/>
    <n v="5.6549799092575626E-3"/>
  </r>
  <r>
    <n v="10984"/>
    <x v="8315"/>
    <d v="2001-02-02T00:00:00"/>
    <x v="73"/>
    <x v="0"/>
    <s v="Four friends start to receive morbid Valentine cards and realise they are being stalked by someone they had spurned 13 years ago. A masked killer is on the loose and Valentine's day is soon approaching."/>
    <n v="60.655000000000001"/>
    <n v="517"/>
    <n v="5.5"/>
    <x v="5"/>
    <x v="3"/>
    <n v="55.000000000000007"/>
    <n v="1.3964775115870754E-2"/>
  </r>
  <r>
    <n v="444902"/>
    <x v="1817"/>
    <d v="2017-05-24T00:00:00"/>
    <x v="13"/>
    <x v="0"/>
    <s v="Spending the summer at a Catskills resort with her family, Frances &quot;Baby&quot; Houseman falls in love with the camp's dance instructor, Johnny Castle, and nothing is ever the same for anyone in the Houseman family."/>
    <n v="21.219000000000001"/>
    <n v="417"/>
    <n v="5.5"/>
    <x v="51"/>
    <x v="4"/>
    <n v="55.000000000000007"/>
    <n v="4.8853114035720306E-3"/>
  </r>
  <r>
    <n v="9456"/>
    <x v="8316"/>
    <d v="2000-01-23T00:00:00"/>
    <x v="1927"/>
    <x v="0"/>
    <s v="Alex Corvis returns to the world of the living to avenge the murder of his girlfriend, who he was wrongly accused of killing. But first he must uncover the truth about who really killed her."/>
    <n v="19.209"/>
    <n v="310"/>
    <n v="5.5190000000000001"/>
    <x v="28"/>
    <x v="3"/>
    <n v="55.190000000000005"/>
    <n v="4.4225433220799817E-3"/>
  </r>
  <r>
    <n v="1975"/>
    <x v="8317"/>
    <d v="2006-10-12T00:00:00"/>
    <x v="73"/>
    <x v="0"/>
    <s v="A young woman encounters a malevolent supernatural force while searching for her missing sister in Tokyo, a mean high school prank goes horribly wrong, and strange things begin happening in a Chicago apartment building."/>
    <n v="31.076000000000001"/>
    <n v="972"/>
    <n v="5.5190000000000001"/>
    <x v="53"/>
    <x v="3"/>
    <n v="55.190000000000005"/>
    <n v="7.1547168658939843E-3"/>
  </r>
  <r>
    <n v="301846"/>
    <x v="8318"/>
    <d v="2015-10-01T00:00:00"/>
    <x v="340"/>
    <x v="0"/>
    <s v="When passengers on a train are attacked by a creature, they must band together in order to survive until morning."/>
    <n v="28.547000000000001"/>
    <n v="469"/>
    <n v="5.5170000000000003"/>
    <x v="77"/>
    <x v="4"/>
    <n v="55.170000000000009"/>
    <n v="6.5724579215689135E-3"/>
  </r>
  <r>
    <n v="11817"/>
    <x v="8319"/>
    <d v="2003-03-28T00:00:00"/>
    <x v="964"/>
    <x v="0"/>
    <s v="A mysterious and immortal Tibetan kung fu master, who has spent the last 60 years traveling around the world protecting the ancient Scroll of the Ultimate, mentors a selfish street kid in the ancient intricacies of kung fu."/>
    <n v="33.515999999999998"/>
    <n v="876"/>
    <n v="5.5170000000000003"/>
    <x v="11"/>
    <x v="3"/>
    <n v="55.170000000000009"/>
    <n v="7.7164850842226396E-3"/>
  </r>
  <r>
    <n v="613911"/>
    <x v="8320"/>
    <d v="2021-02-05T00:00:00"/>
    <x v="1928"/>
    <x v="0"/>
    <s v="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
    <n v="46.176000000000002"/>
    <n v="586"/>
    <n v="5.516"/>
    <x v="22"/>
    <x v="7"/>
    <n v="55.16"/>
    <n v="1.0631233298993454E-2"/>
  </r>
  <r>
    <n v="399131"/>
    <x v="8321"/>
    <d v="2018-04-20T00:00:00"/>
    <x v="89"/>
    <x v="0"/>
    <s v="Four best friends negotiate loss and major life changes during the last two weeks of high school."/>
    <n v="17.248000000000001"/>
    <n v="738"/>
    <n v="5.5"/>
    <x v="27"/>
    <x v="4"/>
    <n v="55.000000000000007"/>
    <n v="3.9710566515297795E-3"/>
  </r>
  <r>
    <n v="385332"/>
    <x v="8322"/>
    <d v="2018-05-10T00:00:00"/>
    <x v="36"/>
    <x v="0"/>
    <s v="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
    <n v="61.802999999999997"/>
    <n v="762"/>
    <n v="5.5"/>
    <x v="27"/>
    <x v="4"/>
    <n v="55.000000000000007"/>
    <n v="1.4229082457936859E-2"/>
  </r>
  <r>
    <n v="70578"/>
    <x v="8323"/>
    <d v="2011-10-13T00:00:00"/>
    <x v="408"/>
    <x v="0"/>
    <s v="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
    <n v="38.807000000000002"/>
    <n v="1105"/>
    <n v="5.516"/>
    <x v="35"/>
    <x v="4"/>
    <n v="55.16"/>
    <n v="8.9346472330656401E-3"/>
  </r>
  <r>
    <n v="8080"/>
    <x v="8324"/>
    <d v="2004-08-27T00:00:00"/>
    <x v="107"/>
    <x v="0"/>
    <s v="A killer is on the loose, and an FBI agent sifts through clues and learns that the bloodthirsty felon's victims of choice are other serial killers."/>
    <n v="17.103000000000002"/>
    <n v="304"/>
    <n v="5.5"/>
    <x v="26"/>
    <x v="3"/>
    <n v="55.000000000000007"/>
    <n v="3.93767288445697E-3"/>
  </r>
  <r>
    <n v="8275"/>
    <x v="8325"/>
    <d v="2006-12-04T00:00:00"/>
    <x v="89"/>
    <x v="0"/>
    <s v="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
    <n v="49.572000000000003"/>
    <n v="1968"/>
    <n v="5.5140000000000002"/>
    <x v="53"/>
    <x v="3"/>
    <n v="55.14"/>
    <n v="1.1413104147126289E-2"/>
  </r>
  <r>
    <n v="615678"/>
    <x v="8326"/>
    <d v="2021-04-09T00:00:00"/>
    <x v="789"/>
    <x v="0"/>
    <s v="In a world where supervillains are commonplace, two estranged childhood best friends reunite after one devises a treatment that gives them powers to protect their city."/>
    <n v="52.686"/>
    <n v="1184"/>
    <n v="5.5"/>
    <x v="22"/>
    <x v="7"/>
    <n v="55.000000000000007"/>
    <n v="1.2130049324124417E-2"/>
  </r>
  <r>
    <n v="9531"/>
    <x v="8327"/>
    <d v="1983-06-17T00:00:00"/>
    <x v="1929"/>
    <x v="0"/>
    <s v="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
    <n v="67.194000000000003"/>
    <n v="1612"/>
    <n v="5.5119999999999996"/>
    <x v="57"/>
    <x v="6"/>
    <n v="55.11999999999999"/>
    <n v="1.547026789441628E-2"/>
  </r>
  <r>
    <n v="210860"/>
    <x v="8328"/>
    <d v="2015-01-21T00:00:00"/>
    <x v="355"/>
    <x v="0"/>
    <s v="An art dealer, Charles Mortdecai, searches for a stolen painting rumored to contain a secret code that gains access to hidden Nazi gold."/>
    <n v="74.738"/>
    <n v="2573"/>
    <n v="5.5110000000000001"/>
    <x v="77"/>
    <x v="4"/>
    <n v="55.110000000000007"/>
    <n v="1.720714471370783E-2"/>
  </r>
  <r>
    <n v="19918"/>
    <x v="8329"/>
    <d v="2009-01-16T00:00:00"/>
    <x v="96"/>
    <x v="0"/>
    <s v="A gigolo must contend with the prospect that he has found true love."/>
    <n v="27.170999999999999"/>
    <n v="832"/>
    <n v="5.5110000000000001"/>
    <x v="50"/>
    <x v="3"/>
    <n v="55.110000000000007"/>
    <n v="6.2556574836917693E-3"/>
  </r>
  <r>
    <n v="11523"/>
    <x v="8330"/>
    <d v="2003-03-21T00:00:00"/>
    <x v="49"/>
    <x v="0"/>
    <s v="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
    <n v="23.675000000000001"/>
    <n v="534"/>
    <n v="5.5110000000000001"/>
    <x v="11"/>
    <x v="3"/>
    <n v="55.110000000000007"/>
    <n v="5.4507633479225145E-3"/>
  </r>
  <r>
    <n v="266639"/>
    <x v="8331"/>
    <d v="2015-10-22T00:00:00"/>
    <x v="1930"/>
    <x v="0"/>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18.626999999999999"/>
    <n v="368"/>
    <n v="5.5"/>
    <x v="77"/>
    <x v="4"/>
    <n v="55.000000000000007"/>
    <n v="4.2885477880360151E-3"/>
  </r>
  <r>
    <n v="16300"/>
    <x v="8332"/>
    <d v="2001-02-16T00:00:00"/>
    <x v="464"/>
    <x v="0"/>
    <s v="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
    <n v="13.901999999999999"/>
    <n v="381"/>
    <n v="5.51"/>
    <x v="5"/>
    <x v="3"/>
    <n v="55.099999999999994"/>
    <n v="3.2006974472151548E-3"/>
  </r>
  <r>
    <n v="287948"/>
    <x v="8333"/>
    <d v="2015-09-02T00:00:00"/>
    <x v="313"/>
    <x v="0"/>
    <s v="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
    <n v="43.017000000000003"/>
    <n v="1415"/>
    <n v="5.5119999999999996"/>
    <x v="77"/>
    <x v="4"/>
    <n v="55.11999999999999"/>
    <n v="9.9039276425589365E-3"/>
  </r>
  <r>
    <n v="282035"/>
    <x v="3438"/>
    <d v="2017-06-06T00:00:00"/>
    <x v="1931"/>
    <x v="0"/>
    <s v="Though safely entombed in a crypt deep beneath the unforgiving desert, an ancient queen whose destiny was unjustly taken from her is awakened in our current day, bringing with her malevolence grown over millennia, and terrors that defy human comprehension."/>
    <n v="234.88300000000001"/>
    <n v="6962"/>
    <n v="5.51"/>
    <x v="51"/>
    <x v="4"/>
    <n v="55.099999999999994"/>
    <n v="5.4077788699053178E-2"/>
  </r>
  <r>
    <n v="75198"/>
    <x v="8334"/>
    <d v="2011-10-05T00:00:00"/>
    <x v="89"/>
    <x v="8"/>
    <s v="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
    <n v="11.465999999999999"/>
    <n v="506"/>
    <n v="5.5"/>
    <x v="35"/>
    <x v="4"/>
    <n v="55.000000000000007"/>
    <n v="2.6398501603919554E-3"/>
  </r>
  <r>
    <n v="14175"/>
    <x v="8335"/>
    <d v="2005-03-25T00:00:00"/>
    <x v="1932"/>
    <x v="0"/>
    <s v="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
    <n v="37.686999999999998"/>
    <n v="862"/>
    <n v="5.5"/>
    <x v="56"/>
    <x v="3"/>
    <n v="55.000000000000007"/>
    <n v="8.6767864115377298E-3"/>
  </r>
  <r>
    <n v="581644"/>
    <x v="3316"/>
    <d v="2021-06-03T00:00:00"/>
    <x v="165"/>
    <x v="0"/>
    <s v="After being recruited by a group of unconventional thieves, renowned criminal Richard Pace finds himself caught up in an elaborate gold heist that promises to have far-reaching implications on his life and the lives of countless others."/>
    <n v="63.798000000000002"/>
    <n v="415"/>
    <n v="5.508"/>
    <x v="22"/>
    <x v="7"/>
    <n v="55.08"/>
    <n v="1.4688397046283446E-2"/>
  </r>
  <r>
    <n v="248507"/>
    <x v="8336"/>
    <d v="2014-02-26T00:00:00"/>
    <x v="89"/>
    <x v="8"/>
    <s v="Romain Faubert is a 39 year old, single, medical photographer... and a raging hypochondriac. His doctor and only friend Dr. Dimitri Zvenka thinks he knows the cure for Romain: dating! But with the arrival of freedom fighter Anton Miroslav, everyone might get more then they bargained for..."/>
    <n v="10.432"/>
    <n v="1036"/>
    <n v="5.5060000000000002"/>
    <x v="19"/>
    <x v="4"/>
    <n v="55.059999999999995"/>
    <n v="2.4017893662313691E-3"/>
  </r>
  <r>
    <n v="10438"/>
    <x v="8337"/>
    <d v="1993-12-14T00:00:00"/>
    <x v="500"/>
    <x v="0"/>
    <s v="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n v="29.329000000000001"/>
    <n v="932"/>
    <n v="5.5060000000000002"/>
    <x v="3"/>
    <x v="0"/>
    <n v="55.059999999999995"/>
    <n v="6.75250003088572E-3"/>
  </r>
  <r>
    <n v="420245"/>
    <x v="8338"/>
    <d v="2016-11-13T00:00:00"/>
    <x v="340"/>
    <x v="0"/>
    <s v="A mother desperate to reconnect with her troubled daughter becomes embroiled in the urban legend of a demonic witch."/>
    <n v="18.175000000000001"/>
    <n v="718"/>
    <n v="5.5"/>
    <x v="10"/>
    <x v="4"/>
    <n v="55.000000000000007"/>
    <n v="4.1844825279193964E-3"/>
  </r>
  <r>
    <n v="13493"/>
    <x v="8339"/>
    <d v="2008-03-07T00:00:00"/>
    <x v="1933"/>
    <x v="0"/>
    <s v="When an overachieving high school student decides to travel around the country to choose the perfect college, her overprotective cop father also decides to accompany her in order to keep her on the straight and narrow."/>
    <n v="18.866"/>
    <n v="380"/>
    <n v="5.5049999999999999"/>
    <x v="7"/>
    <x v="3"/>
    <n v="55.05"/>
    <n v="4.3435734454870603E-3"/>
  </r>
  <r>
    <n v="348537"/>
    <x v="8340"/>
    <d v="2015-11-20T00:00:00"/>
    <x v="96"/>
    <x v="6"/>
    <s v="Amaia after breaking up with Rafa, falls in love with a Catalonian. Koldo, her father, goes to Sevilla to persuade Rafa to go to Catalonia and take Amaia's heart back."/>
    <n v="16.782"/>
    <n v="392"/>
    <n v="5.5039999999999996"/>
    <x v="77"/>
    <x v="4"/>
    <n v="55.04"/>
    <n v="3.8637681311440605E-3"/>
  </r>
  <r>
    <n v="50647"/>
    <x v="8341"/>
    <d v="2012-02-23T00:00:00"/>
    <x v="96"/>
    <x v="0"/>
    <s v="Rattled by sudden unemployment, a Manhattan couple surveys alternative living options, ultimately deciding to experiment with living on a rural commune where free love rules."/>
    <n v="30.641999999999999"/>
    <n v="1205"/>
    <n v="5.5"/>
    <x v="49"/>
    <x v="4"/>
    <n v="55.000000000000007"/>
    <n v="7.0547957975519186E-3"/>
  </r>
  <r>
    <n v="89008"/>
    <x v="8342"/>
    <d v="2011-09-09T00:00:00"/>
    <x v="49"/>
    <x v="0"/>
    <s v="A man's affair with his friend's much-younger daughter throws two neighboring families into turmoil."/>
    <n v="13.170999999999999"/>
    <n v="474"/>
    <n v="5.5"/>
    <x v="35"/>
    <x v="4"/>
    <n v="55.000000000000007"/>
    <n v="3.032397214592922E-3"/>
  </r>
  <r>
    <n v="61012"/>
    <x v="8343"/>
    <d v="2012-10-10T00:00:00"/>
    <x v="377"/>
    <x v="0"/>
    <s v="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
    <n v="34.313000000000002"/>
    <n v="1551"/>
    <n v="5.5010000000000003"/>
    <x v="49"/>
    <x v="4"/>
    <n v="55.010000000000005"/>
    <n v="7.8999806866849095E-3"/>
  </r>
  <r>
    <n v="68737"/>
    <x v="8344"/>
    <d v="2014-12-12T00:00:00"/>
    <x v="141"/>
    <x v="0"/>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109.087"/>
    <n v="2415"/>
    <n v="5.5010000000000003"/>
    <x v="19"/>
    <x v="4"/>
    <n v="55.010000000000005"/>
    <n v="2.5115413783941849E-2"/>
  </r>
  <r>
    <n v="58444"/>
    <x v="8345"/>
    <d v="2011-02-04T00:00:00"/>
    <x v="89"/>
    <x v="4"/>
    <s v="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
    <n v="12.836"/>
    <n v="609"/>
    <n v="5.5"/>
    <x v="35"/>
    <x v="4"/>
    <n v="55.000000000000007"/>
    <n v="2.955269201010914E-3"/>
  </r>
  <r>
    <n v="43919"/>
    <x v="8346"/>
    <d v="2010-08-26T00:00:00"/>
    <x v="922"/>
    <x v="0"/>
    <s v="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
    <n v="27.128"/>
    <n v="347"/>
    <n v="5.5"/>
    <x v="31"/>
    <x v="4"/>
    <n v="55.000000000000007"/>
    <n v="6.2457574700081082E-3"/>
  </r>
  <r>
    <n v="230179"/>
    <x v="8347"/>
    <d v="2015-03-19T00:00:00"/>
    <x v="612"/>
    <x v="0"/>
    <s v="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
    <n v="72.271000000000001"/>
    <n v="1098"/>
    <n v="5.5"/>
    <x v="77"/>
    <x v="4"/>
    <n v="55.000000000000007"/>
    <n v="1.663916020771734E-2"/>
  </r>
  <r>
    <n v="12121"/>
    <x v="8348"/>
    <d v="1993-01-06T00:00:00"/>
    <x v="89"/>
    <x v="0"/>
    <s v="A young black woman discovers that her father was a sperm donor, and if that wasn't bad enough, he's white."/>
    <n v="22.443000000000001"/>
    <n v="340"/>
    <n v="5.4989999999999997"/>
    <x v="3"/>
    <x v="0"/>
    <n v="54.989999999999995"/>
    <n v="5.1671164442418155E-3"/>
  </r>
  <r>
    <n v="437"/>
    <x v="8349"/>
    <d v="2002-04-15T00:00:00"/>
    <x v="691"/>
    <x v="0"/>
    <s v="Eight strangers awaken with no memory, in a puzzling cube-shaped room where the laws of physics do not always apply."/>
    <n v="19.946000000000002"/>
    <n v="1371"/>
    <n v="5.4960000000000004"/>
    <x v="20"/>
    <x v="3"/>
    <n v="54.960000000000008"/>
    <n v="4.5922249519604009E-3"/>
  </r>
  <r>
    <n v="10587"/>
    <x v="8350"/>
    <d v="1987-04-02T00:00:00"/>
    <x v="108"/>
    <x v="0"/>
    <s v="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
    <n v="26.39"/>
    <n v="1093"/>
    <n v="5.4950000000000001"/>
    <x v="66"/>
    <x v="6"/>
    <n v="54.949999999999996"/>
    <n v="6.0758456072513263E-3"/>
  </r>
  <r>
    <n v="520360"/>
    <x v="8351"/>
    <d v="2018-09-04T00:00:00"/>
    <x v="98"/>
    <x v="0"/>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n v="21.495999999999999"/>
    <n v="404"/>
    <n v="5.5"/>
    <x v="27"/>
    <x v="4"/>
    <n v="55.000000000000007"/>
    <n v="4.949085910324915E-3"/>
  </r>
  <r>
    <n v="9271"/>
    <x v="8352"/>
    <d v="1995-08-04T00:00:00"/>
    <x v="1934"/>
    <x v="0"/>
    <s v="The Law Enforcement Technology Advancement Centre (LETAC) has developed SID version 6.7: a Sadistic, Intelligent, and Dangerous virtual reality entity which is synthesized from the personalities of more than 150 serial killers, and only one man can stop him."/>
    <n v="32.130000000000003"/>
    <n v="507"/>
    <n v="5.4939999999999998"/>
    <x v="6"/>
    <x v="0"/>
    <n v="54.94"/>
    <n v="7.3973823175818541E-3"/>
  </r>
  <r>
    <n v="222936"/>
    <x v="8353"/>
    <d v="2015-05-29T00:00:00"/>
    <x v="156"/>
    <x v="0"/>
    <s v="A celebrated military contractor returns to the site of his greatest career triumphs and re-connects with a long-ago love while unexpectedly falling for the hard-charging Air Force watchdog assigned to him."/>
    <n v="61.390999999999998"/>
    <n v="1947"/>
    <n v="5.4930000000000003"/>
    <x v="77"/>
    <x v="4"/>
    <n v="54.93"/>
    <n v="1.4134226512874807E-2"/>
  </r>
  <r>
    <n v="450179"/>
    <x v="8354"/>
    <d v="2017-05-10T00:00:00"/>
    <x v="89"/>
    <x v="8"/>
    <s v="When a pandemic strikes the world, Victor and his family get stuck within a hippie community."/>
    <n v="12.616"/>
    <n v="380"/>
    <n v="5.5"/>
    <x v="51"/>
    <x v="4"/>
    <n v="55.000000000000007"/>
    <n v="2.9046179682107893E-3"/>
  </r>
  <r>
    <n v="339530"/>
    <x v="8355"/>
    <d v="2015-10-06T00:00:00"/>
    <x v="1935"/>
    <x v="0"/>
    <s v="When Gummer is hired to capture a deadly creature terrorizing South Africa, he and his new sidekick, Travis Welker, engage in another battle of survival against the fiercely aggressive Graboids."/>
    <n v="22.808"/>
    <n v="394"/>
    <n v="5.492"/>
    <x v="77"/>
    <x v="4"/>
    <n v="54.92"/>
    <n v="5.2511514441147501E-3"/>
  </r>
  <r>
    <n v="1735"/>
    <x v="8356"/>
    <d v="2008-07-01T00:00:00"/>
    <x v="1048"/>
    <x v="0"/>
    <s v="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
    <n v="63.613"/>
    <n v="4266"/>
    <n v="5.492"/>
    <x v="7"/>
    <x v="3"/>
    <n v="54.92"/>
    <n v="1.4645803964156068E-2"/>
  </r>
  <r>
    <n v="36355"/>
    <x v="8357"/>
    <d v="1996-05-17T00:00:00"/>
    <x v="97"/>
    <x v="0"/>
    <s v="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
    <n v="13.478999999999999"/>
    <n v="305"/>
    <n v="5.5"/>
    <x v="69"/>
    <x v="0"/>
    <n v="55.000000000000007"/>
    <n v="3.103308940513097E-3"/>
  </r>
  <r>
    <n v="14365"/>
    <x v="8358"/>
    <d v="2002-05-10T00:00:00"/>
    <x v="408"/>
    <x v="0"/>
    <s v="A woman grows suspicious of her controlling husband after she discovers secrets about the women in his past."/>
    <n v="18.794"/>
    <n v="303"/>
    <n v="5.49"/>
    <x v="20"/>
    <x v="3"/>
    <n v="54.900000000000006"/>
    <n v="4.3269966783888378E-3"/>
  </r>
  <r>
    <n v="13767"/>
    <x v="8359"/>
    <d v="2006-11-02T00:00:00"/>
    <x v="1211"/>
    <x v="0"/>
    <s v="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
    <n v="25.056999999999999"/>
    <n v="1018"/>
    <n v="5.49"/>
    <x v="53"/>
    <x v="3"/>
    <n v="54.900000000000006"/>
    <n v="5.7689451830578425E-3"/>
  </r>
  <r>
    <n v="343173"/>
    <x v="8360"/>
    <d v="2015-06-15T00:00:00"/>
    <x v="340"/>
    <x v="0"/>
    <s v="The ReZort, a post apocalyptic safari, offers paying guests the opportunity to kill zombies in the wake of an outbreak."/>
    <n v="34.731000000000002"/>
    <n v="358"/>
    <n v="5.5"/>
    <x v="77"/>
    <x v="4"/>
    <n v="55.000000000000007"/>
    <n v="7.9962180290051466E-3"/>
  </r>
  <r>
    <n v="86868"/>
    <x v="8361"/>
    <d v="2012-01-31T00:00:00"/>
    <x v="89"/>
    <x v="8"/>
    <s v="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
    <n v="13.779"/>
    <n v="327"/>
    <n v="5.4880000000000004"/>
    <x v="49"/>
    <x v="4"/>
    <n v="54.88000000000001"/>
    <n v="3.1723788034223577E-3"/>
  </r>
  <r>
    <n v="52124"/>
    <x v="8362"/>
    <d v="2009-12-17T00:00:00"/>
    <x v="96"/>
    <x v="4"/>
    <s v="During a sÃ©ance with some friends, divorced carny Gualtiero successfully conjures the spirit of Marilyn Monroe â€” although he's the only one who can see her. With Marilyn's help, he'll win back his wife, who left him for a lion tamer, and his teen daughter."/>
    <n v="7.173"/>
    <n v="404"/>
    <n v="5.4880000000000004"/>
    <x v="50"/>
    <x v="3"/>
    <n v="54.88000000000001"/>
    <n v="1.6514604221604307E-3"/>
  </r>
  <r>
    <n v="26688"/>
    <x v="8363"/>
    <d v="2009-09-09T00:00:00"/>
    <x v="379"/>
    <x v="0"/>
    <s v="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
    <n v="37.843000000000004"/>
    <n v="541"/>
    <n v="5.4880000000000004"/>
    <x v="50"/>
    <x v="3"/>
    <n v="54.88000000000001"/>
    <n v="8.7127027402505476E-3"/>
  </r>
  <r>
    <n v="12618"/>
    <x v="8364"/>
    <d v="1999-10-08T00:00:00"/>
    <x v="857"/>
    <x v="0"/>
    <s v="After losing their spouses in a plane crash, an internal affairs cop and a congresswoman find each other's keys in each other's loved ones' possessions and discover that the two were having an affair."/>
    <n v="48.125999999999998"/>
    <n v="361"/>
    <n v="5.4880000000000004"/>
    <x v="9"/>
    <x v="0"/>
    <n v="54.88000000000001"/>
    <n v="1.108018740790365E-2"/>
  </r>
  <r>
    <n v="10923"/>
    <x v="8365"/>
    <d v="2003-03-14T00:00:00"/>
    <x v="1936"/>
    <x v="0"/>
    <s v="Recruited by the U.S. government to be a special agent, nerdy teenager Cody Banks must get closer to cute classmate Natalie in order to learn about an evil plan hatched by her father. But despite the agent persona, Cody struggles with teen angst."/>
    <n v="19.361999999999998"/>
    <n v="1042"/>
    <n v="5.5"/>
    <x v="11"/>
    <x v="3"/>
    <n v="55.000000000000007"/>
    <n v="4.4577689521637046E-3"/>
  </r>
  <r>
    <n v="9592"/>
    <x v="8366"/>
    <d v="2006-07-10T00:00:00"/>
    <x v="228"/>
    <x v="0"/>
    <s v="A weekend cruise on a luxurious party yacht goes horribly wrong for a group of old high-school friends when they get stuck in the water many miles from shore and a happy reunion turns into a fight for survival."/>
    <n v="18.068000000000001"/>
    <n v="655"/>
    <n v="5.4870000000000001"/>
    <x v="53"/>
    <x v="3"/>
    <n v="54.87"/>
    <n v="4.1598476101484261E-3"/>
  </r>
  <r>
    <n v="399173"/>
    <x v="8367"/>
    <d v="2016-06-08T00:00:00"/>
    <x v="157"/>
    <x v="0"/>
    <s v="Ace assassin Frank Kitchen is double crossed by gangsters and falls into the hands of rogue surgeon known as The Doctor who turns him into a woman. The hitman, now a hitwoman, sets out for revenge, aided by a nurse named Johnnie who also has secrets."/>
    <n v="57.511000000000003"/>
    <n v="491"/>
    <n v="5.4870000000000001"/>
    <x v="10"/>
    <x v="4"/>
    <n v="54.87"/>
    <n v="1.32409229525817E-2"/>
  </r>
  <r>
    <n v="340103"/>
    <x v="3269"/>
    <d v="2016-11-11T00:00:00"/>
    <x v="366"/>
    <x v="0"/>
    <s v="A mother and her 10-year old daughter are trapped in a forest. There is something in this forest. Something unlike anything they have heard before. Something that lurks in the darkness and itâ€™s coming after them."/>
    <n v="25.138999999999999"/>
    <n v="537"/>
    <n v="5.4859999999999998"/>
    <x v="10"/>
    <x v="4"/>
    <n v="54.86"/>
    <n v="5.7878242789197072E-3"/>
  </r>
  <r>
    <n v="277355"/>
    <x v="8368"/>
    <d v="2014-09-20T00:00:00"/>
    <x v="1061"/>
    <x v="0"/>
    <s v="After she betrays a powerful mob boss, a woman matches wits and weaponry with a legion of killers who are out to collect the bounty on the heads of her and her family."/>
    <n v="39.863999999999997"/>
    <n v="572"/>
    <n v="5.5"/>
    <x v="19"/>
    <x v="4"/>
    <n v="55.000000000000007"/>
    <n v="9.1780033833826023E-3"/>
  </r>
  <r>
    <n v="201088"/>
    <x v="8369"/>
    <d v="2015-01-13T00:00:00"/>
    <x v="304"/>
    <x v="0"/>
    <s v="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
    <n v="90.557000000000002"/>
    <n v="1956"/>
    <n v="5.5"/>
    <x v="77"/>
    <x v="4"/>
    <n v="55.000000000000007"/>
    <n v="2.0849198584913162E-2"/>
  </r>
  <r>
    <n v="124470"/>
    <x v="8370"/>
    <d v="2014-03-17T00:00:00"/>
    <x v="340"/>
    <x v="0"/>
    <s v="A group of friends venture into the remote Texas woods for a party weekend and find themselves stalked by Bigfoot."/>
    <n v="22.233000000000001"/>
    <n v="311"/>
    <n v="5.5"/>
    <x v="19"/>
    <x v="4"/>
    <n v="55.000000000000007"/>
    <n v="5.1187675402053334E-3"/>
  </r>
  <r>
    <n v="10481"/>
    <x v="8371"/>
    <d v="2000-10-07T00:00:00"/>
    <x v="500"/>
    <x v="0"/>
    <s v="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
    <n v="58.537999999999997"/>
    <n v="1299"/>
    <n v="5.5"/>
    <x v="28"/>
    <x v="3"/>
    <n v="55.000000000000007"/>
    <n v="1.3477372116607735E-2"/>
  </r>
  <r>
    <n v="419700"/>
    <x v="8372"/>
    <d v="2017-04-14T00:00:00"/>
    <x v="89"/>
    <x v="0"/>
    <s v="When a hapless but dedicated talent manager signs his first client who actually has talent, his career finally starts to take off."/>
    <n v="63.23"/>
    <n v="527"/>
    <n v="5.484"/>
    <x v="51"/>
    <x v="4"/>
    <n v="54.84"/>
    <n v="1.4557624772508576E-2"/>
  </r>
  <r>
    <n v="253310"/>
    <x v="8373"/>
    <d v="2014-07-02T00:00:00"/>
    <x v="89"/>
    <x v="0"/>
    <s v="On the most important day of his young life, a high school senior is forced to relive his failed attempt at losing his virginity over and over again, until he gets it right."/>
    <n v="15.292999999999999"/>
    <n v="435"/>
    <n v="5.484"/>
    <x v="19"/>
    <x v="4"/>
    <n v="54.84"/>
    <n v="3.5209513782377619E-3"/>
  </r>
  <r>
    <n v="47327"/>
    <x v="8374"/>
    <d v="2011-02-24T00:00:00"/>
    <x v="1937"/>
    <x v="0"/>
    <s v="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
    <n v="72.876000000000005"/>
    <n v="1764"/>
    <n v="5.484"/>
    <x v="35"/>
    <x v="4"/>
    <n v="54.84"/>
    <n v="1.6778451097917684E-2"/>
  </r>
  <r>
    <n v="9356"/>
    <x v="8375"/>
    <d v="1990-12-14T00:00:00"/>
    <x v="317"/>
    <x v="0"/>
    <s v="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
    <n v="28.992999999999999"/>
    <n v="1329"/>
    <n v="5.4820000000000002"/>
    <x v="13"/>
    <x v="0"/>
    <n v="54.82"/>
    <n v="6.6751417844273476E-3"/>
  </r>
  <r>
    <n v="612152"/>
    <x v="8376"/>
    <d v="2019-07-18T00:00:00"/>
    <x v="50"/>
    <x v="0"/>
    <s v="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
    <n v="30.379000000000001"/>
    <n v="1057"/>
    <n v="5.4809999999999999"/>
    <x v="8"/>
    <x v="4"/>
    <n v="54.81"/>
    <n v="6.994244551068134E-3"/>
  </r>
  <r>
    <n v="513083"/>
    <x v="8377"/>
    <d v="2019-05-08T00:00:00"/>
    <x v="89"/>
    <x v="0"/>
    <s v="A group of friends head to the land of oaky Chardonnays and big, bold Cabernet Sauvignons for one member of the squadâ€™s 50th birthday party."/>
    <n v="21.315999999999999"/>
    <n v="490"/>
    <n v="5.4779999999999998"/>
    <x v="8"/>
    <x v="4"/>
    <n v="54.779999999999994"/>
    <n v="4.9076439925793587E-3"/>
  </r>
  <r>
    <n v="73861"/>
    <x v="8378"/>
    <d v="2010-06-16T00:00:00"/>
    <x v="952"/>
    <x v="22"/>
    <s v="Retired porn star Milos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
    <n v="80.960999999999999"/>
    <n v="1862"/>
    <n v="5.4790000000000001"/>
    <x v="31"/>
    <x v="4"/>
    <n v="54.790000000000006"/>
    <n v="1.8639883903322267E-2"/>
  </r>
  <r>
    <n v="4257"/>
    <x v="8379"/>
    <d v="2006-04-12T00:00:00"/>
    <x v="89"/>
    <x v="0"/>
    <s v="Cindy finds out the house she lives in is haunted by a little boy and goes on a quest to find out who killed him and why. Also, Alien &quot;Tr-iPods&quot; are invading the world and she has to uncover the secret in order to stop them."/>
    <n v="54.037999999999997"/>
    <n v="3128"/>
    <n v="5.4790000000000001"/>
    <x v="53"/>
    <x v="3"/>
    <n v="54.790000000000006"/>
    <n v="1.2441324172968818E-2"/>
  </r>
  <r>
    <n v="717728"/>
    <x v="8380"/>
    <d v="2022-09-15T00:00:00"/>
    <x v="18"/>
    <x v="0"/>
    <s v="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
    <n v="44.895000000000003"/>
    <n v="938"/>
    <n v="5.4779999999999998"/>
    <x v="32"/>
    <x v="7"/>
    <n v="54.779999999999994"/>
    <n v="1.0336304984370909E-2"/>
  </r>
  <r>
    <n v="3132"/>
    <x v="8381"/>
    <d v="2002-06-07T00:00:00"/>
    <x v="1007"/>
    <x v="0"/>
    <s v="When a Harvard-educated CIA agent is killed during an operation, the secret agency recruits his twin brother."/>
    <n v="40.947000000000003"/>
    <n v="735"/>
    <n v="5.5"/>
    <x v="20"/>
    <x v="3"/>
    <n v="55.000000000000007"/>
    <n v="9.4273455884850352E-3"/>
  </r>
  <r>
    <n v="613377"/>
    <x v="8382"/>
    <d v="2020-10-14T00:00:00"/>
    <x v="889"/>
    <x v="8"/>
    <s v="Rayane is a scared and clumsy young cop who is constantly mocked by other cops. The day his doctor wrongly tells him that he has only thirty days to live, he understands that this is his last chance to become a hero within his police station and impress his colleague StÃ©phanie. The eternal fearful man then turns into a real hothead who will take all the risks to catch a big drug lord..."/>
    <n v="14.986000000000001"/>
    <n v="343"/>
    <n v="5.5"/>
    <x v="21"/>
    <x v="7"/>
    <n v="55.000000000000007"/>
    <n v="3.4502698851939517E-3"/>
  </r>
  <r>
    <n v="8274"/>
    <x v="8383"/>
    <d v="2005-10-31T00:00:00"/>
    <x v="89"/>
    <x v="0"/>
    <s v="Everyone has 'moved on', except for Sherman and Jim Levenstein's still understanding father. Little Matt Stiffler wants to join his older brother Steve's business and, after everything Matt has heard from Jim's band-geek wife, he plans to go back to band camp and make a video of his own."/>
    <n v="42.857999999999997"/>
    <n v="2000"/>
    <n v="5.5"/>
    <x v="56"/>
    <x v="3"/>
    <n v="55.000000000000007"/>
    <n v="9.8673206152170272E-3"/>
  </r>
  <r>
    <n v="9796"/>
    <x v="8384"/>
    <d v="2006-12-01T00:00:00"/>
    <x v="73"/>
    <x v="0"/>
    <s v="A group of young backpackers' vacation turns sour when a bus accident leaves them marooned in a remote Brazilian rural area that holds an ominous secret."/>
    <n v="38.069000000000003"/>
    <n v="788"/>
    <n v="5.4740000000000002"/>
    <x v="53"/>
    <x v="3"/>
    <n v="54.74"/>
    <n v="8.7647353703088592E-3"/>
  </r>
  <r>
    <n v="456750"/>
    <x v="8385"/>
    <d v="2018-03-23T00:00:00"/>
    <x v="582"/>
    <x v="0"/>
    <s v="Three friends are on the verge of getting their video game financed when their benefactor is taken hostage by terrorists."/>
    <n v="19.675000000000001"/>
    <n v="891"/>
    <n v="5.5"/>
    <x v="27"/>
    <x v="4"/>
    <n v="55.000000000000007"/>
    <n v="4.5298318424657012E-3"/>
  </r>
  <r>
    <n v="97434"/>
    <x v="8386"/>
    <d v="2012-04-25T00:00:00"/>
    <x v="108"/>
    <x v="0"/>
    <s v="An art curator decides to seek revenge on his abusive boss by conning him into buying a fake Monet, but his plan requires the help of an eccentric and unpredictable Texas rodeo queen."/>
    <n v="43.542999999999999"/>
    <n v="648"/>
    <n v="5.4729999999999999"/>
    <x v="49"/>
    <x v="4"/>
    <n v="54.730000000000004"/>
    <n v="1.0025030135526507E-2"/>
  </r>
  <r>
    <n v="16258"/>
    <x v="8387"/>
    <d v="2009-01-09T00:00:00"/>
    <x v="1938"/>
    <x v="0"/>
    <s v="The story revolves around a man trying to uncover the mysterious death of his girlfriend and save an innocent man from the death chamber in the process, by using his unique power to time travel. However in attempting to do this, he also frees a spiteful serial-killer."/>
    <n v="19.86"/>
    <n v="533"/>
    <n v="5.4729999999999999"/>
    <x v="50"/>
    <x v="3"/>
    <n v="54.730000000000004"/>
    <n v="4.5724249245930786E-3"/>
  </r>
  <r>
    <n v="2752"/>
    <x v="8388"/>
    <d v="2002-03-01T00:00:00"/>
    <x v="96"/>
    <x v="0"/>
    <s v="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
    <n v="16.337"/>
    <n v="1060"/>
    <n v="5.4729999999999999"/>
    <x v="20"/>
    <x v="3"/>
    <n v="54.730000000000004"/>
    <n v="3.7613145011619899E-3"/>
  </r>
  <r>
    <n v="246403"/>
    <x v="8389"/>
    <d v="2014-09-19T00:00:00"/>
    <x v="395"/>
    <x v="0"/>
    <s v="When his best friend and podcast co-host goes missing in the backwoods of Canada, a young guy joins forces with his friend's girlfriend to search for him."/>
    <n v="123.529"/>
    <n v="1318"/>
    <n v="5.47"/>
    <x v="19"/>
    <x v="4"/>
    <n v="54.699999999999996"/>
    <n v="2.8440436984393677E-2"/>
  </r>
  <r>
    <n v="23023"/>
    <x v="8390"/>
    <d v="2010-01-14T00:00:00"/>
    <x v="427"/>
    <x v="0"/>
    <s v="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
    <n v="80.66"/>
    <n v="1910"/>
    <n v="5.5"/>
    <x v="31"/>
    <x v="4"/>
    <n v="55.000000000000007"/>
    <n v="1.857058380753664E-2"/>
  </r>
  <r>
    <n v="13761"/>
    <x v="8391"/>
    <d v="1998-08-04T00:00:00"/>
    <x v="1606"/>
    <x v="0"/>
    <s v="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
    <n v="21.628"/>
    <n v="1285"/>
    <n v="5.5"/>
    <x v="34"/>
    <x v="0"/>
    <n v="55.000000000000007"/>
    <n v="4.97947665000499E-3"/>
  </r>
  <r>
    <n v="9838"/>
    <x v="8392"/>
    <d v="1985-11-22T00:00:00"/>
    <x v="401"/>
    <x v="0"/>
    <s v="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
    <n v="24.971"/>
    <n v="381"/>
    <n v="5.5"/>
    <x v="37"/>
    <x v="6"/>
    <n v="55.000000000000007"/>
    <n v="5.7491451556905219E-3"/>
  </r>
  <r>
    <n v="262338"/>
    <x v="8393"/>
    <d v="2014-08-12T00:00:00"/>
    <x v="748"/>
    <x v="0"/>
    <s v="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
    <n v="35.884999999999998"/>
    <n v="441"/>
    <n v="5.4690000000000003"/>
    <x v="19"/>
    <x v="4"/>
    <n v="54.690000000000005"/>
    <n v="8.2619067683294377E-3"/>
  </r>
  <r>
    <n v="9471"/>
    <x v="8394"/>
    <d v="2003-06-27T00:00:00"/>
    <x v="401"/>
    <x v="0"/>
    <s v="The Angels are charged with finding a pair of missing rings that are encoded with the personal information of members of the Witness Protection Program. As informants are killed, the ladies target a rogue agent who might be responsible."/>
    <n v="44.534999999999997"/>
    <n v="2914"/>
    <n v="5.4690000000000003"/>
    <x v="11"/>
    <x v="3"/>
    <n v="54.690000000000005"/>
    <n v="1.0253421148879796E-2"/>
  </r>
  <r>
    <n v="18009"/>
    <x v="8395"/>
    <d v="1994-04-08T00:00:00"/>
    <x v="1348"/>
    <x v="0"/>
    <s v="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
    <n v="30.042000000000002"/>
    <n v="300"/>
    <n v="5.4669999999999996"/>
    <x v="0"/>
    <x v="0"/>
    <n v="54.669999999999995"/>
    <n v="6.9166560717333972E-3"/>
  </r>
  <r>
    <n v="434355"/>
    <x v="8396"/>
    <d v="2018-04-07T00:00:00"/>
    <x v="889"/>
    <x v="8"/>
    <s v="A police officer who's transfered in the police of Marseille gets assigned to take down a group of Italian robbers who drive the powerfull Ferrari's with the older niece of Daniel, a terrible driver who gets the legendary white taxi."/>
    <n v="34.631999999999998"/>
    <n v="965"/>
    <n v="5.5"/>
    <x v="27"/>
    <x v="4"/>
    <n v="55.000000000000007"/>
    <n v="7.9734249742450906E-3"/>
  </r>
  <r>
    <n v="76617"/>
    <x v="8397"/>
    <d v="2013-01-03T00:00:00"/>
    <x v="73"/>
    <x v="0"/>
    <s v="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
    <n v="71.534000000000006"/>
    <n v="1604"/>
    <n v="5.5"/>
    <x v="23"/>
    <x v="4"/>
    <n v="55.000000000000007"/>
    <n v="1.6469478577836923E-2"/>
  </r>
  <r>
    <n v="244566"/>
    <x v="8398"/>
    <d v="2014-08-15T00:00:00"/>
    <x v="1939"/>
    <x v="0"/>
    <s v="Zach is devastated by the unexpected death of his girlfriend, Beth. When she mysteriously returns, he gets a second chance at love. Soon his whole world turns upside down..."/>
    <n v="18.044"/>
    <n v="641"/>
    <n v="5.4649999999999999"/>
    <x v="19"/>
    <x v="4"/>
    <n v="54.65"/>
    <n v="4.1543220211156849E-3"/>
  </r>
  <r>
    <n v="7840"/>
    <x v="8399"/>
    <d v="2008-03-04T00:00:00"/>
    <x v="1940"/>
    <x v="0"/>
    <s v="A prehistoric epic that follows a young mammoth hunter's journey through uncharted territory to secure the future of his tribe."/>
    <n v="36.679000000000002"/>
    <n v="2832"/>
    <n v="5.4649999999999999"/>
    <x v="7"/>
    <x v="3"/>
    <n v="54.65"/>
    <n v="8.4447116721626143E-3"/>
  </r>
  <r>
    <n v="330947"/>
    <x v="8400"/>
    <d v="2017-03-17T00:00:00"/>
    <x v="196"/>
    <x v="0"/>
    <s v="In this modern love story set against the Austin, Texas music scene, two entangled couples â€” struggling songwriters Faye and BV, and music mogul Cook and the waitress whom he ensnares â€” chase success through a rock â€˜nâ€™ roll landscape of seduction and betrayal."/>
    <n v="27.989000000000001"/>
    <n v="825"/>
    <n v="5.5"/>
    <x v="51"/>
    <x v="4"/>
    <n v="55.000000000000007"/>
    <n v="6.4439879765576871E-3"/>
  </r>
  <r>
    <n v="87368"/>
    <x v="8401"/>
    <d v="2011-06-13T00:00:00"/>
    <x v="2"/>
    <x v="8"/>
    <s v="When Camille accidentally becomes pregnant, she encourages her friends and fellow high school classmates to follow suit. It's only a matter of time, before seventeen girls in the high school are pregnant and the town is thrown into a world of chaos."/>
    <n v="11.323"/>
    <n v="307"/>
    <n v="5.4640000000000004"/>
    <x v="35"/>
    <x v="4"/>
    <n v="54.64"/>
    <n v="2.6069268590718747E-3"/>
  </r>
  <r>
    <n v="75622"/>
    <x v="8402"/>
    <d v="2011-11-23T00:00:00"/>
    <x v="98"/>
    <x v="0"/>
    <s v="The story follows veteran police officer Dave Brown, the last of the renegade cops, as he struggles to take care of his family, and fights for his own survival."/>
    <n v="24.119"/>
    <n v="347"/>
    <n v="5.5"/>
    <x v="35"/>
    <x v="4"/>
    <n v="55.000000000000007"/>
    <n v="5.5529867450282207E-3"/>
  </r>
  <r>
    <n v="442064"/>
    <x v="8403"/>
    <d v="2018-01-12T00:00:00"/>
    <x v="549"/>
    <x v="0"/>
    <s v="Mary is a hit woman working for an organized crime family in Boston, whose life is completely turned around when she meets a young boy whose path she crosses when a professional hit goes bad."/>
    <n v="49.575000000000003"/>
    <n v="479"/>
    <n v="5.5"/>
    <x v="27"/>
    <x v="4"/>
    <n v="55.000000000000007"/>
    <n v="1.141379484575538E-2"/>
  </r>
  <r>
    <n v="190847"/>
    <x v="8404"/>
    <d v="2013-08-11T00:00:00"/>
    <x v="502"/>
    <x v="0"/>
    <s v="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
    <n v="15.772"/>
    <n v="769"/>
    <n v="5.5"/>
    <x v="23"/>
    <x v="4"/>
    <n v="55.000000000000007"/>
    <n v="3.6312329260162154E-3"/>
  </r>
  <r>
    <n v="7182"/>
    <x v="3831"/>
    <d v="2005-09-16T00:00:00"/>
    <x v="73"/>
    <x v="0"/>
    <s v="A group of teenagers fear for their lives in the swamps of Louisiana, chased by Mr. Jangles, a man possessed by 13 evil souls, and now relentless in his pursuit of new victims."/>
    <n v="38.831000000000003"/>
    <n v="324"/>
    <n v="5.4580000000000002"/>
    <x v="56"/>
    <x v="3"/>
    <n v="54.580000000000005"/>
    <n v="8.9401728220983804E-3"/>
  </r>
  <r>
    <n v="867"/>
    <x v="8405"/>
    <d v="1993-05-21T00:00:00"/>
    <x v="50"/>
    <x v="0"/>
    <s v="A woman moves into an apartment in Manhattan and learns that the previous tenant's life ended mysteriously after they fell from the balcony."/>
    <n v="51.07"/>
    <n v="643"/>
    <n v="5.4580000000000002"/>
    <x v="3"/>
    <x v="0"/>
    <n v="54.580000000000005"/>
    <n v="1.1757992995919864E-2"/>
  </r>
  <r>
    <n v="615177"/>
    <x v="8406"/>
    <d v="2020-04-03T00:00:00"/>
    <x v="1702"/>
    <x v="0"/>
    <s v="A Detroit cop reluctantly teams with his girlfriend's 11-year-old son to clear his name and take down the city's most ruthless criminal."/>
    <n v="27.370999999999999"/>
    <n v="396"/>
    <n v="5.4550000000000001"/>
    <x v="21"/>
    <x v="7"/>
    <n v="54.55"/>
    <n v="6.3017040589646092E-3"/>
  </r>
  <r>
    <n v="465086"/>
    <x v="7553"/>
    <d v="2019-12-31T00:00:00"/>
    <x v="379"/>
    <x v="0"/>
    <s v="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
    <n v="59.884"/>
    <n v="1140"/>
    <n v="5.5"/>
    <x v="8"/>
    <x v="4"/>
    <n v="55.000000000000007"/>
    <n v="1.3787265568193952E-2"/>
  </r>
  <r>
    <n v="37931"/>
    <x v="8407"/>
    <d v="2010-05-21T00:00:00"/>
    <x v="582"/>
    <x v="0"/>
    <s v="Ex-special operative MacGruber is called back into action to take down his archenemy, Dieter Von Cunth, who's in possession of a nuclear warhead and bent on destroying Washington, DC."/>
    <n v="44.619"/>
    <n v="521"/>
    <n v="5.4550000000000001"/>
    <x v="31"/>
    <x v="4"/>
    <n v="54.55"/>
    <n v="1.027276071049439E-2"/>
  </r>
  <r>
    <n v="16991"/>
    <x v="8408"/>
    <d v="2009-04-10T00:00:00"/>
    <x v="140"/>
    <x v="0"/>
    <s v="Mall security guard Ronnie Barnhardt is called into action to stop a flasher from turning shopper's paradise into his personal peep show. But when Barnhardt can't bring the culprit to justice, a surly police detective is recruited to close the case."/>
    <n v="17.379000000000001"/>
    <n v="640"/>
    <n v="5.5"/>
    <x v="50"/>
    <x v="3"/>
    <n v="55.000000000000007"/>
    <n v="4.00121715833349E-3"/>
  </r>
  <r>
    <n v="452832"/>
    <x v="1679"/>
    <d v="2019-01-24T00:00:00"/>
    <x v="421"/>
    <x v="0"/>
    <s v="The quiet life of Baker Dill, a fishing boat captain who lives on the isolated Plymouth Island, where he spends his days obsessed with capturing an elusive tuna while fighting his personal demons, is interrupted when someone from his past comes to him searching for help."/>
    <n v="93.358999999999995"/>
    <n v="1476"/>
    <n v="5.4539999999999997"/>
    <x v="8"/>
    <x v="4"/>
    <n v="54.54"/>
    <n v="2.1494311104485658E-2"/>
  </r>
  <r>
    <n v="11237"/>
    <x v="8409"/>
    <d v="2004-08-25T00:00:00"/>
    <x v="1941"/>
    <x v="0"/>
    <s v="The blood orchid - a rare flower that could hold the secret of eternal life and be worth a fortune to the company that finds it first. Led by a pharmaceutical research team, a scientific expedition sets out to go and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 eaters that will go after anyone that crosses in their path."/>
    <n v="46.302999999999997"/>
    <n v="916"/>
    <n v="5.5"/>
    <x v="26"/>
    <x v="3"/>
    <n v="55.000000000000007"/>
    <n v="1.0660472874291707E-2"/>
  </r>
  <r>
    <n v="9842"/>
    <x v="8410"/>
    <d v="2006-09-29T00:00:00"/>
    <x v="96"/>
    <x v="0"/>
    <s v="A young guy short on luck, enrolls in a class to build confidence to help win over the girl of his dreams, which becomes complicated when his teacher has the same agenda."/>
    <n v="17.344999999999999"/>
    <n v="334"/>
    <n v="5.452"/>
    <x v="53"/>
    <x v="3"/>
    <n v="54.52"/>
    <n v="3.9933892405371067E-3"/>
  </r>
  <r>
    <n v="239573"/>
    <x v="8411"/>
    <d v="2015-03-05T00:00:00"/>
    <x v="89"/>
    <x v="0"/>
    <s v="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
    <n v="36.491"/>
    <n v="770"/>
    <n v="5.5"/>
    <x v="77"/>
    <x v="4"/>
    <n v="55.000000000000007"/>
    <n v="8.4014278914061446E-3"/>
  </r>
  <r>
    <n v="76757"/>
    <x v="8412"/>
    <d v="2015-02-04T00:00:00"/>
    <x v="1942"/>
    <x v="0"/>
    <s v="In a universe where human genetic material is the most precious commodity, an impoverished young Earth woman becomes the key to strategic maneuvers and internal strife within a powerful dynastyâ€¦"/>
    <n v="132.06200000000001"/>
    <n v="6554"/>
    <n v="5.4509999999999996"/>
    <x v="77"/>
    <x v="4"/>
    <n v="54.509999999999991"/>
    <n v="3.0405014118409426E-2"/>
  </r>
  <r>
    <n v="23047"/>
    <x v="8413"/>
    <d v="2011-01-07T00:00:00"/>
    <x v="10"/>
    <x v="0"/>
    <s v="A 14th century Crusader returns with his comrade to a homeland devastated by the Black Plague. The Church commands the two knights to transport a witch to a remote abbey, where monks will perform a ritual in hopes of ending the pestilence."/>
    <n v="30.574000000000002"/>
    <n v="2335"/>
    <n v="5.4509999999999996"/>
    <x v="35"/>
    <x v="4"/>
    <n v="54.509999999999991"/>
    <n v="7.0391399619591536E-3"/>
  </r>
  <r>
    <n v="378236"/>
    <x v="8414"/>
    <d v="2017-07-23T00:00:00"/>
    <x v="281"/>
    <x v="0"/>
    <s v="Gene, a multi-expressional emoji, sets out on a journey to become a normal emoji."/>
    <n v="165.84299999999999"/>
    <n v="2947"/>
    <n v="5.45"/>
    <x v="51"/>
    <x v="4"/>
    <n v="54.500000000000007"/>
    <n v="3.8182510914868573E-2"/>
  </r>
  <r>
    <n v="54309"/>
    <x v="8415"/>
    <d v="2007-02-14T00:00:00"/>
    <x v="89"/>
    <x v="4"/>
    <s v="In 2006, as World Cup fever sweeps Italy, high school senior Luca falls hard for dolphin trainer Azzurra and stumbles on a family secret -- right before his exams."/>
    <n v="8.7170000000000005"/>
    <n v="666"/>
    <n v="5.5"/>
    <x v="74"/>
    <x v="3"/>
    <n v="55.000000000000007"/>
    <n v="2.0069399832667607E-3"/>
  </r>
  <r>
    <n v="19824"/>
    <x v="8416"/>
    <d v="2009-06-02T00:00:00"/>
    <x v="96"/>
    <x v="0"/>
    <s v="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
    <n v="17.172000000000001"/>
    <n v="317"/>
    <n v="5.5"/>
    <x v="50"/>
    <x v="3"/>
    <n v="55.000000000000007"/>
    <n v="3.9535589529261003E-3"/>
  </r>
  <r>
    <n v="10342"/>
    <x v="8417"/>
    <d v="1999-08-11T00:00:00"/>
    <x v="1943"/>
    <x v="0"/>
    <s v="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
    <n v="27.081"/>
    <n v="313"/>
    <n v="5.5"/>
    <x v="9"/>
    <x v="0"/>
    <n v="55.000000000000007"/>
    <n v="6.2349365248189912E-3"/>
  </r>
  <r>
    <n v="63207"/>
    <x v="7478"/>
    <d v="2011-09-12T00:00:00"/>
    <x v="1433"/>
    <x v="0"/>
    <s v="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
    <n v="39.145000000000003"/>
    <n v="490"/>
    <n v="5.4489999999999998"/>
    <x v="35"/>
    <x v="4"/>
    <n v="54.489999999999995"/>
    <n v="9.0124659452767413E-3"/>
  </r>
  <r>
    <n v="19585"/>
    <x v="8418"/>
    <d v="2009-07-24T00:00:00"/>
    <x v="1944"/>
    <x v="0"/>
    <s v="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
    <n v="40.287999999999997"/>
    <n v="1786"/>
    <n v="5.4"/>
    <x v="50"/>
    <x v="3"/>
    <n v="54"/>
    <n v="9.275622122961024E-3"/>
  </r>
  <r>
    <n v="11335"/>
    <x v="8419"/>
    <d v="1980-12-12T00:00:00"/>
    <x v="1936"/>
    <x v="0"/>
    <s v="Popeye is a super-strong, spinach-scarfing sailor man who's searching for his father. During a storm that wrecks his ship, Popeye washes ashore and winds up rooming at the Oyl household, where he meets Olive. Before he can win her heart, he must first contend with Olive's fiancÃ©, Bluto."/>
    <n v="27.071999999999999"/>
    <n v="577"/>
    <n v="5.4489999999999998"/>
    <x v="29"/>
    <x v="6"/>
    <n v="54.489999999999995"/>
    <n v="6.2328644289317134E-3"/>
  </r>
  <r>
    <n v="10165"/>
    <x v="8420"/>
    <d v="1953-03-31T00:00:00"/>
    <x v="958"/>
    <x v="0"/>
    <s v="After their airplane crashes behind enemy lines, four soldiers must survive and try to find a way back to their battalion. However, when they come across a local peasant girl the horrors of war quickly become apparent."/>
    <n v="12.739000000000001"/>
    <n v="468"/>
    <n v="5.4"/>
    <x v="60"/>
    <x v="2"/>
    <n v="54"/>
    <n v="2.9329366120035864E-3"/>
  </r>
  <r>
    <n v="10007"/>
    <x v="8421"/>
    <d v="2006-05-19T00:00:00"/>
    <x v="73"/>
    <x v="0"/>
    <s v="A group of delinquents are sent to clean the Blackwell Hotel but little do they know reclusive psychopath Jacob Goodnight has holed away in the rotting hotel. When one of the teens is captured, those who remain band together to survive against the brutal killer."/>
    <n v="21.858000000000001"/>
    <n v="608"/>
    <n v="5.4"/>
    <x v="53"/>
    <x v="3"/>
    <n v="54"/>
    <n v="5.0324302115687574E-3"/>
  </r>
  <r>
    <n v="9264"/>
    <x v="8422"/>
    <d v="1992-05-08T00:00:00"/>
    <x v="436"/>
    <x v="0"/>
    <s v="A seductive teen befriends an introverted high school student and schemes her way into the lives of her wealthy family."/>
    <n v="24.414999999999999"/>
    <n v="341"/>
    <n v="5.4470000000000001"/>
    <x v="67"/>
    <x v="0"/>
    <n v="54.47"/>
    <n v="5.6211356764320243E-3"/>
  </r>
  <r>
    <n v="4551"/>
    <x v="8423"/>
    <d v="2005-03-04T00:00:00"/>
    <x v="108"/>
    <x v="0"/>
    <s v="Disenchanted with the movie industry, Chili Palmer tries the music industry, meeting and romancing a widow of a music executive along the way."/>
    <n v="26.225000000000001"/>
    <n v="838"/>
    <n v="5.4470000000000001"/>
    <x v="56"/>
    <x v="3"/>
    <n v="54.47"/>
    <n v="6.0378571826512333E-3"/>
  </r>
  <r>
    <n v="413471"/>
    <x v="8424"/>
    <d v="2016-10-07T00:00:00"/>
    <x v="4"/>
    <x v="0"/>
    <s v="A sex therapist goes through puberty after the successful removal of a benign tumor resting against his pituitary gland. He experiences all the changes and effects of puberty over a three-week period."/>
    <n v="12.343999999999999"/>
    <n v="326"/>
    <n v="5.4450000000000003"/>
    <x v="10"/>
    <x v="4"/>
    <n v="54.449999999999996"/>
    <n v="2.841994625839726E-3"/>
  </r>
  <r>
    <n v="1063422"/>
    <x v="8425"/>
    <d v="2023-02-17T00:00:00"/>
    <x v="408"/>
    <x v="0"/>
    <s v="A Black woman's meticulously crafted life of privilege starts to unravel when two strangers show up in her quaint suburban town."/>
    <n v="32.731999999999999"/>
    <n v="339"/>
    <n v="5.4"/>
    <x v="17"/>
    <x v="7"/>
    <n v="54"/>
    <n v="7.5359825091531035E-3"/>
  </r>
  <r>
    <n v="362826"/>
    <x v="8426"/>
    <d v="2018-04-13T00:00:00"/>
    <x v="1945"/>
    <x v="0"/>
    <s v="A young woman held in captivity discovers the realities of truth and lies in the outside world."/>
    <n v="44.243000000000002"/>
    <n v="338"/>
    <n v="5.4"/>
    <x v="27"/>
    <x v="4"/>
    <n v="54"/>
    <n v="1.0186193148981448E-2"/>
  </r>
  <r>
    <n v="182219"/>
    <x v="8427"/>
    <d v="2013-04-17T00:00:00"/>
    <x v="89"/>
    <x v="8"/>
    <s v="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
    <n v="0.6"/>
    <n v="1178"/>
    <n v="5.4"/>
    <x v="23"/>
    <x v="4"/>
    <n v="54"/>
    <n v="1.38139725818522E-4"/>
  </r>
  <r>
    <n v="10012"/>
    <x v="8428"/>
    <d v="2005-02-25T00:00:00"/>
    <x v="458"/>
    <x v="0"/>
    <s v="A werewolf loose in Los Angeles changes the lives of three young adults who, after being mauled by the beast, learn that the only way to break the curse put upon them is to kill the one who started it all."/>
    <n v="52.582000000000001"/>
    <n v="666"/>
    <n v="5.4"/>
    <x v="56"/>
    <x v="3"/>
    <n v="54"/>
    <n v="1.2106105104982541E-2"/>
  </r>
  <r>
    <n v="11249"/>
    <x v="8429"/>
    <d v="2004-11-12T00:00:00"/>
    <x v="395"/>
    <x v="0"/>
    <s v="This time around, Chucky and his homicidal honey, Tiffany, are brought back to life by their orphan offspring, Glen. Then the horror goes Hollywood as Chucky unleashes his own brand of murderous mayhem!"/>
    <n v="57.244"/>
    <n v="1529"/>
    <n v="5.4"/>
    <x v="26"/>
    <x v="3"/>
    <n v="54"/>
    <n v="1.3179450774592457E-2"/>
  </r>
  <r>
    <n v="12597"/>
    <x v="8430"/>
    <d v="2000-10-31T00:00:00"/>
    <x v="1470"/>
    <x v="0"/>
    <s v="A detective solves the puzzle box that releases the diabolical demon, Pinhead. As those around him begin to meet tragic fates, he sets out to conquer the horrifying villain."/>
    <n v="18.738"/>
    <n v="438"/>
    <n v="5.4409999999999998"/>
    <x v="28"/>
    <x v="3"/>
    <n v="54.410000000000004"/>
    <n v="4.3141036373124421E-3"/>
  </r>
  <r>
    <n v="326"/>
    <x v="8431"/>
    <d v="2006-08-17T00:00:00"/>
    <x v="1946"/>
    <x v="0"/>
    <s v="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
    <n v="31.722999999999999"/>
    <n v="1691"/>
    <n v="5.4390000000000001"/>
    <x v="53"/>
    <x v="3"/>
    <n v="54.390000000000008"/>
    <n v="7.3036775369016219E-3"/>
  </r>
  <r>
    <n v="104755"/>
    <x v="8432"/>
    <d v="2013-04-18T00:00:00"/>
    <x v="73"/>
    <x v="0"/>
    <s v="Heidi, a radio DJ, is sent a box containing a record - a &quot;gift from the Lords&quot;. The sounds within the grooves trigger flashbacks of her town's violent past. Is Heidi going mad, or are the Lords back to take revenge on Salem, Massachusetts?"/>
    <n v="21.516999999999999"/>
    <n v="812"/>
    <n v="5.4"/>
    <x v="23"/>
    <x v="4"/>
    <n v="54"/>
    <n v="4.953920800728563E-3"/>
  </r>
  <r>
    <n v="10281"/>
    <x v="8433"/>
    <d v="1988-05-13T00:00:00"/>
    <x v="399"/>
    <x v="0"/>
    <s v="Tina Shepard, a telekinetic teenage girl, accidentally unchains Jason from his watery grave."/>
    <n v="34.192"/>
    <n v="972"/>
    <n v="5.4"/>
    <x v="14"/>
    <x v="6"/>
    <n v="54"/>
    <n v="7.8721225086448403E-3"/>
  </r>
  <r>
    <n v="454283"/>
    <x v="8434"/>
    <d v="2018-06-01T00:00:00"/>
    <x v="89"/>
    <x v="0"/>
    <s v="A daredevil designs and operates his own theme park with his friends."/>
    <n v="38.996000000000002"/>
    <n v="328"/>
    <n v="5.4359999999999999"/>
    <x v="27"/>
    <x v="4"/>
    <n v="54.36"/>
    <n v="8.9781612466984743E-3"/>
  </r>
  <r>
    <n v="9067"/>
    <x v="8435"/>
    <d v="1995-03-31T00:00:00"/>
    <x v="535"/>
    <x v="0"/>
    <s v="After a comet disrupts the rain cycle of Earth, the planet has become a desolate, barren desert by the year 2033. With resources scarce, Kesslee â€” head of the powerful and evil Water &amp; Power Corporation, the de facto government â€” has taken control of the water supply. Unwilling to cower under Kesslee's tyrannical rule, a pair of outlaws known as Tank Girl and Jet Girl rise up, joining the mysterious rebel Rippers to destroy the corrupt system."/>
    <n v="78.668999999999997"/>
    <n v="459"/>
    <n v="5.4370000000000003"/>
    <x v="6"/>
    <x v="0"/>
    <n v="54.370000000000005"/>
    <n v="1.8112190150695512E-2"/>
  </r>
  <r>
    <n v="323674"/>
    <x v="8436"/>
    <d v="2015-03-14T00:00:00"/>
    <x v="20"/>
    <x v="0"/>
    <s v="A young couple bound by a seemingly ideal love, begins to unravel as unexpected opportunities spin them down a volatile and violent path and threaten the future they had always imagined."/>
    <n v="25.655000000000001"/>
    <n v="703"/>
    <n v="5.4349999999999996"/>
    <x v="77"/>
    <x v="4"/>
    <n v="54.35"/>
    <n v="5.9066244431236377E-3"/>
  </r>
  <r>
    <n v="11618"/>
    <x v="2625"/>
    <d v="1999-07-23T00:00:00"/>
    <x v="1947"/>
    <x v="0"/>
    <s v="Dr. David Marrow invites three distinct individuals to the eerie and isolated Hill House to be subjects for a sleep disorder study. The unfortunate guests discover that Marrow is far more interested in the sinister mansion itself â€” and they soon see the true nature of its horror."/>
    <n v="24.556999999999999"/>
    <n v="1301"/>
    <n v="5.4"/>
    <x v="9"/>
    <x v="0"/>
    <n v="54"/>
    <n v="5.6538287448757406E-3"/>
  </r>
  <r>
    <n v="19794"/>
    <x v="8437"/>
    <d v="2009-06-19T00:00:00"/>
    <x v="89"/>
    <x v="0"/>
    <s v="A young woman pretends to be pregnant in order to avoid being fired from her job. When that gets her a bunch of special treatment by everyone involved in her life, she tries to keep up the lie for nine months."/>
    <n v="35.768999999999998"/>
    <n v="414"/>
    <n v="5.4"/>
    <x v="50"/>
    <x v="3"/>
    <n v="54"/>
    <n v="8.2351997546711887E-3"/>
  </r>
  <r>
    <n v="50217"/>
    <x v="8438"/>
    <d v="2011-01-28T00:00:00"/>
    <x v="4"/>
    <x v="0"/>
    <s v="Two spoiled Beverly Hills sisters who have been left penniless after their father's sudden death are forced to move in with their estranged aunt in East Los Angeles."/>
    <n v="10.483000000000001"/>
    <n v="318"/>
    <n v="5.4"/>
    <x v="35"/>
    <x v="4"/>
    <n v="54"/>
    <n v="2.4135312429259437E-3"/>
  </r>
  <r>
    <n v="535581"/>
    <x v="8439"/>
    <d v="2019-05-15T00:00:00"/>
    <x v="395"/>
    <x v="0"/>
    <s v="In a small peaceful town, zombies suddenly rise to terrorize the town. Now three bespectacled police officers and a strange Scottish morgue expert must band together to defeat the undead."/>
    <n v="35.274000000000001"/>
    <n v="2403"/>
    <n v="5.431"/>
    <x v="8"/>
    <x v="4"/>
    <n v="54.31"/>
    <n v="8.1212344808709088E-3"/>
  </r>
  <r>
    <n v="465109"/>
    <x v="8440"/>
    <d v="2018-04-27T00:00:00"/>
    <x v="89"/>
    <x v="0"/>
    <s v="The parents of a soon-to-be married couple make the final preparations for the wedding ceremony."/>
    <n v="74.950999999999993"/>
    <n v="762"/>
    <n v="5.431"/>
    <x v="27"/>
    <x v="4"/>
    <n v="54.31"/>
    <n v="1.7256184316373404E-2"/>
  </r>
  <r>
    <n v="531949"/>
    <x v="8441"/>
    <d v="2018-07-20T00:00:00"/>
    <x v="89"/>
    <x v="0"/>
    <s v="Two college grads return to their hometown, where a hypothetical question -- whose dad would win in a fight? -- leads to mass mayhem."/>
    <n v="14.000999999999999"/>
    <n v="458"/>
    <n v="5.4"/>
    <x v="27"/>
    <x v="4"/>
    <n v="54"/>
    <n v="3.2234905019752108E-3"/>
  </r>
  <r>
    <n v="516043"/>
    <x v="8442"/>
    <d v="2018-05-01T00:00:00"/>
    <x v="89"/>
    <x v="4"/>
    <s v="The Manzoni High School in Milan is the worst in Italy. When the percentage of those promoted falls to 12%, it's time for the last resort: to entrust the classes to the worst of the available teachers."/>
    <n v="7.9509999999999996"/>
    <n v="373"/>
    <n v="5.4290000000000003"/>
    <x v="27"/>
    <x v="4"/>
    <n v="54.290000000000006"/>
    <n v="1.8305815999717806E-3"/>
  </r>
  <r>
    <n v="38317"/>
    <x v="8443"/>
    <d v="2011-07-06T00:00:00"/>
    <x v="1948"/>
    <x v="0"/>
    <s v="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
    <n v="78.731999999999999"/>
    <n v="1581"/>
    <n v="5.4290000000000003"/>
    <x v="35"/>
    <x v="4"/>
    <n v="54.290000000000006"/>
    <n v="1.8126694821906458E-2"/>
  </r>
  <r>
    <n v="1641"/>
    <x v="8444"/>
    <d v="1999-03-12T00:00:00"/>
    <x v="317"/>
    <x v="0"/>
    <s v="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
    <n v="24.035"/>
    <n v="512"/>
    <n v="5.4260000000000002"/>
    <x v="9"/>
    <x v="0"/>
    <n v="54.26"/>
    <n v="5.5336471834136272E-3"/>
  </r>
  <r>
    <n v="8944"/>
    <x v="8445"/>
    <d v="2008-10-17T00:00:00"/>
    <x v="15"/>
    <x v="0"/>
    <s v="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
    <n v="21.831"/>
    <n v="419"/>
    <n v="5.4269999999999996"/>
    <x v="7"/>
    <x v="3"/>
    <n v="54.269999999999996"/>
    <n v="5.0262139239069231E-3"/>
  </r>
  <r>
    <n v="453201"/>
    <x v="8446"/>
    <d v="2018-02-07T00:00:00"/>
    <x v="50"/>
    <x v="0"/>
    <s v="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
    <n v="18.952000000000002"/>
    <n v="1553"/>
    <n v="5.4260000000000002"/>
    <x v="27"/>
    <x v="4"/>
    <n v="54.26"/>
    <n v="4.3633734728543818E-3"/>
  </r>
  <r>
    <n v="10824"/>
    <x v="8447"/>
    <d v="1995-03-17T00:00:00"/>
    <x v="73"/>
    <x v="0"/>
    <s v="Annie, a young schoolteacher struggling to solve the brutal murder of her father, unwittingly summons the &quot;Candyman&quot; to New Orleans, where she learns the secret of his power, and discovers the link that connects them."/>
    <n v="17.167999999999999"/>
    <n v="348"/>
    <n v="5.4"/>
    <x v="6"/>
    <x v="0"/>
    <n v="54"/>
    <n v="3.9526380214206427E-3"/>
  </r>
  <r>
    <n v="121856"/>
    <x v="8448"/>
    <d v="2016-12-21T00:00:00"/>
    <x v="170"/>
    <x v="0"/>
    <s v="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
    <n v="39.21"/>
    <n v="7527"/>
    <n v="5.423"/>
    <x v="10"/>
    <x v="4"/>
    <n v="54.230000000000004"/>
    <n v="9.0274310822404131E-3"/>
  </r>
  <r>
    <n v="414"/>
    <x v="8449"/>
    <d v="1995-06-16T00:00:00"/>
    <x v="1949"/>
    <x v="0"/>
    <s v="Batman must battle a disfigured district attorney and a disgruntled former employee with help from an amorous psychologist and a young circus acrobat."/>
    <n v="120.431"/>
    <n v="4957"/>
    <n v="5.423"/>
    <x v="6"/>
    <x v="0"/>
    <n v="54.230000000000004"/>
    <n v="2.7727175533417373E-2"/>
  </r>
  <r>
    <n v="84174"/>
    <x v="8450"/>
    <d v="2012-01-23T00:00:00"/>
    <x v="96"/>
    <x v="0"/>
    <s v="Three friends are asked to be bridesmaids at a wedding of a woman they used to ridicule back in high school."/>
    <n v="18.2"/>
    <n v="1162"/>
    <n v="5.4"/>
    <x v="49"/>
    <x v="4"/>
    <n v="54"/>
    <n v="4.190238349828501E-3"/>
  </r>
  <r>
    <n v="512025"/>
    <x v="8451"/>
    <d v="2021-09-24T00:00:00"/>
    <x v="340"/>
    <x v="0"/>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n v="22.513000000000002"/>
    <n v="635"/>
    <n v="5.4189999999999996"/>
    <x v="22"/>
    <x v="7"/>
    <n v="54.189999999999991"/>
    <n v="5.1832327455873101E-3"/>
  </r>
  <r>
    <n v="401905"/>
    <x v="2672"/>
    <d v="2018-05-12T00:00:00"/>
    <x v="778"/>
    <x v="0"/>
    <s v="In an oppressive future, a 'fireman' whose duty is to destroy all books begins to question his task."/>
    <n v="51.896999999999998"/>
    <n v="815"/>
    <n v="5.4180000000000001"/>
    <x v="27"/>
    <x v="4"/>
    <n v="54.180000000000007"/>
    <n v="1.1948395584673061E-2"/>
  </r>
  <r>
    <n v="96936"/>
    <x v="8452"/>
    <d v="2013-06-12T00:00:00"/>
    <x v="0"/>
    <x v="0"/>
    <s v="Inspired by actual events, a group of fame-obsessed teenagers use the Internet to track celebrities' whereabouts in order to rob their homes."/>
    <n v="26.411000000000001"/>
    <n v="2947"/>
    <n v="5.415"/>
    <x v="23"/>
    <x v="4"/>
    <n v="54.15"/>
    <n v="6.0806804976549743E-3"/>
  </r>
  <r>
    <n v="39346"/>
    <x v="8453"/>
    <d v="1997-09-09T00:00:00"/>
    <x v="1950"/>
    <x v="0"/>
    <s v="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
    <n v="16.292000000000002"/>
    <n v="304"/>
    <n v="5.4"/>
    <x v="16"/>
    <x v="0"/>
    <n v="54"/>
    <n v="3.7509540217256017E-3"/>
  </r>
  <r>
    <n v="6933"/>
    <x v="6407"/>
    <d v="2008-01-04T00:00:00"/>
    <x v="296"/>
    <x v="0"/>
    <s v="Several people start receiving voice-mails from their future selves -- messages which include the date, time, and some of the details of their deaths."/>
    <n v="16.178000000000001"/>
    <n v="730"/>
    <n v="5.4"/>
    <x v="7"/>
    <x v="3"/>
    <n v="54"/>
    <n v="3.724707473820082E-3"/>
  </r>
  <r>
    <n v="11425"/>
    <x v="8454"/>
    <d v="1997-03-18T00:00:00"/>
    <x v="1571"/>
    <x v="0"/>
    <s v="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
    <n v="21.189"/>
    <n v="638"/>
    <n v="5.4130000000000003"/>
    <x v="16"/>
    <x v="0"/>
    <n v="54.13"/>
    <n v="4.8784044172811049E-3"/>
  </r>
  <r>
    <n v="2274"/>
    <x v="8455"/>
    <d v="2007-10-05T00:00:00"/>
    <x v="1951"/>
    <x v="0"/>
    <s v="A boy's life is turned upside down when he learns that he is the last of a group of immortal warriors who have dedicated their lives to fighting the forces of the dark."/>
    <n v="16.096"/>
    <n v="393"/>
    <n v="5.4130000000000003"/>
    <x v="74"/>
    <x v="3"/>
    <n v="54.13"/>
    <n v="3.7058283779582172E-3"/>
  </r>
  <r>
    <n v="1977"/>
    <x v="8456"/>
    <d v="2009-05-12T00:00:00"/>
    <x v="1162"/>
    <x v="0"/>
    <s v="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
    <n v="19.161000000000001"/>
    <n v="560"/>
    <n v="5.4"/>
    <x v="50"/>
    <x v="3"/>
    <n v="54"/>
    <n v="4.4114921440145012E-3"/>
  </r>
  <r>
    <n v="127493"/>
    <x v="8457"/>
    <d v="2012-09-06T00:00:00"/>
    <x v="157"/>
    <x v="0"/>
    <s v="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
    <n v="48.287999999999997"/>
    <n v="978"/>
    <n v="5.4119999999999999"/>
    <x v="49"/>
    <x v="4"/>
    <n v="54.120000000000005"/>
    <n v="1.1117485133874651E-2"/>
  </r>
  <r>
    <n v="18162"/>
    <x v="8458"/>
    <d v="2009-06-05T00:00:00"/>
    <x v="42"/>
    <x v="0"/>
    <s v="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
    <n v="26.81"/>
    <n v="1256"/>
    <n v="5.4119999999999999"/>
    <x v="50"/>
    <x v="3"/>
    <n v="54.120000000000005"/>
    <n v="6.1725434153242923E-3"/>
  </r>
  <r>
    <n v="338964"/>
    <x v="8459"/>
    <d v="2016-11-23T00:00:00"/>
    <x v="1952"/>
    <x v="0"/>
    <s v="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
    <n v="20.818000000000001"/>
    <n v="750"/>
    <n v="5.4109999999999996"/>
    <x v="10"/>
    <x v="4"/>
    <n v="54.109999999999992"/>
    <n v="4.7929880201499856E-3"/>
  </r>
  <r>
    <n v="178809"/>
    <x v="8460"/>
    <d v="2013-04-12T00:00:00"/>
    <x v="953"/>
    <x v="0"/>
    <s v="Forced underground by the next ice age, a struggling outpost of survivors must fight to preserve humanity against a threat even more savage than nature."/>
    <n v="36.848999999999997"/>
    <n v="1094"/>
    <n v="5.4109999999999996"/>
    <x v="23"/>
    <x v="4"/>
    <n v="54.109999999999992"/>
    <n v="8.4838512611445285E-3"/>
  </r>
  <r>
    <n v="14560"/>
    <x v="8461"/>
    <d v="2009-01-15T00:00:00"/>
    <x v="1936"/>
    <x v="0"/>
    <s v="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n v="28.390999999999998"/>
    <n v="2390"/>
    <n v="5.4109999999999996"/>
    <x v="50"/>
    <x v="3"/>
    <n v="54.109999999999992"/>
    <n v="6.5365415928560974E-3"/>
  </r>
  <r>
    <n v="9625"/>
    <x v="8462"/>
    <d v="1996-10-04T00:00:00"/>
    <x v="168"/>
    <x v="0"/>
    <s v="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
    <n v="13.313000000000001"/>
    <n v="364"/>
    <n v="5.4109999999999996"/>
    <x v="69"/>
    <x v="0"/>
    <n v="54.109999999999992"/>
    <n v="3.0650902830366396E-3"/>
  </r>
  <r>
    <n v="811072"/>
    <x v="8463"/>
    <d v="2021-07-23T00:00:00"/>
    <x v="277"/>
    <x v="6"/>
    <s v="Two people, a man and a woman, wake up naked and with their abdomens attached to each other."/>
    <n v="25.268999999999998"/>
    <n v="315"/>
    <n v="5.41"/>
    <x v="22"/>
    <x v="7"/>
    <n v="54.1"/>
    <n v="5.8177545528470534E-3"/>
  </r>
  <r>
    <n v="284564"/>
    <x v="8464"/>
    <d v="2016-09-15T00:00:00"/>
    <x v="73"/>
    <x v="0"/>
    <s v="Five carnival workers are kidnapped and held hostage in an abandoned, Hell-like compound where they are forced to participate in a violent game, the goal of which is to survive twelve hours against a gang of sadistic clowns."/>
    <n v="21.206"/>
    <n v="759"/>
    <n v="5.4080000000000004"/>
    <x v="10"/>
    <x v="4"/>
    <n v="54.080000000000005"/>
    <n v="4.8823183761792961E-3"/>
  </r>
  <r>
    <n v="241258"/>
    <x v="8465"/>
    <d v="2016-12-01T00:00:00"/>
    <x v="73"/>
    <x v="0"/>
    <s v="An exorcist comes up against an evil from his past when he uses his skills to enter the mind of a nine year old boy."/>
    <n v="28.795999999999999"/>
    <n v="531"/>
    <n v="5.4"/>
    <x v="10"/>
    <x v="4"/>
    <n v="54"/>
    <n v="6.6297859077836E-3"/>
  </r>
  <r>
    <n v="203834"/>
    <x v="8466"/>
    <d v="2014-11-07T00:00:00"/>
    <x v="277"/>
    <x v="0"/>
    <s v="A young woman recuperating at her father's run-down home after a tragic accident soon encounters a terrifying presence with a connection to her long-deceased mother."/>
    <n v="40.137"/>
    <n v="758"/>
    <n v="5.4"/>
    <x v="19"/>
    <x v="4"/>
    <n v="54"/>
    <n v="9.2408569586300299E-3"/>
  </r>
  <r>
    <n v="340677"/>
    <x v="8467"/>
    <d v="2016-09-09T00:00:00"/>
    <x v="408"/>
    <x v="0"/>
    <s v="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
    <n v="33.950000000000003"/>
    <n v="602"/>
    <n v="5.4"/>
    <x v="10"/>
    <x v="4"/>
    <n v="54"/>
    <n v="7.8164061525647036E-3"/>
  </r>
  <r>
    <n v="10160"/>
    <x v="8468"/>
    <d v="1989-08-11T00:00:00"/>
    <x v="73"/>
    <x v="0"/>
    <s v="Alice finds the deadly dreams of Freddy Krueger starting once again. This time, the taunting murderer is striking through the sleeping mind of her unborn child."/>
    <n v="53.600999999999999"/>
    <n v="1183"/>
    <n v="5.407"/>
    <x v="38"/>
    <x v="6"/>
    <n v="54.069999999999993"/>
    <n v="1.2340712405997665E-2"/>
  </r>
  <r>
    <n v="9827"/>
    <x v="8469"/>
    <d v="1998-01-23T00:00:00"/>
    <x v="1049"/>
    <x v="0"/>
    <s v="In the peaceful town of Snowfield, Colorado something evil has wiped out the community. And now, its up to a group of people to stop it, or at least get out of Snowfield alive."/>
    <n v="17.762"/>
    <n v="323"/>
    <n v="5.4"/>
    <x v="34"/>
    <x v="0"/>
    <n v="54"/>
    <n v="4.0893963499809803E-3"/>
  </r>
  <r>
    <n v="426285"/>
    <x v="8470"/>
    <d v="2017-12-01T00:00:00"/>
    <x v="1953"/>
    <x v="1"/>
    <s v="Two alchemist brothers go on a quest for the Philosopher's Stone after an attempt to revive their dead mother goes horribly wrong."/>
    <n v="12.044"/>
    <n v="524"/>
    <n v="5.4"/>
    <x v="51"/>
    <x v="4"/>
    <n v="54"/>
    <n v="2.7729247629304653E-3"/>
  </r>
  <r>
    <n v="252607"/>
    <x v="8471"/>
    <d v="2014-03-12T00:00:00"/>
    <x v="89"/>
    <x v="8"/>
    <s v="Alex is in love with Sandra since childhood but has never dared approach her.He asks Antoine, a lonely writer to help him seduce her, because in his time he was the only one to conquer the heart of the mother."/>
    <n v="12.789"/>
    <n v="662"/>
    <n v="5.4"/>
    <x v="19"/>
    <x v="4"/>
    <n v="54"/>
    <n v="2.9444482558217966E-3"/>
  </r>
  <r>
    <n v="82990"/>
    <x v="8472"/>
    <d v="2012-10-17T00:00:00"/>
    <x v="340"/>
    <x v="0"/>
    <s v="It has been five years since the disappearance of Katie and Hunter, and a suburban family witness strange events in their neighborhood when a woman and a mysterious child move in."/>
    <n v="28.620999999999999"/>
    <n v="1807"/>
    <n v="5.4050000000000002"/>
    <x v="49"/>
    <x v="4"/>
    <n v="54.05"/>
    <n v="6.5894951544198639E-3"/>
  </r>
  <r>
    <n v="58428"/>
    <x v="8473"/>
    <d v="2011-08-18T00:00:00"/>
    <x v="73"/>
    <x v="0"/>
    <s v="During the final days at the Yankee Pedlar Inn, two employees determined to reveal the hotel's haunted past begin to experience disturbing events as old guests check in for a stay."/>
    <n v="21.026"/>
    <n v="619"/>
    <n v="5.4059999999999997"/>
    <x v="35"/>
    <x v="4"/>
    <n v="54.059999999999995"/>
    <n v="4.8408764584337389E-3"/>
  </r>
  <r>
    <n v="225886"/>
    <x v="8474"/>
    <d v="2014-07-17T00:00:00"/>
    <x v="89"/>
    <x v="0"/>
    <s v="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
    <n v="166.6"/>
    <n v="3960"/>
    <n v="5.4050000000000002"/>
    <x v="19"/>
    <x v="4"/>
    <n v="54.05"/>
    <n v="3.8356797202276277E-2"/>
  </r>
  <r>
    <n v="10658"/>
    <x v="8475"/>
    <d v="1986-08-01T00:00:00"/>
    <x v="643"/>
    <x v="0"/>
    <s v="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
    <n v="26.254000000000001"/>
    <n v="962"/>
    <n v="5.4050000000000002"/>
    <x v="85"/>
    <x v="6"/>
    <n v="54.05"/>
    <n v="6.0445339360657947E-3"/>
  </r>
  <r>
    <n v="43593"/>
    <x v="8476"/>
    <d v="2010-08-20T00:00:00"/>
    <x v="395"/>
    <x v="0"/>
    <s v="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
    <n v="38.667000000000002"/>
    <n v="2107"/>
    <n v="5.4039999999999999"/>
    <x v="31"/>
    <x v="4"/>
    <n v="54.04"/>
    <n v="8.9024146303746509E-3"/>
  </r>
  <r>
    <n v="10336"/>
    <x v="8477"/>
    <d v="1997-07-31T00:00:00"/>
    <x v="1954"/>
    <x v="0"/>
    <s v="After being murdered by corrupt colleagues in a covert government agency, Al Simmons makes a pact with the devil to be resurrected to see his beloved wife Wanda. In exchange for his return to Earth, Simmons agrees to lead Hell's Army in the destruction of mankind."/>
    <n v="47.16"/>
    <n v="1276"/>
    <n v="5.4039999999999999"/>
    <x v="16"/>
    <x v="0"/>
    <n v="54.04"/>
    <n v="1.0857782449335829E-2"/>
  </r>
  <r>
    <n v="17918"/>
    <x v="8478"/>
    <d v="1982-01-01T00:00:00"/>
    <x v="99"/>
    <x v="0"/>
    <s v="Mutated by his own secret formula, Dr. Alec Holland becomes Swamp Thing -  a half human, half plant superhero who will stop at nothing to rescue government agent Alice Cable and defeat his evil arch nemesis Arcane... even if it costs him his life."/>
    <n v="33.746000000000002"/>
    <n v="361"/>
    <n v="5.4029999999999996"/>
    <x v="76"/>
    <x v="6"/>
    <n v="54.03"/>
    <n v="7.7694386457864062E-3"/>
  </r>
  <r>
    <n v="6589"/>
    <x v="8479"/>
    <d v="2007-08-03T00:00:00"/>
    <x v="1955"/>
    <x v="0"/>
    <s v="A lab accident gives a beagle named Shoeshine some serious superpowers -- a secret that the dog eventually shares with the young boy who becomes his owner and friend."/>
    <n v="45.889000000000003"/>
    <n v="654"/>
    <n v="5.4029999999999996"/>
    <x v="74"/>
    <x v="3"/>
    <n v="54.03"/>
    <n v="1.0565156463476928E-2"/>
  </r>
  <r>
    <n v="11026"/>
    <x v="8480"/>
    <d v="2004-08-20T00:00:00"/>
    <x v="296"/>
    <x v="0"/>
    <s v="Years before Father Merrin helped save Regan MacNeilâ€™s soul, he first encounters the demon Pazuzu in East Africa."/>
    <n v="19.904"/>
    <n v="753"/>
    <n v="5.4020000000000001"/>
    <x v="26"/>
    <x v="3"/>
    <n v="54.02"/>
    <n v="4.5825551711531033E-3"/>
  </r>
  <r>
    <n v="227348"/>
    <x v="8481"/>
    <d v="2014-01-01T00:00:00"/>
    <x v="73"/>
    <x v="0"/>
    <s v="Seventeen-year-old Jesse has been hearing terrifying sounds coming from his neighborâ€™s apartment, but when he turns on his camera and sets out to uncover their source, he encounters an ancient evil that wonâ€™t rest until itâ€™s claimed his very soul."/>
    <n v="25.138999999999999"/>
    <n v="1387"/>
    <n v="5.4"/>
    <x v="19"/>
    <x v="4"/>
    <n v="54"/>
    <n v="5.7878242789197072E-3"/>
  </r>
  <r>
    <n v="12657"/>
    <x v="8482"/>
    <d v="2004-05-28T00:00:00"/>
    <x v="317"/>
    <x v="0"/>
    <s v="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
    <n v="25.164000000000001"/>
    <n v="406"/>
    <n v="5.4"/>
    <x v="26"/>
    <x v="3"/>
    <n v="54"/>
    <n v="5.7935801008288136E-3"/>
  </r>
  <r>
    <n v="500904"/>
    <x v="8483"/>
    <d v="2019-03-29T00:00:00"/>
    <x v="436"/>
    <x v="0"/>
    <s v="A once-abused woman devotes herself to ridding victims of their domestic abusers while hunting down the one she must kill to be truly free."/>
    <n v="14.102"/>
    <n v="364"/>
    <n v="5.3979999999999997"/>
    <x v="8"/>
    <x v="4"/>
    <n v="53.98"/>
    <n v="3.246744022487996E-3"/>
  </r>
  <r>
    <n v="169209"/>
    <x v="8484"/>
    <d v="2013-09-03T00:00:00"/>
    <x v="14"/>
    <x v="0"/>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
    <n v="31.280999999999999"/>
    <n v="655"/>
    <n v="5.3979999999999997"/>
    <x v="23"/>
    <x v="4"/>
    <n v="53.98"/>
    <n v="7.2019146055486444E-3"/>
  </r>
  <r>
    <n v="395841"/>
    <x v="8485"/>
    <d v="2018-09-22T00:00:00"/>
    <x v="169"/>
    <x v="0"/>
    <s v="In the grim Alaskan winter, a naturalist hunts for wolves blamed for killing a local boy, but he soon finds himself swept into a chilling mystery."/>
    <n v="17.925999999999998"/>
    <n v="914"/>
    <n v="5.3959999999999999"/>
    <x v="27"/>
    <x v="4"/>
    <n v="53.959999999999994"/>
    <n v="4.1271545417047089E-3"/>
  </r>
  <r>
    <n v="254191"/>
    <x v="8486"/>
    <d v="2014-09-12T00:00:00"/>
    <x v="99"/>
    <x v="0"/>
    <s v="Young newlyweds Paul and Bea travel to a remote lake cottage for their honeymoon, where the promise of private romance awaits them. Shortly after arriving, Paul finds Bea wandering and disoriented in the middle of the night."/>
    <n v="11.25"/>
    <n v="563"/>
    <n v="5.3959999999999999"/>
    <x v="19"/>
    <x v="4"/>
    <n v="53.959999999999994"/>
    <n v="2.5901198590972878E-3"/>
  </r>
  <r>
    <n v="92182"/>
    <x v="8487"/>
    <d v="2011-01-21T00:00:00"/>
    <x v="1027"/>
    <x v="0"/>
    <s v="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
    <n v="31.709"/>
    <n v="387"/>
    <n v="5.4"/>
    <x v="35"/>
    <x v="4"/>
    <n v="54"/>
    <n v="7.3004542766325229E-3"/>
  </r>
  <r>
    <n v="10048"/>
    <x v="8488"/>
    <d v="2005-07-27T00:00:00"/>
    <x v="563"/>
    <x v="0"/>
    <s v="Deeply ensconced in a top-secret military program, three pilots struggle to bring an artificial intelligence program under control ... before it initiates the next world war."/>
    <n v="43.195"/>
    <n v="988"/>
    <n v="5.4"/>
    <x v="56"/>
    <x v="3"/>
    <n v="54"/>
    <n v="9.944909094551764E-3"/>
  </r>
  <r>
    <n v="8645"/>
    <x v="8489"/>
    <d v="2008-06-11T00:00:00"/>
    <x v="754"/>
    <x v="0"/>
    <s v="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
    <n v="44.633000000000003"/>
    <n v="3435"/>
    <n v="5.3940000000000001"/>
    <x v="7"/>
    <x v="3"/>
    <n v="53.94"/>
    <n v="1.0275983970763488E-2"/>
  </r>
  <r>
    <n v="8427"/>
    <x v="8490"/>
    <d v="2002-10-31T00:00:00"/>
    <x v="1007"/>
    <x v="0"/>
    <s v="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
    <n v="53.689"/>
    <n v="902"/>
    <n v="5.4"/>
    <x v="20"/>
    <x v="3"/>
    <n v="54"/>
    <n v="1.2360972899117714E-2"/>
  </r>
  <r>
    <n v="286873"/>
    <x v="8491"/>
    <d v="2014-10-23T00:00:00"/>
    <x v="241"/>
    <x v="0"/>
    <s v="A band of Vikings cross enemy lines and a panicked race begins. The losers will pay with their lives."/>
    <n v="17.053000000000001"/>
    <n v="332"/>
    <n v="5.4"/>
    <x v="19"/>
    <x v="4"/>
    <n v="54"/>
    <n v="3.9261612406387598E-3"/>
  </r>
  <r>
    <n v="347882"/>
    <x v="8492"/>
    <d v="2016-04-28T00:00:00"/>
    <x v="1956"/>
    <x v="0"/>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19.751000000000001"/>
    <n v="500"/>
    <n v="5.4"/>
    <x v="10"/>
    <x v="4"/>
    <n v="54"/>
    <n v="4.5473295410693804E-3"/>
  </r>
  <r>
    <n v="2157"/>
    <x v="8493"/>
    <d v="1998-04-03T00:00:00"/>
    <x v="56"/>
    <x v="0"/>
    <s v="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
    <n v="30.452999999999999"/>
    <n v="1167"/>
    <n v="5.4"/>
    <x v="34"/>
    <x v="0"/>
    <n v="54"/>
    <n v="7.0112817839190844E-3"/>
  </r>
  <r>
    <n v="276839"/>
    <x v="8494"/>
    <d v="2015-03-13T00:00:00"/>
    <x v="1038"/>
    <x v="0"/>
    <s v="Don Champagne seems to have it all, but when his wife, Mona, learns of his affair with a pretty new salesgirl, she will stop at nothing to maintain their storybook life."/>
    <n v="20.209"/>
    <n v="430"/>
    <n v="5.4"/>
    <x v="77"/>
    <x v="4"/>
    <n v="54"/>
    <n v="4.6527761984441855E-3"/>
  </r>
  <r>
    <n v="259072"/>
    <x v="8495"/>
    <d v="2014-08-22T00:00:00"/>
    <x v="340"/>
    <x v="0"/>
    <s v="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
    <n v="35.167000000000002"/>
    <n v="826"/>
    <n v="5.3890000000000002"/>
    <x v="19"/>
    <x v="4"/>
    <n v="53.890000000000008"/>
    <n v="8.0965995630999394E-3"/>
  </r>
  <r>
    <n v="10992"/>
    <x v="8496"/>
    <d v="2001-07-04T00:00:00"/>
    <x v="500"/>
    <x v="0"/>
    <s v="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
    <n v="32.776000000000003"/>
    <n v="1558"/>
    <n v="5.3890000000000002"/>
    <x v="5"/>
    <x v="3"/>
    <n v="53.890000000000008"/>
    <n v="7.5461127557131299E-3"/>
  </r>
  <r>
    <n v="530081"/>
    <x v="8497"/>
    <d v="2019-02-08T00:00:00"/>
    <x v="1957"/>
    <x v="0"/>
    <s v="Decades after serving in WWII and assassinating Adolf Hitler, a legendary American war veteran must now hunt down the fabled Bigfoot."/>
    <n v="27.009"/>
    <n v="412"/>
    <n v="5.4"/>
    <x v="8"/>
    <x v="4"/>
    <n v="54"/>
    <n v="6.2183597577207686E-3"/>
  </r>
  <r>
    <n v="42194"/>
    <x v="8498"/>
    <d v="2010-03-20T00:00:00"/>
    <x v="1958"/>
    <x v="0"/>
    <s v="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
    <n v="34.357999999999997"/>
    <n v="666"/>
    <n v="5.4"/>
    <x v="31"/>
    <x v="4"/>
    <n v="54"/>
    <n v="7.9103411661212968E-3"/>
  </r>
  <r>
    <n v="850018"/>
    <x v="8499"/>
    <d v="2022-03-11T00:00:00"/>
    <x v="177"/>
    <x v="0"/>
    <s v="A man breaks into a tech billionaire's empty vacation home, but things go sideways when the arrogant mogul and his wife arrive for a last-minute getaway."/>
    <n v="43.668999999999997"/>
    <n v="392"/>
    <n v="5.3840000000000003"/>
    <x v="32"/>
    <x v="7"/>
    <n v="53.839999999999996"/>
    <n v="1.0054039477948395E-2"/>
  </r>
  <r>
    <n v="480042"/>
    <x v="8500"/>
    <d v="2019-06-20T00:00:00"/>
    <x v="658"/>
    <x v="0"/>
    <s v="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
    <n v="23.571999999999999"/>
    <n v="804"/>
    <n v="5.4"/>
    <x v="8"/>
    <x v="4"/>
    <n v="54"/>
    <n v="5.427049361657001E-3"/>
  </r>
  <r>
    <n v="339404"/>
    <x v="8501"/>
    <d v="2017-09-01T00:00:00"/>
    <x v="96"/>
    <x v="0"/>
    <s v="When their plane is rerouted due to a hurricane warning, two single female best friends find themselves competing for the same guy during an extended layover in St. Louis."/>
    <n v="160.66300000000001"/>
    <n v="675"/>
    <n v="5.4"/>
    <x v="51"/>
    <x v="4"/>
    <n v="54"/>
    <n v="3.6989904615302001E-2"/>
  </r>
  <r>
    <n v="10535"/>
    <x v="8502"/>
    <d v="1996-05-24T00:00:00"/>
    <x v="889"/>
    <x v="0"/>
    <s v="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
    <n v="25.963000000000001"/>
    <n v="618"/>
    <n v="5.3819999999999997"/>
    <x v="69"/>
    <x v="0"/>
    <n v="53.82"/>
    <n v="5.9775361690438114E-3"/>
  </r>
  <r>
    <n v="9423"/>
    <x v="8503"/>
    <d v="1999-01-14T00:00:00"/>
    <x v="1321"/>
    <x v="0"/>
    <s v="When the crew of an American tugboat boards an abandoned Russian research vessel, the alien life form aboard regards them as a virus which must be destroyed."/>
    <n v="87.879000000000005"/>
    <n v="562"/>
    <n v="5.3819999999999997"/>
    <x v="9"/>
    <x v="0"/>
    <n v="53.82"/>
    <n v="2.0232634942009827E-2"/>
  </r>
  <r>
    <n v="125509"/>
    <x v="8504"/>
    <d v="2012-10-23T00:00:00"/>
    <x v="73"/>
    <x v="0"/>
    <s v="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
    <n v="62.195999999999998"/>
    <n v="888"/>
    <n v="5.4"/>
    <x v="49"/>
    <x v="4"/>
    <n v="54"/>
    <n v="1.431956397834799E-2"/>
  </r>
  <r>
    <n v="12700"/>
    <x v="8505"/>
    <d v="2005-05-20T00:00:00"/>
    <x v="340"/>
    <x v="0"/>
    <s v="Father Merrin takes a sabbatical from the Church to devote himself to history and archaeology as he struggles with his shattered faith."/>
    <n v="15.272"/>
    <n v="345"/>
    <n v="5.4"/>
    <x v="56"/>
    <x v="3"/>
    <n v="54"/>
    <n v="3.5161164878341135E-3"/>
  </r>
  <r>
    <n v="1499"/>
    <x v="8506"/>
    <d v="1993-03-17T00:00:00"/>
    <x v="1959"/>
    <x v="0"/>
    <s v="The four turtles travel back in time to the days of the legendary and deadly samurai in ancient Japan, where they train to perfect the art of becoming one. The turtles also assist a small village in an uprising."/>
    <n v="28.023"/>
    <n v="769"/>
    <n v="5.3769999999999998"/>
    <x v="3"/>
    <x v="0"/>
    <n v="53.769999999999996"/>
    <n v="6.4518158943540696E-3"/>
  </r>
  <r>
    <n v="253414"/>
    <x v="8507"/>
    <d v="2015-10-22T00:00:00"/>
    <x v="1960"/>
    <x v="0"/>
    <s v="A washed-up music producer finds one last shot at redemption with a golden-voiced young girl in Afghanistan. However, when jealousy gets the better of a disgruntled ex-boyfriend, he decides to oppose the young star with talent of his own."/>
    <n v="21.42"/>
    <n v="320"/>
    <n v="5.4"/>
    <x v="77"/>
    <x v="4"/>
    <n v="54"/>
    <n v="4.9315882117212367E-3"/>
  </r>
  <r>
    <n v="204349"/>
    <x v="8508"/>
    <d v="2013-07-07T00:00:00"/>
    <x v="73"/>
    <x v="0"/>
    <s v="After being drugged and raped at a party, a young woman contracts what she thinks is an STD, but it's actually something much worse."/>
    <n v="15.273999999999999"/>
    <n v="471"/>
    <n v="5.4"/>
    <x v="23"/>
    <x v="4"/>
    <n v="54"/>
    <n v="3.5165769535868419E-3"/>
  </r>
  <r>
    <n v="9042"/>
    <x v="8509"/>
    <d v="2005-08-26T00:00:00"/>
    <x v="1961"/>
    <x v="0"/>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n v="44.094000000000001"/>
    <n v="869"/>
    <n v="5.375"/>
    <x v="56"/>
    <x v="3"/>
    <n v="53.75"/>
    <n v="1.0151888450403183E-2"/>
  </r>
  <r>
    <n v="401561"/>
    <x v="8510"/>
    <d v="2018-01-19T00:00:00"/>
    <x v="395"/>
    <x v="0"/>
    <s v="In a suburban community, moms and dads, one after the other, mysteriously feel the irresistible impulse to attack and kill their own offspring."/>
    <n v="73.403999999999996"/>
    <n v="951"/>
    <n v="5.3730000000000002"/>
    <x v="27"/>
    <x v="4"/>
    <n v="53.73"/>
    <n v="1.690001405663798E-2"/>
  </r>
  <r>
    <n v="24438"/>
    <x v="8511"/>
    <d v="2009-12-17T00:00:00"/>
    <x v="4"/>
    <x v="0"/>
    <s v="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
    <n v="14.198"/>
    <n v="935"/>
    <n v="5.3719999999999999"/>
    <x v="50"/>
    <x v="3"/>
    <n v="53.72"/>
    <n v="3.2688463786189593E-3"/>
  </r>
  <r>
    <n v="11469"/>
    <x v="8512"/>
    <d v="2001-11-21T00:00:00"/>
    <x v="1460"/>
    <x v="0"/>
    <s v="Martin Lawrence plays Jamal, an employee in Medieval World amusement park. After nearly drowning in the moat, he awakens to find himself in 14th century England."/>
    <n v="49.225999999999999"/>
    <n v="1058"/>
    <n v="5.3719999999999999"/>
    <x v="5"/>
    <x v="3"/>
    <n v="53.72"/>
    <n v="1.1333443571904274E-2"/>
  </r>
  <r>
    <n v="49950"/>
    <x v="8513"/>
    <d v="2011-02-04T00:00:00"/>
    <x v="193"/>
    <x v="0"/>
    <s v="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
    <n v="42.112000000000002"/>
    <n v="914"/>
    <n v="5.3710000000000004"/>
    <x v="35"/>
    <x v="4"/>
    <n v="53.71"/>
    <n v="9.6955668894493311E-3"/>
  </r>
  <r>
    <n v="287424"/>
    <x v="8514"/>
    <d v="2015-05-08T00:00:00"/>
    <x v="366"/>
    <x v="0"/>
    <s v="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
    <n v="36.991"/>
    <n v="1530"/>
    <n v="5.3689999999999998"/>
    <x v="77"/>
    <x v="4"/>
    <n v="53.689999999999991"/>
    <n v="8.5165443295882447E-3"/>
  </r>
  <r>
    <n v="21583"/>
    <x v="8515"/>
    <d v="2009-02-08T00:00:00"/>
    <x v="4"/>
    <x v="0"/>
    <s v="A traveling art saleswoman tries to shake off a flaky motel manager who falls for her and won't leave her alone."/>
    <n v="12.388999999999999"/>
    <n v="314"/>
    <n v="5.3689999999999998"/>
    <x v="50"/>
    <x v="3"/>
    <n v="53.689999999999991"/>
    <n v="2.8523551052761151E-3"/>
  </r>
  <r>
    <n v="12767"/>
    <x v="8516"/>
    <d v="2003-09-19T00:00:00"/>
    <x v="88"/>
    <x v="0"/>
    <s v="A family moves from New York into an old mansion in the countryside, still filled with the previous owner's things. As they begin to make it their own, a series of events begin to occur that makes them believe that the former inhabitants are not yet gone."/>
    <n v="19.533999999999999"/>
    <n v="458"/>
    <n v="5.3680000000000003"/>
    <x v="11"/>
    <x v="3"/>
    <n v="53.680000000000007"/>
    <n v="4.4973690068983484E-3"/>
  </r>
  <r>
    <n v="10906"/>
    <x v="8517"/>
    <d v="1992-08-28T00:00:00"/>
    <x v="340"/>
    <x v="0"/>
    <s v="The &quot;sematary&quot; is up to its old zombie-raising tricks again. This time, the protagonists are Jeff Matthews, whose mother died in a Hollywood stage accident, and Drew Gilbert, a boy coping with an abusive stepfather."/>
    <n v="33.380000000000003"/>
    <n v="501"/>
    <n v="5.3680000000000003"/>
    <x v="67"/>
    <x v="0"/>
    <n v="53.680000000000007"/>
    <n v="7.685173413037108E-3"/>
  </r>
  <r>
    <n v="13051"/>
    <x v="8518"/>
    <d v="2008-10-15T00:00:00"/>
    <x v="114"/>
    <x v="0"/>
    <s v="A DEA agent whose family was slain as part of a conspiracy, and an assassin out to avenge her sister's death, join forces to solve a series of murders in New York City."/>
    <n v="19.713999999999999"/>
    <n v="1968"/>
    <n v="5.4"/>
    <x v="7"/>
    <x v="3"/>
    <n v="54"/>
    <n v="4.5388109246439047E-3"/>
  </r>
  <r>
    <n v="290637"/>
    <x v="8519"/>
    <d v="2015-09-16T00:00:00"/>
    <x v="340"/>
    <x v="0"/>
    <s v="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
    <n v="18.382000000000001"/>
    <n v="726"/>
    <n v="5.3639999999999999"/>
    <x v="77"/>
    <x v="4"/>
    <n v="53.64"/>
    <n v="4.2321407333267861E-3"/>
  </r>
  <r>
    <n v="80015"/>
    <x v="8520"/>
    <d v="2011-12-07T00:00:00"/>
    <x v="89"/>
    <x v="8"/>
    <s v="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
    <n v="19.876999999999999"/>
    <n v="572"/>
    <n v="5.4"/>
    <x v="35"/>
    <x v="4"/>
    <n v="54"/>
    <n v="4.5763388834912698E-3"/>
  </r>
  <r>
    <n v="180948"/>
    <x v="8521"/>
    <d v="2013-03-07T00:00:00"/>
    <x v="1061"/>
    <x v="0"/>
    <s v="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
    <n v="20.391999999999999"/>
    <n v="487"/>
    <n v="5.3630000000000004"/>
    <x v="23"/>
    <x v="4"/>
    <n v="53.63"/>
    <n v="4.694908814818835E-3"/>
  </r>
  <r>
    <n v="463684"/>
    <x v="8522"/>
    <d v="2019-02-01T00:00:00"/>
    <x v="1119"/>
    <x v="0"/>
    <s v="Big money artists and mega-collectors pay a high price when art collides with commerce.Â After a series of paintings by an unknown artist are discovered, a supernatural force enacts revenge on those who have allowed their greed to get in the way of art."/>
    <n v="58.087000000000003"/>
    <n v="1833"/>
    <n v="5.3630000000000004"/>
    <x v="8"/>
    <x v="4"/>
    <n v="53.63"/>
    <n v="1.337353708936748E-2"/>
  </r>
  <r>
    <n v="11231"/>
    <x v="8523"/>
    <d v="1994-07-18T00:00:00"/>
    <x v="1962"/>
    <x v="0"/>
    <s v="Mr. Miyagi decides to take Julie, a troubled teenager, under his wing after he learns that she blames herself for her parents' demise and struggles to adjust with her grandmother and fellow pupils."/>
    <n v="32.908000000000001"/>
    <n v="965"/>
    <n v="5.3609999999999998"/>
    <x v="0"/>
    <x v="0"/>
    <n v="53.61"/>
    <n v="7.5765034953932048E-3"/>
  </r>
  <r>
    <n v="43074"/>
    <x v="1303"/>
    <d v="2016-07-14T00:00:00"/>
    <x v="1963"/>
    <x v="0"/>
    <s v="Following a ghost invasion of Manhattan, paranormal enthusiasts Erin Gilbert and Abby Yates, nuclear engineer Jillian Holtzmann, and subway worker Patty Tolan band together to stop the otherworldly threat."/>
    <n v="454.74700000000001"/>
    <n v="6186"/>
    <n v="5.36"/>
    <x v="10"/>
    <x v="4"/>
    <n v="53.6"/>
    <n v="0.10469770982799238"/>
  </r>
  <r>
    <n v="10063"/>
    <x v="8524"/>
    <d v="2006-05-17T00:00:00"/>
    <x v="277"/>
    <x v="0"/>
    <s v="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
    <n v="21.523"/>
    <n v="356"/>
    <n v="5.359"/>
    <x v="53"/>
    <x v="3"/>
    <n v="53.59"/>
    <n v="4.9553021979867485E-3"/>
  </r>
  <r>
    <n v="463602"/>
    <x v="8525"/>
    <d v="2017-12-01T00:00:00"/>
    <x v="340"/>
    <x v="0"/>
    <s v="A sleep doctor tries to protect a family from a demon that feeds on people in their nightmares."/>
    <n v="36.283999999999999"/>
    <n v="328"/>
    <n v="5.4"/>
    <x v="51"/>
    <x v="4"/>
    <n v="54"/>
    <n v="8.3537696859987548E-3"/>
  </r>
  <r>
    <n v="373569"/>
    <x v="8526"/>
    <d v="2017-05-03T00:00:00"/>
    <x v="582"/>
    <x v="0"/>
    <s v="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
    <n v="49.899000000000001"/>
    <n v="771"/>
    <n v="5.4"/>
    <x v="51"/>
    <x v="4"/>
    <n v="54"/>
    <n v="1.1488390297697382E-2"/>
  </r>
  <r>
    <n v="9612"/>
    <x v="8527"/>
    <d v="1993-07-23T00:00:00"/>
    <x v="1964"/>
    <x v="0"/>
    <s v="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
    <n v="63.241"/>
    <n v="861"/>
    <n v="5.3559999999999999"/>
    <x v="3"/>
    <x v="0"/>
    <n v="53.559999999999995"/>
    <n v="1.4560157334148584E-2"/>
  </r>
  <r>
    <n v="12448"/>
    <x v="8528"/>
    <d v="2002-02-05T00:00:00"/>
    <x v="281"/>
    <x v="0"/>
    <s v="Now that Frollo is gone, Quasimodo rings the bell with the help of his new friend and Esmeralda's and Phoebus' little son, Zephyr. But when Quasi stops by a traveling circus owned by evil magician Sarousch, he falls for Madellaine, Sarouch's assistant."/>
    <n v="43.59"/>
    <n v="767"/>
    <n v="5.3550000000000004"/>
    <x v="20"/>
    <x v="3"/>
    <n v="53.550000000000011"/>
    <n v="1.0035851080715625E-2"/>
  </r>
  <r>
    <n v="10642"/>
    <x v="8529"/>
    <d v="2000-07-21T00:00:00"/>
    <x v="96"/>
    <x v="0"/>
    <s v="On a university scholarship, a good natured student from the midwest gets a crash course in city life while dealing with three evil roommates. He befriends a virtually homeless college student whom he falls for, but she's dating a nasty professor."/>
    <n v="37.170999999999999"/>
    <n v="408"/>
    <n v="5.3550000000000004"/>
    <x v="28"/>
    <x v="3"/>
    <n v="53.550000000000011"/>
    <n v="8.5579862473338028E-3"/>
  </r>
  <r>
    <n v="24150"/>
    <x v="4992"/>
    <d v="2009-08-28T00:00:00"/>
    <x v="340"/>
    <x v="0"/>
    <s v="Laurie Strode struggles to come to terms with her brother Michael's deadly return to Haddonfield, Illinois. Meanwhile, Michael prepares for another reunion with his sister."/>
    <n v="37.159999999999997"/>
    <n v="1335"/>
    <n v="5.4"/>
    <x v="50"/>
    <x v="3"/>
    <n v="54"/>
    <n v="8.5554536856937962E-3"/>
  </r>
  <r>
    <n v="9651"/>
    <x v="8530"/>
    <d v="1984-07-01T00:00:00"/>
    <x v="1965"/>
    <x v="0"/>
    <s v="After losing a powerful orb, Kara, Superman's cousin, comes to Earth to retrieve it and instead finds herself up against a wicked witch."/>
    <n v="50.073999999999998"/>
    <n v="561"/>
    <n v="5.3540000000000001"/>
    <x v="24"/>
    <x v="6"/>
    <n v="53.54"/>
    <n v="1.1528681051061118E-2"/>
  </r>
  <r>
    <n v="263472"/>
    <x v="8531"/>
    <d v="2015-06-26T00:00:00"/>
    <x v="277"/>
    <x v="0"/>
    <s v="When a devoted husband and father is left home alone for the weekend, two stranded young women unexpectedly knock on his door for help. What starts out as a kind gesture results in a dangerous seduction and a deadly game of cat and mouse."/>
    <n v="74.132000000000005"/>
    <n v="3040"/>
    <n v="5.3529999999999998"/>
    <x v="77"/>
    <x v="4"/>
    <n v="53.53"/>
    <n v="1.7067623590631124E-2"/>
  </r>
  <r>
    <n v="353686"/>
    <x v="8532"/>
    <d v="2015-08-28T00:00:00"/>
    <x v="379"/>
    <x v="0"/>
    <s v="After moving to a vineyard with her family, a pregnant woman experiences horrifying visions."/>
    <n v="25.32"/>
    <n v="418"/>
    <n v="5.3520000000000003"/>
    <x v="77"/>
    <x v="4"/>
    <n v="53.52"/>
    <n v="5.8294964295416288E-3"/>
  </r>
  <r>
    <n v="277368"/>
    <x v="8533"/>
    <d v="2014-07-09T00:00:00"/>
    <x v="500"/>
    <x v="8"/>
    <s v="It's the end of the school year. The long-awaited moment of the holidays is arrive. The little Nicolas, her parents and Grandma take the road towards the sea, and settle in for some time at the Hotel Beau-Rivage."/>
    <n v="10.603999999999999"/>
    <n v="439"/>
    <n v="5.3520000000000003"/>
    <x v="19"/>
    <x v="4"/>
    <n v="53.52"/>
    <n v="2.441389420966012E-3"/>
  </r>
  <r>
    <n v="203835"/>
    <x v="8534"/>
    <d v="2017-06-30T00:00:00"/>
    <x v="277"/>
    <x v="0"/>
    <s v="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
    <n v="28.422999999999998"/>
    <n v="982"/>
    <n v="5.4"/>
    <x v="51"/>
    <x v="4"/>
    <n v="54"/>
    <n v="6.543909044899752E-3"/>
  </r>
  <r>
    <n v="333386"/>
    <x v="8535"/>
    <d v="2016-06-24T00:00:00"/>
    <x v="343"/>
    <x v="0"/>
    <s v="A Texas Ranger investigates a series of unexplained deaths in a town called Helena."/>
    <n v="33.124000000000002"/>
    <n v="326"/>
    <n v="5.4"/>
    <x v="10"/>
    <x v="4"/>
    <n v="54"/>
    <n v="7.6262337966878724E-3"/>
  </r>
  <r>
    <n v="500919"/>
    <x v="8536"/>
    <d v="2018-05-30T00:00:00"/>
    <x v="272"/>
    <x v="0"/>
    <s v="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
    <n v="43.328000000000003"/>
    <n v="433"/>
    <n v="5.35"/>
    <x v="27"/>
    <x v="4"/>
    <n v="53.499999999999993"/>
    <n v="9.9755300671082042E-3"/>
  </r>
  <r>
    <n v="11982"/>
    <x v="8537"/>
    <d v="1993-11-05T00:00:00"/>
    <x v="1186"/>
    <x v="0"/>
    <s v="When high-powered executive Samantha LeBon hatches a scheme to spend a romantic Christmas with her new employee â€“ the unsuspecting, blithesome James â€“ his wife, their kids and their two dogs, Rocks and Daphne, must rescue him before he makes a terrible mistake."/>
    <n v="24.802"/>
    <n v="987"/>
    <n v="5.3490000000000002"/>
    <x v="3"/>
    <x v="0"/>
    <n v="53.49"/>
    <n v="5.7102357995849713E-3"/>
  </r>
  <r>
    <n v="301337"/>
    <x v="8538"/>
    <d v="2017-12-22T00:00:00"/>
    <x v="104"/>
    <x v="0"/>
    <s v="A kindly occupational therapist undergoes a new procedure to be shrunken to four inches tall so that he and his wife can help save the planet and afford a nice lifestyle at the same time."/>
    <n v="231.029"/>
    <n v="3653"/>
    <n v="5.3440000000000003"/>
    <x v="51"/>
    <x v="4"/>
    <n v="53.44"/>
    <n v="5.3190471193545537E-2"/>
  </r>
  <r>
    <n v="23966"/>
    <x v="8539"/>
    <d v="2008-09-06T00:00:00"/>
    <x v="73"/>
    <x v="0"/>
    <s v="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
    <n v="22.481999999999999"/>
    <n v="327"/>
    <n v="5.3380000000000001"/>
    <x v="7"/>
    <x v="3"/>
    <n v="53.38"/>
    <n v="5.176095526420019E-3"/>
  </r>
  <r>
    <n v="481762"/>
    <x v="8540"/>
    <d v="2018-08-08T00:00:00"/>
    <x v="89"/>
    <x v="8"/>
    <s v="In 2008, Sami Benboudaoud discovered the hell of Neuilly-sur-Seine. Ten years later, now that everything is for the best for Sami who brilliantly completes his studies of political science, nothing will go for his cousin Charles of Chazelle."/>
    <n v="10.82"/>
    <n v="322"/>
    <n v="5.3"/>
    <x v="27"/>
    <x v="4"/>
    <n v="53"/>
    <n v="2.4911197222606801E-3"/>
  </r>
  <r>
    <n v="100241"/>
    <x v="8541"/>
    <d v="2014-01-22T00:00:00"/>
    <x v="73"/>
    <x v="0"/>
    <s v="200 years after his shocking creation, Dr. Frankenstein's creature, Adam, still walks the earth. But when he finds himself in the middle of a war over the fate of humanity, Adam discovers he holds the key that could destroy humankind."/>
    <n v="46.237000000000002"/>
    <n v="1842"/>
    <n v="5.3"/>
    <x v="19"/>
    <x v="4"/>
    <n v="53"/>
    <n v="1.064527750445167E-2"/>
  </r>
  <r>
    <n v="37498"/>
    <x v="8542"/>
    <d v="1998-09-04T00:00:00"/>
    <x v="157"/>
    <x v="0"/>
    <s v="A fashion designer and his CIA agent business partner must join forces to stop a group of terrorists from smuggling explosives in counterfeit jeans during the handover of Hong Kong."/>
    <n v="27.992000000000001"/>
    <n v="339"/>
    <n v="5.3"/>
    <x v="34"/>
    <x v="0"/>
    <n v="53"/>
    <n v="6.4446786751867812E-3"/>
  </r>
  <r>
    <n v="3600"/>
    <x v="8543"/>
    <d v="1998-11-13T00:00:00"/>
    <x v="296"/>
    <x v="0"/>
    <s v="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
    <n v="27.826000000000001"/>
    <n v="1413"/>
    <n v="5.3449999999999998"/>
    <x v="34"/>
    <x v="0"/>
    <n v="53.449999999999996"/>
    <n v="6.406460017710322E-3"/>
  </r>
  <r>
    <n v="13121"/>
    <x v="8544"/>
    <d v="2008-01-18T00:00:00"/>
    <x v="395"/>
    <x v="0"/>
    <s v="Dawn is an active member of her high-school chastity club but, when she meets Tobey, nature takes its course, and the pair answer the call. They suddenly learn she is a living example of the vagina dentata myth, when the encounter takes a grisly turn."/>
    <n v="27.169"/>
    <n v="695"/>
    <n v="5.3410000000000002"/>
    <x v="7"/>
    <x v="3"/>
    <n v="53.410000000000004"/>
    <n v="6.2551970179390405E-3"/>
  </r>
  <r>
    <n v="226486"/>
    <x v="8545"/>
    <d v="2014-07-02T00:00:00"/>
    <x v="89"/>
    <x v="0"/>
    <s v="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
    <n v="23.568000000000001"/>
    <n v="1168"/>
    <n v="5.3"/>
    <x v="19"/>
    <x v="4"/>
    <n v="53"/>
    <n v="5.4261284301515451E-3"/>
  </r>
  <r>
    <n v="14846"/>
    <x v="8546"/>
    <d v="2004-08-06T00:00:00"/>
    <x v="49"/>
    <x v="0"/>
    <s v="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
    <n v="21.295999999999999"/>
    <n v="332"/>
    <n v="5.3"/>
    <x v="26"/>
    <x v="3"/>
    <n v="53"/>
    <n v="4.9030393350520743E-3"/>
  </r>
  <r>
    <n v="11540"/>
    <x v="8547"/>
    <d v="2004-09-17T00:00:00"/>
    <x v="1966"/>
    <x v="8"/>
    <s v="As the daring thief ArsÃ¨ne Lupin ransacks the homes of wealthy Parisians, the police, with a secret weapon in their arsenal, attempt to ferret him out."/>
    <n v="30.068000000000001"/>
    <n v="319"/>
    <n v="5.3"/>
    <x v="26"/>
    <x v="3"/>
    <n v="53"/>
    <n v="6.9226421265188671E-3"/>
  </r>
  <r>
    <n v="430528"/>
    <x v="8548"/>
    <d v="2017-02-22T00:00:00"/>
    <x v="89"/>
    <x v="8"/>
    <s v="Jeanne wakes up one morning and her life is about to take a funny turn, at first sight nothing has changed in her - to a small detail."/>
    <n v="14.792"/>
    <n v="357"/>
    <n v="5.3"/>
    <x v="51"/>
    <x v="4"/>
    <n v="53"/>
    <n v="3.4056047071792956E-3"/>
  </r>
  <r>
    <n v="408381"/>
    <x v="8549"/>
    <d v="2016-05-12T00:00:00"/>
    <x v="50"/>
    <x v="0"/>
    <s v="A mother and her son plan a surprise visit to Los Angeles to see her husband/his father. Halfway there they get into a terrible accident in the middle of nowhere and now must fight to survive."/>
    <n v="35.36"/>
    <n v="358"/>
    <n v="5.3"/>
    <x v="10"/>
    <x v="4"/>
    <n v="53"/>
    <n v="8.1410345082382294E-3"/>
  </r>
  <r>
    <n v="11361"/>
    <x v="8550"/>
    <d v="1989-10-12T00:00:00"/>
    <x v="846"/>
    <x v="0"/>
    <s v="One year later, Michael Myers' traumatized young niece is horrified to discover she has a telepathic bond with her evil uncle... and that he is on the way back to Haddonfield to begin the carnage again."/>
    <n v="34.231000000000002"/>
    <n v="1135"/>
    <n v="5.3390000000000004"/>
    <x v="38"/>
    <x v="6"/>
    <n v="53.39"/>
    <n v="7.8811015908230447E-3"/>
  </r>
  <r>
    <n v="77948"/>
    <x v="8551"/>
    <d v="2012-04-04T00:00:00"/>
    <x v="1150"/>
    <x v="0"/>
    <s v="After his family is kidnapped during their sailing trip in Spain, a young Wall Street trader is confronted by the people responsible: intelligence agents looking to recover a mysterious briefcase."/>
    <n v="20.78"/>
    <n v="856"/>
    <n v="5.343"/>
    <x v="49"/>
    <x v="4"/>
    <n v="53.43"/>
    <n v="4.7842391708481464E-3"/>
  </r>
  <r>
    <n v="47964"/>
    <x v="8552"/>
    <d v="2013-02-06T00:00:00"/>
    <x v="165"/>
    <x v="0"/>
    <s v="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
    <n v="53.335999999999999"/>
    <n v="6206"/>
    <n v="5.3"/>
    <x v="23"/>
    <x v="4"/>
    <n v="53"/>
    <n v="1.2279700693761149E-2"/>
  </r>
  <r>
    <n v="476926"/>
    <x v="8553"/>
    <d v="2018-03-30T00:00:00"/>
    <x v="435"/>
    <x v="0"/>
    <s v="On a bleak future Earth, a soldier endures a radical genetic transformation to save humanity. But his wife fears he's becoming more creature than man."/>
    <n v="34.058999999999997"/>
    <n v="1189"/>
    <n v="5.3330000000000002"/>
    <x v="27"/>
    <x v="4"/>
    <n v="53.33"/>
    <n v="7.8415015360884001E-3"/>
  </r>
  <r>
    <n v="9626"/>
    <x v="8554"/>
    <d v="1985-04-09T00:00:00"/>
    <x v="10"/>
    <x v="0"/>
    <s v="The tyrant Gedren seeks the total power in a world of barbarism. She raids the city Hablac and kills the keeper of a talisman that gives her great power. Red Sonja, sister of the keeper, sets out with her magic sword to overthrow Gedren."/>
    <n v="53.173999999999999"/>
    <n v="783"/>
    <n v="5.3330000000000002"/>
    <x v="37"/>
    <x v="6"/>
    <n v="53.33"/>
    <n v="1.2242402967790148E-2"/>
  </r>
  <r>
    <n v="888"/>
    <x v="8555"/>
    <d v="1994-05-26T00:00:00"/>
    <x v="733"/>
    <x v="0"/>
    <s v="Modern Stone Age family the Flintstones hit the big screen in this live-action version of the classic cartoon. Fred helps Barney adopt a child. Barney sees an opportunity to repay him when Slate Mining tests its employees to find a new executive. But no good deed goes unpunished."/>
    <n v="42.817"/>
    <n v="2352"/>
    <n v="5.3"/>
    <x v="0"/>
    <x v="0"/>
    <n v="53"/>
    <n v="9.857881067286094E-3"/>
  </r>
  <r>
    <n v="14405"/>
    <x v="8556"/>
    <d v="2008-10-03T00:00:00"/>
    <x v="1967"/>
    <x v="0"/>
    <s v="A pampered Beverly Hills chihuahua named Chloe who, while on vacation in Mexico with her owner Viv's niece, Rachel, gets lost and must rely on her friends to help her get back home before she is caught by a dognapper who wants to ransom her."/>
    <n v="26.885999999999999"/>
    <n v="1009"/>
    <n v="5.327"/>
    <x v="7"/>
    <x v="3"/>
    <n v="53.269999999999996"/>
    <n v="6.1900411139279715E-3"/>
  </r>
  <r>
    <n v="8487"/>
    <x v="8557"/>
    <d v="1999-06-30T00:00:00"/>
    <x v="1968"/>
    <x v="0"/>
    <s v="Legless Southern inventor Dr. Arliss Loveless plans to rekindle the Civil War by assassinating President U.S. Grant. Only two men can stop him: gunfighter James West and master-of-disguise and inventor Artemus Gordon. The two must team up to thwart Loveless' plans."/>
    <n v="35.149000000000001"/>
    <n v="3199"/>
    <n v="5.327"/>
    <x v="9"/>
    <x v="0"/>
    <n v="53.269999999999996"/>
    <n v="8.0924553713253838E-3"/>
  </r>
  <r>
    <n v="43552"/>
    <x v="8558"/>
    <d v="2010-09-11T00:00:00"/>
    <x v="1162"/>
    <x v="0"/>
    <s v="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
    <n v="13.786"/>
    <n v="551"/>
    <n v="5.3259999999999996"/>
    <x v="31"/>
    <x v="4"/>
    <n v="53.26"/>
    <n v="3.1739904335569072E-3"/>
  </r>
  <r>
    <n v="64586"/>
    <x v="3324"/>
    <d v="2011-06-10T00:00:00"/>
    <x v="13"/>
    <x v="0"/>
    <s v="A haunting erotic fairytale about Lucy, a young University student drawn into a mysterious hidden world of beauty and desire."/>
    <n v="38.540999999999997"/>
    <n v="595"/>
    <n v="5.3"/>
    <x v="35"/>
    <x v="4"/>
    <n v="53"/>
    <n v="8.8734052879527597E-3"/>
  </r>
  <r>
    <n v="288281"/>
    <x v="8559"/>
    <d v="2014-10-03T00:00:00"/>
    <x v="408"/>
    <x v="0"/>
    <s v="After 25 years of a good marriage, what will Darcy do once she discovers her husband's sinister secret?"/>
    <n v="15.555"/>
    <n v="428"/>
    <n v="5.3"/>
    <x v="19"/>
    <x v="4"/>
    <n v="53"/>
    <n v="3.581272391845183E-3"/>
  </r>
  <r>
    <n v="838484"/>
    <x v="8560"/>
    <d v="2022-04-15T00:00:00"/>
    <x v="399"/>
    <x v="0"/>
    <s v="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
    <n v="20.082000000000001"/>
    <n v="738"/>
    <n v="5.3230000000000004"/>
    <x v="32"/>
    <x v="7"/>
    <n v="53.23"/>
    <n v="4.6235366231459317E-3"/>
  </r>
  <r>
    <n v="1792"/>
    <x v="8561"/>
    <d v="2003-12-10T00:00:00"/>
    <x v="89"/>
    <x v="0"/>
    <s v="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quot;Honey and the Beaze&quot; cancelled, she hires Walt -- and his brotherly appendage -- as her costars. But their addition surprisingly achieves the opposite."/>
    <n v="22.370999999999999"/>
    <n v="631"/>
    <n v="5.3230000000000004"/>
    <x v="11"/>
    <x v="3"/>
    <n v="53.23"/>
    <n v="5.1505396771435929E-3"/>
  </r>
  <r>
    <n v="38319"/>
    <x v="8562"/>
    <d v="2011-04-08T00:00:00"/>
    <x v="1969"/>
    <x v="0"/>
    <s v="A fantasy movie about an arrogant, lazy prince and his more heroic brother who must complete a quest in order to save their father's kingdom."/>
    <n v="21.082999999999998"/>
    <n v="1264"/>
    <n v="5.3220000000000001"/>
    <x v="35"/>
    <x v="4"/>
    <n v="53.22"/>
    <n v="4.853999732386499E-3"/>
  </r>
  <r>
    <n v="12771"/>
    <x v="8563"/>
    <d v="2002-08-23T00:00:00"/>
    <x v="89"/>
    <x v="0"/>
    <s v="When Sara is served divorce papers while she is in New York, she is stunned. Not about to lose the fortune she amassed with her self-serving Texan husband, she makes an offer to her process server, Joe, that sets them off on a wild trip across the country."/>
    <n v="45.771999999999998"/>
    <n v="300"/>
    <n v="5.3220000000000001"/>
    <x v="20"/>
    <x v="3"/>
    <n v="53.22"/>
    <n v="1.0538219216942316E-2"/>
  </r>
  <r>
    <n v="595985"/>
    <x v="8564"/>
    <d v="2019-05-15T00:00:00"/>
    <x v="1061"/>
    <x v="0"/>
    <s v="A legendary but retired hit man lives in peace and isolation in the barren North American wilderness. When he rescues a woman from a snowmobiling accident, he soon discovers that she's harboring a secret that forces him to return to his lethal ways."/>
    <n v="47.978999999999999"/>
    <n v="361"/>
    <n v="5.3"/>
    <x v="8"/>
    <x v="4"/>
    <n v="53"/>
    <n v="1.1046343175078112E-2"/>
  </r>
  <r>
    <n v="325844"/>
    <x v="8565"/>
    <d v="2015-07-01T00:00:00"/>
    <x v="89"/>
    <x v="8"/>
    <s v="The worst teachers of France landed in England for an ultra-secret mission. With Boulard, the King of the Dunces, they are parachuted in the best school of the country, and they will apply their famous methods on the future of the nation."/>
    <n v="9.1560000000000006"/>
    <n v="899"/>
    <n v="5.3"/>
    <x v="77"/>
    <x v="4"/>
    <n v="53"/>
    <n v="2.1080122159906458E-3"/>
  </r>
  <r>
    <n v="186759"/>
    <x v="8566"/>
    <d v="2016-03-17T00:00:00"/>
    <x v="40"/>
    <x v="0"/>
    <s v="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
    <n v="17.864000000000001"/>
    <n v="635"/>
    <n v="5.32"/>
    <x v="10"/>
    <x v="4"/>
    <n v="53.2"/>
    <n v="4.1128801033701286E-3"/>
  </r>
  <r>
    <n v="528085"/>
    <x v="8567"/>
    <d v="2020-10-01T00:00:00"/>
    <x v="435"/>
    <x v="0"/>
    <s v="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n v="19.672999999999998"/>
    <n v="797"/>
    <n v="5.3"/>
    <x v="21"/>
    <x v="7"/>
    <n v="53"/>
    <n v="4.5293713767129715E-3"/>
  </r>
  <r>
    <n v="44564"/>
    <x v="8568"/>
    <d v="2011-01-13T00:00:00"/>
    <x v="15"/>
    <x v="0"/>
    <s v="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
    <n v="34.021999999999998"/>
    <n v="816"/>
    <n v="5.3179999999999996"/>
    <x v="35"/>
    <x v="4"/>
    <n v="53.179999999999993"/>
    <n v="7.8329829196629262E-3"/>
  </r>
  <r>
    <n v="339103"/>
    <x v="8569"/>
    <d v="2018-06-14T00:00:00"/>
    <x v="294"/>
    <x v="0"/>
    <s v="John Gotti rises to the top of the New York underworld to become the boss of the Gambino crime family. His life takes a tumultuous turn as he faces tragedy, multiple trials and a prison sentence."/>
    <n v="76.945999999999998"/>
    <n v="585"/>
    <n v="5.3170000000000002"/>
    <x v="27"/>
    <x v="4"/>
    <n v="53.170000000000009"/>
    <n v="1.771549890471999E-2"/>
  </r>
  <r>
    <n v="11933"/>
    <x v="8570"/>
    <d v="1991-02-15T00:00:00"/>
    <x v="355"/>
    <x v="0"/>
    <s v="While attempting to seduce gorgeous lawyer Diane Lightson, wealthy gadabout Chris Thorne agrees to drive her to Atlantic City, N.J. But, when some reckless driving draws the attention of a deeply critical cop, they and the flamboyant &quot;Brazillionaires&quot; who tagged along end up in the court of a grotesque and vengeful judge, who has a special vendetta against the wealthy and erudite."/>
    <n v="23.216999999999999"/>
    <n v="335"/>
    <n v="5.3159999999999998"/>
    <x v="33"/>
    <x v="0"/>
    <n v="53.16"/>
    <n v="5.3453166905477086E-3"/>
  </r>
  <r>
    <n v="242076"/>
    <x v="8571"/>
    <d v="2014-02-28T00:00:00"/>
    <x v="36"/>
    <x v="0"/>
    <s v="A criminal waits in a seedy motel for his boss after killing several men to steal a bag."/>
    <n v="16.692"/>
    <n v="333"/>
    <n v="5.3"/>
    <x v="19"/>
    <x v="4"/>
    <n v="53"/>
    <n v="3.8430471722712824E-3"/>
  </r>
  <r>
    <n v="11284"/>
    <x v="8572"/>
    <d v="1991-09-05T00:00:00"/>
    <x v="73"/>
    <x v="0"/>
    <s v="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
    <n v="38.988999999999997"/>
    <n v="1243"/>
    <n v="5.3150000000000004"/>
    <x v="33"/>
    <x v="0"/>
    <n v="53.150000000000006"/>
    <n v="8.9765496165639235E-3"/>
  </r>
  <r>
    <n v="341392"/>
    <x v="8573"/>
    <d v="2015-09-03T00:00:00"/>
    <x v="89"/>
    <x v="8"/>
    <s v="On holiday in the south of France, chic Parisian sophisticate Violette meets life-loving IT geek Jean-RenÃ©. Against all odds, thereâ€™s a real chemistry between them and at the end of the summer, Jean-RenÃ© wastes no time in joining his beloved in Paris. But thereâ€™s trouble in paradise, and a third party swiftly appears to shatter the coupleâ€™s idyll: Lolo, Violetteâ€™s ultra-possessive 19-year-old son, who is determined to get rid of his motherâ€™s lover, whatever it takesâ€¦"/>
    <n v="14.814"/>
    <n v="366"/>
    <n v="5.3"/>
    <x v="77"/>
    <x v="4"/>
    <n v="53"/>
    <n v="3.4106698304593088E-3"/>
  </r>
  <r>
    <n v="10118"/>
    <x v="8574"/>
    <d v="2006-08-18T00:00:00"/>
    <x v="89"/>
    <x v="0"/>
    <s v="Two wealthy sisters, both heiresses to their family's cosmetics fortune, are given a wake-up call when a scandal and ensuing investigation strip them of their wealth."/>
    <n v="33.204999999999998"/>
    <n v="443"/>
    <n v="5.3"/>
    <x v="53"/>
    <x v="3"/>
    <n v="53"/>
    <n v="7.644882659673371E-3"/>
  </r>
  <r>
    <n v="157544"/>
    <x v="8575"/>
    <d v="2015-07-23T00:00:00"/>
    <x v="277"/>
    <x v="0"/>
    <s v="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
    <n v="30.443000000000001"/>
    <n v="730"/>
    <n v="5.3079999999999998"/>
    <x v="77"/>
    <x v="4"/>
    <n v="53.079999999999991"/>
    <n v="7.0089794551554431E-3"/>
  </r>
  <r>
    <n v="10064"/>
    <x v="8576"/>
    <d v="2005-07-29T00:00:00"/>
    <x v="744"/>
    <x v="0"/>
    <s v="In the troubled city of Edison, a young journalist, his jaded editor, and an honest investigator from the district attorney's office join forces to gather evidence against corrupt members of an elite police unit."/>
    <n v="23.558"/>
    <n v="308"/>
    <n v="5.3"/>
    <x v="56"/>
    <x v="3"/>
    <n v="53"/>
    <n v="5.4238261013879029E-3"/>
  </r>
  <r>
    <n v="417830"/>
    <x v="8577"/>
    <d v="2017-05-19T00:00:00"/>
    <x v="468"/>
    <x v="0"/>
    <s v="A Heffley family road trip to attend Meemaw's 90th birthday party goes hilariously off course thanks to Greg's newest scheme to get to a video gaming convention."/>
    <n v="30.83"/>
    <n v="448"/>
    <n v="5.3070000000000004"/>
    <x v="51"/>
    <x v="4"/>
    <n v="53.070000000000007"/>
    <n v="7.0980795783083892E-3"/>
  </r>
  <r>
    <n v="42888"/>
    <x v="8578"/>
    <d v="2010-12-17T00:00:00"/>
    <x v="4"/>
    <x v="0"/>
    <s v="After being cut from the USA softball team and feeling a bit past her prime, Lisa finds herself evaluating her life and in the middle of a love triangle, as a corporate guy in crisis competes with her current, baseball-playing beau."/>
    <n v="16.844999999999999"/>
    <n v="935"/>
    <n v="5.3070000000000004"/>
    <x v="31"/>
    <x v="4"/>
    <n v="53.070000000000007"/>
    <n v="3.8782728023550052E-3"/>
  </r>
  <r>
    <n v="47933"/>
    <x v="8579"/>
    <d v="2016-06-22T00:00:00"/>
    <x v="170"/>
    <x v="0"/>
    <s v="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
    <n v="56.201999999999998"/>
    <n v="5846"/>
    <n v="5.3049999999999997"/>
    <x v="10"/>
    <x v="4"/>
    <n v="53.05"/>
    <n v="1.2939548117420955E-2"/>
  </r>
  <r>
    <n v="323020"/>
    <x v="8580"/>
    <d v="2015-02-18T00:00:00"/>
    <x v="89"/>
    <x v="8"/>
    <s v="Ã‰ric and Patrice have been friends since high school. Over the years, they have both taken very different paths: Ã‰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
    <n v="21.344999999999999"/>
    <n v="536"/>
    <n v="5.3"/>
    <x v="77"/>
    <x v="4"/>
    <n v="53"/>
    <n v="4.9143207459939201E-3"/>
  </r>
  <r>
    <n v="282813"/>
    <x v="8581"/>
    <d v="2014-12-04T00:00:00"/>
    <x v="340"/>
    <x v="0"/>
    <s v="An archaeological team attempt to unlock the secrets of a lost pyramid only to find themselves hunted by an insidious creature."/>
    <n v="37.222000000000001"/>
    <n v="1010"/>
    <n v="5.3029999999999999"/>
    <x v="19"/>
    <x v="4"/>
    <n v="53.03"/>
    <n v="8.5697281240283783E-3"/>
  </r>
  <r>
    <n v="12208"/>
    <x v="1085"/>
    <d v="1967-04-13T00:00:00"/>
    <x v="943"/>
    <x v="0"/>
    <s v="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
    <n v="81.188000000000002"/>
    <n v="690"/>
    <n v="5.3"/>
    <x v="97"/>
    <x v="5"/>
    <n v="53"/>
    <n v="1.8692146766256943E-2"/>
  </r>
  <r>
    <n v="234212"/>
    <x v="8582"/>
    <d v="2015-02-12T00:00:00"/>
    <x v="277"/>
    <x v="0"/>
    <s v="A police officer and a psychologist investigate the deaths of five people who were killed while trying to summon ghosts."/>
    <n v="29.780999999999999"/>
    <n v="468"/>
    <n v="5.3019999999999996"/>
    <x v="77"/>
    <x v="4"/>
    <n v="53.02"/>
    <n v="6.8565652910023405E-3"/>
  </r>
  <r>
    <n v="37430"/>
    <x v="3913"/>
    <d v="2011-08-17T00:00:00"/>
    <x v="10"/>
    <x v="0"/>
    <s v="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
    <n v="41.912999999999997"/>
    <n v="1789"/>
    <n v="5.3"/>
    <x v="35"/>
    <x v="4"/>
    <n v="53"/>
    <n v="9.6497505470528547E-3"/>
  </r>
  <r>
    <n v="146301"/>
    <x v="8583"/>
    <d v="2015-10-21T00:00:00"/>
    <x v="73"/>
    <x v="0"/>
    <s v="Using a special camera that can see spirits, a family must protect their daughter from an evil entity with a sinister plan."/>
    <n v="23.564"/>
    <n v="1326"/>
    <n v="5.3"/>
    <x v="77"/>
    <x v="4"/>
    <n v="53"/>
    <n v="5.4252074986460876E-3"/>
  </r>
  <r>
    <n v="50357"/>
    <x v="8584"/>
    <d v="2011-07-20T00:00:00"/>
    <x v="399"/>
    <x v="0"/>
    <s v="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
    <n v="32.622"/>
    <n v="953"/>
    <n v="5.2990000000000004"/>
    <x v="35"/>
    <x v="4"/>
    <n v="52.99"/>
    <n v="7.5106568927530417E-3"/>
  </r>
  <r>
    <n v="317091"/>
    <x v="8585"/>
    <d v="2017-11-07T00:00:00"/>
    <x v="208"/>
    <x v="0"/>
    <s v="When Addison investigates the murder of his friend Kevin with the help of Phoebe, they discover that the truth is darker than they had ever imagined."/>
    <n v="28.038"/>
    <n v="611"/>
    <n v="5.3"/>
    <x v="51"/>
    <x v="4"/>
    <n v="53"/>
    <n v="6.4552693874995329E-3"/>
  </r>
  <r>
    <n v="298614"/>
    <x v="8586"/>
    <d v="2014-12-31T00:00:00"/>
    <x v="89"/>
    <x v="8"/>
    <s v="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
    <n v="7.1870000000000003"/>
    <n v="330"/>
    <n v="5.3"/>
    <x v="19"/>
    <x v="4"/>
    <n v="53"/>
    <n v="1.6546836824295294E-3"/>
  </r>
  <r>
    <n v="433244"/>
    <x v="8587"/>
    <d v="2017-01-13T00:00:00"/>
    <x v="277"/>
    <x v="0"/>
    <s v="A psychiatrist tries to put her life back together after a violent attack by seeking to repair the life of a new patient, but he has his own terrifying history."/>
    <n v="24.631"/>
    <n v="396"/>
    <n v="5.2939999999999996"/>
    <x v="51"/>
    <x v="4"/>
    <n v="52.94"/>
    <n v="5.6708659777266928E-3"/>
  </r>
  <r>
    <n v="10808"/>
    <x v="8588"/>
    <d v="2001-06-22T00:00:00"/>
    <x v="1970"/>
    <x v="0"/>
    <s v="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
    <n v="37.287999999999997"/>
    <n v="1602"/>
    <n v="5.2969999999999997"/>
    <x v="5"/>
    <x v="3"/>
    <n v="52.969999999999992"/>
    <n v="8.5849234938684127E-3"/>
  </r>
  <r>
    <n v="42446"/>
    <x v="8589"/>
    <d v="1999-12-17T00:00:00"/>
    <x v="89"/>
    <x v="4"/>
    <s v="Milanese and Naples people go to Cortina d'Ampezzo on Christmas holidays"/>
    <n v="11.058"/>
    <n v="341"/>
    <n v="5.3"/>
    <x v="9"/>
    <x v="0"/>
    <n v="53"/>
    <n v="2.5459151468353604E-3"/>
  </r>
  <r>
    <n v="11568"/>
    <x v="8590"/>
    <d v="1998-02-05T00:00:00"/>
    <x v="1971"/>
    <x v="0"/>
    <s v="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
    <n v="21.504000000000001"/>
    <n v="636"/>
    <n v="5.2960000000000003"/>
    <x v="34"/>
    <x v="0"/>
    <n v="52.960000000000008"/>
    <n v="4.9509277733358293E-3"/>
  </r>
  <r>
    <n v="525460"/>
    <x v="8591"/>
    <d v="2018-11-16T00:00:00"/>
    <x v="277"/>
    <x v="0"/>
    <s v="A couple try to repair their damaged union in an Italian vacation paradise. Then they discover the owner's intentions."/>
    <n v="24.875"/>
    <n v="320"/>
    <n v="5.3"/>
    <x v="27"/>
    <x v="4"/>
    <n v="53"/>
    <n v="5.7270427995595582E-3"/>
  </r>
  <r>
    <n v="14113"/>
    <x v="8592"/>
    <d v="2006-08-11T00:00:00"/>
    <x v="1972"/>
    <x v="0"/>
    <s v="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
    <n v="42.860999999999997"/>
    <n v="578"/>
    <n v="5.3"/>
    <x v="53"/>
    <x v="3"/>
    <n v="53"/>
    <n v="9.8680113138461187E-3"/>
  </r>
  <r>
    <n v="517764"/>
    <x v="8593"/>
    <d v="2019-04-19T00:00:00"/>
    <x v="340"/>
    <x v="0"/>
    <s v="The young couple Nora (Nora Yessayan) and Alec (Alec Gaylord) are on their way back from a long road trip. In a  desert town they want to take a break, but when they wake up the next morning when they wake up the next morning, they are no longer in the motel they motel where they had actually checked in. Overnight, the by a group of crazed killers wearing animal masks, have been abducted.  What would happen if people were treated like cattle for slaughter? On the farm, this horrific idea comes true. As Nora and Alec soon find out, they are not the only ones locked in cages, fattened and fed cages, fattened up and fed by their torturers, only to be slaughtered, disemboweled and eaten as a delicacy by their torturers. For the young couple begins a fight for bare survival."/>
    <n v="70.858000000000004"/>
    <n v="303"/>
    <n v="5.2939999999999996"/>
    <x v="8"/>
    <x v="4"/>
    <n v="52.94"/>
    <n v="1.6313841153414721E-2"/>
  </r>
  <r>
    <n v="329981"/>
    <x v="3542"/>
    <d v="2016-11-11T00:00:00"/>
    <x v="50"/>
    <x v="0"/>
    <s v="A widowed child psychologist lives in an isolated existence in rural New England. When caught in a deadly winter storm, she must find a way to rescue a young boy before he disappears forever."/>
    <n v="33.113"/>
    <n v="672"/>
    <n v="5.3"/>
    <x v="10"/>
    <x v="4"/>
    <n v="53"/>
    <n v="7.6237012350478649E-3"/>
  </r>
  <r>
    <n v="25018"/>
    <x v="8594"/>
    <d v="1990-01-12T00:00:00"/>
    <x v="73"/>
    <x v="0"/>
    <s v="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
    <n v="28.628"/>
    <n v="515"/>
    <n v="5.2939999999999996"/>
    <x v="13"/>
    <x v="0"/>
    <n v="52.94"/>
    <n v="6.5911067845544138E-3"/>
  </r>
  <r>
    <n v="9876"/>
    <x v="8595"/>
    <d v="1992-02-21T00:00:00"/>
    <x v="582"/>
    <x v="0"/>
    <s v="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
    <n v="20.178000000000001"/>
    <n v="965"/>
    <n v="5.2939999999999996"/>
    <x v="67"/>
    <x v="0"/>
    <n v="52.94"/>
    <n v="4.6456389792768954E-3"/>
  </r>
  <r>
    <n v="9731"/>
    <x v="8596"/>
    <d v="1985-03-22T00:00:00"/>
    <x v="18"/>
    <x v="0"/>
    <s v="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n v="24.702000000000002"/>
    <n v="1069"/>
    <n v="5.29"/>
    <x v="37"/>
    <x v="6"/>
    <n v="52.900000000000006"/>
    <n v="5.6872125119485509E-3"/>
  </r>
  <r>
    <n v="611468"/>
    <x v="8597"/>
    <d v="2019-06-29T00:00:00"/>
    <x v="408"/>
    <x v="13"/>
    <s v="Snatched off the street and held for ransom, a bound and gagged woman uses her limited powers to derail her two masked abductors' carefully laid plans."/>
    <n v="12.978"/>
    <n v="403"/>
    <n v="5.3"/>
    <x v="8"/>
    <x v="4"/>
    <n v="53"/>
    <n v="2.9879622694546312E-3"/>
  </r>
  <r>
    <n v="50838"/>
    <x v="8598"/>
    <d v="2010-04-01T00:00:00"/>
    <x v="393"/>
    <x v="0"/>
    <s v="A man awakens in a car wreck at the bottom of a steep cliff. He can't remember who he is or how he got there, but a report over the radio fills in some of the blanks, as it describes a violent bank robbery and names a perpetrator who happens to be sitting dead in the back seat."/>
    <n v="10.667"/>
    <n v="333"/>
    <n v="5.3"/>
    <x v="31"/>
    <x v="4"/>
    <n v="53"/>
    <n v="2.4558940921769572E-3"/>
  </r>
  <r>
    <n v="10628"/>
    <x v="8599"/>
    <d v="2003-01-17T00:00:00"/>
    <x v="1973"/>
    <x v="0"/>
    <s v="Two childhood friends â€” a New York hairstylist and a wanna-be musician â€” get mixed-up with the mob and are forced to deliver $50,000 to Australia, but things go all wrong when the money is lost to a wild kangaroo."/>
    <n v="25.038"/>
    <n v="891"/>
    <n v="5.2859999999999996"/>
    <x v="11"/>
    <x v="3"/>
    <n v="52.86"/>
    <n v="5.7645707584069233E-3"/>
  </r>
  <r>
    <n v="15028"/>
    <x v="8600"/>
    <d v="2002-03-29T00:00:00"/>
    <x v="1974"/>
    <x v="0"/>
    <s v="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
    <n v="45.613"/>
    <n v="303"/>
    <n v="5.3"/>
    <x v="20"/>
    <x v="3"/>
    <n v="53"/>
    <n v="1.0501612189600407E-2"/>
  </r>
  <r>
    <n v="10588"/>
    <x v="8601"/>
    <d v="2003-11-21T00:00:00"/>
    <x v="843"/>
    <x v="0"/>
    <s v="During a rainy day, and while their mother is out, Conrad and Sally, and their pet fish, are visited by the mischievous Cat in the Hat. Fun soon turns to mayhem, and the siblings must figure out how to rid themselves of the maniacal Cat."/>
    <n v="44.673999999999999"/>
    <n v="1579"/>
    <n v="5.3"/>
    <x v="11"/>
    <x v="3"/>
    <n v="53"/>
    <n v="1.0285423518694421E-2"/>
  </r>
  <r>
    <n v="259018"/>
    <x v="8602"/>
    <d v="2014-04-14T00:00:00"/>
    <x v="89"/>
    <x v="0"/>
    <s v="Teenager Rick Stevens is willing to do whatever it takes to win the heart of Nina Pennington. He'll have to deal with his best friend's horny mom, a drug abusing boss and even the mob if he ever hopes to land the girl of his dreams. Love is never easy!"/>
    <n v="34.646999999999998"/>
    <n v="563"/>
    <n v="5.2839999999999998"/>
    <x v="19"/>
    <x v="4"/>
    <n v="52.839999999999996"/>
    <n v="7.9768784673905531E-3"/>
  </r>
  <r>
    <n v="71469"/>
    <x v="8603"/>
    <d v="2011-12-22T00:00:00"/>
    <x v="1975"/>
    <x v="0"/>
    <s v="In Moscow, five young people lead the charge against an alien race which has attacked Earth via our power supply."/>
    <n v="25.545000000000002"/>
    <n v="1392"/>
    <n v="5.3"/>
    <x v="35"/>
    <x v="4"/>
    <n v="53"/>
    <n v="5.8812988267235751E-3"/>
  </r>
  <r>
    <n v="426962"/>
    <x v="8604"/>
    <d v="2017-04-19T00:00:00"/>
    <x v="89"/>
    <x v="8"/>
    <s v="Delphine and Yvan divorce. While his financial situation does not allow him to find a home, Yvan remembers that he owns 20% of his ex-wife's house. He then returned to live with Delphine, in his 20%. The two ex will discover the joys of forced housemates."/>
    <n v="7.4279999999999999"/>
    <n v="377"/>
    <n v="5.3"/>
    <x v="51"/>
    <x v="4"/>
    <n v="53"/>
    <n v="1.7101698056333024E-3"/>
  </r>
  <r>
    <n v="424619"/>
    <x v="8605"/>
    <d v="2018-01-31T00:00:00"/>
    <x v="89"/>
    <x v="8"/>
    <s v="After a groundbreaking presidential election, Jeff Tuche becomes the new President of France and moves in the Elysee with his family to govern the country."/>
    <n v="12.382"/>
    <n v="759"/>
    <n v="5.3"/>
    <x v="27"/>
    <x v="4"/>
    <n v="53"/>
    <n v="2.8507434751415656E-3"/>
  </r>
  <r>
    <n v="9714"/>
    <x v="8606"/>
    <d v="1997-12-12T00:00:00"/>
    <x v="468"/>
    <x v="0"/>
    <s v="9-year-old Alex Pruitt is home alone with the chicken pox. Turns out, due to a mix-up among nefarious spies, Alex was given a toy car concealing a top-secret microchip. Now Alex must fend off the spies as they try to break into his house to get it back."/>
    <n v="40.134"/>
    <n v="2903"/>
    <n v="5.2779999999999996"/>
    <x v="16"/>
    <x v="0"/>
    <n v="52.779999999999994"/>
    <n v="9.2401662600009385E-3"/>
  </r>
  <r>
    <n v="17684"/>
    <x v="8607"/>
    <d v="2003-03-19T00:00:00"/>
    <x v="89"/>
    <x v="8"/>
    <s v="Choukri, alias Chouchou, a transvestite Maghrebi with clear eyes, comes illegally to Paris to find his nephew. Hired as an assistant by a psychotherapist, known for his good mood, he also work as a waiter in a transvestite cabaret of Clichy where he meets Stanislas."/>
    <n v="11.468999999999999"/>
    <n v="444"/>
    <n v="5.3"/>
    <x v="11"/>
    <x v="3"/>
    <n v="53"/>
    <n v="2.6405408590210477E-3"/>
  </r>
  <r>
    <n v="11260"/>
    <x v="8608"/>
    <d v="2008-07-08T00:00:00"/>
    <x v="1976"/>
    <x v="0"/>
    <s v="A crew of miniature aliens operate a spaceship that has a human form. While trying to save their planet, the aliens encounter a new problem, as their ship becomes smitten with an Earth woman."/>
    <n v="26.216000000000001"/>
    <n v="1358"/>
    <n v="5.274"/>
    <x v="7"/>
    <x v="3"/>
    <n v="52.739999999999995"/>
    <n v="6.0357850867639555E-3"/>
  </r>
  <r>
    <n v="475210"/>
    <x v="8609"/>
    <d v="2018-07-13T00:00:00"/>
    <x v="1977"/>
    <x v="0"/>
    <s v="A desperate father tries to return home to his pregnant wife after a mysterious apocalyptic event turns everything to chaos."/>
    <n v="23.879000000000001"/>
    <n v="1847"/>
    <n v="5.2720000000000002"/>
    <x v="27"/>
    <x v="4"/>
    <n v="52.72"/>
    <n v="5.497730854700812E-3"/>
  </r>
  <r>
    <n v="109091"/>
    <x v="8610"/>
    <d v="2013-10-25T00:00:00"/>
    <x v="177"/>
    <x v="0"/>
    <s v="A lawyer finds himself in far over his head when he attempts to get involved in drug trafficking."/>
    <n v="27.459"/>
    <n v="1790"/>
    <n v="5.2720000000000002"/>
    <x v="23"/>
    <x v="4"/>
    <n v="52.72"/>
    <n v="6.3219645520846595E-3"/>
  </r>
  <r>
    <n v="243940"/>
    <x v="8611"/>
    <d v="2015-01-29T00:00:00"/>
    <x v="1978"/>
    <x v="0"/>
    <s v="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
    <n v="17.062000000000001"/>
    <n v="1369"/>
    <n v="5.27"/>
    <x v="77"/>
    <x v="4"/>
    <n v="52.699999999999989"/>
    <n v="3.9282333365260377E-3"/>
  </r>
  <r>
    <n v="665828"/>
    <x v="8612"/>
    <d v="2022-02-11T00:00:00"/>
    <x v="1979"/>
    <x v="8"/>
    <s v="Set in the world of 2045, where communities have robotic helpers, a group of suburbanites are locked in for their protection by their household robots, while a rogue, self-aware AI android revolt uprising takes place outside."/>
    <n v="35.47"/>
    <n v="392"/>
    <n v="5.2670000000000003"/>
    <x v="32"/>
    <x v="7"/>
    <n v="52.670000000000009"/>
    <n v="8.1663601246382937E-3"/>
  </r>
  <r>
    <n v="80280"/>
    <x v="8613"/>
    <d v="2012-03-30T00:00:00"/>
    <x v="340"/>
    <x v="6"/>
    <s v="A pair of newlyweds must fight to survive when their wedding reception descends into chaos and carnage when their guests become infected by a virus that turns them into hungry zombies."/>
    <n v="41.963000000000001"/>
    <n v="1408"/>
    <n v="5.266"/>
    <x v="49"/>
    <x v="4"/>
    <n v="52.66"/>
    <n v="9.6612621908710641E-3"/>
  </r>
  <r>
    <n v="9557"/>
    <x v="8614"/>
    <d v="2002-10-01T00:00:00"/>
    <x v="89"/>
    <x v="0"/>
    <s v="Two guys whose love lives are a wreck look forward to finding ladies on the high seas. Unfortunately, they've mistakenly been booked on a gay cruise."/>
    <n v="20.091000000000001"/>
    <n v="624"/>
    <n v="5.266"/>
    <x v="20"/>
    <x v="3"/>
    <n v="52.66"/>
    <n v="4.6256087190332095E-3"/>
  </r>
  <r>
    <n v="8766"/>
    <x v="8615"/>
    <d v="1996-03-08T00:00:00"/>
    <x v="99"/>
    <x v="0"/>
    <s v="Three generations of the same family deal with the consequences of unleashing the forces of hell."/>
    <n v="22.734000000000002"/>
    <n v="498"/>
    <n v="5.266"/>
    <x v="69"/>
    <x v="0"/>
    <n v="52.66"/>
    <n v="5.2341142112637996E-3"/>
  </r>
  <r>
    <n v="44113"/>
    <x v="8616"/>
    <d v="2010-10-07T00:00:00"/>
    <x v="50"/>
    <x v="0"/>
    <s v="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
    <n v="31.117000000000001"/>
    <n v="649"/>
    <n v="5.2629999999999999"/>
    <x v="31"/>
    <x v="4"/>
    <n v="52.629999999999995"/>
    <n v="7.1641564138249167E-3"/>
  </r>
  <r>
    <n v="505177"/>
    <x v="8617"/>
    <d v="2018-03-16T00:00:00"/>
    <x v="109"/>
    <x v="0"/>
    <s v="Lewis is an outwardly ordinary guy, but in reality he is hiding an obsession â€“ revenge â€“ against Cathy. Lewis kidnaps Cathy in broad daylight and takes her to his home, where he locks her in a soundproof cell and attempts to extract a dark secret from her past."/>
    <n v="20.521000000000001"/>
    <n v="531"/>
    <n v="5.3"/>
    <x v="27"/>
    <x v="4"/>
    <n v="53"/>
    <n v="4.7246088558698168E-3"/>
  </r>
  <r>
    <n v="364067"/>
    <x v="8618"/>
    <d v="2015-12-04T00:00:00"/>
    <x v="1551"/>
    <x v="0"/>
    <s v="Bill Murray worries no one will show up to his TV show due to a massive snowstorm in New York City. Through luck and perseverance, guests arrive at Gothamâ€™s Carlyle Hotel to help him â€” dancing and singing in holiday spirit."/>
    <n v="13.497"/>
    <n v="395"/>
    <n v="5.3"/>
    <x v="77"/>
    <x v="4"/>
    <n v="53"/>
    <n v="3.1074531322876527E-3"/>
  </r>
  <r>
    <n v="242310"/>
    <x v="8619"/>
    <d v="2014-05-09T00:00:00"/>
    <x v="157"/>
    <x v="0"/>
    <s v="When the Russian mob kidnaps the daughter of a reformed criminal, he rounds up his old crew and seeks his own brand of justice."/>
    <n v="41.329000000000001"/>
    <n v="716"/>
    <n v="5.2619999999999996"/>
    <x v="19"/>
    <x v="4"/>
    <n v="52.62"/>
    <n v="9.5152945472561593E-3"/>
  </r>
  <r>
    <n v="26123"/>
    <x v="8620"/>
    <d v="2009-12-07T00:00:00"/>
    <x v="89"/>
    <x v="0"/>
    <s v="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
    <n v="48.091999999999999"/>
    <n v="1682"/>
    <n v="5.3"/>
    <x v="50"/>
    <x v="3"/>
    <n v="53"/>
    <n v="1.1072359490107268E-2"/>
  </r>
  <r>
    <n v="681019"/>
    <x v="8621"/>
    <d v="2020-03-13T00:00:00"/>
    <x v="395"/>
    <x v="20"/>
    <s v="Addicted to technology, a group of teens attends a rehabilitation camp in the forest, but a sinister force there intends to take them offline forever."/>
    <n v="28.22"/>
    <n v="630"/>
    <n v="5.26"/>
    <x v="21"/>
    <x v="7"/>
    <n v="52.6"/>
    <n v="6.4971717709978189E-3"/>
  </r>
  <r>
    <n v="359790"/>
    <x v="8622"/>
    <d v="2015-10-03T00:00:00"/>
    <x v="35"/>
    <x v="0"/>
    <s v="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
    <n v="22.265999999999998"/>
    <n v="367"/>
    <n v="5.3"/>
    <x v="77"/>
    <x v="4"/>
    <n v="53"/>
    <n v="5.1263652251253514E-3"/>
  </r>
  <r>
    <n v="271404"/>
    <x v="8623"/>
    <d v="2017-10-20T00:00:00"/>
    <x v="33"/>
    <x v="0"/>
    <s v="Detective Mark Corley storms his way onto an alien spaceship to rescue his estranged son. When the ship crashes in Southeast Asia, he forges an alliance with a band of survivors to take back the planet once and for all."/>
    <n v="18.834"/>
    <n v="969"/>
    <n v="5.26"/>
    <x v="51"/>
    <x v="4"/>
    <n v="52.6"/>
    <n v="4.3362059934434058E-3"/>
  </r>
  <r>
    <n v="102207"/>
    <x v="8624"/>
    <d v="2012-04-03T00:00:00"/>
    <x v="1444"/>
    <x v="8"/>
    <s v="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
    <n v="19.550999999999998"/>
    <n v="822"/>
    <n v="5.26"/>
    <x v="49"/>
    <x v="4"/>
    <n v="52.6"/>
    <n v="4.5012829657965388E-3"/>
  </r>
  <r>
    <n v="78383"/>
    <x v="8625"/>
    <d v="2013-09-28T00:00:00"/>
    <x v="73"/>
    <x v="0"/>
    <s v="Abby Russell, a beautiful, dedicated nurse with a sinister side, has a secret life in which she targets and punishes dishonest men."/>
    <n v="24.533000000000001"/>
    <n v="432"/>
    <n v="5.3"/>
    <x v="23"/>
    <x v="4"/>
    <n v="53"/>
    <n v="5.6483031558430012E-3"/>
  </r>
  <r>
    <n v="93856"/>
    <x v="8626"/>
    <d v="2012-05-24T00:00:00"/>
    <x v="73"/>
    <x v="0"/>
    <s v="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
    <n v="40.521999999999998"/>
    <n v="1504"/>
    <n v="5.3"/>
    <x v="49"/>
    <x v="4"/>
    <n v="53"/>
    <n v="9.3294966160302473E-3"/>
  </r>
  <r>
    <n v="11453"/>
    <x v="8627"/>
    <d v="2005-08-12T00:00:00"/>
    <x v="89"/>
    <x v="0"/>
    <s v="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
    <n v="33.878"/>
    <n v="872"/>
    <n v="5.2590000000000003"/>
    <x v="56"/>
    <x v="3"/>
    <n v="52.59"/>
    <n v="7.7998293854664811E-3"/>
  </r>
  <r>
    <n v="9480"/>
    <x v="8628"/>
    <d v="2003-02-14T00:00:00"/>
    <x v="1274"/>
    <x v="0"/>
    <s v="A man blinded in a childhood accident fights crime using his superhumanly-elevated remaining senses."/>
    <n v="157.524"/>
    <n v="4873"/>
    <n v="5.2590000000000003"/>
    <x v="11"/>
    <x v="3"/>
    <n v="52.59"/>
    <n v="3.6267203616394766E-2"/>
  </r>
  <r>
    <n v="86467"/>
    <x v="8629"/>
    <d v="2012-03-09T00:00:00"/>
    <x v="20"/>
    <x v="0"/>
    <s v="Georges Duroy travels through 1890s Paris, from cockroach ridden garrets to opulent salons, using his wits and powers of seduction to rise from poverty to wealth, from a prostituteâ€™s embrace to passionate trysts with wealthy beauties, in a world where politics and media jostle for influence, where sex is power and celebrity an obsession."/>
    <n v="49.585999999999999"/>
    <n v="490"/>
    <n v="5.2569999999999997"/>
    <x v="49"/>
    <x v="4"/>
    <n v="52.569999999999993"/>
    <n v="1.1416327407395387E-2"/>
  </r>
  <r>
    <n v="430365"/>
    <x v="8630"/>
    <d v="2017-04-05T00:00:00"/>
    <x v="89"/>
    <x v="8"/>
    <s v="Jean-Ã‰tienne Fougerole is an intellectual bohemian who released his new novel &quot;In Open Arms&quot; and calling the wealthiest people to welcome home the families in need. While he promotes his book during a televised debate, his opponent criticized him for not applying what he himself advocates. While stuck, Jean-Ã‰tienne Fougerole accepts the challenge, for fear of being discredited. The same evening, a family of Roma rings the door of his Marnes-la-Coquette villa and the writer feels obliged to house them."/>
    <n v="14.377000000000001"/>
    <n v="454"/>
    <n v="5.3"/>
    <x v="51"/>
    <x v="4"/>
    <n v="53"/>
    <n v="3.3100580634881516E-3"/>
  </r>
  <r>
    <n v="534072"/>
    <x v="8631"/>
    <d v="2021-05-07T00:00:00"/>
    <x v="73"/>
    <x v="0"/>
    <s v="A sea plane is destroyed in a freak accident, five people find themselves drifting on a raft. At the mercy of the tide and with no hope of rescue, the helpless situation takes a horrifying turn when they are terrorized by a ravenous great white."/>
    <n v="15.3"/>
    <n v="353"/>
    <n v="5.3"/>
    <x v="22"/>
    <x v="7"/>
    <n v="53"/>
    <n v="3.5225630083723113E-3"/>
  </r>
  <r>
    <n v="288158"/>
    <x v="8632"/>
    <d v="2014-12-30T00:00:00"/>
    <x v="567"/>
    <x v="0"/>
    <s v="40 years after the first haunting at Eel Marsh House, a group of children evacuated from WWII London arrive, awakening the house's darkest inhabitant."/>
    <n v="20.634"/>
    <n v="986"/>
    <n v="5.3"/>
    <x v="19"/>
    <x v="4"/>
    <n v="53"/>
    <n v="4.7506251708989717E-3"/>
  </r>
  <r>
    <n v="316154"/>
    <x v="8633"/>
    <d v="2017-06-23T00:00:00"/>
    <x v="521"/>
    <x v="0"/>
    <s v="Arlen is sent to a fenced-off wasteland where undesirables are exiled to when she is kidnapped by a group of cannibals. She escapes and ends up on a journey to reunite a missing girl with her father."/>
    <n v="37.991"/>
    <n v="1028"/>
    <n v="5.2510000000000003"/>
    <x v="51"/>
    <x v="4"/>
    <n v="52.51"/>
    <n v="8.7467772059524485E-3"/>
  </r>
  <r>
    <n v="301728"/>
    <x v="8634"/>
    <d v="2015-04-11T00:00:00"/>
    <x v="1049"/>
    <x v="0"/>
    <s v="A search and rescue team are transported through deep space to a distant mining colony to save the sole survivor of a biological outbreak.  During their mission, they find a lethal weapon which is set to arrive on Earth within the hour."/>
    <n v="23.16"/>
    <n v="338"/>
    <n v="5.2510000000000003"/>
    <x v="77"/>
    <x v="4"/>
    <n v="52.51"/>
    <n v="5.3321934165949493E-3"/>
  </r>
  <r>
    <n v="11375"/>
    <x v="8635"/>
    <d v="2003-06-09T00:00:00"/>
    <x v="1007"/>
    <x v="0"/>
    <s v="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
    <n v="36.875"/>
    <n v="593"/>
    <n v="5.2510000000000003"/>
    <x v="11"/>
    <x v="3"/>
    <n v="52.51"/>
    <n v="8.4898373159299975E-3"/>
  </r>
  <r>
    <n v="37534"/>
    <x v="8636"/>
    <d v="2009-12-18T00:00:00"/>
    <x v="73"/>
    <x v="0"/>
    <s v="John James is a writer; his wife has left him. He moves with his two middle-school children to an isolated house off a dirt road in South Carolina. The property has an Indian burial mound, which fascinates his daughter, Louisa, who's entering puberty."/>
    <n v="18.920000000000002"/>
    <n v="325"/>
    <n v="5.2"/>
    <x v="50"/>
    <x v="3"/>
    <n v="52"/>
    <n v="4.3560060208107272E-3"/>
  </r>
  <r>
    <n v="37169"/>
    <x v="8637"/>
    <d v="2009-10-31T00:00:00"/>
    <x v="340"/>
    <x v="0"/>
    <s v="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quot;the human centipede.&quot;"/>
    <n v="42.968000000000004"/>
    <n v="2081"/>
    <n v="5.2489999999999997"/>
    <x v="50"/>
    <x v="3"/>
    <n v="52.489999999999995"/>
    <n v="9.8926462316170898E-3"/>
  </r>
  <r>
    <n v="280391"/>
    <x v="8638"/>
    <d v="2015-04-08T00:00:00"/>
    <x v="247"/>
    <x v="8"/>
    <s v="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
    <n v="16.207000000000001"/>
    <n v="341"/>
    <n v="5.2"/>
    <x v="77"/>
    <x v="4"/>
    <n v="52"/>
    <n v="3.7313842272346438E-3"/>
  </r>
  <r>
    <n v="11918"/>
    <x v="8639"/>
    <d v="2008-03-28T00:00:00"/>
    <x v="1166"/>
    <x v="0"/>
    <s v="The team behind Scary Movie takes on the comic book genre in this tale of Rick Riker, a nerdy teen imbued with superpowers by a radioactive dragonfly. And because every hero needs a nemesis, enter Lou Landers, aka the villainously goofy Hourglass."/>
    <n v="49.896999999999998"/>
    <n v="1720"/>
    <n v="5.2480000000000002"/>
    <x v="7"/>
    <x v="3"/>
    <n v="52.480000000000004"/>
    <n v="1.1487929831944653E-2"/>
  </r>
  <r>
    <n v="11597"/>
    <x v="8640"/>
    <d v="1992-12-18T00:00:00"/>
    <x v="1980"/>
    <x v="0"/>
    <s v="Leslie Zevo is a fun-loving inventor who must save his late father's toy factory from his evil uncle, Leland, a war-mongering general who rules the operation with an iron fist and builds weapons disguised as toys."/>
    <n v="19.010000000000002"/>
    <n v="519"/>
    <n v="5.2450000000000001"/>
    <x v="67"/>
    <x v="0"/>
    <n v="52.449999999999996"/>
    <n v="4.3767269796835062E-3"/>
  </r>
  <r>
    <n v="10718"/>
    <x v="8641"/>
    <d v="2004-01-16T00:00:00"/>
    <x v="513"/>
    <x v="0"/>
    <s v="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
    <n v="44.639000000000003"/>
    <n v="545"/>
    <n v="5.2"/>
    <x v="26"/>
    <x v="3"/>
    <n v="52"/>
    <n v="1.0277365368021674E-2"/>
  </r>
  <r>
    <n v="112160"/>
    <x v="8642"/>
    <d v="2012-05-09T00:00:00"/>
    <x v="4"/>
    <x v="8"/>
    <s v="Three generations of a French family open up about their sexual experiences and desires after young Romain is caught masturbating in his biology class."/>
    <n v="50.600999999999999"/>
    <n v="301"/>
    <n v="5.2409999999999997"/>
    <x v="49"/>
    <x v="4"/>
    <n v="52.410000000000004"/>
    <n v="1.1650013776905053E-2"/>
  </r>
  <r>
    <n v="11158"/>
    <x v="8643"/>
    <d v="1992-07-16T00:00:00"/>
    <x v="1571"/>
    <x v="0"/>
    <s v="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
    <n v="26.867000000000001"/>
    <n v="1120"/>
    <n v="5.2409999999999997"/>
    <x v="67"/>
    <x v="0"/>
    <n v="52.410000000000004"/>
    <n v="6.1856666892770515E-3"/>
  </r>
  <r>
    <n v="134375"/>
    <x v="8644"/>
    <d v="2012-12-03T00:00:00"/>
    <x v="1981"/>
    <x v="0"/>
    <s v="10-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
    <n v="21.242999999999999"/>
    <n v="413"/>
    <n v="5.24"/>
    <x v="49"/>
    <x v="4"/>
    <n v="52.400000000000006"/>
    <n v="4.8908369926047718E-3"/>
  </r>
  <r>
    <n v="38579"/>
    <x v="8645"/>
    <d v="2010-06-03T00:00:00"/>
    <x v="500"/>
    <x v="0"/>
    <s v="When Phil and Debbie Winslow relocate from their native Kansas to the sunny climes of Orange County, their big-hearted, havoc-wreaking Great Dane gets a taste of the dog's life, California-style."/>
    <n v="41.377000000000002"/>
    <n v="723"/>
    <n v="5.2"/>
    <x v="31"/>
    <x v="4"/>
    <n v="52"/>
    <n v="9.5263457253216416E-3"/>
  </r>
  <r>
    <n v="18238"/>
    <x v="8646"/>
    <d v="2009-03-16T00:00:00"/>
    <x v="458"/>
    <x v="0"/>
    <s v="With their women having been enslaved by a pack of lesbian vampires, the remaining menfolk of a rural town send two hapless young lads out onto the moors as a sacrifice."/>
    <n v="16.59"/>
    <n v="366"/>
    <n v="5.24"/>
    <x v="50"/>
    <x v="3"/>
    <n v="52.400000000000006"/>
    <n v="3.8195634188821332E-3"/>
  </r>
  <r>
    <n v="10577"/>
    <x v="8647"/>
    <d v="2000-12-22T00:00:00"/>
    <x v="1982"/>
    <x v="0"/>
    <s v="When a team of techno-savvy thieves break into a high-security vault, they don't discover priceless works of art... they find a crypt unopened for 100 years."/>
    <n v="21.401"/>
    <n v="631"/>
    <n v="5.2450000000000001"/>
    <x v="28"/>
    <x v="3"/>
    <n v="52.449999999999996"/>
    <n v="4.9272137870703158E-3"/>
  </r>
  <r>
    <n v="13256"/>
    <x v="8648"/>
    <d v="2008-08-07T00:00:00"/>
    <x v="1727"/>
    <x v="0"/>
    <s v="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
    <n v="20.812999999999999"/>
    <n v="433"/>
    <n v="5.2389999999999999"/>
    <x v="7"/>
    <x v="3"/>
    <n v="52.39"/>
    <n v="4.7918368557681636E-3"/>
  </r>
  <r>
    <n v="9713"/>
    <x v="8649"/>
    <d v="1998-10-08T00:00:00"/>
    <x v="40"/>
    <x v="0"/>
    <s v="In a world governed by commerce, Ricky and Kate, dedicated employees, find their lives forever changed when they encounter the enigmatic stranger G. As they navigate the realm of commerce, their paths intertwine in a surreal dance of love, loss, and redemption. G's presence, amplified through the pervasive influence of globalized television, casts a spell that reverberates beyond Ricky and Kate, impacting the lives of those who bear witness to their intertwined destinies."/>
    <n v="33.167000000000002"/>
    <n v="400"/>
    <n v="5.2389999999999999"/>
    <x v="34"/>
    <x v="0"/>
    <n v="52.39"/>
    <n v="7.6361338103715318E-3"/>
  </r>
  <r>
    <n v="17130"/>
    <x v="2007"/>
    <d v="2002-02-15T00:00:00"/>
    <x v="320"/>
    <x v="0"/>
    <s v="After eight years apart, three childhood friends - Lucy, Kit, and Mimi - rediscover their friendship on a cross-country trip. With barely a plan, practically no money but plenty of dreams, the girls catch a lift with Mimi's handsome friend Ben in his convertible. Along the way they not only gather experiences that will change their lives, but they also discover how important it is to hold onto their hearts' desires."/>
    <n v="43.594999999999999"/>
    <n v="603"/>
    <n v="5.2"/>
    <x v="20"/>
    <x v="3"/>
    <n v="52"/>
    <n v="1.0037002245097444E-2"/>
  </r>
  <r>
    <n v="329440"/>
    <x v="8650"/>
    <d v="2016-01-07T00:00:00"/>
    <x v="18"/>
    <x v="0"/>
    <s v="Set in the Aokigahara Forest, a real-life place in Japan where people go to end their lives. Against this backdrop, a young American woman comes in search of her twin sister, who has mysteriously disappeared."/>
    <n v="44.655999999999999"/>
    <n v="1688"/>
    <n v="5.2350000000000003"/>
    <x v="10"/>
    <x v="4"/>
    <n v="52.350000000000009"/>
    <n v="1.0281279326919864E-2"/>
  </r>
  <r>
    <n v="17825"/>
    <x v="8651"/>
    <d v="2004-02-04T00:00:00"/>
    <x v="89"/>
    <x v="8"/>
    <s v="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
    <n v="6.609"/>
    <n v="428"/>
    <n v="5.2"/>
    <x v="26"/>
    <x v="3"/>
    <n v="52"/>
    <n v="1.52160907989102E-3"/>
  </r>
  <r>
    <n v="329010"/>
    <x v="8652"/>
    <d v="2016-03-04T00:00:00"/>
    <x v="73"/>
    <x v="0"/>
    <s v="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â€”and she is not who she seems to be."/>
    <n v="28.039000000000001"/>
    <n v="622"/>
    <n v="5.2"/>
    <x v="10"/>
    <x v="4"/>
    <n v="52"/>
    <n v="6.4554996203758973E-3"/>
  </r>
  <r>
    <n v="9978"/>
    <x v="8653"/>
    <d v="2006-07-21T00:00:00"/>
    <x v="1983"/>
    <x v="0"/>
    <s v="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
    <n v="23.943999999999999"/>
    <n v="617"/>
    <n v="5.2"/>
    <x v="53"/>
    <x v="3"/>
    <n v="52"/>
    <n v="5.5126959916644847E-3"/>
  </r>
  <r>
    <n v="109099"/>
    <x v="8654"/>
    <d v="2013-02-13T00:00:00"/>
    <x v="1709"/>
    <x v="0"/>
    <s v="The rivalry between the manipulative boss of an advertising agency and her talented protÃ©gÃ©e escalates from stealing credit to public humiliation to murder."/>
    <n v="58.771999999999998"/>
    <n v="394"/>
    <n v="5.2"/>
    <x v="23"/>
    <x v="4"/>
    <n v="52"/>
    <n v="1.3531246609676958E-2"/>
  </r>
  <r>
    <n v="342281"/>
    <x v="8655"/>
    <d v="2015-08-19T00:00:00"/>
    <x v="96"/>
    <x v="8"/>
    <s v="Forty-year-old Paul-AndrÃ© is a timid, rather introverted man. Rich but alone, he is deeply bored and ends up concluding that what he needs is a family. Violette, a forty-year-old full of energy, is threatened with eviction and is afraid she'll lose custody of her two children. Paul-AndrÃ© then proposes a totally above the board contract to rent the family in exchange for him paying off Violette's debts. For better and for worse.."/>
    <n v="8.9730000000000008"/>
    <n v="404"/>
    <n v="5.2"/>
    <x v="77"/>
    <x v="4"/>
    <n v="52"/>
    <n v="2.0658795996159967E-3"/>
  </r>
  <r>
    <n v="295011"/>
    <x v="8656"/>
    <d v="2018-09-14T00:00:00"/>
    <x v="1984"/>
    <x v="0"/>
    <s v="After an unprecedented global pandemic has turned the majority of humankind into violent infected beings, Morgan, a man gifted with the ability to speak the infected's new language, leads the last survivors on a hunt for patient zero and a cure."/>
    <n v="42.151000000000003"/>
    <n v="337"/>
    <n v="5.23"/>
    <x v="27"/>
    <x v="4"/>
    <n v="52.300000000000004"/>
    <n v="9.7045459716275356E-3"/>
  </r>
  <r>
    <n v="9750"/>
    <x v="8657"/>
    <d v="2007-08-29T00:00:00"/>
    <x v="108"/>
    <x v="0"/>
    <s v="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
    <n v="15.510999999999999"/>
    <n v="499"/>
    <n v="5.22"/>
    <x v="74"/>
    <x v="3"/>
    <n v="52.2"/>
    <n v="3.5711421452851578E-3"/>
  </r>
  <r>
    <n v="9711"/>
    <x v="8658"/>
    <d v="2004-11-26T00:00:00"/>
    <x v="1529"/>
    <x v="0"/>
    <s v="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
    <n v="27.588999999999999"/>
    <n v="386"/>
    <n v="5.2270000000000003"/>
    <x v="26"/>
    <x v="3"/>
    <n v="52.27"/>
    <n v="6.3518948260120056E-3"/>
  </r>
  <r>
    <n v="30178"/>
    <x v="8659"/>
    <d v="2005-07-14T00:00:00"/>
    <x v="251"/>
    <x v="0"/>
    <s v="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
    <n v="28.998999999999999"/>
    <n v="464"/>
    <n v="5.2"/>
    <x v="56"/>
    <x v="3"/>
    <n v="52"/>
    <n v="6.6765231816855331E-3"/>
  </r>
  <r>
    <n v="51481"/>
    <x v="8660"/>
    <d v="2011-01-23T00:00:00"/>
    <x v="89"/>
    <x v="0"/>
    <s v="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
    <n v="36.323"/>
    <n v="1196"/>
    <n v="5.2240000000000002"/>
    <x v="35"/>
    <x v="4"/>
    <n v="52.239999999999995"/>
    <n v="8.3627487681769575E-3"/>
  </r>
  <r>
    <n v="210908"/>
    <x v="8661"/>
    <d v="2013-10-31T00:00:00"/>
    <x v="1547"/>
    <x v="0"/>
    <s v="When tragedy rocks Blackfoot High, rebellious outsider MÃ¤ddy Killian shocks the student body by joining the cheerleading squad. After a confrontation with the football team, MÃ¤ddy and her new cheerleader friends are sent on a supernatural roller coaster ride which leaves a path of destruction none of them may be able to escape."/>
    <n v="13.098000000000001"/>
    <n v="374"/>
    <n v="5.2220000000000004"/>
    <x v="23"/>
    <x v="4"/>
    <n v="52.22"/>
    <n v="3.0155902146183355E-3"/>
  </r>
  <r>
    <n v="169020"/>
    <x v="8662"/>
    <d v="2013-02-20T00:00:00"/>
    <x v="89"/>
    <x v="8"/>
    <s v="Muzafar and Feruz are two easy going shepherds from Taboulistan, a tiny country in Asia that is unknown to the rest of the world. To alert the world to his countryâ€™s existence, the son of Taboulistanâ€™s president decides to instigate a program of publicity terrorism. To that end, he recruits our two naive shepherds, their mission: to destroy the Eiffel Tower! But the France that Muzafar and Feruz discover is far from what they had expected..."/>
    <n v="13.945"/>
    <n v="361"/>
    <n v="5.2220000000000004"/>
    <x v="23"/>
    <x v="4"/>
    <n v="52.22"/>
    <n v="3.2105974608988156E-3"/>
  </r>
  <r>
    <n v="122081"/>
    <x v="8663"/>
    <d v="2013-01-24T00:00:00"/>
    <x v="0"/>
    <x v="0"/>
    <s v="After four college girls rob a restaurant to fund their spring break in Florida, they get entangled with a weird dude with his own criminal agenda."/>
    <n v="53.444000000000003"/>
    <n v="3722"/>
    <n v="5.2220000000000004"/>
    <x v="23"/>
    <x v="4"/>
    <n v="52.22"/>
    <n v="1.2304565844408482E-2"/>
  </r>
  <r>
    <n v="9446"/>
    <x v="8664"/>
    <d v="1997-03-04T00:00:00"/>
    <x v="468"/>
    <x v="0"/>
    <s v="Uptight New York City executive, Michael Cromwell, pursues his soon-to-be ex-wife to South America and returns home with the son he never knew he hadâ€”a boy raised in a tribal village in Brazil. Armed with only his blowgun, the 13-year-old Mimi-Siku discovers that the world outside his jungle home is indeed a strange place."/>
    <n v="13.631"/>
    <n v="439"/>
    <n v="5.2210000000000001"/>
    <x v="16"/>
    <x v="0"/>
    <n v="52.21"/>
    <n v="3.1383043377204559E-3"/>
  </r>
  <r>
    <n v="351211"/>
    <x v="8665"/>
    <d v="2016-09-15T00:00:00"/>
    <x v="277"/>
    <x v="0"/>
    <s v="Students on a camping trip discover something sinister is lurking beyond the trees."/>
    <n v="58.530999999999999"/>
    <n v="1838"/>
    <n v="5.2190000000000003"/>
    <x v="10"/>
    <x v="4"/>
    <n v="52.190000000000005"/>
    <n v="1.3475760486473186E-2"/>
  </r>
  <r>
    <n v="632727"/>
    <x v="8666"/>
    <d v="2022-02-18T00:00:00"/>
    <x v="73"/>
    <x v="0"/>
    <s v="After nearly 50 years of hiding, Leatherface returns to terrorize a group of idealistic influencers who accidentally disrupt his carefully shielded world in a remote Texas town."/>
    <n v="46.930999999999997"/>
    <n v="1354"/>
    <n v="5.2169999999999996"/>
    <x v="32"/>
    <x v="7"/>
    <n v="52.169999999999995"/>
    <n v="1.0805059120648426E-2"/>
  </r>
  <r>
    <n v="41413"/>
    <x v="8667"/>
    <d v="2010-02-12T00:00:00"/>
    <x v="49"/>
    <x v="4"/>
    <s v="Second part of the film &quot;Sorry if I love you&quot;.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
    <n v="16.484000000000002"/>
    <n v="364"/>
    <n v="5.2169999999999996"/>
    <x v="31"/>
    <x v="4"/>
    <n v="52.169999999999995"/>
    <n v="3.7951587339875286E-3"/>
  </r>
  <r>
    <n v="9826"/>
    <x v="8668"/>
    <d v="1996-06-06T00:00:00"/>
    <x v="200"/>
    <x v="0"/>
    <s v="The 21st successor to the role of Bengalla's resident superhero must travel to New York to prevent a rich madman from obtaining three magic skulls that would give him the secret to ultimate power."/>
    <n v="18.27"/>
    <n v="540"/>
    <n v="5.2169999999999996"/>
    <x v="69"/>
    <x v="0"/>
    <n v="52.169999999999995"/>
    <n v="4.2063546511739948E-3"/>
  </r>
  <r>
    <n v="243938"/>
    <x v="8669"/>
    <d v="2015-02-20T00:00:00"/>
    <x v="89"/>
    <x v="0"/>
    <s v="After their first adventure with the Hot Tub Time Machine, Lou and Nick are living very well off their ill-gotten gains, while Jacob still cannot rely on Lou to be a positive role model. When an unknown assailant breaks into Lou's mansion and shoots him,Â Nick and Jacob take him for another trip in the hot tub. They emerge in the year 2025, where they must figure out who shot Lou and prevent it from happening again."/>
    <n v="29.952999999999999"/>
    <n v="877"/>
    <n v="5.2160000000000002"/>
    <x v="77"/>
    <x v="4"/>
    <n v="52.160000000000004"/>
    <n v="6.8961653457369834E-3"/>
  </r>
  <r>
    <n v="763164"/>
    <x v="8670"/>
    <d v="2021-11-12T00:00:00"/>
    <x v="112"/>
    <x v="0"/>
    <s v="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
    <n v="49.466000000000001"/>
    <n v="557"/>
    <n v="5.2149999999999999"/>
    <x v="22"/>
    <x v="7"/>
    <n v="52.15"/>
    <n v="1.1388699462231682E-2"/>
  </r>
  <r>
    <n v="42432"/>
    <x v="8671"/>
    <d v="2002-12-20T00:00:00"/>
    <x v="89"/>
    <x v="4"/>
    <s v="A womanizing lawyer follows his wife and son to a trip to Egypt in a last-ditch effort to make up for his infidelities. Also travelling to Egypt is a bumbling police chief who's desperate to keep his rebellious daughter from becoming a showgirl. The two meet during a Nile cruise. Calamity ensues."/>
    <n v="14.25"/>
    <n v="551"/>
    <n v="5.2"/>
    <x v="20"/>
    <x v="3"/>
    <n v="52"/>
    <n v="3.2808184881898978E-3"/>
  </r>
  <r>
    <n v="33107"/>
    <x v="8672"/>
    <d v="2010-02-25T00:00:00"/>
    <x v="1985"/>
    <x v="0"/>
    <s v="When two American girls on a bike trip in a remote part of Argentina split up and one of them goes missing, the other must find her before her worst fears are realized."/>
    <n v="11.208"/>
    <n v="362"/>
    <n v="5.2140000000000004"/>
    <x v="31"/>
    <x v="4"/>
    <n v="52.140000000000008"/>
    <n v="2.580450078289991E-3"/>
  </r>
  <r>
    <n v="10306"/>
    <x v="8673"/>
    <d v="1988-06-10T00:00:00"/>
    <x v="73"/>
    <x v="0"/>
    <s v="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
    <n v="22.393999999999998"/>
    <n v="453"/>
    <n v="5.2140000000000004"/>
    <x v="14"/>
    <x v="6"/>
    <n v="52.140000000000008"/>
    <n v="5.1558350332999697E-3"/>
  </r>
  <r>
    <n v="372343"/>
    <x v="8674"/>
    <d v="2017-10-12T00:00:00"/>
    <x v="107"/>
    <x v="0"/>
    <s v="Detective Harry Hole investigates the disappearance of a woman whose pink scarf is found wrapped around an ominous looking snowman."/>
    <n v="66.906999999999996"/>
    <n v="2162"/>
    <n v="5.2"/>
    <x v="51"/>
    <x v="4"/>
    <n v="52"/>
    <n v="1.5404191058899751E-2"/>
  </r>
  <r>
    <n v="11217"/>
    <x v="8675"/>
    <d v="2004-02-27T00:00:00"/>
    <x v="395"/>
    <x v="0"/>
    <s v="When a serial killer interrupts the fun at the swanky Coconut Pete's Coconut Beach Resort -- a hedonistic island paradise for swingers --- it's up to the club's staff to stop the violence ... or at least hide it!"/>
    <n v="33.767000000000003"/>
    <n v="353"/>
    <n v="5.2110000000000003"/>
    <x v="26"/>
    <x v="3"/>
    <n v="52.11"/>
    <n v="7.774273536190055E-3"/>
  </r>
  <r>
    <n v="9290"/>
    <x v="8676"/>
    <d v="2001-04-12T00:00:00"/>
    <x v="916"/>
    <x v="0"/>
    <s v="After settling in the tiny Australian town of Walkabout Creek with his significant other and his young son, Mick &quot;Crocodile&quot; Dundee is thrown for a loop when a prestigious Los Angeles newspaper offers his honey a job. The family migrates back to the United States, and Croc and son soon find themselves learning some lessons about American life -- many of them inadvertent"/>
    <n v="26.231999999999999"/>
    <n v="588"/>
    <n v="5.2089999999999996"/>
    <x v="5"/>
    <x v="3"/>
    <n v="52.089999999999989"/>
    <n v="6.0394688127857823E-3"/>
  </r>
  <r>
    <n v="560362"/>
    <x v="8677"/>
    <d v="2019-10-25T00:00:00"/>
    <x v="1696"/>
    <x v="0"/>
    <s v="After a mysterious woman saves her daughter from a deadly snakebite, a single mother must repay the debt by killing a stranger before sundown."/>
    <n v="23.606999999999999"/>
    <n v="412"/>
    <n v="5.2"/>
    <x v="8"/>
    <x v="4"/>
    <n v="52"/>
    <n v="5.4351075123297487E-3"/>
  </r>
  <r>
    <n v="1024530"/>
    <x v="8678"/>
    <d v="2022-10-10T00:00:00"/>
    <x v="340"/>
    <x v="0"/>
    <s v="A suburban teen girl and her little brother must stop a terrifying internet meme brought to life by the hysteria of their parents."/>
    <n v="21.94"/>
    <n v="344"/>
    <n v="5.2060000000000004"/>
    <x v="32"/>
    <x v="7"/>
    <n v="52.060000000000009"/>
    <n v="5.0513093074306221E-3"/>
  </r>
  <r>
    <n v="39691"/>
    <x v="8679"/>
    <d v="2010-07-29T00:00:00"/>
    <x v="1986"/>
    <x v="0"/>
    <s v="The ongoing war between the canine and feline species is put on hold when they join forces to thwart a rogue cat spy with her own sinister plans for conquest."/>
    <n v="23.067"/>
    <n v="604"/>
    <n v="5.2060000000000004"/>
    <x v="31"/>
    <x v="4"/>
    <n v="52.060000000000009"/>
    <n v="5.3107817590930789E-3"/>
  </r>
  <r>
    <n v="243688"/>
    <x v="2555"/>
    <d v="2015-05-20T00:00:00"/>
    <x v="340"/>
    <x v="0"/>
    <s v="A family's suburban home is invaded by angry spirits. When the terrifying apparitions escalate their attacks and take the youngest daughter, the family must come together to rescue her."/>
    <n v="41.945999999999998"/>
    <n v="2192"/>
    <n v="5.2039999999999997"/>
    <x v="77"/>
    <x v="4"/>
    <n v="52.04"/>
    <n v="9.6573482319728746E-3"/>
  </r>
  <r>
    <n v="2395"/>
    <x v="8680"/>
    <d v="2008-01-30T00:00:00"/>
    <x v="1987"/>
    <x v="8"/>
    <s v="AstÃ©rix and ObÃ©lix have to win the Olympic Games in order to help their friend Alafolix marry Princess Irina. Brutus uses every trick in the book to have his own team win the game, and get rid of his father Julius Caesar in the process."/>
    <n v="26.032"/>
    <n v="1901"/>
    <n v="5.2039999999999997"/>
    <x v="7"/>
    <x v="3"/>
    <n v="52.04"/>
    <n v="5.9934222375129416E-3"/>
  </r>
  <r>
    <n v="10676"/>
    <x v="8681"/>
    <d v="1982-10-22T00:00:00"/>
    <x v="399"/>
    <x v="0"/>
    <s v="A terrified toy salesman is mysteriously attacked, and at the hospital, babbles and clutches the year's most popular Halloween costume, an eerie pumpkin mask. Suddenly, Doctor Daniel Challis finds himself thrust into a terrifying nightmare."/>
    <n v="23.295000000000002"/>
    <n v="1295"/>
    <n v="5.2009999999999996"/>
    <x v="76"/>
    <x v="6"/>
    <n v="52.01"/>
    <n v="5.3632748549041175E-3"/>
  </r>
  <r>
    <n v="38745"/>
    <x v="8682"/>
    <d v="2010-12-23T00:00:00"/>
    <x v="1988"/>
    <x v="0"/>
    <s v="Travel writer Lemuel Gulliver takes an assignment in Bermuda, but ends up on the island of Liliput, where he towers over its tiny citizens."/>
    <n v="31.581"/>
    <n v="2305"/>
    <n v="5.2"/>
    <x v="31"/>
    <x v="4"/>
    <n v="52"/>
    <n v="7.2709844684579064E-3"/>
  </r>
  <r>
    <n v="345915"/>
    <x v="8683"/>
    <d v="2017-06-08T00:00:00"/>
    <x v="1883"/>
    <x v="0"/>
    <s v="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
    <n v="30.678999999999998"/>
    <n v="596"/>
    <n v="5.2"/>
    <x v="51"/>
    <x v="4"/>
    <n v="52"/>
    <n v="7.0633144139773943E-3"/>
  </r>
  <r>
    <n v="13613"/>
    <x v="2912"/>
    <d v="2008-04-08T00:00:00"/>
    <x v="1989"/>
    <x v="0"/>
    <s v="When a small Colorado town is overrun by the flesh hungry dead, a small group of survivors try to escape in a last ditch effort to stay alive."/>
    <n v="13.656000000000001"/>
    <n v="361"/>
    <n v="5.1970000000000001"/>
    <x v="7"/>
    <x v="3"/>
    <n v="51.970000000000006"/>
    <n v="3.144060159629561E-3"/>
  </r>
  <r>
    <n v="619592"/>
    <x v="8684"/>
    <d v="2020-07-02T00:00:00"/>
    <x v="658"/>
    <x v="0"/>
    <s v="A gang of thieves plan a heist during a hurricane and encounter trouble when a disgraced cop tries to force everyone in the building to evacuate."/>
    <n v="21.414000000000001"/>
    <n v="493"/>
    <n v="5.202"/>
    <x v="21"/>
    <x v="7"/>
    <n v="52.019999999999996"/>
    <n v="4.9302068144630503E-3"/>
  </r>
  <r>
    <n v="9920"/>
    <x v="8685"/>
    <d v="2006-03-03T00:00:00"/>
    <x v="646"/>
    <x v="0"/>
    <s v="In the late 21st century, a subculture of humans have emerged who have been modified genetically by a vampire-like disease, giving them enhanced speed, incredible stamina and acute intelligence. As they are set apart from &quot;normal&quot; and &quot;healthy&quot; humans, the world is pushed to the brink of worldwide civil war  aimed at the destruction of the &quot;diseased&quot; population. In the middle of this crossed-fire is - an infected woman - Ultraviolet, who finds herself protecting a nine-year-old boy who has been marked for death by the human government as he is believed to be a threat to humans."/>
    <n v="64.582999999999998"/>
    <n v="1521"/>
    <n v="5.1929999999999996"/>
    <x v="53"/>
    <x v="3"/>
    <n v="51.93"/>
    <n v="1.4869129854229345E-2"/>
  </r>
  <r>
    <n v="277558"/>
    <x v="8686"/>
    <d v="2015-04-14T00:00:00"/>
    <x v="448"/>
    <x v="0"/>
    <s v="Veronica, the new girl in town, is lured into the woods by a group of senior boys looking to make her a victim. But the boys don't know that Veronica's been trained to handle herself in surprisingly lethal ways."/>
    <n v="40.036999999999999"/>
    <n v="643"/>
    <n v="5.1920000000000002"/>
    <x v="77"/>
    <x v="4"/>
    <n v="51.92"/>
    <n v="9.2178336709936096E-3"/>
  </r>
  <r>
    <n v="82700"/>
    <x v="8687"/>
    <d v="2013-05-30T00:00:00"/>
    <x v="333"/>
    <x v="0"/>
    <s v="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
    <n v="64.576999999999998"/>
    <n v="6343"/>
    <n v="5.1920000000000002"/>
    <x v="23"/>
    <x v="4"/>
    <n v="51.92"/>
    <n v="1.4867748456971159E-2"/>
  </r>
  <r>
    <n v="9959"/>
    <x v="8688"/>
    <d v="2006-02-17T00:00:00"/>
    <x v="471"/>
    <x v="0"/>
    <s v="A black police detective must solve a strange case of a kidnapped boy and deal with a big racial protest."/>
    <n v="38.003999999999998"/>
    <n v="317"/>
    <n v="5.2"/>
    <x v="53"/>
    <x v="3"/>
    <n v="52"/>
    <n v="8.7497702333451839E-3"/>
  </r>
  <r>
    <n v="9053"/>
    <x v="8689"/>
    <d v="2006-09-07T00:00:00"/>
    <x v="441"/>
    <x v="0"/>
    <s v="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
    <n v="29.146000000000001"/>
    <n v="786"/>
    <n v="5.2"/>
    <x v="53"/>
    <x v="3"/>
    <n v="52"/>
    <n v="6.7103674145110705E-3"/>
  </r>
  <r>
    <n v="347969"/>
    <x v="8690"/>
    <d v="2015-12-11T00:00:00"/>
    <x v="741"/>
    <x v="0"/>
    <s v="When his long-lost outlaw father returns, Tommy &quot;White Knife&quot; Stockburn goes on an adventure-filled journey across the Old West with his five brothers."/>
    <n v="33.1"/>
    <n v="1350"/>
    <n v="5.2"/>
    <x v="77"/>
    <x v="4"/>
    <n v="52"/>
    <n v="7.6207082076551313E-3"/>
  </r>
  <r>
    <n v="11825"/>
    <x v="8691"/>
    <d v="1988-03-17T00:00:00"/>
    <x v="108"/>
    <x v="0"/>
    <s v="The Police Academy misfits travel to Miami Beach for Commandant Lassard to be honored with a prestigious lifetime award pending his retirement. Things take a turn when Lassard unknowingly ends up in possession of stolen diamonds from a jewel heist."/>
    <n v="25.436"/>
    <n v="855"/>
    <n v="5.2"/>
    <x v="14"/>
    <x v="6"/>
    <n v="52"/>
    <n v="5.856203443199876E-3"/>
  </r>
  <r>
    <n v="582885"/>
    <x v="8692"/>
    <d v="2020-08-19T00:00:00"/>
    <x v="2"/>
    <x v="8"/>
    <s v="Amy, an 11-year-old girl, joins a group of dancers named â€œthe cutiesâ€ at school, and rapidly grows aware of her burgeoning femininityâ€”upsetting her mother and her values in the process."/>
    <n v="26.766999999999999"/>
    <n v="417"/>
    <n v="5.2"/>
    <x v="21"/>
    <x v="7"/>
    <n v="52"/>
    <n v="6.1626434016406302E-3"/>
  </r>
  <r>
    <n v="9360"/>
    <x v="8693"/>
    <d v="1997-04-11T00:00:00"/>
    <x v="1817"/>
    <x v="0"/>
    <s v="A &quot;National Geographic&quot; film crew is taken hostage by an insane hunter, who takes them along on his quest to capture the world's largest - and deadliest - snake."/>
    <n v="104.583"/>
    <n v="2374"/>
    <n v="5.1870000000000003"/>
    <x v="16"/>
    <x v="0"/>
    <n v="51.870000000000005"/>
    <n v="2.4078444908797479E-2"/>
  </r>
  <r>
    <n v="382589"/>
    <x v="8694"/>
    <d v="2017-02-15T00:00:00"/>
    <x v="15"/>
    <x v="8"/>
    <s v="Guillaume Canet is told by a young co-star that he's no longer Rock'n' Roll and can't sell films anymore. He then tries to prove her wrong and gets help from his girlfriend, Marion Cotillard."/>
    <n v="13.673999999999999"/>
    <n v="730"/>
    <n v="5.2"/>
    <x v="51"/>
    <x v="4"/>
    <n v="52"/>
    <n v="3.1482043514041167E-3"/>
  </r>
  <r>
    <n v="248390"/>
    <x v="8695"/>
    <d v="2014-02-19T00:00:00"/>
    <x v="89"/>
    <x v="8"/>
    <s v="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
    <n v="7.375"/>
    <n v="318"/>
    <n v="5.1859999999999999"/>
    <x v="19"/>
    <x v="4"/>
    <n v="51.859999999999992"/>
    <n v="1.6979674631859996E-3"/>
  </r>
  <r>
    <n v="94348"/>
    <x v="8696"/>
    <d v="2012-10-18T00:00:00"/>
    <x v="931"/>
    <x v="0"/>
    <s v="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
    <n v="24.402999999999999"/>
    <n v="687"/>
    <n v="5.1849999999999996"/>
    <x v="49"/>
    <x v="4"/>
    <n v="51.849999999999994"/>
    <n v="5.6183728819156542E-3"/>
  </r>
  <r>
    <n v="70868"/>
    <x v="8697"/>
    <d v="2011-09-16T00:00:00"/>
    <x v="317"/>
    <x v="0"/>
    <s v="A comedy centered on the life of Kate Reddy, a finance executive who is the breadwinner for her husband and two kids."/>
    <n v="16.448"/>
    <n v="378"/>
    <n v="5.1849999999999996"/>
    <x v="35"/>
    <x v="4"/>
    <n v="51.849999999999994"/>
    <n v="3.7868703504384165E-3"/>
  </r>
  <r>
    <n v="24169"/>
    <x v="8698"/>
    <d v="2008-12-19T00:00:00"/>
    <x v="89"/>
    <x v="4"/>
    <s v="Four comedic episodes framed within the story of a tyrannical Zen master and his two hapless disciples."/>
    <n v="8.3689999999999998"/>
    <n v="831"/>
    <n v="5.2"/>
    <x v="7"/>
    <x v="3"/>
    <n v="52"/>
    <n v="1.9268189422920179E-3"/>
  </r>
  <r>
    <n v="320048"/>
    <x v="8699"/>
    <d v="2015-01-24T00:00:00"/>
    <x v="228"/>
    <x v="0"/>
    <s v="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
    <n v="23.018999999999998"/>
    <n v="306"/>
    <n v="5.2"/>
    <x v="77"/>
    <x v="4"/>
    <n v="52"/>
    <n v="5.2997305810275957E-3"/>
  </r>
  <r>
    <n v="13788"/>
    <x v="8700"/>
    <d v="2009-01-09T00:00:00"/>
    <x v="18"/>
    <x v="0"/>
    <s v="A young woman fights the spirit that is slowly taking possession of her."/>
    <n v="21.254000000000001"/>
    <n v="1317"/>
    <n v="5.1829999999999998"/>
    <x v="50"/>
    <x v="3"/>
    <n v="51.83"/>
    <n v="4.8933695542447784E-3"/>
  </r>
  <r>
    <n v="10216"/>
    <x v="8701"/>
    <d v="1998-04-10T00:00:00"/>
    <x v="1529"/>
    <x v="0"/>
    <s v="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
    <n v="31.666"/>
    <n v="652"/>
    <n v="5.1829999999999998"/>
    <x v="34"/>
    <x v="0"/>
    <n v="51.83"/>
    <n v="7.2905542629488635E-3"/>
  </r>
  <r>
    <n v="10167"/>
    <x v="8702"/>
    <d v="2002-11-15T00:00:00"/>
    <x v="272"/>
    <x v="0"/>
    <s v="A man goes undercover in a hi-tech prison to find out information to help prosecute those who killed his wife. While there, he stumbles onto a plot involving a death-row inmate and his $200 million stash of gold."/>
    <n v="19.372"/>
    <n v="333"/>
    <n v="5.2"/>
    <x v="20"/>
    <x v="3"/>
    <n v="52"/>
    <n v="4.4600712809273477E-3"/>
  </r>
  <r>
    <n v="345923"/>
    <x v="8703"/>
    <d v="2017-08-10T00:00:00"/>
    <x v="124"/>
    <x v="0"/>
    <s v="A blind woman's relationship with her husband changes when she regains her sight and discovers disturbing details about themselves."/>
    <n v="15.891999999999999"/>
    <n v="559"/>
    <n v="5.18"/>
    <x v="51"/>
    <x v="4"/>
    <n v="51.800000000000004"/>
    <n v="3.6588608711799198E-3"/>
  </r>
  <r>
    <n v="6280"/>
    <x v="8471"/>
    <d v="1994-11-22T00:00:00"/>
    <x v="179"/>
    <x v="0"/>
    <s v="A research scientist becomes the world's first pregnant man in order to test a drug he and a colleague have designed for expectant women. To carry out the trial, he has an embryo implant, believing that he will only carry the baby for three months â€“ hardly expecting to face the prospect of giving birth."/>
    <n v="79.203999999999994"/>
    <n v="1423"/>
    <n v="5.18"/>
    <x v="0"/>
    <x v="0"/>
    <n v="51.800000000000004"/>
    <n v="1.8235364739550362E-2"/>
  </r>
  <r>
    <n v="13184"/>
    <x v="8704"/>
    <d v="2008-08-21T00:00:00"/>
    <x v="157"/>
    <x v="0"/>
    <s v="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
    <n v="33.119999999999997"/>
    <n v="963"/>
    <n v="5.1769999999999996"/>
    <x v="7"/>
    <x v="3"/>
    <n v="51.769999999999996"/>
    <n v="7.625312865182414E-3"/>
  </r>
  <r>
    <n v="531735"/>
    <x v="7974"/>
    <d v="2019-07-03T00:00:00"/>
    <x v="89"/>
    <x v="8"/>
    <s v="A mature podiatrist, his girlfriend and her teenage children travel Ibiza to live a crazy holidays."/>
    <n v="17.513000000000002"/>
    <n v="301"/>
    <n v="5.2"/>
    <x v="8"/>
    <x v="4"/>
    <n v="52"/>
    <n v="4.0320683637662938E-3"/>
  </r>
  <r>
    <n v="440"/>
    <x v="8705"/>
    <d v="2007-12-25T00:00:00"/>
    <x v="1990"/>
    <x v="0"/>
    <s v="After a horrifying PredAlien crash-lands near a small Colorado town, killing everyone it encounters and producing countless Alien offspring, a lone Predator arrives to &quot;clean up&quot; the infestation."/>
    <n v="51.722000000000001"/>
    <n v="2725"/>
    <n v="5.1740000000000004"/>
    <x v="74"/>
    <x v="3"/>
    <n v="51.740000000000009"/>
    <n v="1.1908104831309324E-2"/>
  </r>
  <r>
    <n v="42425"/>
    <x v="8706"/>
    <d v="1996-12-13T00:00:00"/>
    <x v="42"/>
    <x v="4"/>
    <s v="While visiting Universal Studios in Hollywood along with their respective families, two Italian tourists get on a real time machine and got lost in time. Professor Mortimer effort to rescue them result in trips through various ages of ancient Italy."/>
    <n v="10.329000000000001"/>
    <n v="319"/>
    <n v="5.1719999999999997"/>
    <x v="69"/>
    <x v="0"/>
    <n v="51.72"/>
    <n v="2.3780753799658568E-3"/>
  </r>
  <r>
    <n v="10987"/>
    <x v="8707"/>
    <d v="1995-09-29T00:00:00"/>
    <x v="73"/>
    <x v="0"/>
    <s v="Six years after being kidnapped by a cult, Jamie tries to escape the clutches of her serial killer uncle, Michael Myers."/>
    <n v="26.965"/>
    <n v="1040"/>
    <n v="5.1710000000000003"/>
    <x v="6"/>
    <x v="0"/>
    <n v="51.71"/>
    <n v="6.2082295111607422E-3"/>
  </r>
  <r>
    <n v="9656"/>
    <x v="3462"/>
    <d v="2006-12-15T00:00:00"/>
    <x v="379"/>
    <x v="0"/>
    <s v="A group of sorority sisters, snowed in over the holiday break, tries desperately to survive the night as a relentless killer terrorizes and murders them, one by one."/>
    <n v="50.902999999999999"/>
    <n v="521"/>
    <n v="5.1710000000000003"/>
    <x v="53"/>
    <x v="3"/>
    <n v="51.71"/>
    <n v="1.1719544105567043E-2"/>
  </r>
  <r>
    <n v="292280"/>
    <x v="8708"/>
    <d v="2017-01-12T00:00:00"/>
    <x v="73"/>
    <x v="0"/>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0.303999999999998"/>
    <n v="1186"/>
    <n v="5.1680000000000001"/>
    <x v="51"/>
    <x v="4"/>
    <n v="51.680000000000007"/>
    <n v="4.6746483216987839E-3"/>
  </r>
  <r>
    <n v="44912"/>
    <x v="8709"/>
    <d v="2011-06-14T00:00:00"/>
    <x v="616"/>
    <x v="0"/>
    <s v="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
    <n v="100.17100000000001"/>
    <n v="7002"/>
    <n v="5.1660000000000004"/>
    <x v="35"/>
    <x v="4"/>
    <n v="51.660000000000004"/>
    <n v="2.3062657458278617E-2"/>
  </r>
  <r>
    <n v="440471"/>
    <x v="8710"/>
    <d v="2018-06-05T00:00:00"/>
    <x v="1991"/>
    <x v="0"/>
    <s v="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
    <n v="37.597999999999999"/>
    <n v="1380"/>
    <n v="5.165"/>
    <x v="27"/>
    <x v="4"/>
    <n v="51.65"/>
    <n v="8.6562956855413178E-3"/>
  </r>
  <r>
    <n v="14199"/>
    <x v="8711"/>
    <d v="2005-06-10T00:00:00"/>
    <x v="1992"/>
    <x v="0"/>
    <s v="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n v="30.292999999999999"/>
    <n v="1439"/>
    <n v="5.1609999999999996"/>
    <x v="56"/>
    <x v="3"/>
    <n v="51.61"/>
    <n v="6.9744445237008108E-3"/>
  </r>
  <r>
    <n v="10461"/>
    <x v="3035"/>
    <d v="2000-10-06T00:00:00"/>
    <x v="1097"/>
    <x v="0"/>
    <s v="Jack Carter, a mob enforcer living in Las Vegas, travels back to his hometown of Seattle for his brother's funeral. During this visit, Carter realizes that the death of his brother was not accidental, but a murder. With this knowledge, Carter sets out to kill all those responsible."/>
    <n v="60.923999999999999"/>
    <n v="532"/>
    <n v="5.16"/>
    <x v="28"/>
    <x v="3"/>
    <n v="51.6"/>
    <n v="1.4026707759612725E-2"/>
  </r>
  <r>
    <n v="10944"/>
    <x v="8712"/>
    <d v="2003-10-22T00:00:00"/>
    <x v="109"/>
    <x v="0"/>
    <s v="Following the gruesome murder of a young woman in her neighborhood, an English teacher living in New York City â€” as if to test the limits of her own safety â€”propels herself into an impossibly risky sexual liaison with a police detective."/>
    <n v="30.065999999999999"/>
    <n v="399"/>
    <n v="5.1580000000000004"/>
    <x v="11"/>
    <x v="3"/>
    <n v="51.580000000000005"/>
    <n v="6.9221816607661383E-3"/>
  </r>
  <r>
    <n v="522444"/>
    <x v="8713"/>
    <d v="2020-07-09T00:00:00"/>
    <x v="1993"/>
    <x v="0"/>
    <s v="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
    <n v="28.58"/>
    <n v="412"/>
    <n v="5.2"/>
    <x v="21"/>
    <x v="7"/>
    <n v="52"/>
    <n v="6.5800556064889316E-3"/>
  </r>
  <r>
    <n v="980078"/>
    <x v="8714"/>
    <d v="2023-01-27T00:00:00"/>
    <x v="340"/>
    <x v="0"/>
    <s v="Christopher Robin is headed off to college and he has abandoned his old friends, Pooh and Piglet, which then leads to the duo embracing their inner monsters."/>
    <n v="52.293999999999997"/>
    <n v="1202"/>
    <n v="5.149"/>
    <x v="17"/>
    <x v="7"/>
    <n v="51.49"/>
    <n v="1.2039798036589649E-2"/>
  </r>
  <r>
    <n v="242512"/>
    <x v="8715"/>
    <d v="2014-10-24T00:00:00"/>
    <x v="340"/>
    <x v="0"/>
    <s v="A group of friends must confront their most terrifying fears when they awaken the dark powers of an ancient spirit board."/>
    <n v="45.252000000000002"/>
    <n v="2566"/>
    <n v="5.1459999999999999"/>
    <x v="19"/>
    <x v="4"/>
    <n v="51.459999999999994"/>
    <n v="1.041849812123293E-2"/>
  </r>
  <r>
    <n v="256961"/>
    <x v="8716"/>
    <d v="2015-04-16T00:00:00"/>
    <x v="1670"/>
    <x v="0"/>
    <s v="Security guard Paul Blart is headed to Las Vegas to attend a Security Guard Expo with his teenage daughter Maya before she departs for college. While at the convention, he inadvertently discovers a heist - and it's up to Blart to apprehend the criminals."/>
    <n v="42.09"/>
    <n v="1487"/>
    <n v="5.0999999999999996"/>
    <x v="77"/>
    <x v="4"/>
    <n v="51"/>
    <n v="9.6905017661693196E-3"/>
  </r>
  <r>
    <n v="123103"/>
    <x v="8717"/>
    <d v="2012-09-12T00:00:00"/>
    <x v="73"/>
    <x v="6"/>
    <s v="Mayhem and death follow when an earthquake traps a group of tourists in a Chilean town."/>
    <n v="12.382999999999999"/>
    <n v="314"/>
    <n v="5.0999999999999996"/>
    <x v="49"/>
    <x v="4"/>
    <n v="51"/>
    <n v="2.85097370801793E-3"/>
  </r>
  <r>
    <n v="4723"/>
    <x v="8718"/>
    <d v="2007-11-14T00:00:00"/>
    <x v="1994"/>
    <x v="0"/>
    <s v="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
    <n v="93.733999999999995"/>
    <n v="516"/>
    <n v="5.1420000000000003"/>
    <x v="74"/>
    <x v="3"/>
    <n v="51.42"/>
    <n v="2.1580648433122233E-2"/>
  </r>
  <r>
    <n v="9405"/>
    <x v="8719"/>
    <d v="1997-04-04T00:00:00"/>
    <x v="75"/>
    <x v="0"/>
    <s v="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
    <n v="41.454000000000001"/>
    <n v="722"/>
    <n v="5.0999999999999996"/>
    <x v="16"/>
    <x v="0"/>
    <n v="51"/>
    <n v="9.5440736568016861E-3"/>
  </r>
  <r>
    <n v="42434"/>
    <x v="8720"/>
    <d v="2005-12-16T00:00:00"/>
    <x v="89"/>
    <x v="4"/>
    <s v="In Christmastime Miami, heartbroken divorcÃ©e Giorgio invites himself to stay at his best friend Mario's â€” unaware that the latter is having an affair with his ex-wife â€” and ends up pursued by Mario's barely-of-age daughter; nosy and out-of-touch Ranuccio crashes his son's sex-themed holidays before ending up in a series of mishaps with Giorgio."/>
    <n v="11.509"/>
    <n v="491"/>
    <n v="5.0999999999999996"/>
    <x v="56"/>
    <x v="3"/>
    <n v="51"/>
    <n v="2.6497501740756165E-3"/>
  </r>
  <r>
    <n v="8814"/>
    <x v="8721"/>
    <d v="2005-10-20T00:00:00"/>
    <x v="1373"/>
    <x v="0"/>
    <s v="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n v="56.167999999999999"/>
    <n v="2131"/>
    <n v="5.0999999999999996"/>
    <x v="56"/>
    <x v="3"/>
    <n v="51"/>
    <n v="1.2931720199624573E-2"/>
  </r>
  <r>
    <n v="11895"/>
    <x v="8722"/>
    <d v="1989-03-09T00:00:00"/>
    <x v="108"/>
    <x v="0"/>
    <s v="Our favourite police men are called together to deal with a gang who rob banks and jewelers. Using their various talents as well as their extraordinary luck, the crooks stand no chance against our men and women in blue."/>
    <n v="31.523"/>
    <n v="802"/>
    <n v="5.133"/>
    <x v="38"/>
    <x v="6"/>
    <n v="51.33"/>
    <n v="7.2576309616287828E-3"/>
  </r>
  <r>
    <n v="9624"/>
    <x v="8723"/>
    <d v="1994-02-18T00:00:00"/>
    <x v="513"/>
    <x v="0"/>
    <s v="Forrest Taft is an environmental agent who works for the Aegis Oil Company in Alaska. Aegis Oil's corrupt CEO is the kind of person who doesn't care whether or not oil spills into the ocean or onto the landâ€”just as long as it's making money for him."/>
    <n v="38.743000000000002"/>
    <n v="449"/>
    <n v="5.133"/>
    <x v="0"/>
    <x v="0"/>
    <n v="51.33"/>
    <n v="8.9199123289783293E-3"/>
  </r>
  <r>
    <n v="18843"/>
    <x v="8724"/>
    <d v="2006-04-25T00:00:00"/>
    <x v="427"/>
    <x v="0"/>
    <s v="Lisa Dolittle sends her daughter to 'Durango', a Dude Ranch, to find herself. While there, she uses her talent to talk to the animals in order to save Durango from being taken over by a neighboring Ranch."/>
    <n v="16.120999999999999"/>
    <n v="431"/>
    <n v="5.0999999999999996"/>
    <x v="53"/>
    <x v="3"/>
    <n v="51"/>
    <n v="3.7115841998673219E-3"/>
  </r>
  <r>
    <n v="11090"/>
    <x v="8725"/>
    <d v="2001-06-01T00:00:00"/>
    <x v="89"/>
    <x v="0"/>
    <s v="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
    <n v="26.669"/>
    <n v="1186"/>
    <n v="5.0999999999999996"/>
    <x v="5"/>
    <x v="3"/>
    <n v="51"/>
    <n v="6.1400805797569395E-3"/>
  </r>
  <r>
    <n v="11252"/>
    <x v="24"/>
    <d v="1998-12-04T00:00:00"/>
    <x v="393"/>
    <x v="0"/>
    <s v="A young female embezzler arrives at the Bates Motel, which has terrible secrets of its own."/>
    <n v="25.579000000000001"/>
    <n v="939"/>
    <n v="5.13"/>
    <x v="34"/>
    <x v="0"/>
    <n v="51.300000000000004"/>
    <n v="5.8891267445199576E-3"/>
  </r>
  <r>
    <n v="57089"/>
    <x v="8726"/>
    <d v="2011-04-29T00:00:00"/>
    <x v="1089"/>
    <x v="0"/>
    <s v="Red Riding Hood is training in the group of Sister Hoods, when she and the Wolf are called to examine the sudden mysterious disappearance of Hansel and Gretel."/>
    <n v="21.256"/>
    <n v="520"/>
    <n v="5.1280000000000001"/>
    <x v="35"/>
    <x v="4"/>
    <n v="51.28"/>
    <n v="4.8938300199975063E-3"/>
  </r>
  <r>
    <n v="13741"/>
    <x v="8727"/>
    <d v="2008-06-25T00:00:00"/>
    <x v="89"/>
    <x v="8"/>
    <s v="A bumbling Paris policeman is doggedly determined to capture the master thief that repeatedly eludes him, even when they're the last two men on Earth."/>
    <n v="13.631"/>
    <n v="303"/>
    <n v="5.0999999999999996"/>
    <x v="7"/>
    <x v="3"/>
    <n v="51"/>
    <n v="3.1383043377204559E-3"/>
  </r>
  <r>
    <n v="9037"/>
    <x v="8728"/>
    <d v="1982-06-11T00:00:00"/>
    <x v="700"/>
    <x v="0"/>
    <s v="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
    <n v="51.360999999999997"/>
    <n v="650"/>
    <n v="5.0999999999999996"/>
    <x v="76"/>
    <x v="6"/>
    <n v="51"/>
    <n v="1.1824990762941847E-2"/>
  </r>
  <r>
    <n v="10477"/>
    <x v="8729"/>
    <d v="2001-04-27T00:00:00"/>
    <x v="14"/>
    <x v="0"/>
    <s v="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
    <n v="38.689"/>
    <n v="683"/>
    <n v="5.1269999999999998"/>
    <x v="5"/>
    <x v="3"/>
    <n v="51.269999999999996"/>
    <n v="8.9074797536546624E-3"/>
  </r>
  <r>
    <n v="24476"/>
    <x v="8730"/>
    <d v="2000-09-07T00:00:00"/>
    <x v="500"/>
    <x v="0"/>
    <s v="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
    <n v="16.920000000000002"/>
    <n v="338"/>
    <n v="5.0999999999999996"/>
    <x v="28"/>
    <x v="3"/>
    <n v="51"/>
    <n v="3.895540268082321E-3"/>
  </r>
  <r>
    <n v="12279"/>
    <x v="8731"/>
    <d v="2003-07-25T00:00:00"/>
    <x v="1750"/>
    <x v="0"/>
    <s v="Carmen's caught in a virtual reality game designed by the Kids' new nemesis, the Toymaker. It's up to Juni to save his sister, and ultimately the world."/>
    <n v="40.963000000000001"/>
    <n v="2126"/>
    <n v="5.12"/>
    <x v="11"/>
    <x v="3"/>
    <n v="51.2"/>
    <n v="9.431029314506862E-3"/>
  </r>
  <r>
    <n v="492336"/>
    <x v="8732"/>
    <d v="2018-04-17T00:00:00"/>
    <x v="1373"/>
    <x v="0"/>
    <s v="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
    <n v="27.655000000000001"/>
    <n v="506"/>
    <n v="5.1189999999999998"/>
    <x v="27"/>
    <x v="4"/>
    <n v="51.190000000000005"/>
    <n v="6.3670901958520435E-3"/>
  </r>
  <r>
    <n v="10016"/>
    <x v="8733"/>
    <d v="2001-08-24T00:00:00"/>
    <x v="1373"/>
    <x v="0"/>
    <s v="In 2176, a Martian police unit is sent to pick up a highly dangerous criminal at a remote mining post. Upon arrival, the cops find the post deserted and something far more dangerous than any criminal â€” the original inhabitants of Mars, hellbent on getting their planet back."/>
    <n v="24.969000000000001"/>
    <n v="1029"/>
    <n v="5.1159999999999997"/>
    <x v="5"/>
    <x v="3"/>
    <n v="51.16"/>
    <n v="5.748684689937794E-3"/>
  </r>
  <r>
    <n v="302349"/>
    <x v="8734"/>
    <d v="2019-01-25T00:00:00"/>
    <x v="1995"/>
    <x v="0"/>
    <s v="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
    <n v="22.195"/>
    <n v="364"/>
    <n v="5.1130000000000004"/>
    <x v="8"/>
    <x v="4"/>
    <n v="51.13000000000001"/>
    <n v="5.1100186909034933E-3"/>
  </r>
  <r>
    <n v="301608"/>
    <x v="8735"/>
    <d v="2016-04-29T00:00:00"/>
    <x v="596"/>
    <x v="0"/>
    <s v="A pair of cops investigating a drug invasion stumble upon a mysterious bank vault."/>
    <n v="26.998999999999999"/>
    <n v="454"/>
    <n v="5.0999999999999996"/>
    <x v="10"/>
    <x v="4"/>
    <n v="51"/>
    <n v="6.2160574289571264E-3"/>
  </r>
  <r>
    <n v="23685"/>
    <x v="8736"/>
    <d v="2001-02-23T00:00:00"/>
    <x v="1996"/>
    <x v="0"/>
    <s v="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
    <n v="18.773"/>
    <n v="311"/>
    <n v="5.109"/>
    <x v="5"/>
    <x v="3"/>
    <n v="51.09"/>
    <n v="4.3221617879851898E-3"/>
  </r>
  <r>
    <n v="354979"/>
    <x v="8737"/>
    <d v="2016-11-04T00:00:00"/>
    <x v="44"/>
    <x v="0"/>
    <s v="Carved from a lifetime of experience that runs the gamut from incarceration to liberation, Dog Eat Dog is the story of three men who are all out of prison and now have the task of adapting themselves to civilian life."/>
    <n v="18.501000000000001"/>
    <n v="335"/>
    <n v="5.1029999999999998"/>
    <x v="10"/>
    <x v="4"/>
    <n v="51.03"/>
    <n v="4.2595384456141265E-3"/>
  </r>
  <r>
    <n v="2486"/>
    <x v="8738"/>
    <d v="2006-12-14T00:00:00"/>
    <x v="1997"/>
    <x v="0"/>
    <s v="In his homeland of Alagaesia, a farm boy happens upon a dragon's egg -- a discovery that leads him on a predestined journey where he realized he's the one person who can defend his home against an evil king."/>
    <n v="37.956000000000003"/>
    <n v="3138"/>
    <n v="5.101"/>
    <x v="53"/>
    <x v="3"/>
    <n v="51.01"/>
    <n v="8.7387190552797034E-3"/>
  </r>
  <r>
    <n v="99770"/>
    <x v="8739"/>
    <d v="2012-10-17T00:00:00"/>
    <x v="1444"/>
    <x v="8"/>
    <s v="Asterix crosses the channel to help second-cousin Anticlimax face down Julius Caesar and invading Romans."/>
    <n v="25.131"/>
    <n v="1250"/>
    <n v="5.0979999999999999"/>
    <x v="49"/>
    <x v="4"/>
    <n v="50.980000000000004"/>
    <n v="5.7859824159087947E-3"/>
  </r>
  <r>
    <n v="4474"/>
    <x v="8740"/>
    <d v="2006-07-20T00:00:00"/>
    <x v="1344"/>
    <x v="0"/>
    <s v="When New York architect Matt Saunders dumps his new girlfriend Jenny Johnson - a smart, sexy and reluctant superhero known as G-Girl - she uses her powers to make his life a living hell!"/>
    <n v="34.893000000000001"/>
    <n v="1376"/>
    <n v="5.0999999999999996"/>
    <x v="53"/>
    <x v="3"/>
    <n v="51"/>
    <n v="8.0335157549761473E-3"/>
  </r>
  <r>
    <n v="27902"/>
    <x v="8741"/>
    <d v="2005-11-01T00:00:00"/>
    <x v="1998"/>
    <x v="0"/>
    <s v="On a Caribbean cruise, Jenny is marooned on a beach with her rock and roll idol. Deliriously in love with the idea of time alone with him, she manages to hide the fact that they're a stone's throw away from their resort."/>
    <n v="25.172999999999998"/>
    <n v="480"/>
    <n v="5.0970000000000004"/>
    <x v="56"/>
    <x v="3"/>
    <n v="50.970000000000006"/>
    <n v="5.7956521967160906E-3"/>
  </r>
  <r>
    <n v="8998"/>
    <x v="8742"/>
    <d v="2006-04-07T00:00:00"/>
    <x v="4"/>
    <x v="0"/>
    <s v="As she reaches her mid-thirties and quits her lucrative job, singleton Olivia finds herself unsure about her future and her relationships with her successful and wealthy friends. She begins to envy the security of her richer friends and, although their lives may seem easier, Olivia's friends have their problems too: screenwriters Christine and Patrick are unable to collaborate on their latest project, Jane and Aaron have lost the romance in their relationship, and Franny and Matt have difficulties handling the demands of parenthood."/>
    <n v="18.780999999999999"/>
    <n v="556"/>
    <n v="5.0949999999999998"/>
    <x v="53"/>
    <x v="3"/>
    <n v="50.949999999999996"/>
    <n v="4.3240036509961033E-3"/>
  </r>
  <r>
    <n v="293771"/>
    <x v="8743"/>
    <d v="2015-03-27T00:00:00"/>
    <x v="1724"/>
    <x v="0"/>
    <s v="A group of people fight to survive in a zombie infested town."/>
    <n v="25.15"/>
    <n v="334"/>
    <n v="5.0999999999999996"/>
    <x v="77"/>
    <x v="4"/>
    <n v="51"/>
    <n v="5.7903568405597138E-3"/>
  </r>
  <r>
    <n v="289720"/>
    <x v="8744"/>
    <d v="2014-09-26T00:00:00"/>
    <x v="348"/>
    <x v="0"/>
    <s v="A mysterious warrior teams up with the daughter and son of a deposed Chinese Emperor to defeat their cruel brother, who seeks their deaths."/>
    <n v="59.953000000000003"/>
    <n v="450"/>
    <n v="5.09"/>
    <x v="19"/>
    <x v="4"/>
    <n v="50.9"/>
    <n v="1.3803151636663085E-2"/>
  </r>
  <r>
    <n v="430354"/>
    <x v="8745"/>
    <d v="2017-08-25T00:00:00"/>
    <x v="1061"/>
    <x v="0"/>
    <s v="When an unknown military force invades Bushwick, a Brooklyn neighborhood, young student Lucy and war veteran Stupe must rely on each other to escape and survive."/>
    <n v="32.649000000000001"/>
    <n v="445"/>
    <n v="5.0999999999999996"/>
    <x v="51"/>
    <x v="4"/>
    <n v="51"/>
    <n v="7.5168731804148752E-3"/>
  </r>
  <r>
    <n v="586333"/>
    <x v="8746"/>
    <d v="2019-03-22T00:00:00"/>
    <x v="15"/>
    <x v="6"/>
    <s v="On their last night together, four longtime flatmates' lives are suddenly upended when a secret is revealed during the course of an evening celebration."/>
    <n v="13.77"/>
    <n v="368"/>
    <n v="5.0999999999999996"/>
    <x v="8"/>
    <x v="4"/>
    <n v="51"/>
    <n v="3.1703067075350799E-3"/>
  </r>
  <r>
    <n v="151368"/>
    <x v="8747"/>
    <d v="2014-07-04T00:00:00"/>
    <x v="549"/>
    <x v="0"/>
    <s v="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
    <n v="23.821000000000002"/>
    <n v="426"/>
    <n v="5.0869999999999997"/>
    <x v="19"/>
    <x v="4"/>
    <n v="50.86999999999999"/>
    <n v="5.4843773478716884E-3"/>
  </r>
  <r>
    <n v="441614"/>
    <x v="8748"/>
    <d v="2017-04-21T00:00:00"/>
    <x v="1999"/>
    <x v="6"/>
    <s v="Laura and Carlos love each other as if every day was the last, and perhaps that first love intensity is what will tear them apart a year later."/>
    <n v="2.593"/>
    <n v="497"/>
    <n v="5.0999999999999996"/>
    <x v="51"/>
    <x v="4"/>
    <n v="51"/>
    <n v="5.9699384841237929E-4"/>
  </r>
  <r>
    <n v="407451"/>
    <x v="8749"/>
    <d v="2018-03-08T00:00:00"/>
    <x v="2000"/>
    <x v="0"/>
    <s v="After the disappearance of her scientist father, three peculiar beings send Meg, her brother, and her friend to space in order to find him."/>
    <n v="45.872999999999998"/>
    <n v="1750"/>
    <n v="5.0999999999999996"/>
    <x v="27"/>
    <x v="4"/>
    <n v="51"/>
    <n v="1.0561472737455099E-2"/>
  </r>
  <r>
    <n v="193612"/>
    <x v="8750"/>
    <d v="2014-04-01T00:00:00"/>
    <x v="340"/>
    <x v="0"/>
    <s v="A professor and his students perform a dangerous experiment that causes a young woman to lose her sanity."/>
    <n v="13.031000000000001"/>
    <n v="624"/>
    <n v="5.0830000000000002"/>
    <x v="19"/>
    <x v="4"/>
    <n v="50.83"/>
    <n v="3.0001646119019341E-3"/>
  </r>
  <r>
    <n v="42437"/>
    <x v="8751"/>
    <d v="2008-12-19T00:00:00"/>
    <x v="89"/>
    <x v="4"/>
    <s v="Fabio is in love with his colleague Linda, but she has never even seen him until he's mistaken for her boyfriend. Paolo and Mario leave for a luxurious vacation in Rio de Janeiro for Christmas, without knowing that their sons have booked a trip for the same low-cost destination and, for a problem of homonymy between fathers and sons, the two holidays are exchanged."/>
    <n v="9.7889999999999997"/>
    <n v="444"/>
    <n v="5.0999999999999996"/>
    <x v="7"/>
    <x v="3"/>
    <n v="51"/>
    <n v="2.2537496267291865E-3"/>
  </r>
  <r>
    <n v="346651"/>
    <x v="8752"/>
    <d v="2016-02-26T00:00:00"/>
    <x v="817"/>
    <x v="0"/>
    <s v="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
    <n v="19.151"/>
    <n v="334"/>
    <n v="5.0789999999999997"/>
    <x v="10"/>
    <x v="4"/>
    <n v="50.79"/>
    <n v="4.4091898152508581E-3"/>
  </r>
  <r>
    <n v="71670"/>
    <x v="8753"/>
    <d v="2011-12-22T00:00:00"/>
    <x v="340"/>
    <x v="0"/>
    <s v="Set in Las Vegas, the film centers on a man who attends his best friend's bachelor party, unaware of an insidious agenda that plays into hunting humans."/>
    <n v="28.315999999999999"/>
    <n v="1131"/>
    <n v="5.0750000000000002"/>
    <x v="35"/>
    <x v="4"/>
    <n v="50.750000000000007"/>
    <n v="6.5192741271287826E-3"/>
  </r>
  <r>
    <n v="43554"/>
    <x v="8754"/>
    <d v="1998-12-18T00:00:00"/>
    <x v="89"/>
    <x v="4"/>
    <s v="A  montley group of free-lance photographers are desperate to grab a good shot of a celebrity."/>
    <n v="17.202999999999999"/>
    <n v="317"/>
    <n v="5.0999999999999996"/>
    <x v="34"/>
    <x v="0"/>
    <n v="51"/>
    <n v="3.9606961720933904E-3"/>
  </r>
  <r>
    <n v="3093"/>
    <x v="8755"/>
    <d v="2006-03-29T00:00:00"/>
    <x v="32"/>
    <x v="0"/>
    <s v="Novelist Catherine Tramell is once again in trouble with the law, and Scotland Yard appoints psychiatrist Dr. Michael Glass to evaluate her. Though, like Detective Nick Curran before him, Glass is entranced by Tramell and lured into a seductive game."/>
    <n v="26.780999999999999"/>
    <n v="727"/>
    <n v="5.0999999999999996"/>
    <x v="53"/>
    <x v="3"/>
    <n v="51"/>
    <n v="6.1658666619097292E-3"/>
  </r>
  <r>
    <n v="75736"/>
    <x v="8756"/>
    <d v="2011-12-08T00:00:00"/>
    <x v="744"/>
    <x v="0"/>
    <s v="The lives of three female assassins take a sudden turn when their charming boss lures them into one last job. They soon find themselves thrust into a bizarre situation involving a psychotic hit man, a grizzled trucker and a delusional line cook."/>
    <n v="39.994999999999997"/>
    <n v="330"/>
    <n v="5.0650000000000004"/>
    <x v="35"/>
    <x v="4"/>
    <n v="50.650000000000006"/>
    <n v="9.2081638901863119E-3"/>
  </r>
  <r>
    <n v="12702"/>
    <x v="8757"/>
    <d v="1991-12-11T00:00:00"/>
    <x v="1067"/>
    <x v="0"/>
    <s v="As fanged, furious furballs viciously invade an L.A. apartment building and sink their teeth into the low-rent tenants, Josh leads the battle to beat back the conniving critters and save the planet."/>
    <n v="40.531999999999996"/>
    <n v="350"/>
    <n v="5.0640000000000001"/>
    <x v="33"/>
    <x v="0"/>
    <n v="50.639999999999993"/>
    <n v="9.3317989447938895E-3"/>
  </r>
  <r>
    <n v="9722"/>
    <x v="8758"/>
    <d v="2005-06-21T00:00:00"/>
    <x v="1130"/>
    <x v="0"/>
    <s v="Thinking he can overshadow an unknown actress in the part, an egocentric actor unknowingly gets a witch cast in an upcoming television remake of the classic show &quot;Bewitched&quot;."/>
    <n v="48.207000000000001"/>
    <n v="1490"/>
    <n v="5.0570000000000004"/>
    <x v="56"/>
    <x v="3"/>
    <n v="50.570000000000007"/>
    <n v="1.1098836270889152E-2"/>
  </r>
  <r>
    <n v="12158"/>
    <x v="8759"/>
    <d v="1995-10-26T00:00:00"/>
    <x v="1731"/>
    <x v="0"/>
    <s v="Detective Rita Veder is assigned to a baffling serial murder case. After examining the crime scene â€” a corpse-filled ship found adrift at sea â€” she meets Maximilian, a smooth-talking Caribbean playboy determined to romance her."/>
    <n v="25.442"/>
    <n v="553"/>
    <n v="5.0540000000000003"/>
    <x v="6"/>
    <x v="0"/>
    <n v="50.540000000000006"/>
    <n v="5.8575848404580615E-3"/>
  </r>
  <r>
    <n v="246320"/>
    <x v="8760"/>
    <d v="2014-02-12T00:00:00"/>
    <x v="89"/>
    <x v="8"/>
    <s v="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
    <n v="7.1550000000000002"/>
    <n v="419"/>
    <n v="5.0999999999999996"/>
    <x v="19"/>
    <x v="4"/>
    <n v="51"/>
    <n v="1.6473162303858751E-3"/>
  </r>
  <r>
    <n v="10685"/>
    <x v="8761"/>
    <d v="2000-09-08T00:00:00"/>
    <x v="88"/>
    <x v="0"/>
    <s v="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
    <n v="15.372999999999999"/>
    <n v="470"/>
    <n v="5.0519999999999996"/>
    <x v="28"/>
    <x v="3"/>
    <n v="50.519999999999996"/>
    <n v="3.5393700083468978E-3"/>
  </r>
  <r>
    <n v="9682"/>
    <x v="5063"/>
    <d v="2006-08-11T00:00:00"/>
    <x v="2001"/>
    <x v="0"/>
    <s v="When the dead discover a means to contact the living through electronic devices, cellphones and computers become open gateways to monstrosities and destruction."/>
    <n v="20.626999999999999"/>
    <n v="487"/>
    <n v="5.05"/>
    <x v="53"/>
    <x v="3"/>
    <n v="50.5"/>
    <n v="4.7490135407644227E-3"/>
  </r>
  <r>
    <n v="205724"/>
    <x v="8762"/>
    <d v="2013-04-27T00:00:00"/>
    <x v="89"/>
    <x v="0"/>
    <s v="A company retreat on a tropical island goes terribly awry."/>
    <n v="20.417000000000002"/>
    <n v="402"/>
    <n v="5.0490000000000004"/>
    <x v="23"/>
    <x v="4"/>
    <n v="50.49"/>
    <n v="4.7006646367279397E-3"/>
  </r>
  <r>
    <n v="123229"/>
    <x v="8763"/>
    <d v="2012-07-11T00:00:00"/>
    <x v="89"/>
    <x v="8"/>
    <s v="3 childhood friends who have never left their hometown in the suburb try to get into porn as a way of earning easy money."/>
    <n v="35.112000000000002"/>
    <n v="339"/>
    <n v="5"/>
    <x v="49"/>
    <x v="4"/>
    <n v="50"/>
    <n v="8.0839367548999081E-3"/>
  </r>
  <r>
    <n v="354556"/>
    <x v="8764"/>
    <d v="2017-02-14T00:00:00"/>
    <x v="2002"/>
    <x v="10"/>
    <s v="During the Cold War, an organization called &quot;Patriot&quot; created a super-hero squad, which includes members of multiple soviet republics. For years, the heroes had to hide their identities, but in hard times they must show themselves again."/>
    <n v="25.8"/>
    <n v="743"/>
    <n v="5"/>
    <x v="51"/>
    <x v="4"/>
    <n v="50"/>
    <n v="5.9400082101964463E-3"/>
  </r>
  <r>
    <n v="146227"/>
    <x v="8765"/>
    <d v="2013-08-29T00:00:00"/>
    <x v="168"/>
    <x v="0"/>
    <s v="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
    <n v="44.316000000000003"/>
    <n v="599"/>
    <n v="5"/>
    <x v="23"/>
    <x v="4"/>
    <n v="50"/>
    <n v="1.0203000148956035E-2"/>
  </r>
  <r>
    <n v="9947"/>
    <x v="8766"/>
    <d v="2005-01-13T00:00:00"/>
    <x v="932"/>
    <x v="0"/>
    <s v="Elektra the warrior survives a near-death experience, becomes an assassin-for-hire, and tries to protect her two latest targets, a single father and his young daughter, from a group of supernatural assassins."/>
    <n v="80.376999999999995"/>
    <n v="2326"/>
    <n v="5.0430000000000001"/>
    <x v="56"/>
    <x v="3"/>
    <n v="50.43"/>
    <n v="1.8505427903525572E-2"/>
  </r>
  <r>
    <n v="325358"/>
    <x v="8767"/>
    <d v="2015-03-05T00:00:00"/>
    <x v="889"/>
    <x v="0"/>
    <s v="Undercover cop Lucas White joins Vin Serento's gang of illegal street racers. They are fast and they are furious and they plan to double cross Los Angeles kingpin Juan Carlos de la Sol, who hides his cash in a downtown Taco Bell."/>
    <n v="72.674000000000007"/>
    <n v="415"/>
    <n v="5"/>
    <x v="77"/>
    <x v="4"/>
    <n v="50"/>
    <n v="1.6731944056892115E-2"/>
  </r>
  <r>
    <n v="429467"/>
    <x v="8768"/>
    <d v="2017-10-05T00:00:00"/>
    <x v="18"/>
    <x v="0"/>
    <s v="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
    <n v="29.065999999999999"/>
    <n v="471"/>
    <n v="5"/>
    <x v="51"/>
    <x v="4"/>
    <n v="50"/>
    <n v="6.6919487844019345E-3"/>
  </r>
  <r>
    <n v="8617"/>
    <x v="8017"/>
    <d v="2008-04-10T00:00:00"/>
    <x v="831"/>
    <x v="0"/>
    <s v="Donna's senior prom is supposed to be the best night of her life, though a sadistic killer from her past has different plans for her and her friends."/>
    <n v="40.292000000000002"/>
    <n v="693"/>
    <n v="5.0369999999999999"/>
    <x v="7"/>
    <x v="3"/>
    <n v="50.370000000000005"/>
    <n v="9.2765430544664816E-3"/>
  </r>
  <r>
    <n v="5393"/>
    <x v="8769"/>
    <d v="2007-01-05T00:00:00"/>
    <x v="438"/>
    <x v="0"/>
    <s v="An alliance of evil-doers, led by Frieda, looks to take over Fairy Tale Land. But when Ella realizes her stepmother is out to ruin her storybook existence, she takes a dramatic turn and blossoms into the leader of the resistance effort."/>
    <n v="37.542000000000002"/>
    <n v="408"/>
    <n v="5.0369999999999999"/>
    <x v="74"/>
    <x v="3"/>
    <n v="50.370000000000005"/>
    <n v="8.6434026444649221E-3"/>
  </r>
  <r>
    <n v="77941"/>
    <x v="8770"/>
    <d v="2011-11-04T00:00:00"/>
    <x v="89"/>
    <x v="4"/>
    <s v="A movie based on the italian sitcom &quot;I Soliti Idioti&quot;."/>
    <n v="9.4"/>
    <n v="363"/>
    <n v="5"/>
    <x v="35"/>
    <x v="4"/>
    <n v="50"/>
    <n v="2.1641890378235116E-3"/>
  </r>
  <r>
    <n v="10032"/>
    <x v="8771"/>
    <d v="2006-12-01T00:00:00"/>
    <x v="96"/>
    <x v="0"/>
    <s v="Taj Mahal Badalandabad leaves Coolidge College behind for the halls of Camford University in England, where he looks to continue his education, and teach an uptight student how to make the most out of her academic career."/>
    <n v="19.279"/>
    <n v="384"/>
    <n v="5"/>
    <x v="53"/>
    <x v="3"/>
    <n v="50"/>
    <n v="4.4386596234254764E-3"/>
  </r>
  <r>
    <n v="13972"/>
    <x v="8772"/>
    <d v="2008-09-12T00:00:00"/>
    <x v="96"/>
    <x v="0"/>
    <s v="The story centers on a group of gossipy, high-society women who spend their days at the beauty salon and haunting fashion shows. The sweet, happily-wedded Mary Haines finds her marriage in trouble when shop girl Crystal Allen gets her hooks into Mary's man."/>
    <n v="40.302999999999997"/>
    <n v="323"/>
    <n v="5"/>
    <x v="7"/>
    <x v="3"/>
    <n v="50"/>
    <n v="9.2790756161064865E-3"/>
  </r>
  <r>
    <n v="11679"/>
    <x v="8773"/>
    <d v="2005-04-27T00:00:00"/>
    <x v="1590"/>
    <x v="0"/>
    <s v="Darius Stone's criminal record and extreme sports obsession make him the perfect candidate to be the newest XXX agent. He must save the U.S. government from a deadly conspiracy led by five-star general and Secretary of Defense George Deckert."/>
    <n v="43.121000000000002"/>
    <n v="1763"/>
    <n v="5.0330000000000004"/>
    <x v="56"/>
    <x v="3"/>
    <n v="50.330000000000005"/>
    <n v="9.9278718617008127E-3"/>
  </r>
  <r>
    <n v="89691"/>
    <x v="8774"/>
    <d v="2012-02-17T00:00:00"/>
    <x v="73"/>
    <x v="0"/>
    <s v="After leaving their company Christmas Party together, David Hargrove and Emily Brandtâ€™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â€™s deadly game of cat-and-mouse."/>
    <n v="24.81"/>
    <n v="570"/>
    <n v="5"/>
    <x v="49"/>
    <x v="4"/>
    <n v="50"/>
    <n v="5.7120776625958847E-3"/>
  </r>
  <r>
    <n v="13257"/>
    <x v="8775"/>
    <d v="2007-09-14T00:00:00"/>
    <x v="96"/>
    <x v="0"/>
    <s v="Taken aback by his mother's wedding announcement, a young man returns home in an effort to stop her from marrying his old high school gym teacher, a man who made high school hell for generations of students."/>
    <n v="15.292999999999999"/>
    <n v="418"/>
    <n v="5.032"/>
    <x v="74"/>
    <x v="3"/>
    <n v="50.32"/>
    <n v="3.5209513782377619E-3"/>
  </r>
  <r>
    <n v="308529"/>
    <x v="8776"/>
    <d v="2016-07-14T00:00:00"/>
    <x v="14"/>
    <x v="0"/>
    <s v="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
    <n v="36.353999999999999"/>
    <n v="391"/>
    <n v="5"/>
    <x v="10"/>
    <x v="4"/>
    <n v="50"/>
    <n v="8.3698859873442485E-3"/>
  </r>
  <r>
    <n v="2830"/>
    <x v="8777"/>
    <d v="2003-08-21T00:00:00"/>
    <x v="96"/>
    <x v="0"/>
    <s v="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
    <n v="16.695"/>
    <n v="660"/>
    <n v="5"/>
    <x v="11"/>
    <x v="3"/>
    <n v="50"/>
    <n v="3.8437378709003751E-3"/>
  </r>
  <r>
    <n v="523638"/>
    <x v="8778"/>
    <d v="2021-08-31T00:00:00"/>
    <x v="984"/>
    <x v="0"/>
    <s v="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
    <n v="21.658000000000001"/>
    <n v="531"/>
    <n v="5"/>
    <x v="22"/>
    <x v="7"/>
    <n v="50"/>
    <n v="4.9863836362959157E-3"/>
  </r>
  <r>
    <n v="385448"/>
    <x v="1771"/>
    <d v="2018-08-02T00:00:00"/>
    <x v="2003"/>
    <x v="0"/>
    <s v="A young reporter and his niece discover a beautiful and enchanting creature they believe to be the real little mermaid."/>
    <n v="22.367999999999999"/>
    <n v="826"/>
    <n v="5.0170000000000003"/>
    <x v="27"/>
    <x v="4"/>
    <n v="50.17"/>
    <n v="5.1498489785144997E-3"/>
  </r>
  <r>
    <n v="133469"/>
    <x v="8779"/>
    <d v="2012-09-26T00:00:00"/>
    <x v="156"/>
    <x v="8"/>
    <s v="A former footballer living in Brittany enlists his old teammates to help the local fisherman to win some games in order to raise money and save jobs."/>
    <n v="17.401"/>
    <n v="674"/>
    <n v="5.0129999999999999"/>
    <x v="49"/>
    <x v="4"/>
    <n v="50.129999999999995"/>
    <n v="4.0062822816135024E-3"/>
  </r>
  <r>
    <n v="71676"/>
    <x v="8780"/>
    <d v="2011-12-10T00:00:00"/>
    <x v="1390"/>
    <x v="0"/>
    <s v="When the devil resurfaces with aims to take over the world in human form, Johnny Blaze reluctantly comes out of hiding to transform into the flame-spewing supernatural hero Ghost Rider -- and rescue a 10-year-old boy from an unsavory end."/>
    <n v="59.067"/>
    <n v="3654"/>
    <n v="5.0110000000000001"/>
    <x v="35"/>
    <x v="4"/>
    <n v="50.11"/>
    <n v="1.3599165308204401E-2"/>
  </r>
  <r>
    <n v="481375"/>
    <x v="8781"/>
    <d v="2018-12-13T00:00:00"/>
    <x v="340"/>
    <x v="0"/>
    <s v="A brother-sister team who fake paranormal encounters for cash get more than they bargained for when a job at a haunted estate turns very, very real."/>
    <n v="29.414000000000001"/>
    <n v="453"/>
    <n v="5.0039999999999996"/>
    <x v="27"/>
    <x v="4"/>
    <n v="50.039999999999992"/>
    <n v="6.7720698253766771E-3"/>
  </r>
  <r>
    <n v="42684"/>
    <x v="8782"/>
    <d v="2010-11-11T00:00:00"/>
    <x v="2004"/>
    <x v="0"/>
    <s v="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n v="61.353999999999999"/>
    <n v="1557"/>
    <n v="5.0030000000000001"/>
    <x v="31"/>
    <x v="4"/>
    <n v="50.029999999999994"/>
    <n v="1.4125707896449333E-2"/>
  </r>
  <r>
    <n v="44918"/>
    <x v="8783"/>
    <d v="2010-08-07T00:00:00"/>
    <x v="2005"/>
    <x v="0"/>
    <s v="On the 100th anniversary of the original voyage, a modern luxury liner christened &quot;Titanic 2,&quot; follows the path of its namesake. But when a tsunami hurls an ice berg into the new ship's path, the passengers and crew must fight to avoid a similar fate."/>
    <n v="58.128"/>
    <n v="403"/>
    <n v="4.9930000000000003"/>
    <x v="31"/>
    <x v="4"/>
    <n v="49.93"/>
    <n v="1.3382976637298412E-2"/>
  </r>
  <r>
    <n v="297160"/>
    <x v="8784"/>
    <d v="2017-02-17T00:00:00"/>
    <x v="340"/>
    <x v="0"/>
    <s v="This all-female horror anthology features four dark tales from four fiercely talented women."/>
    <n v="41.146999999999998"/>
    <n v="409"/>
    <n v="5"/>
    <x v="51"/>
    <x v="4"/>
    <n v="50"/>
    <n v="9.4733921637578742E-3"/>
  </r>
  <r>
    <n v="35169"/>
    <x v="8785"/>
    <d v="2010-04-30T00:00:00"/>
    <x v="500"/>
    <x v="0"/>
    <s v="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
    <n v="19.303000000000001"/>
    <n v="573"/>
    <n v="4.9909999999999997"/>
    <x v="31"/>
    <x v="4"/>
    <n v="49.91"/>
    <n v="4.4441852124582175E-3"/>
  </r>
  <r>
    <n v="802443"/>
    <x v="8786"/>
    <d v="2021-03-18T00:00:00"/>
    <x v="436"/>
    <x v="0"/>
    <s v="A bestselling female novelist, suffering from writer's block, hires an innocent young woman to watch over her twin children. As the novelist dangerously indulges in her new best seller, the line between the life she's writing and the one she's living becomes blurred."/>
    <n v="16.297000000000001"/>
    <n v="315"/>
    <n v="5"/>
    <x v="22"/>
    <x v="7"/>
    <n v="50"/>
    <n v="3.7521051861074219E-3"/>
  </r>
  <r>
    <n v="724989"/>
    <x v="8787"/>
    <d v="2020-09-04T00:00:00"/>
    <x v="612"/>
    <x v="0"/>
    <s v="The work of billionaire tech CEO Donovan Chalmers is so valuable that he hires mercenaries to protect it, and a terrorist group kidnaps his daughter just to get it."/>
    <n v="42.69"/>
    <n v="623"/>
    <n v="5"/>
    <x v="21"/>
    <x v="7"/>
    <n v="50"/>
    <n v="9.8286414919878402E-3"/>
  </r>
  <r>
    <n v="654974"/>
    <x v="8788"/>
    <d v="2021-11-12T00:00:00"/>
    <x v="2006"/>
    <x v="0"/>
    <s v="After being left at home by himself for the holidays, 10-year-old Max Mercer must work to defend his home from a married couple who tries to steal back a valuable heirloom."/>
    <n v="26.321999999999999"/>
    <n v="590"/>
    <n v="4.9790000000000001"/>
    <x v="22"/>
    <x v="7"/>
    <n v="49.79"/>
    <n v="6.0601897716585605E-3"/>
  </r>
  <r>
    <n v="5458"/>
    <x v="8789"/>
    <d v="2000-11-09T00:00:00"/>
    <x v="2"/>
    <x v="0"/>
    <s v="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
    <n v="20.67"/>
    <n v="365"/>
    <n v="4.9770000000000003"/>
    <x v="28"/>
    <x v="3"/>
    <n v="49.77"/>
    <n v="4.758913554448083E-3"/>
  </r>
  <r>
    <n v="495673"/>
    <x v="8790"/>
    <d v="2018-10-17T00:00:00"/>
    <x v="108"/>
    <x v="8"/>
    <s v="When a childhood friend from Miami gets killed after he comes to warn of encroaching drug gangs, Baaba moves to Miami and teams up with a local officer to bring down the criminals."/>
    <n v="15.888999999999999"/>
    <n v="351"/>
    <n v="5"/>
    <x v="27"/>
    <x v="4"/>
    <n v="50"/>
    <n v="3.658170172550827E-3"/>
  </r>
  <r>
    <n v="65055"/>
    <x v="8791"/>
    <d v="2011-09-02T00:00:00"/>
    <x v="277"/>
    <x v="0"/>
    <s v="A weekend at a lake house in the Louisiana Gulf turns into a nightmare for seven vacationers as they are subjected to fresh-water shark attacks."/>
    <n v="19.902000000000001"/>
    <n v="503"/>
    <n v="5"/>
    <x v="35"/>
    <x v="4"/>
    <n v="50"/>
    <n v="4.5820947054003754E-3"/>
  </r>
  <r>
    <n v="12107"/>
    <x v="8792"/>
    <d v="2000-07-27T00:00:00"/>
    <x v="1893"/>
    <x v="0"/>
    <s v="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
    <n v="31.044"/>
    <n v="1248"/>
    <n v="4.9749999999999996"/>
    <x v="28"/>
    <x v="3"/>
    <n v="49.749999999999993"/>
    <n v="7.1473494138503298E-3"/>
  </r>
  <r>
    <n v="429422"/>
    <x v="8793"/>
    <d v="2020-06-26T00:00:00"/>
    <x v="98"/>
    <x v="0"/>
    <s v="The 47-year old Al Capone, after 10 years in prison, starts suffering from dementia and comes to be haunted by his violent past."/>
    <n v="49.014000000000003"/>
    <n v="347"/>
    <n v="5"/>
    <x v="21"/>
    <x v="7"/>
    <n v="50"/>
    <n v="1.1284634202115063E-2"/>
  </r>
  <r>
    <n v="14564"/>
    <x v="8794"/>
    <d v="2017-02-01T00:00:00"/>
    <x v="340"/>
    <x v="0"/>
    <s v="Julia becomes worried about her boyfriend Holt when he explores the dark urban legend of a mysterious videotape said to kill the watcher seven days after viewing. She sacrifices herself to save her boyfriend and in doing so makes a horrifying discovery: there is a &quot;movie within the movie&quot; that no one has ever seen before."/>
    <n v="240.422"/>
    <n v="2419"/>
    <n v="5"/>
    <x v="51"/>
    <x v="4"/>
    <n v="50"/>
    <n v="5.5353048601234495E-2"/>
  </r>
  <r>
    <n v="480572"/>
    <x v="8795"/>
    <d v="2017-12-07T00:00:00"/>
    <x v="36"/>
    <x v="0"/>
    <s v="A group of career criminals finds itself trapped in a warehouse with the law â€“ and an Attack Dog named DeNiro closing in."/>
    <n v="25.056000000000001"/>
    <n v="500"/>
    <n v="5"/>
    <x v="51"/>
    <x v="4"/>
    <n v="50"/>
    <n v="5.7687149501814798E-3"/>
  </r>
  <r>
    <n v="42435"/>
    <x v="8796"/>
    <d v="2006-12-15T00:00:00"/>
    <x v="89"/>
    <x v="4"/>
    <s v="During the holidays of Christmas, three groups of funny characters depart from Italy to spend the Christmas season in New York City."/>
    <n v="11.266"/>
    <n v="505"/>
    <n v="5"/>
    <x v="53"/>
    <x v="3"/>
    <n v="50"/>
    <n v="2.5938035851191146E-3"/>
  </r>
  <r>
    <n v="8968"/>
    <x v="8797"/>
    <d v="2005-02-04T00:00:00"/>
    <x v="2007"/>
    <x v="0"/>
    <s v="Every culture has one â€“ the horrible monster fueling young children's nightmares. But for Tim, the Boogeyman still lives in his memories as a creature that devoured his father 16 years ago. Is the Boogeyman real, or did Tim make it up to explain why his father abandoned his family?"/>
    <n v="32.564999999999998"/>
    <n v="726"/>
    <n v="5"/>
    <x v="56"/>
    <x v="3"/>
    <n v="50"/>
    <n v="7.4975336188002817E-3"/>
  </r>
  <r>
    <n v="42436"/>
    <x v="8798"/>
    <d v="2007-12-14T00:00:00"/>
    <x v="89"/>
    <x v="4"/>
    <s v="Paolo Cioffa, as Christmas approaches, is ready to leave on a cruise with his mistress Magda Venni, freed by his wife Francesca Zanchi and his son Federico, who is about to go skiing."/>
    <n v="12.535"/>
    <n v="402"/>
    <n v="5"/>
    <x v="74"/>
    <x v="3"/>
    <n v="50"/>
    <n v="2.8859691052252889E-3"/>
  </r>
  <r>
    <n v="11246"/>
    <x v="8799"/>
    <d v="2002-10-15T00:00:00"/>
    <x v="18"/>
    <x v="0"/>
    <s v="When the puzzle box is once again solved, Pinhead and his legion demolish all who dare oppose them. But standing in his way is the only person who has defeated Cenobites of the past."/>
    <n v="26.356999999999999"/>
    <n v="329"/>
    <n v="5"/>
    <x v="20"/>
    <x v="3"/>
    <n v="50"/>
    <n v="6.0682479223313074E-3"/>
  </r>
  <r>
    <n v="277839"/>
    <x v="8800"/>
    <d v="2016-02-24T00:00:00"/>
    <x v="89"/>
    <x v="8"/>
    <s v="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
    <n v="23.244"/>
    <n v="473"/>
    <n v="5"/>
    <x v="10"/>
    <x v="4"/>
    <n v="50"/>
    <n v="5.351532978209542E-3"/>
  </r>
  <r>
    <n v="284674"/>
    <x v="1756"/>
    <d v="2015-08-14T00:00:00"/>
    <x v="435"/>
    <x v="0"/>
    <s v="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
    <n v="27.15"/>
    <n v="416"/>
    <n v="4.9580000000000002"/>
    <x v="77"/>
    <x v="4"/>
    <n v="49.58"/>
    <n v="6.2508225932881196E-3"/>
  </r>
  <r>
    <n v="42941"/>
    <x v="8801"/>
    <d v="2010-10-04T00:00:00"/>
    <x v="73"/>
    <x v="0"/>
    <s v="After surviving the incidents in Barrow, Alaska, Stella Olemaun relocates to Los Angeles, where she intentionally attracts the attention of the local vampire population in order to avenge the death of her husband, Eben."/>
    <n v="26.247"/>
    <n v="490"/>
    <n v="4.9560000000000004"/>
    <x v="31"/>
    <x v="4"/>
    <n v="49.56"/>
    <n v="6.0429223059312448E-3"/>
  </r>
  <r>
    <n v="87436"/>
    <x v="8802"/>
    <d v="2013-03-08T00:00:00"/>
    <x v="340"/>
    <x v="0"/>
    <s v="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
    <n v="16.713999999999999"/>
    <n v="560"/>
    <n v="4.9539999999999997"/>
    <x v="23"/>
    <x v="4"/>
    <n v="49.539999999999992"/>
    <n v="3.8481122955512943E-3"/>
  </r>
  <r>
    <n v="299245"/>
    <x v="8803"/>
    <d v="2015-07-09T00:00:00"/>
    <x v="73"/>
    <x v="0"/>
    <s v="20 years after a horrific accident during a small town school play, students at the school resurrect the failed show in a misguided attempt to honor the anniversary of the tragedy - but soon discover that some things are better left alone."/>
    <n v="22.286999999999999"/>
    <n v="902"/>
    <n v="5"/>
    <x v="77"/>
    <x v="4"/>
    <n v="50"/>
    <n v="5.1312001155289994E-3"/>
  </r>
  <r>
    <n v="323262"/>
    <x v="8804"/>
    <d v="2016-04-22T00:00:00"/>
    <x v="395"/>
    <x v="0"/>
    <s v="An anthology feature film that puts a uniquely dark and original spin on some of the most iconic and beloved holidays of all time by challenging our folklore, traditions and assumptions."/>
    <n v="33.046999999999997"/>
    <n v="470"/>
    <n v="4.9000000000000004"/>
    <x v="10"/>
    <x v="4"/>
    <n v="49.000000000000007"/>
    <n v="7.608505865207827E-3"/>
  </r>
  <r>
    <n v="14620"/>
    <x v="8805"/>
    <d v="2006-08-17T00:00:00"/>
    <x v="778"/>
    <x v="0"/>
    <s v="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
    <n v="32.652000000000001"/>
    <n v="870"/>
    <n v="4.9480000000000004"/>
    <x v="53"/>
    <x v="3"/>
    <n v="49.480000000000004"/>
    <n v="7.5175638790439675E-3"/>
  </r>
  <r>
    <n v="23706"/>
    <x v="8806"/>
    <d v="2009-08-06T00:00:00"/>
    <x v="89"/>
    <x v="0"/>
    <s v="After one short blind date, Mary Horowitz, a brilliant and eccentric crossword constructor, is convinced that Steve, a CCN cameraman, is her soul mate. Because his job takes him hither and yon, she crisscrosses the country following Steve, with the encouragement of a reporter, turning up at media events he's at to convince him they are perfect for each other. Along the way, she befriends an assortment of misfits who accept her for who she is, leading her to reassess her reasons for this strange journey."/>
    <n v="20.704999999999998"/>
    <n v="956"/>
    <n v="4.9000000000000004"/>
    <x v="50"/>
    <x v="3"/>
    <n v="49.000000000000007"/>
    <n v="4.7669717051208298E-3"/>
  </r>
  <r>
    <n v="17610"/>
    <x v="8807"/>
    <d v="2009-06-18T00:00:00"/>
    <x v="355"/>
    <x v="0"/>
    <s v="When a couple of lazy hunter-gatherers are banished from their primitive village, they set off on an epic journey through the ancient world."/>
    <n v="59.619"/>
    <n v="1791"/>
    <n v="4.9450000000000003"/>
    <x v="50"/>
    <x v="3"/>
    <n v="49.45"/>
    <n v="1.3726253855957438E-2"/>
  </r>
  <r>
    <n v="10283"/>
    <x v="8808"/>
    <d v="1989-07-28T00:00:00"/>
    <x v="73"/>
    <x v="0"/>
    <s v="Jason ships out aboard a teen-filled &quot;love boat&quot; bound for New York, which he soon transforms into the ultimate voyage of the damned."/>
    <n v="20.577000000000002"/>
    <n v="978"/>
    <n v="4.9000000000000004"/>
    <x v="38"/>
    <x v="6"/>
    <n v="49.000000000000007"/>
    <n v="4.7375018969462133E-3"/>
  </r>
  <r>
    <n v="10384"/>
    <x v="8809"/>
    <d v="2000-01-14T00:00:00"/>
    <x v="526"/>
    <x v="0"/>
    <s v="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
    <n v="25.434999999999999"/>
    <n v="360"/>
    <n v="4.9000000000000004"/>
    <x v="28"/>
    <x v="3"/>
    <n v="49.000000000000007"/>
    <n v="5.8559732103235116E-3"/>
  </r>
  <r>
    <n v="269173"/>
    <x v="8810"/>
    <d v="2014-06-19T00:00:00"/>
    <x v="327"/>
    <x v="0"/>
    <s v="A former soldier is taken captive and awakens in the back of a van where he learns that he only has less than 10 minutes to figure out how he got there."/>
    <n v="23.407"/>
    <n v="316"/>
    <n v="4.9269999999999996"/>
    <x v="19"/>
    <x v="4"/>
    <n v="49.269999999999996"/>
    <n v="5.3890609370569071E-3"/>
  </r>
  <r>
    <n v="157424"/>
    <x v="8811"/>
    <d v="2014-02-05T00:00:00"/>
    <x v="340"/>
    <x v="0"/>
    <s v="A group of friends head to a deserted Caribbean island for a surprise overnight bachelor party only to discover that the island isn't deserted. It's actually the home to a secret medical facility. Not only that, there's something wrong with the water surrounding the island..."/>
    <n v="14.069000000000001"/>
    <n v="303"/>
    <n v="4.9260000000000002"/>
    <x v="19"/>
    <x v="4"/>
    <n v="49.260000000000005"/>
    <n v="3.2391463375679766E-3"/>
  </r>
  <r>
    <n v="55341"/>
    <x v="8812"/>
    <d v="2017-09-26T00:00:00"/>
    <x v="296"/>
    <x v="0"/>
    <s v="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
    <n v="64.596000000000004"/>
    <n v="852"/>
    <n v="4.9249999999999998"/>
    <x v="51"/>
    <x v="4"/>
    <n v="49.25"/>
    <n v="1.4872122881622081E-2"/>
  </r>
  <r>
    <n v="37265"/>
    <x v="8813"/>
    <d v="1992-02-21T00:00:00"/>
    <x v="15"/>
    <x v="4"/>
    <s v="After five years of marriage, Diana discovers the joys of adultery, claiming that she can save her failing relationship through betrayal."/>
    <n v="33.747"/>
    <n v="361"/>
    <n v="4.9240000000000004"/>
    <x v="67"/>
    <x v="0"/>
    <n v="49.240000000000009"/>
    <n v="7.7696688786627706E-3"/>
  </r>
  <r>
    <n v="433249"/>
    <x v="8814"/>
    <d v="2019-01-18T00:00:00"/>
    <x v="563"/>
    <x v="0"/>
    <s v="As a young scientist searches for a way to save a dying Earth, she finds a connection with a man who's racing to catch the last shuttle off the planet."/>
    <n v="130.16200000000001"/>
    <n v="1316"/>
    <n v="4.9240000000000004"/>
    <x v="8"/>
    <x v="4"/>
    <n v="49.240000000000009"/>
    <n v="2.9967571653317437E-2"/>
  </r>
  <r>
    <n v="3177"/>
    <x v="8815"/>
    <d v="2003-07-05T00:00:00"/>
    <x v="165"/>
    <x v="1"/>
    <s v="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quot;teamwork&quot;, the new students work in pairs, with their collars electronically linked so that if one of them is killed, the other dies as well. They must kill Nanahara in three days - or die."/>
    <n v="23.209"/>
    <n v="447"/>
    <n v="4.9219999999999997"/>
    <x v="11"/>
    <x v="3"/>
    <n v="49.22"/>
    <n v="5.3434748275367951E-3"/>
  </r>
  <r>
    <n v="643215"/>
    <x v="8816"/>
    <d v="2023-02-01T00:00:00"/>
    <x v="1734"/>
    <x v="8"/>
    <s v="Gallic heroes and forever friends Asterix and Obelix journey to China to help Princess Sa See save the Empress and her land from a nefarious prince."/>
    <n v="53.018999999999998"/>
    <n v="882"/>
    <n v="4.92"/>
    <x v="17"/>
    <x v="7"/>
    <n v="49.2"/>
    <n v="1.2206716871953696E-2"/>
  </r>
  <r>
    <n v="254474"/>
    <x v="8817"/>
    <d v="2014-10-20T00:00:00"/>
    <x v="1354"/>
    <x v="0"/>
    <s v="College friends find their weekend of sex and debauchery ruined when deadly zombie beavers swarm their riverside cabin."/>
    <n v="22.507000000000001"/>
    <n v="676"/>
    <n v="4.9189999999999996"/>
    <x v="19"/>
    <x v="4"/>
    <n v="49.19"/>
    <n v="5.1818513483291254E-3"/>
  </r>
  <r>
    <n v="241254"/>
    <x v="8818"/>
    <d v="2014-08-22T00:00:00"/>
    <x v="1061"/>
    <x v="0"/>
    <s v="A family man who turns out to be a retired mob enforcer must travel across the country to find his daughter who has gone missing."/>
    <n v="69.873999999999995"/>
    <n v="469"/>
    <n v="4.9189999999999996"/>
    <x v="19"/>
    <x v="4"/>
    <n v="49.19"/>
    <n v="1.6087292003072344E-2"/>
  </r>
  <r>
    <n v="20533"/>
    <x v="8819"/>
    <d v="2010-06-18T00:00:00"/>
    <x v="2008"/>
    <x v="0"/>
    <s v="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
    <n v="76.942999999999998"/>
    <n v="1376"/>
    <n v="4.9189999999999996"/>
    <x v="31"/>
    <x v="4"/>
    <n v="49.19"/>
    <n v="1.7714808206090896E-2"/>
  </r>
  <r>
    <n v="57876"/>
    <x v="8820"/>
    <d v="2015-05-15T00:00:00"/>
    <x v="708"/>
    <x v="0"/>
    <s v="Three young conspiracy theorists attempt to uncover the mysteries of Area 51, the government's secret location rumored to have hosted encounters with alien beings. What they find at this hidden facility exposes unimaginable secrets."/>
    <n v="33.725999999999999"/>
    <n v="562"/>
    <n v="4.9000000000000004"/>
    <x v="77"/>
    <x v="4"/>
    <n v="49.000000000000007"/>
    <n v="7.7648339882591217E-3"/>
  </r>
  <r>
    <n v="70586"/>
    <x v="8821"/>
    <d v="2011-10-17T00:00:00"/>
    <x v="292"/>
    <x v="0"/>
    <s v="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n v="32.728999999999999"/>
    <n v="389"/>
    <n v="4.907"/>
    <x v="35"/>
    <x v="4"/>
    <n v="49.07"/>
    <n v="7.5352918105240111E-3"/>
  </r>
  <r>
    <n v="68637"/>
    <x v="8822"/>
    <d v="2011-06-22T00:00:00"/>
    <x v="89"/>
    <x v="8"/>
    <s v="Ducoboo is a very inventive dunce and joker, he is very resourceful at finding new ways to copy from his neighbor, to cheat or to defy the teacher's authority."/>
    <n v="13.188000000000001"/>
    <n v="391"/>
    <n v="4.9000000000000004"/>
    <x v="35"/>
    <x v="4"/>
    <n v="49.000000000000007"/>
    <n v="3.0363111734911137E-3"/>
  </r>
  <r>
    <n v="329833"/>
    <x v="8823"/>
    <d v="2016-02-06T00:00:00"/>
    <x v="1891"/>
    <x v="0"/>
    <s v="Derek and Hansel are modelling again when an opposing company attempts to take them out from the business."/>
    <n v="94.125"/>
    <n v="2152"/>
    <n v="4.9000000000000004"/>
    <x v="10"/>
    <x v="4"/>
    <n v="49.000000000000007"/>
    <n v="2.1670669487780642E-2"/>
  </r>
  <r>
    <n v="331962"/>
    <x v="8824"/>
    <d v="2016-01-22T00:00:00"/>
    <x v="1387"/>
    <x v="0"/>
    <s v="After witnessing a miracle, a young Latina woman experiences strange things as a police detective searches for the truth behind his partner's death."/>
    <n v="38.796999999999997"/>
    <n v="489"/>
    <n v="4.8879999999999999"/>
    <x v="10"/>
    <x v="4"/>
    <n v="48.88"/>
    <n v="8.9323449043019962E-3"/>
  </r>
  <r>
    <n v="803114"/>
    <x v="8825"/>
    <d v="2022-01-28T00:00:00"/>
    <x v="296"/>
    <x v="0"/>
    <s v="A couple on a romantic getaway find themselves stranded at sea when a tropical storm sweeps away their villa. In order to survive, they are forced to fight the elements, while sharks circle below."/>
    <n v="45.984000000000002"/>
    <n v="318"/>
    <n v="4.8869999999999996"/>
    <x v="32"/>
    <x v="7"/>
    <n v="48.87"/>
    <n v="1.0587028586731526E-2"/>
  </r>
  <r>
    <n v="14456"/>
    <x v="8826"/>
    <d v="2007-08-16T00:00:00"/>
    <x v="379"/>
    <x v="0"/>
    <s v="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
    <n v="13.192"/>
    <n v="360"/>
    <n v="4.9000000000000004"/>
    <x v="74"/>
    <x v="3"/>
    <n v="49.000000000000007"/>
    <n v="3.0372321049965704E-3"/>
  </r>
  <r>
    <n v="241251"/>
    <x v="8827"/>
    <d v="2015-01-23T00:00:00"/>
    <x v="408"/>
    <x v="0"/>
    <s v="A recently cheated on married woman falls for a younger man who has moved in next door, but their torrid affair soon takes a dangerous turn."/>
    <n v="21.420999999999999"/>
    <n v="1987"/>
    <n v="4.8840000000000003"/>
    <x v="77"/>
    <x v="4"/>
    <n v="48.84"/>
    <n v="4.9318184445976002E-3"/>
  </r>
  <r>
    <n v="293572"/>
    <x v="8828"/>
    <d v="2014-10-10T00:00:00"/>
    <x v="73"/>
    <x v="0"/>
    <s v="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
    <n v="10.295999999999999"/>
    <n v="314"/>
    <n v="4.8789999999999996"/>
    <x v="19"/>
    <x v="4"/>
    <n v="48.789999999999992"/>
    <n v="2.3704776950458375E-3"/>
  </r>
  <r>
    <n v="82657"/>
    <x v="8829"/>
    <d v="2014-05-16T00:00:00"/>
    <x v="377"/>
    <x v="0"/>
    <s v="Flight 7500 departs Los Angeles International Airport bound for Tokyo. As the overnight flight makes its way over the Pacific Ocean during its ten-hour course, the passengers encounter what appears to be a supernatural force in the cabin."/>
    <n v="20.433"/>
    <n v="518"/>
    <n v="4.8789999999999996"/>
    <x v="19"/>
    <x v="4"/>
    <n v="48.789999999999992"/>
    <n v="4.7043483627497674E-3"/>
  </r>
  <r>
    <n v="10213"/>
    <x v="8830"/>
    <d v="1999-10-31T00:00:00"/>
    <x v="2009"/>
    <x v="0"/>
    <s v="Narrowly escaping death, outlaw Johnny Madrid goes on the run with the hangman's sensuous daughter Esmeralda by his side."/>
    <n v="11.295"/>
    <n v="321"/>
    <n v="4.8789999999999996"/>
    <x v="9"/>
    <x v="0"/>
    <n v="48.789999999999992"/>
    <n v="2.6004803385336769E-3"/>
  </r>
  <r>
    <n v="505225"/>
    <x v="8831"/>
    <d v="2020-02-14T00:00:00"/>
    <x v="50"/>
    <x v="0"/>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17.786000000000001"/>
    <n v="495"/>
    <n v="4.9000000000000004"/>
    <x v="21"/>
    <x v="7"/>
    <n v="49.000000000000007"/>
    <n v="4.0949219390137214E-3"/>
  </r>
  <r>
    <n v="351819"/>
    <x v="8832"/>
    <d v="2016-01-28T00:00:00"/>
    <x v="317"/>
    <x v="0"/>
    <s v="An inexperienced college student meets a wealthy businessman whose sexual practices put a strain on their relationship."/>
    <n v="29.62"/>
    <n v="1299"/>
    <n v="4.875"/>
    <x v="10"/>
    <x v="4"/>
    <n v="48.75"/>
    <n v="6.8194977979077042E-3"/>
  </r>
  <r>
    <n v="11058"/>
    <x v="8833"/>
    <d v="2004-04-30T00:00:00"/>
    <x v="1901"/>
    <x v="0"/>
    <s v="A couple agree to have their deceased son cloned under the supervision of an enigmatic doctor, but bizarre things start to happen years after his rebirth."/>
    <n v="40.026000000000003"/>
    <n v="455"/>
    <n v="4.8739999999999997"/>
    <x v="26"/>
    <x v="3"/>
    <n v="48.739999999999995"/>
    <n v="9.2153011093536047E-3"/>
  </r>
  <r>
    <n v="226936"/>
    <x v="8834"/>
    <d v="2013-10-10T00:00:00"/>
    <x v="89"/>
    <x v="4"/>
    <s v="A ne'er-do-well who's married to a millionnaire realizes his financial trouble might be solved if his wife was dead - and sets out a plot to achieve just that. A remake of Dino Risi's &quot;il vedovo&quot;."/>
    <n v="13.122999999999999"/>
    <n v="396"/>
    <n v="4.8719999999999999"/>
    <x v="23"/>
    <x v="4"/>
    <n v="48.72"/>
    <n v="3.0213460365274402E-3"/>
  </r>
  <r>
    <n v="10763"/>
    <x v="8835"/>
    <d v="2000-09-13T00:00:00"/>
    <x v="4"/>
    <x v="0"/>
    <s v="A successful Texas gynecologist finds himself amid a bevy of women and their problems â€“ his wifeâ€™s breakdown, his daughter's fake marriage, his other daughterâ€™s conspiracy theories, and his secretaryâ€™s crush. Craving time for himself, he finds solace in a kind outsider."/>
    <n v="23.088000000000001"/>
    <n v="309"/>
    <n v="4.9000000000000004"/>
    <x v="28"/>
    <x v="3"/>
    <n v="49.000000000000007"/>
    <n v="5.3156166494967268E-3"/>
  </r>
  <r>
    <n v="12212"/>
    <x v="8836"/>
    <d v="2000-09-22T00:00:00"/>
    <x v="296"/>
    <x v="0"/>
    <s v="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
    <n v="30.728999999999999"/>
    <n v="450"/>
    <n v="4.9000000000000004"/>
    <x v="28"/>
    <x v="3"/>
    <n v="49.000000000000007"/>
    <n v="7.0748260577956044E-3"/>
  </r>
  <r>
    <n v="10710"/>
    <x v="8837"/>
    <d v="2004-04-30T00:00:00"/>
    <x v="89"/>
    <x v="0"/>
    <s v="A man becomes increasingly jealous of his friend's newfound success."/>
    <n v="14.255000000000001"/>
    <n v="484"/>
    <n v="4.8689999999999998"/>
    <x v="26"/>
    <x v="3"/>
    <n v="48.69"/>
    <n v="3.2819696525717189E-3"/>
  </r>
  <r>
    <n v="14125"/>
    <x v="8838"/>
    <d v="2007-03-01T00:00:00"/>
    <x v="952"/>
    <x v="0"/>
    <s v="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
    <n v="34.493000000000002"/>
    <n v="403"/>
    <n v="4.9000000000000004"/>
    <x v="74"/>
    <x v="3"/>
    <n v="49.000000000000007"/>
    <n v="7.9414226044304658E-3"/>
  </r>
  <r>
    <n v="29426"/>
    <x v="8839"/>
    <d v="2010-05-06T00:00:00"/>
    <x v="673"/>
    <x v="0"/>
    <s v="On a small island off the coast of Delaware, two families are locked in a struggle for power and control over the fate of the undead."/>
    <n v="14.776999999999999"/>
    <n v="432"/>
    <n v="4.867"/>
    <x v="31"/>
    <x v="4"/>
    <n v="48.67"/>
    <n v="3.4021512140338327E-3"/>
  </r>
  <r>
    <n v="9306"/>
    <x v="8840"/>
    <d v="1996-08-23T00:00:00"/>
    <x v="781"/>
    <x v="0"/>
    <s v="A shipwrecked sailor stumbles upon a mysterious island and is shocked to discover that a brilliant scientist and his lab assistant have found a way to combine human and animal DNAâ€”with horrific results."/>
    <n v="18.189"/>
    <n v="491"/>
    <n v="4.9000000000000004"/>
    <x v="69"/>
    <x v="0"/>
    <n v="49.000000000000007"/>
    <n v="4.1877057881884944E-3"/>
  </r>
  <r>
    <n v="267806"/>
    <x v="8841"/>
    <d v="2014-11-21T00:00:00"/>
    <x v="73"/>
    <x v="0"/>
    <s v="As the streets of Los Angeles overflow with camera-wielding gawkers seeking to capture images of a bizarre police pursuit, the same people who sought to exploit the suffering of others for amusement on the Internet become the stars of a gruesome viral video from which no one gets out alive."/>
    <n v="15.525"/>
    <n v="579"/>
    <n v="4.8579999999999997"/>
    <x v="19"/>
    <x v="4"/>
    <n v="48.58"/>
    <n v="3.5743654055542568E-3"/>
  </r>
  <r>
    <n v="10067"/>
    <x v="8842"/>
    <d v="2006-03-09T00:00:00"/>
    <x v="468"/>
    <x v="0"/>
    <s v="The tale of a workaholic dad-turned-dog who finds that being man's best friend shows him the most important job - being a great dad."/>
    <n v="20.774999999999999"/>
    <n v="539"/>
    <n v="4.8550000000000004"/>
    <x v="53"/>
    <x v="3"/>
    <n v="48.550000000000004"/>
    <n v="4.7830880064663244E-3"/>
  </r>
  <r>
    <n v="520901"/>
    <x v="8843"/>
    <d v="2019-09-30T00:00:00"/>
    <x v="817"/>
    <x v="0"/>
    <s v="A group of UAC Marines responds to a distress call from a top-secret scientific base on Phobos, a Martian moon, only to discover it's been overrun by demons."/>
    <n v="42.534999999999997"/>
    <n v="390"/>
    <n v="4.8540000000000001"/>
    <x v="8"/>
    <x v="4"/>
    <n v="48.54"/>
    <n v="9.7929553961513885E-3"/>
  </r>
  <r>
    <n v="416160"/>
    <x v="3850"/>
    <d v="2017-09-01T00:00:00"/>
    <x v="73"/>
    <x v="0"/>
    <s v="Two estranged sisters are forced to rob a bank in order to save their brother. But this is no ordinary bank."/>
    <n v="47.838999999999999"/>
    <n v="369"/>
    <n v="4.8"/>
    <x v="51"/>
    <x v="4"/>
    <n v="48"/>
    <n v="1.1014110572387124E-2"/>
  </r>
  <r>
    <n v="590706"/>
    <x v="8844"/>
    <d v="2020-11-20T00:00:00"/>
    <x v="1730"/>
    <x v="0"/>
    <s v="Every six years, an ancient order of jiu-jitsu fighters joins forces to battle a vicious race of alien invaders. But when a celebrated war hero goes down in defeat, the fate of the planet and mankind hangs in the balance."/>
    <n v="49.783999999999999"/>
    <n v="581"/>
    <n v="4.8449999999999998"/>
    <x v="21"/>
    <x v="7"/>
    <n v="48.449999999999996"/>
    <n v="1.1461913516915501E-2"/>
  </r>
  <r>
    <n v="11470"/>
    <x v="8845"/>
    <d v="2001-11-09T00:00:00"/>
    <x v="99"/>
    <x v="0"/>
    <s v="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
    <n v="100.22799999999999"/>
    <n v="1276"/>
    <n v="4.8"/>
    <x v="5"/>
    <x v="3"/>
    <n v="48"/>
    <n v="2.307578073223137E-2"/>
  </r>
  <r>
    <n v="38277"/>
    <x v="8846"/>
    <d v="2010-04-21T00:00:00"/>
    <x v="89"/>
    <x v="8"/>
    <s v="Jean-Pierre Savelli is a forty-something employee of an insurance company in Clermont-Ferrand who finds himself facing a mid-life crisis. When his fiancÃ©e ValÃ©rie decides to put their relationship on hold, he changes his holiday plans and heads for the Flots Bleus camping site near Arcachon. Jean-Pierre had been hoping for peace and calm. Instead he meets Patrick Chirac and his entourage of inveterate holidaymakers..."/>
    <n v="19.89"/>
    <n v="612"/>
    <n v="4.8419999999999996"/>
    <x v="31"/>
    <x v="4"/>
    <n v="48.419999999999995"/>
    <n v="4.5793319108840044E-3"/>
  </r>
  <r>
    <n v="42433"/>
    <x v="8847"/>
    <d v="2003-12-19T00:00:00"/>
    <x v="89"/>
    <x v="4"/>
    <s v="Destinies intertwined for two antithetical people who meet during a trip to India, where lots of misunderstandings and funny situations will take place."/>
    <n v="11.288"/>
    <n v="520"/>
    <n v="4.8"/>
    <x v="11"/>
    <x v="3"/>
    <n v="48"/>
    <n v="2.5988687083991274E-3"/>
  </r>
  <r>
    <n v="11802"/>
    <x v="8848"/>
    <d v="2008-06-25T00:00:00"/>
    <x v="2010"/>
    <x v="0"/>
    <s v="Three chimps are sent into space to explore the possibility of alien life when an unmanned space shuttle crash lands on an uncharted planet."/>
    <n v="31.215"/>
    <n v="434"/>
    <n v="4.8"/>
    <x v="7"/>
    <x v="3"/>
    <n v="48"/>
    <n v="7.1867192357086083E-3"/>
  </r>
  <r>
    <n v="916740"/>
    <x v="8849"/>
    <d v="2022-01-13T00:00:00"/>
    <x v="421"/>
    <x v="0"/>
    <s v="Mystery writer Grace Miller has killer instincts when it comes to motive - and she'll need every bit of expertise to help solve her sister's murder."/>
    <n v="44.218000000000004"/>
    <n v="356"/>
    <n v="4.8330000000000002"/>
    <x v="32"/>
    <x v="7"/>
    <n v="48.33"/>
    <n v="1.0180437327072344E-2"/>
  </r>
  <r>
    <n v="3134"/>
    <x v="8850"/>
    <d v="2000-06-28T00:00:00"/>
    <x v="256"/>
    <x v="8"/>
    <s v="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
    <n v="40.409999999999997"/>
    <n v="415"/>
    <n v="4.8330000000000002"/>
    <x v="28"/>
    <x v="3"/>
    <n v="48.33"/>
    <n v="9.3037105338774559E-3"/>
  </r>
  <r>
    <n v="10077"/>
    <x v="8851"/>
    <d v="2005-05-15T00:00:00"/>
    <x v="2011"/>
    <x v="0"/>
    <s v="When a hunter sent back to the prehistoric era runs off the path he must not leave, he causes a chain reaction that alters history in disastrous ways."/>
    <n v="13.84"/>
    <n v="371"/>
    <n v="4.8170000000000002"/>
    <x v="56"/>
    <x v="3"/>
    <n v="48.17"/>
    <n v="3.1864230088805741E-3"/>
  </r>
  <r>
    <n v="74997"/>
    <x v="8852"/>
    <d v="2011-10-06T00:00:00"/>
    <x v="1220"/>
    <x v="0"/>
    <s v="Inspired by the fictional Dr. Heiter, disturbed loner Martin dreams of creating a 12-person centipede and sets out to realize his sick fantasy."/>
    <n v="45.957999999999998"/>
    <n v="1265"/>
    <n v="4.8150000000000004"/>
    <x v="35"/>
    <x v="4"/>
    <n v="48.150000000000006"/>
    <n v="1.0581042531946057E-2"/>
  </r>
  <r>
    <n v="437739"/>
    <x v="8853"/>
    <d v="2017-06-21T00:00:00"/>
    <x v="458"/>
    <x v="8"/>
    <s v="A band of students comes to celebrate the New Year in an old manor house isolated from everything. But soon after their arrival, strange events disrupt the atmosphere, before the party turns squarely to the nightmare ..."/>
    <n v="14.175000000000001"/>
    <n v="467"/>
    <n v="4.8"/>
    <x v="51"/>
    <x v="4"/>
    <n v="48"/>
    <n v="3.2635510224625821E-3"/>
  </r>
  <r>
    <n v="12211"/>
    <x v="8854"/>
    <d v="2000-09-01T00:00:00"/>
    <x v="93"/>
    <x v="0"/>
    <s v="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
    <n v="38.963999999999999"/>
    <n v="384"/>
    <n v="4.8099999999999996"/>
    <x v="28"/>
    <x v="3"/>
    <n v="48.1"/>
    <n v="8.9707937946548189E-3"/>
  </r>
  <r>
    <n v="4258"/>
    <x v="8855"/>
    <d v="2013-04-11T00:00:00"/>
    <x v="89"/>
    <x v="0"/>
    <s v="Home with their newly-formed family, happy parents Dan and Jody are haunted by sinister, paranormal activities. Determined to expel the insidious force, they install security cameras and discover their family is being stalked by an evil dead demon."/>
    <n v="49.83"/>
    <n v="2698"/>
    <n v="4.8099999999999996"/>
    <x v="23"/>
    <x v="4"/>
    <n v="48.1"/>
    <n v="1.1472504229228252E-2"/>
  </r>
  <r>
    <n v="5550"/>
    <x v="8856"/>
    <d v="1993-01-21T00:00:00"/>
    <x v="1772"/>
    <x v="0"/>
    <s v="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
    <n v="103.43899999999999"/>
    <n v="1202"/>
    <n v="4.8079999999999998"/>
    <x v="3"/>
    <x v="0"/>
    <n v="48.08"/>
    <n v="2.3815058498236827E-2"/>
  </r>
  <r>
    <n v="459616"/>
    <x v="8857"/>
    <d v="2018-10-03T00:00:00"/>
    <x v="1460"/>
    <x v="8"/>
    <s v="After freeing Baghdad from its terrible ruler, Aladin delays his marriage to the princess until a new dictator arrives to take over the city."/>
    <n v="27.254999999999999"/>
    <n v="366"/>
    <n v="4.8"/>
    <x v="27"/>
    <x v="4"/>
    <n v="48"/>
    <n v="6.274997045306362E-3"/>
  </r>
  <r>
    <n v="6116"/>
    <x v="8858"/>
    <d v="1997-12-18T00:00:00"/>
    <x v="2012"/>
    <x v="0"/>
    <s v="World famous pop group the Spice Girls zip around London in their luxurious double decker tour bus having various adventures and performing for their fans."/>
    <n v="19.946000000000002"/>
    <n v="444"/>
    <n v="4.8"/>
    <x v="16"/>
    <x v="0"/>
    <n v="48"/>
    <n v="4.5922249519604009E-3"/>
  </r>
  <r>
    <n v="456048"/>
    <x v="8859"/>
    <d v="2017-07-11T00:00:00"/>
    <x v="435"/>
    <x v="0"/>
    <s v="In 2030 the world is in a permanent state of economic recession and facing serious environmental problems as a result of global warming."/>
    <n v="15.878"/>
    <n v="341"/>
    <n v="4.8"/>
    <x v="51"/>
    <x v="4"/>
    <n v="48"/>
    <n v="3.6556376109108208E-3"/>
  </r>
  <r>
    <n v="21943"/>
    <x v="1547"/>
    <d v="2007-03-09T00:00:00"/>
    <x v="317"/>
    <x v="4"/>
    <s v="A macho type man becomes entangled with an independent-minded girl."/>
    <n v="7.9260000000000002"/>
    <n v="336"/>
    <n v="4.7990000000000004"/>
    <x v="74"/>
    <x v="3"/>
    <n v="47.99"/>
    <n v="1.8248257780626759E-3"/>
  </r>
  <r>
    <n v="412547"/>
    <x v="8860"/>
    <d v="2017-09-22T00:00:00"/>
    <x v="582"/>
    <x v="0"/>
    <s v="A group of eccentric assassins are fed up with Gunther, the world's greatest hitman, and decide to kill him â€“ but their plan turns into a series of bungled encounters as Gunther seems to always be one step ahead."/>
    <n v="34.786000000000001"/>
    <n v="370"/>
    <n v="4.8"/>
    <x v="51"/>
    <x v="4"/>
    <n v="48"/>
    <n v="8.0088808372051779E-3"/>
  </r>
  <r>
    <n v="250066"/>
    <x v="8861"/>
    <d v="2014-09-11T00:00:00"/>
    <x v="513"/>
    <x v="0"/>
    <s v="Two brothers, both with troubled paths, find themselves in the middle of one last bank job."/>
    <n v="18.898"/>
    <n v="331"/>
    <n v="4.8"/>
    <x v="19"/>
    <x v="4"/>
    <n v="48"/>
    <n v="4.3509408975307149E-3"/>
  </r>
  <r>
    <n v="145221"/>
    <x v="8862"/>
    <d v="2014-10-09T00:00:00"/>
    <x v="1262"/>
    <x v="0"/>
    <s v="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
    <n v="15.528"/>
    <n v="343"/>
    <n v="4.8"/>
    <x v="19"/>
    <x v="4"/>
    <n v="48"/>
    <n v="3.5750561041833495E-3"/>
  </r>
  <r>
    <n v="438970"/>
    <x v="8863"/>
    <d v="2017-08-06T00:00:00"/>
    <x v="2013"/>
    <x v="0"/>
    <s v="Fin and his wife April travel around the world to save their young son who's trapped inside a sharknado."/>
    <n v="27.221"/>
    <n v="311"/>
    <n v="4.8"/>
    <x v="51"/>
    <x v="4"/>
    <n v="48"/>
    <n v="6.2671691275099795E-3"/>
  </r>
  <r>
    <n v="889"/>
    <x v="8864"/>
    <d v="2000-04-28T00:00:00"/>
    <x v="796"/>
    <x v="0"/>
    <s v="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n v="32.396000000000001"/>
    <n v="721"/>
    <n v="4.8"/>
    <x v="28"/>
    <x v="3"/>
    <n v="48"/>
    <n v="7.4586242626947319E-3"/>
  </r>
  <r>
    <n v="12699"/>
    <x v="8865"/>
    <d v="2005-09-06T00:00:00"/>
    <x v="1452"/>
    <x v="0"/>
    <s v="When five hardcore Internet gamers are invited to a special party thrown by the website Hellworld, they endure a night of unspeakable terror."/>
    <n v="21.643999999999998"/>
    <n v="305"/>
    <n v="4.8"/>
    <x v="56"/>
    <x v="3"/>
    <n v="48"/>
    <n v="4.9831603760268168E-3"/>
  </r>
  <r>
    <n v="188207"/>
    <x v="8866"/>
    <d v="2014-01-10T00:00:00"/>
    <x v="348"/>
    <x v="0"/>
    <s v="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
    <n v="24.896999999999998"/>
    <n v="1278"/>
    <n v="4.8"/>
    <x v="19"/>
    <x v="4"/>
    <n v="48"/>
    <n v="5.7321079228395706E-3"/>
  </r>
  <r>
    <n v="11127"/>
    <x v="8867"/>
    <d v="2008-07-19T00:00:00"/>
    <x v="59"/>
    <x v="0"/>
    <s v="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
    <n v="24.047999999999998"/>
    <n v="486"/>
    <n v="4.8"/>
    <x v="7"/>
    <x v="3"/>
    <n v="48"/>
    <n v="5.5366402108063617E-3"/>
  </r>
  <r>
    <n v="14144"/>
    <x v="8868"/>
    <d v="2007-08-08T00:00:00"/>
    <x v="500"/>
    <x v="0"/>
    <s v="Seeking to offer his son the satisfying summer camp experience that eluded him as a child, the operator of a neighborhood daycare center opens his own camp, only to face financial hardship and stiff competition from a rival camp."/>
    <n v="21.408999999999999"/>
    <n v="434"/>
    <n v="4.8"/>
    <x v="74"/>
    <x v="3"/>
    <n v="48"/>
    <n v="4.9290556500812292E-3"/>
  </r>
  <r>
    <n v="257345"/>
    <x v="8869"/>
    <d v="2016-05-13T00:00:00"/>
    <x v="73"/>
    <x v="0"/>
    <s v="A family returns from a Grand Canyon vacation with a supernatural presence in tow."/>
    <n v="48.384"/>
    <n v="583"/>
    <n v="4.8"/>
    <x v="10"/>
    <x v="4"/>
    <n v="48"/>
    <n v="1.1139587490005614E-2"/>
  </r>
  <r>
    <n v="853588"/>
    <x v="724"/>
    <d v="2021-09-10T00:00:00"/>
    <x v="408"/>
    <x v="13"/>
    <s v="A hiking trip into the wild turns into a desperate bid for survival for five friends on the run from a mysterious shooter."/>
    <n v="22.853999999999999"/>
    <n v="328"/>
    <n v="4.7"/>
    <x v="22"/>
    <x v="7"/>
    <n v="47"/>
    <n v="5.2617421564275036E-3"/>
  </r>
  <r>
    <n v="375804"/>
    <x v="8870"/>
    <d v="2016-06-29T00:00:00"/>
    <x v="89"/>
    <x v="8"/>
    <s v="Like every summer, our friends, the Pics, Jacky and Laurette, Gatineau, recently divorced from Sopie, and Patrick Chirac, ever true to form, get together at the Blue Waves camping grounds._x000d_ This year, Patrick has decided to try car sharing. Believing that he'll travel through France alone with Vanessa, he finds himself accompanied by three young Dijon inhabitants: smooth-talking Robert, good-looking Benji and loudmouth JosÃ©. Of course, after car sharing Patrick is forced to try out bed sharing..."/>
    <n v="8.3870000000000005"/>
    <n v="574"/>
    <n v="4.7"/>
    <x v="10"/>
    <x v="4"/>
    <n v="47"/>
    <n v="1.9309631340665735E-3"/>
  </r>
  <r>
    <n v="8011"/>
    <x v="8871"/>
    <d v="1994-11-29T00:00:00"/>
    <x v="679"/>
    <x v="0"/>
    <s v="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
    <n v="25.475999999999999"/>
    <n v="464"/>
    <n v="4.7"/>
    <x v="0"/>
    <x v="0"/>
    <n v="47"/>
    <n v="5.865412758254444E-3"/>
  </r>
  <r>
    <n v="43935"/>
    <x v="8872"/>
    <d v="2011-03-16T00:00:00"/>
    <x v="2014"/>
    <x v="0"/>
    <s v="Supernatural private eye, Dylan Dog, seeks out the monsters of the Louisiana bayou in his signature red shirt, black jacket and blue jeans."/>
    <n v="13.326000000000001"/>
    <n v="478"/>
    <n v="4.7"/>
    <x v="35"/>
    <x v="4"/>
    <n v="47"/>
    <n v="3.0680833104293741E-3"/>
  </r>
  <r>
    <n v="8010"/>
    <x v="8873"/>
    <d v="1991-01-13T00:00:00"/>
    <x v="2015"/>
    <x v="0"/>
    <s v="In the year 2024, the ozone layer is believed to have been destroyed, and it's up to MacLeod and Ramirez to set things right. Opposition comes from both the planet Ziest (MacLeod and Ramirez's homeworld) and a corporation profiting from the supposed lack of ozone. Also, flashbacks show the story behind MacLeod and Ramirez's exile from Ziest."/>
    <n v="33.292000000000002"/>
    <n v="807"/>
    <n v="4.726"/>
    <x v="33"/>
    <x v="0"/>
    <n v="47.260000000000005"/>
    <n v="7.6649129199170586E-3"/>
  </r>
  <r>
    <n v="89899"/>
    <x v="8874"/>
    <d v="2012-02-29T00:00:00"/>
    <x v="89"/>
    <x v="8"/>
    <s v="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
    <n v="26.248999999999999"/>
    <n v="674"/>
    <n v="4.7"/>
    <x v="49"/>
    <x v="4"/>
    <n v="47"/>
    <n v="6.0433827716839736E-3"/>
  </r>
  <r>
    <n v="438689"/>
    <x v="8875"/>
    <d v="2018-07-13T00:00:00"/>
    <x v="417"/>
    <x v="0"/>
    <s v="Lucas, a diamond trader who travels to Saint Petersburg to arrange a sale, discovers that his Russian business partner has left his hotel and gone to a small Siberian village, so Lucas also heads there to try find him."/>
    <n v="16.428999999999998"/>
    <n v="544"/>
    <n v="4.718"/>
    <x v="27"/>
    <x v="4"/>
    <n v="47.18"/>
    <n v="3.7824959257874964E-3"/>
  </r>
  <r>
    <n v="8285"/>
    <x v="8876"/>
    <d v="2008-12-25T00:00:00"/>
    <x v="2016"/>
    <x v="0"/>
    <s v="A Rookie cop named Denny Colt returns from the beyond as The Spirit, a hero whose mission is to fight against the bad forces from the shadows of Central City.  The Octopus, who kills anyone unfortunate enough to see his face, has other plans; he is going to wipe out the entire city."/>
    <n v="45.137"/>
    <n v="923"/>
    <n v="4.7119999999999997"/>
    <x v="7"/>
    <x v="3"/>
    <n v="47.12"/>
    <n v="1.0392021340451045E-2"/>
  </r>
  <r>
    <n v="46429"/>
    <x v="8877"/>
    <d v="2012-10-27T00:00:00"/>
    <x v="2017"/>
    <x v="0"/>
    <s v="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
    <n v="16.454999999999998"/>
    <n v="322"/>
    <n v="4.7050000000000001"/>
    <x v="49"/>
    <x v="4"/>
    <n v="47.050000000000004"/>
    <n v="3.7884819805729655E-3"/>
  </r>
  <r>
    <n v="2312"/>
    <x v="8878"/>
    <d v="2007-11-29T00:00:00"/>
    <x v="2018"/>
    <x v="0"/>
    <s v="A man named Farmer sets out to rescue his kidnapped wife and avenge the death of his son â€“ two acts committed by the Krugs, a race of animal-warriors who are controlled by the evil Gallian."/>
    <n v="25.568000000000001"/>
    <n v="797"/>
    <n v="4.7069999999999999"/>
    <x v="74"/>
    <x v="3"/>
    <n v="47.07"/>
    <n v="5.886594182879951E-3"/>
  </r>
  <r>
    <n v="13009"/>
    <x v="8879"/>
    <d v="2008-04-18T00:00:00"/>
    <x v="395"/>
    <x v="0"/>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n v="21.01"/>
    <n v="348"/>
    <n v="4.7"/>
    <x v="7"/>
    <x v="3"/>
    <n v="47"/>
    <n v="4.8371927324119129E-3"/>
  </r>
  <r>
    <n v="76487"/>
    <x v="8880"/>
    <d v="2012-01-06T00:00:00"/>
    <x v="277"/>
    <x v="0"/>
    <s v="In Italy, a woman becomes involved in a series of unauthorized exorcisms during her mission to discover what happened to her mother, who allegedly murdered three people during her own exorcism."/>
    <n v="14.641"/>
    <n v="760"/>
    <n v="4.6989999999999998"/>
    <x v="49"/>
    <x v="4"/>
    <n v="46.989999999999995"/>
    <n v="3.3708395428483011E-3"/>
  </r>
  <r>
    <n v="13486"/>
    <x v="8881"/>
    <d v="2008-07-19T00:00:00"/>
    <x v="424"/>
    <x v="0"/>
    <s v="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
    <n v="29.934000000000001"/>
    <n v="557"/>
    <n v="4.6989999999999998"/>
    <x v="7"/>
    <x v="3"/>
    <n v="46.989999999999995"/>
    <n v="6.8917909210860634E-3"/>
  </r>
  <r>
    <n v="344268"/>
    <x v="8882"/>
    <d v="2015-10-14T00:00:00"/>
    <x v="1460"/>
    <x v="8"/>
    <s v="A pair of losers working at department store plan to rob the place after it closes. When a bunch of kids show up begging for a story, the men launch into an improvised version of Aladdin."/>
    <n v="16.091000000000001"/>
    <n v="846"/>
    <n v="4.6970000000000001"/>
    <x v="77"/>
    <x v="4"/>
    <n v="46.97"/>
    <n v="3.7046772135763961E-3"/>
  </r>
  <r>
    <n v="298584"/>
    <x v="8054"/>
    <d v="2016-02-12T00:00:00"/>
    <x v="340"/>
    <x v="0"/>
    <s v="While staying at a remote cabin for a week-long vacation, a group of five college friends succumb to an infectious, flesh-eating disease."/>
    <n v="35.058"/>
    <n v="411"/>
    <n v="4.7"/>
    <x v="10"/>
    <x v="4"/>
    <n v="47"/>
    <n v="8.0715041795762412E-3"/>
  </r>
  <r>
    <n v="56288"/>
    <x v="8883"/>
    <d v="2011-08-18T00:00:00"/>
    <x v="1753"/>
    <x v="0"/>
    <s v="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
    <n v="49.133000000000003"/>
    <n v="943"/>
    <n v="4.6859999999999999"/>
    <x v="35"/>
    <x v="4"/>
    <n v="46.86"/>
    <n v="1.1312031914402403E-2"/>
  </r>
  <r>
    <n v="56715"/>
    <x v="8884"/>
    <d v="2001-04-06T00:00:00"/>
    <x v="643"/>
    <x v="0"/>
    <s v="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
    <n v="21.041"/>
    <n v="634"/>
    <n v="4.6829999999999998"/>
    <x v="5"/>
    <x v="3"/>
    <n v="46.83"/>
    <n v="4.8443299515792031E-3"/>
  </r>
  <r>
    <n v="168098"/>
    <x v="8885"/>
    <d v="2016-07-06T00:00:00"/>
    <x v="1049"/>
    <x v="0"/>
    <s v="When a strange signal pulsates through all cell phone networks worldwide, it starts a murderous epidemic of epic proportions when users become bloodthirsty creatures, and a group of people in New England are among the survivors to deal with the ensuing chaos after."/>
    <n v="165.06700000000001"/>
    <n v="1012"/>
    <n v="4.6779999999999999"/>
    <x v="10"/>
    <x v="4"/>
    <n v="46.78"/>
    <n v="3.8003850202809955E-2"/>
  </r>
  <r>
    <n v="276905"/>
    <x v="8886"/>
    <d v="2016-01-14T00:00:00"/>
    <x v="280"/>
    <x v="0"/>
    <s v="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
    <n v="14.227"/>
    <n v="327"/>
    <n v="4.7"/>
    <x v="10"/>
    <x v="4"/>
    <n v="47"/>
    <n v="3.2755231320335211E-3"/>
  </r>
  <r>
    <n v="297596"/>
    <x v="8887"/>
    <d v="2014-12-04T00:00:00"/>
    <x v="436"/>
    <x v="0"/>
    <s v="Evan Lake, a veteran CIA agent, has been ordered to retire. But when his protÃ©gÃ© uncovers evidence that Lake's nemesis, the terrorist Banir, has resurfaced, Lake goes rogue, embarking on a perilous, intercontinental mission to eliminate his sworn enemy."/>
    <n v="14.205"/>
    <n v="304"/>
    <n v="4.6669999999999998"/>
    <x v="19"/>
    <x v="4"/>
    <n v="46.67"/>
    <n v="3.2704580087535087E-3"/>
  </r>
  <r>
    <n v="765119"/>
    <x v="8888"/>
    <d v="2022-03-25T00:00:00"/>
    <x v="89"/>
    <x v="0"/>
    <s v="Sneaking out. Hooking up. Melting down. The cast and crew of a blockbuster action franchise attempt to shoot a sequel while quarantining at a posh hotel."/>
    <n v="35.790999999999997"/>
    <n v="416"/>
    <n v="4.6630000000000003"/>
    <x v="32"/>
    <x v="7"/>
    <n v="46.63"/>
    <n v="8.2402648779512002E-3"/>
  </r>
  <r>
    <n v="485415"/>
    <x v="8889"/>
    <d v="2017-12-29T00:00:00"/>
    <x v="1989"/>
    <x v="0"/>
    <s v="In a world overrun by zombies, military personnel and survivalists live in an underground bunker while they seek a cure."/>
    <n v="29.4"/>
    <n v="594"/>
    <n v="4.6500000000000004"/>
    <x v="51"/>
    <x v="4"/>
    <n v="46.5"/>
    <n v="6.7688465651075782E-3"/>
  </r>
  <r>
    <n v="10196"/>
    <x v="8890"/>
    <d v="2010-06-30T00:00:00"/>
    <x v="93"/>
    <x v="0"/>
    <s v="The story follows the adventures of Aang, a young successor to a long line of Avatars, who must put his childhood ways aside and stop the Fire Nation from enslaving the Water, Earth and Air nations."/>
    <n v="60.14"/>
    <n v="3836"/>
    <n v="4.6500000000000004"/>
    <x v="31"/>
    <x v="4"/>
    <n v="46.5"/>
    <n v="1.384620518454319E-2"/>
  </r>
  <r>
    <n v="17455"/>
    <x v="8891"/>
    <d v="2005-06-07T00:00:00"/>
    <x v="296"/>
    <x v="0"/>
    <s v="When a tough-as-nails reporter is lead to a mysterious cult and the evil Pinhead, any moment could be her last."/>
    <n v="20.896999999999998"/>
    <n v="305"/>
    <n v="4.5999999999999996"/>
    <x v="56"/>
    <x v="3"/>
    <n v="46"/>
    <n v="4.8111764173827572E-3"/>
  </r>
  <r>
    <n v="11546"/>
    <x v="8892"/>
    <d v="1994-06-09T00:00:00"/>
    <x v="108"/>
    <x v="0"/>
    <s v="The Russians seek help in dealing with the Mafia from the veterans of the Police Academy. They head off to Moscow, in order to find evidence against Konstantin Konali, who marketed a computer game that everyone in the world is playing."/>
    <n v="28.067"/>
    <n v="824"/>
    <n v="4.6399999999999997"/>
    <x v="0"/>
    <x v="0"/>
    <n v="46.4"/>
    <n v="6.461946140914096E-3"/>
  </r>
  <r>
    <n v="146203"/>
    <x v="8893"/>
    <d v="2013-02-28T00:00:00"/>
    <x v="73"/>
    <x v="0"/>
    <s v="As Nell Sweetzer tries to build a new life, the evil force that once possessed her returns with an even more horrific plan."/>
    <n v="23.044"/>
    <n v="513"/>
    <n v="4.5999999999999996"/>
    <x v="23"/>
    <x v="4"/>
    <n v="46"/>
    <n v="5.3054864029367021E-3"/>
  </r>
  <r>
    <n v="15587"/>
    <x v="8894"/>
    <d v="2009-04-01T00:00:00"/>
    <x v="916"/>
    <x v="8"/>
    <s v="Richard Dacier owns a tour agency specialized on organizing safaris for European tourists eager to confront the African wild life. Actually, he took the job after his father and never went into the savanna by himself. As he owes big money to some mobster, he is compelled to convey a fake tourist, with a suspicious suitcase, toward Mozambic. To avoid suspicion from the authorities, he is supposed to tour a group of tourists as usual. The only problem - he is completely unexperienced as a guide!"/>
    <n v="13.106999999999999"/>
    <n v="328"/>
    <n v="4.5999999999999996"/>
    <x v="50"/>
    <x v="3"/>
    <n v="46"/>
    <n v="3.0176623105056134E-3"/>
  </r>
  <r>
    <n v="529983"/>
    <x v="8895"/>
    <d v="2019-05-23T00:00:00"/>
    <x v="9"/>
    <x v="0"/>
    <s v="A down-on-his-luck PI is hired by his old flame to investigate a murder. But while the case at first appears routine, it slowly reveals itself to be a complex interwoven web of crimes, suspects and dead bodies."/>
    <n v="21.908999999999999"/>
    <n v="321"/>
    <n v="4.6310000000000002"/>
    <x v="8"/>
    <x v="4"/>
    <n v="46.31"/>
    <n v="5.0441720882633311E-3"/>
  </r>
  <r>
    <n v="13166"/>
    <x v="8896"/>
    <d v="2001-04-20T00:00:00"/>
    <x v="89"/>
    <x v="0"/>
    <s v="An unemployed cartoonist moves back in with his parents and younger brother Freddy. When his parents demand he leave, he begins to spread rumors that his father is sexually abusing Freddy."/>
    <n v="35.235999999999997"/>
    <n v="396"/>
    <n v="4.6310000000000002"/>
    <x v="5"/>
    <x v="3"/>
    <n v="46.31"/>
    <n v="8.1124856315690688E-3"/>
  </r>
  <r>
    <n v="331446"/>
    <x v="8897"/>
    <d v="2015-07-22T00:00:00"/>
    <x v="2019"/>
    <x v="0"/>
    <s v="The sharks take bite out of the East Coast when the sharknado hits Washington, D.C. and Orlando, Florida."/>
    <n v="27.218"/>
    <n v="477"/>
    <n v="4.5999999999999996"/>
    <x v="77"/>
    <x v="4"/>
    <n v="46"/>
    <n v="6.2664784288808872E-3"/>
  </r>
  <r>
    <n v="290825"/>
    <x v="8898"/>
    <d v="2016-07-08T00:00:00"/>
    <x v="668"/>
    <x v="0"/>
    <s v="Two teenage yoga enthusiasts team up with a legendary man-hunter to battle with an ancient evil presence that is threatening their major party plans."/>
    <n v="30.288"/>
    <n v="415"/>
    <n v="4.5999999999999996"/>
    <x v="10"/>
    <x v="4"/>
    <n v="46"/>
    <n v="6.9732933593189914E-3"/>
  </r>
  <r>
    <n v="16780"/>
    <x v="8899"/>
    <d v="1995-09-22T00:00:00"/>
    <x v="395"/>
    <x v="0"/>
    <s v="When a helpful family invites two lost couples in for a good ol' down-home massacre, the prom night teens find themselves all dressed up... with no place to escape."/>
    <n v="26.257999999999999"/>
    <n v="630"/>
    <n v="4.5999999999999996"/>
    <x v="6"/>
    <x v="0"/>
    <n v="46"/>
    <n v="6.0454548675712514E-3"/>
  </r>
  <r>
    <n v="2728"/>
    <x v="8900"/>
    <d v="2007-10-18T00:00:00"/>
    <x v="2020"/>
    <x v="0"/>
    <s v="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
    <n v="23.655999999999999"/>
    <n v="320"/>
    <n v="4.6130000000000004"/>
    <x v="74"/>
    <x v="3"/>
    <n v="46.13"/>
    <n v="5.4463889232715945E-3"/>
  </r>
  <r>
    <n v="79316"/>
    <x v="8901"/>
    <d v="2014-01-08T00:00:00"/>
    <x v="340"/>
    <x v="0"/>
    <s v="An unexpected pregnancy takes a terrifying turn for newlyweds Zach and Samantha McCall."/>
    <n v="15.32"/>
    <n v="504"/>
    <n v="4.5999999999999996"/>
    <x v="19"/>
    <x v="4"/>
    <n v="46"/>
    <n v="3.5271676658995953E-3"/>
  </r>
  <r>
    <n v="420707"/>
    <x v="8902"/>
    <d v="2017-08-11T00:00:00"/>
    <x v="673"/>
    <x v="0"/>
    <s v="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
    <n v="22.295000000000002"/>
    <n v="304"/>
    <n v="4.609"/>
    <x v="51"/>
    <x v="4"/>
    <n v="46.089999999999996"/>
    <n v="5.1330419785399145E-3"/>
  </r>
  <r>
    <n v="11442"/>
    <x v="8903"/>
    <d v="2002-07-01T00:00:00"/>
    <x v="73"/>
    <x v="0"/>
    <s v="Reality programmers at DangerTainment select a group of thrill-seeking teenagers to spend one night in the childhood home of serial killer Michael Myers. Their planned live broadcast turns deadly when Michael decides to crash the party."/>
    <n v="70.212000000000003"/>
    <n v="1192"/>
    <n v="4.5999999999999996"/>
    <x v="20"/>
    <x v="3"/>
    <n v="46"/>
    <n v="1.6165110715283447E-2"/>
  </r>
  <r>
    <n v="314"/>
    <x v="8904"/>
    <d v="2004-07-22T00:00:00"/>
    <x v="2021"/>
    <x v="0"/>
    <s v="Liquidated after discovering a corporate conspiracy, mild-mannered graphic artist Patience Phillips washes up on an island, where she's resurrected and endowed with the prowess of a cat â€” and she's eager to use her new skills... as a vigilante. Before you can say &quot;cat and mouse&quot;, handsome gumshoe Tom Lone is on her tail, fascinated by both of her personas."/>
    <n v="107.154"/>
    <n v="3196"/>
    <n v="4.601"/>
    <x v="26"/>
    <x v="3"/>
    <n v="46.01"/>
    <n v="2.4670373633929842E-2"/>
  </r>
  <r>
    <n v="551808"/>
    <x v="3462"/>
    <d v="2019-12-11T00:00:00"/>
    <x v="296"/>
    <x v="0"/>
    <s v="During Christmas break, the women at Hawthorne College start being preyed upon by an unknown stalker. Riley, a girl dealing with her own trauma, decides to take matters into her own hands before her and her friends are murdered too."/>
    <n v="42.597999999999999"/>
    <n v="519"/>
    <n v="4.5999999999999996"/>
    <x v="8"/>
    <x v="4"/>
    <n v="46"/>
    <n v="9.8074600673623349E-3"/>
  </r>
  <r>
    <n v="13461"/>
    <x v="8905"/>
    <d v="2005-11-18T00:00:00"/>
    <x v="2"/>
    <x v="4"/>
    <s v="An adolescent girl, living with her mother and her grandmother, will have her first sexual experiences in a heavy and excessive way."/>
    <n v="29.844999999999999"/>
    <n v="548"/>
    <n v="4.5999999999999996"/>
    <x v="56"/>
    <x v="3"/>
    <n v="46"/>
    <n v="6.8713001950896479E-3"/>
  </r>
  <r>
    <n v="1639"/>
    <x v="8906"/>
    <d v="1997-06-13T00:00:00"/>
    <x v="612"/>
    <x v="0"/>
    <s v="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
    <n v="34.994999999999997"/>
    <n v="1560"/>
    <n v="4.5919999999999996"/>
    <x v="16"/>
    <x v="0"/>
    <n v="45.919999999999995"/>
    <n v="8.0569995083652948E-3"/>
  </r>
  <r>
    <n v="78049"/>
    <x v="8907"/>
    <d v="2012-01-17T00:00:00"/>
    <x v="1910"/>
    <x v="0"/>
    <s v="Since his triumphant rise to power in the original blockbuster &quot;The Scorpion King&quot;, Mathayus' kingdom has fallen and he's lost his queen to plague. Now an assassin for hire, he must defend a kingdom from an evil tyrant and his ghost warriors for the chance to regain the power and glory he once knew. Starring Ron Perlman (&quot;Hellboy&quot;) and Billy Zane (&quot;Titanic&quot;), and featuring 6-time WWE champion Dave Bautista and UFC star Kimbo Slice, &quot;The Scorpion King 3: Battle for Redemption&quot; takes &quot;The Mummy&quot; phenomenon to an all-new level of epic action and non-stop adventure."/>
    <n v="23.423999999999999"/>
    <n v="324"/>
    <n v="4.5880000000000001"/>
    <x v="49"/>
    <x v="4"/>
    <n v="45.879999999999995"/>
    <n v="5.3929748959550992E-3"/>
  </r>
  <r>
    <n v="11667"/>
    <x v="8908"/>
    <d v="1994-12-23T00:00:00"/>
    <x v="1007"/>
    <x v="0"/>
    <s v="Col. Guile and various other martial arts heroes fight against the tyranny of Dictator M. Bison and his cohorts."/>
    <n v="62.097999999999999"/>
    <n v="1394"/>
    <n v="4.5839999999999996"/>
    <x v="0"/>
    <x v="0"/>
    <n v="45.839999999999996"/>
    <n v="1.4297001156464298E-2"/>
  </r>
  <r>
    <n v="87818"/>
    <x v="8909"/>
    <d v="2013-01-24T00:00:00"/>
    <x v="89"/>
    <x v="0"/>
    <s v="Fifteen directors and an all-star cast created this twisted comedy that follows three teens on the hunt for the world's most banned film."/>
    <n v="128.34899999999999"/>
    <n v="2216"/>
    <n v="4.5780000000000003"/>
    <x v="23"/>
    <x v="4"/>
    <n v="45.78"/>
    <n v="2.9550159448469133E-2"/>
  </r>
  <r>
    <n v="12095"/>
    <x v="8910"/>
    <d v="1999-03-16T00:00:00"/>
    <x v="2022"/>
    <x v="0"/>
    <s v="A bank-robbing gang of misfits heads to Mexico with the blueprints for the perfect million-dollar heist, but when one of the crooks wanders into the wrong bar, the thieving cohorts develop a thirst for blood."/>
    <n v="29.457999999999998"/>
    <n v="433"/>
    <n v="4.5759999999999996"/>
    <x v="9"/>
    <x v="0"/>
    <n v="45.76"/>
    <n v="6.7822000719367018E-3"/>
  </r>
  <r>
    <n v="248504"/>
    <x v="8911"/>
    <d v="2014-07-31T00:00:00"/>
    <x v="754"/>
    <x v="0"/>
    <s v="A freak weather system turns its deadly fury on New York City, unleashing a Sharknado on the population and its most cherished, iconic sites - and only Fin and April can save the Big Apple."/>
    <n v="20.507000000000001"/>
    <n v="624"/>
    <n v="4.5999999999999996"/>
    <x v="19"/>
    <x v="4"/>
    <n v="46"/>
    <n v="4.7213855956007179E-3"/>
  </r>
  <r>
    <n v="455551"/>
    <x v="8912"/>
    <d v="2017-06-02T00:00:00"/>
    <x v="781"/>
    <x v="0"/>
    <s v="When five friends vacation at a remote lake house, they expect nothing less then a good time, unaware that Earth is under attack by an alien invasion and mass-abductions."/>
    <n v="25.562000000000001"/>
    <n v="330"/>
    <n v="4.5709999999999997"/>
    <x v="51"/>
    <x v="4"/>
    <n v="45.709999999999994"/>
    <n v="5.8852127856217663E-3"/>
  </r>
  <r>
    <n v="11411"/>
    <x v="8913"/>
    <d v="1987-07-24T00:00:00"/>
    <x v="170"/>
    <x v="0"/>
    <s v="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
    <n v="27.314"/>
    <n v="1181"/>
    <n v="4.5620000000000003"/>
    <x v="66"/>
    <x v="6"/>
    <n v="45.620000000000005"/>
    <n v="6.28858078501185E-3"/>
  </r>
  <r>
    <n v="340674"/>
    <x v="8914"/>
    <d v="2016-10-12T00:00:00"/>
    <x v="50"/>
    <x v="0"/>
    <s v="Tadek, a Polish detective, becomes suspicious of a controversial author when the incidents described in his unpublished novel resemble the inner workings of an unsolved murder."/>
    <n v="40.564"/>
    <n v="413"/>
    <n v="4.5999999999999996"/>
    <x v="10"/>
    <x v="4"/>
    <n v="46"/>
    <n v="9.3391663968375432E-3"/>
  </r>
  <r>
    <n v="293452"/>
    <x v="8915"/>
    <d v="2016-09-09T00:00:00"/>
    <x v="73"/>
    <x v="0"/>
    <s v="A mother and her young son release unimaginable horrors from the attic of their rural dream home."/>
    <n v="16.36"/>
    <n v="420"/>
    <n v="4.5460000000000003"/>
    <x v="10"/>
    <x v="4"/>
    <n v="45.46"/>
    <n v="3.7666098573183667E-3"/>
  </r>
  <r>
    <n v="10253"/>
    <x v="8916"/>
    <d v="2007-08-01T00:00:00"/>
    <x v="2023"/>
    <x v="3"/>
    <s v="Based on the Korean legend, unknown creatures will return and devastate the planet. Reporter Ethan Kendrick is called in to investigate the matter."/>
    <n v="21.349"/>
    <n v="383"/>
    <n v="4.5"/>
    <x v="74"/>
    <x v="3"/>
    <n v="45"/>
    <n v="4.9152416774993777E-3"/>
  </r>
  <r>
    <n v="10285"/>
    <x v="8917"/>
    <d v="1993-08-13T00:00:00"/>
    <x v="73"/>
    <x v="0"/>
    <s v="Jason Voorhees is tracked down and blown to bits by a special FBI task force, reborn with the bone-chilling ability to assume the identity of anyone he touches."/>
    <n v="37.506"/>
    <n v="915"/>
    <n v="4.5"/>
    <x v="3"/>
    <x v="0"/>
    <n v="45"/>
    <n v="8.6351142609158108E-3"/>
  </r>
  <r>
    <n v="326425"/>
    <x v="1810"/>
    <d v="2015-12-18T00:00:00"/>
    <x v="165"/>
    <x v="0"/>
    <s v="When a former CIA operative is kidnapped by a group of terrorists, his son learns there is no plan for his father to be savedâ€”so he launches his own rescue operation."/>
    <n v="42.366999999999997"/>
    <n v="359"/>
    <n v="4.5"/>
    <x v="77"/>
    <x v="4"/>
    <n v="45"/>
    <n v="9.7542762729222014E-3"/>
  </r>
  <r>
    <n v="11586"/>
    <x v="8918"/>
    <d v="1977-06-17T00:00:00"/>
    <x v="228"/>
    <x v="0"/>
    <s v="Bizarre nightmares plague Regan MacNeil four years after her possession and exorcism. Has the demon returned? And if so, can the combined faith and knowledge of a Vatican investigator and a research specialist free her from its grasp?"/>
    <n v="28.052"/>
    <n v="673"/>
    <n v="4.5419999999999998"/>
    <x v="54"/>
    <x v="1"/>
    <n v="45.42"/>
    <n v="6.4584926477686318E-3"/>
  </r>
  <r>
    <n v="5857"/>
    <x v="8919"/>
    <d v="2007-07-27T00:00:00"/>
    <x v="377"/>
    <x v="0"/>
    <s v="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
    <n v="22.007000000000001"/>
    <n v="353"/>
    <n v="4.5410000000000004"/>
    <x v="74"/>
    <x v="3"/>
    <n v="45.410000000000004"/>
    <n v="5.0667349101470235E-3"/>
  </r>
  <r>
    <n v="791"/>
    <x v="4279"/>
    <d v="2005-10-14T00:00:00"/>
    <x v="2024"/>
    <x v="0"/>
    <s v="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
    <n v="40.234000000000002"/>
    <n v="695"/>
    <n v="4.5"/>
    <x v="56"/>
    <x v="3"/>
    <n v="45"/>
    <n v="9.2631895476373589E-3"/>
  </r>
  <r>
    <n v="390989"/>
    <x v="8920"/>
    <d v="2016-07-31T00:00:00"/>
    <x v="179"/>
    <x v="0"/>
    <s v="The new installment of the Sharknado franchise takes place 5 years after Sharknado 3: Oh Hell No! There have been no Sharknados in the intervening years, but now theyâ€™re appearing again in unexpected ways."/>
    <n v="27.617999999999999"/>
    <n v="366"/>
    <n v="4.54"/>
    <x v="10"/>
    <x v="4"/>
    <n v="45.4"/>
    <n v="6.3585715794265679E-3"/>
  </r>
  <r>
    <n v="9536"/>
    <x v="8921"/>
    <d v="1996-01-12T00:00:00"/>
    <x v="89"/>
    <x v="0"/>
    <s v="Bud and Doyle are two losers who are doing nothing with their lives. Both of their girlfriends are actively involved in saving the environment, but the two friends couldn't care less about saving the Earth. One day, when a group of scientists begin a mission to live inside a &quot;Bio-Dome&quot; for a year without outside contact, Bud and Doyle mistakenly become part of the project themselves."/>
    <n v="37.793999999999997"/>
    <n v="339"/>
    <n v="4.5339999999999998"/>
    <x v="69"/>
    <x v="0"/>
    <n v="45.339999999999996"/>
    <n v="8.7014213293086992E-3"/>
  </r>
  <r>
    <n v="28739"/>
    <x v="8922"/>
    <d v="2009-08-11T00:00:00"/>
    <x v="340"/>
    <x v="0"/>
    <s v="A high school prom faces a deadly threat: a flesh-eating virus that spreads via a popular brand of bottled water."/>
    <n v="12.847"/>
    <n v="352"/>
    <n v="4.5259999999999998"/>
    <x v="50"/>
    <x v="3"/>
    <n v="45.26"/>
    <n v="2.9578017626509202E-3"/>
  </r>
  <r>
    <n v="449664"/>
    <x v="5085"/>
    <d v="2017-06-19T00:00:00"/>
    <x v="73"/>
    <x v="0"/>
    <s v="Six friends test their intelligence when an escape room they participate in takes a dark and twisted turn."/>
    <n v="25.931000000000001"/>
    <n v="689"/>
    <n v="4.5"/>
    <x v="51"/>
    <x v="4"/>
    <n v="45"/>
    <n v="5.9701687170001577E-3"/>
  </r>
  <r>
    <n v="9823"/>
    <x v="8923"/>
    <d v="1997-11-11T00:00:00"/>
    <x v="1587"/>
    <x v="0"/>
    <s v="A group of heroic warriors has only six days to save the planet in &quot;Mortal Kombat Annihilation.&quot; To succeed they must survive the most spectacular series of challenges any human, or god, has ever encountered as they battle an evil warlord bent on taking control of Earth."/>
    <n v="25.032"/>
    <n v="1132"/>
    <n v="4.5039999999999996"/>
    <x v="16"/>
    <x v="0"/>
    <n v="45.04"/>
    <n v="5.7631893611487387E-3"/>
  </r>
  <r>
    <n v="10726"/>
    <x v="8924"/>
    <d v="2002-04-22T00:00:00"/>
    <x v="73"/>
    <x v="0"/>
    <s v="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
    <n v="28.617000000000001"/>
    <n v="390"/>
    <n v="4.5"/>
    <x v="20"/>
    <x v="3"/>
    <n v="45"/>
    <n v="6.5885742229144072E-3"/>
  </r>
  <r>
    <n v="12536"/>
    <x v="8925"/>
    <d v="2002-11-03T00:00:00"/>
    <x v="1981"/>
    <x v="0"/>
    <s v="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
    <n v="34.185000000000002"/>
    <n v="1209"/>
    <n v="4.5"/>
    <x v="20"/>
    <x v="3"/>
    <n v="45"/>
    <n v="7.8705108785102913E-3"/>
  </r>
  <r>
    <n v="407559"/>
    <x v="8926"/>
    <d v="2016-09-10T00:00:00"/>
    <x v="891"/>
    <x v="0"/>
    <s v="A young nurse takes care of an elderly author who lives in a haunted house."/>
    <n v="11.087"/>
    <n v="530"/>
    <n v="4.4850000000000003"/>
    <x v="10"/>
    <x v="4"/>
    <n v="44.85"/>
    <n v="2.5525919002499227E-3"/>
  </r>
  <r>
    <n v="535437"/>
    <x v="8927"/>
    <d v="2018-11-06T00:00:00"/>
    <x v="4"/>
    <x v="0"/>
    <s v="James, a college freshman and computer genius, is enlisted by his womanizing roommate, Lance, to code the ultimate hook-up app. But when James discovers that his divorced mother is using the app, unexpected consequences ensue."/>
    <n v="25.402000000000001"/>
    <n v="680"/>
    <n v="4.5"/>
    <x v="27"/>
    <x v="4"/>
    <n v="45"/>
    <n v="5.8483755254034936E-3"/>
  </r>
  <r>
    <n v="13995"/>
    <x v="8928"/>
    <d v="1990-12-14T00:00:00"/>
    <x v="2025"/>
    <x v="0"/>
    <s v="During World War II, a brave, patriotic American Soldier undergoes experiments to become a new supersoldier, &quot;Captain America&quot;. Racing to Germany to sabotage the rockets of Nazi baddie &quot;Red Skull&quot;, Captain America winds up frozen until the 1990s. He reawakens to find that the Red Skull has changed identities and is now planning to kidnap the President of the United States."/>
    <n v="44.728999999999999"/>
    <n v="392"/>
    <n v="4.5"/>
    <x v="13"/>
    <x v="0"/>
    <n v="45"/>
    <n v="1.029808632689445E-2"/>
  </r>
  <r>
    <n v="15206"/>
    <x v="8929"/>
    <d v="2007-09-06T00:00:00"/>
    <x v="340"/>
    <x v="4"/>
    <s v="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
    <n v="6.29"/>
    <n v="405"/>
    <n v="4.5"/>
    <x v="74"/>
    <x v="3"/>
    <n v="45"/>
    <n v="1.448164792330839E-3"/>
  </r>
  <r>
    <n v="35026"/>
    <x v="8930"/>
    <d v="2009-10-21T00:00:00"/>
    <x v="2026"/>
    <x v="8"/>
    <s v="Fearless gunslinger, Lucky Luke, is ordered by the President to bring peace to Daisy Town."/>
    <n v="19.866"/>
    <n v="497"/>
    <n v="4.5"/>
    <x v="50"/>
    <x v="3"/>
    <n v="45"/>
    <n v="4.5738063218512632E-3"/>
  </r>
  <r>
    <n v="332"/>
    <x v="8931"/>
    <d v="1999-07-23T00:00:00"/>
    <x v="1936"/>
    <x v="0"/>
    <s v="John Brown is a bumbling but well-intentioned security guard who is badly injured in an explosion planned by an evil mastermind. He is taken to a laboratory, where Brenda, a leading robotics surgeon, replaces his damaged limbs with state-of-the-art gadgets and tools. Named &quot;Inspector Gadget&quot; by the press, John -- along with his niece, Penny, and her trusty dog, Brain -- uses his new powers to discover who was behind the explosion."/>
    <n v="53.512999999999998"/>
    <n v="1157"/>
    <n v="4.4589999999999996"/>
    <x v="9"/>
    <x v="0"/>
    <n v="44.589999999999996"/>
    <n v="1.2320451912877612E-2"/>
  </r>
  <r>
    <n v="17692"/>
    <x v="8932"/>
    <d v="1983-07-22T00:00:00"/>
    <x v="277"/>
    <x v="0"/>
    <s v="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
    <n v="41.24"/>
    <n v="1205"/>
    <n v="4.5"/>
    <x v="57"/>
    <x v="6"/>
    <n v="45"/>
    <n v="9.4948038212597455E-3"/>
  </r>
  <r>
    <n v="2436"/>
    <x v="8933"/>
    <d v="1994-11-04T00:00:00"/>
    <x v="401"/>
    <x v="0"/>
    <s v="Two brothers have half of a powerful ancient Chinese talisman. An evil gang leader has the other half, and determines to get the brothers' half and have a complete medallion so he can gain absolute power."/>
    <n v="26.417999999999999"/>
    <n v="313"/>
    <n v="4.4550000000000001"/>
    <x v="0"/>
    <x v="0"/>
    <n v="44.55"/>
    <n v="6.0822921277895242E-3"/>
  </r>
  <r>
    <n v="9438"/>
    <x v="8934"/>
    <d v="1997-12-25T00:00:00"/>
    <x v="468"/>
    <x v="0"/>
    <s v="Mr. Magoo, a man with terrible eyesight, gets caught up in a museum robbery."/>
    <n v="36.506"/>
    <n v="370"/>
    <n v="4.4470000000000001"/>
    <x v="16"/>
    <x v="0"/>
    <n v="44.47"/>
    <n v="8.404881384551607E-3"/>
  </r>
  <r>
    <n v="60556"/>
    <x v="8935"/>
    <d v="2010-12-20T00:00:00"/>
    <x v="89"/>
    <x v="4"/>
    <s v="Carlo, on vacation in South Africa with his second wife Susanna meets her younger brother Giorgio."/>
    <n v="10.404"/>
    <n v="308"/>
    <n v="4.4000000000000004"/>
    <x v="31"/>
    <x v="4"/>
    <n v="44.000000000000007"/>
    <n v="2.3953428456931717E-3"/>
  </r>
  <r>
    <n v="26264"/>
    <x v="8936"/>
    <d v="2003-08-18T00:00:00"/>
    <x v="481"/>
    <x v="0"/>
    <s v="George and Ursula now have a son, George Junior, so Ursula's mother arrives to try and take them back to &quot;civilization&quot;."/>
    <n v="20.773"/>
    <n v="456"/>
    <n v="4.4000000000000004"/>
    <x v="11"/>
    <x v="3"/>
    <n v="44.000000000000007"/>
    <n v="4.7826275407135957E-3"/>
  </r>
  <r>
    <n v="472838"/>
    <x v="8937"/>
    <d v="2017-09-29T00:00:00"/>
    <x v="20"/>
    <x v="0"/>
    <s v="18-year-old Penny Cooper spent years pining for Johnny Sanders Jr., but when a mysterious musician shows up on the beach, Penny is torn."/>
    <n v="20.513999999999999"/>
    <n v="1041"/>
    <n v="4.431"/>
    <x v="51"/>
    <x v="4"/>
    <n v="44.31"/>
    <n v="4.7229972257352678E-3"/>
  </r>
  <r>
    <n v="166424"/>
    <x v="7851"/>
    <d v="2015-08-05T00:00:00"/>
    <x v="170"/>
    <x v="0"/>
    <s v="Four young outsiders teleport to a dangerous universe, which alters their physical form in shocking ways. Their lives irrevocably upended, the team must learn to harness their daunting new abilities and work together to save Earth from a former friend turned enemy."/>
    <n v="100.09"/>
    <n v="5799"/>
    <n v="4.4169999999999998"/>
    <x v="77"/>
    <x v="4"/>
    <n v="44.17"/>
    <n v="2.3044008595293111E-2"/>
  </r>
  <r>
    <n v="17532"/>
    <x v="8938"/>
    <d v="2009-04-28T00:00:00"/>
    <x v="2027"/>
    <x v="0"/>
    <s v="Seven years after the events of the first film, Samantha Darko finds herself stranded in a small desert town after her car breaks down where she is plagued by bizarre visions telling of the universe's end. As a result, she must face her own demons, and in doing so, save the world and herself."/>
    <n v="30.795999999999999"/>
    <n v="448"/>
    <n v="4.407"/>
    <x v="50"/>
    <x v="3"/>
    <n v="44.07"/>
    <n v="7.0902516605120059E-3"/>
  </r>
  <r>
    <n v="9607"/>
    <x v="8939"/>
    <d v="1993-05-28T00:00:00"/>
    <x v="1132"/>
    <x v="0"/>
    <s v="Mario and Luigi, plumbers from Brooklyn, find themselves in an alternate universe where evolved dinosaurs live in hi-tech squalor. They're the only hope to save our universe from invasion by the dino dictator, Koopa."/>
    <n v="41.884999999999998"/>
    <n v="1251"/>
    <n v="4.4000000000000004"/>
    <x v="3"/>
    <x v="0"/>
    <n v="44.000000000000007"/>
    <n v="9.6433040265146569E-3"/>
  </r>
  <r>
    <n v="9320"/>
    <x v="741"/>
    <d v="1998-08-13T00:00:00"/>
    <x v="2028"/>
    <x v="0"/>
    <s v="British Ministry agent John Steed, under direction from &quot;Mother&quot;, investigates a diabolical plot by arch-villain Sir August de Wynter to rule the world with his weather control machine. Steed investigates the beautiful Doctor Mrs. Emma Peel, the only suspect, but simultaneously falls for her and joins forces with her to combat Sir August."/>
    <n v="27.38"/>
    <n v="678"/>
    <n v="4.4000000000000004"/>
    <x v="34"/>
    <x v="0"/>
    <n v="44.000000000000007"/>
    <n v="6.3037761548518879E-3"/>
  </r>
  <r>
    <n v="79694"/>
    <x v="8940"/>
    <d v="2012-08-23T00:00:00"/>
    <x v="73"/>
    <x v="0"/>
    <s v="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
    <n v="28.068999999999999"/>
    <n v="397"/>
    <n v="4.4000000000000004"/>
    <x v="49"/>
    <x v="4"/>
    <n v="44.000000000000007"/>
    <n v="6.4624066066668231E-3"/>
  </r>
  <r>
    <n v="13727"/>
    <x v="8941"/>
    <d v="2008-04-02T00:00:00"/>
    <x v="89"/>
    <x v="8"/>
    <s v="Didier Travolta is a 40-year-old disco music fan who has no job, lives with his mother, and has a son he hasn't seen for a while. The mother of his son refuses to send him their son for the holidays unless he can offer him a real vacation, not just going to bars of the French port city of Le Havre. Penniless, the only way he can see his son is by winning a dance contest organized by his friend Jackson, with the prize of a vacation to Australia for two."/>
    <n v="19.073"/>
    <n v="336"/>
    <n v="4.3940000000000001"/>
    <x v="7"/>
    <x v="3"/>
    <n v="43.94"/>
    <n v="4.3912316508944501E-3"/>
  </r>
  <r>
    <n v="27793"/>
    <x v="8942"/>
    <d v="1994-10-26T00:00:00"/>
    <x v="1553"/>
    <x v="0"/>
    <s v="A young boy must restore order when a group of bullies steal the magical book that acts as a portal between Earth and the imaginary world of Fantasia."/>
    <n v="23.257000000000001"/>
    <n v="355"/>
    <n v="4.4000000000000004"/>
    <x v="0"/>
    <x v="0"/>
    <n v="44.000000000000007"/>
    <n v="5.3545260056022774E-3"/>
  </r>
  <r>
    <n v="307663"/>
    <x v="2965"/>
    <d v="2015-01-16T00:00:00"/>
    <x v="1867"/>
    <x v="0"/>
    <s v="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
    <n v="56.496000000000002"/>
    <n v="525"/>
    <n v="4.4000000000000004"/>
    <x v="77"/>
    <x v="4"/>
    <n v="44.000000000000007"/>
    <n v="1.3007236583072034E-2"/>
  </r>
  <r>
    <n v="15268"/>
    <x v="8943"/>
    <d v="2009-02-27T00:00:00"/>
    <x v="545"/>
    <x v="0"/>
    <s v="When a teenager, Chun-Li witnesses the kidnapping of her father by wealthy crime lord M. Bison. When she grows up, she goes on a quest for vengeance and becomes the famous crime-fighter of the Street Fighter universe."/>
    <n v="15.878"/>
    <n v="431"/>
    <n v="4.3710000000000004"/>
    <x v="50"/>
    <x v="3"/>
    <n v="43.710000000000008"/>
    <n v="3.6556376109108208E-3"/>
  </r>
  <r>
    <n v="11692"/>
    <x v="8944"/>
    <d v="2002-08-16T00:00:00"/>
    <x v="1140"/>
    <x v="0"/>
    <s v="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
    <n v="25.904"/>
    <n v="461"/>
    <n v="4.37"/>
    <x v="20"/>
    <x v="3"/>
    <n v="43.7"/>
    <n v="5.9639524293383234E-3"/>
  </r>
  <r>
    <n v="10550"/>
    <x v="8945"/>
    <d v="2002-09-20T00:00:00"/>
    <x v="612"/>
    <x v="0"/>
    <s v="Jonathan Ecks, an FBI agent, realizes that he must join with his lifelong enemy, Agent Sever, a rogue DIA agent with whom he is in mortal combat, in order to defeat a common enemy. That enemy has developed a &quot;micro-device&quot; that can be injected into victims in order to kill them at will."/>
    <n v="19.212"/>
    <n v="340"/>
    <n v="4.3600000000000003"/>
    <x v="20"/>
    <x v="3"/>
    <n v="43.600000000000009"/>
    <n v="4.4232340207090749E-3"/>
  </r>
  <r>
    <n v="71880"/>
    <x v="8946"/>
    <d v="2011-11-11T00:00:00"/>
    <x v="89"/>
    <x v="0"/>
    <s v="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
    <n v="46.616999999999997"/>
    <n v="2020"/>
    <n v="4.3570000000000002"/>
    <x v="35"/>
    <x v="4"/>
    <n v="43.57"/>
    <n v="1.0732765997470067E-2"/>
  </r>
  <r>
    <n v="415"/>
    <x v="8947"/>
    <d v="1997-06-20T00:00:00"/>
    <x v="33"/>
    <x v="0"/>
    <s v="Batman and Robin deal with relationship issues while preventing Mr. Freeze and Poison Ivy from attacking Gotham City."/>
    <n v="141.661"/>
    <n v="4808"/>
    <n v="4.3490000000000002"/>
    <x v="16"/>
    <x v="0"/>
    <n v="43.49"/>
    <n v="3.2615019498629411E-2"/>
  </r>
  <r>
    <n v="11849"/>
    <x v="8948"/>
    <d v="2000-12-08T00:00:00"/>
    <x v="1957"/>
    <x v="0"/>
    <s v="The Empire of Izmer is a divided land: elite magicians called â€œmagesâ€ rule while lowly commoners are powerless. When Empress Savina vows to bring equality and prosperity to her land, the evil mage Profion plots to depose her."/>
    <n v="38.877000000000002"/>
    <n v="602"/>
    <n v="4.3"/>
    <x v="28"/>
    <x v="3"/>
    <n v="43"/>
    <n v="8.9507635344111339E-3"/>
  </r>
  <r>
    <n v="71668"/>
    <x v="8949"/>
    <d v="2012-05-11T00:00:00"/>
    <x v="1547"/>
    <x v="0"/>
    <s v="After the events at Lake Victoria, the prehistoric school of blood-thirsty piranhas make their way into swimming pools, plumbing, and a newly opened water park."/>
    <n v="71.802000000000007"/>
    <n v="997"/>
    <n v="4.3369999999999997"/>
    <x v="49"/>
    <x v="4"/>
    <n v="43.37"/>
    <n v="1.6531180988702529E-2"/>
  </r>
  <r>
    <n v="119278"/>
    <x v="8950"/>
    <d v="2012-10-12T00:00:00"/>
    <x v="340"/>
    <x v="0"/>
    <s v="After learning of an urban legend in which a demented serial killer named SMILEY can be summoned through the internet, mentally fragile Ashley must decide whether she is losing her mind or becoming Smiley's next victim."/>
    <n v="11.413"/>
    <n v="387"/>
    <n v="4.3"/>
    <x v="49"/>
    <x v="4"/>
    <n v="43"/>
    <n v="2.6276478179446529E-3"/>
  </r>
  <r>
    <n v="10304"/>
    <x v="8951"/>
    <d v="2004-04-24T00:00:00"/>
    <x v="2029"/>
    <x v="0"/>
    <s v="In the sequel to Paul Verhoeven's loved/reviled sci-fi film, a group of troopers taking refuge in an abandoned outpost after fighting alien bugs, failing to realize that more danger lays in wait."/>
    <n v="31.911999999999999"/>
    <n v="556"/>
    <n v="4.3"/>
    <x v="26"/>
    <x v="3"/>
    <n v="43"/>
    <n v="7.347191550534456E-3"/>
  </r>
  <r>
    <n v="332502"/>
    <x v="8952"/>
    <d v="2015-10-29T00:00:00"/>
    <x v="1105"/>
    <x v="0"/>
    <s v="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
    <n v="24.132999999999999"/>
    <n v="455"/>
    <n v="4.3120000000000003"/>
    <x v="77"/>
    <x v="4"/>
    <n v="43.120000000000005"/>
    <n v="5.5562100052973188E-3"/>
  </r>
  <r>
    <n v="40264"/>
    <x v="8953"/>
    <d v="2010-08-18T00:00:00"/>
    <x v="89"/>
    <x v="0"/>
    <s v="Becca, an anxious, non-vampire teen is torn between two boys. Before she can choose, Becca must get around her controlling father, who embarrasses Becca by treating her like a child. Meanwhile, Becca's friends contend with their own romantic issues - all of which collide at the prom."/>
    <n v="57.137999999999998"/>
    <n v="1225"/>
    <n v="4.3"/>
    <x v="31"/>
    <x v="4"/>
    <n v="43"/>
    <n v="1.3155046089697852E-2"/>
  </r>
  <r>
    <n v="439015"/>
    <x v="8954"/>
    <d v="2018-08-10T00:00:00"/>
    <x v="296"/>
    <x v="0"/>
    <s v="In a small town in Massachusetts, four high school girls perform a ritual in an attempt to debunk the lore of Slender Man. When one of the girls goes mysteriously missing, they begin to suspect that she is, in fact, his latest victim."/>
    <n v="68.631"/>
    <n v="1924"/>
    <n v="4.3040000000000003"/>
    <x v="27"/>
    <x v="4"/>
    <n v="43.04"/>
    <n v="1.5801112537751641E-2"/>
  </r>
  <r>
    <n v="400411"/>
    <x v="8955"/>
    <d v="2016-07-01T00:00:00"/>
    <x v="296"/>
    <x v="0"/>
    <s v="Four friends on their way to Coachella stop off in Los Angeles to tour true-crime occult sites, only to encounter a mysterious young runaway who puts them on a terrifying path to ultimate horror."/>
    <n v="17.562000000000001"/>
    <n v="386"/>
    <n v="4.3"/>
    <x v="10"/>
    <x v="4"/>
    <n v="43"/>
    <n v="4.0433497747081396E-3"/>
  </r>
  <r>
    <n v="18955"/>
    <x v="109"/>
    <d v="2009-07-21T00:00:00"/>
    <x v="89"/>
    <x v="8"/>
    <s v="Coco is a French comedy released in 2009 and produced by Gad Elmaleh. This is the first embodiment of the actor, adapted from a sketch in the show La Vie Normale. Coco talks about organizing a Bar Mitzvah."/>
    <n v="9.7799999999999994"/>
    <n v="514"/>
    <n v="4.3"/>
    <x v="50"/>
    <x v="3"/>
    <n v="43"/>
    <n v="2.2516775308419083E-3"/>
  </r>
  <r>
    <n v="9708"/>
    <x v="1682"/>
    <d v="2006-08-31T00:00:00"/>
    <x v="296"/>
    <x v="0"/>
    <s v="A sheriff investigating the disappearance of a young girl from a small island discovers there's a larger mystery to solve among the island's secretive, neo-pagan community."/>
    <n v="37.718000000000004"/>
    <n v="1243"/>
    <n v="4.2910000000000004"/>
    <x v="53"/>
    <x v="3"/>
    <n v="42.910000000000004"/>
    <n v="8.6839236307050226E-3"/>
  </r>
  <r>
    <n v="426563"/>
    <x v="8956"/>
    <d v="2018-12-25T00:00:00"/>
    <x v="2030"/>
    <x v="0"/>
    <s v="Detective Sherlock Holmes and Dr. John Watson join forces to investigate a murder at Buckingham Palace. They soon learn that they have only four days to solve the case, or the queen will become the next victim."/>
    <n v="210.57599999999999"/>
    <n v="813"/>
    <n v="4.3"/>
    <x v="27"/>
    <x v="4"/>
    <n v="43"/>
    <n v="4.8481518173268484E-2"/>
  </r>
  <r>
    <n v="11531"/>
    <x v="8957"/>
    <d v="2000-10-27T00:00:00"/>
    <x v="393"/>
    <x v="0"/>
    <s v="Young adults become fascinated by the events of the three missing filmmakers in Maryland, so they decide to go into the same woods and find out what really happened."/>
    <n v="19.777000000000001"/>
    <n v="773"/>
    <n v="4.2809999999999997"/>
    <x v="28"/>
    <x v="3"/>
    <n v="42.809999999999995"/>
    <n v="4.5533155958548495E-3"/>
  </r>
  <r>
    <n v="316002"/>
    <x v="8958"/>
    <d v="2015-02-10T00:00:00"/>
    <x v="317"/>
    <x v="0"/>
    <s v="A small town waitress gets a nail accidentally lodged in her head causing unpredictable behavior that leads her to Washington, DC.  Sparks fly when she meets a clueless young senator who takes up her cause - but what happens when love interferes with what you stand for?"/>
    <n v="17.47"/>
    <n v="320"/>
    <n v="4.266"/>
    <x v="77"/>
    <x v="4"/>
    <n v="42.66"/>
    <n v="4.0221683500826326E-3"/>
  </r>
  <r>
    <n v="351460"/>
    <x v="3023"/>
    <d v="2017-08-25T00:00:00"/>
    <x v="2031"/>
    <x v="0"/>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100.627"/>
    <n v="3837"/>
    <n v="4.2469999999999999"/>
    <x v="51"/>
    <x v="4"/>
    <n v="42.47"/>
    <n v="2.3167643649900687E-2"/>
  </r>
  <r>
    <n v="651571"/>
    <x v="4744"/>
    <d v="2020-12-17T00:00:00"/>
    <x v="1529"/>
    <x v="0"/>
    <s v="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
    <n v="48.481000000000002"/>
    <n v="619"/>
    <n v="4.2"/>
    <x v="21"/>
    <x v="7"/>
    <n v="42.000000000000007"/>
    <n v="1.1161920079012943E-2"/>
  </r>
  <r>
    <n v="218043"/>
    <x v="8959"/>
    <d v="2014-10-03T00:00:00"/>
    <x v="327"/>
    <x v="0"/>
    <s v="A small group of survivors are left behind after millions of people suddenly vanish during the rapture and the world is plunged into chaos and destruction."/>
    <n v="64.147000000000006"/>
    <n v="1241"/>
    <n v="4.2220000000000004"/>
    <x v="19"/>
    <x v="4"/>
    <n v="42.22"/>
    <n v="1.4768748320134552E-2"/>
  </r>
  <r>
    <n v="375798"/>
    <x v="8960"/>
    <d v="2016-10-19T00:00:00"/>
    <x v="89"/>
    <x v="8"/>
    <s v="Brice is back. The world has changed, but not him. When his best friend, Marius, calls for help, he goes on a wild adventure that will lead him to the other side of the world... Travel shapes youth but will he remain the king of the &quot;casse&quot; ?"/>
    <n v="8.07"/>
    <n v="594"/>
    <n v="4.2"/>
    <x v="10"/>
    <x v="4"/>
    <n v="42.000000000000007"/>
    <n v="1.857979312259121E-3"/>
  </r>
  <r>
    <n v="10073"/>
    <x v="8961"/>
    <d v="2006-02-17T00:00:00"/>
    <x v="96"/>
    <x v="0"/>
    <s v="Spoof of romantic comedies which focuses on a man, his crush, his parents, and her father."/>
    <n v="36.631"/>
    <n v="937"/>
    <n v="4.2"/>
    <x v="53"/>
    <x v="3"/>
    <n v="42.000000000000007"/>
    <n v="8.4336604940971321E-3"/>
  </r>
  <r>
    <n v="23988"/>
    <x v="8962"/>
    <d v="2009-10-27T00:00:00"/>
    <x v="395"/>
    <x v="0"/>
    <s v="A spoof on many horror movie series. Ending his shift at the video rental, Stan's picked up by his BFF and 2 cute girls, all going to a Halloween party. Will they even get there?"/>
    <n v="21.91"/>
    <n v="450"/>
    <n v="4.2080000000000002"/>
    <x v="50"/>
    <x v="3"/>
    <n v="42.08"/>
    <n v="5.0444023211396955E-3"/>
  </r>
  <r>
    <n v="3602"/>
    <x v="8963"/>
    <d v="2006-06-24T00:00:00"/>
    <x v="340"/>
    <x v="0"/>
    <s v="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
    <n v="20.651"/>
    <n v="360"/>
    <n v="4.2060000000000004"/>
    <x v="53"/>
    <x v="3"/>
    <n v="42.06"/>
    <n v="4.7545391297971629E-3"/>
  </r>
  <r>
    <n v="225703"/>
    <x v="8964"/>
    <d v="2013-11-07T00:00:00"/>
    <x v="89"/>
    <x v="0"/>
    <s v="In this Hunger Games spoof, Kantmiss Evershot must fight for her life in the 75th annual Starving Games, where she could also win an old ham, a coupon for a foot-long sub, and a partially eaten pickle."/>
    <n v="1.0069999999999999"/>
    <n v="608"/>
    <n v="4.2"/>
    <x v="23"/>
    <x v="4"/>
    <n v="42.000000000000007"/>
    <n v="2.3184450649875275E-4"/>
  </r>
  <r>
    <n v="10513"/>
    <x v="8965"/>
    <d v="1959-07-22T00:00:00"/>
    <x v="781"/>
    <x v="0"/>
    <s v="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â€œSoloboniteâ€ that would threaten the universe. When the population of Hollywood and Washington DC sees flying saucers on the sky, a colonel, a police lieutenant, a commercial pilot, his wife and a policeman try to stop the aliens."/>
    <n v="10.661"/>
    <n v="514"/>
    <n v="4.1900000000000004"/>
    <x v="64"/>
    <x v="2"/>
    <n v="41.900000000000006"/>
    <n v="2.4545126949187717E-3"/>
  </r>
  <r>
    <n v="10214"/>
    <x v="8966"/>
    <d v="2005-02-18T00:00:00"/>
    <x v="2032"/>
    <x v="0"/>
    <s v="Tim Avery, an aspiring cartoonist, finds himself in a predicament when his dog stumbles upon the mask of Loki. Then after conceiving an infant son &quot;born of the mask&quot;, he discovers just how looney child raising can be."/>
    <n v="37.749000000000002"/>
    <n v="1768"/>
    <n v="4.2"/>
    <x v="56"/>
    <x v="3"/>
    <n v="42.000000000000007"/>
    <n v="8.6910608498723119E-3"/>
  </r>
  <r>
    <n v="10152"/>
    <x v="8967"/>
    <d v="2003-04-14T00:00:00"/>
    <x v="89"/>
    <x v="0"/>
    <s v="This wacky prequel to the 1994 blockbuster goes back to the lame-brained Harry and Lloyd's days as classmates at a Rhode Island high school, where the unprincipled principal puts the pair in remedial courses as part of a scheme to fleece the school."/>
    <n v="22.963000000000001"/>
    <n v="794"/>
    <n v="4.1619999999999999"/>
    <x v="11"/>
    <x v="3"/>
    <n v="41.620000000000005"/>
    <n v="5.2868375399512018E-3"/>
  </r>
  <r>
    <n v="12177"/>
    <x v="8968"/>
    <d v="2008-06-20T00:00:00"/>
    <x v="96"/>
    <x v="0"/>
    <s v="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
    <n v="22.393999999999998"/>
    <n v="677"/>
    <n v="4.1230000000000002"/>
    <x v="7"/>
    <x v="3"/>
    <n v="41.23"/>
    <n v="5.1558350332999697E-3"/>
  </r>
  <r>
    <n v="536869"/>
    <x v="8969"/>
    <d v="2019-12-19T00:00:00"/>
    <x v="746"/>
    <x v="0"/>
    <s v="A tribe of cats called the Jellicles must decide yearly which one will ascend to the Heaviside Layer and come back to a new Jellicle life."/>
    <n v="66.257999999999996"/>
    <n v="919"/>
    <n v="4.12"/>
    <x v="8"/>
    <x v="4"/>
    <n v="41.2"/>
    <n v="1.5254769922139384E-2"/>
  </r>
  <r>
    <n v="168705"/>
    <x v="8970"/>
    <d v="2005-10-22T00:00:00"/>
    <x v="1469"/>
    <x v="0"/>
    <s v="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
    <n v="25.2"/>
    <n v="522"/>
    <n v="4.0999999999999996"/>
    <x v="56"/>
    <x v="3"/>
    <n v="41"/>
    <n v="5.801868484377924E-3"/>
  </r>
  <r>
    <n v="17711"/>
    <x v="8971"/>
    <d v="2000-06-30T00:00:00"/>
    <x v="498"/>
    <x v="0"/>
    <s v="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
    <n v="19.731999999999999"/>
    <n v="348"/>
    <n v="4.125"/>
    <x v="28"/>
    <x v="3"/>
    <n v="41.25"/>
    <n v="4.5429551164184604E-3"/>
  </r>
  <r>
    <n v="248705"/>
    <x v="8972"/>
    <d v="2016-03-23T00:00:00"/>
    <x v="362"/>
    <x v="8"/>
    <s v="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
    <n v="18.998999999999999"/>
    <n v="657"/>
    <n v="4.0999999999999996"/>
    <x v="10"/>
    <x v="4"/>
    <n v="41"/>
    <n v="4.3741944180434988E-3"/>
  </r>
  <r>
    <n v="22345"/>
    <x v="8973"/>
    <d v="1999-03-12T00:00:00"/>
    <x v="1328"/>
    <x v="0"/>
    <s v="Scientist hold talking, super-intelligent babies captive, but things take a turn for the worse when a mix-up occurs between a baby genius and its twin."/>
    <n v="35.76"/>
    <n v="359"/>
    <n v="4.0999999999999996"/>
    <x v="9"/>
    <x v="0"/>
    <n v="41"/>
    <n v="8.2331276587839109E-3"/>
  </r>
  <r>
    <n v="244688"/>
    <x v="8974"/>
    <d v="2014-02-01T00:00:00"/>
    <x v="89"/>
    <x v="0"/>
    <s v="Each year, drunk people are selected to participate in torturous games the morning after a big night out. There's no sunglasses, no water, and no headache medicine. &quot;The Hungover Games,&quot; a film that manages to merge the premises of both &quot;The Hunger Games&quot; and &quot;The Hangover&quot; and throw in references to &quot;Ted,&quot; &quot;Django Unchained,&quot; &quot;The Lord of the Rings,&quot; &quot;Carrie,&quot; &quot;The Real Housewives of Beverly Hills&quot; and whatever else crossed the writers' fevered brains during the probably very drunken &quot;development process.&quot;"/>
    <n v="10.67"/>
    <n v="477"/>
    <n v="4.0999999999999996"/>
    <x v="19"/>
    <x v="4"/>
    <n v="41"/>
    <n v="2.4565847908060499E-3"/>
  </r>
  <r>
    <n v="19766"/>
    <x v="8975"/>
    <d v="2003-03-11T00:00:00"/>
    <x v="1936"/>
    <x v="0"/>
    <s v="After capturing Claw, all the criminals have gone into hiding. Until Claw escapes! Gadget thinks he will get the case, but everyone else has other plans. A new version of the Gadget project is unveiled in the form of G2. Strict orders are given for Gadget to stay away from G2 and every crime scene, but Gadget feels he is needed more than anyone."/>
    <n v="13.651999999999999"/>
    <n v="354"/>
    <n v="4.0949999999999998"/>
    <x v="11"/>
    <x v="3"/>
    <n v="40.949999999999996"/>
    <n v="3.1431392281241039E-3"/>
  </r>
  <r>
    <n v="681887"/>
    <x v="8976"/>
    <d v="2021-03-12T00:00:00"/>
    <x v="170"/>
    <x v="0"/>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72.162999999999997"/>
    <n v="523"/>
    <n v="4.085"/>
    <x v="22"/>
    <x v="7"/>
    <n v="40.849999999999994"/>
    <n v="1.6614295057070003E-2"/>
  </r>
  <r>
    <n v="21435"/>
    <x v="8977"/>
    <d v="2006-02-01T00:00:00"/>
    <x v="89"/>
    <x v="8"/>
    <s v="After the Club Med and skiing, what happened to the BronzÃ©s 27 years later? Early response: the same, and worse."/>
    <n v="11.903"/>
    <n v="698"/>
    <n v="4.0999999999999996"/>
    <x v="53"/>
    <x v="3"/>
    <n v="41"/>
    <n v="2.7404619273631125E-3"/>
  </r>
  <r>
    <n v="580"/>
    <x v="8978"/>
    <d v="1987-07-17T00:00:00"/>
    <x v="2033"/>
    <x v="0"/>
    <s v="After another deadly shark attack, Ellen Brody decides she has had enough of New England's Amity Island and moves to the Caribbean to join her son, Michael, and his family. But a great white shark has followed her there, hungry for more lives."/>
    <n v="34.908999999999999"/>
    <n v="967"/>
    <n v="4.0709999999999997"/>
    <x v="66"/>
    <x v="6"/>
    <n v="40.709999999999994"/>
    <n v="8.0371994809979742E-3"/>
  </r>
  <r>
    <n v="7278"/>
    <x v="8979"/>
    <d v="2008-01-24T00:00:00"/>
    <x v="39"/>
    <x v="0"/>
    <s v="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
    <n v="62.034999999999997"/>
    <n v="1606"/>
    <n v="4.0999999999999996"/>
    <x v="7"/>
    <x v="3"/>
    <n v="41"/>
    <n v="1.4282496485253354E-2"/>
  </r>
  <r>
    <n v="103112"/>
    <x v="8980"/>
    <d v="2006-12-15T00:00:00"/>
    <x v="89"/>
    <x v="4"/>
    <s v="Two quarreling teachers vie for the same woman. In the same time the two will have to accompany a class on a trip in Spain."/>
    <n v="13.226000000000001"/>
    <n v="300"/>
    <n v="4.0469999999999997"/>
    <x v="53"/>
    <x v="3"/>
    <n v="40.469999999999992"/>
    <n v="3.0450600227929533E-3"/>
  </r>
  <r>
    <n v="8046"/>
    <x v="8981"/>
    <d v="2003-08-01T00:00:00"/>
    <x v="1100"/>
    <x v="0"/>
    <s v="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
    <n v="41.831000000000003"/>
    <n v="438"/>
    <n v="4.0449999999999999"/>
    <x v="11"/>
    <x v="3"/>
    <n v="40.449999999999996"/>
    <n v="9.6308714511909917E-3"/>
  </r>
  <r>
    <n v="17473"/>
    <x v="5635"/>
    <d v="2003-06-27T00:00:00"/>
    <x v="13"/>
    <x v="0"/>
    <s v="Johnny is a successful banker with great respect for and dedication to the people in his life, especially his future wife Lisa. The happy-go-lucky guy sees his world being torn apart when his friends begin to betray him one-by-one."/>
    <n v="25.132999999999999"/>
    <n v="1341"/>
    <n v="4.0359999999999996"/>
    <x v="11"/>
    <x v="3"/>
    <n v="40.36"/>
    <n v="5.7864428816615226E-3"/>
  </r>
  <r>
    <n v="505423"/>
    <x v="8982"/>
    <d v="2019-01-26T00:00:00"/>
    <x v="296"/>
    <x v="0"/>
    <s v="Disturbing and mysterious things begin to happen to a bartender in New Orleans after he picks up a phone left behind at his bar."/>
    <n v="37.814999999999998"/>
    <n v="759"/>
    <n v="4.0090000000000003"/>
    <x v="8"/>
    <x v="4"/>
    <n v="40.090000000000003"/>
    <n v="8.7062562197123498E-3"/>
  </r>
  <r>
    <n v="419507"/>
    <x v="8983"/>
    <d v="2016-12-15T00:00:00"/>
    <x v="89"/>
    <x v="4"/>
    <s v="Old and forgotten, comedian Aldo is brought by his sons into a nursing home called Reuma Park where he finds his old friends and partners Giovanni and Giacomo."/>
    <n v="7.2169999999999996"/>
    <n v="445"/>
    <n v="4"/>
    <x v="10"/>
    <x v="4"/>
    <n v="40"/>
    <n v="1.6615906687204554E-3"/>
  </r>
  <r>
    <n v="11535"/>
    <x v="6374"/>
    <d v="2002-02-08T00:00:00"/>
    <x v="953"/>
    <x v="0"/>
    <s v="In this fast action-packed thriller, Jonathan, Marcus, and Aurora compete in a dangerous, fierce sport called Rollerball. Although, Johnathan and Marcus try to quit, cruel and vindictive promoter Alexi Petrovich encourages them to still participate."/>
    <n v="22.030999999999999"/>
    <n v="457"/>
    <n v="3.9860000000000002"/>
    <x v="20"/>
    <x v="3"/>
    <n v="39.86"/>
    <n v="5.0722604991797638E-3"/>
  </r>
  <r>
    <n v="26914"/>
    <x v="8984"/>
    <d v="1990-10-12T00:00:00"/>
    <x v="810"/>
    <x v="0"/>
    <s v="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
    <n v="31.655000000000001"/>
    <n v="404"/>
    <n v="3.968"/>
    <x v="13"/>
    <x v="0"/>
    <n v="39.68"/>
    <n v="7.2880217013088578E-3"/>
  </r>
  <r>
    <n v="11867"/>
    <x v="8985"/>
    <d v="1996-05-02T00:00:00"/>
    <x v="333"/>
    <x v="0"/>
    <s v="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
    <n v="44.372999999999998"/>
    <n v="396"/>
    <n v="3.9649999999999999"/>
    <x v="69"/>
    <x v="0"/>
    <n v="39.65"/>
    <n v="1.0216123422908795E-2"/>
  </r>
  <r>
    <n v="205321"/>
    <x v="8986"/>
    <d v="2013-07-11T00:00:00"/>
    <x v="2034"/>
    <x v="0"/>
    <s v="A freak hurricane hits Los Angeles, causing man-eating sharks to be scooped up in tornadoes and flooding the city with shark-infested seawater. Surfer and bar-owner Fin sets out with his friends Baz and Nova to rescue his estranged wife April and teenage daughter Claudia."/>
    <n v="20.263999999999999"/>
    <n v="1525"/>
    <n v="3.9180000000000001"/>
    <x v="23"/>
    <x v="4"/>
    <n v="39.180000000000007"/>
    <n v="4.665439006644216E-3"/>
  </r>
  <r>
    <n v="238930"/>
    <x v="8987"/>
    <d v="2013-11-21T00:00:00"/>
    <x v="89"/>
    <x v="4"/>
    <s v="Five deadbeat, sex-crazed friends forge their resumes to enroll in the prestigious University of Oxford to help one of them end up with the girl he's in love with."/>
    <n v="5.4770000000000003"/>
    <n v="429"/>
    <n v="3.9"/>
    <x v="23"/>
    <x v="4"/>
    <n v="39"/>
    <n v="1.2609854638467419E-3"/>
  </r>
  <r>
    <n v="9760"/>
    <x v="8988"/>
    <d v="2007-01-25T00:00:00"/>
    <x v="1208"/>
    <x v="0"/>
    <s v="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
    <n v="56.423000000000002"/>
    <n v="1475"/>
    <n v="3.8679999999999999"/>
    <x v="74"/>
    <x v="3"/>
    <n v="38.68"/>
    <n v="1.2990429583097447E-2"/>
  </r>
  <r>
    <n v="94365"/>
    <x v="8989"/>
    <d v="2015-05-22T00:00:00"/>
    <x v="458"/>
    <x v="0"/>
    <s v="Taking inspiration from The Human Centipede films, the warden of a notorious and troubled prison looks to create a 500-person human centipede as a solution to his problems."/>
    <n v="31.318999999999999"/>
    <n v="731"/>
    <n v="3.758"/>
    <x v="77"/>
    <x v="4"/>
    <n v="37.580000000000005"/>
    <n v="7.2106634548504854E-3"/>
  </r>
  <r>
    <n v="9544"/>
    <x v="8990"/>
    <d v="2002-08-09T00:00:00"/>
    <x v="1493"/>
    <x v="0"/>
    <s v="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
    <n v="27.628"/>
    <n v="340"/>
    <n v="3.714"/>
    <x v="20"/>
    <x v="3"/>
    <n v="37.14"/>
    <n v="6.3608739081902101E-3"/>
  </r>
  <r>
    <n v="485774"/>
    <x v="8991"/>
    <d v="2018-01-19T00:00:00"/>
    <x v="73"/>
    <x v="0"/>
    <s v="A teenager and his mother find themselves besieged by threatening forces when they move into a new house."/>
    <n v="16.574000000000002"/>
    <n v="1315"/>
    <n v="3.7050000000000001"/>
    <x v="27"/>
    <x v="4"/>
    <n v="37.049999999999997"/>
    <n v="3.8158796928603068E-3"/>
  </r>
  <r>
    <n v="10870"/>
    <x v="8992"/>
    <d v="2004-11-08T00:00:00"/>
    <x v="2026"/>
    <x v="8"/>
    <s v="Joe and Averell are the eldest and youngest of the four Dalton brothers, the worst outlaws in Wild West history..."/>
    <n v="15.683"/>
    <n v="327"/>
    <n v="3.7"/>
    <x v="26"/>
    <x v="3"/>
    <n v="37"/>
    <n v="3.6107422000198008E-3"/>
  </r>
  <r>
    <n v="74849"/>
    <x v="8993"/>
    <d v="1978-11-17T00:00:00"/>
    <x v="2035"/>
    <x v="0"/>
    <s v="Luke Skywalker and Han Solo battle evil Imperial forces to help Chewbacca reach his imperiled family on the Wookiee planet - in time for Life Day, their most important day of the year!"/>
    <n v="19.224"/>
    <n v="438"/>
    <n v="3.4"/>
    <x v="80"/>
    <x v="1"/>
    <n v="34"/>
    <n v="4.4259968152254451E-3"/>
  </r>
  <r>
    <n v="5491"/>
    <x v="8994"/>
    <d v="2000-05-12T00:00:00"/>
    <x v="333"/>
    <x v="0"/>
    <s v="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
    <n v="43.905999999999999"/>
    <n v="805"/>
    <n v="3.2690000000000001"/>
    <x v="28"/>
    <x v="3"/>
    <n v="32.690000000000005"/>
    <n v="1.0108604669646712E-2"/>
  </r>
  <r>
    <n v="12142"/>
    <x v="8995"/>
    <d v="2005-01-28T00:00:00"/>
    <x v="984"/>
    <x v="0"/>
    <s v="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
    <n v="17.977"/>
    <n v="574"/>
    <n v="3.2290000000000001"/>
    <x v="56"/>
    <x v="3"/>
    <n v="32.29"/>
    <n v="4.1388964183992835E-3"/>
  </r>
  <r>
    <n v="13805"/>
    <x v="8996"/>
    <d v="2008-08-29T00:00:00"/>
    <x v="179"/>
    <x v="0"/>
    <s v="The filmmaking team behind the hits &quot;Scary Movie,&quot; &quot;Date Movie,&quot; &quot;Epic Movie&quot; and &quot;Meet The Spartans&quot; this time puts its unique, inimitable stamp on one of the biggest and most bloated movie genres of all time -- the disaster film."/>
    <n v="48.33"/>
    <n v="989"/>
    <n v="3.2029999999999998"/>
    <x v="7"/>
    <x v="3"/>
    <n v="32.029999999999994"/>
    <n v="1.1127154914681947E-2"/>
  </r>
  <r>
    <n v="11059"/>
    <x v="8997"/>
    <d v="2003-04-11T00:00:00"/>
    <x v="1005"/>
    <x v="0"/>
    <s v="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
    <n v="15.638999999999999"/>
    <n v="369"/>
    <n v="3.125"/>
    <x v="11"/>
    <x v="3"/>
    <n v="31.25"/>
    <n v="3.6006119534597765E-3"/>
  </r>
  <r>
    <n v="14164"/>
    <x v="8998"/>
    <d v="2009-03-12T00:00:00"/>
    <x v="2036"/>
    <x v="0"/>
    <s v="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
    <n v="51.445999999999998"/>
    <n v="1980"/>
    <n v="2.89"/>
    <x v="50"/>
    <x v="3"/>
    <n v="28.900000000000002"/>
    <n v="1.1844560557432805E-2"/>
  </r>
  <r>
    <n v="40016"/>
    <x v="8999"/>
    <d v="2010-02-27T00:00:00"/>
    <x v="2037"/>
    <x v="0"/>
    <s v="A platoon of eagles and vultures attacks the residents of a small town. Many people die. It's not known what caused the flying menace to attack. Two people manage to fight back, but will they survive Birdemic?"/>
    <n v="9.9149999999999991"/>
    <n v="320"/>
    <n v="2.2080000000000002"/>
    <x v="31"/>
    <x v="4"/>
    <n v="22.080000000000002"/>
    <n v="2.282758969151076E-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466DA1-8AAF-4D6D-8590-E150EEC5F509}"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9" firstHeaderRow="1" firstDataRow="1" firstDataCol="1"/>
  <pivotFields count="13">
    <pivotField dataField="1" showAll="0"/>
    <pivotField showAll="0"/>
    <pivotField numFmtId="14" showAll="0"/>
    <pivotField showAll="0"/>
    <pivotField axis="axisRow" showAll="0" measureFilter="1">
      <items count="45">
        <item x="12"/>
        <item x="16"/>
        <item x="33"/>
        <item x="14"/>
        <item x="28"/>
        <item x="15"/>
        <item x="13"/>
        <item x="34"/>
        <item x="0"/>
        <item x="6"/>
        <item x="25"/>
        <item x="43"/>
        <item x="17"/>
        <item x="35"/>
        <item x="8"/>
        <item x="32"/>
        <item x="29"/>
        <item x="41"/>
        <item x="2"/>
        <item x="19"/>
        <item x="39"/>
        <item x="27"/>
        <item x="36"/>
        <item x="4"/>
        <item x="1"/>
        <item x="42"/>
        <item x="3"/>
        <item x="37"/>
        <item x="40"/>
        <item x="23"/>
        <item x="31"/>
        <item x="20"/>
        <item x="5"/>
        <item x="30"/>
        <item x="10"/>
        <item x="24"/>
        <item x="22"/>
        <item x="11"/>
        <item x="21"/>
        <item x="18"/>
        <item x="38"/>
        <item x="9"/>
        <item x="26"/>
        <item x="7"/>
        <item t="default"/>
      </items>
    </pivotField>
    <pivotField showAll="0"/>
    <pivotField showAll="0"/>
    <pivotField showAll="0"/>
    <pivotField showAll="0"/>
    <pivotField showAll="0">
      <items count="16">
        <item x="0"/>
        <item x="1"/>
        <item x="2"/>
        <item x="3"/>
        <item x="4"/>
        <item x="5"/>
        <item x="6"/>
        <item x="7"/>
        <item x="8"/>
        <item x="9"/>
        <item x="10"/>
        <item x="11"/>
        <item x="12"/>
        <item x="13"/>
        <item x="14"/>
        <item t="default"/>
      </items>
    </pivotField>
    <pivotField showAll="0">
      <items count="14">
        <item x="11"/>
        <item x="12"/>
        <item x="10"/>
        <item x="9"/>
        <item x="8"/>
        <item x="2"/>
        <item x="5"/>
        <item x="1"/>
        <item x="6"/>
        <item x="0"/>
        <item x="3"/>
        <item x="4"/>
        <item x="7"/>
        <item t="default"/>
      </items>
    </pivotField>
    <pivotField showAll="0"/>
    <pivotField showAll="0"/>
  </pivotFields>
  <rowFields count="1">
    <field x="4"/>
  </rowFields>
  <rowItems count="6">
    <i>
      <x v="8"/>
    </i>
    <i>
      <x v="9"/>
    </i>
    <i>
      <x v="14"/>
    </i>
    <i>
      <x v="23"/>
    </i>
    <i>
      <x v="24"/>
    </i>
    <i t="grand">
      <x/>
    </i>
  </rowItems>
  <colItems count="1">
    <i/>
  </colItems>
  <dataFields count="1">
    <dataField name="Count of id" fld="0" subtotal="count" baseField="4" baseItem="0"/>
  </dataFields>
  <chartFormats count="2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8"/>
          </reference>
        </references>
      </pivotArea>
    </chartFormat>
    <chartFormat chart="2" format="2">
      <pivotArea type="data" outline="0" fieldPosition="0">
        <references count="2">
          <reference field="4294967294" count="1" selected="0">
            <x v="0"/>
          </reference>
          <reference field="4" count="1" selected="0">
            <x v="14"/>
          </reference>
        </references>
      </pivotArea>
    </chartFormat>
    <chartFormat chart="2" format="3">
      <pivotArea type="data" outline="0" fieldPosition="0">
        <references count="2">
          <reference field="4294967294" count="1" selected="0">
            <x v="0"/>
          </reference>
          <reference field="4" count="1" selected="0">
            <x v="23"/>
          </reference>
        </references>
      </pivotArea>
    </chartFormat>
    <chartFormat chart="2" format="4">
      <pivotArea type="data" outline="0" fieldPosition="0">
        <references count="2">
          <reference field="4294967294" count="1" selected="0">
            <x v="0"/>
          </reference>
          <reference field="4" count="1" selected="0">
            <x v="24"/>
          </reference>
        </references>
      </pivotArea>
    </chartFormat>
    <chartFormat chart="2" format="5">
      <pivotArea type="data" outline="0" fieldPosition="0">
        <references count="2">
          <reference field="4294967294" count="1" selected="0">
            <x v="0"/>
          </reference>
          <reference field="4" count="1" selected="0">
            <x v="9"/>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4" count="1" selected="0">
            <x v="8"/>
          </reference>
        </references>
      </pivotArea>
    </chartFormat>
    <chartFormat chart="4" format="14">
      <pivotArea type="data" outline="0" fieldPosition="0">
        <references count="2">
          <reference field="4294967294" count="1" selected="0">
            <x v="0"/>
          </reference>
          <reference field="4" count="1" selected="0">
            <x v="9"/>
          </reference>
        </references>
      </pivotArea>
    </chartFormat>
    <chartFormat chart="4" format="15">
      <pivotArea type="data" outline="0" fieldPosition="0">
        <references count="2">
          <reference field="4294967294" count="1" selected="0">
            <x v="0"/>
          </reference>
          <reference field="4" count="1" selected="0">
            <x v="14"/>
          </reference>
        </references>
      </pivotArea>
    </chartFormat>
    <chartFormat chart="4" format="16">
      <pivotArea type="data" outline="0" fieldPosition="0">
        <references count="2">
          <reference field="4294967294" count="1" selected="0">
            <x v="0"/>
          </reference>
          <reference field="4" count="1" selected="0">
            <x v="23"/>
          </reference>
        </references>
      </pivotArea>
    </chartFormat>
    <chartFormat chart="4" format="17">
      <pivotArea type="data" outline="0" fieldPosition="0">
        <references count="2">
          <reference field="4294967294" count="1" selected="0">
            <x v="0"/>
          </reference>
          <reference field="4" count="1" selected="0">
            <x v="24"/>
          </reference>
        </references>
      </pivotArea>
    </chartFormat>
    <chartFormat chart="8" format="36" series="1">
      <pivotArea type="data" outline="0" fieldPosition="0">
        <references count="1">
          <reference field="4294967294" count="1" selected="0">
            <x v="0"/>
          </reference>
        </references>
      </pivotArea>
    </chartFormat>
    <chartFormat chart="8" format="37">
      <pivotArea type="data" outline="0" fieldPosition="0">
        <references count="2">
          <reference field="4294967294" count="1" selected="0">
            <x v="0"/>
          </reference>
          <reference field="4" count="1" selected="0">
            <x v="8"/>
          </reference>
        </references>
      </pivotArea>
    </chartFormat>
    <chartFormat chart="8" format="38">
      <pivotArea type="data" outline="0" fieldPosition="0">
        <references count="2">
          <reference field="4294967294" count="1" selected="0">
            <x v="0"/>
          </reference>
          <reference field="4" count="1" selected="0">
            <x v="9"/>
          </reference>
        </references>
      </pivotArea>
    </chartFormat>
    <chartFormat chart="8" format="39">
      <pivotArea type="data" outline="0" fieldPosition="0">
        <references count="2">
          <reference field="4294967294" count="1" selected="0">
            <x v="0"/>
          </reference>
          <reference field="4" count="1" selected="0">
            <x v="14"/>
          </reference>
        </references>
      </pivotArea>
    </chartFormat>
    <chartFormat chart="8" format="40">
      <pivotArea type="data" outline="0" fieldPosition="0">
        <references count="2">
          <reference field="4294967294" count="1" selected="0">
            <x v="0"/>
          </reference>
          <reference field="4" count="1" selected="0">
            <x v="23"/>
          </reference>
        </references>
      </pivotArea>
    </chartFormat>
    <chartFormat chart="8" format="41">
      <pivotArea type="data" outline="0" fieldPosition="0">
        <references count="2">
          <reference field="4294967294" count="1" selected="0">
            <x v="0"/>
          </reference>
          <reference field="4" count="1" selected="0">
            <x v="24"/>
          </reference>
        </references>
      </pivotArea>
    </chartFormat>
    <chartFormat chart="11" format="48" series="1">
      <pivotArea type="data" outline="0" fieldPosition="0">
        <references count="1">
          <reference field="4294967294" count="1" selected="0">
            <x v="0"/>
          </reference>
        </references>
      </pivotArea>
    </chartFormat>
    <chartFormat chart="11" format="49">
      <pivotArea type="data" outline="0" fieldPosition="0">
        <references count="2">
          <reference field="4294967294" count="1" selected="0">
            <x v="0"/>
          </reference>
          <reference field="4" count="1" selected="0">
            <x v="8"/>
          </reference>
        </references>
      </pivotArea>
    </chartFormat>
    <chartFormat chart="11" format="50">
      <pivotArea type="data" outline="0" fieldPosition="0">
        <references count="2">
          <reference field="4294967294" count="1" selected="0">
            <x v="0"/>
          </reference>
          <reference field="4" count="1" selected="0">
            <x v="9"/>
          </reference>
        </references>
      </pivotArea>
    </chartFormat>
    <chartFormat chart="11" format="51">
      <pivotArea type="data" outline="0" fieldPosition="0">
        <references count="2">
          <reference field="4294967294" count="1" selected="0">
            <x v="0"/>
          </reference>
          <reference field="4" count="1" selected="0">
            <x v="14"/>
          </reference>
        </references>
      </pivotArea>
    </chartFormat>
    <chartFormat chart="11" format="52">
      <pivotArea type="data" outline="0" fieldPosition="0">
        <references count="2">
          <reference field="4294967294" count="1" selected="0">
            <x v="0"/>
          </reference>
          <reference field="4" count="1" selected="0">
            <x v="23"/>
          </reference>
        </references>
      </pivotArea>
    </chartFormat>
    <chartFormat chart="11" format="53">
      <pivotArea type="data" outline="0" fieldPosition="0">
        <references count="2">
          <reference field="4294967294" count="1" selected="0">
            <x v="0"/>
          </reference>
          <reference field="4" count="1" selected="0">
            <x v="24"/>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AAA026-4496-4758-89CB-6806D27774DE}"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14" firstHeaderRow="1" firstDataRow="1" firstDataCol="1"/>
  <pivotFields count="13">
    <pivotField showAll="0"/>
    <pivotField axis="axisRow" showAll="0" measureFilter="1">
      <items count="9001">
        <item x="3455"/>
        <item x="4565"/>
        <item x="7732"/>
        <item x="4398"/>
        <item x="8464"/>
        <item x="2458"/>
        <item x="7771"/>
        <item x="7123"/>
        <item x="8536"/>
        <item x="2407"/>
        <item x="4470"/>
        <item x="475"/>
        <item x="298"/>
        <item x="7470"/>
        <item x="7723"/>
        <item x="4602"/>
        <item x="7710"/>
        <item x="2250"/>
        <item x="8567"/>
        <item x="6731"/>
        <item x="2486"/>
        <item x="5226"/>
        <item x="2570"/>
        <item x="2104"/>
        <item x="6091"/>
        <item x="2026"/>
        <item x="6379"/>
        <item x="4656"/>
        <item x="2876"/>
        <item x="2345"/>
        <item x="8233"/>
        <item x="4795"/>
        <item x="8613"/>
        <item x="3178"/>
        <item x="1013"/>
        <item x="7795"/>
        <item x="8399"/>
        <item x="7839"/>
        <item x="7504"/>
        <item x="7184"/>
        <item x="8371"/>
        <item x="8617"/>
        <item x="4"/>
        <item x="8087"/>
        <item x="7573"/>
        <item x="6080"/>
        <item x="355"/>
        <item x="2796"/>
        <item x="1977"/>
        <item x="4190"/>
        <item x="2046"/>
        <item x="6189"/>
        <item x="6359"/>
        <item x="7477"/>
        <item x="5549"/>
        <item x="6092"/>
        <item x="6073"/>
        <item x="8401"/>
        <item x="1399"/>
        <item x="7080"/>
        <item x="8727"/>
        <item x="6443"/>
        <item x="5257"/>
        <item x="5076"/>
        <item x="1619"/>
        <item x="2955"/>
        <item x="4098"/>
        <item x="220"/>
        <item x="3573"/>
        <item x="3752"/>
        <item x="130"/>
        <item x="1769"/>
        <item x="7759"/>
        <item x="4059"/>
        <item x="1839"/>
        <item x="3604"/>
        <item x="4494"/>
        <item x="3771"/>
        <item x="3056"/>
        <item x="3541"/>
        <item x="7451"/>
        <item x="3166"/>
        <item x="1858"/>
        <item x="5690"/>
        <item x="6787"/>
        <item x="2281"/>
        <item x="4857"/>
        <item x="6981"/>
        <item x="7768"/>
        <item x="5757"/>
        <item x="303"/>
        <item x="6478"/>
        <item x="7711"/>
        <item x="8085"/>
        <item x="2303"/>
        <item x="8382"/>
        <item x="5675"/>
        <item x="8801"/>
        <item x="7896"/>
        <item x="6856"/>
        <item x="7699"/>
        <item x="1492"/>
        <item x="5405"/>
        <item x="2898"/>
        <item x="7654"/>
        <item x="3662"/>
        <item x="564"/>
        <item x="1139"/>
        <item x="8388"/>
        <item x="8952"/>
        <item x="4887"/>
        <item x="7833"/>
        <item x="8011"/>
        <item x="6590"/>
        <item x="4479"/>
        <item x="3538"/>
        <item x="1920"/>
        <item x="2370"/>
        <item x="3685"/>
        <item x="2418"/>
        <item x="6718"/>
        <item x="7715"/>
        <item x="6890"/>
        <item x="7216"/>
        <item x="7068"/>
        <item x="5918"/>
        <item x="8436"/>
        <item x="4103"/>
        <item x="7737"/>
        <item x="5250"/>
        <item x="2914"/>
        <item x="8274"/>
        <item x="3982"/>
        <item x="2589"/>
        <item x="3389"/>
        <item x="7886"/>
        <item x="153"/>
        <item x="5765"/>
        <item x="5548"/>
        <item x="5467"/>
        <item x="8178"/>
        <item x="4722"/>
        <item x="4113"/>
        <item x="6016"/>
        <item x="535"/>
        <item x="4713"/>
        <item x="3266"/>
        <item x="479"/>
        <item x="7930"/>
        <item x="1561"/>
        <item x="6555"/>
        <item x="1335"/>
        <item x="7265"/>
        <item x="6117"/>
        <item x="1711"/>
        <item x="2264"/>
        <item x="478"/>
        <item x="3255"/>
        <item x="5488"/>
        <item x="7103"/>
        <item x="737"/>
        <item x="1603"/>
        <item x="7922"/>
        <item x="4776"/>
        <item x="6174"/>
        <item x="5790"/>
        <item x="2081"/>
        <item x="5064"/>
        <item x="5706"/>
        <item x="2319"/>
        <item x="5785"/>
        <item x="5530"/>
        <item x="7719"/>
        <item x="116"/>
        <item x="1118"/>
        <item x="2524"/>
        <item x="3090"/>
        <item x="5929"/>
        <item x="5907"/>
        <item x="6513"/>
        <item x="238"/>
        <item x="1822"/>
        <item x="928"/>
        <item x="1841"/>
        <item x="36"/>
        <item x="2946"/>
        <item x="4369"/>
        <item x="2930"/>
        <item x="7950"/>
        <item x="1148"/>
        <item x="2309"/>
        <item x="506"/>
        <item x="5372"/>
        <item x="4002"/>
        <item x="2666"/>
        <item x="3770"/>
        <item x="8552"/>
        <item x="5027"/>
        <item x="8559"/>
        <item x="7657"/>
        <item x="4524"/>
        <item x="3161"/>
        <item x="1289"/>
        <item x="7548"/>
        <item x="2690"/>
        <item x="1709"/>
        <item x="7588"/>
        <item x="6874"/>
        <item x="4428"/>
        <item x="2604"/>
        <item x="2459"/>
        <item x="7720"/>
        <item x="3687"/>
        <item x="2427"/>
        <item x="1736"/>
        <item x="6869"/>
        <item x="5704"/>
        <item x="6046"/>
        <item x="893"/>
        <item x="6677"/>
        <item x="6355"/>
        <item x="3914"/>
        <item x="4226"/>
        <item x="7513"/>
        <item x="6979"/>
        <item x="640"/>
        <item x="947"/>
        <item x="373"/>
        <item x="1782"/>
        <item x="5329"/>
        <item x="768"/>
        <item x="2125"/>
        <item x="5652"/>
        <item x="5382"/>
        <item x="5550"/>
        <item x="574"/>
        <item x="7145"/>
        <item x="566"/>
        <item x="2074"/>
        <item x="3703"/>
        <item x="4809"/>
        <item x="5385"/>
        <item x="8006"/>
        <item x="1432"/>
        <item x="4958"/>
        <item x="1844"/>
        <item x="4553"/>
        <item x="7692"/>
        <item x="7850"/>
        <item x="8468"/>
        <item x="4557"/>
        <item x="6007"/>
        <item x="3508"/>
        <item x="5175"/>
        <item x="3493"/>
        <item x="7667"/>
        <item x="1356"/>
        <item x="3696"/>
        <item x="2006"/>
        <item x="4173"/>
        <item x="2994"/>
        <item x="3965"/>
        <item x="999"/>
        <item x="1340"/>
        <item x="1608"/>
        <item x="1262"/>
        <item x="5212"/>
        <item x="2962"/>
        <item x="3225"/>
        <item x="1705"/>
        <item x="3946"/>
        <item x="7503"/>
        <item x="430"/>
        <item x="8378"/>
        <item x="4168"/>
        <item x="3398"/>
        <item x="910"/>
        <item x="536"/>
        <item x="2122"/>
        <item x="45"/>
        <item x="4684"/>
        <item x="2454"/>
        <item x="1997"/>
        <item x="8851"/>
        <item x="246"/>
        <item x="1248"/>
        <item x="413"/>
        <item x="906"/>
        <item x="2712"/>
        <item x="227"/>
        <item x="6881"/>
        <item x="1661"/>
        <item x="2291"/>
        <item x="379"/>
        <item x="7240"/>
        <item x="4456"/>
        <item x="7226"/>
        <item x="1874"/>
        <item x="8618"/>
        <item x="6397"/>
        <item x="8483"/>
        <item x="5997"/>
        <item x="2083"/>
        <item x="6966"/>
        <item x="8706"/>
        <item x="680"/>
        <item x="3474"/>
        <item x="427"/>
        <item x="1733"/>
        <item x="641"/>
        <item x="8749"/>
        <item x="2943"/>
        <item x="6032"/>
        <item x="8174"/>
        <item x="7621"/>
        <item x="1307"/>
        <item x="4509"/>
        <item x="1459"/>
        <item x="1343"/>
        <item x="7140"/>
        <item x="3807"/>
        <item x="394"/>
        <item x="6983"/>
        <item x="7975"/>
        <item x="7789"/>
        <item x="4631"/>
        <item x="7552"/>
        <item x="3233"/>
        <item x="701"/>
        <item x="5733"/>
        <item x="6749"/>
        <item x="8958"/>
        <item x="508"/>
        <item x="2833"/>
        <item x="4994"/>
        <item x="6051"/>
        <item x="4109"/>
        <item x="2598"/>
        <item x="5346"/>
        <item x="8434"/>
        <item x="7430"/>
        <item x="8115"/>
        <item x="6873"/>
        <item x="4000"/>
        <item x="1362"/>
        <item x="1730"/>
        <item x="3202"/>
        <item x="7591"/>
        <item x="6724"/>
        <item x="8065"/>
        <item x="8154"/>
        <item x="6785"/>
        <item x="3715"/>
        <item x="7231"/>
        <item x="5732"/>
        <item x="2042"/>
        <item x="5562"/>
        <item x="2582"/>
        <item x="8687"/>
        <item x="3901"/>
        <item x="3334"/>
        <item x="1297"/>
        <item x="6889"/>
        <item x="2290"/>
        <item x="6657"/>
        <item x="2564"/>
        <item x="2350"/>
        <item x="2835"/>
        <item x="5604"/>
        <item x="6154"/>
        <item x="4300"/>
        <item x="6385"/>
        <item x="8717"/>
        <item x="788"/>
        <item x="4034"/>
        <item x="8365"/>
        <item x="8259"/>
        <item x="3246"/>
        <item x="1277"/>
        <item x="3094"/>
        <item x="6774"/>
        <item x="1756"/>
        <item x="7808"/>
        <item x="8272"/>
        <item x="7565"/>
        <item x="5350"/>
        <item x="6846"/>
        <item x="6947"/>
        <item x="6216"/>
        <item x="1958"/>
        <item x="5783"/>
        <item x="3634"/>
        <item x="3066"/>
        <item x="348"/>
        <item x="867"/>
        <item x="8857"/>
        <item x="6247"/>
        <item x="4599"/>
        <item x="4065"/>
        <item x="6005"/>
        <item x="8696"/>
        <item x="4881"/>
        <item x="7420"/>
        <item x="6508"/>
        <item x="7809"/>
        <item x="4126"/>
        <item x="7039"/>
        <item x="735"/>
        <item x="5345"/>
        <item x="4934"/>
        <item x="6430"/>
        <item x="3329"/>
        <item x="2353"/>
        <item x="4960"/>
        <item x="160"/>
        <item x="7743"/>
        <item x="6708"/>
        <item x="6864"/>
        <item x="5884"/>
        <item x="363"/>
        <item x="8050"/>
        <item x="8705"/>
        <item x="4422"/>
        <item x="2220"/>
        <item x="3602"/>
        <item x="200"/>
        <item x="870"/>
        <item x="8806"/>
        <item x="8661"/>
        <item x="4224"/>
        <item x="4378"/>
        <item x="7106"/>
        <item x="7938"/>
        <item x="8703"/>
        <item x="4638"/>
        <item x="8813"/>
        <item x="7728"/>
        <item x="476"/>
        <item x="5268"/>
        <item x="1309"/>
        <item x="671"/>
        <item x="3768"/>
        <item x="5814"/>
        <item x="1341"/>
        <item x="8245"/>
        <item x="860"/>
        <item x="5358"/>
        <item x="7175"/>
        <item x="827"/>
        <item x="4171"/>
        <item x="1183"/>
        <item x="7485"/>
        <item x="232"/>
        <item x="6880"/>
        <item x="3985"/>
        <item x="7445"/>
        <item x="1212"/>
        <item x="8353"/>
        <item x="2431"/>
        <item x="6013"/>
        <item x="4356"/>
        <item x="8995"/>
        <item x="5947"/>
        <item x="7235"/>
        <item x="4588"/>
        <item x="164"/>
        <item x="213"/>
        <item x="5244"/>
        <item x="7462"/>
        <item x="4613"/>
        <item x="3158"/>
        <item x="4397"/>
        <item x="7787"/>
        <item x="8004"/>
        <item x="7132"/>
        <item x="8132"/>
        <item x="6159"/>
        <item x="4619"/>
        <item x="410"/>
        <item x="248"/>
        <item x="8748"/>
        <item x="412"/>
        <item x="4530"/>
        <item x="3190"/>
        <item x="5739"/>
        <item x="268"/>
        <item x="1766"/>
        <item x="1004"/>
        <item x="6835"/>
        <item x="2992"/>
        <item x="8861"/>
        <item x="53"/>
        <item x="3952"/>
        <item x="3712"/>
        <item x="3603"/>
        <item x="6530"/>
        <item x="1729"/>
        <item x="7474"/>
        <item x="6622"/>
        <item x="4879"/>
        <item x="6369"/>
        <item x="8383"/>
        <item x="8096"/>
        <item x="6592"/>
        <item x="8620"/>
        <item x="8325"/>
        <item x="1585"/>
        <item x="8924"/>
        <item x="6124"/>
        <item x="1487"/>
        <item x="2525"/>
        <item x="6940"/>
        <item x="2496"/>
        <item x="6442"/>
        <item x="7984"/>
        <item x="3053"/>
        <item x="8102"/>
        <item x="8534"/>
        <item x="3078"/>
        <item x="900"/>
        <item x="635"/>
        <item x="7021"/>
        <item x="8124"/>
        <item x="1773"/>
        <item x="1834"/>
        <item x="8212"/>
        <item x="2935"/>
        <item x="8070"/>
        <item x="4359"/>
        <item x="6100"/>
        <item x="1637"/>
        <item x="7340"/>
        <item x="8232"/>
        <item x="3351"/>
        <item x="503"/>
        <item x="5762"/>
        <item x="5937"/>
        <item x="3074"/>
        <item x="2821"/>
        <item x="3893"/>
        <item x="8693"/>
        <item x="8409"/>
        <item x="7796"/>
        <item x="5313"/>
        <item x="938"/>
        <item x="916"/>
        <item x="540"/>
        <item x="6066"/>
        <item x="6725"/>
        <item x="4325"/>
        <item x="2241"/>
        <item x="7048"/>
        <item x="8672"/>
        <item x="3092"/>
        <item x="838"/>
        <item x="249"/>
        <item x="7071"/>
        <item x="4913"/>
        <item x="2606"/>
        <item x="3227"/>
        <item x="4337"/>
        <item x="630"/>
        <item x="7502"/>
        <item x="1083"/>
        <item x="6700"/>
        <item x="2813"/>
        <item x="5342"/>
        <item x="7151"/>
        <item x="2012"/>
        <item x="3212"/>
        <item x="3157"/>
        <item x="4010"/>
        <item x="8638"/>
        <item x="8145"/>
        <item x="4331"/>
        <item x="7164"/>
        <item x="4115"/>
        <item x="4270"/>
        <item x="7869"/>
        <item x="5599"/>
        <item x="4826"/>
        <item x="3829"/>
        <item x="4007"/>
        <item x="5206"/>
        <item x="668"/>
        <item x="5680"/>
        <item x="2631"/>
        <item x="7382"/>
        <item x="5638"/>
        <item x="1018"/>
        <item x="7294"/>
        <item x="3799"/>
        <item x="4351"/>
        <item x="875"/>
        <item x="3193"/>
        <item x="3142"/>
        <item x="6183"/>
        <item x="2630"/>
        <item x="4647"/>
        <item x="7666"/>
        <item x="4178"/>
        <item x="7174"/>
        <item x="7468"/>
        <item x="6297"/>
        <item x="2810"/>
        <item x="3367"/>
        <item x="5905"/>
        <item x="3611"/>
        <item x="6692"/>
        <item x="3884"/>
        <item x="7861"/>
        <item x="2782"/>
        <item x="6679"/>
        <item x="8670"/>
        <item x="71"/>
        <item x="1041"/>
        <item x="1433"/>
        <item x="8584"/>
        <item x="6872"/>
        <item x="5058"/>
        <item x="4396"/>
        <item x="4357"/>
        <item x="3050"/>
        <item x="7053"/>
        <item x="5036"/>
        <item x="3546"/>
        <item x="3990"/>
        <item x="5610"/>
        <item x="1315"/>
        <item x="5794"/>
        <item x="6141"/>
        <item x="6347"/>
        <item x="5311"/>
        <item x="7957"/>
        <item x="8223"/>
        <item x="8820"/>
        <item x="6845"/>
        <item x="415"/>
        <item x="2047"/>
        <item x="6571"/>
        <item x="2731"/>
        <item x="2363"/>
        <item x="3076"/>
        <item x="3790"/>
        <item x="5139"/>
        <item x="7998"/>
        <item x="2954"/>
        <item x="2111"/>
        <item x="331"/>
        <item x="6338"/>
        <item x="3743"/>
        <item x="7443"/>
        <item x="4665"/>
        <item x="6908"/>
        <item x="977"/>
        <item x="8547"/>
        <item x="878"/>
        <item x="8179"/>
        <item x="5239"/>
        <item x="7837"/>
        <item x="5771"/>
        <item x="7936"/>
        <item x="4097"/>
        <item x="4429"/>
        <item x="1610"/>
        <item x="2393"/>
        <item x="6458"/>
        <item x="2944"/>
        <item x="3969"/>
        <item x="8129"/>
        <item x="863"/>
        <item x="8834"/>
        <item x="6238"/>
        <item x="6199"/>
        <item x="5374"/>
        <item x="8448"/>
        <item x="1998"/>
        <item x="7544"/>
        <item x="7217"/>
        <item x="8739"/>
        <item x="1647"/>
        <item x="8816"/>
        <item x="3427"/>
        <item x="6269"/>
        <item x="6659"/>
        <item x="8680"/>
        <item x="6416"/>
        <item x="4069"/>
        <item x="5484"/>
        <item x="5180"/>
        <item x="3974"/>
        <item x="3689"/>
        <item x="5262"/>
        <item x="6098"/>
        <item x="3373"/>
        <item x="2818"/>
        <item x="2038"/>
        <item x="4717"/>
        <item x="5934"/>
        <item x="3097"/>
        <item x="8774"/>
        <item x="5631"/>
        <item x="872"/>
        <item x="7000"/>
        <item x="7046"/>
        <item x="5433"/>
        <item x="4388"/>
        <item x="1035"/>
        <item x="1215"/>
        <item x="2642"/>
        <item x="1604"/>
        <item x="3717"/>
        <item x="5967"/>
        <item x="7273"/>
        <item x="4943"/>
        <item x="6192"/>
        <item x="4834"/>
        <item x="7691"/>
        <item x="300"/>
        <item x="7779"/>
        <item x="6539"/>
        <item x="1023"/>
        <item x="920"/>
        <item x="4107"/>
        <item x="2053"/>
        <item x="87"/>
        <item x="93"/>
        <item x="7524"/>
        <item x="5196"/>
        <item x="643"/>
        <item x="4732"/>
        <item x="6136"/>
        <item x="212"/>
        <item x="3684"/>
        <item x="707"/>
        <item x="1559"/>
        <item x="1068"/>
        <item x="2213"/>
        <item x="5613"/>
        <item x="6441"/>
        <item x="8216"/>
        <item x="2403"/>
        <item x="2155"/>
        <item x="5999"/>
        <item x="1427"/>
        <item x="8973"/>
        <item x="7386"/>
        <item x="1564"/>
        <item x="8104"/>
        <item x="5982"/>
        <item x="3919"/>
        <item x="6001"/>
        <item x="3736"/>
        <item x="6099"/>
        <item x="8450"/>
        <item x="3621"/>
        <item x="8072"/>
        <item x="5968"/>
        <item x="59"/>
        <item x="649"/>
        <item x="1350"/>
        <item x="723"/>
        <item x="7627"/>
        <item x="4664"/>
        <item x="7859"/>
        <item x="806"/>
        <item x="7812"/>
        <item x="3980"/>
        <item x="2607"/>
        <item x="4790"/>
        <item x="8381"/>
        <item x="2023"/>
        <item x="1702"/>
        <item x="420"/>
        <item x="2973"/>
        <item x="6641"/>
        <item x="5231"/>
        <item x="4258"/>
        <item x="5093"/>
        <item x="8459"/>
        <item x="855"/>
        <item x="4198"/>
        <item x="6014"/>
        <item x="8195"/>
        <item x="3791"/>
        <item x="7078"/>
        <item x="5829"/>
        <item x="4017"/>
        <item x="1211"/>
        <item x="2287"/>
        <item x="8850"/>
        <item x="8082"/>
        <item x="577"/>
        <item x="1378"/>
        <item x="2368"/>
        <item x="8945"/>
        <item x="1314"/>
        <item x="8657"/>
        <item x="1980"/>
        <item x="6265"/>
        <item x="4632"/>
        <item x="3073"/>
        <item x="5267"/>
        <item x="4546"/>
        <item x="4366"/>
        <item x="1124"/>
        <item x="7180"/>
        <item x="6249"/>
        <item x="7773"/>
        <item x="8704"/>
        <item x="1039"/>
        <item x="8985"/>
        <item x="7310"/>
        <item x="3560"/>
        <item x="7784"/>
        <item x="5930"/>
        <item x="6072"/>
        <item x="2840"/>
        <item x="1691"/>
        <item x="2527"/>
        <item x="2369"/>
        <item x="2078"/>
        <item x="3111"/>
        <item x="2245"/>
        <item x="1394"/>
        <item x="3954"/>
        <item x="3779"/>
        <item x="2804"/>
        <item x="2375"/>
        <item x="2984"/>
        <item x="1021"/>
        <item x="3794"/>
        <item x="3737"/>
        <item x="4231"/>
        <item x="3154"/>
        <item x="4693"/>
        <item x="4019"/>
        <item x="2299"/>
        <item x="1304"/>
        <item x="3244"/>
        <item x="3505"/>
        <item x="2577"/>
        <item x="4864"/>
        <item x="2636"/>
        <item x="7937"/>
        <item x="1213"/>
        <item x="3667"/>
        <item x="2985"/>
        <item x="7650"/>
        <item x="286"/>
        <item x="1389"/>
        <item x="8066"/>
        <item x="6945"/>
        <item x="5208"/>
        <item x="3518"/>
        <item x="8755"/>
        <item x="6243"/>
        <item x="5881"/>
        <item x="6065"/>
        <item x="2224"/>
        <item x="3660"/>
        <item x="8947"/>
        <item x="6887"/>
        <item x="750"/>
        <item x="1972"/>
        <item x="8449"/>
        <item x="7854"/>
        <item x="3440"/>
        <item x="7348"/>
        <item x="2507"/>
        <item x="2374"/>
        <item x="1887"/>
        <item x="2948"/>
        <item x="2801"/>
        <item x="4611"/>
        <item x="4471"/>
        <item x="2438"/>
        <item x="1363"/>
        <item x="4760"/>
        <item x="4222"/>
        <item x="698"/>
        <item x="401"/>
        <item x="4850"/>
        <item x="1385"/>
        <item x="1513"/>
        <item x="687"/>
        <item x="2068"/>
        <item x="5842"/>
        <item x="1757"/>
        <item x="7987"/>
        <item x="4040"/>
        <item x="3759"/>
        <item x="2028"/>
        <item x="8815"/>
        <item x="7901"/>
        <item x="8994"/>
        <item x="7717"/>
        <item x="925"/>
        <item x="2635"/>
        <item x="4122"/>
        <item x="6932"/>
        <item x="8423"/>
        <item x="6052"/>
        <item x="7186"/>
        <item x="5430"/>
        <item x="2786"/>
        <item x="4511"/>
        <item x="6002"/>
        <item x="989"/>
        <item x="3876"/>
        <item x="4182"/>
        <item x="1081"/>
        <item x="7153"/>
        <item x="4501"/>
        <item x="4704"/>
        <item x="7546"/>
        <item x="696"/>
        <item x="6502"/>
        <item x="6186"/>
        <item x="4674"/>
        <item x="7486"/>
        <item x="6289"/>
        <item x="6164"/>
        <item x="1873"/>
        <item x="7075"/>
        <item x="2484"/>
        <item x="2960"/>
        <item x="6757"/>
        <item x="7160"/>
        <item x="7646"/>
        <item x="7843"/>
        <item x="8337"/>
        <item x="8730"/>
        <item x="1660"/>
        <item x="3268"/>
        <item x="5315"/>
        <item x="5301"/>
        <item x="1208"/>
        <item x="323"/>
        <item x="547"/>
        <item x="2681"/>
        <item x="4254"/>
        <item x="2189"/>
        <item x="3772"/>
        <item x="8602"/>
        <item x="5855"/>
        <item x="4570"/>
        <item x="5490"/>
        <item x="3646"/>
        <item x="1558"/>
        <item x="5156"/>
        <item x="965"/>
        <item x="6211"/>
        <item x="8629"/>
        <item x="2750"/>
        <item x="224"/>
        <item x="717"/>
        <item x="3409"/>
        <item x="3361"/>
        <item x="1686"/>
        <item x="6722"/>
        <item x="8790"/>
        <item x="7124"/>
        <item x="3936"/>
        <item x="5760"/>
        <item x="2414"/>
        <item x="6557"/>
        <item x="7872"/>
        <item x="4645"/>
        <item x="6101"/>
        <item x="6563"/>
        <item x="4672"/>
        <item x="435"/>
        <item x="3048"/>
        <item x="3315"/>
        <item x="7555"/>
        <item x="7098"/>
        <item x="3847"/>
        <item x="7239"/>
        <item x="4844"/>
        <item x="2242"/>
        <item x="2153"/>
        <item x="934"/>
        <item x="3522"/>
        <item x="143"/>
        <item x="4853"/>
        <item x="4412"/>
        <item x="2151"/>
        <item x="7320"/>
        <item x="8556"/>
        <item x="7660"/>
        <item x="2379"/>
        <item x="5361"/>
        <item x="7648"/>
        <item x="8135"/>
        <item x="8758"/>
        <item x="5517"/>
        <item x="7247"/>
        <item x="8623"/>
        <item x="8057"/>
        <item x="3540"/>
        <item x="7642"/>
        <item x="316"/>
        <item x="1126"/>
        <item x="1813"/>
        <item x="2166"/>
        <item x="124"/>
        <item x="4749"/>
        <item x="5397"/>
        <item x="202"/>
        <item x="3165"/>
        <item x="7677"/>
        <item x="650"/>
        <item x="1456"/>
        <item x="8347"/>
        <item x="695"/>
        <item x="4575"/>
        <item x="7774"/>
        <item x="7894"/>
        <item x="8295"/>
        <item x="5396"/>
        <item x="5002"/>
        <item x="1909"/>
        <item x="2282"/>
        <item x="8612"/>
        <item x="6345"/>
        <item x="7537"/>
        <item x="6061"/>
        <item x="3657"/>
        <item x="8043"/>
        <item x="985"/>
        <item x="7194"/>
        <item x="6602"/>
        <item x="283"/>
        <item x="8921"/>
        <item x="3754"/>
        <item x="7466"/>
        <item x="6488"/>
        <item x="8999"/>
        <item x="1365"/>
        <item x="3401"/>
        <item x="2552"/>
        <item x="7328"/>
        <item x="7579"/>
        <item x="8580"/>
        <item x="2748"/>
        <item x="2141"/>
        <item x="3331"/>
        <item x="4028"/>
        <item x="278"/>
        <item x="1336"/>
        <item x="1725"/>
        <item x="6401"/>
        <item x="782"/>
        <item x="3462"/>
        <item x="6429"/>
        <item x="7196"/>
        <item x="2697"/>
        <item x="1697"/>
        <item x="8512"/>
        <item x="5232"/>
        <item x="4080"/>
        <item x="1254"/>
        <item x="3860"/>
        <item x="1651"/>
        <item x="2590"/>
        <item x="4837"/>
        <item x="2252"/>
        <item x="6292"/>
        <item x="7313"/>
        <item x="3650"/>
        <item x="1331"/>
        <item x="794"/>
        <item x="7679"/>
        <item x="8713"/>
        <item x="2105"/>
        <item x="2329"/>
        <item x="8369"/>
        <item x="1205"/>
        <item x="6517"/>
        <item x="8622"/>
        <item x="4020"/>
        <item x="5092"/>
        <item x="4738"/>
        <item x="369"/>
        <item x="1073"/>
        <item x="2504"/>
        <item x="7668"/>
        <item x="6886"/>
        <item x="8665"/>
        <item x="7499"/>
        <item x="4140"/>
        <item x="2126"/>
        <item x="4763"/>
        <item x="3986"/>
        <item x="7433"/>
        <item x="3625"/>
        <item x="7005"/>
        <item x="5422"/>
        <item x="4996"/>
        <item x="3413"/>
        <item x="5111"/>
        <item x="1776"/>
        <item x="8320"/>
        <item x="6608"/>
        <item x="6045"/>
        <item x="7187"/>
        <item x="4593"/>
        <item x="1851"/>
        <item x="1831"/>
        <item x="1116"/>
        <item x="6616"/>
        <item x="3616"/>
        <item x="2179"/>
        <item x="6910"/>
        <item x="6638"/>
        <item x="3868"/>
        <item x="8970"/>
        <item x="4209"/>
        <item x="3006"/>
        <item x="1723"/>
        <item x="1745"/>
        <item x="6456"/>
        <item x="1701"/>
        <item x="3929"/>
        <item x="7341"/>
        <item x="2762"/>
        <item x="3139"/>
        <item x="3088"/>
        <item x="5424"/>
        <item x="3953"/>
        <item x="7721"/>
        <item x="5304"/>
        <item x="6620"/>
        <item x="3378"/>
        <item x="915"/>
        <item x="8590"/>
        <item x="218"/>
        <item x="239"/>
        <item x="8614"/>
        <item x="3144"/>
        <item x="5694"/>
        <item x="6034"/>
        <item x="6655"/>
        <item x="6308"/>
        <item x="4175"/>
        <item x="3100"/>
        <item x="4733"/>
        <item x="6714"/>
        <item x="3958"/>
        <item x="304"/>
        <item x="4189"/>
        <item x="2229"/>
        <item x="5233"/>
        <item x="3942"/>
        <item x="3775"/>
        <item x="2834"/>
        <item x="1256"/>
        <item x="7921"/>
        <item x="7968"/>
        <item x="8797"/>
        <item x="874"/>
        <item x="6380"/>
        <item x="8957"/>
        <item x="5820"/>
        <item x="2929"/>
        <item x="8064"/>
        <item x="5415"/>
        <item x="4038"/>
        <item x="7527"/>
        <item x="4335"/>
        <item x="6097"/>
        <item x="3414"/>
        <item x="5140"/>
        <item x="3472"/>
        <item x="3075"/>
        <item x="1010"/>
        <item x="3585"/>
        <item x="4488"/>
        <item x="4313"/>
        <item x="4320"/>
        <item x="7882"/>
        <item x="2475"/>
        <item x="197"/>
        <item x="5019"/>
        <item x="6609"/>
        <item x="1646"/>
        <item x="2764"/>
        <item x="2975"/>
        <item x="1233"/>
        <item x="2586"/>
        <item x="795"/>
        <item x="7359"/>
        <item x="1478"/>
        <item x="943"/>
        <item x="718"/>
        <item x="8133"/>
        <item x="6343"/>
        <item x="7401"/>
        <item x="8987"/>
        <item x="2952"/>
        <item x="1598"/>
        <item x="1412"/>
        <item x="8023"/>
        <item x="3041"/>
        <item x="358"/>
        <item x="6573"/>
        <item x="3221"/>
        <item x="8849"/>
        <item x="812"/>
        <item x="4744"/>
        <item x="3691"/>
        <item x="828"/>
        <item x="2354"/>
        <item x="7264"/>
        <item x="4079"/>
        <item x="1322"/>
        <item x="933"/>
        <item x="1374"/>
        <item x="7449"/>
        <item x="1110"/>
        <item x="4986"/>
        <item x="8960"/>
        <item x="3862"/>
        <item x="7543"/>
        <item x="5577"/>
        <item x="7090"/>
        <item x="1306"/>
        <item x="5077"/>
        <item x="6351"/>
        <item x="5117"/>
        <item x="2232"/>
        <item x="1939"/>
        <item x="6325"/>
        <item x="5605"/>
        <item x="4180"/>
        <item x="800"/>
        <item x="6673"/>
        <item x="4775"/>
        <item x="6769"/>
        <item x="2512"/>
        <item x="2490"/>
        <item x="6384"/>
        <item x="7441"/>
        <item x="4555"/>
        <item x="4303"/>
        <item x="5428"/>
        <item x="2825"/>
        <item x="7241"/>
        <item x="4817"/>
        <item x="1140"/>
        <item x="4773"/>
        <item x="4260"/>
        <item x="2436"/>
        <item x="583"/>
        <item x="5876"/>
        <item x="7091"/>
        <item x="7446"/>
        <item x="2562"/>
        <item x="3532"/>
        <item x="2413"/>
        <item x="3179"/>
        <item x="1915"/>
        <item x="6150"/>
        <item x="3960"/>
        <item x="898"/>
        <item x="2107"/>
        <item x="4630"/>
        <item x="4278"/>
        <item x="1904"/>
        <item x="2913"/>
        <item x="4340"/>
        <item x="3478"/>
        <item x="5006"/>
        <item x="1670"/>
        <item x="8022"/>
        <item x="8241"/>
        <item x="2680"/>
        <item x="8163"/>
        <item x="6941"/>
        <item x="5770"/>
        <item x="4500"/>
        <item x="8795"/>
        <item x="8200"/>
        <item x="1321"/>
        <item x="8069"/>
        <item x="8319"/>
        <item x="2699"/>
        <item x="2646"/>
        <item x="2495"/>
        <item x="4496"/>
        <item x="4286"/>
        <item x="4755"/>
        <item x="6989"/>
        <item x="2347"/>
        <item x="4625"/>
        <item x="3845"/>
        <item x="1209"/>
        <item x="1582"/>
        <item x="5203"/>
        <item x="8247"/>
        <item x="8745"/>
        <item x="3241"/>
        <item x="956"/>
        <item x="7611"/>
        <item x="5688"/>
        <item x="5776"/>
        <item x="2503"/>
        <item x="8250"/>
        <item x="2255"/>
        <item x="6181"/>
        <item x="1537"/>
        <item x="1654"/>
        <item x="8054"/>
        <item x="8922"/>
        <item x="8811"/>
        <item x="2896"/>
        <item x="8160"/>
        <item x="4676"/>
        <item x="6485"/>
        <item x="2373"/>
        <item x="4310"/>
        <item x="5466"/>
        <item x="8902"/>
        <item x="6218"/>
        <item x="4988"/>
        <item x="5493"/>
        <item x="7147"/>
        <item x="162"/>
        <item x="2735"/>
        <item x="7669"/>
        <item x="5669"/>
        <item x="6006"/>
        <item x="4263"/>
        <item x="8264"/>
        <item x="8846"/>
        <item x="8870"/>
        <item x="3935"/>
        <item x="5441"/>
        <item x="2588"/>
        <item x="6878"/>
        <item x="6788"/>
        <item x="4753"/>
        <item x="8447"/>
        <item x="6076"/>
        <item x="3304"/>
        <item x="6334"/>
        <item x="1518"/>
        <item x="154"/>
        <item x="8793"/>
        <item x="3177"/>
        <item x="4157"/>
        <item x="8928"/>
        <item x="1449"/>
        <item x="3129"/>
        <item x="834"/>
        <item x="7353"/>
        <item x="406"/>
        <item x="3840"/>
        <item x="1100"/>
        <item x="6354"/>
        <item x="8141"/>
        <item x="8838"/>
        <item x="1049"/>
        <item x="4202"/>
        <item x="3510"/>
        <item x="6728"/>
        <item x="5685"/>
        <item x="518"/>
        <item x="1107"/>
        <item x="2449"/>
        <item x="5948"/>
        <item x="3308"/>
        <item x="1590"/>
        <item x="1274"/>
        <item x="1914"/>
        <item x="3575"/>
        <item x="7007"/>
        <item x="3276"/>
        <item x="6844"/>
        <item x="3724"/>
        <item x="7096"/>
        <item x="151"/>
        <item x="5521"/>
        <item x="6108"/>
        <item x="7141"/>
        <item x="3295"/>
        <item x="275"/>
        <item x="1085"/>
        <item x="6029"/>
        <item x="7276"/>
        <item x="8453"/>
        <item x="6232"/>
        <item x="840"/>
        <item x="305"/>
        <item x="313"/>
        <item x="2537"/>
        <item x="889"/>
        <item x="3525"/>
        <item x="7483"/>
        <item x="315"/>
        <item x="8756"/>
        <item x="8969"/>
        <item x="8496"/>
        <item x="8679"/>
        <item x="4090"/>
        <item x="8904"/>
        <item x="5004"/>
        <item x="7482"/>
        <item x="7308"/>
        <item x="5621"/>
        <item x="8885"/>
        <item x="1454"/>
        <item x="5792"/>
        <item x="3379"/>
        <item x="7767"/>
        <item x="3357"/>
        <item x="5648"/>
        <item x="163"/>
        <item x="6459"/>
        <item x="7281"/>
        <item x="3320"/>
        <item x="3164"/>
        <item x="7952"/>
        <item x="3882"/>
        <item x="2452"/>
        <item x="5622"/>
        <item x="1113"/>
        <item x="984"/>
        <item x="6261"/>
        <item x="6096"/>
        <item x="6074"/>
        <item x="4800"/>
        <item x="1442"/>
        <item x="4024"/>
        <item x="796"/>
        <item x="3962"/>
        <item x="2900"/>
        <item x="4439"/>
        <item x="5731"/>
        <item x="3289"/>
        <item x="5081"/>
        <item x="5420"/>
        <item x="8394"/>
        <item x="4138"/>
        <item x="442"/>
        <item x="4105"/>
        <item x="6465"/>
        <item x="3022"/>
        <item x="3872"/>
        <item x="4486"/>
        <item x="5716"/>
        <item x="6146"/>
        <item x="6652"/>
        <item x="2674"/>
        <item x="1748"/>
        <item x="5215"/>
        <item x="8626"/>
        <item x="6422"/>
        <item x="1763"/>
        <item x="2673"/>
        <item x="7554"/>
        <item x="3907"/>
        <item x="2891"/>
        <item x="6219"/>
        <item x="388"/>
        <item x="952"/>
        <item x="208"/>
        <item x="8003"/>
        <item x="2306"/>
        <item x="4391"/>
        <item x="6151"/>
        <item x="7603"/>
        <item x="399"/>
        <item x="4839"/>
        <item x="2212"/>
        <item x="6600"/>
        <item x="3134"/>
        <item x="6805"/>
        <item x="3917"/>
        <item x="6929"/>
        <item x="3265"/>
        <item x="1878"/>
        <item x="6818"/>
        <item x="8560"/>
        <item x="4285"/>
        <item x="7662"/>
        <item x="8607"/>
        <item x="1863"/>
        <item x="3693"/>
        <item x="6158"/>
        <item x="8720"/>
        <item x="6119"/>
        <item x="7811"/>
        <item x="6732"/>
        <item x="1886"/>
        <item x="3856"/>
        <item x="301"/>
        <item x="5641"/>
        <item x="1462"/>
        <item x="2491"/>
        <item x="2945"/>
        <item x="6884"/>
        <item x="5131"/>
        <item x="1128"/>
        <item x="17"/>
        <item x="7172"/>
        <item x="7821"/>
        <item x="279"/>
        <item x="2300"/>
        <item x="7962"/>
        <item x="5072"/>
        <item x="3328"/>
        <item x="70"/>
        <item x="4006"/>
        <item x="5990"/>
        <item x="26"/>
        <item x="5812"/>
        <item x="5927"/>
        <item x="5542"/>
        <item x="1480"/>
        <item x="1827"/>
        <item x="805"/>
        <item x="3568"/>
        <item x="5587"/>
        <item x="5993"/>
        <item x="6993"/>
        <item x="8007"/>
        <item x="4649"/>
        <item x="2850"/>
        <item x="1562"/>
        <item x="3513"/>
        <item x="2253"/>
        <item x="6171"/>
        <item x="5281"/>
        <item x="2339"/>
        <item x="2767"/>
        <item x="8587"/>
        <item x="4269"/>
        <item x="8600"/>
        <item x="620"/>
        <item x="1760"/>
        <item x="497"/>
        <item x="7490"/>
        <item x="3781"/>
        <item x="454"/>
        <item x="3590"/>
        <item x="3591"/>
        <item x="88"/>
        <item x="4685"/>
        <item x="4764"/>
        <item x="5563"/>
        <item x="4454"/>
        <item x="7904"/>
        <item x="8675"/>
        <item x="2259"/>
        <item x="2035"/>
        <item x="2139"/>
        <item x="1040"/>
        <item x="6970"/>
        <item x="4765"/>
        <item x="6906"/>
        <item x="8098"/>
        <item x="6859"/>
        <item x="109"/>
        <item x="3484"/>
        <item x="4747"/>
        <item x="5161"/>
        <item x="352"/>
        <item x="6357"/>
        <item x="6302"/>
        <item x="5544"/>
        <item x="7593"/>
        <item x="8406"/>
        <item x="3345"/>
        <item x="2199"/>
        <item x="8564"/>
        <item x="8516"/>
        <item x="1267"/>
        <item x="3528"/>
        <item x="4985"/>
        <item x="3491"/>
        <item x="6439"/>
        <item x="7785"/>
        <item x="6234"/>
        <item x="1425"/>
        <item x="3451"/>
        <item x="2266"/>
        <item x="2191"/>
        <item x="7892"/>
        <item x="8339"/>
        <item x="8287"/>
        <item x="4782"/>
        <item x="2062"/>
        <item x="7902"/>
        <item x="7185"/>
        <item x="5152"/>
        <item x="6122"/>
        <item x="2863"/>
        <item x="4291"/>
        <item x="84"/>
        <item x="5673"/>
        <item x="7439"/>
        <item x="7786"/>
        <item x="4596"/>
        <item x="5540"/>
        <item x="3601"/>
        <item x="4482"/>
        <item x="3057"/>
        <item x="2298"/>
        <item x="2928"/>
        <item x="5874"/>
        <item x="4187"/>
        <item x="3913"/>
        <item x="6942"/>
        <item x="2795"/>
        <item x="8527"/>
        <item x="982"/>
        <item x="5537"/>
        <item x="4360"/>
        <item x="5434"/>
        <item x="8173"/>
        <item x="6295"/>
        <item x="8297"/>
        <item x="6633"/>
        <item x="1994"/>
        <item x="4831"/>
        <item x="2781"/>
        <item x="742"/>
        <item x="1494"/>
        <item x="4655"/>
        <item x="2807"/>
        <item x="5984"/>
        <item x="8508"/>
        <item x="1192"/>
        <item x="2859"/>
        <item x="6028"/>
        <item x="6084"/>
        <item x="715"/>
        <item x="3153"/>
        <item x="8199"/>
        <item x="7563"/>
        <item x="7452"/>
        <item x="3995"/>
        <item x="8254"/>
        <item x="6390"/>
        <item x="5247"/>
        <item x="458"/>
        <item x="7686"/>
        <item x="1096"/>
        <item x="846"/>
        <item x="5989"/>
        <item x="4552"/>
        <item x="8976"/>
        <item x="7970"/>
        <item x="6252"/>
        <item x="3620"/>
        <item x="8256"/>
        <item x="5328"/>
        <item x="968"/>
        <item x="797"/>
        <item x="761"/>
        <item x="8175"/>
        <item x="6288"/>
        <item x="4550"/>
        <item x="6904"/>
        <item x="4614"/>
        <item x="7031"/>
        <item x="2265"/>
        <item x="6021"/>
        <item x="2119"/>
        <item x="3476"/>
        <item x="2844"/>
        <item x="2109"/>
        <item x="4677"/>
        <item x="3848"/>
        <item x="1555"/>
        <item x="3015"/>
        <item x="2611"/>
        <item x="5836"/>
        <item x="6041"/>
        <item x="3411"/>
        <item x="6419"/>
        <item x="385"/>
        <item x="3371"/>
        <item x="1380"/>
        <item x="6895"/>
        <item x="6521"/>
        <item x="4617"/>
        <item x="6876"/>
        <item x="2464"/>
        <item x="6253"/>
        <item x="5848"/>
        <item x="7329"/>
        <item x="8757"/>
        <item x="5689"/>
        <item x="7754"/>
        <item x="8676"/>
        <item x="4576"/>
        <item x="5728"/>
        <item x="658"/>
        <item x="2793"/>
        <item x="6691"/>
        <item x="2007"/>
        <item x="1530"/>
        <item x="6828"/>
        <item x="3034"/>
        <item x="3963"/>
        <item x="8789"/>
        <item x="259"/>
        <item x="4845"/>
        <item x="1323"/>
        <item x="7311"/>
        <item x="7838"/>
        <item x="5046"/>
        <item x="5991"/>
        <item x="6984"/>
        <item x="3947"/>
        <item x="8349"/>
        <item x="8083"/>
        <item x="6921"/>
        <item x="7825"/>
        <item x="1460"/>
        <item x="5647"/>
        <item x="5567"/>
        <item x="7628"/>
        <item x="3908"/>
        <item x="8428"/>
        <item x="7943"/>
        <item x="1137"/>
        <item x="7960"/>
        <item x="8692"/>
        <item x="7815"/>
        <item x="6950"/>
        <item x="8055"/>
        <item x="4648"/>
        <item x="1806"/>
        <item x="1244"/>
        <item x="7510"/>
        <item x="5865"/>
        <item x="5720"/>
        <item x="6636"/>
        <item x="7450"/>
        <item x="5199"/>
        <item x="3680"/>
        <item x="8868"/>
        <item x="7535"/>
        <item x="6763"/>
        <item x="6205"/>
        <item x="6140"/>
        <item x="6570"/>
        <item x="1867"/>
        <item x="376"/>
        <item x="4952"/>
        <item x="5583"/>
        <item x="2567"/>
        <item x="5021"/>
        <item x="460"/>
        <item x="496"/>
        <item x="396"/>
        <item x="3864"/>
        <item x="6797"/>
        <item x="2283"/>
        <item x="6172"/>
        <item x="3272"/>
        <item x="4088"/>
        <item x="3311"/>
        <item x="6550"/>
        <item x="8628"/>
        <item x="6596"/>
        <item x="1868"/>
        <item x="8914"/>
        <item x="2058"/>
        <item x="7305"/>
        <item x="7529"/>
        <item x="7037"/>
        <item x="6057"/>
        <item x="7429"/>
        <item x="4041"/>
        <item x="1186"/>
        <item x="1777"/>
        <item x="5497"/>
        <item x="5584"/>
        <item x="8112"/>
        <item x="8279"/>
        <item x="210"/>
        <item x="8961"/>
        <item x="6944"/>
        <item x="8308"/>
        <item x="4608"/>
        <item x="6879"/>
        <item x="1280"/>
        <item x="1910"/>
        <item x="744"/>
        <item x="552"/>
        <item x="2912"/>
        <item x="8889"/>
        <item x="7283"/>
        <item x="3915"/>
        <item x="6772"/>
        <item x="6185"/>
        <item x="6930"/>
        <item x="1849"/>
        <item x="4455"/>
        <item x="1305"/>
        <item x="5858"/>
        <item x="1807"/>
        <item x="2034"/>
        <item x="5658"/>
        <item x="5014"/>
        <item x="5868"/>
        <item x="6202"/>
        <item x="1948"/>
        <item x="6650"/>
        <item x="1875"/>
        <item x="2687"/>
        <item x="4789"/>
        <item x="60"/>
        <item x="2669"/>
        <item x="8743"/>
        <item x="5615"/>
        <item x="7302"/>
        <item x="4954"/>
        <item x="6558"/>
        <item x="7634"/>
        <item x="7349"/>
        <item x="8539"/>
        <item x="8786"/>
        <item x="948"/>
        <item x="1290"/>
        <item x="2585"/>
        <item x="4071"/>
        <item x="6062"/>
        <item x="3793"/>
        <item x="6631"/>
        <item x="2528"/>
        <item x="3564"/>
        <item x="4130"/>
        <item x="2041"/>
        <item x="3023"/>
        <item x="3046"/>
        <item x="2542"/>
        <item x="3787"/>
        <item x="6284"/>
        <item x="7763"/>
        <item x="6848"/>
        <item x="6399"/>
        <item x="7816"/>
        <item x="4232"/>
        <item x="5218"/>
        <item x="7407"/>
        <item x="6403"/>
        <item x="3555"/>
        <item x="6437"/>
        <item x="6293"/>
        <item x="6094"/>
        <item x="3346"/>
        <item x="7384"/>
        <item x="1693"/>
        <item x="8234"/>
        <item x="2030"/>
        <item x="57"/>
        <item x="7347"/>
        <item x="8732"/>
        <item x="6417"/>
        <item x="629"/>
        <item x="6701"/>
        <item x="7829"/>
        <item x="3669"/>
        <item x="5431"/>
        <item x="5737"/>
        <item x="3756"/>
        <item x="3418"/>
        <item x="5914"/>
        <item x="1898"/>
        <item x="6372"/>
        <item x="1896"/>
        <item x="6322"/>
        <item x="1483"/>
        <item x="3977"/>
        <item x="4342"/>
        <item x="99"/>
        <item x="8582"/>
        <item x="4771"/>
        <item x="3931"/>
        <item x="3723"/>
        <item x="7747"/>
        <item x="499"/>
        <item x="5931"/>
        <item x="306"/>
        <item x="2650"/>
        <item x="1719"/>
        <item x="726"/>
        <item x="1029"/>
        <item x="6976"/>
        <item x="6221"/>
        <item x="3407"/>
        <item x="7170"/>
        <item x="7026"/>
        <item x="2204"/>
        <item x="3442"/>
        <item x="5445"/>
        <item x="7192"/>
        <item x="7845"/>
        <item x="7589"/>
        <item x="888"/>
        <item x="5051"/>
        <item x="8172"/>
        <item x="2185"/>
        <item x="1944"/>
        <item x="4324"/>
        <item x="8627"/>
        <item x="7307"/>
        <item x="1135"/>
        <item x="7022"/>
        <item x="5625"/>
        <item x="8901"/>
        <item x="6760"/>
        <item x="2502"/>
        <item x="3758"/>
        <item x="7034"/>
        <item x="7163"/>
        <item x="441"/>
        <item x="269"/>
        <item x="5748"/>
        <item x="8196"/>
        <item x="6353"/>
        <item x="6115"/>
        <item x="4640"/>
        <item x="8577"/>
        <item x="8251"/>
        <item x="2416"/>
        <item x="6713"/>
        <item x="8511"/>
        <item x="7030"/>
        <item x="7296"/>
        <item x="612"/>
        <item x="3354"/>
        <item x="2080"/>
        <item x="7444"/>
        <item x="4349"/>
        <item x="6"/>
        <item x="8008"/>
        <item x="5144"/>
        <item x="1817"/>
        <item x="5644"/>
        <item x="7479"/>
        <item x="1384"/>
        <item x="3673"/>
        <item x="2814"/>
        <item x="8996"/>
        <item x="6266"/>
        <item x="8941"/>
        <item x="2950"/>
        <item x="4102"/>
        <item x="3501"/>
        <item x="5768"/>
        <item x="1464"/>
        <item x="3989"/>
        <item x="4407"/>
        <item x="7953"/>
        <item x="3459"/>
        <item x="731"/>
        <item x="6745"/>
        <item x="431"/>
        <item x="5570"/>
        <item x="2272"/>
        <item x="142"/>
        <item x="8586"/>
        <item x="5742"/>
        <item x="647"/>
        <item x="5736"/>
        <item x="8689"/>
        <item x="5288"/>
        <item x="5916"/>
        <item x="8038"/>
        <item x="2526"/>
        <item x="1524"/>
        <item x="1923"/>
        <item x="137"/>
        <item x="1129"/>
        <item x="5888"/>
        <item x="1857"/>
        <item x="521"/>
        <item x="8737"/>
        <item x="2167"/>
        <item x="4365"/>
        <item x="7694"/>
        <item x="3463"/>
        <item x="554"/>
        <item x="2770"/>
        <item x="632"/>
        <item x="3107"/>
        <item x="4737"/>
        <item x="1042"/>
        <item x="2173"/>
        <item x="3340"/>
        <item x="3279"/>
        <item x="7758"/>
        <item x="7873"/>
        <item x="8505"/>
        <item x="7453"/>
        <item x="7220"/>
        <item x="4399"/>
        <item x="2169"/>
        <item x="1123"/>
        <item x="621"/>
        <item x="3181"/>
        <item x="7881"/>
        <item x="579"/>
        <item x="781"/>
        <item x="3070"/>
        <item x="2832"/>
        <item x="6364"/>
        <item x="8338"/>
        <item x="3688"/>
        <item x="5211"/>
        <item x="3429"/>
        <item x="386"/>
        <item x="2701"/>
        <item x="6333"/>
        <item x="5870"/>
        <item x="6776"/>
        <item x="5581"/>
        <item x="1759"/>
        <item x="3968"/>
        <item x="4262"/>
        <item x="2288"/>
        <item x="5237"/>
        <item x="8721"/>
        <item x="8843"/>
        <item x="7365"/>
        <item x="2792"/>
        <item x="4580"/>
        <item x="7198"/>
        <item x="20"/>
        <item x="8933"/>
        <item x="6850"/>
        <item x="184"/>
        <item x="4920"/>
        <item x="6997"/>
        <item x="8719"/>
        <item x="3170"/>
        <item x="2341"/>
        <item x="8243"/>
        <item x="1750"/>
        <item x="6138"/>
        <item x="8332"/>
        <item x="6834"/>
        <item x="468"/>
        <item x="8538"/>
        <item x="2575"/>
        <item x="2384"/>
        <item x="8588"/>
        <item x="8724"/>
        <item x="3122"/>
        <item x="180"/>
        <item x="8835"/>
        <item x="2132"/>
        <item x="8647"/>
        <item x="5682"/>
        <item x="7001"/>
        <item x="4293"/>
        <item x="5015"/>
        <item x="7406"/>
        <item x="4117"/>
        <item x="424"/>
        <item x="409"/>
        <item x="1175"/>
        <item x="4029"/>
        <item x="7951"/>
        <item x="2841"/>
        <item x="4358"/>
        <item x="2308"/>
        <item x="3262"/>
        <item x="4288"/>
        <item x="1226"/>
        <item x="5515"/>
        <item x="3767"/>
        <item x="3817"/>
        <item x="1132"/>
        <item x="5225"/>
        <item x="5360"/>
        <item x="5289"/>
        <item x="2163"/>
        <item x="3816"/>
        <item x="3339"/>
        <item x="1824"/>
        <item x="5890"/>
        <item x="5871"/>
        <item x="4968"/>
        <item x="8916"/>
        <item x="3554"/>
        <item x="8998"/>
        <item x="5042"/>
        <item x="5074"/>
        <item x="3641"/>
        <item x="2320"/>
        <item x="2811"/>
        <item x="6705"/>
        <item x="4181"/>
        <item x="8161"/>
        <item x="3082"/>
        <item x="4172"/>
        <item x="807"/>
        <item x="3837"/>
        <item x="3443"/>
        <item x="7814"/>
        <item x="7440"/>
        <item x="758"/>
        <item x="1034"/>
        <item x="8374"/>
        <item x="5102"/>
        <item x="1523"/>
        <item x="8729"/>
        <item x="2187"/>
        <item x="7595"/>
        <item x="5727"/>
        <item x="8079"/>
        <item x="2736"/>
        <item x="3548"/>
        <item x="1675"/>
        <item x="8229"/>
        <item x="1893"/>
        <item x="738"/>
        <item x="4219"/>
        <item x="8822"/>
        <item x="8321"/>
        <item x="8262"/>
        <item x="5886"/>
        <item x="1508"/>
        <item x="3151"/>
        <item x="4730"/>
        <item x="8248"/>
        <item x="8967"/>
        <item x="4050"/>
        <item x="3112"/>
        <item x="6753"/>
        <item x="3988"/>
        <item x="597"/>
        <item x="83"/>
        <item x="8948"/>
        <item x="1663"/>
        <item x="1410"/>
        <item x="6860"/>
        <item x="7564"/>
        <item x="8887"/>
        <item x="4542"/>
        <item x="8872"/>
        <item x="1202"/>
        <item x="5389"/>
        <item x="6687"/>
        <item x="8206"/>
        <item x="7598"/>
        <item x="6792"/>
        <item x="7596"/>
        <item x="1063"/>
        <item x="1738"/>
        <item x="3897"/>
        <item x="2831"/>
        <item x="5628"/>
        <item x="1086"/>
        <item x="6324"/>
        <item x="6220"/>
        <item x="1264"/>
        <item x="2193"/>
        <item x="839"/>
        <item x="2415"/>
        <item x="3857"/>
        <item x="5925"/>
        <item x="942"/>
        <item x="8576"/>
        <item x="7391"/>
        <item x="736"/>
        <item x="6268"/>
        <item x="3113"/>
        <item x="7866"/>
        <item x="2439"/>
        <item x="1502"/>
        <item x="8193"/>
        <item x="3299"/>
        <item x="1774"/>
        <item x="453"/>
        <item x="4338"/>
        <item x="257"/>
        <item x="2772"/>
        <item x="3731"/>
        <item x="8766"/>
        <item x="850"/>
        <item x="2827"/>
        <item x="970"/>
        <item x="4601"/>
        <item x="7203"/>
        <item x="1912"/>
        <item x="237"/>
        <item x="563"/>
        <item x="2422"/>
        <item x="6444"/>
        <item x="4319"/>
        <item x="6546"/>
        <item x="5511"/>
        <item x="4549"/>
        <item x="4856"/>
        <item x="1119"/>
        <item x="7326"/>
        <item x="5236"/>
        <item x="483"/>
        <item x="820"/>
        <item x="8652"/>
        <item x="3135"/>
        <item x="1157"/>
        <item x="4208"/>
        <item x="4560"/>
        <item x="2963"/>
        <item x="7333"/>
        <item x="4483"/>
        <item x="1196"/>
        <item x="4531"/>
        <item x="8484"/>
        <item x="8159"/>
        <item x="963"/>
        <item x="3885"/>
        <item x="7831"/>
        <item x="5849"/>
        <item x="7033"/>
        <item x="6965"/>
        <item x="1832"/>
        <item x="4840"/>
        <item x="3561"/>
        <item x="3619"/>
        <item x="1550"/>
        <item x="3342"/>
        <item x="2974"/>
        <item x="1999"/>
        <item x="1553"/>
        <item x="4583"/>
        <item x="4274"/>
        <item x="1521"/>
        <item x="1837"/>
        <item x="901"/>
        <item x="6400"/>
        <item x="6408"/>
        <item x="8837"/>
        <item x="5270"/>
        <item x="8988"/>
        <item x="6712"/>
        <item x="2980"/>
        <item x="8738"/>
        <item x="7011"/>
        <item x="7074"/>
        <item x="1648"/>
        <item x="1491"/>
        <item x="616"/>
        <item x="5892"/>
        <item x="1180"/>
        <item x="7687"/>
        <item x="2847"/>
        <item x="7932"/>
        <item x="2226"/>
        <item x="5953"/>
        <item x="4282"/>
        <item x="8710"/>
        <item x="8500"/>
        <item x="5085"/>
        <item x="4939"/>
        <item x="3608"/>
        <item x="6212"/>
        <item x="6613"/>
        <item x="204"/>
        <item x="3593"/>
        <item x="6246"/>
        <item x="4870"/>
        <item x="5586"/>
        <item x="5730"/>
        <item x="8239"/>
        <item x="969"/>
        <item x="604"/>
        <item x="2198"/>
        <item x="92"/>
        <item x="5172"/>
        <item x="1609"/>
        <item x="3881"/>
        <item x="8368"/>
        <item x="2203"/>
        <item x="6829"/>
        <item x="6830"/>
        <item x="5177"/>
        <item x="5821"/>
        <item x="3898"/>
        <item x="5456"/>
        <item x="596"/>
        <item x="2181"/>
        <item x="6580"/>
        <item x="5105"/>
        <item x="2161"/>
        <item x="2044"/>
        <item x="5110"/>
        <item x="1106"/>
        <item x="3284"/>
        <item x="3574"/>
        <item x="6730"/>
        <item x="6990"/>
        <item x="8005"/>
        <item x="1046"/>
        <item x="4311"/>
        <item x="3312"/>
        <item x="6446"/>
        <item x="6156"/>
        <item x="3951"/>
        <item x="8370"/>
        <item x="7965"/>
        <item x="7636"/>
        <item x="8918"/>
        <item x="8480"/>
        <item x="4692"/>
        <item x="7776"/>
        <item x="6127"/>
        <item x="5056"/>
        <item x="6455"/>
        <item x="8824"/>
        <item x="6554"/>
        <item x="7704"/>
        <item x="1810"/>
        <item x="1351"/>
        <item x="8310"/>
        <item x="7345"/>
        <item x="3196"/>
        <item x="3045"/>
        <item x="6838"/>
        <item x="3031"/>
        <item x="1311"/>
        <item x="1012"/>
        <item x="7681"/>
        <item x="5090"/>
        <item x="2730"/>
        <item x="1422"/>
        <item x="3000"/>
        <item x="6936"/>
        <item x="1253"/>
        <item x="7729"/>
        <item x="2672"/>
        <item x="601"/>
        <item x="7832"/>
        <item x="5356"/>
        <item x="5588"/>
        <item x="4797"/>
        <item x="6147"/>
        <item x="2316"/>
        <item x="4005"/>
        <item x="759"/>
        <item x="2050"/>
        <item x="1665"/>
        <item x="6358"/>
        <item x="4629"/>
        <item x="5135"/>
        <item x="5574"/>
        <item x="8655"/>
        <item x="4087"/>
        <item x="3432"/>
        <item x="7842"/>
        <item x="4206"/>
        <item x="5616"/>
        <item x="6723"/>
        <item x="667"/>
        <item x="1765"/>
        <item x="3188"/>
        <item x="1859"/>
        <item x="3675"/>
        <item x="4520"/>
        <item x="7851"/>
        <item x="8182"/>
        <item x="587"/>
        <item x="837"/>
        <item x="4448"/>
        <item x="7772"/>
        <item x="3843"/>
        <item x="4200"/>
        <item x="4339"/>
        <item x="4582"/>
        <item x="7764"/>
        <item x="6883"/>
        <item x="5503"/>
        <item x="7876"/>
        <item x="7087"/>
        <item x="4133"/>
        <item x="2998"/>
        <item x="2953"/>
        <item x="228"/>
        <item x="368"/>
        <item x="469"/>
        <item x="4443"/>
        <item x="3883"/>
        <item x="3681"/>
        <item x="2160"/>
        <item x="7088"/>
        <item x="3900"/>
        <item x="2612"/>
        <item x="6022"/>
        <item x="5789"/>
        <item x="7381"/>
        <item x="3773"/>
        <item x="7181"/>
        <item x="7769"/>
        <item x="5417"/>
        <item x="6301"/>
        <item x="8441"/>
        <item x="2469"/>
        <item x="773"/>
        <item x="1162"/>
        <item x="1102"/>
        <item x="2517"/>
        <item x="8286"/>
        <item x="455"/>
        <item x="5895"/>
        <item x="8420"/>
        <item x="2296"/>
        <item x="1228"/>
        <item x="3132"/>
        <item x="2574"/>
        <item x="2330"/>
        <item x="4385"/>
        <item x="8990"/>
        <item x="1272"/>
        <item x="513"/>
        <item x="1002"/>
        <item x="4225"/>
        <item x="2453"/>
        <item x="6559"/>
        <item x="3639"/>
        <item x="2277"/>
        <item x="4661"/>
        <item x="5950"/>
        <item x="5299"/>
        <item x="997"/>
        <item x="6495"/>
        <item x="766"/>
        <item x="5572"/>
        <item x="2695"/>
        <item x="6755"/>
        <item x="5300"/>
        <item x="4370"/>
        <item x="8832"/>
        <item x="7587"/>
        <item x="23"/>
        <item x="7608"/>
        <item x="3658"/>
        <item x="3677"/>
        <item x="3488"/>
        <item x="4836"/>
        <item x="6346"/>
        <item x="6877"/>
        <item x="6882"/>
        <item x="2558"/>
        <item x="6582"/>
        <item x="8686"/>
        <item x="7084"/>
        <item x="419"/>
        <item x="4970"/>
        <item x="2951"/>
        <item x="6173"/>
        <item x="2682"/>
        <item x="541"/>
        <item x="1882"/>
        <item x="7972"/>
        <item x="4791"/>
        <item x="8052"/>
        <item x="6765"/>
        <item x="7206"/>
        <item x="960"/>
        <item x="5998"/>
        <item x="7753"/>
        <item x="790"/>
        <item x="1278"/>
        <item x="2741"/>
        <item x="6791"/>
        <item x="8033"/>
        <item x="6995"/>
        <item x="2938"/>
        <item x="3114"/>
        <item x="1638"/>
        <item x="3301"/>
        <item x="7010"/>
        <item x="2137"/>
        <item x="1310"/>
        <item x="936"/>
        <item x="3232"/>
        <item x="2551"/>
        <item x="79"/>
        <item x="873"/>
        <item x="3734"/>
        <item x="344"/>
        <item x="6501"/>
        <item x="3470"/>
        <item x="5292"/>
        <item x="5297"/>
        <item x="3579"/>
        <item x="4492"/>
        <item x="4919"/>
        <item x="4186"/>
        <item x="3814"/>
        <item x="8829"/>
        <item x="3383"/>
        <item x="7298"/>
        <item x="5513"/>
        <item x="287"/>
        <item x="8357"/>
        <item x="4539"/>
        <item x="4598"/>
        <item x="8113"/>
        <item x="6207"/>
        <item x="3586"/>
        <item x="5007"/>
        <item x="5784"/>
        <item x="3618"/>
        <item x="6227"/>
        <item x="2532"/>
        <item x="7941"/>
        <item x="5590"/>
        <item x="4535"/>
        <item x="263"/>
        <item x="799"/>
        <item x="5381"/>
        <item x="6423"/>
        <item x="1332"/>
        <item x="5166"/>
        <item x="2085"/>
        <item x="3642"/>
        <item x="8684"/>
        <item x="8444"/>
        <item x="284"/>
        <item x="3206"/>
        <item x="950"/>
        <item x="5310"/>
        <item x="5280"/>
        <item x="325"/>
        <item x="13"/>
        <item x="6836"/>
        <item x="3063"/>
        <item x="7024"/>
        <item x="4124"/>
        <item x="7806"/>
        <item x="5252"/>
        <item x="3327"/>
        <item x="7755"/>
        <item x="4106"/>
        <item x="4571"/>
        <item x="4606"/>
        <item x="2024"/>
        <item x="4321"/>
        <item x="5246"/>
        <item x="3224"/>
        <item x="1596"/>
        <item x="3626"/>
        <item x="1330"/>
        <item x="3288"/>
        <item x="4306"/>
        <item x="7168"/>
        <item x="4265"/>
        <item x="1742"/>
        <item x="567"/>
        <item x="8211"/>
        <item x="6721"/>
        <item x="2003"/>
        <item x="4877"/>
        <item x="5291"/>
        <item x="7834"/>
        <item x="8896"/>
        <item x="7070"/>
        <item x="8572"/>
        <item x="7632"/>
        <item x="786"/>
        <item x="6311"/>
        <item x="1217"/>
        <item x="4203"/>
        <item x="6597"/>
        <item x="7542"/>
        <item x="6583"/>
        <item x="402"/>
        <item x="8688"/>
        <item x="2077"/>
        <item x="4976"/>
        <item x="5393"/>
        <item x="4062"/>
        <item x="4875"/>
        <item x="1803"/>
        <item x="8977"/>
        <item x="5414"/>
        <item x="7964"/>
        <item x="7726"/>
        <item x="2740"/>
        <item x="5185"/>
        <item x="2215"/>
        <item x="3628"/>
        <item x="3149"/>
        <item x="1540"/>
        <item x="6190"/>
        <item x="3553"/>
        <item x="5753"/>
        <item x="6643"/>
        <item x="7647"/>
        <item x="6470"/>
        <item x="8433"/>
        <item x="8808"/>
        <item x="8596"/>
        <item x="6894"/>
        <item x="755"/>
        <item x="8263"/>
        <item x="4572"/>
        <item x="7297"/>
        <item x="8742"/>
        <item x="2989"/>
        <item x="5894"/>
        <item x="6586"/>
        <item x="5142"/>
        <item x="3021"/>
        <item x="8910"/>
        <item x="8830"/>
        <item x="4408"/>
        <item x="1937"/>
        <item x="6196"/>
        <item x="8438"/>
        <item x="2839"/>
        <item x="1150"/>
        <item x="6808"/>
        <item x="1981"/>
        <item x="3405"/>
        <item x="2162"/>
        <item x="3783"/>
        <item x="2093"/>
        <item x="1740"/>
        <item x="8983"/>
        <item x="174"/>
        <item x="2004"/>
        <item x="7182"/>
        <item x="8470"/>
        <item x="2195"/>
        <item x="5974"/>
        <item x="2657"/>
        <item x="8168"/>
        <item x="6467"/>
        <item x="3242"/>
        <item x="1885"/>
        <item x="2432"/>
        <item x="7623"/>
        <item x="2200"/>
        <item x="8785"/>
        <item x="1169"/>
        <item x="1571"/>
        <item x="3506"/>
        <item x="2986"/>
        <item x="3194"/>
        <item x="7373"/>
        <item x="5522"/>
        <item x="8137"/>
        <item x="7862"/>
        <item x="1804"/>
        <item x="7233"/>
        <item x="27"/>
        <item x="34"/>
        <item x="37"/>
        <item x="3416"/>
        <item x="2874"/>
        <item x="2864"/>
        <item x="8877"/>
        <item x="6935"/>
        <item x="8386"/>
        <item x="3708"/>
        <item x="5650"/>
        <item x="8385"/>
        <item x="7988"/>
        <item x="1105"/>
        <item x="1879"/>
        <item x="2621"/>
        <item x="5875"/>
        <item x="1990"/>
        <item x="2785"/>
        <item x="8036"/>
        <item x="8237"/>
        <item x="1317"/>
        <item x="1079"/>
        <item x="4639"/>
        <item x="6083"/>
        <item x="5340"/>
        <item x="1880"/>
        <item x="8162"/>
        <item x="8936"/>
        <item x="7267"/>
        <item x="6820"/>
        <item x="5713"/>
        <item x="831"/>
        <item x="843"/>
        <item x="8566"/>
        <item x="3035"/>
        <item x="7143"/>
        <item x="7318"/>
        <item x="4096"/>
        <item x="922"/>
        <item x="4053"/>
        <item x="5429"/>
        <item x="6540"/>
        <item x="5032"/>
        <item x="8765"/>
        <item x="8418"/>
        <item x="3065"/>
        <item x="2275"/>
        <item x="1892"/>
        <item x="377"/>
        <item x="1597"/>
        <item x="1900"/>
        <item x="8244"/>
        <item x="8780"/>
        <item x="7400"/>
        <item x="5406"/>
        <item x="5086"/>
        <item x="2815"/>
        <item x="1303"/>
        <item x="4957"/>
        <item x="1587"/>
        <item x="5633"/>
        <item x="3171"/>
        <item x="1708"/>
        <item x="7362"/>
        <item x="8733"/>
        <item x="6157"/>
        <item x="2665"/>
        <item x="949"/>
        <item x="253"/>
        <item x="586"/>
        <item x="8981"/>
        <item x="1178"/>
        <item x="3683"/>
        <item x="2482"/>
        <item x="751"/>
        <item x="4823"/>
        <item x="1087"/>
        <item x="5596"/>
        <item x="3740"/>
        <item x="77"/>
        <item x="107"/>
        <item x="4466"/>
        <item x="2923"/>
        <item x="1718"/>
        <item x="7422"/>
        <item x="1319"/>
        <item x="1538"/>
        <item x="7645"/>
        <item x="3403"/>
        <item x="3305"/>
        <item x="4214"/>
        <item x="7330"/>
        <item x="3051"/>
        <item x="5275"/>
        <item x="4467"/>
        <item x="4070"/>
        <item x="3343"/>
        <item x="1775"/>
        <item x="7144"/>
        <item x="6862"/>
        <item x="8095"/>
        <item x="618"/>
        <item x="8833"/>
        <item x="988"/>
        <item x="542"/>
        <item x="930"/>
        <item x="4667"/>
        <item x="5274"/>
        <item x="4415"/>
        <item x="6068"/>
        <item x="5654"/>
        <item x="4376"/>
        <item x="4135"/>
        <item x="6992"/>
        <item x="4739"/>
        <item x="3571"/>
        <item x="1793"/>
        <item x="3727"/>
        <item x="3630"/>
        <item x="6365"/>
        <item x="1938"/>
        <item x="433"/>
        <item x="5607"/>
        <item x="340"/>
        <item x="1853"/>
        <item x="3695"/>
        <item x="7067"/>
        <item x="1099"/>
        <item x="8800"/>
        <item x="7306"/>
        <item x="4445"/>
        <item x="7495"/>
        <item x="3277"/>
        <item x="1918"/>
        <item x="2789"/>
        <item x="8393"/>
        <item x="2322"/>
        <item x="156"/>
        <item x="2931"/>
        <item x="15"/>
        <item x="4381"/>
        <item x="5703"/>
        <item x="6048"/>
        <item x="6839"/>
        <item x="6039"/>
        <item x="3252"/>
        <item x="3702"/>
        <item x="6946"/>
        <item x="8569"/>
        <item x="4702"/>
        <item x="6917"/>
        <item x="7279"/>
        <item x="3605"/>
        <item x="299"/>
        <item x="482"/>
        <item x="488"/>
        <item x="7314"/>
        <item x="7545"/>
        <item x="5495"/>
        <item x="5178"/>
        <item x="6177"/>
        <item x="8253"/>
        <item x="16"/>
        <item x="2472"/>
        <item x="1616"/>
        <item x="8728"/>
        <item x="2114"/>
        <item x="8631"/>
        <item x="94"/>
        <item x="6867"/>
        <item x="8709"/>
        <item x="4578"/>
        <item x="3461"/>
        <item x="4287"/>
        <item x="2143"/>
        <item x="5387"/>
        <item x="7613"/>
        <item x="2568"/>
        <item x="2706"/>
        <item x="5543"/>
        <item x="4868"/>
        <item x="7312"/>
        <item x="1569"/>
        <item x="5928"/>
        <item x="2879"/>
        <item x="8678"/>
        <item x="7412"/>
        <item x="7580"/>
        <item x="2610"/>
        <item x="3024"/>
        <item x="3402"/>
        <item x="957"/>
        <item x="5809"/>
        <item x="6790"/>
        <item x="6951"/>
        <item x="5322"/>
        <item x="4669"/>
        <item x="8764"/>
        <item x="411"/>
        <item x="929"/>
        <item x="320"/>
        <item x="7274"/>
        <item x="4237"/>
        <item x="7379"/>
        <item x="1084"/>
        <item x="186"/>
        <item x="8682"/>
        <item x="4729"/>
        <item x="6431"/>
        <item x="3064"/>
        <item x="5906"/>
        <item x="5479"/>
        <item x="615"/>
        <item x="280"/>
        <item x="5921"/>
        <item x="129"/>
        <item x="7500"/>
        <item x="1953"/>
        <item x="887"/>
        <item x="3899"/>
        <item x="6112"/>
        <item x="4660"/>
        <item x="8702"/>
        <item x="8042"/>
        <item x="1088"/>
        <item x="6534"/>
        <item x="8550"/>
        <item x="6743"/>
        <item x="7146"/>
        <item x="4992"/>
        <item x="8681"/>
        <item x="5440"/>
        <item x="8903"/>
        <item x="8707"/>
        <item x="3833"/>
        <item x="3701"/>
        <item x="5013"/>
        <item x="125"/>
        <item x="1695"/>
        <item x="7471"/>
        <item x="5926"/>
        <item x="5167"/>
        <item x="2877"/>
        <item x="3849"/>
        <item x="7804"/>
        <item x="4855"/>
        <item x="1246"/>
        <item x="4852"/>
        <item x="4057"/>
        <item x="6316"/>
        <item x="7081"/>
        <item x="2225"/>
        <item x="2055"/>
        <item x="6747"/>
        <item x="8769"/>
        <item x="1345"/>
        <item x="6977"/>
        <item x="1594"/>
        <item x="4654"/>
        <item x="6090"/>
        <item x="6648"/>
        <item x="6537"/>
        <item x="6754"/>
        <item x="4694"/>
        <item x="1048"/>
        <item x="4933"/>
        <item x="41"/>
        <item x="1160"/>
        <item x="3842"/>
        <item x="3649"/>
        <item x="8787"/>
        <item x="7791"/>
        <item x="5866"/>
        <item x="7315"/>
        <item x="5483"/>
        <item x="5735"/>
        <item x="5977"/>
        <item x="6143"/>
        <item x="5151"/>
        <item x="998"/>
        <item x="1842"/>
        <item x="6953"/>
        <item x="3938"/>
        <item x="729"/>
        <item x="652"/>
        <item x="203"/>
        <item x="557"/>
        <item x="776"/>
        <item x="801"/>
        <item x="403"/>
        <item x="270"/>
        <item x="5630"/>
        <item x="5745"/>
        <item x="818"/>
        <item x="7848"/>
        <item x="8346"/>
        <item x="8062"/>
        <item x="6328"/>
        <item x="4441"/>
        <item x="5075"/>
        <item x="7006"/>
        <item x="3251"/>
        <item x="8032"/>
        <item x="7052"/>
        <item x="4163"/>
        <item x="6623"/>
        <item x="5697"/>
        <item x="1894"/>
        <item x="2168"/>
        <item x="1438"/>
        <item x="5600"/>
        <item x="3511"/>
        <item x="3744"/>
        <item x="2583"/>
        <item x="3671"/>
        <item x="4641"/>
        <item x="6900"/>
        <item x="4128"/>
        <item x="398"/>
        <item x="1934"/>
        <item x="4793"/>
        <item x="4406"/>
        <item x="3187"/>
        <item x="4037"/>
        <item x="5392"/>
        <item x="6786"/>
        <item x="4302"/>
        <item x="1369"/>
        <item x="2620"/>
        <item x="6071"/>
        <item x="8101"/>
        <item x="5384"/>
        <item x="1966"/>
        <item x="5721"/>
        <item x="4533"/>
        <item x="4129"/>
        <item x="2013"/>
        <item x="3482"/>
        <item x="5601"/>
        <item x="3587"/>
        <item x="8117"/>
        <item x="8615"/>
        <item x="8891"/>
        <item x="8799"/>
        <item x="8865"/>
        <item x="8430"/>
        <item x="4697"/>
        <item x="2343"/>
        <item x="4246"/>
        <item x="7933"/>
        <item x="477"/>
        <item x="7956"/>
        <item x="7594"/>
        <item x="6849"/>
        <item x="1236"/>
        <item x="8442"/>
        <item x="6542"/>
        <item x="6957"/>
        <item x="2021"/>
        <item x="1238"/>
        <item x="953"/>
        <item x="4953"/>
        <item x="5054"/>
        <item x="3746"/>
        <item x="5366"/>
        <item x="4125"/>
        <item x="8024"/>
        <item x="3706"/>
        <item x="3659"/>
        <item x="236"/>
        <item x="3228"/>
        <item x="5975"/>
        <item x="63"/>
        <item x="5651"/>
        <item x="5919"/>
        <item x="2573"/>
        <item x="2755"/>
        <item x="7014"/>
        <item x="7907"/>
        <item x="809"/>
        <item x="1672"/>
        <item x="4942"/>
        <item x="5143"/>
        <item x="4946"/>
        <item x="1348"/>
        <item x="3003"/>
        <item x="2872"/>
        <item x="4229"/>
        <item x="3535"/>
        <item x="8873"/>
        <item x="8854"/>
        <item x="8871"/>
        <item x="8126"/>
        <item x="4194"/>
        <item x="5109"/>
        <item x="713"/>
        <item x="1575"/>
        <item x="5591"/>
        <item x="1861"/>
        <item x="3987"/>
        <item x="7995"/>
        <item x="4974"/>
        <item x="4977"/>
        <item x="6813"/>
        <item x="7685"/>
        <item x="4401"/>
        <item x="7417"/>
        <item x="2903"/>
        <item x="2088"/>
        <item x="8485"/>
        <item x="743"/>
        <item x="3764"/>
        <item x="2968"/>
        <item x="5253"/>
        <item x="8804"/>
        <item x="7426"/>
        <item x="8520"/>
        <item x="5059"/>
        <item x="8635"/>
        <item x="6938"/>
        <item x="8956"/>
        <item x="3798"/>
        <item x="8649"/>
        <item x="3059"/>
        <item x="2032"/>
        <item x="3973"/>
        <item x="6833"/>
        <item x="1490"/>
        <item x="4207"/>
        <item x="8606"/>
        <item x="8925"/>
        <item x="8644"/>
        <item x="7085"/>
        <item x="8494"/>
        <item x="8788"/>
        <item x="4334"/>
        <item x="3287"/>
        <item x="4912"/>
        <item x="3291"/>
        <item x="5234"/>
        <item x="6027"/>
        <item x="6228"/>
        <item x="2654"/>
        <item x="8643"/>
        <item x="6113"/>
        <item x="8454"/>
        <item x="8486"/>
        <item x="3762"/>
        <item x="959"/>
        <item x="8726"/>
        <item x="6404"/>
        <item x="3809"/>
        <item x="2805"/>
        <item x="7891"/>
        <item x="29"/>
        <item x="6240"/>
        <item x="6277"/>
        <item x="8149"/>
        <item x="6137"/>
        <item x="4914"/>
        <item x="6564"/>
        <item x="1833"/>
        <item x="8130"/>
        <item x="7582"/>
        <item x="5284"/>
        <item x="5318"/>
        <item x="5904"/>
        <item x="7396"/>
        <item x="7718"/>
        <item x="8753"/>
        <item x="7649"/>
        <item x="3468"/>
        <item x="1095"/>
        <item x="8020"/>
        <item x="5759"/>
        <item x="4916"/>
        <item x="5047"/>
        <item x="4418"/>
        <item x="7100"/>
        <item x="8669"/>
        <item x="55"/>
        <item x="7109"/>
        <item x="3473"/>
        <item x="7138"/>
        <item x="1142"/>
        <item x="739"/>
        <item x="3300"/>
        <item x="4025"/>
        <item x="3631"/>
        <item x="2729"/>
        <item x="8624"/>
        <item x="6901"/>
        <item x="1579"/>
        <item x="4699"/>
        <item x="1888"/>
        <item x="7802"/>
        <item x="6503"/>
        <item x="2036"/>
        <item x="4784"/>
        <item x="2549"/>
        <item x="8997"/>
        <item x="3395"/>
        <item x="3939"/>
        <item x="4843"/>
        <item x="6819"/>
        <item x="8578"/>
        <item x="2136"/>
        <item x="6114"/>
        <item x="6954"/>
        <item x="4600"/>
        <item x="8609"/>
        <item x="4100"/>
        <item x="1308"/>
        <item x="3020"/>
        <item x="3408"/>
        <item x="6285"/>
        <item x="5803"/>
        <item x="4016"/>
        <item x="7197"/>
        <item x="3997"/>
        <item x="1342"/>
        <item x="7223"/>
        <item x="537"/>
        <item x="823"/>
        <item x="242"/>
        <item x="663"/>
        <item x="8475"/>
        <item x="2916"/>
        <item x="8318"/>
        <item x="32"/>
        <item x="7438"/>
        <item x="8073"/>
        <item x="2417"/>
        <item x="8273"/>
        <item x="1316"/>
        <item x="4060"/>
        <item x="6624"/>
        <item x="2061"/>
        <item x="822"/>
        <item x="3617"/>
        <item x="4890"/>
        <item x="4612"/>
        <item x="3033"/>
        <item x="4241"/>
        <item x="7705"/>
        <item x="627"/>
        <item x="2717"/>
        <item x="5344"/>
        <item x="6271"/>
        <item x="4534"/>
        <item x="1634"/>
        <item x="2360"/>
        <item x="2314"/>
        <item x="3891"/>
        <item x="4411"/>
        <item x="5958"/>
        <item x="6230"/>
        <item x="6579"/>
        <item x="1053"/>
        <item x="8926"/>
        <item x="8271"/>
        <item x="6315"/>
        <item x="6209"/>
        <item x="1285"/>
        <item x="1503"/>
        <item x="1664"/>
        <item x="1625"/>
        <item x="4786"/>
        <item x="2797"/>
        <item x="185"/>
        <item x="7616"/>
        <item x="5668"/>
        <item x="5010"/>
        <item x="8697"/>
        <item x="5743"/>
        <item x="8299"/>
        <item x="2757"/>
        <item x="6611"/>
        <item x="1227"/>
        <item x="7380"/>
        <item x="8919"/>
        <item x="1282"/>
        <item x="7301"/>
        <item x="5531"/>
        <item x="7399"/>
        <item x="4973"/>
        <item x="7121"/>
        <item x="991"/>
        <item x="580"/>
        <item x="3002"/>
        <item x="5240"/>
        <item x="6128"/>
        <item x="7912"/>
        <item x="8490"/>
        <item x="1181"/>
        <item x="946"/>
        <item x="8543"/>
        <item x="4949"/>
        <item x="7792"/>
        <item x="857"/>
        <item x="102"/>
        <item x="1547"/>
        <item x="692"/>
        <item x="8541"/>
        <item x="3344"/>
        <item x="1257"/>
        <item x="7189"/>
        <item x="8467"/>
        <item x="7974"/>
        <item x="7337"/>
        <item x="1751"/>
        <item x="5386"/>
        <item x="6960"/>
        <item x="5850"/>
        <item x="4176"/>
        <item x="5815"/>
        <item x="4383"/>
        <item x="5769"/>
        <item x="3186"/>
        <item x="2188"/>
        <item x="2399"/>
        <item x="7640"/>
        <item x="5986"/>
        <item x="6619"/>
        <item x="745"/>
        <item x="3336"/>
        <item x="1692"/>
        <item x="8548"/>
        <item x="5867"/>
        <item x="3110"/>
        <item x="2776"/>
        <item x="7590"/>
        <item x="7473"/>
        <item x="66"/>
        <item x="8698"/>
        <item x="918"/>
        <item x="4082"/>
        <item x="122"/>
        <item x="8963"/>
        <item x="7481"/>
        <item x="6866"/>
        <item x="2761"/>
        <item x="7463"/>
        <item x="4118"/>
        <item x="487"/>
        <item x="2675"/>
        <item x="5026"/>
        <item x="7980"/>
        <item x="907"/>
        <item x="7167"/>
        <item x="4860"/>
        <item x="1024"/>
        <item x="7456"/>
        <item x="6198"/>
        <item x="8077"/>
        <item x="2760"/>
        <item x="7246"/>
        <item x="5494"/>
        <item x="28"/>
        <item x="6851"/>
        <item x="5409"/>
        <item x="2641"/>
        <item x="277"/>
        <item x="1082"/>
        <item x="6837"/>
        <item x="5779"/>
        <item x="2450"/>
        <item x="7797"/>
        <item x="1288"/>
        <item x="1366"/>
        <item x="6986"/>
        <item x="7237"/>
        <item x="5266"/>
        <item x="4191"/>
        <item x="6626"/>
        <item x="3632"/>
        <item x="1408"/>
        <item x="471"/>
        <item x="3412"/>
        <item x="7661"/>
        <item x="8712"/>
        <item x="7961"/>
        <item x="6985"/>
        <item x="3514"/>
        <item x="4144"/>
        <item x="911"/>
        <item x="2295"/>
        <item x="2072"/>
        <item x="7583"/>
        <item x="3229"/>
        <item x="2978"/>
        <item x="190"/>
        <item x="2315"/>
        <item x="428"/>
        <item x="8878"/>
        <item x="2385"/>
        <item x="4724"/>
        <item x="6628"/>
        <item x="8283"/>
        <item x="4121"/>
        <item x="382"/>
        <item x="3254"/>
        <item x="2530"/>
        <item x="3895"/>
        <item x="8465"/>
        <item x="199"/>
        <item x="48"/>
        <item x="8214"/>
        <item x="7150"/>
        <item x="1354"/>
        <item x="5952"/>
        <item x="3615"/>
        <item x="8579"/>
        <item x="4808"/>
        <item x="7207"/>
        <item x="501"/>
        <item x="1978"/>
        <item x="8142"/>
        <item x="546"/>
        <item x="2065"/>
        <item x="4545"/>
        <item x="8634"/>
        <item x="4794"/>
        <item x="4691"/>
        <item x="6742"/>
        <item x="104"/>
        <item x="5528"/>
        <item x="4905"/>
        <item x="760"/>
        <item x="6331"/>
        <item x="1593"/>
        <item x="6162"/>
        <item x="3042"/>
        <item x="3854"/>
        <item x="131"/>
        <item x="4251"/>
        <item x="2335"/>
        <item x="1592"/>
        <item x="400"/>
        <item x="3363"/>
        <item x="4514"/>
        <item x="6176"/>
        <item x="6282"/>
        <item x="4584"/>
        <item x="3376"/>
        <item x="8931"/>
        <item x="8975"/>
        <item x="1158"/>
        <item x="5598"/>
        <item x="720"/>
        <item x="5862"/>
        <item x="7041"/>
        <item x="3741"/>
        <item x="6245"/>
        <item x="1656"/>
        <item x="582"/>
        <item x="25"/>
        <item x="1649"/>
        <item x="6026"/>
        <item x="7558"/>
        <item x="7682"/>
        <item x="5899"/>
        <item x="7114"/>
        <item x="568"/>
        <item x="7903"/>
        <item x="7464"/>
        <item x="2671"/>
        <item x="7478"/>
        <item x="7361"/>
        <item x="3393"/>
        <item x="1360"/>
        <item x="138"/>
        <item x="2376"/>
        <item x="3180"/>
        <item x="8814"/>
        <item x="570"/>
        <item x="666"/>
        <item x="1395"/>
        <item x="3079"/>
        <item x="2082"/>
        <item x="6822"/>
        <item x="1499"/>
        <item x="877"/>
        <item x="3780"/>
        <item x="3420"/>
        <item x="6466"/>
        <item x="7976"/>
        <item x="8734"/>
        <item x="6689"/>
        <item x="5121"/>
        <item x="3259"/>
        <item x="6955"/>
        <item x="2228"/>
        <item x="3390"/>
        <item x="498"/>
        <item x="6424"/>
        <item x="2183"/>
        <item x="5642"/>
        <item x="3753"/>
        <item x="7684"/>
        <item x="5390"/>
        <item x="4925"/>
        <item x="529"/>
        <item x="5238"/>
        <item x="4959"/>
        <item x="1093"/>
        <item x="7762"/>
        <item x="5123"/>
        <item x="3364"/>
        <item x="76"/>
        <item x="5220"/>
        <item x="3217"/>
        <item x="2240"/>
        <item x="1292"/>
        <item x="341"/>
        <item x="474"/>
        <item x="6393"/>
        <item x="6060"/>
        <item x="8946"/>
        <item x="2258"/>
        <item x="7234"/>
        <item x="4740"/>
        <item x="7317"/>
        <item x="6840"/>
        <item x="7739"/>
        <item x="6821"/>
        <item x="5510"/>
        <item x="1747"/>
        <item x="1911"/>
        <item x="1753"/>
        <item x="4499"/>
        <item x="4987"/>
        <item x="6477"/>
        <item x="2274"/>
        <item x="7730"/>
        <item x="2869"/>
        <item x="4634"/>
        <item x="5094"/>
        <item x="2498"/>
        <item x="5923"/>
        <item x="8917"/>
        <item x="8845"/>
        <item x="6213"/>
        <item x="848"/>
        <item x="7324"/>
        <item x="8932"/>
        <item x="8978"/>
        <item x="8090"/>
        <item x="5626"/>
        <item x="4642"/>
        <item x="771"/>
        <item x="3159"/>
        <item x="5470"/>
        <item x="6824"/>
        <item x="8812"/>
        <item x="8380"/>
        <item x="6472"/>
        <item x="8331"/>
        <item x="7176"/>
        <item x="7469"/>
        <item x="8092"/>
        <item x="1974"/>
        <item x="3290"/>
        <item x="4013"/>
        <item x="6627"/>
        <item x="8292"/>
        <item x="8466"/>
        <item x="3019"/>
        <item x="3888"/>
        <item x="981"/>
        <item x="6377"/>
        <item x="7286"/>
        <item x="7102"/>
        <item x="4851"/>
        <item x="1572"/>
        <item x="8844"/>
        <item x="6789"/>
        <item x="5259"/>
        <item x="8207"/>
        <item x="5589"/>
        <item x="7991"/>
        <item x="8281"/>
        <item x="6035"/>
        <item x="6042"/>
        <item x="2715"/>
        <item x="6778"/>
        <item x="1500"/>
        <item x="1862"/>
        <item x="1448"/>
        <item x="686"/>
        <item x="6208"/>
        <item x="6394"/>
        <item x="6233"/>
        <item x="1312"/>
        <item x="1618"/>
        <item x="7919"/>
        <item x="1820"/>
        <item x="515"/>
        <item x="260"/>
        <item x="150"/>
        <item x="4867"/>
        <item x="8819"/>
        <item x="81"/>
        <item x="3878"/>
        <item x="6651"/>
        <item x="3263"/>
        <item x="3441"/>
        <item x="5115"/>
        <item x="5277"/>
        <item x="1591"/>
        <item x="1779"/>
        <item x="7826"/>
        <item x="256"/>
        <item x="5228"/>
        <item x="4336"/>
        <item x="2286"/>
        <item x="119"/>
        <item x="1007"/>
        <item x="4564"/>
        <item x="4402"/>
        <item x="6038"/>
        <item x="3145"/>
        <item x="2180"/>
        <item x="3500"/>
        <item x="3846"/>
        <item x="5758"/>
        <item x="6717"/>
        <item x="6803"/>
        <item x="6658"/>
        <item x="4807"/>
        <item x="8664"/>
        <item x="1640"/>
        <item x="8471"/>
        <item x="2894"/>
        <item x="4485"/>
        <item x="8412"/>
        <item x="351"/>
        <item x="6758"/>
        <item x="4430"/>
        <item x="4307"/>
        <item x="5029"/>
        <item x="5973"/>
        <item x="1722"/>
        <item x="5359"/>
        <item x="6982"/>
        <item x="6516"/>
        <item x="6577"/>
        <item x="4442"/>
        <item x="3353"/>
        <item x="7865"/>
        <item x="439"/>
        <item x="6767"/>
        <item x="8884"/>
        <item x="5845"/>
        <item x="6949"/>
        <item x="1989"/>
        <item x="95"/>
        <item x="2025"/>
        <item x="4093"/>
        <item x="1907"/>
        <item x="1580"/>
        <item x="2689"/>
        <item x="448"/>
        <item x="4012"/>
        <item x="3096"/>
        <item x="1556"/>
        <item x="1398"/>
        <item x="5165"/>
        <item x="6726"/>
        <item x="4710"/>
        <item x="699"/>
        <item x="8169"/>
        <item x="543"/>
        <item x="6210"/>
        <item x="1346"/>
        <item x="4998"/>
        <item x="3644"/>
        <item x="8599"/>
        <item x="4662"/>
        <item x="5994"/>
        <item x="7017"/>
        <item x="4475"/>
        <item x="4657"/>
        <item x="6842"/>
        <item x="6898"/>
        <item x="2784"/>
        <item x="1770"/>
        <item x="7331"/>
        <item x="1291"/>
        <item x="1293"/>
        <item x="2624"/>
        <item x="5714"/>
        <item x="3992"/>
        <item x="8776"/>
        <item x="7836"/>
        <item x="6507"/>
        <item x="7214"/>
        <item x="8597"/>
        <item x="3643"/>
        <item x="7532"/>
        <item x="6915"/>
        <item x="531"/>
        <item x="1260"/>
        <item x="302"/>
        <item x="324"/>
        <item x="451"/>
        <item x="3638"/>
        <item x="8228"/>
        <item x="6492"/>
        <item x="8181"/>
        <item x="4217"/>
        <item x="4686"/>
        <item x="2746"/>
        <item x="6278"/>
        <item x="5127"/>
        <item x="5101"/>
        <item x="7383"/>
        <item x="5902"/>
        <item x="1271"/>
        <item x="8860"/>
        <item x="8358"/>
        <item x="8293"/>
        <item x="7099"/>
        <item x="6337"/>
        <item x="6468"/>
        <item x="6666"/>
        <item x="815"/>
        <item x="6923"/>
        <item x="6160"/>
        <item x="5057"/>
        <item x="7538"/>
        <item x="979"/>
        <item x="5609"/>
        <item x="4392"/>
        <item x="8351"/>
        <item x="813"/>
        <item x="8392"/>
        <item x="3358"/>
        <item x="2676"/>
        <item x="5221"/>
        <item x="4142"/>
        <item x="3260"/>
        <item x="896"/>
        <item x="4304"/>
        <item x="4734"/>
        <item x="1884"/>
        <item x="1943"/>
        <item x="2410"/>
        <item x="7885"/>
        <item x="2381"/>
        <item x="8134"/>
        <item x="3742"/>
        <item x="5194"/>
        <item x="332"/>
        <item x="90"/>
        <item x="4044"/>
        <item x="3004"/>
        <item x="1962"/>
        <item x="6473"/>
        <item x="8118"/>
        <item x="8198"/>
        <item x="5499"/>
        <item x="492"/>
        <item x="5873"/>
        <item x="6053"/>
        <item x="8531"/>
        <item x="8542"/>
        <item x="7352"/>
        <item x="6161"/>
        <item x="778"/>
        <item x="6514"/>
        <item x="3925"/>
        <item x="5097"/>
        <item x="183"/>
        <item x="3410"/>
        <item x="2334"/>
        <item x="1069"/>
        <item x="6527"/>
        <item x="6969"/>
        <item x="5701"/>
        <item x="7076"/>
        <item x="891"/>
        <item x="1263"/>
        <item x="3713"/>
        <item x="1469"/>
        <item x="4153"/>
        <item x="2040"/>
        <item x="3055"/>
        <item x="3516"/>
        <item x="2489"/>
        <item x="3280"/>
        <item x="4275"/>
        <item x="7665"/>
        <item x="1382"/>
        <item x="5933"/>
        <item x="4481"/>
        <item x="774"/>
        <item x="600"/>
        <item x="5458"/>
        <item x="7690"/>
        <item x="2395"/>
        <item x="7157"/>
        <item x="1677"/>
        <item x="3749"/>
        <item x="1975"/>
        <item x="2569"/>
        <item x="191"/>
        <item x="2724"/>
        <item x="2397"/>
        <item x="209"/>
        <item x="456"/>
        <item x="417"/>
        <item x="5439"/>
        <item x="524"/>
        <item x="421"/>
        <item x="4316"/>
        <item x="375"/>
        <item x="389"/>
        <item x="5851"/>
        <item x="1451"/>
        <item x="64"/>
        <item x="3199"/>
        <item x="8437"/>
        <item x="2049"/>
        <item x="2279"/>
        <item x="5763"/>
        <item x="2231"/>
        <item x="5846"/>
        <item x="2071"/>
        <item x="5087"/>
        <item x="8249"/>
        <item x="4861"/>
        <item x="1109"/>
        <item x="1112"/>
        <item x="2981"/>
        <item x="2124"/>
        <item x="6810"/>
        <item x="6575"/>
        <item x="7585"/>
        <item x="7378"/>
        <item x="5357"/>
        <item x="5558"/>
        <item x="2087"/>
        <item x="576"/>
        <item x="6533"/>
        <item x="8458"/>
        <item x="7561"/>
        <item x="7927"/>
        <item x="7612"/>
        <item x="7350"/>
        <item x="2455"/>
        <item x="5485"/>
        <item x="2157"/>
        <item x="8242"/>
        <item x="4148"/>
        <item x="2492"/>
        <item x="5532"/>
        <item x="6832"/>
        <item x="6036"/>
        <item x="6812"/>
        <item x="1814"/>
        <item x="2326"/>
        <item x="5261"/>
        <item x="6312"/>
        <item x="3197"/>
        <item x="5700"/>
        <item x="1525"/>
        <item x="1268"/>
        <item x="5557"/>
        <item x="295"/>
        <item x="905"/>
        <item x="862"/>
        <item x="2052"/>
        <item x="8128"/>
        <item x="1194"/>
        <item x="1653"/>
        <item x="2939"/>
        <item x="291"/>
        <item x="7822"/>
        <item x="3428"/>
        <item x="3249"/>
        <item x="927"/>
        <item x="6618"/>
        <item x="8695"/>
        <item x="2917"/>
        <item x="3141"/>
        <item x="607"/>
        <item x="75"/>
        <item x="3337"/>
        <item x="3562"/>
        <item x="8165"/>
        <item x="8594"/>
        <item x="7765"/>
        <item x="3998"/>
        <item x="5391"/>
        <item x="7232"/>
        <item x="2112"/>
        <item x="683"/>
        <item x="8959"/>
        <item x="4152"/>
        <item x="8100"/>
        <item x="2949"/>
        <item x="3434"/>
        <item x="3937"/>
        <item x="6018"/>
        <item x="1627"/>
        <item x="7724"/>
        <item x="7963"/>
        <item x="5210"/>
        <item x="1453"/>
        <item x="3870"/>
        <item x="1281"/>
        <item x="3910"/>
        <item x="8265"/>
        <item x="8395"/>
        <item x="7652"/>
        <item x="6697"/>
        <item x="5044"/>
        <item x="980"/>
        <item x="8605"/>
        <item x="8646"/>
        <item x="3844"/>
        <item x="6958"/>
        <item x="4081"/>
        <item x="1146"/>
        <item x="8067"/>
        <item x="2009"/>
        <item x="3093"/>
        <item x="4386"/>
        <item x="4873"/>
        <item x="5408"/>
        <item x="5224"/>
        <item x="6291"/>
        <item x="1371"/>
        <item x="3147"/>
        <item x="4101"/>
        <item x="1589"/>
        <item x="4449"/>
        <item x="5552"/>
        <item x="5795"/>
        <item x="5078"/>
        <item x="8058"/>
        <item x="3195"/>
        <item x="4624"/>
        <item x="8398"/>
        <item x="2849"/>
        <item x="3496"/>
        <item x="73"/>
        <item x="4134"/>
        <item x="19"/>
        <item x="2197"/>
        <item x="644"/>
        <item x="7945"/>
        <item x="1602"/>
        <item x="6739"/>
        <item x="8053"/>
        <item x="1684"/>
        <item x="6222"/>
        <item x="6373"/>
        <item x="4962"/>
        <item x="1441"/>
        <item x="5473"/>
        <item x="2099"/>
        <item x="3105"/>
        <item x="6102"/>
        <item x="5325"/>
        <item x="6870"/>
        <item x="1527"/>
        <item x="6264"/>
        <item x="861"/>
        <item x="6920"/>
        <item x="296"/>
        <item x="1877"/>
        <item x="1172"/>
        <item x="4687"/>
        <item x="883"/>
        <item x="370"/>
        <item x="2361"/>
        <item x="3700"/>
        <item x="7570"/>
        <item x="222"/>
        <item x="5171"/>
        <item x="7115"/>
        <item x="590"/>
        <item x="3800"/>
        <item x="1155"/>
        <item x="8546"/>
        <item x="2351"/>
        <item x="6319"/>
        <item x="2739"/>
        <item x="885"/>
        <item x="8189"/>
        <item x="8103"/>
        <item x="5496"/>
        <item x="7327"/>
        <item x="4437"/>
        <item x="7571"/>
        <item x="2383"/>
        <item x="787"/>
        <item x="5009"/>
        <item x="7083"/>
        <item x="7617"/>
        <item x="3490"/>
        <item x="1344"/>
        <item x="2647"/>
        <item x="4569"/>
        <item x="443"/>
        <item x="5286"/>
        <item x="6298"/>
        <item x="2897"/>
        <item x="4726"/>
        <item x="1352"/>
        <item x="3013"/>
        <item x="4353"/>
        <item x="3871"/>
        <item x="181"/>
        <item x="3544"/>
        <item x="7516"/>
        <item x="3600"/>
        <item x="556"/>
        <item x="4253"/>
        <item x="4866"/>
        <item x="6891"/>
        <item x="5100"/>
        <item x="1797"/>
        <item x="8573"/>
        <item x="7518"/>
        <item x="6525"/>
        <item x="3109"/>
        <item x="1481"/>
        <item x="5296"/>
        <item x="7177"/>
        <item x="4240"/>
        <item x="5069"/>
        <item x="3550"/>
        <item x="3950"/>
        <item x="6214"/>
        <item x="8537"/>
        <item x="8375"/>
        <item x="5341"/>
        <item x="5787"/>
        <item x="3597"/>
        <item x="1971"/>
        <item x="7248"/>
        <item x="4367"/>
        <item x="1917"/>
        <item x="3874"/>
        <item x="2618"/>
        <item x="2800"/>
        <item x="4008"/>
        <item x="2460"/>
        <item x="6413"/>
        <item x="8529"/>
        <item x="3763"/>
        <item x="4822"/>
        <item x="5065"/>
        <item x="6996"/>
        <item x="1051"/>
        <item x="1437"/>
        <item x="8493"/>
        <item x="1624"/>
        <item x="7895"/>
        <item x="1223"/>
        <item x="5506"/>
        <item x="5536"/>
        <item x="1446"/>
        <item x="6926"/>
        <item x="2721"/>
        <item x="2909"/>
        <item x="2664"/>
        <item x="7512"/>
        <item x="1165"/>
        <item x="7049"/>
        <item x="1899"/>
        <item x="7874"/>
        <item x="5319"/>
        <item x="2043"/>
        <item x="3014"/>
        <item x="2506"/>
        <item x="337"/>
        <item x="7626"/>
        <item x="3325"/>
        <item x="4748"/>
        <item x="7135"/>
        <item x="7254"/>
        <item x="8044"/>
        <item x="2174"/>
        <item x="4033"/>
        <item x="7258"/>
        <item x="8114"/>
        <item x="8741"/>
        <item x="5662"/>
        <item x="523"/>
        <item x="266"/>
        <item x="7105"/>
        <item x="1767"/>
        <item x="4389"/>
        <item x="6203"/>
        <item x="273"/>
        <item x="522"/>
        <item x="595"/>
        <item x="5088"/>
        <item x="1720"/>
        <item x="824"/>
        <item x="8930"/>
        <item x="8992"/>
        <item x="1320"/>
        <item x="5519"/>
        <item x="1176"/>
        <item x="2338"/>
        <item x="4414"/>
        <item x="2911"/>
        <item x="7680"/>
        <item x="2628"/>
        <item x="207"/>
        <item x="3218"/>
        <item x="2653"/>
        <item x="7750"/>
        <item x="7424"/>
        <item x="4518"/>
        <item x="5271"/>
        <item x="5407"/>
        <item x="8407"/>
        <item x="5955"/>
        <item x="8166"/>
        <item x="4210"/>
        <item x="6426"/>
        <item x="7193"/>
        <item x="3298"/>
        <item x="4427"/>
        <item x="1655"/>
        <item x="6487"/>
        <item x="996"/>
        <item x="5461"/>
        <item x="3519"/>
        <item x="4767"/>
        <item x="5241"/>
        <item x="8014"/>
        <item x="8164"/>
        <item x="8348"/>
        <item x="5512"/>
        <item x="5576"/>
        <item x="8514"/>
        <item x="1620"/>
        <item x="3399"/>
        <item x="7982"/>
        <item x="5258"/>
        <item x="6604"/>
        <item x="6617"/>
        <item x="4374"/>
        <item x="705"/>
        <item x="2622"/>
        <item x="6905"/>
        <item x="6817"/>
        <item x="4502"/>
        <item x="3576"/>
        <item x="8030"/>
        <item x="5877"/>
        <item x="2904"/>
        <item x="1147"/>
        <item x="2751"/>
        <item x="1913"/>
        <item x="1528"/>
        <item x="8781"/>
        <item x="6336"/>
        <item x="3928"/>
        <item x="4147"/>
        <item x="6236"/>
        <item x="3213"/>
        <item x="2619"/>
        <item x="463"/>
        <item x="2249"/>
        <item x="4728"/>
        <item x="6972"/>
        <item x="7926"/>
        <item x="7496"/>
        <item x="5592"/>
        <item x="1376"/>
        <item x="2084"/>
        <item x="4847"/>
        <item x="8515"/>
        <item x="1103"/>
        <item x="3711"/>
        <item x="3471"/>
        <item x="5978"/>
        <item x="6506"/>
        <item x="681"/>
        <item x="2054"/>
        <item x="7427"/>
        <item x="2979"/>
        <item x="5571"/>
        <item x="6777"/>
        <item x="3981"/>
        <item x="4341"/>
        <item x="3733"/>
        <item x="987"/>
        <item x="6547"/>
        <item x="128"/>
        <item x="8034"/>
        <item x="2261"/>
        <item x="7788"/>
        <item x="772"/>
        <item x="3732"/>
        <item x="2236"/>
        <item x="4417"/>
        <item x="6630"/>
        <item x="6931"/>
        <item x="2311"/>
        <item x="7841"/>
        <item x="8645"/>
        <item x="2488"/>
        <item x="706"/>
        <item x="677"/>
        <item x="2177"/>
        <item x="4400"/>
        <item x="6166"/>
        <item x="5710"/>
        <item x="7188"/>
        <item x="2140"/>
        <item x="2925"/>
        <item x="4731"/>
        <item x="3077"/>
        <item x="1493"/>
        <item x="1903"/>
        <item x="3890"/>
        <item x="2257"/>
        <item x="4174"/>
        <item x="5514"/>
        <item x="5941"/>
        <item x="4284"/>
        <item x="494"/>
        <item x="2649"/>
        <item x="6077"/>
        <item x="1032"/>
        <item x="5230"/>
        <item x="4923"/>
        <item x="3025"/>
        <item x="5677"/>
        <item x="2001"/>
        <item x="2371"/>
        <item x="3668"/>
        <item x="2554"/>
        <item x="5560"/>
        <item x="7939"/>
        <item x="8009"/>
        <item x="1724"/>
        <item x="3136"/>
        <item x="6500"/>
        <item x="8574"/>
        <item x="2494"/>
        <item x="2660"/>
        <item x="660"/>
        <item x="1057"/>
        <item x="3636"/>
        <item x="2134"/>
        <item x="2540"/>
        <item x="5965"/>
        <item x="8518"/>
        <item x="8201"/>
        <item x="7695"/>
        <item x="7897"/>
        <item x="4058"/>
        <item x="4281"/>
        <item x="5460"/>
        <item x="2677"/>
        <item x="4249"/>
        <item x="2531"/>
        <item x="1426"/>
        <item x="193"/>
        <item x="1120"/>
        <item x="8362"/>
        <item x="3293"/>
        <item x="383"/>
        <item x="7437"/>
        <item x="4825"/>
        <item x="4451"/>
        <item x="3892"/>
        <item x="2301"/>
        <item x="8660"/>
        <item x="6389"/>
        <item x="2765"/>
        <item x="7154"/>
        <item x="7224"/>
        <item x="7360"/>
        <item x="2957"/>
        <item x="921"/>
        <item x="6885"/>
        <item x="8608"/>
        <item x="1869"/>
        <item x="3036"/>
        <item x="6327"/>
        <item x="4462"/>
        <item x="3526"/>
        <item x="8979"/>
        <item x="4897"/>
        <item x="5755"/>
        <item x="3184"/>
        <item x="6447"/>
        <item x="2073"/>
        <item x="2340"/>
        <item x="6440"/>
        <item x="8905"/>
        <item x="136"/>
        <item x="836"/>
        <item x="7523"/>
        <item x="1568"/>
        <item x="231"/>
        <item x="3774"/>
        <item x="4196"/>
        <item x="6693"/>
        <item x="8026"/>
        <item x="2356"/>
        <item x="5183"/>
        <item x="5859"/>
        <item x="7489"/>
        <item x="1355"/>
        <item x="7893"/>
        <item x="5355"/>
        <item x="1220"/>
        <item x="6267"/>
        <item x="4318"/>
        <item x="1895"/>
        <item x="784"/>
        <item x="1823"/>
        <item x="1872"/>
        <item x="6464"/>
        <item x="6388"/>
        <item x="3623"/>
        <item x="4110"/>
        <item x="170"/>
        <item x="3745"/>
        <item x="1968"/>
        <item x="4628"/>
        <item x="5468"/>
        <item x="7251"/>
        <item x="8027"/>
        <item x="4021"/>
        <item x="3531"/>
        <item x="135"/>
        <item x="8061"/>
        <item x="4404"/>
        <item x="923"/>
        <item x="2775"/>
        <item x="3302"/>
        <item x="4805"/>
        <item x="1247"/>
        <item x="5347"/>
        <item x="3404"/>
        <item x="1210"/>
        <item x="1214"/>
        <item x="1145"/>
        <item x="6009"/>
        <item x="7271"/>
        <item x="2263"/>
        <item x="6395"/>
        <item x="584"/>
        <item x="2478"/>
        <item x="2546"/>
        <item x="4315"/>
        <item x="6453"/>
        <item x="7760"/>
        <item x="1199"/>
        <item x="7058"/>
        <item x="3635"/>
        <item x="939"/>
        <item x="6435"/>
        <item x="7840"/>
        <item x="2142"/>
        <item x="548"/>
        <item x="1388"/>
        <item x="4167"/>
        <item x="342"/>
        <item x="5841"/>
        <item x="7040"/>
        <item x="1762"/>
        <item x="5449"/>
        <item x="4940"/>
        <item x="5708"/>
        <item x="1819"/>
        <item x="1798"/>
        <item x="3355"/>
        <item x="2861"/>
        <item x="6733"/>
        <item x="80"/>
        <item x="1737"/>
        <item x="1515"/>
        <item x="175"/>
        <item x="429"/>
        <item x="740"/>
        <item x="1353"/>
        <item x="2466"/>
        <item x="312"/>
        <item x="7487"/>
        <item x="5597"/>
        <item x="6244"/>
        <item x="8277"/>
        <item x="8125"/>
        <item x="657"/>
        <item x="5826"/>
        <item x="5155"/>
        <item x="7918"/>
        <item x="8280"/>
        <item x="3813"/>
        <item x="4042"/>
        <item x="4829"/>
        <item x="1431"/>
        <item x="3032"/>
        <item x="1511"/>
        <item x="1347"/>
        <item x="7671"/>
        <item x="3273"/>
        <item x="7289"/>
        <item x="3208"/>
        <item x="1090"/>
        <item x="1514"/>
        <item x="2812"/>
        <item x="2332"/>
        <item x="6796"/>
        <item x="4257"/>
        <item x="821"/>
        <item x="7110"/>
        <item x="6998"/>
        <item x="5041"/>
        <item x="1377"/>
        <item x="1055"/>
        <item x="3156"/>
        <item x="67"/>
        <item x="2534"/>
        <item x="8510"/>
        <item x="7631"/>
        <item x="8048"/>
        <item x="98"/>
        <item x="1650"/>
        <item x="3374"/>
        <item x="5535"/>
        <item x="7166"/>
        <item x="7708"/>
        <item x="2057"/>
        <item x="3944"/>
        <item x="8736"/>
        <item x="8549"/>
        <item x="4562"/>
        <item x="3163"/>
        <item x="654"/>
        <item x="219"/>
        <item x="7304"/>
        <item x="4453"/>
        <item x="5541"/>
        <item x="4804"/>
        <item x="1607"/>
        <item x="6956"/>
        <item x="6520"/>
        <item x="6448"/>
        <item x="4091"/>
        <item x="5801"/>
        <item x="2976"/>
        <item x="6449"/>
        <item x="509"/>
        <item x="8862"/>
        <item x="4991"/>
        <item x="573"/>
        <item x="1856"/>
        <item x="6639"/>
        <item x="1060"/>
        <item x="5981"/>
        <item x="1630"/>
        <item x="6669"/>
        <item x="770"/>
        <item x="3705"/>
        <item x="3530"/>
        <item x="6667"/>
        <item x="7086"/>
        <item x="4375"/>
        <item x="7835"/>
        <item x="5938"/>
        <item x="5113"/>
        <item x="6512"/>
        <item x="2907"/>
        <item x="902"/>
        <item x="192"/>
        <item x="8923"/>
        <item x="8328"/>
        <item x="7415"/>
        <item x="725"/>
        <item x="3243"/>
        <item x="7775"/>
        <item x="4355"/>
        <item x="5293"/>
        <item x="1058"/>
        <item x="5082"/>
        <item x="8909"/>
        <item x="5333"/>
        <item x="1866"/>
        <item x="1338"/>
        <item x="4450"/>
        <item x="5897"/>
        <item x="3456"/>
        <item x="1671"/>
        <item x="7673"/>
        <item x="1245"/>
        <item x="5539"/>
        <item x="3248"/>
        <item x="5423"/>
        <item x="4165"/>
        <item x="8934"/>
        <item x="6427"/>
        <item x="5305"/>
        <item x="545"/>
        <item x="4309"/>
        <item x="7413"/>
        <item x="5367"/>
        <item x="446"/>
        <item x="5098"/>
        <item x="8775"/>
        <item x="2355"/>
        <item x="2858"/>
        <item x="4646"/>
        <item x="3310"/>
        <item x="2867"/>
        <item x="1626"/>
        <item x="405"/>
        <item x="5302"/>
        <item x="1440"/>
        <item x="516"/>
        <item x="553"/>
        <item x="7917"/>
        <item x="2937"/>
        <item x="1991"/>
        <item x="2509"/>
        <item x="3430"/>
        <item x="4651"/>
        <item x="7050"/>
        <item x="6017"/>
        <item x="6994"/>
        <item x="2318"/>
        <item x="6737"/>
        <item x="2481"/>
        <item x="6201"/>
        <item x="5545"/>
        <item x="2513"/>
        <item x="3751"/>
        <item x="7551"/>
        <item x="5568"/>
        <item x="7547"/>
        <item x="634"/>
        <item x="8648"/>
        <item x="8194"/>
        <item x="1791"/>
        <item x="3686"/>
        <item x="3369"/>
        <item x="8140"/>
        <item x="4811"/>
        <item x="5285"/>
        <item x="7293"/>
        <item x="5349"/>
        <item x="5709"/>
        <item x="8777"/>
        <item x="4099"/>
        <item x="8019"/>
        <item x="1269"/>
        <item x="1405"/>
        <item x="1133"/>
        <item x="5772"/>
        <item x="1193"/>
        <item x="330"/>
        <item x="309"/>
        <item x="4862"/>
        <item x="5095"/>
        <item x="171"/>
        <item x="852"/>
        <item x="1676"/>
        <item x="7526"/>
        <item x="141"/>
        <item x="436"/>
        <item x="1038"/>
        <item x="2471"/>
        <item x="1219"/>
        <item x="560"/>
        <item x="6794"/>
        <item x="7403"/>
        <item x="2149"/>
        <item x="1067"/>
        <item x="703"/>
        <item x="851"/>
        <item x="140"/>
        <item x="7714"/>
        <item x="247"/>
        <item x="2133"/>
        <item x="4679"/>
        <item x="225"/>
        <item x="3223"/>
        <item x="2870"/>
        <item x="704"/>
        <item x="1173"/>
        <item x="1734"/>
        <item x="6610"/>
        <item x="8305"/>
        <item x="3698"/>
        <item x="8025"/>
        <item x="8740"/>
        <item x="510"/>
        <item x="4416"/>
        <item x="1003"/>
        <item x="7735"/>
        <item x="2059"/>
        <item x="6239"/>
        <item x="688"/>
        <item x="5698"/>
        <item x="1783"/>
        <item x="5364"/>
        <item x="2991"/>
        <item x="4123"/>
        <item x="6968"/>
        <item x="4559"/>
        <item x="6155"/>
        <item x="7506"/>
        <item x="6457"/>
        <item x="5403"/>
        <item x="4119"/>
        <item x="2367"/>
        <item x="4348"/>
        <item x="1496"/>
        <item x="1979"/>
        <item x="2382"/>
        <item x="3071"/>
        <item x="2233"/>
        <item x="2972"/>
        <item x="5034"/>
        <item x="2268"/>
        <item x="2222"/>
        <item x="8796"/>
        <item x="8751"/>
        <item x="8798"/>
        <item x="8847"/>
        <item x="8935"/>
        <item x="8671"/>
        <item x="2230"/>
        <item x="6576"/>
        <item x="7227"/>
        <item x="2613"/>
        <item x="7158"/>
        <item x="7457"/>
        <item x="4689"/>
        <item x="5912"/>
        <item x="2851"/>
        <item x="364"/>
        <item x="374"/>
        <item x="3592"/>
        <item x="1495"/>
        <item x="7107"/>
        <item x="5686"/>
        <item x="6434"/>
        <item x="6556"/>
        <item x="7761"/>
        <item x="4999"/>
        <item x="1531"/>
        <item x="58"/>
        <item x="2983"/>
        <item x="539"/>
        <item x="8540"/>
        <item x="7250"/>
        <item x="4179"/>
        <item x="5481"/>
        <item x="2908"/>
        <item x="6642"/>
        <item x="3725"/>
        <item x="608"/>
        <item x="2565"/>
        <item x="7004"/>
        <item x="187"/>
        <item x="7727"/>
        <item x="4835"/>
        <item x="5602"/>
        <item x="5195"/>
        <item x="2566"/>
        <item x="1391"/>
        <item x="7622"/>
        <item x="6496"/>
        <item x="6280"/>
        <item x="7461"/>
        <item x="4863"/>
        <item x="7045"/>
        <item x="3239"/>
        <item x="6974"/>
        <item x="5684"/>
        <item x="3359"/>
        <item x="5492"/>
        <item x="3972"/>
        <item x="8533"/>
        <item x="5455"/>
        <item x="6480"/>
        <item x="5187"/>
        <item x="4891"/>
        <item x="6740"/>
        <item x="6451"/>
        <item x="5263"/>
        <item x="7639"/>
        <item x="6402"/>
        <item x="4424"/>
        <item x="6433"/>
        <item x="935"/>
        <item x="1167"/>
        <item x="6670"/>
        <item x="7931"/>
        <item x="5575"/>
        <item x="5312"/>
        <item x="6341"/>
        <item x="6746"/>
        <item x="5872"/>
        <item x="748"/>
        <item x="5810"/>
        <item x="3133"/>
        <item x="6314"/>
        <item x="308"/>
        <item x="7093"/>
        <item x="359"/>
        <item x="7494"/>
        <item x="8307"/>
        <item x="6826"/>
        <item x="7905"/>
        <item x="8018"/>
        <item x="617"/>
        <item x="3610"/>
        <item x="3861"/>
        <item x="7120"/>
        <item x="4751"/>
        <item x="642"/>
        <item x="4585"/>
        <item x="1261"/>
        <item x="3487"/>
        <item x="2440"/>
        <item x="362"/>
        <item x="3481"/>
        <item x="3498"/>
        <item x="639"/>
        <item x="7377"/>
        <item x="3810"/>
        <item x="727"/>
        <item x="329"/>
        <item x="1301"/>
        <item x="7618"/>
        <item x="7539"/>
        <item x="4368"/>
        <item x="4929"/>
        <item x="6494"/>
        <item x="6116"/>
        <item x="5802"/>
        <item x="1681"/>
        <item x="3502"/>
        <item x="5269"/>
        <item x="8078"/>
        <item x="319"/>
        <item x="322"/>
        <item x="8621"/>
        <item x="1466"/>
        <item x="7509"/>
        <item x="4885"/>
        <item x="2273"/>
        <item x="3903"/>
        <item x="3692"/>
        <item x="8202"/>
        <item x="8886"/>
        <item x="3666"/>
        <item x="310"/>
        <item x="2262"/>
        <item x="8491"/>
        <item x="762"/>
        <item x="1928"/>
        <item x="514"/>
        <item x="7844"/>
        <item x="5808"/>
        <item x="2791"/>
        <item x="3422"/>
        <item x="8570"/>
        <item x="676"/>
        <item x="7658"/>
        <item x="4882"/>
        <item x="5170"/>
        <item x="662"/>
        <item x="2103"/>
        <item x="8585"/>
        <item x="3584"/>
        <item x="1821"/>
        <item x="2094"/>
        <item x="1802"/>
        <item x="3832"/>
        <item x="1479"/>
        <item x="2443"/>
        <item x="5901"/>
        <item x="8625"/>
        <item x="7346"/>
        <item x="8792"/>
        <item x="2816"/>
        <item x="3676"/>
        <item x="4227"/>
        <item x="1840"/>
        <item x="4700"/>
        <item x="8408"/>
        <item x="7871"/>
        <item x="5214"/>
        <item x="5752"/>
        <item x="3172"/>
        <item x="1455"/>
        <item x="4273"/>
        <item x="4948"/>
        <item x="882"/>
        <item x="5992"/>
        <item x="5529"/>
        <item x="3377"/>
        <item x="3322"/>
        <item x="4055"/>
        <item x="4541"/>
        <item x="2121"/>
        <item x="6120"/>
        <item x="5352"/>
        <item x="8056"/>
        <item x="1667"/>
        <item x="4301"/>
        <item x="2211"/>
        <item x="8236"/>
        <item x="7920"/>
        <item x="1699"/>
        <item x="8980"/>
        <item x="5459"/>
        <item x="5864"/>
        <item x="8290"/>
        <item x="2170"/>
        <item x="4833"/>
        <item x="85"/>
        <item x="4264"/>
        <item x="4239"/>
        <item x="3281"/>
        <item x="5729"/>
        <item x="2799"/>
        <item x="6131"/>
        <item x="2208"/>
        <item x="6674"/>
        <item x="8723"/>
        <item x="2186"/>
        <item x="4858"/>
        <item x="245"/>
        <item x="1601"/>
        <item x="6662"/>
        <item x="8240"/>
        <item x="8190"/>
        <item x="6815"/>
        <item x="380"/>
        <item x="1635"/>
        <item x="1703"/>
        <item x="2659"/>
        <item x="3444"/>
        <item x="61"/>
        <item x="30"/>
        <item x="1250"/>
        <item x="6720"/>
        <item x="2544"/>
        <item x="6130"/>
        <item x="68"/>
        <item x="8683"/>
        <item x="1452"/>
        <item x="1642"/>
        <item x="926"/>
        <item x="1482"/>
        <item x="4719"/>
        <item x="5565"/>
        <item x="31"/>
        <item x="8275"/>
        <item x="4609"/>
        <item x="2405"/>
        <item x="575"/>
        <item x="628"/>
        <item x="4095"/>
        <item x="2130"/>
        <item x="6407"/>
        <item x="7712"/>
        <item x="2887"/>
        <item x="2015"/>
        <item x="2182"/>
        <item x="1232"/>
        <item x="1379"/>
        <item x="2778"/>
        <item x="4136"/>
        <item x="7707"/>
        <item x="1198"/>
        <item x="5717"/>
        <item x="7351"/>
        <item x="2725"/>
        <item x="832"/>
        <item x="7656"/>
        <item x="2192"/>
        <item x="1588"/>
        <item x="1743"/>
        <item x="3976"/>
        <item x="765"/>
        <item x="5773"/>
        <item x="7375"/>
        <item x="2406"/>
        <item x="6676"/>
        <item x="7696"/>
        <item x="8131"/>
        <item x="7423"/>
        <item x="8289"/>
        <item x="8366"/>
        <item x="8747"/>
        <item x="1450"/>
        <item x="3948"/>
        <item x="5585"/>
        <item x="1843"/>
        <item x="4380"/>
        <item x="5176"/>
        <item x="5148"/>
        <item x="2467"/>
        <item x="856"/>
        <item x="2426"/>
        <item x="189"/>
        <item x="7199"/>
        <item x="6736"/>
        <item x="434"/>
        <item x="1467"/>
        <item x="6768"/>
        <item x="6919"/>
        <item x="4768"/>
        <item x="3120"/>
        <item x="4484"/>
        <item x="1788"/>
        <item x="1424"/>
        <item x="5276"/>
        <item x="2079"/>
        <item x="8107"/>
        <item x="2608"/>
        <item x="6634"/>
        <item x="5962"/>
        <item x="8715"/>
        <item x="6784"/>
        <item x="7698"/>
        <item x="8086"/>
        <item x="8156"/>
        <item x="6663"/>
        <item x="7072"/>
        <item x="1022"/>
        <item x="4743"/>
        <item x="6924"/>
        <item x="2451"/>
        <item x="3392"/>
        <item x="4478"/>
        <item x="7364"/>
        <item x="105"/>
        <item x="4926"/>
        <item x="1008"/>
        <item x="6015"/>
        <item x="5080"/>
        <item x="8744"/>
        <item x="5578"/>
        <item x="5579"/>
        <item x="3826"/>
        <item x="3517"/>
        <item x="5823"/>
        <item x="8303"/>
        <item x="4975"/>
        <item x="2270"/>
        <item x="5754"/>
        <item x="3748"/>
        <item x="6939"/>
        <item x="4372"/>
        <item x="2404"/>
        <item x="4781"/>
        <item x="7501"/>
        <item x="2346"/>
        <item x="6460"/>
        <item x="6421"/>
        <item x="3566"/>
        <item x="6764"/>
        <item x="2824"/>
        <item x="1400"/>
        <item x="6258"/>
        <item x="1576"/>
        <item x="4510"/>
        <item x="2538"/>
        <item x="1847"/>
        <item x="1611"/>
        <item x="168"/>
        <item x="6863"/>
        <item x="7368"/>
        <item x="8752"/>
        <item x="1092"/>
        <item x="4978"/>
        <item x="4048"/>
        <item x="646"/>
        <item x="8754"/>
        <item x="258"/>
        <item x="6169"/>
        <item x="491"/>
        <item x="6729"/>
        <item x="293"/>
        <item x="495"/>
        <item x="569"/>
        <item x="4610"/>
        <item x="7367"/>
        <item x="3805"/>
        <item x="7047"/>
        <item x="7954"/>
        <item x="5124"/>
        <item x="7270"/>
        <item x="7909"/>
        <item x="7577"/>
        <item x="8472"/>
        <item x="6744"/>
        <item x="8583"/>
        <item x="8481"/>
        <item x="7255"/>
        <item x="3210"/>
        <item x="8"/>
        <item x="7387"/>
        <item x="4464"/>
        <item x="5491"/>
        <item x="4026"/>
        <item x="201"/>
        <item x="7126"/>
        <item x="6391"/>
        <item x="603"/>
        <item x="2576"/>
        <item x="7363"/>
        <item x="3350"/>
        <item x="8654"/>
        <item x="571"/>
        <item x="2402"/>
        <item x="1929"/>
        <item x="1901"/>
        <item x="2696"/>
        <item x="314"/>
        <item x="8171"/>
        <item x="8060"/>
        <item x="78"/>
        <item x="8656"/>
        <item x="1429"/>
        <item x="4473"/>
        <item x="2901"/>
        <item x="1240"/>
        <item x="4323"/>
        <item x="8461"/>
        <item x="8716"/>
        <item x="1154"/>
        <item x="5452"/>
        <item x="4373"/>
        <item x="1230"/>
        <item x="2766"/>
        <item x="1567"/>
        <item x="4132"/>
        <item x="1905"/>
        <item x="8519"/>
        <item x="3797"/>
        <item x="6490"/>
        <item x="1505"/>
        <item x="1931"/>
        <item x="3375"/>
        <item x="1472"/>
        <item x="5573"/>
        <item x="6750"/>
        <item x="1721"/>
        <item x="4299"/>
        <item x="5122"/>
        <item x="4063"/>
        <item x="8224"/>
        <item x="3991"/>
        <item x="4261"/>
        <item x="6436"/>
        <item x="7112"/>
        <item x="65"/>
        <item x="438"/>
        <item x="3627"/>
        <item x="7824"/>
        <item x="461"/>
        <item x="1758"/>
        <item x="408"/>
        <item x="884"/>
        <item x="126"/>
        <item x="7519"/>
        <item x="7208"/>
        <item x="7745"/>
        <item x="4761"/>
        <item x="8517"/>
        <item x="7748"/>
        <item x="2246"/>
        <item x="8270"/>
        <item x="4513"/>
        <item x="2629"/>
        <item x="5761"/>
        <item x="2457"/>
        <item x="4876"/>
        <item x="6306"/>
        <item x="7702"/>
        <item x="1386"/>
        <item x="1916"/>
        <item x="8469"/>
        <item x="3971"/>
        <item x="5740"/>
        <item x="714"/>
        <item x="1726"/>
        <item x="2995"/>
        <item x="2086"/>
        <item x="3828"/>
        <item x="3726"/>
        <item x="2643"/>
        <item x="1922"/>
        <item x="2209"/>
        <item x="7934"/>
        <item x="2987"/>
        <item x="1546"/>
        <item x="2591"/>
        <item x="4543"/>
        <item x="4548"/>
        <item x="4491"/>
        <item x="4703"/>
        <item x="6428"/>
        <item x="311"/>
        <item x="2700"/>
        <item x="161"/>
        <item x="7493"/>
        <item x="8476"/>
        <item x="8949"/>
        <item x="3699"/>
        <item x="2890"/>
        <item x="2138"/>
        <item x="1761"/>
        <item x="4590"/>
        <item x="5037"/>
        <item x="578"/>
        <item x="3786"/>
        <item x="1992"/>
        <item x="3690"/>
        <item x="5126"/>
        <item x="7971"/>
        <item x="752"/>
        <item x="8965"/>
        <item x="3238"/>
        <item x="7576"/>
        <item x="2196"/>
        <item x="6599"/>
        <item x="7676"/>
        <item x="3080"/>
        <item x="865"/>
        <item x="4525"/>
        <item x="674"/>
        <item x="1984"/>
        <item x="1373"/>
        <item x="5035"/>
        <item x="8063"/>
        <item x="7581"/>
        <item x="4512"/>
        <item x="656"/>
        <item x="2148"/>
        <item x="3926"/>
        <item x="6412"/>
        <item x="3347"/>
        <item x="3425"/>
        <item x="8391"/>
        <item x="7498"/>
        <item x="2996"/>
        <item x="2508"/>
        <item x="6383"/>
        <item x="3735"/>
        <item x="8422"/>
        <item x="5186"/>
        <item x="5377"/>
        <item x="3386"/>
        <item x="4477"/>
        <item x="4426"/>
        <item x="2888"/>
        <item x="4544"/>
        <item x="4255"/>
        <item x="3436"/>
        <item x="6194"/>
        <item x="7165"/>
        <item x="4497"/>
        <item x="7008"/>
        <item x="7819"/>
        <item x="8350"/>
        <item x="8691"/>
        <item x="8722"/>
        <item x="8892"/>
        <item x="1234"/>
        <item x="3189"/>
        <item x="3757"/>
        <item x="5412"/>
        <item x="6682"/>
        <item x="565"/>
        <item x="2555"/>
        <item x="7261"/>
        <item x="8673"/>
        <item x="2493"/>
        <item x="2485"/>
        <item x="8298"/>
        <item x="5448"/>
        <item x="678"/>
        <item x="2536"/>
        <item x="3979"/>
        <item x="7128"/>
        <item x="593"/>
        <item x="3853"/>
        <item x="8419"/>
        <item x="4720"/>
        <item x="4540"/>
        <item x="581"/>
        <item x="5671"/>
        <item x="8763"/>
        <item x="6759"/>
        <item x="167"/>
        <item x="7689"/>
        <item x="1825"/>
        <item x="5767"/>
        <item x="8900"/>
        <item x="3234"/>
        <item x="6235"/>
        <item x="4120"/>
        <item x="229"/>
        <item x="1845"/>
        <item x="1185"/>
        <item x="6188"/>
        <item x="6310"/>
        <item x="1458"/>
        <item x="8373"/>
        <item x="6008"/>
        <item x="6111"/>
        <item x="619"/>
        <item x="4015"/>
        <item x="3027"/>
        <item x="4193"/>
        <item x="1367"/>
        <item x="724"/>
        <item x="3237"/>
        <item x="5822"/>
        <item x="719"/>
        <item x="216"/>
        <item x="5818"/>
        <item x="6706"/>
        <item x="7856"/>
        <item x="8204"/>
        <item x="858"/>
        <item x="22"/>
        <item x="7395"/>
        <item x="4049"/>
        <item x="7142"/>
        <item x="4074"/>
        <item x="6191"/>
        <item x="54"/>
        <item x="4673"/>
        <item x="3230"/>
        <item x="1287"/>
        <item x="206"/>
        <item x="8778"/>
        <item x="7442"/>
        <item x="3380"/>
        <item x="5464"/>
        <item x="5917"/>
        <item x="7025"/>
        <item x="7700"/>
        <item x="8354"/>
        <item x="2331"/>
        <item x="2349"/>
        <item x="4150"/>
        <item x="7870"/>
        <item x="5398"/>
        <item x="5756"/>
        <item x="3664"/>
        <item x="6988"/>
        <item x="8017"/>
        <item x="5033"/>
        <item x="1919"/>
        <item x="6123"/>
        <item x="1434"/>
        <item x="6020"/>
        <item x="6756"/>
        <item x="6572"/>
        <item x="8403"/>
        <item x="6082"/>
        <item x="24"/>
        <item x="7325"/>
        <item x="5477"/>
        <item x="8191"/>
        <item x="4461"/>
        <item x="6107"/>
        <item x="11"/>
        <item x="5063"/>
        <item x="2934"/>
        <item x="6109"/>
        <item x="2563"/>
        <item x="4476"/>
        <item x="7766"/>
        <item x="7807"/>
        <item x="176"/>
        <item x="1036"/>
        <item x="4364"/>
        <item x="6685"/>
        <item x="3235"/>
        <item x="2324"/>
        <item x="2337"/>
        <item x="7600"/>
        <item x="5001"/>
        <item x="96"/>
        <item x="5025"/>
        <item x="6614"/>
        <item x="7742"/>
        <item x="6003"/>
        <item x="7916"/>
        <item x="8037"/>
        <item x="5283"/>
        <item x="2550"/>
        <item x="2325"/>
        <item x="2123"/>
        <item x="6973"/>
        <item x="5134"/>
        <item x="3747"/>
        <item x="2759"/>
        <item x="4447"/>
        <item x="4592"/>
        <item x="2627"/>
        <item x="2070"/>
        <item x="2773"/>
        <item x="886"/>
        <item x="7942"/>
        <item x="7733"/>
        <item x="5911"/>
        <item x="8021"/>
        <item x="4423"/>
        <item x="6771"/>
        <item x="3384"/>
        <item x="5712"/>
        <item x="2115"/>
        <item x="7746"/>
        <item x="6175"/>
        <item x="7672"/>
        <item x="21"/>
        <item x="2244"/>
        <item x="2910"/>
        <item x="6531"/>
        <item x="4757"/>
        <item x="3010"/>
        <item x="5125"/>
        <item x="8619"/>
        <item x="366"/>
        <item x="381"/>
        <item x="648"/>
        <item x="372"/>
        <item x="5119"/>
        <item x="2882"/>
        <item x="7054"/>
        <item x="6779"/>
        <item x="2359"/>
        <item x="4516"/>
        <item x="6528"/>
        <item x="4678"/>
        <item x="5162"/>
        <item x="5150"/>
        <item x="5444"/>
        <item x="8402"/>
        <item x="223"/>
        <item x="8364"/>
        <item x="2557"/>
        <item x="3776"/>
        <item x="4567"/>
        <item x="6350"/>
        <item x="91"/>
        <item x="205"/>
        <item x="6248"/>
        <item x="549"/>
        <item x="7879"/>
        <item x="8699"/>
        <item x="8677"/>
        <item x="3984"/>
        <item x="2924"/>
        <item x="7757"/>
        <item x="1436"/>
        <item x="465"/>
        <item x="2594"/>
        <item x="2866"/>
        <item x="976"/>
        <item x="4495"/>
        <item x="3126"/>
        <item x="2599"/>
        <item x="4971"/>
        <item x="2895"/>
        <item x="51"/>
        <item x="7752"/>
        <item x="390"/>
        <item x="5833"/>
        <item x="6671"/>
        <item x="1141"/>
        <item x="6804"/>
        <item x="8218"/>
        <item x="5005"/>
        <item x="4395"/>
        <item x="5158"/>
        <item x="214"/>
        <item x="2519"/>
        <item x="1973"/>
        <item x="6087"/>
        <item x="6106"/>
        <item x="1652"/>
        <item x="1794"/>
        <item x="7567"/>
        <item x="3028"/>
        <item x="5775"/>
        <item x="6405"/>
        <item x="4519"/>
        <item x="6565"/>
        <item x="4039"/>
        <item x="7994"/>
        <item x="7354"/>
        <item x="1685"/>
        <item x="4547"/>
        <item x="4164"/>
        <item x="669"/>
        <item x="8554"/>
        <item x="5114"/>
        <item x="7029"/>
        <item x="5128"/>
        <item x="265"/>
        <item x="473"/>
        <item x="7777"/>
        <item x="1252"/>
        <item x="3527"/>
        <item x="6522"/>
        <item x="4997"/>
        <item x="8225"/>
        <item x="416"/>
        <item x="6552"/>
        <item x="2906"/>
        <item x="2378"/>
        <item x="8074"/>
        <item x="7057"/>
        <item x="1786"/>
        <item x="2678"/>
        <item x="2823"/>
        <item x="914"/>
        <item x="7064"/>
        <item x="404"/>
        <item x="4698"/>
        <item x="5556"/>
        <item x="8185"/>
        <item x="4937"/>
        <item x="3765"/>
        <item x="7734"/>
        <item x="7161"/>
        <item x="4527"/>
        <item x="6031"/>
        <item x="6294"/>
        <item x="4092"/>
        <item x="1544"/>
        <item x="267"/>
        <item x="3396"/>
        <item x="5330"/>
        <item x="178"/>
        <item x="4756"/>
        <item x="7066"/>
        <item x="5932"/>
        <item x="3565"/>
        <item x="1606"/>
        <item x="3949"/>
        <item x="6088"/>
        <item x="7781"/>
        <item x="6875"/>
        <item x="3589"/>
        <item x="7300"/>
        <item x="3103"/>
        <item x="5987"/>
        <item x="2285"/>
        <item x="3822"/>
        <item x="5294"/>
        <item x="4156"/>
        <item x="3333"/>
        <item x="6370"/>
        <item x="426"/>
        <item x="4893"/>
        <item x="6300"/>
        <item x="5369"/>
        <item x="4419"/>
        <item x="4688"/>
        <item x="5295"/>
        <item x="5099"/>
        <item x="4329"/>
        <item x="6698"/>
        <item x="7659"/>
        <item x="6366"/>
        <item x="5192"/>
        <item x="5525"/>
        <item x="5603"/>
        <item x="8314"/>
        <item x="3191"/>
        <item x="5883"/>
        <item x="7541"/>
        <item x="691"/>
        <item x="1510"/>
        <item x="7855"/>
        <item x="819"/>
        <item x="5197"/>
        <item x="6078"/>
        <item x="6304"/>
        <item x="6283"/>
        <item x="1054"/>
        <item x="2033"/>
        <item x="4052"/>
        <item x="533"/>
        <item x="6680"/>
        <item x="7540"/>
        <item x="2516"/>
        <item x="7342"/>
        <item x="2967"/>
        <item x="7986"/>
        <item x="8794"/>
        <item x="4244"/>
        <item x="5200"/>
        <item x="534"/>
        <item x="3852"/>
        <item x="6948"/>
        <item x="1416"/>
        <item x="1741"/>
        <item x="1941"/>
        <item x="6574"/>
        <item x="6695"/>
        <item x="4799"/>
        <item x="4603"/>
        <item x="3016"/>
        <item x="1011"/>
        <item x="1787"/>
        <item x="6578"/>
        <item x="4022"/>
        <item x="5824"/>
        <item x="4233"/>
        <item x="1961"/>
        <item x="4812"/>
        <item x="3714"/>
        <item x="3211"/>
        <item x="7794"/>
        <item x="1908"/>
        <item x="7262"/>
        <item x="8856"/>
        <item x="3447"/>
        <item x="5534"/>
        <item x="241"/>
        <item x="6386"/>
        <item x="4276"/>
        <item x="8507"/>
        <item x="1870"/>
        <item x="8694"/>
        <item x="3282"/>
        <item x="609"/>
        <item x="3654"/>
        <item x="2075"/>
        <item x="3577"/>
        <item x="2790"/>
        <item x="7875"/>
        <item x="5782"/>
        <item x="7606"/>
        <item x="1275"/>
        <item x="5308"/>
        <item x="6934"/>
        <item x="6374"/>
        <item x="5159"/>
        <item x="842"/>
        <item x="445"/>
        <item x="5980"/>
        <item x="4131"/>
        <item x="5265"/>
        <item x="2352"/>
        <item x="281"/>
        <item x="4243"/>
        <item x="3955"/>
        <item x="1696"/>
        <item x="6318"/>
        <item x="4910"/>
        <item x="6461"/>
        <item x="3297"/>
        <item x="384"/>
        <item x="6690"/>
        <item x="261"/>
        <item x="5683"/>
        <item x="8604"/>
        <item x="6425"/>
        <item x="339"/>
        <item x="2927"/>
        <item x="532"/>
        <item x="8029"/>
        <item x="3085"/>
        <item x="5718"/>
        <item x="626"/>
        <item x="5985"/>
        <item x="7491"/>
        <item x="4330"/>
        <item x="1987"/>
        <item x="3209"/>
        <item x="2691"/>
        <item x="1683"/>
        <item x="1781"/>
        <item x="4745"/>
        <item x="7899"/>
        <item x="6368"/>
        <item x="4027"/>
        <item x="3257"/>
        <item x="3922"/>
        <item x="8153"/>
        <item x="2089"/>
        <item x="5692"/>
        <item x="1965"/>
        <item x="3909"/>
        <item x="6551"/>
        <item x="6922"/>
        <item x="3391"/>
        <item x="3370"/>
        <item x="8106"/>
        <item x="3176"/>
        <item x="1122"/>
        <item x="895"/>
        <item x="817"/>
        <item x="854"/>
        <item x="783"/>
        <item x="728"/>
        <item x="2942"/>
        <item x="4248"/>
        <item x="5401"/>
        <item x="1574"/>
        <item x="1805"/>
        <item x="4633"/>
        <item x="2441"/>
        <item x="4819"/>
        <item x="7624"/>
        <item x="8938"/>
        <item x="6653"/>
        <item x="8047"/>
        <item x="7569"/>
        <item x="7454"/>
        <item x="4438"/>
        <item x="3570"/>
        <item x="1191"/>
        <item x="4463"/>
        <item x="8894"/>
        <item x="5320"/>
        <item x="2159"/>
        <item x="5425"/>
        <item x="645"/>
        <item x="4009"/>
        <item x="7528"/>
        <item x="4950"/>
        <item x="4967"/>
        <item x="5741"/>
        <item x="5656"/>
        <item x="5664"/>
        <item x="2865"/>
        <item x="7798"/>
        <item x="3011"/>
        <item x="2733"/>
        <item x="4235"/>
        <item x="5966"/>
        <item x="6371"/>
        <item x="7089"/>
        <item x="5338"/>
        <item x="8372"/>
        <item x="356"/>
        <item x="195"/>
        <item x="1749"/>
        <item x="2692"/>
        <item x="2497"/>
        <item x="1993"/>
        <item x="7783"/>
        <item x="7973"/>
        <item x="8955"/>
        <item x="4245"/>
        <item x="3614"/>
        <item x="7923"/>
        <item x="5889"/>
        <item x="5153"/>
        <item x="5564"/>
        <item x="5104"/>
        <item x="1790"/>
        <item x="112"/>
        <item x="8188"/>
        <item x="1551"/>
        <item x="7222"/>
        <item x="4842"/>
        <item x="5699"/>
        <item x="6591"/>
        <item x="6587"/>
        <item x="6110"/>
        <item x="1995"/>
        <item x="2880"/>
        <item x="4247"/>
        <item x="4711"/>
        <item x="146"/>
        <item x="1000"/>
        <item x="5896"/>
        <item x="7827"/>
        <item x="7323"/>
        <item x="8379"/>
        <item x="8855"/>
        <item x="5249"/>
        <item x="158"/>
        <item x="610"/>
        <item x="3"/>
        <item x="8410"/>
        <item x="3494"/>
        <item x="2806"/>
        <item x="5309"/>
        <item x="8235"/>
        <item x="2829"/>
        <item x="6962"/>
        <item x="7015"/>
        <item x="2593"/>
        <item x="847"/>
        <item x="1951"/>
        <item x="1744"/>
        <item x="1846"/>
        <item x="1641"/>
        <item x="6678"/>
        <item x="1532"/>
        <item x="3125"/>
        <item x="5643"/>
        <item x="4838"/>
        <item x="1295"/>
        <item x="5190"/>
        <item x="1529"/>
        <item x="5314"/>
        <item x="7275"/>
        <item x="5416"/>
        <item x="2843"/>
        <item x="6523"/>
        <item x="4076"/>
        <item x="3941"/>
        <item x="46"/>
        <item x="6321"/>
        <item x="4830"/>
        <item x="2970"/>
        <item x="1016"/>
        <item x="2702"/>
        <item x="8413"/>
        <item x="5913"/>
        <item x="2480"/>
        <item x="2029"/>
        <item x="5198"/>
        <item x="5798"/>
        <item x="2817"/>
        <item x="8376"/>
        <item x="2247"/>
        <item x="4387"/>
        <item x="4892"/>
        <item x="1583"/>
        <item x="4104"/>
        <item x="1101"/>
        <item x="6135"/>
        <item x="5853"/>
        <item x="8421"/>
        <item x="4213"/>
        <item x="480"/>
        <item x="8226"/>
        <item x="8429"/>
        <item x="4982"/>
        <item x="7517"/>
        <item x="733"/>
        <item x="5666"/>
        <item x="1595"/>
        <item x="8148"/>
        <item x="7392"/>
        <item x="1498"/>
        <item x="6581"/>
        <item x="7630"/>
        <item x="5136"/>
        <item x="5624"/>
        <item x="8143"/>
        <item x="3437"/>
        <item x="1679"/>
        <item x="4770"/>
        <item x="4493"/>
        <item x="7592"/>
        <item x="6056"/>
        <item x="4290"/>
        <item x="8427"/>
        <item x="8565"/>
        <item x="1127"/>
        <item x="8563"/>
        <item x="6647"/>
        <item x="2421"/>
        <item x="3360"/>
        <item x="8821"/>
        <item x="2336"/>
        <item x="961"/>
        <item x="3886"/>
        <item x="18"/>
        <item x="2461"/>
        <item x="8344"/>
        <item x="6356"/>
        <item x="4561"/>
        <item x="4903"/>
        <item x="6911"/>
        <item x="5882"/>
        <item x="8474"/>
        <item x="3309"/>
        <item x="6469"/>
        <item x="8642"/>
        <item x="3207"/>
        <item x="7782"/>
        <item x="3934"/>
        <item x="7731"/>
        <item x="1164"/>
        <item x="4472"/>
        <item x="4145"/>
        <item x="1983"/>
        <item x="5022"/>
        <item x="3653"/>
        <item x="5660"/>
        <item x="3138"/>
        <item x="6637"/>
        <item x="3382"/>
        <item x="1563"/>
        <item x="1072"/>
        <item x="6751"/>
        <item x="5639"/>
        <item x="3598"/>
        <item x="2711"/>
        <item x="8791"/>
        <item x="7133"/>
        <item x="8986"/>
        <item x="8911"/>
        <item x="8897"/>
        <item x="8920"/>
        <item x="8863"/>
        <item x="7211"/>
        <item x="3124"/>
        <item x="3152"/>
        <item x="1130"/>
        <item x="3222"/>
        <item x="3039"/>
        <item x="4938"/>
        <item x="2098"/>
        <item x="3549"/>
        <item x="7525"/>
        <item x="638"/>
        <item x="8139"/>
        <item x="2293"/>
        <item x="2579"/>
        <item x="226"/>
        <item x="485"/>
        <item x="6000"/>
        <item x="7432"/>
        <item x="4785"/>
        <item x="5427"/>
        <item x="3940"/>
        <item x="7683"/>
        <item x="2435"/>
        <item x="1659"/>
        <item x="2310"/>
        <item x="5780"/>
        <item x="8268"/>
        <item x="5435"/>
        <item x="2206"/>
        <item x="2663"/>
        <item x="462"/>
        <item x="4815"/>
        <item x="6656"/>
        <item x="2284"/>
        <item x="636"/>
        <item x="5960"/>
        <item x="3349"/>
        <item x="5956"/>
        <item x="864"/>
        <item x="2703"/>
        <item x="5811"/>
        <item x="8267"/>
        <item x="8311"/>
        <item x="689"/>
        <item x="2076"/>
        <item x="5847"/>
        <item x="5915"/>
        <item x="6118"/>
        <item x="8826"/>
        <item x="3542"/>
        <item x="2214"/>
        <item x="121"/>
        <item x="8875"/>
        <item x="3867"/>
        <item x="7983"/>
        <item x="1617"/>
        <item x="3452"/>
        <item x="4056"/>
        <item x="4832"/>
        <item x="2714"/>
        <item x="6044"/>
        <item x="3927"/>
        <item x="6153"/>
        <item x="4435"/>
        <item x="2633"/>
        <item x="155"/>
        <item x="5003"/>
        <item x="8343"/>
        <item x="8487"/>
        <item x="6126"/>
        <item x="7520"/>
        <item x="5566"/>
        <item x="3352"/>
        <item x="5038"/>
        <item x="2578"/>
        <item x="4297"/>
        <item x="3274"/>
        <item x="272"/>
        <item x="7625"/>
        <item x="1415"/>
        <item x="5832"/>
        <item x="1020"/>
        <item x="3270"/>
        <item x="2685"/>
        <item x="452"/>
        <item x="459"/>
        <item x="152"/>
        <item x="5438"/>
        <item x="6299"/>
        <item x="5807"/>
        <item x="3678"/>
        <item x="7586"/>
        <item x="3445"/>
        <item x="1739"/>
        <item x="2357"/>
        <item x="2477"/>
        <item x="3855"/>
        <item x="5839"/>
        <item x="4238"/>
        <item x="1324"/>
        <item x="7023"/>
        <item x="5751"/>
        <item x="4032"/>
        <item x="3918"/>
        <item x="3030"/>
        <item x="5617"/>
        <item x="8039"/>
        <item x="7601"/>
        <item x="6335"/>
        <item x="2201"/>
        <item x="8782"/>
        <item x="8209"/>
        <item x="6030"/>
        <item x="3682"/>
        <item x="8227"/>
        <item x="5043"/>
        <item x="2670"/>
        <item x="2763"/>
        <item x="6086"/>
        <item x="3466"/>
        <item x="972"/>
        <item x="3324"/>
        <item x="6070"/>
        <item x="5282"/>
        <item x="7505"/>
        <item x="4197"/>
        <item x="7334"/>
        <item x="7019"/>
        <item x="2456"/>
        <item x="8492"/>
        <item x="8954"/>
        <item x="793"/>
        <item x="4969"/>
        <item x="1195"/>
        <item x="5107"/>
        <item x="8405"/>
        <item x="4468"/>
        <item x="3539"/>
        <item x="8525"/>
        <item x="1658"/>
        <item x="710"/>
        <item x="3596"/>
        <item x="5184"/>
        <item x="5478"/>
        <item x="4023"/>
        <item x="4517"/>
        <item x="8950"/>
        <item x="2388"/>
        <item x="3323"/>
        <item x="5331"/>
        <item x="6049"/>
        <item x="6665"/>
        <item x="5201"/>
        <item x="8431"/>
        <item x="561"/>
        <item x="8526"/>
        <item x="3467"/>
        <item x="6727"/>
        <item x="904"/>
        <item x="5614"/>
        <item x="6916"/>
        <item x="8150"/>
        <item x="7287"/>
        <item x="2638"/>
        <item x="2720"/>
        <item x="3520"/>
        <item x="7042"/>
        <item x="6675"/>
        <item x="4230"/>
        <item x="4515"/>
        <item x="230"/>
        <item x="5722"/>
        <item x="525"/>
        <item x="5695"/>
        <item x="4965"/>
        <item x="7321"/>
        <item x="8105"/>
        <item x="3778"/>
        <item x="198"/>
        <item x="5000"/>
        <item x="5825"/>
        <item x="7339"/>
        <item x="5678"/>
        <item x="6323"/>
        <item x="4979"/>
        <item x="4723"/>
        <item x="7018"/>
        <item x="1134"/>
        <item x="6024"/>
        <item x="5816"/>
        <item x="2920"/>
        <item x="4259"/>
        <item x="2535"/>
        <item x="8966"/>
        <item x="1284"/>
        <item x="276"/>
        <item x="8400"/>
        <item x="6251"/>
        <item x="1850"/>
        <item x="1189"/>
        <item x="2615"/>
        <item x="1855"/>
        <item x="1520"/>
        <item x="8363"/>
        <item x="1327"/>
        <item x="7418"/>
        <item x="8667"/>
        <item x="3859"/>
        <item x="1690"/>
        <item x="173"/>
        <item x="3599"/>
        <item x="8482"/>
        <item x="2966"/>
        <item x="252"/>
        <item x="697"/>
        <item x="6237"/>
        <item x="1960"/>
        <item x="2102"/>
        <item x="1397"/>
        <item x="7475"/>
        <item x="8718"/>
        <item x="1712"/>
        <item x="3321"/>
        <item x="8848"/>
        <item x="5764"/>
        <item x="3821"/>
        <item x="4094"/>
        <item x="4787"/>
        <item x="2808"/>
        <item x="3750"/>
        <item x="3761"/>
        <item x="7243"/>
        <item x="4458"/>
        <item x="8340"/>
        <item x="1097"/>
        <item x="6561"/>
        <item x="8477"/>
        <item x="3332"/>
        <item x="4780"/>
        <item x="7864"/>
        <item x="4394"/>
        <item x="7366"/>
        <item x="8701"/>
        <item x="8658"/>
        <item x="5446"/>
        <item x="5067"/>
        <item x="2602"/>
        <item x="8906"/>
        <item x="6273"/>
        <item x="5370"/>
        <item x="1541"/>
        <item x="3811"/>
        <item x="5068"/>
        <item x="8937"/>
        <item x="6854"/>
        <item x="8858"/>
        <item x="4587"/>
        <item x="7803"/>
        <item x="1986"/>
        <item x="2067"/>
        <item x="5645"/>
        <item x="47"/>
        <item x="1486"/>
        <item x="1829"/>
        <item x="35"/>
        <item x="327"/>
        <item x="975"/>
        <item x="6595"/>
        <item x="8266"/>
        <item x="7252"/>
        <item x="2145"/>
        <item x="775"/>
        <item x="3130"/>
        <item x="5"/>
        <item x="6263"/>
        <item x="7619"/>
        <item x="6800"/>
        <item x="1811"/>
        <item x="6703"/>
        <item x="3645"/>
        <item x="7195"/>
        <item x="555"/>
        <item x="8329"/>
        <item x="5504"/>
        <item x="4682"/>
        <item x="8663"/>
        <item x="470"/>
        <item x="5089"/>
        <item x="5229"/>
        <item x="3792"/>
        <item x="3492"/>
        <item x="8502"/>
        <item x="7820"/>
        <item x="8136"/>
        <item x="8731"/>
        <item x="8883"/>
        <item x="6975"/>
        <item x="6707"/>
        <item x="7534"/>
        <item x="2710"/>
        <item x="4112"/>
        <item x="894"/>
        <item x="6381"/>
        <item x="5418"/>
        <item x="757"/>
        <item x="1982"/>
        <item x="149"/>
        <item x="3198"/>
        <item x="8962"/>
        <item x="932"/>
        <item x="490"/>
        <item x="1906"/>
        <item x="7228"/>
        <item x="2278"/>
        <item x="7097"/>
        <item x="1484"/>
        <item x="4001"/>
        <item x="1406"/>
        <item x="4859"/>
        <item x="1860"/>
        <item x="2468"/>
        <item x="8001"/>
        <item x="3102"/>
        <item x="1964"/>
        <item x="5188"/>
        <item x="5569"/>
        <item x="6134"/>
        <item x="5317"/>
        <item x="120"/>
        <item x="5048"/>
        <item x="4972"/>
        <item x="1522"/>
        <item x="6853"/>
        <item x="2022"/>
        <item x="3920"/>
        <item x="5944"/>
        <item x="3509"/>
        <item x="2045"/>
        <item x="3185"/>
        <item x="3118"/>
        <item x="2798"/>
        <item x="2752"/>
        <item x="1417"/>
        <item x="3534"/>
        <item x="2745"/>
        <item x="7129"/>
        <item x="2886"/>
        <item x="8951"/>
        <item x="8867"/>
        <item x="7805"/>
        <item x="7799"/>
        <item x="3091"/>
        <item x="5623"/>
        <item x="3306"/>
        <item x="3978"/>
        <item x="1785"/>
        <item x="4901"/>
        <item x="7778"/>
        <item x="7946"/>
        <item x="4328"/>
        <item x="8488"/>
        <item x="951"/>
        <item x="2095"/>
        <item x="3785"/>
        <item x="2312"/>
        <item x="917"/>
        <item x="4961"/>
        <item x="5715"/>
        <item x="3629"/>
        <item x="4434"/>
        <item x="3916"/>
        <item x="3802"/>
        <item x="3486"/>
        <item x="2545"/>
        <item x="4066"/>
        <item x="115"/>
        <item x="3906"/>
        <item x="6182"/>
        <item x="1266"/>
        <item x="1159"/>
        <item x="4384"/>
        <item x="716"/>
        <item x="4636"/>
        <item x="5482"/>
        <item x="4505"/>
        <item x="5453"/>
        <item x="5983"/>
        <item x="7643"/>
        <item x="4558"/>
        <item x="8457"/>
        <item x="1935"/>
        <item x="3099"/>
        <item x="8616"/>
        <item x="3755"/>
        <item x="8595"/>
        <item x="4595"/>
        <item x="8653"/>
        <item x="7238"/>
        <item x="611"/>
        <item x="606"/>
        <item x="3072"/>
        <item x="2846"/>
        <item x="5860"/>
        <item x="6133"/>
        <item x="2060"/>
        <item x="2521"/>
        <item x="802"/>
        <item x="2523"/>
        <item x="1818"/>
        <item x="8908"/>
        <item x="8943"/>
        <item x="3319"/>
        <item x="4778"/>
        <item x="6683"/>
        <item x="5474"/>
        <item x="3521"/>
        <item x="6529"/>
        <item x="4935"/>
        <item x="7706"/>
        <item x="5011"/>
        <item x="8288"/>
        <item x="3162"/>
        <item x="7043"/>
        <item x="7890"/>
        <item x="8659"/>
        <item x="4671"/>
        <item x="1631"/>
        <item x="8561"/>
        <item x="7404"/>
        <item x="1688"/>
        <item x="7575"/>
        <item x="1976"/>
        <item x="5137"/>
        <item x="3026"/>
        <item x="5505"/>
        <item x="6907"/>
        <item x="6535"/>
        <item x="7309"/>
        <item x="5020"/>
        <item x="7813"/>
        <item x="2150"/>
        <item x="4983"/>
        <item x="1764"/>
        <item x="7507"/>
        <item x="2742"/>
        <item x="2005"/>
        <item x="6287"/>
        <item x="1497"/>
        <item x="2392"/>
        <item x="3504"/>
        <item x="1674"/>
        <item x="5395"/>
        <item x="1349"/>
        <item x="1946"/>
        <item x="4327"/>
        <item x="4154"/>
        <item x="481"/>
        <item x="62"/>
        <item x="3318"/>
        <item x="4792"/>
        <item x="4931"/>
        <item x="4111"/>
        <item x="5410"/>
        <item x="8939"/>
        <item x="4927"/>
        <item x="7629"/>
        <item x="2175"/>
        <item x="8336"/>
        <item x="8767"/>
        <item x="4046"/>
        <item x="8530"/>
        <item x="8639"/>
        <item x="2595"/>
        <item x="4220"/>
        <item x="8327"/>
        <item x="8913"/>
        <item x="7898"/>
        <item x="3400"/>
        <item x="2505"/>
        <item x="2977"/>
        <item x="2868"/>
        <item x="4333"/>
        <item x="2623"/>
        <item x="2529"/>
        <item x="4874"/>
        <item x="8809"/>
        <item x="5857"/>
        <item x="5629"/>
        <item x="6847"/>
        <item x="7458"/>
        <item x="8839"/>
        <item x="7993"/>
        <item x="8081"/>
        <item x="8324"/>
        <item x="2626"/>
        <item x="1222"/>
        <item x="307"/>
        <item x="2100"/>
        <item x="4627"/>
        <item x="8478"/>
        <item x="2447"/>
        <item x="2396"/>
        <item x="3819"/>
        <item x="1358"/>
        <item x="4594"/>
        <item x="5738"/>
        <item x="3651"/>
        <item x="937"/>
        <item x="5749"/>
        <item x="5245"/>
        <item x="3558"/>
        <item x="8927"/>
        <item x="3415"/>
        <item x="712"/>
        <item x="954"/>
        <item x="6326"/>
        <item x="5437"/>
        <item x="1387"/>
        <item x="5942"/>
        <item x="8045"/>
        <item x="1070"/>
        <item x="5632"/>
        <item x="3338"/>
        <item x="2424"/>
        <item x="2713"/>
        <item x="7467"/>
        <item x="6415"/>
        <item x="4620"/>
        <item x="297"/>
        <item x="4345"/>
        <item x="7343"/>
        <item x="2921"/>
        <item x="3545"/>
        <item x="2652"/>
        <item x="5963"/>
        <item x="1632"/>
        <item x="5924"/>
        <item x="6320"/>
        <item x="6475"/>
        <item x="5806"/>
        <item x="6505"/>
        <item x="3943"/>
        <item x="5744"/>
        <item x="5130"/>
        <item x="3804"/>
        <item x="6543"/>
        <item x="7985"/>
        <item x="1030"/>
        <item x="2437"/>
        <item x="5957"/>
        <item x="8088"/>
        <item x="5878"/>
        <item x="4242"/>
        <item x="5936"/>
        <item x="7670"/>
        <item x="8545"/>
        <item x="551"/>
        <item x="3446"/>
        <item x="826"/>
        <item x="964"/>
        <item x="2560"/>
        <item x="3956"/>
        <item x="5527"/>
        <item x="7370"/>
        <item x="8435"/>
        <item x="1578"/>
        <item x="7288"/>
        <item x="7059"/>
        <item x="849"/>
        <item x="2905"/>
        <item x="6342"/>
        <item x="7947"/>
        <item x="8176"/>
        <item x="8396"/>
        <item x="159"/>
        <item x="49"/>
        <item x="40"/>
        <item x="8417"/>
        <item x="4350"/>
        <item x="2011"/>
        <item x="3205"/>
        <item x="3672"/>
        <item x="5606"/>
        <item x="6095"/>
        <item x="4158"/>
        <item x="3580"/>
        <item x="6925"/>
        <item x="2271"/>
        <item x="1144"/>
        <item x="1680"/>
        <item x="599"/>
        <item x="6536"/>
        <item x="1153"/>
        <item x="4666"/>
        <item x="6843"/>
        <item x="8506"/>
        <item x="2113"/>
        <item x="7178"/>
        <item x="8544"/>
        <item x="8498"/>
        <item x="1536"/>
        <item x="335"/>
        <item x="1019"/>
        <item x="2117"/>
        <item x="694"/>
        <item x="4155"/>
        <item x="3622"/>
        <item x="2391"/>
        <item x="7094"/>
        <item x="8322"/>
        <item x="188"/>
        <item x="6661"/>
        <item x="7435"/>
        <item x="7056"/>
        <item x="5480"/>
        <item x="2777"/>
        <item x="4538"/>
        <item x="5371"/>
        <item x="4077"/>
        <item x="7607"/>
        <item x="3067"/>
        <item x="2063"/>
        <item x="711"/>
        <item x="3387"/>
        <item x="8397"/>
        <item x="8666"/>
        <item x="7908"/>
        <item x="2333"/>
        <item x="5182"/>
        <item x="7402"/>
        <item x="4769"/>
        <item x="6688"/>
        <item x="1461"/>
        <item x="3640"/>
        <item x="1808"/>
        <item x="1329"/>
        <item x="7817"/>
        <item x="4014"/>
        <item x="8651"/>
        <item x="2425"/>
        <item x="4526"/>
        <item x="8446"/>
        <item x="5827"/>
        <item x="6943"/>
        <item x="1383"/>
        <item x="1755"/>
        <item x="5719"/>
        <item x="244"/>
        <item x="6861"/>
        <item x="7416"/>
        <item x="7335"/>
        <item x="5800"/>
        <item x="8802"/>
        <item x="2878"/>
        <item x="1792"/>
        <item x="8306"/>
        <item x="7277"/>
        <item x="2845"/>
        <item x="2990"/>
        <item x="2922"/>
        <item x="2885"/>
        <item x="3049"/>
        <item x="4159"/>
        <item x="4537"/>
        <item x="3341"/>
        <item x="7256"/>
        <item x="5611"/>
        <item x="8944"/>
        <item x="2066"/>
        <item x="1430"/>
        <item x="8971"/>
        <item x="8711"/>
        <item x="3552"/>
        <item x="3902"/>
        <item x="3820"/>
        <item x="1789"/>
        <item x="5443"/>
        <item x="1326"/>
        <item x="3247"/>
        <item x="2158"/>
        <item x="6085"/>
        <item x="2446"/>
        <item x="4382"/>
        <item x="5235"/>
        <item x="7425"/>
        <item x="2445"/>
        <item x="5055"/>
        <item x="6179"/>
        <item x="2899"/>
        <item x="3167"/>
        <item x="8051"/>
        <item x="6452"/>
        <item x="2774"/>
        <item x="8725"/>
        <item x="2756"/>
        <item x="2387"/>
        <item x="8810"/>
        <item x="7997"/>
        <item x="1052"/>
        <item x="114"/>
        <item x="8940"/>
        <item x="1954"/>
        <item x="7291"/>
        <item x="4918"/>
        <item x="113"/>
        <item x="4883"/>
        <item x="6668"/>
        <item x="8041"/>
        <item x="1404"/>
        <item x="3827"/>
        <item x="1216"/>
        <item x="5502"/>
        <item x="2941"/>
        <item x="8367"/>
        <item x="6089"/>
        <item x="6411"/>
        <item x="8208"/>
        <item x="5705"/>
        <item x="7877"/>
        <item x="4086"/>
        <item x="741"/>
        <item x="2223"/>
        <item x="5813"/>
        <item x="3394"/>
        <item x="3397"/>
        <item x="5149"/>
        <item x="6766"/>
        <item x="5954"/>
        <item x="7531"/>
        <item x="6816"/>
        <item x="8633"/>
        <item x="1043"/>
        <item x="8571"/>
        <item x="2539"/>
        <item x="3796"/>
        <item x="966"/>
        <item x="1421"/>
        <item x="5995"/>
        <item x="2933"/>
        <item x="5781"/>
        <item x="1644"/>
        <item x="789"/>
        <item x="3454"/>
        <item x="466"/>
        <item x="7887"/>
        <item x="5402"/>
        <item x="8108"/>
        <item x="3029"/>
        <item x="6047"/>
        <item x="1071"/>
        <item x="3464"/>
        <item x="4160"/>
        <item x="5786"/>
        <item x="1420"/>
        <item x="2883"/>
        <item x="3637"/>
        <item x="6594"/>
        <item x="7653"/>
        <item x="3368"/>
        <item x="1633"/>
        <item x="1372"/>
        <item x="233"/>
        <item x="528"/>
        <item x="3863"/>
        <item x="588"/>
        <item x="6104"/>
        <item x="6197"/>
        <item x="3489"/>
        <item x="6254"/>
        <item x="1396"/>
        <item x="2648"/>
        <item x="3648"/>
        <item x="955"/>
        <item x="880"/>
        <item x="7574"/>
        <item x="4218"/>
        <item x="507"/>
        <item x="3245"/>
        <item x="1778"/>
        <item x="1801"/>
        <item x="1001"/>
        <item x="7620"/>
        <item x="7221"/>
        <item x="2328"/>
        <item x="3007"/>
        <item x="1179"/>
        <item x="5108"/>
        <item x="5554"/>
        <item x="8122"/>
        <item x="6991"/>
        <item x="7641"/>
        <item x="890"/>
        <item x="7888"/>
        <item x="5298"/>
        <item x="5976"/>
        <item x="785"/>
        <item x="8452"/>
        <item x="4192"/>
        <item x="6632"/>
        <item x="1138"/>
        <item x="690"/>
        <item x="2154"/>
        <item x="1074"/>
        <item x="4465"/>
        <item x="3994"/>
        <item x="8269"/>
        <item x="5419"/>
        <item x="4004"/>
        <item x="1149"/>
        <item x="1114"/>
        <item x="1294"/>
        <item x="5248"/>
        <item x="2128"/>
        <item x="7356"/>
        <item x="7284"/>
        <item x="7751"/>
        <item x="5489"/>
        <item x="1600"/>
        <item x="6079"/>
        <item x="4421"/>
        <item x="7675"/>
        <item x="1361"/>
        <item x="6418"/>
        <item x="1890"/>
        <item x="1507"/>
        <item x="8170"/>
        <item x="4521"/>
        <item x="7398"/>
        <item x="328"/>
        <item x="1526"/>
        <item x="512"/>
        <item x="8827"/>
        <item x="395"/>
        <item x="69"/>
        <item x="4271"/>
        <item x="3889"/>
        <item x="4563"/>
        <item x="6780"/>
        <item x="7063"/>
        <item x="3533"/>
        <item x="5061"/>
        <item x="493"/>
        <item x="673"/>
        <item x="7604"/>
        <item x="8524"/>
        <item x="8291"/>
        <item x="7716"/>
        <item x="530"/>
        <item x="756"/>
        <item x="753"/>
        <item x="2321"/>
        <item x="6980"/>
        <item x="4343"/>
        <item x="4752"/>
        <item x="7736"/>
        <item x="8888"/>
        <item x="2398"/>
        <item x="4161"/>
        <item x="2571"/>
        <item x="6286"/>
        <item x="4899"/>
        <item x="1796"/>
        <item x="1062"/>
        <item x="8805"/>
        <item x="8387"/>
        <item x="8708"/>
        <item x="5852"/>
        <item x="4759"/>
        <item x="354"/>
        <item x="7280"/>
        <item x="2500"/>
        <item x="1136"/>
        <item x="1059"/>
        <item x="444"/>
        <item x="7722"/>
        <item x="7969"/>
        <item x="6770"/>
        <item x="2358"/>
        <item x="7713"/>
        <item x="6719"/>
        <item x="8601"/>
        <item x="4211"/>
        <item x="2442"/>
        <item x="6454"/>
        <item x="8509"/>
        <item x="734"/>
        <item x="6224"/>
        <item x="4895"/>
        <item x="5646"/>
        <item x="4658"/>
        <item x="3081"/>
        <item x="6735"/>
        <item x="7913"/>
        <item x="655"/>
        <item x="7101"/>
        <item x="6226"/>
        <item x="6892"/>
        <item x="7069"/>
        <item x="4904"/>
        <item x="825"/>
        <item x="2533"/>
        <item x="2408"/>
        <item x="730"/>
        <item x="2514"/>
        <item x="5404"/>
        <item x="4725"/>
        <item x="2584"/>
        <item x="5533"/>
        <item x="5173"/>
        <item x="7149"/>
        <item x="2999"/>
        <item x="8313"/>
        <item x="290"/>
        <item x="2110"/>
        <item x="4149"/>
        <item x="3182"/>
        <item x="4420"/>
        <item x="4322"/>
        <item x="5670"/>
        <item x="5594"/>
        <item x="8184"/>
        <item x="7651"/>
        <item x="8551"/>
        <item x="5949"/>
        <item x="4865"/>
        <item x="1687"/>
        <item x="8460"/>
        <item x="3704"/>
        <item x="670"/>
        <item x="4796"/>
        <item x="2101"/>
        <item x="5879"/>
        <item x="5141"/>
        <item x="6129"/>
        <item x="6635"/>
        <item x="2096"/>
        <item x="7032"/>
        <item x="808"/>
        <item x="5726"/>
        <item x="1121"/>
        <item x="1985"/>
        <item x="1409"/>
        <item x="2645"/>
        <item x="1065"/>
        <item x="5017"/>
        <item x="3192"/>
        <item x="7979"/>
        <item x="5854"/>
        <item x="1166"/>
        <item x="1735"/>
        <item x="4354"/>
        <item x="7793"/>
        <item x="3469"/>
        <item x="7436"/>
        <item x="5133"/>
        <item x="8610"/>
        <item x="845"/>
        <item x="1707"/>
        <item x="2964"/>
        <item x="8261"/>
        <item x="4146"/>
        <item x="6734"/>
        <item x="345"/>
        <item x="6279"/>
        <item x="2726"/>
        <item x="6489"/>
        <item x="5332"/>
        <item x="3433"/>
        <item x="3495"/>
        <item x="1265"/>
        <item x="1174"/>
        <item x="8246"/>
        <item x="8316"/>
        <item x="4907"/>
        <item x="8059"/>
        <item x="4802"/>
        <item x="3818"/>
        <item x="8309"/>
        <item x="1014"/>
        <item x="4403"/>
        <item x="5083"/>
        <item x="8031"/>
        <item x="4921"/>
        <item x="2444"/>
        <item x="3330"/>
        <item x="4272"/>
        <item x="2234"/>
        <item x="994"/>
        <item x="2476"/>
        <item x="6748"/>
        <item x="2668"/>
        <item x="7278"/>
        <item x="7"/>
        <item x="622"/>
        <item x="7989"/>
        <item x="2744"/>
        <item x="8603"/>
        <item x="2958"/>
        <item x="8869"/>
        <item x="4440"/>
        <item x="5147"/>
        <item x="2118"/>
        <item x="1224"/>
        <item x="1381"/>
        <item x="8439"/>
        <item x="6223"/>
        <item x="2997"/>
        <item x="3582"/>
        <item x="6781"/>
        <item x="3089"/>
        <item x="1509"/>
        <item x="4924"/>
        <item x="6524"/>
        <item x="5290"/>
        <item x="6888"/>
        <item x="274"/>
        <item x="7635"/>
        <item x="7156"/>
        <item x="145"/>
        <item x="3815"/>
        <item x="3264"/>
        <item x="7578"/>
        <item x="7263"/>
        <item x="2276"/>
        <item x="5096"/>
        <item x="8880"/>
        <item x="1613"/>
        <item x="1334"/>
        <item x="1413"/>
        <item x="2002"/>
        <item x="6225"/>
        <item x="4332"/>
        <item x="6607"/>
        <item x="4236"/>
        <item x="4798"/>
        <item x="2304"/>
        <item x="6532"/>
        <item x="3612"/>
        <item x="8568"/>
        <item x="605"/>
        <item x="1368"/>
        <item x="992"/>
        <item x="5475"/>
        <item x="8915"/>
        <item x="2655"/>
        <item x="6103"/>
        <item x="1235"/>
        <item x="7633"/>
        <item x="1064"/>
        <item x="6802"/>
        <item x="7810"/>
        <item x="2637"/>
        <item x="8028"/>
        <item x="5242"/>
        <item x="1242"/>
        <item x="8779"/>
        <item x="2294"/>
        <item x="3173"/>
        <item x="2520"/>
        <item x="4067"/>
        <item x="4064"/>
        <item x="3127"/>
        <item x="8535"/>
        <item x="2048"/>
        <item x="3999"/>
        <item x="5959"/>
        <item x="8294"/>
        <item x="7610"/>
        <item x="6387"/>
        <item x="4846"/>
        <item x="5050"/>
        <item x="3760"/>
        <item x="6584"/>
        <item x="2479"/>
        <item x="2411"/>
        <item x="6795"/>
        <item x="769"/>
        <item x="3406"/>
        <item x="243"/>
        <item x="8414"/>
        <item x="6011"/>
        <item x="2747"/>
        <item x="1078"/>
        <item x="39"/>
        <item x="6715"/>
        <item x="2822"/>
        <item x="6672"/>
        <item x="5988"/>
        <item x="2982"/>
        <item x="2434"/>
        <item x="8180"/>
        <item x="1714"/>
        <item x="4696"/>
        <item x="2056"/>
        <item x="4184"/>
        <item x="1717"/>
        <item x="7372"/>
        <item x="1921"/>
        <item x="7572"/>
        <item x="3335"/>
        <item x="4936"/>
        <item x="2658"/>
        <item x="708"/>
        <item x="6367"/>
        <item x="7209"/>
        <item x="6344"/>
        <item x="5940"/>
        <item x="6414"/>
        <item x="1623"/>
        <item x="361"/>
        <item x="6526"/>
        <item x="4900"/>
        <item x="6409"/>
        <item x="5278"/>
        <item x="6999"/>
        <item x="871"/>
        <item x="4889"/>
        <item x="5145"/>
        <item x="990"/>
        <item x="897"/>
        <item x="5885"/>
        <item x="7678"/>
        <item x="3945"/>
        <item x="1876"/>
        <item x="6004"/>
        <item x="7369"/>
        <item x="1475"/>
        <item x="8593"/>
        <item x="3203"/>
        <item x="5336"/>
        <item x="3607"/>
        <item x="177"/>
        <item x="986"/>
        <item x="1201"/>
        <item x="3292"/>
        <item x="1111"/>
        <item x="7136"/>
        <item x="1639"/>
        <item x="7725"/>
        <item x="4820"/>
        <item x="7118"/>
        <item x="8187"/>
        <item x="5681"/>
        <item x="4869"/>
        <item x="4228"/>
        <item x="2017"/>
        <item x="1300"/>
        <item x="4528"/>
        <item x="2661"/>
        <item x="7215"/>
        <item x="3115"/>
        <item x="4266"/>
        <item x="2031"/>
        <item x="7703"/>
        <item x="4185"/>
        <item x="2364"/>
        <item x="8555"/>
        <item x="8864"/>
        <item x="1552"/>
        <item x="1392"/>
        <item x="1125"/>
        <item x="1584"/>
        <item x="8192"/>
        <item x="4279"/>
        <item x="4762"/>
        <item x="3250"/>
        <item x="8650"/>
        <item x="3220"/>
        <item x="7868"/>
        <item x="7411"/>
        <item x="2732"/>
        <item x="2656"/>
        <item x="3372"/>
        <item x="4871"/>
        <item x="6019"/>
        <item x="5060"/>
        <item x="2553"/>
        <item x="7200"/>
        <item x="1182"/>
        <item x="2857"/>
        <item x="7860"/>
        <item x="4308"/>
        <item x="3583"/>
        <item x="2144"/>
        <item x="7559"/>
        <item x="6255"/>
        <item x="1370"/>
        <item x="4036"/>
        <item x="3117"/>
        <item x="1947"/>
        <item x="7664"/>
        <item x="6178"/>
        <item x="4898"/>
        <item x="8803"/>
        <item x="7431"/>
        <item x="1066"/>
        <item x="5335"/>
        <item x="562"/>
        <item x="1028"/>
        <item x="7242"/>
        <item x="5018"/>
        <item x="6914"/>
        <item x="7130"/>
        <item x="5209"/>
        <item x="6010"/>
        <item x="5791"/>
        <item x="334"/>
        <item x="5747"/>
        <item x="798"/>
        <item x="2794"/>
        <item x="4162"/>
        <item x="3830"/>
        <item x="4347"/>
        <item x="4215"/>
        <item x="4045"/>
        <item x="6711"/>
        <item x="4298"/>
        <item x="5559"/>
        <item x="2902"/>
        <item x="623"/>
        <item x="3143"/>
        <item x="5062"/>
        <item x="1171"/>
        <item x="5024"/>
        <item x="2420"/>
        <item x="7560"/>
        <item x="8462"/>
        <item x="2603"/>
        <item x="1"/>
        <item x="2"/>
        <item x="1512"/>
        <item x="2216"/>
        <item x="3128"/>
        <item x="288"/>
        <item x="7521"/>
        <item x="7027"/>
        <item x="3313"/>
        <item x="2429"/>
        <item x="3219"/>
        <item x="4216"/>
        <item x="6410"/>
        <item x="4503"/>
        <item x="1830"/>
        <item x="6483"/>
        <item x="3507"/>
        <item x="5961"/>
        <item x="4151"/>
        <item x="14"/>
        <item x="2433"/>
        <item x="1197"/>
        <item x="1488"/>
        <item x="868"/>
        <item x="240"/>
        <item x="4801"/>
        <item x="519"/>
        <item x="3258"/>
        <item x="1231"/>
        <item x="2260"/>
        <item x="56"/>
        <item x="353"/>
        <item x="1704"/>
        <item x="2893"/>
        <item x="5523"/>
        <item x="2704"/>
        <item x="4884"/>
        <item x="1548"/>
        <item x="3086"/>
        <item x="7183"/>
        <item x="165"/>
        <item x="1009"/>
        <item x="2194"/>
        <item x="425"/>
        <item x="8221"/>
        <item x="8016"/>
        <item x="4849"/>
        <item x="9"/>
        <item x="4955"/>
        <item x="5205"/>
        <item x="3716"/>
        <item x="7553"/>
        <item x="8317"/>
        <item x="8456"/>
        <item x="3200"/>
        <item x="2580"/>
        <item x="2412"/>
        <item x="1445"/>
        <item x="4597"/>
        <item x="8186"/>
        <item x="1854"/>
        <item x="7929"/>
        <item x="1927"/>
        <item x="2708"/>
        <item x="7992"/>
        <item x="1027"/>
        <item x="3697"/>
        <item x="100"/>
        <item x="1889"/>
        <item x="5363"/>
        <item x="6484"/>
        <item x="8489"/>
        <item x="7959"/>
        <item x="6646"/>
        <item x="4635"/>
        <item x="172"/>
        <item x="665"/>
        <item x="3431"/>
        <item x="1628"/>
        <item x="8089"/>
        <item x="2625"/>
        <item x="6548"/>
        <item x="7644"/>
        <item x="2243"/>
        <item x="2462"/>
        <item x="7978"/>
        <item x="4810"/>
        <item x="2171"/>
        <item x="7013"/>
        <item x="594"/>
        <item x="117"/>
        <item x="3567"/>
        <item x="2016"/>
        <item x="346"/>
        <item x="3061"/>
        <item x="4166"/>
        <item x="5659"/>
        <item x="8285"/>
        <item x="3296"/>
        <item x="4498"/>
        <item x="3557"/>
        <item x="1780"/>
        <item x="1902"/>
        <item x="1044"/>
        <item x="700"/>
        <item x="6481"/>
        <item x="8138"/>
        <item x="2754"/>
        <item x="4680"/>
        <item x="1005"/>
        <item x="5023"/>
        <item x="7556"/>
        <item x="3537"/>
        <item x="3183"/>
        <item x="5909"/>
        <item x="1959"/>
        <item x="3054"/>
        <item x="3851"/>
        <item x="8094"/>
        <item x="6432"/>
        <item x="5880"/>
        <item x="6142"/>
        <item x="3609"/>
        <item x="2547"/>
        <item x="6339"/>
        <item x="2090"/>
        <item x="8828"/>
        <item x="4932"/>
        <item x="2779"/>
        <item x="8637"/>
        <item x="8852"/>
        <item x="8989"/>
        <item x="7159"/>
        <item x="8859"/>
        <item x="6871"/>
        <item x="2679"/>
        <item x="8528"/>
        <item x="1945"/>
        <item x="4566"/>
        <item x="2307"/>
        <item x="1504"/>
        <item x="3912"/>
        <item x="3547"/>
        <item x="2470"/>
        <item x="8974"/>
        <item x="196"/>
        <item x="1636"/>
        <item x="6511"/>
        <item x="4750"/>
        <item x="8152"/>
        <item x="8046"/>
        <item x="5181"/>
        <item x="6132"/>
        <item x="1506"/>
        <item x="8080"/>
        <item x="2116"/>
        <item x="6498"/>
        <item x="791"/>
        <item x="4690"/>
        <item x="3707"/>
        <item x="3652"/>
        <item x="5168"/>
        <item x="4506"/>
        <item x="5469"/>
        <item x="1969"/>
        <item x="5793"/>
        <item x="285"/>
        <item x="6509"/>
        <item x="7388"/>
        <item x="6054"/>
        <item x="4626"/>
        <item x="3795"/>
        <item x="1713"/>
        <item x="1732"/>
        <item x="6654"/>
        <item x="6585"/>
        <item x="8076"/>
        <item x="6471"/>
        <item x="1375"/>
        <item x="754"/>
        <item x="5462"/>
        <item x="4504"/>
        <item x="6841"/>
        <item x="5049"/>
        <item x="8473"/>
        <item x="1419"/>
        <item x="1401"/>
        <item x="1218"/>
        <item x="2305"/>
        <item x="6362"/>
        <item x="6313"/>
        <item x="6055"/>
        <item x="6541"/>
        <item x="72"/>
        <item x="7036"/>
        <item x="7134"/>
        <item x="6493"/>
        <item x="5964"/>
        <item x="6290"/>
        <item x="5264"/>
        <item x="182"/>
        <item x="1298"/>
        <item x="2993"/>
        <item x="3038"/>
        <item x="5501"/>
        <item x="962"/>
        <item x="931"/>
        <item x="357"/>
        <item x="5843"/>
        <item x="4508"/>
        <item x="8840"/>
        <item x="3214"/>
        <item x="3169"/>
        <item x="7749"/>
        <item x="6093"/>
        <item x="5856"/>
        <item x="3569"/>
        <item x="5154"/>
        <item x="3512"/>
        <item x="6340"/>
        <item x="6568"/>
        <item x="1924"/>
        <item x="2027"/>
        <item x="7557"/>
        <item x="8205"/>
        <item x="2390"/>
        <item x="6241"/>
        <item x="7584"/>
        <item x="2854"/>
        <item x="7389"/>
        <item x="139"/>
        <item x="4854"/>
        <item x="6598"/>
        <item x="2758"/>
        <item x="4818"/>
        <item x="5442"/>
        <item x="653"/>
        <item x="7741"/>
        <item x="1852"/>
        <item x="841"/>
        <item x="1337"/>
        <item x="2971"/>
        <item x="4922"/>
        <item x="2511"/>
        <item x="2889"/>
        <item x="682"/>
        <item x="592"/>
        <item x="3062"/>
        <item x="4361"/>
        <item x="2892"/>
        <item x="4085"/>
        <item x="3040"/>
        <item x="685"/>
        <item x="2297"/>
        <item x="833"/>
        <item x="3499"/>
        <item x="6621"/>
        <item x="1864"/>
        <item x="5653"/>
        <item x="2218"/>
        <item x="1700"/>
        <item x="5618"/>
        <item x="1423"/>
        <item x="2091"/>
        <item x="3060"/>
        <item x="2600"/>
        <item x="6256"/>
        <item x="6612"/>
        <item x="6544"/>
        <item x="6545"/>
        <item x="8890"/>
        <item x="2862"/>
        <item x="3879"/>
        <item x="2501"/>
        <item x="4459"/>
        <item x="7119"/>
        <item x="4995"/>
        <item x="8404"/>
        <item x="3155"/>
        <item x="1439"/>
        <item x="899"/>
        <item x="8068"/>
        <item x="8893"/>
        <item x="7515"/>
        <item x="1678"/>
        <item x="5307"/>
        <item x="1535"/>
        <item x="2156"/>
        <item x="5657"/>
        <item x="8155"/>
        <item x="1407"/>
        <item x="4956"/>
        <item x="5465"/>
        <item x="2210"/>
        <item x="6033"/>
        <item x="1666"/>
        <item x="892"/>
        <item x="1015"/>
        <item x="4003"/>
        <item x="2178"/>
        <item x="7012"/>
        <item x="4741"/>
        <item x="7230"/>
        <item x="2205"/>
        <item x="8831"/>
        <item x="2694"/>
        <item x="3366"/>
        <item x="7374"/>
        <item x="4981"/>
        <item x="679"/>
        <item x="8424"/>
        <item x="7229"/>
        <item x="8258"/>
        <item x="8501"/>
        <item x="8611"/>
        <item x="7260"/>
        <item x="7371"/>
        <item x="5383"/>
        <item x="4963"/>
        <item x="3823"/>
        <item x="82"/>
        <item x="2875"/>
        <item x="4993"/>
        <item x="1565"/>
        <item x="44"/>
        <item x="8866"/>
        <item x="7533"/>
        <item x="6806"/>
        <item x="3069"/>
        <item x="2256"/>
        <item x="1542"/>
        <item x="4529"/>
        <item x="5254"/>
        <item x="2828"/>
        <item x="747"/>
        <item x="7549"/>
        <item x="6317"/>
        <item x="6330"/>
        <item x="6260"/>
        <item x="5971"/>
        <item x="4183"/>
        <item x="2734"/>
        <item x="1517"/>
        <item x="2836"/>
        <item x="1204"/>
        <item x="6376"/>
        <item x="4915"/>
        <item x="2327"/>
        <item x="4363"/>
        <item x="1543"/>
        <item x="86"/>
        <item x="4888"/>
        <item x="3365"/>
        <item x="4460"/>
        <item x="4393"/>
        <item x="4205"/>
        <item x="7823"/>
        <item x="1771"/>
        <item x="5696"/>
        <item x="4352"/>
        <item x="958"/>
        <item x="4068"/>
        <item x="6438"/>
        <item x="5970"/>
        <item x="3824"/>
        <item x="262"/>
        <item x="5217"/>
        <item x="6058"/>
        <item x="2915"/>
        <item x="6782"/>
        <item x="8768"/>
        <item x="5667"/>
        <item x="6927"/>
        <item x="2722"/>
        <item x="1465"/>
        <item x="4721"/>
        <item x="1006"/>
        <item x="967"/>
        <item x="4622"/>
        <item x="4623"/>
        <item x="5279"/>
        <item x="4911"/>
        <item x="33"/>
        <item x="12"/>
        <item x="38"/>
        <item x="8432"/>
        <item x="6206"/>
        <item x="2855"/>
        <item x="5084"/>
        <item x="5707"/>
        <item x="4990"/>
        <item x="7958"/>
        <item x="881"/>
        <item x="5120"/>
        <item x="5103"/>
        <item x="8968"/>
        <item x="7210"/>
        <item x="5580"/>
        <item x="6801"/>
        <item x="4591"/>
        <item x="2820"/>
        <item x="3121"/>
        <item x="2592"/>
        <item x="1871"/>
        <item x="7480"/>
        <item x="1177"/>
        <item x="1622"/>
        <item x="3806"/>
        <item x="1815"/>
        <item x="1549"/>
        <item x="3140"/>
        <item x="1865"/>
        <item x="2932"/>
        <item x="1184"/>
        <item x="8146"/>
        <item x="4141"/>
        <item x="732"/>
        <item x="7977"/>
        <item x="903"/>
        <item x="777"/>
        <item x="2221"/>
        <item x="5223"/>
        <item x="2768"/>
        <item x="4670"/>
        <item x="1328"/>
        <item x="5661"/>
        <item x="3722"/>
        <item x="4116"/>
        <item x="8497"/>
        <item x="2448"/>
        <item x="5939"/>
        <item x="1414"/>
        <item x="614"/>
        <item x="1156"/>
        <item x="1279"/>
        <item x="5538"/>
        <item x="8301"/>
        <item x="5040"/>
        <item x="6515"/>
        <item x="5132"/>
        <item x="1539"/>
        <item x="1207"/>
        <item x="8853"/>
        <item x="7925"/>
        <item x="2135"/>
        <item x="5840"/>
        <item x="2596"/>
        <item x="7484"/>
        <item x="3674"/>
        <item x="538"/>
        <item x="792"/>
        <item x="6603"/>
        <item x="3307"/>
        <item x="4928"/>
        <item x="2572"/>
        <item x="6163"/>
        <item x="108"/>
        <item x="2918"/>
        <item x="5555"/>
        <item x="4292"/>
        <item x="1474"/>
        <item x="2409"/>
        <item x="4930"/>
        <item x="5216"/>
        <item x="8219"/>
        <item x="7397"/>
        <item x="3044"/>
        <item x="6274"/>
        <item x="7292"/>
        <item x="2366"/>
        <item x="4073"/>
        <item x="5213"/>
        <item x="6629"/>
        <item x="2064"/>
        <item x="4268"/>
        <item x="5799"/>
        <item x="7981"/>
        <item x="7488"/>
        <item x="5500"/>
        <item x="7756"/>
        <item x="6831"/>
        <item x="7915"/>
        <item x="5073"/>
        <item x="7566"/>
        <item x="4390"/>
        <item x="3348"/>
        <item x="5805"/>
        <item x="3316"/>
        <item x="3880"/>
        <item x="6144"/>
        <item x="1614"/>
        <item x="3439"/>
        <item x="387"/>
        <item x="5222"/>
        <item x="2389"/>
        <item x="3269"/>
        <item x="4317"/>
        <item x="7073"/>
        <item x="5551"/>
        <item x="4177"/>
        <item x="5819"/>
        <item x="4489"/>
        <item x="8929"/>
        <item x="6553"/>
        <item x="1519"/>
        <item x="4616"/>
        <item x="3766"/>
        <item x="3438"/>
        <item x="5831"/>
        <item x="8356"/>
        <item x="1612"/>
        <item x="2548"/>
        <item x="4490"/>
        <item x="5207"/>
        <item x="3503"/>
        <item x="5472"/>
        <item x="5920"/>
        <item x="3983"/>
        <item x="2129"/>
        <item x="1333"/>
        <item x="5804"/>
        <item x="3581"/>
        <item x="2819"/>
        <item x="5160"/>
        <item x="7035"/>
        <item x="7191"/>
        <item x="2323"/>
        <item x="7910"/>
        <item x="8942"/>
        <item x="8882"/>
        <item x="8636"/>
        <item x="7336"/>
        <item x="6827"/>
        <item x="5193"/>
        <item x="5471"/>
        <item x="8523"/>
        <item x="2802"/>
        <item x="2662"/>
        <item x="6909"/>
        <item x="5508"/>
        <item x="8415"/>
        <item x="6497"/>
        <item x="3613"/>
        <item x="7092"/>
        <item x="4766"/>
        <item x="2936"/>
        <item x="432"/>
        <item x="3932"/>
        <item x="2787"/>
        <item x="517"/>
        <item x="4814"/>
        <item x="7447"/>
        <item x="5413"/>
        <item x="6229"/>
        <item x="585"/>
        <item x="2853"/>
        <item x="440"/>
        <item x="6799"/>
        <item x="5665"/>
        <item x="8302"/>
        <item x="7562"/>
        <item x="3894"/>
        <item x="7883"/>
        <item x="7285"/>
        <item x="6963"/>
        <item x="4908"/>
        <item x="5861"/>
        <item x="1229"/>
        <item x="3271"/>
        <item x="4346"/>
        <item x="2510"/>
        <item x="5627"/>
        <item x="3835"/>
        <item x="6605"/>
        <item x="1605"/>
        <item x="6857"/>
        <item x="1577"/>
        <item x="3594"/>
        <item x="7421"/>
        <item x="5750"/>
        <item x="8991"/>
        <item x="8342"/>
        <item x="7940"/>
        <item x="2217"/>
        <item x="4452"/>
        <item x="6067"/>
        <item x="8296"/>
        <item x="5620"/>
        <item x="3037"/>
        <item x="944"/>
        <item x="6649"/>
        <item x="2688"/>
        <item x="1447"/>
        <item x="651"/>
        <item x="7122"/>
        <item x="3624"/>
        <item x="6518"/>
        <item x="2267"/>
        <item x="7393"/>
        <item x="8110"/>
        <item x="767"/>
        <item x="7390"/>
        <item x="7060"/>
        <item x="7409"/>
        <item x="8093"/>
        <item x="5796"/>
        <item x="2147"/>
        <item x="3728"/>
        <item x="4089"/>
        <item x="8252"/>
        <item x="7062"/>
        <item x="2377"/>
        <item x="7770"/>
        <item x="2008"/>
        <item x="5593"/>
        <item x="1933"/>
        <item x="294"/>
        <item x="1243"/>
        <item x="2108"/>
        <item x="2423"/>
        <item x="7061"/>
        <item x="1645"/>
        <item x="3595"/>
        <item x="4841"/>
        <item x="5079"/>
        <item x="3278"/>
        <item x="5432"/>
        <item x="7999"/>
        <item x="5844"/>
        <item x="6912"/>
        <item x="7853"/>
        <item x="5457"/>
        <item x="5306"/>
        <item x="598"/>
        <item x="5498"/>
        <item x="8668"/>
        <item x="2152"/>
        <item x="6913"/>
        <item x="940"/>
        <item x="3160"/>
        <item x="1812"/>
        <item x="43"/>
        <item x="1669"/>
        <item x="2037"/>
        <item x="3536"/>
        <item x="7955"/>
        <item x="3738"/>
        <item x="5400"/>
        <item x="3647"/>
        <item x="2644"/>
        <item x="3261"/>
        <item x="4947"/>
        <item x="3204"/>
        <item x="2344"/>
        <item x="8874"/>
        <item x="5091"/>
        <item x="8895"/>
        <item x="4295"/>
        <item x="7290"/>
        <item x="3043"/>
        <item x="2728"/>
        <item x="7111"/>
        <item x="8183"/>
        <item x="6773"/>
        <item x="3119"/>
        <item x="5636"/>
        <item x="371"/>
        <item x="2969"/>
        <item x="4715"/>
        <item x="3996"/>
        <item x="8127"/>
        <item x="7697"/>
        <item x="118"/>
        <item x="8818"/>
        <item x="6549"/>
        <item x="2039"/>
        <item x="3825"/>
        <item x="2313"/>
        <item x="811"/>
        <item x="3317"/>
        <item x="4431"/>
        <item x="3106"/>
        <item x="3788"/>
        <item x="3710"/>
        <item x="6710"/>
        <item x="2771"/>
        <item x="2202"/>
        <item x="3721"/>
        <item x="2515"/>
        <item x="5828"/>
        <item x="6696"/>
        <item x="3458"/>
        <item x="5303"/>
        <item x="2561"/>
        <item x="2959"/>
        <item x="4896"/>
        <item x="2753"/>
        <item x="2172"/>
        <item x="5910"/>
        <item x="2926"/>
        <item x="6275"/>
        <item x="4637"/>
        <item x="5723"/>
        <item x="2428"/>
        <item x="1643"/>
        <item x="418"/>
        <item x="8581"/>
        <item x="4127"/>
        <item x="3294"/>
        <item x="7316"/>
        <item x="6702"/>
        <item x="5053"/>
        <item x="4712"/>
        <item x="1203"/>
        <item x="1956"/>
        <item x="8750"/>
        <item x="50"/>
        <item x="8123"/>
        <item x="1560"/>
        <item x="945"/>
        <item x="3718"/>
        <item x="3052"/>
        <item x="5547"/>
        <item x="4779"/>
        <item x="6168"/>
        <item x="1402"/>
        <item x="2709"/>
        <item x="7944"/>
        <item x="5219"/>
        <item x="8912"/>
        <item x="5891"/>
        <item x="764"/>
        <item x="3789"/>
        <item x="333"/>
        <item x="1313"/>
        <item x="1706"/>
        <item x="8049"/>
        <item x="5012"/>
        <item x="7322"/>
        <item x="7204"/>
        <item x="1731"/>
        <item x="8255"/>
        <item x="6382"/>
        <item x="4659"/>
        <item x="2947"/>
        <item x="8825"/>
        <item x="4047"/>
        <item x="4709"/>
        <item x="7906"/>
        <item x="4031"/>
        <item x="1296"/>
        <item x="6305"/>
        <item x="2541"/>
        <item x="3961"/>
        <item x="8899"/>
        <item x="1161"/>
        <item x="7116"/>
        <item x="8360"/>
        <item x="8312"/>
        <item x="7990"/>
        <item x="1996"/>
        <item x="8690"/>
        <item x="1468"/>
        <item x="4536"/>
        <item x="7966"/>
        <item x="8109"/>
        <item x="7472"/>
        <item x="6928"/>
        <item x="6363"/>
        <item x="5608"/>
        <item x="3116"/>
        <item x="2120"/>
        <item x="3426"/>
        <item x="2617"/>
        <item x="7212"/>
        <item x="5323"/>
        <item x="1393"/>
        <item x="4139"/>
        <item x="5635"/>
        <item x="8513"/>
        <item x="1047"/>
        <item x="6184"/>
        <item x="1302"/>
        <item x="4523"/>
        <item x="6684"/>
        <item x="7394"/>
        <item x="6660"/>
        <item x="1117"/>
        <item x="7637"/>
        <item x="5516"/>
        <item x="5463"/>
        <item x="5112"/>
        <item x="6270"/>
        <item x="7376"/>
        <item x="763"/>
        <item x="4035"/>
        <item x="6855"/>
        <item x="2092"/>
        <item x="4909"/>
        <item x="5365"/>
        <item x="1258"/>
        <item x="5378"/>
        <item x="7419"/>
        <item x="8359"/>
        <item x="3858"/>
        <item x="7127"/>
        <item x="2852"/>
        <item x="3104"/>
        <item x="4405"/>
        <item x="8217"/>
        <item x="8881"/>
        <item x="8907"/>
        <item x="1698"/>
        <item x="1031"/>
        <item x="6204"/>
        <item x="749"/>
        <item x="5663"/>
        <item x="254"/>
        <item x="1151"/>
        <item x="1615"/>
        <item x="289"/>
        <item x="1299"/>
        <item x="6217"/>
        <item x="3286"/>
        <item x="2394"/>
        <item x="1573"/>
        <item x="5321"/>
        <item x="5421"/>
        <item x="1516"/>
        <item x="859"/>
        <item x="2018"/>
        <item x="8455"/>
        <item x="7148"/>
        <item x="5774"/>
        <item x="1094"/>
        <item x="3460"/>
        <item x="702"/>
        <item x="1108"/>
        <item x="2837"/>
        <item x="127"/>
        <item x="7179"/>
        <item x="1283"/>
        <item x="7108"/>
        <item x="550"/>
        <item x="8842"/>
        <item x="5900"/>
        <item x="2164"/>
        <item x="0"/>
        <item x="106"/>
        <item x="4681"/>
        <item x="5946"/>
        <item x="2884"/>
        <item x="123"/>
        <item x="919"/>
        <item x="6121"/>
        <item x="2667"/>
        <item x="7295"/>
        <item x="1276"/>
        <item x="52"/>
        <item x="5399"/>
        <item x="5008"/>
        <item x="3087"/>
        <item x="1940"/>
        <item x="5343"/>
        <item x="6348"/>
        <item x="3866"/>
        <item x="8210"/>
        <item x="343"/>
        <item x="4772"/>
        <item x="4650"/>
        <item x="1206"/>
        <item x="7911"/>
        <item x="5612"/>
        <item x="8222"/>
        <item x="7884"/>
        <item x="7880"/>
        <item x="8674"/>
        <item x="1727"/>
        <item x="7614"/>
        <item x="4410"/>
        <item x="4362"/>
        <item x="5039"/>
        <item x="2826"/>
        <item x="6823"/>
        <item x="721"/>
        <item x="2842"/>
        <item x="2640"/>
        <item x="7605"/>
        <item x="504"/>
        <item x="4605"/>
        <item x="4705"/>
        <item x="8876"/>
        <item x="909"/>
        <item x="1286"/>
        <item x="7003"/>
        <item x="3083"/>
        <item x="7663"/>
        <item x="5711"/>
        <item x="3964"/>
        <item x="4072"/>
        <item x="3388"/>
        <item x="3709"/>
        <item x="5996"/>
        <item x="8993"/>
        <item x="8964"/>
        <item x="1754"/>
        <item x="7790"/>
        <item x="8040"/>
        <item x="264"/>
        <item x="7038"/>
        <item x="722"/>
        <item x="2146"/>
        <item x="6868"/>
        <item x="8116"/>
        <item x="8425"/>
        <item x="1485"/>
        <item x="4615"/>
        <item x="7511"/>
        <item x="3563"/>
        <item x="1728"/>
        <item x="4878"/>
        <item x="5830"/>
        <item x="1163"/>
        <item x="6937"/>
        <item x="5951"/>
        <item x="502"/>
        <item x="3215"/>
        <item x="2400"/>
        <item x="803"/>
        <item x="6445"/>
        <item x="4280"/>
        <item x="4945"/>
        <item x="7828"/>
        <item x="3606"/>
        <item x="8278"/>
        <item x="1403"/>
        <item x="3068"/>
        <item x="6360"/>
        <item x="2127"/>
        <item x="7125"/>
        <item x="7257"/>
        <item x="5339"/>
        <item x="5908"/>
        <item x="1533"/>
        <item x="2684"/>
        <item x="6952"/>
        <item x="217"/>
        <item x="5766"/>
        <item x="2372"/>
        <item x="3137"/>
        <item x="7249"/>
        <item x="2693"/>
        <item x="8071"/>
        <item x="5348"/>
        <item x="637"/>
        <item x="2238"/>
        <item x="866"/>
        <item x="4803"/>
        <item x="1816"/>
        <item x="844"/>
        <item x="2010"/>
        <item x="6296"/>
        <item x="8147"/>
        <item x="6825"/>
        <item x="486"/>
        <item x="1221"/>
        <item x="1443"/>
        <item x="235"/>
        <item x="4169"/>
        <item x="4054"/>
        <item x="378"/>
        <item x="3005"/>
        <item x="3808"/>
        <item x="3303"/>
        <item x="8760"/>
        <item x="2940"/>
        <item x="6081"/>
        <item x="5797"/>
        <item x="3012"/>
        <item x="5066"/>
        <item x="7900"/>
        <item x="4061"/>
        <item x="5118"/>
        <item x="1746"/>
        <item x="3435"/>
        <item x="3256"/>
        <item x="8553"/>
        <item x="7889"/>
        <item x="1080"/>
        <item x="6560"/>
        <item x="7414"/>
        <item x="3047"/>
        <item x="2292"/>
        <item x="7878"/>
        <item x="6105"/>
        <item x="3326"/>
        <item x="1190"/>
        <item x="814"/>
        <item x="2581"/>
        <item x="5202"/>
        <item x="4377"/>
        <item x="8333"/>
        <item x="318"/>
        <item x="4234"/>
        <item x="1566"/>
        <item x="746"/>
        <item x="4480"/>
        <item x="1715"/>
        <item x="3084"/>
        <item x="7051"/>
        <item x="166"/>
        <item x="8735"/>
        <item x="7202"/>
        <item x="7236"/>
        <item x="8231"/>
        <item x="8000"/>
        <item x="835"/>
        <item x="7863"/>
        <item x="8012"/>
        <item x="1838"/>
        <item x="6499"/>
        <item x="5411"/>
        <item x="6474"/>
        <item x="7266"/>
        <item x="7738"/>
        <item x="1251"/>
        <item x="5256"/>
        <item x="983"/>
        <item x="1716"/>
        <item x="3417"/>
        <item x="4078"/>
        <item x="8700"/>
        <item x="5251"/>
        <item x="1428"/>
        <item x="4735"/>
        <item x="5454"/>
        <item x="5287"/>
        <item x="6589"/>
        <item x="2342"/>
        <item x="6971"/>
        <item x="625"/>
        <item x="2559"/>
        <item x="8770"/>
        <item x="132"/>
        <item x="1050"/>
        <item x="7077"/>
        <item x="1364"/>
        <item x="4989"/>
        <item x="8575"/>
        <item x="3850"/>
        <item x="1418"/>
        <item x="7780"/>
        <item x="5450"/>
        <item x="3670"/>
        <item x="559"/>
        <item x="2698"/>
        <item x="7408"/>
        <item x="6025"/>
        <item x="2651"/>
        <item x="2597"/>
        <item x="7131"/>
        <item x="8972"/>
        <item x="6329"/>
        <item x="7434"/>
        <item x="8157"/>
        <item x="2165"/>
        <item x="4653"/>
        <item x="251"/>
        <item x="1848"/>
        <item x="3174"/>
        <item x="5834"/>
        <item x="4813"/>
        <item x="2190"/>
        <item x="3588"/>
        <item x="3838"/>
        <item x="5561"/>
        <item x="7818"/>
        <item x="4212"/>
        <item x="7171"/>
        <item x="810"/>
        <item x="5028"/>
        <item x="5052"/>
        <item x="8220"/>
        <item x="8761"/>
        <item x="3911"/>
        <item x="5426"/>
        <item x="7055"/>
        <item x="1241"/>
        <item x="2686"/>
        <item x="3168"/>
        <item x="349"/>
        <item x="1673"/>
        <item x="5969"/>
        <item x="2518"/>
        <item x="3448"/>
        <item x="6741"/>
        <item x="3839"/>
        <item x="7465"/>
        <item x="5373"/>
        <item x="4083"/>
        <item x="8440"/>
        <item x="7169"/>
        <item x="464"/>
        <item x="4188"/>
        <item x="1239"/>
        <item x="3285"/>
        <item x="5518"/>
        <item x="7948"/>
        <item x="5354"/>
        <item x="1682"/>
        <item x="2848"/>
        <item x="8276"/>
        <item x="941"/>
        <item x="4736"/>
        <item x="2871"/>
        <item x="613"/>
        <item x="1662"/>
        <item x="2219"/>
        <item x="3362"/>
        <item x="484"/>
        <item x="1200"/>
        <item x="3449"/>
        <item x="5146"/>
        <item x="4644"/>
        <item x="1017"/>
        <item x="3551"/>
        <item x="1325"/>
        <item x="3018"/>
        <item x="6738"/>
        <item x="255"/>
        <item x="7688"/>
        <item x="1091"/>
        <item x="5687"/>
        <item x="7162"/>
        <item x="6761"/>
        <item x="8632"/>
        <item x="6479"/>
        <item x="1570"/>
        <item x="779"/>
        <item x="8772"/>
        <item x="3921"/>
        <item x="4754"/>
        <item x="2251"/>
        <item x="3477"/>
        <item x="4618"/>
        <item x="572"/>
        <item x="4551"/>
        <item x="6259"/>
        <item x="4108"/>
        <item x="3253"/>
        <item x="3957"/>
        <item x="924"/>
        <item x="7530"/>
        <item x="1168"/>
        <item x="6775"/>
        <item x="5788"/>
        <item x="1152"/>
        <item x="7028"/>
        <item x="2601"/>
        <item x="6681"/>
        <item x="624"/>
        <item x="3694"/>
        <item x="7800"/>
        <item x="6566"/>
        <item x="4586"/>
        <item x="1752"/>
        <item x="3875"/>
        <item x="250"/>
        <item x="830"/>
        <item x="2317"/>
        <item x="6896"/>
        <item x="2207"/>
        <item x="1799"/>
        <item x="4457"/>
        <item x="3782"/>
        <item x="1026"/>
        <item x="6964"/>
        <item x="5362"/>
        <item x="3834"/>
        <item x="1435"/>
        <item x="2705"/>
        <item x="215"/>
        <item x="6398"/>
        <item x="8451"/>
        <item x="4821"/>
        <item x="134"/>
        <item x="5316"/>
        <item x="1470"/>
        <item x="1463"/>
        <item x="1061"/>
        <item x="3966"/>
        <item x="8203"/>
        <item x="4716"/>
        <item x="1988"/>
        <item x="7357"/>
        <item x="2499"/>
        <item x="7949"/>
        <item x="5016"/>
        <item x="5260"/>
        <item x="4872"/>
        <item x="3719"/>
        <item x="5637"/>
        <item x="7508"/>
        <item x="6352"/>
        <item x="7599"/>
        <item x="2803"/>
        <item x="4783"/>
        <item x="3148"/>
        <item x="423"/>
        <item x="2543"/>
        <item x="2605"/>
        <item x="7615"/>
        <item x="1359"/>
        <item x="1477"/>
        <item x="6406"/>
        <item x="4902"/>
        <item x="6625"/>
        <item x="3131"/>
        <item x="4084"/>
        <item x="5379"/>
        <item x="995"/>
        <item x="5116"/>
        <item x="5595"/>
        <item x="1621"/>
        <item x="3515"/>
        <item x="4556"/>
        <item x="221"/>
        <item x="853"/>
        <item x="393"/>
        <item x="1390"/>
        <item x="1952"/>
        <item x="4573"/>
        <item x="3729"/>
        <item x="336"/>
        <item x="693"/>
        <item x="7996"/>
        <item x="3578"/>
        <item x="1037"/>
        <item x="3905"/>
        <item x="360"/>
        <item x="661"/>
        <item x="1657"/>
        <item x="3236"/>
        <item x="5138"/>
        <item x="1554"/>
        <item x="6601"/>
        <item x="5553"/>
        <item x="8326"/>
        <item x="3801"/>
        <item x="4579"/>
        <item x="4305"/>
        <item x="5487"/>
        <item x="816"/>
        <item x="5071"/>
        <item x="3465"/>
        <item x="5376"/>
        <item x="3663"/>
        <item x="8260"/>
        <item x="4788"/>
        <item x="6903"/>
        <item x="4201"/>
        <item x="5655"/>
        <item x="3240"/>
        <item x="3777"/>
        <item x="4774"/>
        <item x="4589"/>
        <item x="5375"/>
        <item x="5204"/>
        <item x="804"/>
        <item x="2237"/>
        <item x="6463"/>
        <item x="7218"/>
        <item x="3101"/>
        <item x="8035"/>
        <item x="7299"/>
        <item x="7173"/>
        <item x="6893"/>
        <item x="1768"/>
        <item x="3730"/>
        <item x="4277"/>
        <item x="2000"/>
        <item x="4011"/>
        <item x="3419"/>
        <item x="4758"/>
        <item x="4980"/>
        <item x="5546"/>
        <item x="414"/>
        <item x="8783"/>
        <item x="6752"/>
        <item x="912"/>
        <item x="1056"/>
        <item x="3739"/>
        <item x="500"/>
        <item x="3226"/>
        <item x="1963"/>
        <item x="4880"/>
        <item x="1411"/>
        <item x="292"/>
        <item x="2723"/>
        <item x="7858"/>
        <item x="6303"/>
        <item x="2289"/>
        <item x="7852"/>
        <item x="1955"/>
        <item x="2716"/>
        <item x="589"/>
        <item x="157"/>
        <item x="2919"/>
        <item x="407"/>
        <item x="144"/>
        <item x="3267"/>
        <item x="6814"/>
        <item x="3923"/>
        <item x="3450"/>
        <item x="6037"/>
        <item x="3836"/>
        <item x="3146"/>
        <item x="5887"/>
        <item x="1950"/>
        <item x="971"/>
        <item x="5526"/>
        <item x="3993"/>
        <item x="5898"/>
        <item x="6664"/>
        <item x="6257"/>
        <item x="3150"/>
        <item x="8390"/>
        <item x="2254"/>
        <item x="6809"/>
        <item x="2881"/>
        <item x="103"/>
        <item x="2749"/>
        <item x="7139"/>
        <item x="2463"/>
        <item x="4806"/>
        <item x="8641"/>
        <item x="5640"/>
        <item x="1957"/>
        <item x="3523"/>
        <item x="271"/>
        <item x="631"/>
        <item x="6902"/>
        <item x="5520"/>
        <item x="321"/>
        <item x="993"/>
        <item x="591"/>
        <item x="1249"/>
        <item x="2386"/>
        <item x="3058"/>
        <item x="8640"/>
        <item x="7152"/>
        <item x="3480"/>
        <item x="2269"/>
        <item x="2873"/>
        <item x="6615"/>
        <item x="659"/>
        <item x="5164"/>
        <item x="1255"/>
        <item x="326"/>
        <item x="7801"/>
        <item x="4701"/>
        <item x="4708"/>
        <item x="2961"/>
        <item x="7117"/>
        <item x="3967"/>
        <item x="7460"/>
        <item x="6504"/>
        <item x="6562"/>
        <item x="1809"/>
        <item x="7065"/>
        <item x="6023"/>
        <item x="6699"/>
        <item x="5724"/>
        <item x="6538"/>
        <item x="2632"/>
        <item x="8304"/>
        <item x="1115"/>
        <item x="3559"/>
        <item x="7849"/>
        <item x="8120"/>
        <item x="8355"/>
        <item x="6378"/>
        <item x="7550"/>
        <item x="8323"/>
        <item x="7847"/>
        <item x="3453"/>
        <item x="2738"/>
        <item x="3201"/>
        <item x="1489"/>
        <item x="7338"/>
        <item x="6064"/>
        <item x="5734"/>
        <item x="4444"/>
        <item x="4643"/>
        <item x="8984"/>
        <item x="4446"/>
        <item x="1025"/>
        <item x="4574"/>
        <item x="1836"/>
        <item x="4474"/>
        <item x="1883"/>
        <item x="4577"/>
        <item x="5388"/>
        <item x="6811"/>
        <item x="4554"/>
        <item x="6865"/>
        <item x="3216"/>
        <item x="2487"/>
        <item x="5106"/>
        <item x="1689"/>
        <item x="2860"/>
        <item x="7928"/>
        <item x="1131"/>
        <item x="6242"/>
        <item x="3095"/>
        <item x="2483"/>
        <item x="4941"/>
        <item x="5030"/>
        <item x="7358"/>
        <item x="3385"/>
        <item x="4204"/>
        <item x="4746"/>
        <item x="1694"/>
        <item x="4137"/>
        <item x="5157"/>
        <item x="4018"/>
        <item x="1881"/>
        <item x="6519"/>
        <item x="4966"/>
        <item x="8384"/>
        <item x="6392"/>
        <item x="5869"/>
        <item x="1629"/>
        <item x="8389"/>
        <item x="4432"/>
        <item x="973"/>
        <item x="1970"/>
        <item x="6139"/>
        <item x="5476"/>
        <item x="4051"/>
        <item x="8144"/>
        <item x="1784"/>
        <item x="7201"/>
        <item x="8257"/>
        <item x="5337"/>
        <item x="4294"/>
        <item x="4223"/>
        <item x="8463"/>
        <item x="2609"/>
        <item x="3543"/>
        <item x="2239"/>
        <item x="7044"/>
        <item x="672"/>
        <item x="3769"/>
        <item x="3483"/>
        <item x="5619"/>
        <item x="3970"/>
        <item x="5903"/>
        <item x="511"/>
        <item x="2184"/>
        <item x="4663"/>
        <item x="5243"/>
        <item x="5368"/>
        <item x="3475"/>
        <item x="317"/>
        <item x="4706"/>
        <item x="4532"/>
        <item x="3933"/>
        <item x="6686"/>
        <item x="8685"/>
        <item x="467"/>
        <item x="1444"/>
        <item x="7269"/>
        <item x="2556"/>
        <item x="1457"/>
        <item x="3275"/>
        <item x="4668"/>
        <item x="4043"/>
        <item x="4326"/>
        <item x="1772"/>
        <item x="2522"/>
        <item x="6231"/>
        <item x="7744"/>
        <item x="7020"/>
        <item x="6491"/>
        <item x="5327"/>
        <item x="5725"/>
        <item x="6807"/>
        <item x="3633"/>
        <item x="7602"/>
        <item x="8479"/>
        <item x="3887"/>
        <item x="684"/>
        <item x="6165"/>
        <item x="3869"/>
        <item x="6043"/>
        <item x="7638"/>
        <item x="4894"/>
        <item x="5169"/>
        <item x="5174"/>
        <item x="1800"/>
        <item x="1104"/>
        <item x="4568"/>
        <item x="8411"/>
        <item x="7597"/>
        <item x="391"/>
        <item x="8284"/>
        <item x="6063"/>
        <item x="5436"/>
        <item x="7459"/>
        <item x="2634"/>
        <item x="6125"/>
        <item x="8300"/>
        <item x="8121"/>
        <item x="7476"/>
        <item x="4522"/>
        <item x="6349"/>
        <item x="3497"/>
        <item x="6309"/>
        <item x="6332"/>
        <item x="4906"/>
        <item x="4195"/>
        <item x="6588"/>
        <item x="338"/>
        <item x="7213"/>
        <item x="4433"/>
        <item x="3665"/>
        <item x="1273"/>
        <item x="1835"/>
        <item x="6195"/>
        <item x="5817"/>
        <item x="4425"/>
        <item x="8010"/>
        <item x="8836"/>
        <item x="2719"/>
        <item x="3231"/>
        <item x="526"/>
        <item x="7609"/>
        <item x="2380"/>
        <item x="422"/>
        <item x="6899"/>
        <item x="6396"/>
        <item x="6462"/>
        <item x="8841"/>
        <item x="6361"/>
        <item x="8589"/>
        <item x="6069"/>
        <item x="2707"/>
        <item x="8315"/>
        <item x="7497"/>
        <item x="4707"/>
        <item x="6897"/>
        <item x="8335"/>
        <item x="3421"/>
        <item x="5943"/>
        <item x="4848"/>
        <item x="1077"/>
        <item x="8759"/>
        <item x="6059"/>
        <item x="7319"/>
        <item x="8953"/>
        <item x="1930"/>
        <item x="5935"/>
        <item x="8771"/>
        <item x="8416"/>
        <item x="6281"/>
        <item x="3873"/>
        <item x="8558"/>
        <item x="2362"/>
        <item x="7867"/>
        <item x="5746"/>
        <item x="6640"/>
        <item x="7079"/>
        <item x="8521"/>
        <item x="234"/>
        <item x="8522"/>
        <item x="3556"/>
        <item x="4714"/>
        <item x="3831"/>
        <item x="3924"/>
        <item x="2019"/>
        <item x="2473"/>
        <item x="6450"/>
        <item x="4727"/>
        <item x="7245"/>
        <item x="147"/>
        <item x="6152"/>
        <item x="7740"/>
        <item x="5691"/>
        <item x="2965"/>
        <item x="2683"/>
        <item x="3959"/>
        <item x="7410"/>
        <item x="2131"/>
        <item x="879"/>
        <item x="3479"/>
        <item x="2020"/>
        <item x="7522"/>
        <item x="8330"/>
        <item x="2419"/>
        <item x="6482"/>
        <item x="437"/>
        <item x="2248"/>
        <item x="1710"/>
        <item x="133"/>
        <item x="89"/>
        <item x="8111"/>
        <item x="908"/>
        <item x="8352"/>
        <item x="8503"/>
        <item x="8532"/>
        <item x="5676"/>
        <item x="6276"/>
        <item x="7016"/>
        <item x="8662"/>
        <item x="1891"/>
        <item x="664"/>
        <item x="8158"/>
        <item x="7536"/>
        <item x="1357"/>
        <item x="7701"/>
        <item x="7303"/>
        <item x="6420"/>
        <item x="2280"/>
        <item x="3283"/>
        <item x="1795"/>
        <item x="7448"/>
        <item x="6215"/>
        <item x="4170"/>
        <item x="6704"/>
        <item x="1259"/>
        <item x="4886"/>
        <item x="7405"/>
        <item x="1270"/>
        <item x="1936"/>
        <item x="6012"/>
        <item x="6961"/>
        <item x="2474"/>
        <item x="6967"/>
        <item x="211"/>
        <item x="2838"/>
        <item x="8341"/>
        <item x="5179"/>
        <item x="6145"/>
        <item x="3485"/>
        <item x="2430"/>
        <item x="1926"/>
        <item x="8197"/>
        <item x="7137"/>
        <item x="5227"/>
        <item x="7846"/>
        <item x="602"/>
        <item x="5837"/>
        <item x="2830"/>
        <item x="6075"/>
        <item x="5507"/>
        <item x="505"/>
        <item x="2809"/>
        <item x="4683"/>
        <item x="6987"/>
        <item x="1534"/>
        <item x="5189"/>
        <item x="1828"/>
        <item x="3356"/>
        <item x="5045"/>
        <item x="2401"/>
        <item x="6476"/>
        <item x="1599"/>
        <item x="4379"/>
        <item x="6978"/>
        <item x="7655"/>
        <item x="97"/>
        <item x="3679"/>
        <item x="8167"/>
        <item x="472"/>
        <item x="7924"/>
        <item x="4143"/>
        <item x="544"/>
        <item x="4030"/>
        <item x="7009"/>
        <item x="3720"/>
        <item x="5451"/>
        <item x="3896"/>
        <item x="1075"/>
        <item x="4413"/>
        <item x="2616"/>
        <item x="282"/>
        <item x="5351"/>
        <item x="8282"/>
        <item x="6783"/>
        <item x="2014"/>
        <item x="5838"/>
        <item x="5070"/>
        <item x="4221"/>
        <item x="8334"/>
        <item x="8591"/>
        <item x="6567"/>
        <item x="4964"/>
        <item x="2587"/>
        <item x="8762"/>
        <item x="7857"/>
        <item x="7693"/>
        <item x="4828"/>
        <item x="4267"/>
        <item x="4487"/>
        <item x="6694"/>
        <item x="5778"/>
        <item x="527"/>
        <item x="7205"/>
        <item x="6606"/>
        <item x="3841"/>
        <item x="3123"/>
        <item x="7095"/>
        <item x="2097"/>
        <item x="4075"/>
        <item x="6187"/>
        <item x="2856"/>
        <item x="5129"/>
        <item x="6307"/>
        <item x="3655"/>
        <item x="5777"/>
        <item x="2348"/>
        <item x="365"/>
        <item x="2465"/>
        <item x="6918"/>
        <item x="4199"/>
        <item x="8445"/>
        <item x="5672"/>
        <item x="2788"/>
        <item x="6593"/>
        <item x="7225"/>
        <item x="4250"/>
        <item x="1033"/>
        <item x="5486"/>
        <item x="2727"/>
        <item x="829"/>
        <item x="1925"/>
        <item x="1897"/>
        <item x="5255"/>
        <item x="7082"/>
        <item x="6852"/>
        <item x="3424"/>
        <item x="5394"/>
        <item x="7914"/>
        <item x="1581"/>
        <item x="1586"/>
        <item x="7355"/>
        <item x="350"/>
        <item x="5273"/>
        <item x="7674"/>
        <item x="4604"/>
        <item x="4917"/>
        <item x="3812"/>
        <item x="1143"/>
        <item x="347"/>
        <item x="397"/>
        <item x="1098"/>
        <item x="2614"/>
        <item x="5334"/>
        <item x="4718"/>
        <item x="7282"/>
        <item x="3098"/>
        <item x="4256"/>
        <item x="42"/>
        <item x="6180"/>
        <item x="367"/>
        <item x="6272"/>
        <item x="6644"/>
        <item x="5979"/>
        <item x="3314"/>
        <item x="2235"/>
        <item x="558"/>
        <item x="4314"/>
        <item x="8119"/>
        <item x="4777"/>
        <item x="869"/>
        <item x="5447"/>
        <item x="4742"/>
        <item x="8213"/>
        <item x="3008"/>
        <item x="780"/>
        <item x="6262"/>
        <item x="8238"/>
        <item x="2956"/>
        <item x="974"/>
        <item x="2737"/>
        <item x="3656"/>
        <item x="1188"/>
        <item x="8746"/>
        <item x="4984"/>
        <item x="709"/>
        <item x="7344"/>
        <item x="5835"/>
        <item x="3784"/>
        <item x="5326"/>
        <item x="3017"/>
        <item x="3001"/>
        <item x="8091"/>
        <item x="4312"/>
        <item x="7385"/>
        <item x="3930"/>
        <item x="179"/>
        <item x="457"/>
        <item x="5649"/>
        <item x="5863"/>
        <item x="8557"/>
        <item x="4581"/>
        <item x="8426"/>
        <item x="3009"/>
        <item x="1237"/>
        <item x="7113"/>
        <item x="7272"/>
        <item x="6510"/>
        <item x="8002"/>
        <item x="3803"/>
        <item x="7514"/>
        <item x="2051"/>
        <item x="7709"/>
        <item x="1476"/>
        <item x="8499"/>
        <item x="6170"/>
        <item x="8377"/>
        <item x="633"/>
        <item x="6793"/>
        <item x="3529"/>
        <item x="8714"/>
        <item x="489"/>
        <item x="978"/>
        <item x="3877"/>
        <item x="6167"/>
        <item x="5324"/>
        <item x="392"/>
        <item x="5031"/>
        <item x="8075"/>
        <item x="7332"/>
        <item x="5893"/>
        <item x="2769"/>
        <item x="8630"/>
        <item x="1942"/>
        <item x="8230"/>
        <item x="2780"/>
        <item x="110"/>
        <item x="4675"/>
        <item x="6858"/>
        <item x="101"/>
        <item x="6375"/>
        <item x="5693"/>
        <item x="5163"/>
        <item x="111"/>
        <item x="2302"/>
        <item x="1932"/>
        <item x="74"/>
        <item x="7259"/>
        <item x="1545"/>
        <item x="3572"/>
        <item x="8345"/>
        <item x="169"/>
        <item x="3865"/>
        <item x="5353"/>
        <item x="5679"/>
        <item x="2227"/>
        <item x="5509"/>
        <item x="3457"/>
        <item x="7104"/>
        <item x="2365"/>
        <item x="4695"/>
        <item x="520"/>
        <item x="1045"/>
        <item x="4824"/>
        <item x="6709"/>
        <item x="3904"/>
        <item x="4816"/>
        <item x="4436"/>
        <item x="6050"/>
        <item x="6716"/>
        <item x="8361"/>
        <item x="7244"/>
        <item x="8982"/>
        <item x="876"/>
        <item x="7967"/>
        <item x="8598"/>
        <item x="1826"/>
        <item x="3423"/>
        <item x="6148"/>
        <item x="5922"/>
        <item x="6933"/>
        <item x="8099"/>
        <item x="8015"/>
        <item x="8504"/>
        <item x="8495"/>
        <item x="7568"/>
        <item x="4114"/>
        <item x="6959"/>
        <item x="4252"/>
        <item x="4409"/>
        <item x="2988"/>
        <item x="3108"/>
        <item x="6250"/>
        <item x="5191"/>
        <item x="1170"/>
        <item x="1967"/>
        <item x="5674"/>
        <item x="7253"/>
        <item x="8784"/>
        <item x="7455"/>
        <item x="6762"/>
        <item x="8773"/>
        <item x="1557"/>
        <item x="7190"/>
        <item x="1949"/>
        <item x="6193"/>
        <item x="3661"/>
        <item x="8807"/>
        <item x="2639"/>
        <item x="4296"/>
        <item x="4507"/>
        <item x="5972"/>
        <item x="4371"/>
        <item x="1225"/>
        <item x="450"/>
        <item x="8898"/>
        <item x="8215"/>
        <item x="194"/>
        <item x="6149"/>
        <item x="5524"/>
        <item x="1339"/>
        <item x="7935"/>
        <item x="2783"/>
        <item x="8013"/>
        <item x="8151"/>
        <item x="5945"/>
        <item x="4944"/>
        <item x="8084"/>
        <item x="7219"/>
        <item x="4951"/>
        <item x="7492"/>
        <item x="8177"/>
        <item x="5380"/>
        <item x="7830"/>
        <item x="447"/>
        <item x="4607"/>
        <item x="5272"/>
        <item x="4289"/>
        <item x="4283"/>
        <item x="8562"/>
        <item x="10"/>
        <item x="6200"/>
        <item x="5582"/>
        <item x="4827"/>
        <item x="1471"/>
        <item x="6645"/>
        <item x="3524"/>
        <item x="6569"/>
        <item x="4469"/>
        <item x="7002"/>
        <item x="913"/>
        <item x="4621"/>
        <item x="449"/>
        <item x="8097"/>
        <item x="2718"/>
        <item x="6040"/>
        <item x="148"/>
        <item x="6798"/>
        <item x="7428"/>
        <item x="5634"/>
        <item x="2176"/>
        <item x="1501"/>
        <item x="3175"/>
        <item x="5702"/>
        <item x="1076"/>
        <item x="1187"/>
        <item x="7268"/>
        <item x="4344"/>
        <item x="8817"/>
        <item x="4652"/>
        <item x="8879"/>
        <item x="2106"/>
        <item x="3381"/>
        <item x="2069"/>
        <item x="1089"/>
        <item x="1473"/>
        <item x="8443"/>
        <item x="6486"/>
        <item x="8823"/>
        <item x="8592"/>
        <item x="675"/>
        <item x="1318"/>
        <item x="1668"/>
        <item x="7155"/>
        <item x="3975"/>
        <item x="2743"/>
        <item t="default"/>
      </items>
    </pivotField>
    <pivotField numFmtId="14" showAll="0"/>
    <pivotField showAll="0"/>
    <pivotField showAll="0"/>
    <pivotField showAll="0"/>
    <pivotField dataField="1" showAll="0"/>
    <pivotField showAll="0"/>
    <pivotField showAll="0"/>
    <pivotField showAll="0">
      <items count="16">
        <item x="0"/>
        <item x="1"/>
        <item x="2"/>
        <item x="3"/>
        <item x="4"/>
        <item x="5"/>
        <item x="6"/>
        <item x="7"/>
        <item x="8"/>
        <item x="9"/>
        <item x="10"/>
        <item x="11"/>
        <item x="12"/>
        <item x="13"/>
        <item x="14"/>
        <item t="default"/>
      </items>
    </pivotField>
    <pivotField showAll="0">
      <items count="14">
        <item x="11"/>
        <item x="12"/>
        <item x="10"/>
        <item x="9"/>
        <item x="8"/>
        <item x="2"/>
        <item x="5"/>
        <item x="1"/>
        <item x="6"/>
        <item x="0"/>
        <item x="3"/>
        <item x="4"/>
        <item x="7"/>
        <item t="default"/>
      </items>
    </pivotField>
    <pivotField showAll="0"/>
    <pivotField showAll="0"/>
  </pivotFields>
  <rowFields count="1">
    <field x="1"/>
  </rowFields>
  <rowItems count="11">
    <i>
      <x v="1520"/>
    </i>
    <i>
      <x v="2140"/>
    </i>
    <i>
      <x v="2764"/>
    </i>
    <i>
      <x v="3311"/>
    </i>
    <i>
      <x v="3747"/>
    </i>
    <i>
      <x v="4096"/>
    </i>
    <i>
      <x v="4319"/>
    </i>
    <i>
      <x v="4707"/>
    </i>
    <i>
      <x v="5343"/>
    </i>
    <i>
      <x v="7988"/>
    </i>
    <i t="grand">
      <x/>
    </i>
  </rowItems>
  <colItems count="1">
    <i/>
  </colItems>
  <dataFields count="1">
    <dataField name="Average of popularity" fld="6" subtotal="average" baseField="1" baseItem="2139"/>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4FFBE7-480D-4C3A-9C24-42D5F88824E6}"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A3:B15" firstHeaderRow="1" firstDataRow="1" firstDataCol="1"/>
  <pivotFields count="13">
    <pivotField showAll="0"/>
    <pivotField axis="axisRow" showAll="0" measureFilter="1">
      <items count="9001">
        <item x="3455"/>
        <item x="4565"/>
        <item x="7732"/>
        <item x="4398"/>
        <item x="8464"/>
        <item x="2458"/>
        <item x="7771"/>
        <item x="7123"/>
        <item x="8536"/>
        <item x="2407"/>
        <item x="4470"/>
        <item x="475"/>
        <item x="298"/>
        <item x="7470"/>
        <item x="7723"/>
        <item x="4602"/>
        <item x="7710"/>
        <item x="2250"/>
        <item x="8567"/>
        <item x="6731"/>
        <item x="2486"/>
        <item x="5226"/>
        <item x="2570"/>
        <item x="2104"/>
        <item x="6091"/>
        <item x="2026"/>
        <item x="6379"/>
        <item x="4656"/>
        <item x="2876"/>
        <item x="2345"/>
        <item x="8233"/>
        <item x="4795"/>
        <item x="8613"/>
        <item x="3178"/>
        <item x="1013"/>
        <item x="7795"/>
        <item x="8399"/>
        <item x="7839"/>
        <item x="7504"/>
        <item x="7184"/>
        <item x="8371"/>
        <item x="8617"/>
        <item x="4"/>
        <item x="8087"/>
        <item x="7573"/>
        <item x="6080"/>
        <item x="355"/>
        <item x="2796"/>
        <item x="1977"/>
        <item x="4190"/>
        <item x="2046"/>
        <item x="6189"/>
        <item x="6359"/>
        <item x="7477"/>
        <item x="5549"/>
        <item x="6092"/>
        <item x="6073"/>
        <item x="8401"/>
        <item x="1399"/>
        <item x="7080"/>
        <item x="8727"/>
        <item x="6443"/>
        <item x="5257"/>
        <item x="5076"/>
        <item x="1619"/>
        <item x="2955"/>
        <item x="4098"/>
        <item x="220"/>
        <item x="3573"/>
        <item x="3752"/>
        <item x="130"/>
        <item x="1769"/>
        <item x="7759"/>
        <item x="4059"/>
        <item x="1839"/>
        <item x="3604"/>
        <item x="4494"/>
        <item x="3771"/>
        <item x="3056"/>
        <item x="3541"/>
        <item x="7451"/>
        <item x="3166"/>
        <item x="1858"/>
        <item x="5690"/>
        <item x="6787"/>
        <item x="2281"/>
        <item x="4857"/>
        <item x="6981"/>
        <item x="7768"/>
        <item x="5757"/>
        <item x="303"/>
        <item x="6478"/>
        <item x="7711"/>
        <item x="8085"/>
        <item x="2303"/>
        <item x="8382"/>
        <item x="5675"/>
        <item x="8801"/>
        <item x="7896"/>
        <item x="6856"/>
        <item x="7699"/>
        <item x="1492"/>
        <item x="5405"/>
        <item x="2898"/>
        <item x="7654"/>
        <item x="3662"/>
        <item x="564"/>
        <item x="1139"/>
        <item x="8388"/>
        <item x="8952"/>
        <item x="4887"/>
        <item x="7833"/>
        <item x="8011"/>
        <item x="6590"/>
        <item x="4479"/>
        <item x="3538"/>
        <item x="1920"/>
        <item x="2370"/>
        <item x="3685"/>
        <item x="2418"/>
        <item x="6718"/>
        <item x="7715"/>
        <item x="6890"/>
        <item x="7216"/>
        <item x="7068"/>
        <item x="5918"/>
        <item x="8436"/>
        <item x="4103"/>
        <item x="7737"/>
        <item x="5250"/>
        <item x="2914"/>
        <item x="8274"/>
        <item x="3982"/>
        <item x="2589"/>
        <item x="3389"/>
        <item x="7886"/>
        <item x="153"/>
        <item x="5765"/>
        <item x="5548"/>
        <item x="5467"/>
        <item x="8178"/>
        <item x="4722"/>
        <item x="4113"/>
        <item x="6016"/>
        <item x="535"/>
        <item x="4713"/>
        <item x="3266"/>
        <item x="479"/>
        <item x="7930"/>
        <item x="1561"/>
        <item x="6555"/>
        <item x="1335"/>
        <item x="7265"/>
        <item x="6117"/>
        <item x="1711"/>
        <item x="2264"/>
        <item x="478"/>
        <item x="3255"/>
        <item x="5488"/>
        <item x="7103"/>
        <item x="737"/>
        <item x="1603"/>
        <item x="7922"/>
        <item x="4776"/>
        <item x="6174"/>
        <item x="5790"/>
        <item x="2081"/>
        <item x="5064"/>
        <item x="5706"/>
        <item x="2319"/>
        <item x="5785"/>
        <item x="5530"/>
        <item x="7719"/>
        <item x="116"/>
        <item x="1118"/>
        <item x="2524"/>
        <item x="3090"/>
        <item x="5929"/>
        <item x="5907"/>
        <item x="6513"/>
        <item x="238"/>
        <item x="1822"/>
        <item x="928"/>
        <item x="1841"/>
        <item x="36"/>
        <item x="2946"/>
        <item x="4369"/>
        <item x="2930"/>
        <item x="7950"/>
        <item x="1148"/>
        <item x="2309"/>
        <item x="506"/>
        <item x="5372"/>
        <item x="4002"/>
        <item x="2666"/>
        <item x="3770"/>
        <item x="8552"/>
        <item x="5027"/>
        <item x="8559"/>
        <item x="7657"/>
        <item x="4524"/>
        <item x="3161"/>
        <item x="1289"/>
        <item x="7548"/>
        <item x="2690"/>
        <item x="1709"/>
        <item x="7588"/>
        <item x="6874"/>
        <item x="4428"/>
        <item x="2604"/>
        <item x="2459"/>
        <item x="7720"/>
        <item x="3687"/>
        <item x="2427"/>
        <item x="1736"/>
        <item x="6869"/>
        <item x="5704"/>
        <item x="6046"/>
        <item x="893"/>
        <item x="6677"/>
        <item x="6355"/>
        <item x="3914"/>
        <item x="4226"/>
        <item x="7513"/>
        <item x="6979"/>
        <item x="640"/>
        <item x="947"/>
        <item x="373"/>
        <item x="1782"/>
        <item x="5329"/>
        <item x="768"/>
        <item x="2125"/>
        <item x="5652"/>
        <item x="5382"/>
        <item x="5550"/>
        <item x="574"/>
        <item x="7145"/>
        <item x="566"/>
        <item x="2074"/>
        <item x="3703"/>
        <item x="4809"/>
        <item x="5385"/>
        <item x="8006"/>
        <item x="1432"/>
        <item x="4958"/>
        <item x="1844"/>
        <item x="4553"/>
        <item x="7692"/>
        <item x="7850"/>
        <item x="8468"/>
        <item x="4557"/>
        <item x="6007"/>
        <item x="3508"/>
        <item x="5175"/>
        <item x="3493"/>
        <item x="7667"/>
        <item x="1356"/>
        <item x="3696"/>
        <item x="2006"/>
        <item x="4173"/>
        <item x="2994"/>
        <item x="3965"/>
        <item x="999"/>
        <item x="1340"/>
        <item x="1608"/>
        <item x="1262"/>
        <item x="5212"/>
        <item x="2962"/>
        <item x="3225"/>
        <item x="1705"/>
        <item x="3946"/>
        <item x="7503"/>
        <item x="430"/>
        <item x="8378"/>
        <item x="4168"/>
        <item x="3398"/>
        <item x="910"/>
        <item x="536"/>
        <item x="2122"/>
        <item x="45"/>
        <item x="4684"/>
        <item x="2454"/>
        <item x="1997"/>
        <item x="8851"/>
        <item x="246"/>
        <item x="1248"/>
        <item x="413"/>
        <item x="906"/>
        <item x="2712"/>
        <item x="227"/>
        <item x="6881"/>
        <item x="1661"/>
        <item x="2291"/>
        <item x="379"/>
        <item x="7240"/>
        <item x="4456"/>
        <item x="7226"/>
        <item x="1874"/>
        <item x="8618"/>
        <item x="6397"/>
        <item x="8483"/>
        <item x="5997"/>
        <item x="2083"/>
        <item x="6966"/>
        <item x="8706"/>
        <item x="680"/>
        <item x="3474"/>
        <item x="427"/>
        <item x="1733"/>
        <item x="641"/>
        <item x="8749"/>
        <item x="2943"/>
        <item x="6032"/>
        <item x="8174"/>
        <item x="7621"/>
        <item x="1307"/>
        <item x="4509"/>
        <item x="1459"/>
        <item x="1343"/>
        <item x="7140"/>
        <item x="3807"/>
        <item x="394"/>
        <item x="6983"/>
        <item x="7975"/>
        <item x="7789"/>
        <item x="4631"/>
        <item x="7552"/>
        <item x="3233"/>
        <item x="701"/>
        <item x="5733"/>
        <item x="6749"/>
        <item x="8958"/>
        <item x="508"/>
        <item x="2833"/>
        <item x="4994"/>
        <item x="6051"/>
        <item x="4109"/>
        <item x="2598"/>
        <item x="5346"/>
        <item x="8434"/>
        <item x="7430"/>
        <item x="8115"/>
        <item x="6873"/>
        <item x="4000"/>
        <item x="1362"/>
        <item x="1730"/>
        <item x="3202"/>
        <item x="7591"/>
        <item x="6724"/>
        <item x="8065"/>
        <item x="8154"/>
        <item x="6785"/>
        <item x="3715"/>
        <item x="7231"/>
        <item x="5732"/>
        <item x="2042"/>
        <item x="5562"/>
        <item x="2582"/>
        <item x="8687"/>
        <item x="3901"/>
        <item x="3334"/>
        <item x="1297"/>
        <item x="6889"/>
        <item x="2290"/>
        <item x="6657"/>
        <item x="2564"/>
        <item x="2350"/>
        <item x="2835"/>
        <item x="5604"/>
        <item x="6154"/>
        <item x="4300"/>
        <item x="6385"/>
        <item x="8717"/>
        <item x="788"/>
        <item x="4034"/>
        <item x="8365"/>
        <item x="8259"/>
        <item x="3246"/>
        <item x="1277"/>
        <item x="3094"/>
        <item x="6774"/>
        <item x="1756"/>
        <item x="7808"/>
        <item x="8272"/>
        <item x="7565"/>
        <item x="5350"/>
        <item x="6846"/>
        <item x="6947"/>
        <item x="6216"/>
        <item x="1958"/>
        <item x="5783"/>
        <item x="3634"/>
        <item x="3066"/>
        <item x="348"/>
        <item x="867"/>
        <item x="8857"/>
        <item x="6247"/>
        <item x="4599"/>
        <item x="4065"/>
        <item x="6005"/>
        <item x="8696"/>
        <item x="4881"/>
        <item x="7420"/>
        <item x="6508"/>
        <item x="7809"/>
        <item x="4126"/>
        <item x="7039"/>
        <item x="735"/>
        <item x="5345"/>
        <item x="4934"/>
        <item x="6430"/>
        <item x="3329"/>
        <item x="2353"/>
        <item x="4960"/>
        <item x="160"/>
        <item x="7743"/>
        <item x="6708"/>
        <item x="6864"/>
        <item x="5884"/>
        <item x="363"/>
        <item x="8050"/>
        <item x="8705"/>
        <item x="4422"/>
        <item x="2220"/>
        <item x="3602"/>
        <item x="200"/>
        <item x="870"/>
        <item x="8806"/>
        <item x="8661"/>
        <item x="4224"/>
        <item x="4378"/>
        <item x="7106"/>
        <item x="7938"/>
        <item x="8703"/>
        <item x="4638"/>
        <item x="8813"/>
        <item x="7728"/>
        <item x="476"/>
        <item x="5268"/>
        <item x="1309"/>
        <item x="671"/>
        <item x="3768"/>
        <item x="5814"/>
        <item x="1341"/>
        <item x="8245"/>
        <item x="860"/>
        <item x="5358"/>
        <item x="7175"/>
        <item x="827"/>
        <item x="4171"/>
        <item x="1183"/>
        <item x="7485"/>
        <item x="232"/>
        <item x="6880"/>
        <item x="3985"/>
        <item x="7445"/>
        <item x="1212"/>
        <item x="8353"/>
        <item x="2431"/>
        <item x="6013"/>
        <item x="4356"/>
        <item x="8995"/>
        <item x="5947"/>
        <item x="7235"/>
        <item x="4588"/>
        <item x="164"/>
        <item x="213"/>
        <item x="5244"/>
        <item x="7462"/>
        <item x="4613"/>
        <item x="3158"/>
        <item x="4397"/>
        <item x="7787"/>
        <item x="8004"/>
        <item x="7132"/>
        <item x="8132"/>
        <item x="6159"/>
        <item x="4619"/>
        <item x="410"/>
        <item x="248"/>
        <item x="8748"/>
        <item x="412"/>
        <item x="4530"/>
        <item x="3190"/>
        <item x="5739"/>
        <item x="268"/>
        <item x="1766"/>
        <item x="1004"/>
        <item x="6835"/>
        <item x="2992"/>
        <item x="8861"/>
        <item x="53"/>
        <item x="3952"/>
        <item x="3712"/>
        <item x="3603"/>
        <item x="6530"/>
        <item x="1729"/>
        <item x="7474"/>
        <item x="6622"/>
        <item x="4879"/>
        <item x="6369"/>
        <item x="8383"/>
        <item x="8096"/>
        <item x="6592"/>
        <item x="8620"/>
        <item x="8325"/>
        <item x="1585"/>
        <item x="8924"/>
        <item x="6124"/>
        <item x="1487"/>
        <item x="2525"/>
        <item x="6940"/>
        <item x="2496"/>
        <item x="6442"/>
        <item x="7984"/>
        <item x="3053"/>
        <item x="8102"/>
        <item x="8534"/>
        <item x="3078"/>
        <item x="900"/>
        <item x="635"/>
        <item x="7021"/>
        <item x="8124"/>
        <item x="1773"/>
        <item x="1834"/>
        <item x="8212"/>
        <item x="2935"/>
        <item x="8070"/>
        <item x="4359"/>
        <item x="6100"/>
        <item x="1637"/>
        <item x="7340"/>
        <item x="8232"/>
        <item x="3351"/>
        <item x="503"/>
        <item x="5762"/>
        <item x="5937"/>
        <item x="3074"/>
        <item x="2821"/>
        <item x="3893"/>
        <item x="8693"/>
        <item x="8409"/>
        <item x="7796"/>
        <item x="5313"/>
        <item x="938"/>
        <item x="916"/>
        <item x="540"/>
        <item x="6066"/>
        <item x="6725"/>
        <item x="4325"/>
        <item x="2241"/>
        <item x="7048"/>
        <item x="8672"/>
        <item x="3092"/>
        <item x="838"/>
        <item x="249"/>
        <item x="7071"/>
        <item x="4913"/>
        <item x="2606"/>
        <item x="3227"/>
        <item x="4337"/>
        <item x="630"/>
        <item x="7502"/>
        <item x="1083"/>
        <item x="6700"/>
        <item x="2813"/>
        <item x="5342"/>
        <item x="7151"/>
        <item x="2012"/>
        <item x="3212"/>
        <item x="3157"/>
        <item x="4010"/>
        <item x="8638"/>
        <item x="8145"/>
        <item x="4331"/>
        <item x="7164"/>
        <item x="4115"/>
        <item x="4270"/>
        <item x="7869"/>
        <item x="5599"/>
        <item x="4826"/>
        <item x="3829"/>
        <item x="4007"/>
        <item x="5206"/>
        <item x="668"/>
        <item x="5680"/>
        <item x="2631"/>
        <item x="7382"/>
        <item x="5638"/>
        <item x="1018"/>
        <item x="7294"/>
        <item x="3799"/>
        <item x="4351"/>
        <item x="875"/>
        <item x="3193"/>
        <item x="3142"/>
        <item x="6183"/>
        <item x="2630"/>
        <item x="4647"/>
        <item x="7666"/>
        <item x="4178"/>
        <item x="7174"/>
        <item x="7468"/>
        <item x="6297"/>
        <item x="2810"/>
        <item x="3367"/>
        <item x="5905"/>
        <item x="3611"/>
        <item x="6692"/>
        <item x="3884"/>
        <item x="7861"/>
        <item x="2782"/>
        <item x="6679"/>
        <item x="8670"/>
        <item x="71"/>
        <item x="1041"/>
        <item x="1433"/>
        <item x="8584"/>
        <item x="6872"/>
        <item x="5058"/>
        <item x="4396"/>
        <item x="4357"/>
        <item x="3050"/>
        <item x="7053"/>
        <item x="5036"/>
        <item x="3546"/>
        <item x="3990"/>
        <item x="5610"/>
        <item x="1315"/>
        <item x="5794"/>
        <item x="6141"/>
        <item x="6347"/>
        <item x="5311"/>
        <item x="7957"/>
        <item x="8223"/>
        <item x="8820"/>
        <item x="6845"/>
        <item x="415"/>
        <item x="2047"/>
        <item x="6571"/>
        <item x="2731"/>
        <item x="2363"/>
        <item x="3076"/>
        <item x="3790"/>
        <item x="5139"/>
        <item x="7998"/>
        <item x="2954"/>
        <item x="2111"/>
        <item x="331"/>
        <item x="6338"/>
        <item x="3743"/>
        <item x="7443"/>
        <item x="4665"/>
        <item x="6908"/>
        <item x="977"/>
        <item x="8547"/>
        <item x="878"/>
        <item x="8179"/>
        <item x="5239"/>
        <item x="7837"/>
        <item x="5771"/>
        <item x="7936"/>
        <item x="4097"/>
        <item x="4429"/>
        <item x="1610"/>
        <item x="2393"/>
        <item x="6458"/>
        <item x="2944"/>
        <item x="3969"/>
        <item x="8129"/>
        <item x="863"/>
        <item x="8834"/>
        <item x="6238"/>
        <item x="6199"/>
        <item x="5374"/>
        <item x="8448"/>
        <item x="1998"/>
        <item x="7544"/>
        <item x="7217"/>
        <item x="8739"/>
        <item x="1647"/>
        <item x="8816"/>
        <item x="3427"/>
        <item x="6269"/>
        <item x="6659"/>
        <item x="8680"/>
        <item x="6416"/>
        <item x="4069"/>
        <item x="5484"/>
        <item x="5180"/>
        <item x="3974"/>
        <item x="3689"/>
        <item x="5262"/>
        <item x="6098"/>
        <item x="3373"/>
        <item x="2818"/>
        <item x="2038"/>
        <item x="4717"/>
        <item x="5934"/>
        <item x="3097"/>
        <item x="8774"/>
        <item x="5631"/>
        <item x="872"/>
        <item x="7000"/>
        <item x="7046"/>
        <item x="5433"/>
        <item x="4388"/>
        <item x="1035"/>
        <item x="1215"/>
        <item x="2642"/>
        <item x="1604"/>
        <item x="3717"/>
        <item x="5967"/>
        <item x="7273"/>
        <item x="4943"/>
        <item x="6192"/>
        <item x="4834"/>
        <item x="7691"/>
        <item x="300"/>
        <item x="7779"/>
        <item x="6539"/>
        <item x="1023"/>
        <item x="920"/>
        <item x="4107"/>
        <item x="2053"/>
        <item x="87"/>
        <item x="93"/>
        <item x="7524"/>
        <item x="5196"/>
        <item x="643"/>
        <item x="4732"/>
        <item x="6136"/>
        <item x="212"/>
        <item x="3684"/>
        <item x="707"/>
        <item x="1559"/>
        <item x="1068"/>
        <item x="2213"/>
        <item x="5613"/>
        <item x="6441"/>
        <item x="8216"/>
        <item x="2403"/>
        <item x="2155"/>
        <item x="5999"/>
        <item x="1427"/>
        <item x="8973"/>
        <item x="7386"/>
        <item x="1564"/>
        <item x="8104"/>
        <item x="5982"/>
        <item x="3919"/>
        <item x="6001"/>
        <item x="3736"/>
        <item x="6099"/>
        <item x="8450"/>
        <item x="3621"/>
        <item x="8072"/>
        <item x="5968"/>
        <item x="59"/>
        <item x="649"/>
        <item x="1350"/>
        <item x="723"/>
        <item x="7627"/>
        <item x="4664"/>
        <item x="7859"/>
        <item x="806"/>
        <item x="7812"/>
        <item x="3980"/>
        <item x="2607"/>
        <item x="4790"/>
        <item x="8381"/>
        <item x="2023"/>
        <item x="1702"/>
        <item x="420"/>
        <item x="2973"/>
        <item x="6641"/>
        <item x="5231"/>
        <item x="4258"/>
        <item x="5093"/>
        <item x="8459"/>
        <item x="855"/>
        <item x="4198"/>
        <item x="6014"/>
        <item x="8195"/>
        <item x="3791"/>
        <item x="7078"/>
        <item x="5829"/>
        <item x="4017"/>
        <item x="1211"/>
        <item x="2287"/>
        <item x="8850"/>
        <item x="8082"/>
        <item x="577"/>
        <item x="1378"/>
        <item x="2368"/>
        <item x="8945"/>
        <item x="1314"/>
        <item x="8657"/>
        <item x="1980"/>
        <item x="6265"/>
        <item x="4632"/>
        <item x="3073"/>
        <item x="5267"/>
        <item x="4546"/>
        <item x="4366"/>
        <item x="1124"/>
        <item x="7180"/>
        <item x="6249"/>
        <item x="7773"/>
        <item x="8704"/>
        <item x="1039"/>
        <item x="8985"/>
        <item x="7310"/>
        <item x="3560"/>
        <item x="7784"/>
        <item x="5930"/>
        <item x="6072"/>
        <item x="2840"/>
        <item x="1691"/>
        <item x="2527"/>
        <item x="2369"/>
        <item x="2078"/>
        <item x="3111"/>
        <item x="2245"/>
        <item x="1394"/>
        <item x="3954"/>
        <item x="3779"/>
        <item x="2804"/>
        <item x="2375"/>
        <item x="2984"/>
        <item x="1021"/>
        <item x="3794"/>
        <item x="3737"/>
        <item x="4231"/>
        <item x="3154"/>
        <item x="4693"/>
        <item x="4019"/>
        <item x="2299"/>
        <item x="1304"/>
        <item x="3244"/>
        <item x="3505"/>
        <item x="2577"/>
        <item x="4864"/>
        <item x="2636"/>
        <item x="7937"/>
        <item x="1213"/>
        <item x="3667"/>
        <item x="2985"/>
        <item x="7650"/>
        <item x="286"/>
        <item x="1389"/>
        <item x="8066"/>
        <item x="6945"/>
        <item x="5208"/>
        <item x="3518"/>
        <item x="8755"/>
        <item x="6243"/>
        <item x="5881"/>
        <item x="6065"/>
        <item x="2224"/>
        <item x="3660"/>
        <item x="8947"/>
        <item x="6887"/>
        <item x="750"/>
        <item x="1972"/>
        <item x="8449"/>
        <item x="7854"/>
        <item x="3440"/>
        <item x="7348"/>
        <item x="2507"/>
        <item x="2374"/>
        <item x="1887"/>
        <item x="2948"/>
        <item x="2801"/>
        <item x="4611"/>
        <item x="4471"/>
        <item x="2438"/>
        <item x="1363"/>
        <item x="4760"/>
        <item x="4222"/>
        <item x="698"/>
        <item x="401"/>
        <item x="4850"/>
        <item x="1385"/>
        <item x="1513"/>
        <item x="687"/>
        <item x="2068"/>
        <item x="5842"/>
        <item x="1757"/>
        <item x="7987"/>
        <item x="4040"/>
        <item x="3759"/>
        <item x="2028"/>
        <item x="8815"/>
        <item x="7901"/>
        <item x="8994"/>
        <item x="7717"/>
        <item x="925"/>
        <item x="2635"/>
        <item x="4122"/>
        <item x="6932"/>
        <item x="8423"/>
        <item x="6052"/>
        <item x="7186"/>
        <item x="5430"/>
        <item x="2786"/>
        <item x="4511"/>
        <item x="6002"/>
        <item x="989"/>
        <item x="3876"/>
        <item x="4182"/>
        <item x="1081"/>
        <item x="7153"/>
        <item x="4501"/>
        <item x="4704"/>
        <item x="7546"/>
        <item x="696"/>
        <item x="6502"/>
        <item x="6186"/>
        <item x="4674"/>
        <item x="7486"/>
        <item x="6289"/>
        <item x="6164"/>
        <item x="1873"/>
        <item x="7075"/>
        <item x="2484"/>
        <item x="2960"/>
        <item x="6757"/>
        <item x="7160"/>
        <item x="7646"/>
        <item x="7843"/>
        <item x="8337"/>
        <item x="8730"/>
        <item x="1660"/>
        <item x="3268"/>
        <item x="5315"/>
        <item x="5301"/>
        <item x="1208"/>
        <item x="323"/>
        <item x="547"/>
        <item x="2681"/>
        <item x="4254"/>
        <item x="2189"/>
        <item x="3772"/>
        <item x="8602"/>
        <item x="5855"/>
        <item x="4570"/>
        <item x="5490"/>
        <item x="3646"/>
        <item x="1558"/>
        <item x="5156"/>
        <item x="965"/>
        <item x="6211"/>
        <item x="8629"/>
        <item x="2750"/>
        <item x="224"/>
        <item x="717"/>
        <item x="3409"/>
        <item x="3361"/>
        <item x="1686"/>
        <item x="6722"/>
        <item x="8790"/>
        <item x="7124"/>
        <item x="3936"/>
        <item x="5760"/>
        <item x="2414"/>
        <item x="6557"/>
        <item x="7872"/>
        <item x="4645"/>
        <item x="6101"/>
        <item x="6563"/>
        <item x="4672"/>
        <item x="435"/>
        <item x="3048"/>
        <item x="3315"/>
        <item x="7555"/>
        <item x="7098"/>
        <item x="3847"/>
        <item x="7239"/>
        <item x="4844"/>
        <item x="2242"/>
        <item x="2153"/>
        <item x="934"/>
        <item x="3522"/>
        <item x="143"/>
        <item x="4853"/>
        <item x="4412"/>
        <item x="2151"/>
        <item x="7320"/>
        <item x="8556"/>
        <item x="7660"/>
        <item x="2379"/>
        <item x="5361"/>
        <item x="7648"/>
        <item x="8135"/>
        <item x="8758"/>
        <item x="5517"/>
        <item x="7247"/>
        <item x="8623"/>
        <item x="8057"/>
        <item x="3540"/>
        <item x="7642"/>
        <item x="316"/>
        <item x="1126"/>
        <item x="1813"/>
        <item x="2166"/>
        <item x="124"/>
        <item x="4749"/>
        <item x="5397"/>
        <item x="202"/>
        <item x="3165"/>
        <item x="7677"/>
        <item x="650"/>
        <item x="1456"/>
        <item x="8347"/>
        <item x="695"/>
        <item x="4575"/>
        <item x="7774"/>
        <item x="7894"/>
        <item x="8295"/>
        <item x="5396"/>
        <item x="5002"/>
        <item x="1909"/>
        <item x="2282"/>
        <item x="8612"/>
        <item x="6345"/>
        <item x="7537"/>
        <item x="6061"/>
        <item x="3657"/>
        <item x="8043"/>
        <item x="985"/>
        <item x="7194"/>
        <item x="6602"/>
        <item x="283"/>
        <item x="8921"/>
        <item x="3754"/>
        <item x="7466"/>
        <item x="6488"/>
        <item x="8999"/>
        <item x="1365"/>
        <item x="3401"/>
        <item x="2552"/>
        <item x="7328"/>
        <item x="7579"/>
        <item x="8580"/>
        <item x="2748"/>
        <item x="2141"/>
        <item x="3331"/>
        <item x="4028"/>
        <item x="278"/>
        <item x="1336"/>
        <item x="1725"/>
        <item x="6401"/>
        <item x="782"/>
        <item x="3462"/>
        <item x="6429"/>
        <item x="7196"/>
        <item x="2697"/>
        <item x="1697"/>
        <item x="8512"/>
        <item x="5232"/>
        <item x="4080"/>
        <item x="1254"/>
        <item x="3860"/>
        <item x="1651"/>
        <item x="2590"/>
        <item x="4837"/>
        <item x="2252"/>
        <item x="6292"/>
        <item x="7313"/>
        <item x="3650"/>
        <item x="1331"/>
        <item x="794"/>
        <item x="7679"/>
        <item x="8713"/>
        <item x="2105"/>
        <item x="2329"/>
        <item x="8369"/>
        <item x="1205"/>
        <item x="6517"/>
        <item x="8622"/>
        <item x="4020"/>
        <item x="5092"/>
        <item x="4738"/>
        <item x="369"/>
        <item x="1073"/>
        <item x="2504"/>
        <item x="7668"/>
        <item x="6886"/>
        <item x="8665"/>
        <item x="7499"/>
        <item x="4140"/>
        <item x="2126"/>
        <item x="4763"/>
        <item x="3986"/>
        <item x="7433"/>
        <item x="3625"/>
        <item x="7005"/>
        <item x="5422"/>
        <item x="4996"/>
        <item x="3413"/>
        <item x="5111"/>
        <item x="1776"/>
        <item x="8320"/>
        <item x="6608"/>
        <item x="6045"/>
        <item x="7187"/>
        <item x="4593"/>
        <item x="1851"/>
        <item x="1831"/>
        <item x="1116"/>
        <item x="6616"/>
        <item x="3616"/>
        <item x="2179"/>
        <item x="6910"/>
        <item x="6638"/>
        <item x="3868"/>
        <item x="8970"/>
        <item x="4209"/>
        <item x="3006"/>
        <item x="1723"/>
        <item x="1745"/>
        <item x="6456"/>
        <item x="1701"/>
        <item x="3929"/>
        <item x="7341"/>
        <item x="2762"/>
        <item x="3139"/>
        <item x="3088"/>
        <item x="5424"/>
        <item x="3953"/>
        <item x="7721"/>
        <item x="5304"/>
        <item x="6620"/>
        <item x="3378"/>
        <item x="915"/>
        <item x="8590"/>
        <item x="218"/>
        <item x="239"/>
        <item x="8614"/>
        <item x="3144"/>
        <item x="5694"/>
        <item x="6034"/>
        <item x="6655"/>
        <item x="6308"/>
        <item x="4175"/>
        <item x="3100"/>
        <item x="4733"/>
        <item x="6714"/>
        <item x="3958"/>
        <item x="304"/>
        <item x="4189"/>
        <item x="2229"/>
        <item x="5233"/>
        <item x="3942"/>
        <item x="3775"/>
        <item x="2834"/>
        <item x="1256"/>
        <item x="7921"/>
        <item x="7968"/>
        <item x="8797"/>
        <item x="874"/>
        <item x="6380"/>
        <item x="8957"/>
        <item x="5820"/>
        <item x="2929"/>
        <item x="8064"/>
        <item x="5415"/>
        <item x="4038"/>
        <item x="7527"/>
        <item x="4335"/>
        <item x="6097"/>
        <item x="3414"/>
        <item x="5140"/>
        <item x="3472"/>
        <item x="3075"/>
        <item x="1010"/>
        <item x="3585"/>
        <item x="4488"/>
        <item x="4313"/>
        <item x="4320"/>
        <item x="7882"/>
        <item x="2475"/>
        <item x="197"/>
        <item x="5019"/>
        <item x="6609"/>
        <item x="1646"/>
        <item x="2764"/>
        <item x="2975"/>
        <item x="1233"/>
        <item x="2586"/>
        <item x="795"/>
        <item x="7359"/>
        <item x="1478"/>
        <item x="943"/>
        <item x="718"/>
        <item x="8133"/>
        <item x="6343"/>
        <item x="7401"/>
        <item x="8987"/>
        <item x="2952"/>
        <item x="1598"/>
        <item x="1412"/>
        <item x="8023"/>
        <item x="3041"/>
        <item x="358"/>
        <item x="6573"/>
        <item x="3221"/>
        <item x="8849"/>
        <item x="812"/>
        <item x="4744"/>
        <item x="3691"/>
        <item x="828"/>
        <item x="2354"/>
        <item x="7264"/>
        <item x="4079"/>
        <item x="1322"/>
        <item x="933"/>
        <item x="1374"/>
        <item x="7449"/>
        <item x="1110"/>
        <item x="4986"/>
        <item x="8960"/>
        <item x="3862"/>
        <item x="7543"/>
        <item x="5577"/>
        <item x="7090"/>
        <item x="1306"/>
        <item x="5077"/>
        <item x="6351"/>
        <item x="5117"/>
        <item x="2232"/>
        <item x="1939"/>
        <item x="6325"/>
        <item x="5605"/>
        <item x="4180"/>
        <item x="800"/>
        <item x="6673"/>
        <item x="4775"/>
        <item x="6769"/>
        <item x="2512"/>
        <item x="2490"/>
        <item x="6384"/>
        <item x="7441"/>
        <item x="4555"/>
        <item x="4303"/>
        <item x="5428"/>
        <item x="2825"/>
        <item x="7241"/>
        <item x="4817"/>
        <item x="1140"/>
        <item x="4773"/>
        <item x="4260"/>
        <item x="2436"/>
        <item x="583"/>
        <item x="5876"/>
        <item x="7091"/>
        <item x="7446"/>
        <item x="2562"/>
        <item x="3532"/>
        <item x="2413"/>
        <item x="3179"/>
        <item x="1915"/>
        <item x="6150"/>
        <item x="3960"/>
        <item x="898"/>
        <item x="2107"/>
        <item x="4630"/>
        <item x="4278"/>
        <item x="1904"/>
        <item x="2913"/>
        <item x="4340"/>
        <item x="3478"/>
        <item x="5006"/>
        <item x="1670"/>
        <item x="8022"/>
        <item x="8241"/>
        <item x="2680"/>
        <item x="8163"/>
        <item x="6941"/>
        <item x="5770"/>
        <item x="4500"/>
        <item x="8795"/>
        <item x="8200"/>
        <item x="1321"/>
        <item x="8069"/>
        <item x="8319"/>
        <item x="2699"/>
        <item x="2646"/>
        <item x="2495"/>
        <item x="4496"/>
        <item x="4286"/>
        <item x="4755"/>
        <item x="6989"/>
        <item x="2347"/>
        <item x="4625"/>
        <item x="3845"/>
        <item x="1209"/>
        <item x="1582"/>
        <item x="5203"/>
        <item x="8247"/>
        <item x="8745"/>
        <item x="3241"/>
        <item x="956"/>
        <item x="7611"/>
        <item x="5688"/>
        <item x="5776"/>
        <item x="2503"/>
        <item x="8250"/>
        <item x="2255"/>
        <item x="6181"/>
        <item x="1537"/>
        <item x="1654"/>
        <item x="8054"/>
        <item x="8922"/>
        <item x="8811"/>
        <item x="2896"/>
        <item x="8160"/>
        <item x="4676"/>
        <item x="6485"/>
        <item x="2373"/>
        <item x="4310"/>
        <item x="5466"/>
        <item x="8902"/>
        <item x="6218"/>
        <item x="4988"/>
        <item x="5493"/>
        <item x="7147"/>
        <item x="162"/>
        <item x="2735"/>
        <item x="7669"/>
        <item x="5669"/>
        <item x="6006"/>
        <item x="4263"/>
        <item x="8264"/>
        <item x="8846"/>
        <item x="8870"/>
        <item x="3935"/>
        <item x="5441"/>
        <item x="2588"/>
        <item x="6878"/>
        <item x="6788"/>
        <item x="4753"/>
        <item x="8447"/>
        <item x="6076"/>
        <item x="3304"/>
        <item x="6334"/>
        <item x="1518"/>
        <item x="154"/>
        <item x="8793"/>
        <item x="3177"/>
        <item x="4157"/>
        <item x="8928"/>
        <item x="1449"/>
        <item x="3129"/>
        <item x="834"/>
        <item x="7353"/>
        <item x="406"/>
        <item x="3840"/>
        <item x="1100"/>
        <item x="6354"/>
        <item x="8141"/>
        <item x="8838"/>
        <item x="1049"/>
        <item x="4202"/>
        <item x="3510"/>
        <item x="6728"/>
        <item x="5685"/>
        <item x="518"/>
        <item x="1107"/>
        <item x="2449"/>
        <item x="5948"/>
        <item x="3308"/>
        <item x="1590"/>
        <item x="1274"/>
        <item x="1914"/>
        <item x="3575"/>
        <item x="7007"/>
        <item x="3276"/>
        <item x="6844"/>
        <item x="3724"/>
        <item x="7096"/>
        <item x="151"/>
        <item x="5521"/>
        <item x="6108"/>
        <item x="7141"/>
        <item x="3295"/>
        <item x="275"/>
        <item x="1085"/>
        <item x="6029"/>
        <item x="7276"/>
        <item x="8453"/>
        <item x="6232"/>
        <item x="840"/>
        <item x="305"/>
        <item x="313"/>
        <item x="2537"/>
        <item x="889"/>
        <item x="3525"/>
        <item x="7483"/>
        <item x="315"/>
        <item x="8756"/>
        <item x="8969"/>
        <item x="8496"/>
        <item x="8679"/>
        <item x="4090"/>
        <item x="8904"/>
        <item x="5004"/>
        <item x="7482"/>
        <item x="7308"/>
        <item x="5621"/>
        <item x="8885"/>
        <item x="1454"/>
        <item x="5792"/>
        <item x="3379"/>
        <item x="7767"/>
        <item x="3357"/>
        <item x="5648"/>
        <item x="163"/>
        <item x="6459"/>
        <item x="7281"/>
        <item x="3320"/>
        <item x="3164"/>
        <item x="7952"/>
        <item x="3882"/>
        <item x="2452"/>
        <item x="5622"/>
        <item x="1113"/>
        <item x="984"/>
        <item x="6261"/>
        <item x="6096"/>
        <item x="6074"/>
        <item x="4800"/>
        <item x="1442"/>
        <item x="4024"/>
        <item x="796"/>
        <item x="3962"/>
        <item x="2900"/>
        <item x="4439"/>
        <item x="5731"/>
        <item x="3289"/>
        <item x="5081"/>
        <item x="5420"/>
        <item x="8394"/>
        <item x="4138"/>
        <item x="442"/>
        <item x="4105"/>
        <item x="6465"/>
        <item x="3022"/>
        <item x="3872"/>
        <item x="4486"/>
        <item x="5716"/>
        <item x="6146"/>
        <item x="6652"/>
        <item x="2674"/>
        <item x="1748"/>
        <item x="5215"/>
        <item x="8626"/>
        <item x="6422"/>
        <item x="1763"/>
        <item x="2673"/>
        <item x="7554"/>
        <item x="3907"/>
        <item x="2891"/>
        <item x="6219"/>
        <item x="388"/>
        <item x="952"/>
        <item x="208"/>
        <item x="8003"/>
        <item x="2306"/>
        <item x="4391"/>
        <item x="6151"/>
        <item x="7603"/>
        <item x="399"/>
        <item x="4839"/>
        <item x="2212"/>
        <item x="6600"/>
        <item x="3134"/>
        <item x="6805"/>
        <item x="3917"/>
        <item x="6929"/>
        <item x="3265"/>
        <item x="1878"/>
        <item x="6818"/>
        <item x="8560"/>
        <item x="4285"/>
        <item x="7662"/>
        <item x="8607"/>
        <item x="1863"/>
        <item x="3693"/>
        <item x="6158"/>
        <item x="8720"/>
        <item x="6119"/>
        <item x="7811"/>
        <item x="6732"/>
        <item x="1886"/>
        <item x="3856"/>
        <item x="301"/>
        <item x="5641"/>
        <item x="1462"/>
        <item x="2491"/>
        <item x="2945"/>
        <item x="6884"/>
        <item x="5131"/>
        <item x="1128"/>
        <item x="17"/>
        <item x="7172"/>
        <item x="7821"/>
        <item x="279"/>
        <item x="2300"/>
        <item x="7962"/>
        <item x="5072"/>
        <item x="3328"/>
        <item x="70"/>
        <item x="4006"/>
        <item x="5990"/>
        <item x="26"/>
        <item x="5812"/>
        <item x="5927"/>
        <item x="5542"/>
        <item x="1480"/>
        <item x="1827"/>
        <item x="805"/>
        <item x="3568"/>
        <item x="5587"/>
        <item x="5993"/>
        <item x="6993"/>
        <item x="8007"/>
        <item x="4649"/>
        <item x="2850"/>
        <item x="1562"/>
        <item x="3513"/>
        <item x="2253"/>
        <item x="6171"/>
        <item x="5281"/>
        <item x="2339"/>
        <item x="2767"/>
        <item x="8587"/>
        <item x="4269"/>
        <item x="8600"/>
        <item x="620"/>
        <item x="1760"/>
        <item x="497"/>
        <item x="7490"/>
        <item x="3781"/>
        <item x="454"/>
        <item x="3590"/>
        <item x="3591"/>
        <item x="88"/>
        <item x="4685"/>
        <item x="4764"/>
        <item x="5563"/>
        <item x="4454"/>
        <item x="7904"/>
        <item x="8675"/>
        <item x="2259"/>
        <item x="2035"/>
        <item x="2139"/>
        <item x="1040"/>
        <item x="6970"/>
        <item x="4765"/>
        <item x="6906"/>
        <item x="8098"/>
        <item x="6859"/>
        <item x="109"/>
        <item x="3484"/>
        <item x="4747"/>
        <item x="5161"/>
        <item x="352"/>
        <item x="6357"/>
        <item x="6302"/>
        <item x="5544"/>
        <item x="7593"/>
        <item x="8406"/>
        <item x="3345"/>
        <item x="2199"/>
        <item x="8564"/>
        <item x="8516"/>
        <item x="1267"/>
        <item x="3528"/>
        <item x="4985"/>
        <item x="3491"/>
        <item x="6439"/>
        <item x="7785"/>
        <item x="6234"/>
        <item x="1425"/>
        <item x="3451"/>
        <item x="2266"/>
        <item x="2191"/>
        <item x="7892"/>
        <item x="8339"/>
        <item x="8287"/>
        <item x="4782"/>
        <item x="2062"/>
        <item x="7902"/>
        <item x="7185"/>
        <item x="5152"/>
        <item x="6122"/>
        <item x="2863"/>
        <item x="4291"/>
        <item x="84"/>
        <item x="5673"/>
        <item x="7439"/>
        <item x="7786"/>
        <item x="4596"/>
        <item x="5540"/>
        <item x="3601"/>
        <item x="4482"/>
        <item x="3057"/>
        <item x="2298"/>
        <item x="2928"/>
        <item x="5874"/>
        <item x="4187"/>
        <item x="3913"/>
        <item x="6942"/>
        <item x="2795"/>
        <item x="8527"/>
        <item x="982"/>
        <item x="5537"/>
        <item x="4360"/>
        <item x="5434"/>
        <item x="8173"/>
        <item x="6295"/>
        <item x="8297"/>
        <item x="6633"/>
        <item x="1994"/>
        <item x="4831"/>
        <item x="2781"/>
        <item x="742"/>
        <item x="1494"/>
        <item x="4655"/>
        <item x="2807"/>
        <item x="5984"/>
        <item x="8508"/>
        <item x="1192"/>
        <item x="2859"/>
        <item x="6028"/>
        <item x="6084"/>
        <item x="715"/>
        <item x="3153"/>
        <item x="8199"/>
        <item x="7563"/>
        <item x="7452"/>
        <item x="3995"/>
        <item x="8254"/>
        <item x="6390"/>
        <item x="5247"/>
        <item x="458"/>
        <item x="7686"/>
        <item x="1096"/>
        <item x="846"/>
        <item x="5989"/>
        <item x="4552"/>
        <item x="8976"/>
        <item x="7970"/>
        <item x="6252"/>
        <item x="3620"/>
        <item x="8256"/>
        <item x="5328"/>
        <item x="968"/>
        <item x="797"/>
        <item x="761"/>
        <item x="8175"/>
        <item x="6288"/>
        <item x="4550"/>
        <item x="6904"/>
        <item x="4614"/>
        <item x="7031"/>
        <item x="2265"/>
        <item x="6021"/>
        <item x="2119"/>
        <item x="3476"/>
        <item x="2844"/>
        <item x="2109"/>
        <item x="4677"/>
        <item x="3848"/>
        <item x="1555"/>
        <item x="3015"/>
        <item x="2611"/>
        <item x="5836"/>
        <item x="6041"/>
        <item x="3411"/>
        <item x="6419"/>
        <item x="385"/>
        <item x="3371"/>
        <item x="1380"/>
        <item x="6895"/>
        <item x="6521"/>
        <item x="4617"/>
        <item x="6876"/>
        <item x="2464"/>
        <item x="6253"/>
        <item x="5848"/>
        <item x="7329"/>
        <item x="8757"/>
        <item x="5689"/>
        <item x="7754"/>
        <item x="8676"/>
        <item x="4576"/>
        <item x="5728"/>
        <item x="658"/>
        <item x="2793"/>
        <item x="6691"/>
        <item x="2007"/>
        <item x="1530"/>
        <item x="6828"/>
        <item x="3034"/>
        <item x="3963"/>
        <item x="8789"/>
        <item x="259"/>
        <item x="4845"/>
        <item x="1323"/>
        <item x="7311"/>
        <item x="7838"/>
        <item x="5046"/>
        <item x="5991"/>
        <item x="6984"/>
        <item x="3947"/>
        <item x="8349"/>
        <item x="8083"/>
        <item x="6921"/>
        <item x="7825"/>
        <item x="1460"/>
        <item x="5647"/>
        <item x="5567"/>
        <item x="7628"/>
        <item x="3908"/>
        <item x="8428"/>
        <item x="7943"/>
        <item x="1137"/>
        <item x="7960"/>
        <item x="8692"/>
        <item x="7815"/>
        <item x="6950"/>
        <item x="8055"/>
        <item x="4648"/>
        <item x="1806"/>
        <item x="1244"/>
        <item x="7510"/>
        <item x="5865"/>
        <item x="5720"/>
        <item x="6636"/>
        <item x="7450"/>
        <item x="5199"/>
        <item x="3680"/>
        <item x="8868"/>
        <item x="7535"/>
        <item x="6763"/>
        <item x="6205"/>
        <item x="6140"/>
        <item x="6570"/>
        <item x="1867"/>
        <item x="376"/>
        <item x="4952"/>
        <item x="5583"/>
        <item x="2567"/>
        <item x="5021"/>
        <item x="460"/>
        <item x="496"/>
        <item x="396"/>
        <item x="3864"/>
        <item x="6797"/>
        <item x="2283"/>
        <item x="6172"/>
        <item x="3272"/>
        <item x="4088"/>
        <item x="3311"/>
        <item x="6550"/>
        <item x="8628"/>
        <item x="6596"/>
        <item x="1868"/>
        <item x="8914"/>
        <item x="2058"/>
        <item x="7305"/>
        <item x="7529"/>
        <item x="7037"/>
        <item x="6057"/>
        <item x="7429"/>
        <item x="4041"/>
        <item x="1186"/>
        <item x="1777"/>
        <item x="5497"/>
        <item x="5584"/>
        <item x="8112"/>
        <item x="8279"/>
        <item x="210"/>
        <item x="8961"/>
        <item x="6944"/>
        <item x="8308"/>
        <item x="4608"/>
        <item x="6879"/>
        <item x="1280"/>
        <item x="1910"/>
        <item x="744"/>
        <item x="552"/>
        <item x="2912"/>
        <item x="8889"/>
        <item x="7283"/>
        <item x="3915"/>
        <item x="6772"/>
        <item x="6185"/>
        <item x="6930"/>
        <item x="1849"/>
        <item x="4455"/>
        <item x="1305"/>
        <item x="5858"/>
        <item x="1807"/>
        <item x="2034"/>
        <item x="5658"/>
        <item x="5014"/>
        <item x="5868"/>
        <item x="6202"/>
        <item x="1948"/>
        <item x="6650"/>
        <item x="1875"/>
        <item x="2687"/>
        <item x="4789"/>
        <item x="60"/>
        <item x="2669"/>
        <item x="8743"/>
        <item x="5615"/>
        <item x="7302"/>
        <item x="4954"/>
        <item x="6558"/>
        <item x="7634"/>
        <item x="7349"/>
        <item x="8539"/>
        <item x="8786"/>
        <item x="948"/>
        <item x="1290"/>
        <item x="2585"/>
        <item x="4071"/>
        <item x="6062"/>
        <item x="3793"/>
        <item x="6631"/>
        <item x="2528"/>
        <item x="3564"/>
        <item x="4130"/>
        <item x="2041"/>
        <item x="3023"/>
        <item x="3046"/>
        <item x="2542"/>
        <item x="3787"/>
        <item x="6284"/>
        <item x="7763"/>
        <item x="6848"/>
        <item x="6399"/>
        <item x="7816"/>
        <item x="4232"/>
        <item x="5218"/>
        <item x="7407"/>
        <item x="6403"/>
        <item x="3555"/>
        <item x="6437"/>
        <item x="6293"/>
        <item x="6094"/>
        <item x="3346"/>
        <item x="7384"/>
        <item x="1693"/>
        <item x="8234"/>
        <item x="2030"/>
        <item x="57"/>
        <item x="7347"/>
        <item x="8732"/>
        <item x="6417"/>
        <item x="629"/>
        <item x="6701"/>
        <item x="7829"/>
        <item x="3669"/>
        <item x="5431"/>
        <item x="5737"/>
        <item x="3756"/>
        <item x="3418"/>
        <item x="5914"/>
        <item x="1898"/>
        <item x="6372"/>
        <item x="1896"/>
        <item x="6322"/>
        <item x="1483"/>
        <item x="3977"/>
        <item x="4342"/>
        <item x="99"/>
        <item x="8582"/>
        <item x="4771"/>
        <item x="3931"/>
        <item x="3723"/>
        <item x="7747"/>
        <item x="499"/>
        <item x="5931"/>
        <item x="306"/>
        <item x="2650"/>
        <item x="1719"/>
        <item x="726"/>
        <item x="1029"/>
        <item x="6976"/>
        <item x="6221"/>
        <item x="3407"/>
        <item x="7170"/>
        <item x="7026"/>
        <item x="2204"/>
        <item x="3442"/>
        <item x="5445"/>
        <item x="7192"/>
        <item x="7845"/>
        <item x="7589"/>
        <item x="888"/>
        <item x="5051"/>
        <item x="8172"/>
        <item x="2185"/>
        <item x="1944"/>
        <item x="4324"/>
        <item x="8627"/>
        <item x="7307"/>
        <item x="1135"/>
        <item x="7022"/>
        <item x="5625"/>
        <item x="8901"/>
        <item x="6760"/>
        <item x="2502"/>
        <item x="3758"/>
        <item x="7034"/>
        <item x="7163"/>
        <item x="441"/>
        <item x="269"/>
        <item x="5748"/>
        <item x="8196"/>
        <item x="6353"/>
        <item x="6115"/>
        <item x="4640"/>
        <item x="8577"/>
        <item x="8251"/>
        <item x="2416"/>
        <item x="6713"/>
        <item x="8511"/>
        <item x="7030"/>
        <item x="7296"/>
        <item x="612"/>
        <item x="3354"/>
        <item x="2080"/>
        <item x="7444"/>
        <item x="4349"/>
        <item x="6"/>
        <item x="8008"/>
        <item x="5144"/>
        <item x="1817"/>
        <item x="5644"/>
        <item x="7479"/>
        <item x="1384"/>
        <item x="3673"/>
        <item x="2814"/>
        <item x="8996"/>
        <item x="6266"/>
        <item x="8941"/>
        <item x="2950"/>
        <item x="4102"/>
        <item x="3501"/>
        <item x="5768"/>
        <item x="1464"/>
        <item x="3989"/>
        <item x="4407"/>
        <item x="7953"/>
        <item x="3459"/>
        <item x="731"/>
        <item x="6745"/>
        <item x="431"/>
        <item x="5570"/>
        <item x="2272"/>
        <item x="142"/>
        <item x="8586"/>
        <item x="5742"/>
        <item x="647"/>
        <item x="5736"/>
        <item x="8689"/>
        <item x="5288"/>
        <item x="5916"/>
        <item x="8038"/>
        <item x="2526"/>
        <item x="1524"/>
        <item x="1923"/>
        <item x="137"/>
        <item x="1129"/>
        <item x="5888"/>
        <item x="1857"/>
        <item x="521"/>
        <item x="8737"/>
        <item x="2167"/>
        <item x="4365"/>
        <item x="7694"/>
        <item x="3463"/>
        <item x="554"/>
        <item x="2770"/>
        <item x="632"/>
        <item x="3107"/>
        <item x="4737"/>
        <item x="1042"/>
        <item x="2173"/>
        <item x="3340"/>
        <item x="3279"/>
        <item x="7758"/>
        <item x="7873"/>
        <item x="8505"/>
        <item x="7453"/>
        <item x="7220"/>
        <item x="4399"/>
        <item x="2169"/>
        <item x="1123"/>
        <item x="621"/>
        <item x="3181"/>
        <item x="7881"/>
        <item x="579"/>
        <item x="781"/>
        <item x="3070"/>
        <item x="2832"/>
        <item x="6364"/>
        <item x="8338"/>
        <item x="3688"/>
        <item x="5211"/>
        <item x="3429"/>
        <item x="386"/>
        <item x="2701"/>
        <item x="6333"/>
        <item x="5870"/>
        <item x="6776"/>
        <item x="5581"/>
        <item x="1759"/>
        <item x="3968"/>
        <item x="4262"/>
        <item x="2288"/>
        <item x="5237"/>
        <item x="8721"/>
        <item x="8843"/>
        <item x="7365"/>
        <item x="2792"/>
        <item x="4580"/>
        <item x="7198"/>
        <item x="20"/>
        <item x="8933"/>
        <item x="6850"/>
        <item x="184"/>
        <item x="4920"/>
        <item x="6997"/>
        <item x="8719"/>
        <item x="3170"/>
        <item x="2341"/>
        <item x="8243"/>
        <item x="1750"/>
        <item x="6138"/>
        <item x="8332"/>
        <item x="6834"/>
        <item x="468"/>
        <item x="8538"/>
        <item x="2575"/>
        <item x="2384"/>
        <item x="8588"/>
        <item x="8724"/>
        <item x="3122"/>
        <item x="180"/>
        <item x="8835"/>
        <item x="2132"/>
        <item x="8647"/>
        <item x="5682"/>
        <item x="7001"/>
        <item x="4293"/>
        <item x="5015"/>
        <item x="7406"/>
        <item x="4117"/>
        <item x="424"/>
        <item x="409"/>
        <item x="1175"/>
        <item x="4029"/>
        <item x="7951"/>
        <item x="2841"/>
        <item x="4358"/>
        <item x="2308"/>
        <item x="3262"/>
        <item x="4288"/>
        <item x="1226"/>
        <item x="5515"/>
        <item x="3767"/>
        <item x="3817"/>
        <item x="1132"/>
        <item x="5225"/>
        <item x="5360"/>
        <item x="5289"/>
        <item x="2163"/>
        <item x="3816"/>
        <item x="3339"/>
        <item x="1824"/>
        <item x="5890"/>
        <item x="5871"/>
        <item x="4968"/>
        <item x="8916"/>
        <item x="3554"/>
        <item x="8998"/>
        <item x="5042"/>
        <item x="5074"/>
        <item x="3641"/>
        <item x="2320"/>
        <item x="2811"/>
        <item x="6705"/>
        <item x="4181"/>
        <item x="8161"/>
        <item x="3082"/>
        <item x="4172"/>
        <item x="807"/>
        <item x="3837"/>
        <item x="3443"/>
        <item x="7814"/>
        <item x="7440"/>
        <item x="758"/>
        <item x="1034"/>
        <item x="8374"/>
        <item x="5102"/>
        <item x="1523"/>
        <item x="8729"/>
        <item x="2187"/>
        <item x="7595"/>
        <item x="5727"/>
        <item x="8079"/>
        <item x="2736"/>
        <item x="3548"/>
        <item x="1675"/>
        <item x="8229"/>
        <item x="1893"/>
        <item x="738"/>
        <item x="4219"/>
        <item x="8822"/>
        <item x="8321"/>
        <item x="8262"/>
        <item x="5886"/>
        <item x="1508"/>
        <item x="3151"/>
        <item x="4730"/>
        <item x="8248"/>
        <item x="8967"/>
        <item x="4050"/>
        <item x="3112"/>
        <item x="6753"/>
        <item x="3988"/>
        <item x="597"/>
        <item x="83"/>
        <item x="8948"/>
        <item x="1663"/>
        <item x="1410"/>
        <item x="6860"/>
        <item x="7564"/>
        <item x="8887"/>
        <item x="4542"/>
        <item x="8872"/>
        <item x="1202"/>
        <item x="5389"/>
        <item x="6687"/>
        <item x="8206"/>
        <item x="7598"/>
        <item x="6792"/>
        <item x="7596"/>
        <item x="1063"/>
        <item x="1738"/>
        <item x="3897"/>
        <item x="2831"/>
        <item x="5628"/>
        <item x="1086"/>
        <item x="6324"/>
        <item x="6220"/>
        <item x="1264"/>
        <item x="2193"/>
        <item x="839"/>
        <item x="2415"/>
        <item x="3857"/>
        <item x="5925"/>
        <item x="942"/>
        <item x="8576"/>
        <item x="7391"/>
        <item x="736"/>
        <item x="6268"/>
        <item x="3113"/>
        <item x="7866"/>
        <item x="2439"/>
        <item x="1502"/>
        <item x="8193"/>
        <item x="3299"/>
        <item x="1774"/>
        <item x="453"/>
        <item x="4338"/>
        <item x="257"/>
        <item x="2772"/>
        <item x="3731"/>
        <item x="8766"/>
        <item x="850"/>
        <item x="2827"/>
        <item x="970"/>
        <item x="4601"/>
        <item x="7203"/>
        <item x="1912"/>
        <item x="237"/>
        <item x="563"/>
        <item x="2422"/>
        <item x="6444"/>
        <item x="4319"/>
        <item x="6546"/>
        <item x="5511"/>
        <item x="4549"/>
        <item x="4856"/>
        <item x="1119"/>
        <item x="7326"/>
        <item x="5236"/>
        <item x="483"/>
        <item x="820"/>
        <item x="8652"/>
        <item x="3135"/>
        <item x="1157"/>
        <item x="4208"/>
        <item x="4560"/>
        <item x="2963"/>
        <item x="7333"/>
        <item x="4483"/>
        <item x="1196"/>
        <item x="4531"/>
        <item x="8484"/>
        <item x="8159"/>
        <item x="963"/>
        <item x="3885"/>
        <item x="7831"/>
        <item x="5849"/>
        <item x="7033"/>
        <item x="6965"/>
        <item x="1832"/>
        <item x="4840"/>
        <item x="3561"/>
        <item x="3619"/>
        <item x="1550"/>
        <item x="3342"/>
        <item x="2974"/>
        <item x="1999"/>
        <item x="1553"/>
        <item x="4583"/>
        <item x="4274"/>
        <item x="1521"/>
        <item x="1837"/>
        <item x="901"/>
        <item x="6400"/>
        <item x="6408"/>
        <item x="8837"/>
        <item x="5270"/>
        <item x="8988"/>
        <item x="6712"/>
        <item x="2980"/>
        <item x="8738"/>
        <item x="7011"/>
        <item x="7074"/>
        <item x="1648"/>
        <item x="1491"/>
        <item x="616"/>
        <item x="5892"/>
        <item x="1180"/>
        <item x="7687"/>
        <item x="2847"/>
        <item x="7932"/>
        <item x="2226"/>
        <item x="5953"/>
        <item x="4282"/>
        <item x="8710"/>
        <item x="8500"/>
        <item x="5085"/>
        <item x="4939"/>
        <item x="3608"/>
        <item x="6212"/>
        <item x="6613"/>
        <item x="204"/>
        <item x="3593"/>
        <item x="6246"/>
        <item x="4870"/>
        <item x="5586"/>
        <item x="5730"/>
        <item x="8239"/>
        <item x="969"/>
        <item x="604"/>
        <item x="2198"/>
        <item x="92"/>
        <item x="5172"/>
        <item x="1609"/>
        <item x="3881"/>
        <item x="8368"/>
        <item x="2203"/>
        <item x="6829"/>
        <item x="6830"/>
        <item x="5177"/>
        <item x="5821"/>
        <item x="3898"/>
        <item x="5456"/>
        <item x="596"/>
        <item x="2181"/>
        <item x="6580"/>
        <item x="5105"/>
        <item x="2161"/>
        <item x="2044"/>
        <item x="5110"/>
        <item x="1106"/>
        <item x="3284"/>
        <item x="3574"/>
        <item x="6730"/>
        <item x="6990"/>
        <item x="8005"/>
        <item x="1046"/>
        <item x="4311"/>
        <item x="3312"/>
        <item x="6446"/>
        <item x="6156"/>
        <item x="3951"/>
        <item x="8370"/>
        <item x="7965"/>
        <item x="7636"/>
        <item x="8918"/>
        <item x="8480"/>
        <item x="4692"/>
        <item x="7776"/>
        <item x="6127"/>
        <item x="5056"/>
        <item x="6455"/>
        <item x="8824"/>
        <item x="6554"/>
        <item x="7704"/>
        <item x="1810"/>
        <item x="1351"/>
        <item x="8310"/>
        <item x="7345"/>
        <item x="3196"/>
        <item x="3045"/>
        <item x="6838"/>
        <item x="3031"/>
        <item x="1311"/>
        <item x="1012"/>
        <item x="7681"/>
        <item x="5090"/>
        <item x="2730"/>
        <item x="1422"/>
        <item x="3000"/>
        <item x="6936"/>
        <item x="1253"/>
        <item x="7729"/>
        <item x="2672"/>
        <item x="601"/>
        <item x="7832"/>
        <item x="5356"/>
        <item x="5588"/>
        <item x="4797"/>
        <item x="6147"/>
        <item x="2316"/>
        <item x="4005"/>
        <item x="759"/>
        <item x="2050"/>
        <item x="1665"/>
        <item x="6358"/>
        <item x="4629"/>
        <item x="5135"/>
        <item x="5574"/>
        <item x="8655"/>
        <item x="4087"/>
        <item x="3432"/>
        <item x="7842"/>
        <item x="4206"/>
        <item x="5616"/>
        <item x="6723"/>
        <item x="667"/>
        <item x="1765"/>
        <item x="3188"/>
        <item x="1859"/>
        <item x="3675"/>
        <item x="4520"/>
        <item x="7851"/>
        <item x="8182"/>
        <item x="587"/>
        <item x="837"/>
        <item x="4448"/>
        <item x="7772"/>
        <item x="3843"/>
        <item x="4200"/>
        <item x="4339"/>
        <item x="4582"/>
        <item x="7764"/>
        <item x="6883"/>
        <item x="5503"/>
        <item x="7876"/>
        <item x="7087"/>
        <item x="4133"/>
        <item x="2998"/>
        <item x="2953"/>
        <item x="228"/>
        <item x="368"/>
        <item x="469"/>
        <item x="4443"/>
        <item x="3883"/>
        <item x="3681"/>
        <item x="2160"/>
        <item x="7088"/>
        <item x="3900"/>
        <item x="2612"/>
        <item x="6022"/>
        <item x="5789"/>
        <item x="7381"/>
        <item x="3773"/>
        <item x="7181"/>
        <item x="7769"/>
        <item x="5417"/>
        <item x="6301"/>
        <item x="8441"/>
        <item x="2469"/>
        <item x="773"/>
        <item x="1162"/>
        <item x="1102"/>
        <item x="2517"/>
        <item x="8286"/>
        <item x="455"/>
        <item x="5895"/>
        <item x="8420"/>
        <item x="2296"/>
        <item x="1228"/>
        <item x="3132"/>
        <item x="2574"/>
        <item x="2330"/>
        <item x="4385"/>
        <item x="8990"/>
        <item x="1272"/>
        <item x="513"/>
        <item x="1002"/>
        <item x="4225"/>
        <item x="2453"/>
        <item x="6559"/>
        <item x="3639"/>
        <item x="2277"/>
        <item x="4661"/>
        <item x="5950"/>
        <item x="5299"/>
        <item x="997"/>
        <item x="6495"/>
        <item x="766"/>
        <item x="5572"/>
        <item x="2695"/>
        <item x="6755"/>
        <item x="5300"/>
        <item x="4370"/>
        <item x="8832"/>
        <item x="7587"/>
        <item x="23"/>
        <item x="7608"/>
        <item x="3658"/>
        <item x="3677"/>
        <item x="3488"/>
        <item x="4836"/>
        <item x="6346"/>
        <item x="6877"/>
        <item x="6882"/>
        <item x="2558"/>
        <item x="6582"/>
        <item x="8686"/>
        <item x="7084"/>
        <item x="419"/>
        <item x="4970"/>
        <item x="2951"/>
        <item x="6173"/>
        <item x="2682"/>
        <item x="541"/>
        <item x="1882"/>
        <item x="7972"/>
        <item x="4791"/>
        <item x="8052"/>
        <item x="6765"/>
        <item x="7206"/>
        <item x="960"/>
        <item x="5998"/>
        <item x="7753"/>
        <item x="790"/>
        <item x="1278"/>
        <item x="2741"/>
        <item x="6791"/>
        <item x="8033"/>
        <item x="6995"/>
        <item x="2938"/>
        <item x="3114"/>
        <item x="1638"/>
        <item x="3301"/>
        <item x="7010"/>
        <item x="2137"/>
        <item x="1310"/>
        <item x="936"/>
        <item x="3232"/>
        <item x="2551"/>
        <item x="79"/>
        <item x="873"/>
        <item x="3734"/>
        <item x="344"/>
        <item x="6501"/>
        <item x="3470"/>
        <item x="5292"/>
        <item x="5297"/>
        <item x="3579"/>
        <item x="4492"/>
        <item x="4919"/>
        <item x="4186"/>
        <item x="3814"/>
        <item x="8829"/>
        <item x="3383"/>
        <item x="7298"/>
        <item x="5513"/>
        <item x="287"/>
        <item x="8357"/>
        <item x="4539"/>
        <item x="4598"/>
        <item x="8113"/>
        <item x="6207"/>
        <item x="3586"/>
        <item x="5007"/>
        <item x="5784"/>
        <item x="3618"/>
        <item x="6227"/>
        <item x="2532"/>
        <item x="7941"/>
        <item x="5590"/>
        <item x="4535"/>
        <item x="263"/>
        <item x="799"/>
        <item x="5381"/>
        <item x="6423"/>
        <item x="1332"/>
        <item x="5166"/>
        <item x="2085"/>
        <item x="3642"/>
        <item x="8684"/>
        <item x="8444"/>
        <item x="284"/>
        <item x="3206"/>
        <item x="950"/>
        <item x="5310"/>
        <item x="5280"/>
        <item x="325"/>
        <item x="13"/>
        <item x="6836"/>
        <item x="3063"/>
        <item x="7024"/>
        <item x="4124"/>
        <item x="7806"/>
        <item x="5252"/>
        <item x="3327"/>
        <item x="7755"/>
        <item x="4106"/>
        <item x="4571"/>
        <item x="4606"/>
        <item x="2024"/>
        <item x="4321"/>
        <item x="5246"/>
        <item x="3224"/>
        <item x="1596"/>
        <item x="3626"/>
        <item x="1330"/>
        <item x="3288"/>
        <item x="4306"/>
        <item x="7168"/>
        <item x="4265"/>
        <item x="1742"/>
        <item x="567"/>
        <item x="8211"/>
        <item x="6721"/>
        <item x="2003"/>
        <item x="4877"/>
        <item x="5291"/>
        <item x="7834"/>
        <item x="8896"/>
        <item x="7070"/>
        <item x="8572"/>
        <item x="7632"/>
        <item x="786"/>
        <item x="6311"/>
        <item x="1217"/>
        <item x="4203"/>
        <item x="6597"/>
        <item x="7542"/>
        <item x="6583"/>
        <item x="402"/>
        <item x="8688"/>
        <item x="2077"/>
        <item x="4976"/>
        <item x="5393"/>
        <item x="4062"/>
        <item x="4875"/>
        <item x="1803"/>
        <item x="8977"/>
        <item x="5414"/>
        <item x="7964"/>
        <item x="7726"/>
        <item x="2740"/>
        <item x="5185"/>
        <item x="2215"/>
        <item x="3628"/>
        <item x="3149"/>
        <item x="1540"/>
        <item x="6190"/>
        <item x="3553"/>
        <item x="5753"/>
        <item x="6643"/>
        <item x="7647"/>
        <item x="6470"/>
        <item x="8433"/>
        <item x="8808"/>
        <item x="8596"/>
        <item x="6894"/>
        <item x="755"/>
        <item x="8263"/>
        <item x="4572"/>
        <item x="7297"/>
        <item x="8742"/>
        <item x="2989"/>
        <item x="5894"/>
        <item x="6586"/>
        <item x="5142"/>
        <item x="3021"/>
        <item x="8910"/>
        <item x="8830"/>
        <item x="4408"/>
        <item x="1937"/>
        <item x="6196"/>
        <item x="8438"/>
        <item x="2839"/>
        <item x="1150"/>
        <item x="6808"/>
        <item x="1981"/>
        <item x="3405"/>
        <item x="2162"/>
        <item x="3783"/>
        <item x="2093"/>
        <item x="1740"/>
        <item x="8983"/>
        <item x="174"/>
        <item x="2004"/>
        <item x="7182"/>
        <item x="8470"/>
        <item x="2195"/>
        <item x="5974"/>
        <item x="2657"/>
        <item x="8168"/>
        <item x="6467"/>
        <item x="3242"/>
        <item x="1885"/>
        <item x="2432"/>
        <item x="7623"/>
        <item x="2200"/>
        <item x="8785"/>
        <item x="1169"/>
        <item x="1571"/>
        <item x="3506"/>
        <item x="2986"/>
        <item x="3194"/>
        <item x="7373"/>
        <item x="5522"/>
        <item x="8137"/>
        <item x="7862"/>
        <item x="1804"/>
        <item x="7233"/>
        <item x="27"/>
        <item x="34"/>
        <item x="37"/>
        <item x="3416"/>
        <item x="2874"/>
        <item x="2864"/>
        <item x="8877"/>
        <item x="6935"/>
        <item x="8386"/>
        <item x="3708"/>
        <item x="5650"/>
        <item x="8385"/>
        <item x="7988"/>
        <item x="1105"/>
        <item x="1879"/>
        <item x="2621"/>
        <item x="5875"/>
        <item x="1990"/>
        <item x="2785"/>
        <item x="8036"/>
        <item x="8237"/>
        <item x="1317"/>
        <item x="1079"/>
        <item x="4639"/>
        <item x="6083"/>
        <item x="5340"/>
        <item x="1880"/>
        <item x="8162"/>
        <item x="8936"/>
        <item x="7267"/>
        <item x="6820"/>
        <item x="5713"/>
        <item x="831"/>
        <item x="843"/>
        <item x="8566"/>
        <item x="3035"/>
        <item x="7143"/>
        <item x="7318"/>
        <item x="4096"/>
        <item x="922"/>
        <item x="4053"/>
        <item x="5429"/>
        <item x="6540"/>
        <item x="5032"/>
        <item x="8765"/>
        <item x="8418"/>
        <item x="3065"/>
        <item x="2275"/>
        <item x="1892"/>
        <item x="377"/>
        <item x="1597"/>
        <item x="1900"/>
        <item x="8244"/>
        <item x="8780"/>
        <item x="7400"/>
        <item x="5406"/>
        <item x="5086"/>
        <item x="2815"/>
        <item x="1303"/>
        <item x="4957"/>
        <item x="1587"/>
        <item x="5633"/>
        <item x="3171"/>
        <item x="1708"/>
        <item x="7362"/>
        <item x="8733"/>
        <item x="6157"/>
        <item x="2665"/>
        <item x="949"/>
        <item x="253"/>
        <item x="586"/>
        <item x="8981"/>
        <item x="1178"/>
        <item x="3683"/>
        <item x="2482"/>
        <item x="751"/>
        <item x="4823"/>
        <item x="1087"/>
        <item x="5596"/>
        <item x="3740"/>
        <item x="77"/>
        <item x="107"/>
        <item x="4466"/>
        <item x="2923"/>
        <item x="1718"/>
        <item x="7422"/>
        <item x="1319"/>
        <item x="1538"/>
        <item x="7645"/>
        <item x="3403"/>
        <item x="3305"/>
        <item x="4214"/>
        <item x="7330"/>
        <item x="3051"/>
        <item x="5275"/>
        <item x="4467"/>
        <item x="4070"/>
        <item x="3343"/>
        <item x="1775"/>
        <item x="7144"/>
        <item x="6862"/>
        <item x="8095"/>
        <item x="618"/>
        <item x="8833"/>
        <item x="988"/>
        <item x="542"/>
        <item x="930"/>
        <item x="4667"/>
        <item x="5274"/>
        <item x="4415"/>
        <item x="6068"/>
        <item x="5654"/>
        <item x="4376"/>
        <item x="4135"/>
        <item x="6992"/>
        <item x="4739"/>
        <item x="3571"/>
        <item x="1793"/>
        <item x="3727"/>
        <item x="3630"/>
        <item x="6365"/>
        <item x="1938"/>
        <item x="433"/>
        <item x="5607"/>
        <item x="340"/>
        <item x="1853"/>
        <item x="3695"/>
        <item x="7067"/>
        <item x="1099"/>
        <item x="8800"/>
        <item x="7306"/>
        <item x="4445"/>
        <item x="7495"/>
        <item x="3277"/>
        <item x="1918"/>
        <item x="2789"/>
        <item x="8393"/>
        <item x="2322"/>
        <item x="156"/>
        <item x="2931"/>
        <item x="15"/>
        <item x="4381"/>
        <item x="5703"/>
        <item x="6048"/>
        <item x="6839"/>
        <item x="6039"/>
        <item x="3252"/>
        <item x="3702"/>
        <item x="6946"/>
        <item x="8569"/>
        <item x="4702"/>
        <item x="6917"/>
        <item x="7279"/>
        <item x="3605"/>
        <item x="299"/>
        <item x="482"/>
        <item x="488"/>
        <item x="7314"/>
        <item x="7545"/>
        <item x="5495"/>
        <item x="5178"/>
        <item x="6177"/>
        <item x="8253"/>
        <item x="16"/>
        <item x="2472"/>
        <item x="1616"/>
        <item x="8728"/>
        <item x="2114"/>
        <item x="8631"/>
        <item x="94"/>
        <item x="6867"/>
        <item x="8709"/>
        <item x="4578"/>
        <item x="3461"/>
        <item x="4287"/>
        <item x="2143"/>
        <item x="5387"/>
        <item x="7613"/>
        <item x="2568"/>
        <item x="2706"/>
        <item x="5543"/>
        <item x="4868"/>
        <item x="7312"/>
        <item x="1569"/>
        <item x="5928"/>
        <item x="2879"/>
        <item x="8678"/>
        <item x="7412"/>
        <item x="7580"/>
        <item x="2610"/>
        <item x="3024"/>
        <item x="3402"/>
        <item x="957"/>
        <item x="5809"/>
        <item x="6790"/>
        <item x="6951"/>
        <item x="5322"/>
        <item x="4669"/>
        <item x="8764"/>
        <item x="411"/>
        <item x="929"/>
        <item x="320"/>
        <item x="7274"/>
        <item x="4237"/>
        <item x="7379"/>
        <item x="1084"/>
        <item x="186"/>
        <item x="8682"/>
        <item x="4729"/>
        <item x="6431"/>
        <item x="3064"/>
        <item x="5906"/>
        <item x="5479"/>
        <item x="615"/>
        <item x="280"/>
        <item x="5921"/>
        <item x="129"/>
        <item x="7500"/>
        <item x="1953"/>
        <item x="887"/>
        <item x="3899"/>
        <item x="6112"/>
        <item x="4660"/>
        <item x="8702"/>
        <item x="8042"/>
        <item x="1088"/>
        <item x="6534"/>
        <item x="8550"/>
        <item x="6743"/>
        <item x="7146"/>
        <item x="4992"/>
        <item x="8681"/>
        <item x="5440"/>
        <item x="8903"/>
        <item x="8707"/>
        <item x="3833"/>
        <item x="3701"/>
        <item x="5013"/>
        <item x="125"/>
        <item x="1695"/>
        <item x="7471"/>
        <item x="5926"/>
        <item x="5167"/>
        <item x="2877"/>
        <item x="3849"/>
        <item x="7804"/>
        <item x="4855"/>
        <item x="1246"/>
        <item x="4852"/>
        <item x="4057"/>
        <item x="6316"/>
        <item x="7081"/>
        <item x="2225"/>
        <item x="2055"/>
        <item x="6747"/>
        <item x="8769"/>
        <item x="1345"/>
        <item x="6977"/>
        <item x="1594"/>
        <item x="4654"/>
        <item x="6090"/>
        <item x="6648"/>
        <item x="6537"/>
        <item x="6754"/>
        <item x="4694"/>
        <item x="1048"/>
        <item x="4933"/>
        <item x="41"/>
        <item x="1160"/>
        <item x="3842"/>
        <item x="3649"/>
        <item x="8787"/>
        <item x="7791"/>
        <item x="5866"/>
        <item x="7315"/>
        <item x="5483"/>
        <item x="5735"/>
        <item x="5977"/>
        <item x="6143"/>
        <item x="5151"/>
        <item x="998"/>
        <item x="1842"/>
        <item x="6953"/>
        <item x="3938"/>
        <item x="729"/>
        <item x="652"/>
        <item x="203"/>
        <item x="557"/>
        <item x="776"/>
        <item x="801"/>
        <item x="403"/>
        <item x="270"/>
        <item x="5630"/>
        <item x="5745"/>
        <item x="818"/>
        <item x="7848"/>
        <item x="8346"/>
        <item x="8062"/>
        <item x="6328"/>
        <item x="4441"/>
        <item x="5075"/>
        <item x="7006"/>
        <item x="3251"/>
        <item x="8032"/>
        <item x="7052"/>
        <item x="4163"/>
        <item x="6623"/>
        <item x="5697"/>
        <item x="1894"/>
        <item x="2168"/>
        <item x="1438"/>
        <item x="5600"/>
        <item x="3511"/>
        <item x="3744"/>
        <item x="2583"/>
        <item x="3671"/>
        <item x="4641"/>
        <item x="6900"/>
        <item x="4128"/>
        <item x="398"/>
        <item x="1934"/>
        <item x="4793"/>
        <item x="4406"/>
        <item x="3187"/>
        <item x="4037"/>
        <item x="5392"/>
        <item x="6786"/>
        <item x="4302"/>
        <item x="1369"/>
        <item x="2620"/>
        <item x="6071"/>
        <item x="8101"/>
        <item x="5384"/>
        <item x="1966"/>
        <item x="5721"/>
        <item x="4533"/>
        <item x="4129"/>
        <item x="2013"/>
        <item x="3482"/>
        <item x="5601"/>
        <item x="3587"/>
        <item x="8117"/>
        <item x="8615"/>
        <item x="8891"/>
        <item x="8799"/>
        <item x="8865"/>
        <item x="8430"/>
        <item x="4697"/>
        <item x="2343"/>
        <item x="4246"/>
        <item x="7933"/>
        <item x="477"/>
        <item x="7956"/>
        <item x="7594"/>
        <item x="6849"/>
        <item x="1236"/>
        <item x="8442"/>
        <item x="6542"/>
        <item x="6957"/>
        <item x="2021"/>
        <item x="1238"/>
        <item x="953"/>
        <item x="4953"/>
        <item x="5054"/>
        <item x="3746"/>
        <item x="5366"/>
        <item x="4125"/>
        <item x="8024"/>
        <item x="3706"/>
        <item x="3659"/>
        <item x="236"/>
        <item x="3228"/>
        <item x="5975"/>
        <item x="63"/>
        <item x="5651"/>
        <item x="5919"/>
        <item x="2573"/>
        <item x="2755"/>
        <item x="7014"/>
        <item x="7907"/>
        <item x="809"/>
        <item x="1672"/>
        <item x="4942"/>
        <item x="5143"/>
        <item x="4946"/>
        <item x="1348"/>
        <item x="3003"/>
        <item x="2872"/>
        <item x="4229"/>
        <item x="3535"/>
        <item x="8873"/>
        <item x="8854"/>
        <item x="8871"/>
        <item x="8126"/>
        <item x="4194"/>
        <item x="5109"/>
        <item x="713"/>
        <item x="1575"/>
        <item x="5591"/>
        <item x="1861"/>
        <item x="3987"/>
        <item x="7995"/>
        <item x="4974"/>
        <item x="4977"/>
        <item x="6813"/>
        <item x="7685"/>
        <item x="4401"/>
        <item x="7417"/>
        <item x="2903"/>
        <item x="2088"/>
        <item x="8485"/>
        <item x="743"/>
        <item x="3764"/>
        <item x="2968"/>
        <item x="5253"/>
        <item x="8804"/>
        <item x="7426"/>
        <item x="8520"/>
        <item x="5059"/>
        <item x="8635"/>
        <item x="6938"/>
        <item x="8956"/>
        <item x="3798"/>
        <item x="8649"/>
        <item x="3059"/>
        <item x="2032"/>
        <item x="3973"/>
        <item x="6833"/>
        <item x="1490"/>
        <item x="4207"/>
        <item x="8606"/>
        <item x="8925"/>
        <item x="8644"/>
        <item x="7085"/>
        <item x="8494"/>
        <item x="8788"/>
        <item x="4334"/>
        <item x="3287"/>
        <item x="4912"/>
        <item x="3291"/>
        <item x="5234"/>
        <item x="6027"/>
        <item x="6228"/>
        <item x="2654"/>
        <item x="8643"/>
        <item x="6113"/>
        <item x="8454"/>
        <item x="8486"/>
        <item x="3762"/>
        <item x="959"/>
        <item x="8726"/>
        <item x="6404"/>
        <item x="3809"/>
        <item x="2805"/>
        <item x="7891"/>
        <item x="29"/>
        <item x="6240"/>
        <item x="6277"/>
        <item x="8149"/>
        <item x="6137"/>
        <item x="4914"/>
        <item x="6564"/>
        <item x="1833"/>
        <item x="8130"/>
        <item x="7582"/>
        <item x="5284"/>
        <item x="5318"/>
        <item x="5904"/>
        <item x="7396"/>
        <item x="7718"/>
        <item x="8753"/>
        <item x="7649"/>
        <item x="3468"/>
        <item x="1095"/>
        <item x="8020"/>
        <item x="5759"/>
        <item x="4916"/>
        <item x="5047"/>
        <item x="4418"/>
        <item x="7100"/>
        <item x="8669"/>
        <item x="55"/>
        <item x="7109"/>
        <item x="3473"/>
        <item x="7138"/>
        <item x="1142"/>
        <item x="739"/>
        <item x="3300"/>
        <item x="4025"/>
        <item x="3631"/>
        <item x="2729"/>
        <item x="8624"/>
        <item x="6901"/>
        <item x="1579"/>
        <item x="4699"/>
        <item x="1888"/>
        <item x="7802"/>
        <item x="6503"/>
        <item x="2036"/>
        <item x="4784"/>
        <item x="2549"/>
        <item x="8997"/>
        <item x="3395"/>
        <item x="3939"/>
        <item x="4843"/>
        <item x="6819"/>
        <item x="8578"/>
        <item x="2136"/>
        <item x="6114"/>
        <item x="6954"/>
        <item x="4600"/>
        <item x="8609"/>
        <item x="4100"/>
        <item x="1308"/>
        <item x="3020"/>
        <item x="3408"/>
        <item x="6285"/>
        <item x="5803"/>
        <item x="4016"/>
        <item x="7197"/>
        <item x="3997"/>
        <item x="1342"/>
        <item x="7223"/>
        <item x="537"/>
        <item x="823"/>
        <item x="242"/>
        <item x="663"/>
        <item x="8475"/>
        <item x="2916"/>
        <item x="8318"/>
        <item x="32"/>
        <item x="7438"/>
        <item x="8073"/>
        <item x="2417"/>
        <item x="8273"/>
        <item x="1316"/>
        <item x="4060"/>
        <item x="6624"/>
        <item x="2061"/>
        <item x="822"/>
        <item x="3617"/>
        <item x="4890"/>
        <item x="4612"/>
        <item x="3033"/>
        <item x="4241"/>
        <item x="7705"/>
        <item x="627"/>
        <item x="2717"/>
        <item x="5344"/>
        <item x="6271"/>
        <item x="4534"/>
        <item x="1634"/>
        <item x="2360"/>
        <item x="2314"/>
        <item x="3891"/>
        <item x="4411"/>
        <item x="5958"/>
        <item x="6230"/>
        <item x="6579"/>
        <item x="1053"/>
        <item x="8926"/>
        <item x="8271"/>
        <item x="6315"/>
        <item x="6209"/>
        <item x="1285"/>
        <item x="1503"/>
        <item x="1664"/>
        <item x="1625"/>
        <item x="4786"/>
        <item x="2797"/>
        <item x="185"/>
        <item x="7616"/>
        <item x="5668"/>
        <item x="5010"/>
        <item x="8697"/>
        <item x="5743"/>
        <item x="8299"/>
        <item x="2757"/>
        <item x="6611"/>
        <item x="1227"/>
        <item x="7380"/>
        <item x="8919"/>
        <item x="1282"/>
        <item x="7301"/>
        <item x="5531"/>
        <item x="7399"/>
        <item x="4973"/>
        <item x="7121"/>
        <item x="991"/>
        <item x="580"/>
        <item x="3002"/>
        <item x="5240"/>
        <item x="6128"/>
        <item x="7912"/>
        <item x="8490"/>
        <item x="1181"/>
        <item x="946"/>
        <item x="8543"/>
        <item x="4949"/>
        <item x="7792"/>
        <item x="857"/>
        <item x="102"/>
        <item x="1547"/>
        <item x="692"/>
        <item x="8541"/>
        <item x="3344"/>
        <item x="1257"/>
        <item x="7189"/>
        <item x="8467"/>
        <item x="7974"/>
        <item x="7337"/>
        <item x="1751"/>
        <item x="5386"/>
        <item x="6960"/>
        <item x="5850"/>
        <item x="4176"/>
        <item x="5815"/>
        <item x="4383"/>
        <item x="5769"/>
        <item x="3186"/>
        <item x="2188"/>
        <item x="2399"/>
        <item x="7640"/>
        <item x="5986"/>
        <item x="6619"/>
        <item x="745"/>
        <item x="3336"/>
        <item x="1692"/>
        <item x="8548"/>
        <item x="5867"/>
        <item x="3110"/>
        <item x="2776"/>
        <item x="7590"/>
        <item x="7473"/>
        <item x="66"/>
        <item x="8698"/>
        <item x="918"/>
        <item x="4082"/>
        <item x="122"/>
        <item x="8963"/>
        <item x="7481"/>
        <item x="6866"/>
        <item x="2761"/>
        <item x="7463"/>
        <item x="4118"/>
        <item x="487"/>
        <item x="2675"/>
        <item x="5026"/>
        <item x="7980"/>
        <item x="907"/>
        <item x="7167"/>
        <item x="4860"/>
        <item x="1024"/>
        <item x="7456"/>
        <item x="6198"/>
        <item x="8077"/>
        <item x="2760"/>
        <item x="7246"/>
        <item x="5494"/>
        <item x="28"/>
        <item x="6851"/>
        <item x="5409"/>
        <item x="2641"/>
        <item x="277"/>
        <item x="1082"/>
        <item x="6837"/>
        <item x="5779"/>
        <item x="2450"/>
        <item x="7797"/>
        <item x="1288"/>
        <item x="1366"/>
        <item x="6986"/>
        <item x="7237"/>
        <item x="5266"/>
        <item x="4191"/>
        <item x="6626"/>
        <item x="3632"/>
        <item x="1408"/>
        <item x="471"/>
        <item x="3412"/>
        <item x="7661"/>
        <item x="8712"/>
        <item x="7961"/>
        <item x="6985"/>
        <item x="3514"/>
        <item x="4144"/>
        <item x="911"/>
        <item x="2295"/>
        <item x="2072"/>
        <item x="7583"/>
        <item x="3229"/>
        <item x="2978"/>
        <item x="190"/>
        <item x="2315"/>
        <item x="428"/>
        <item x="8878"/>
        <item x="2385"/>
        <item x="4724"/>
        <item x="6628"/>
        <item x="8283"/>
        <item x="4121"/>
        <item x="382"/>
        <item x="3254"/>
        <item x="2530"/>
        <item x="3895"/>
        <item x="8465"/>
        <item x="199"/>
        <item x="48"/>
        <item x="8214"/>
        <item x="7150"/>
        <item x="1354"/>
        <item x="5952"/>
        <item x="3615"/>
        <item x="8579"/>
        <item x="4808"/>
        <item x="7207"/>
        <item x="501"/>
        <item x="1978"/>
        <item x="8142"/>
        <item x="546"/>
        <item x="2065"/>
        <item x="4545"/>
        <item x="8634"/>
        <item x="4794"/>
        <item x="4691"/>
        <item x="6742"/>
        <item x="104"/>
        <item x="5528"/>
        <item x="4905"/>
        <item x="760"/>
        <item x="6331"/>
        <item x="1593"/>
        <item x="6162"/>
        <item x="3042"/>
        <item x="3854"/>
        <item x="131"/>
        <item x="4251"/>
        <item x="2335"/>
        <item x="1592"/>
        <item x="400"/>
        <item x="3363"/>
        <item x="4514"/>
        <item x="6176"/>
        <item x="6282"/>
        <item x="4584"/>
        <item x="3376"/>
        <item x="8931"/>
        <item x="8975"/>
        <item x="1158"/>
        <item x="5598"/>
        <item x="720"/>
        <item x="5862"/>
        <item x="7041"/>
        <item x="3741"/>
        <item x="6245"/>
        <item x="1656"/>
        <item x="582"/>
        <item x="25"/>
        <item x="1649"/>
        <item x="6026"/>
        <item x="7558"/>
        <item x="7682"/>
        <item x="5899"/>
        <item x="7114"/>
        <item x="568"/>
        <item x="7903"/>
        <item x="7464"/>
        <item x="2671"/>
        <item x="7478"/>
        <item x="7361"/>
        <item x="3393"/>
        <item x="1360"/>
        <item x="138"/>
        <item x="2376"/>
        <item x="3180"/>
        <item x="8814"/>
        <item x="570"/>
        <item x="666"/>
        <item x="1395"/>
        <item x="3079"/>
        <item x="2082"/>
        <item x="6822"/>
        <item x="1499"/>
        <item x="877"/>
        <item x="3780"/>
        <item x="3420"/>
        <item x="6466"/>
        <item x="7976"/>
        <item x="8734"/>
        <item x="6689"/>
        <item x="5121"/>
        <item x="3259"/>
        <item x="6955"/>
        <item x="2228"/>
        <item x="3390"/>
        <item x="498"/>
        <item x="6424"/>
        <item x="2183"/>
        <item x="5642"/>
        <item x="3753"/>
        <item x="7684"/>
        <item x="5390"/>
        <item x="4925"/>
        <item x="529"/>
        <item x="5238"/>
        <item x="4959"/>
        <item x="1093"/>
        <item x="7762"/>
        <item x="5123"/>
        <item x="3364"/>
        <item x="76"/>
        <item x="5220"/>
        <item x="3217"/>
        <item x="2240"/>
        <item x="1292"/>
        <item x="341"/>
        <item x="474"/>
        <item x="6393"/>
        <item x="6060"/>
        <item x="8946"/>
        <item x="2258"/>
        <item x="7234"/>
        <item x="4740"/>
        <item x="7317"/>
        <item x="6840"/>
        <item x="7739"/>
        <item x="6821"/>
        <item x="5510"/>
        <item x="1747"/>
        <item x="1911"/>
        <item x="1753"/>
        <item x="4499"/>
        <item x="4987"/>
        <item x="6477"/>
        <item x="2274"/>
        <item x="7730"/>
        <item x="2869"/>
        <item x="4634"/>
        <item x="5094"/>
        <item x="2498"/>
        <item x="5923"/>
        <item x="8917"/>
        <item x="8845"/>
        <item x="6213"/>
        <item x="848"/>
        <item x="7324"/>
        <item x="8932"/>
        <item x="8978"/>
        <item x="8090"/>
        <item x="5626"/>
        <item x="4642"/>
        <item x="771"/>
        <item x="3159"/>
        <item x="5470"/>
        <item x="6824"/>
        <item x="8812"/>
        <item x="8380"/>
        <item x="6472"/>
        <item x="8331"/>
        <item x="7176"/>
        <item x="7469"/>
        <item x="8092"/>
        <item x="1974"/>
        <item x="3290"/>
        <item x="4013"/>
        <item x="6627"/>
        <item x="8292"/>
        <item x="8466"/>
        <item x="3019"/>
        <item x="3888"/>
        <item x="981"/>
        <item x="6377"/>
        <item x="7286"/>
        <item x="7102"/>
        <item x="4851"/>
        <item x="1572"/>
        <item x="8844"/>
        <item x="6789"/>
        <item x="5259"/>
        <item x="8207"/>
        <item x="5589"/>
        <item x="7991"/>
        <item x="8281"/>
        <item x="6035"/>
        <item x="6042"/>
        <item x="2715"/>
        <item x="6778"/>
        <item x="1500"/>
        <item x="1862"/>
        <item x="1448"/>
        <item x="686"/>
        <item x="6208"/>
        <item x="6394"/>
        <item x="6233"/>
        <item x="1312"/>
        <item x="1618"/>
        <item x="7919"/>
        <item x="1820"/>
        <item x="515"/>
        <item x="260"/>
        <item x="150"/>
        <item x="4867"/>
        <item x="8819"/>
        <item x="81"/>
        <item x="3878"/>
        <item x="6651"/>
        <item x="3263"/>
        <item x="3441"/>
        <item x="5115"/>
        <item x="5277"/>
        <item x="1591"/>
        <item x="1779"/>
        <item x="7826"/>
        <item x="256"/>
        <item x="5228"/>
        <item x="4336"/>
        <item x="2286"/>
        <item x="119"/>
        <item x="1007"/>
        <item x="4564"/>
        <item x="4402"/>
        <item x="6038"/>
        <item x="3145"/>
        <item x="2180"/>
        <item x="3500"/>
        <item x="3846"/>
        <item x="5758"/>
        <item x="6717"/>
        <item x="6803"/>
        <item x="6658"/>
        <item x="4807"/>
        <item x="8664"/>
        <item x="1640"/>
        <item x="8471"/>
        <item x="2894"/>
        <item x="4485"/>
        <item x="8412"/>
        <item x="351"/>
        <item x="6758"/>
        <item x="4430"/>
        <item x="4307"/>
        <item x="5029"/>
        <item x="5973"/>
        <item x="1722"/>
        <item x="5359"/>
        <item x="6982"/>
        <item x="6516"/>
        <item x="6577"/>
        <item x="4442"/>
        <item x="3353"/>
        <item x="7865"/>
        <item x="439"/>
        <item x="6767"/>
        <item x="8884"/>
        <item x="5845"/>
        <item x="6949"/>
        <item x="1989"/>
        <item x="95"/>
        <item x="2025"/>
        <item x="4093"/>
        <item x="1907"/>
        <item x="1580"/>
        <item x="2689"/>
        <item x="448"/>
        <item x="4012"/>
        <item x="3096"/>
        <item x="1556"/>
        <item x="1398"/>
        <item x="5165"/>
        <item x="6726"/>
        <item x="4710"/>
        <item x="699"/>
        <item x="8169"/>
        <item x="543"/>
        <item x="6210"/>
        <item x="1346"/>
        <item x="4998"/>
        <item x="3644"/>
        <item x="8599"/>
        <item x="4662"/>
        <item x="5994"/>
        <item x="7017"/>
        <item x="4475"/>
        <item x="4657"/>
        <item x="6842"/>
        <item x="6898"/>
        <item x="2784"/>
        <item x="1770"/>
        <item x="7331"/>
        <item x="1291"/>
        <item x="1293"/>
        <item x="2624"/>
        <item x="5714"/>
        <item x="3992"/>
        <item x="8776"/>
        <item x="7836"/>
        <item x="6507"/>
        <item x="7214"/>
        <item x="8597"/>
        <item x="3643"/>
        <item x="7532"/>
        <item x="6915"/>
        <item x="531"/>
        <item x="1260"/>
        <item x="302"/>
        <item x="324"/>
        <item x="451"/>
        <item x="3638"/>
        <item x="8228"/>
        <item x="6492"/>
        <item x="8181"/>
        <item x="4217"/>
        <item x="4686"/>
        <item x="2746"/>
        <item x="6278"/>
        <item x="5127"/>
        <item x="5101"/>
        <item x="7383"/>
        <item x="5902"/>
        <item x="1271"/>
        <item x="8860"/>
        <item x="8358"/>
        <item x="8293"/>
        <item x="7099"/>
        <item x="6337"/>
        <item x="6468"/>
        <item x="6666"/>
        <item x="815"/>
        <item x="6923"/>
        <item x="6160"/>
        <item x="5057"/>
        <item x="7538"/>
        <item x="979"/>
        <item x="5609"/>
        <item x="4392"/>
        <item x="8351"/>
        <item x="813"/>
        <item x="8392"/>
        <item x="3358"/>
        <item x="2676"/>
        <item x="5221"/>
        <item x="4142"/>
        <item x="3260"/>
        <item x="896"/>
        <item x="4304"/>
        <item x="4734"/>
        <item x="1884"/>
        <item x="1943"/>
        <item x="2410"/>
        <item x="7885"/>
        <item x="2381"/>
        <item x="8134"/>
        <item x="3742"/>
        <item x="5194"/>
        <item x="332"/>
        <item x="90"/>
        <item x="4044"/>
        <item x="3004"/>
        <item x="1962"/>
        <item x="6473"/>
        <item x="8118"/>
        <item x="8198"/>
        <item x="5499"/>
        <item x="492"/>
        <item x="5873"/>
        <item x="6053"/>
        <item x="8531"/>
        <item x="8542"/>
        <item x="7352"/>
        <item x="6161"/>
        <item x="778"/>
        <item x="6514"/>
        <item x="3925"/>
        <item x="5097"/>
        <item x="183"/>
        <item x="3410"/>
        <item x="2334"/>
        <item x="1069"/>
        <item x="6527"/>
        <item x="6969"/>
        <item x="5701"/>
        <item x="7076"/>
        <item x="891"/>
        <item x="1263"/>
        <item x="3713"/>
        <item x="1469"/>
        <item x="4153"/>
        <item x="2040"/>
        <item x="3055"/>
        <item x="3516"/>
        <item x="2489"/>
        <item x="3280"/>
        <item x="4275"/>
        <item x="7665"/>
        <item x="1382"/>
        <item x="5933"/>
        <item x="4481"/>
        <item x="774"/>
        <item x="600"/>
        <item x="5458"/>
        <item x="7690"/>
        <item x="2395"/>
        <item x="7157"/>
        <item x="1677"/>
        <item x="3749"/>
        <item x="1975"/>
        <item x="2569"/>
        <item x="191"/>
        <item x="2724"/>
        <item x="2397"/>
        <item x="209"/>
        <item x="456"/>
        <item x="417"/>
        <item x="5439"/>
        <item x="524"/>
        <item x="421"/>
        <item x="4316"/>
        <item x="375"/>
        <item x="389"/>
        <item x="5851"/>
        <item x="1451"/>
        <item x="64"/>
        <item x="3199"/>
        <item x="8437"/>
        <item x="2049"/>
        <item x="2279"/>
        <item x="5763"/>
        <item x="2231"/>
        <item x="5846"/>
        <item x="2071"/>
        <item x="5087"/>
        <item x="8249"/>
        <item x="4861"/>
        <item x="1109"/>
        <item x="1112"/>
        <item x="2981"/>
        <item x="2124"/>
        <item x="6810"/>
        <item x="6575"/>
        <item x="7585"/>
        <item x="7378"/>
        <item x="5357"/>
        <item x="5558"/>
        <item x="2087"/>
        <item x="576"/>
        <item x="6533"/>
        <item x="8458"/>
        <item x="7561"/>
        <item x="7927"/>
        <item x="7612"/>
        <item x="7350"/>
        <item x="2455"/>
        <item x="5485"/>
        <item x="2157"/>
        <item x="8242"/>
        <item x="4148"/>
        <item x="2492"/>
        <item x="5532"/>
        <item x="6832"/>
        <item x="6036"/>
        <item x="6812"/>
        <item x="1814"/>
        <item x="2326"/>
        <item x="5261"/>
        <item x="6312"/>
        <item x="3197"/>
        <item x="5700"/>
        <item x="1525"/>
        <item x="1268"/>
        <item x="5557"/>
        <item x="295"/>
        <item x="905"/>
        <item x="862"/>
        <item x="2052"/>
        <item x="8128"/>
        <item x="1194"/>
        <item x="1653"/>
        <item x="2939"/>
        <item x="291"/>
        <item x="7822"/>
        <item x="3428"/>
        <item x="3249"/>
        <item x="927"/>
        <item x="6618"/>
        <item x="8695"/>
        <item x="2917"/>
        <item x="3141"/>
        <item x="607"/>
        <item x="75"/>
        <item x="3337"/>
        <item x="3562"/>
        <item x="8165"/>
        <item x="8594"/>
        <item x="7765"/>
        <item x="3998"/>
        <item x="5391"/>
        <item x="7232"/>
        <item x="2112"/>
        <item x="683"/>
        <item x="8959"/>
        <item x="4152"/>
        <item x="8100"/>
        <item x="2949"/>
        <item x="3434"/>
        <item x="3937"/>
        <item x="6018"/>
        <item x="1627"/>
        <item x="7724"/>
        <item x="7963"/>
        <item x="5210"/>
        <item x="1453"/>
        <item x="3870"/>
        <item x="1281"/>
        <item x="3910"/>
        <item x="8265"/>
        <item x="8395"/>
        <item x="7652"/>
        <item x="6697"/>
        <item x="5044"/>
        <item x="980"/>
        <item x="8605"/>
        <item x="8646"/>
        <item x="3844"/>
        <item x="6958"/>
        <item x="4081"/>
        <item x="1146"/>
        <item x="8067"/>
        <item x="2009"/>
        <item x="3093"/>
        <item x="4386"/>
        <item x="4873"/>
        <item x="5408"/>
        <item x="5224"/>
        <item x="6291"/>
        <item x="1371"/>
        <item x="3147"/>
        <item x="4101"/>
        <item x="1589"/>
        <item x="4449"/>
        <item x="5552"/>
        <item x="5795"/>
        <item x="5078"/>
        <item x="8058"/>
        <item x="3195"/>
        <item x="4624"/>
        <item x="8398"/>
        <item x="2849"/>
        <item x="3496"/>
        <item x="73"/>
        <item x="4134"/>
        <item x="19"/>
        <item x="2197"/>
        <item x="644"/>
        <item x="7945"/>
        <item x="1602"/>
        <item x="6739"/>
        <item x="8053"/>
        <item x="1684"/>
        <item x="6222"/>
        <item x="6373"/>
        <item x="4962"/>
        <item x="1441"/>
        <item x="5473"/>
        <item x="2099"/>
        <item x="3105"/>
        <item x="6102"/>
        <item x="5325"/>
        <item x="6870"/>
        <item x="1527"/>
        <item x="6264"/>
        <item x="861"/>
        <item x="6920"/>
        <item x="296"/>
        <item x="1877"/>
        <item x="1172"/>
        <item x="4687"/>
        <item x="883"/>
        <item x="370"/>
        <item x="2361"/>
        <item x="3700"/>
        <item x="7570"/>
        <item x="222"/>
        <item x="5171"/>
        <item x="7115"/>
        <item x="590"/>
        <item x="3800"/>
        <item x="1155"/>
        <item x="8546"/>
        <item x="2351"/>
        <item x="6319"/>
        <item x="2739"/>
        <item x="885"/>
        <item x="8189"/>
        <item x="8103"/>
        <item x="5496"/>
        <item x="7327"/>
        <item x="4437"/>
        <item x="7571"/>
        <item x="2383"/>
        <item x="787"/>
        <item x="5009"/>
        <item x="7083"/>
        <item x="7617"/>
        <item x="3490"/>
        <item x="1344"/>
        <item x="2647"/>
        <item x="4569"/>
        <item x="443"/>
        <item x="5286"/>
        <item x="6298"/>
        <item x="2897"/>
        <item x="4726"/>
        <item x="1352"/>
        <item x="3013"/>
        <item x="4353"/>
        <item x="3871"/>
        <item x="181"/>
        <item x="3544"/>
        <item x="7516"/>
        <item x="3600"/>
        <item x="556"/>
        <item x="4253"/>
        <item x="4866"/>
        <item x="6891"/>
        <item x="5100"/>
        <item x="1797"/>
        <item x="8573"/>
        <item x="7518"/>
        <item x="6525"/>
        <item x="3109"/>
        <item x="1481"/>
        <item x="5296"/>
        <item x="7177"/>
        <item x="4240"/>
        <item x="5069"/>
        <item x="3550"/>
        <item x="3950"/>
        <item x="6214"/>
        <item x="8537"/>
        <item x="8375"/>
        <item x="5341"/>
        <item x="5787"/>
        <item x="3597"/>
        <item x="1971"/>
        <item x="7248"/>
        <item x="4367"/>
        <item x="1917"/>
        <item x="3874"/>
        <item x="2618"/>
        <item x="2800"/>
        <item x="4008"/>
        <item x="2460"/>
        <item x="6413"/>
        <item x="8529"/>
        <item x="3763"/>
        <item x="4822"/>
        <item x="5065"/>
        <item x="6996"/>
        <item x="1051"/>
        <item x="1437"/>
        <item x="8493"/>
        <item x="1624"/>
        <item x="7895"/>
        <item x="1223"/>
        <item x="5506"/>
        <item x="5536"/>
        <item x="1446"/>
        <item x="6926"/>
        <item x="2721"/>
        <item x="2909"/>
        <item x="2664"/>
        <item x="7512"/>
        <item x="1165"/>
        <item x="7049"/>
        <item x="1899"/>
        <item x="7874"/>
        <item x="5319"/>
        <item x="2043"/>
        <item x="3014"/>
        <item x="2506"/>
        <item x="337"/>
        <item x="7626"/>
        <item x="3325"/>
        <item x="4748"/>
        <item x="7135"/>
        <item x="7254"/>
        <item x="8044"/>
        <item x="2174"/>
        <item x="4033"/>
        <item x="7258"/>
        <item x="8114"/>
        <item x="8741"/>
        <item x="5662"/>
        <item x="523"/>
        <item x="266"/>
        <item x="7105"/>
        <item x="1767"/>
        <item x="4389"/>
        <item x="6203"/>
        <item x="273"/>
        <item x="522"/>
        <item x="595"/>
        <item x="5088"/>
        <item x="1720"/>
        <item x="824"/>
        <item x="8930"/>
        <item x="8992"/>
        <item x="1320"/>
        <item x="5519"/>
        <item x="1176"/>
        <item x="2338"/>
        <item x="4414"/>
        <item x="2911"/>
        <item x="7680"/>
        <item x="2628"/>
        <item x="207"/>
        <item x="3218"/>
        <item x="2653"/>
        <item x="7750"/>
        <item x="7424"/>
        <item x="4518"/>
        <item x="5271"/>
        <item x="5407"/>
        <item x="8407"/>
        <item x="5955"/>
        <item x="8166"/>
        <item x="4210"/>
        <item x="6426"/>
        <item x="7193"/>
        <item x="3298"/>
        <item x="4427"/>
        <item x="1655"/>
        <item x="6487"/>
        <item x="996"/>
        <item x="5461"/>
        <item x="3519"/>
        <item x="4767"/>
        <item x="5241"/>
        <item x="8014"/>
        <item x="8164"/>
        <item x="8348"/>
        <item x="5512"/>
        <item x="5576"/>
        <item x="8514"/>
        <item x="1620"/>
        <item x="3399"/>
        <item x="7982"/>
        <item x="5258"/>
        <item x="6604"/>
        <item x="6617"/>
        <item x="4374"/>
        <item x="705"/>
        <item x="2622"/>
        <item x="6905"/>
        <item x="6817"/>
        <item x="4502"/>
        <item x="3576"/>
        <item x="8030"/>
        <item x="5877"/>
        <item x="2904"/>
        <item x="1147"/>
        <item x="2751"/>
        <item x="1913"/>
        <item x="1528"/>
        <item x="8781"/>
        <item x="6336"/>
        <item x="3928"/>
        <item x="4147"/>
        <item x="6236"/>
        <item x="3213"/>
        <item x="2619"/>
        <item x="463"/>
        <item x="2249"/>
        <item x="4728"/>
        <item x="6972"/>
        <item x="7926"/>
        <item x="7496"/>
        <item x="5592"/>
        <item x="1376"/>
        <item x="2084"/>
        <item x="4847"/>
        <item x="8515"/>
        <item x="1103"/>
        <item x="3711"/>
        <item x="3471"/>
        <item x="5978"/>
        <item x="6506"/>
        <item x="681"/>
        <item x="2054"/>
        <item x="7427"/>
        <item x="2979"/>
        <item x="5571"/>
        <item x="6777"/>
        <item x="3981"/>
        <item x="4341"/>
        <item x="3733"/>
        <item x="987"/>
        <item x="6547"/>
        <item x="128"/>
        <item x="8034"/>
        <item x="2261"/>
        <item x="7788"/>
        <item x="772"/>
        <item x="3732"/>
        <item x="2236"/>
        <item x="4417"/>
        <item x="6630"/>
        <item x="6931"/>
        <item x="2311"/>
        <item x="7841"/>
        <item x="8645"/>
        <item x="2488"/>
        <item x="706"/>
        <item x="677"/>
        <item x="2177"/>
        <item x="4400"/>
        <item x="6166"/>
        <item x="5710"/>
        <item x="7188"/>
        <item x="2140"/>
        <item x="2925"/>
        <item x="4731"/>
        <item x="3077"/>
        <item x="1493"/>
        <item x="1903"/>
        <item x="3890"/>
        <item x="2257"/>
        <item x="4174"/>
        <item x="5514"/>
        <item x="5941"/>
        <item x="4284"/>
        <item x="494"/>
        <item x="2649"/>
        <item x="6077"/>
        <item x="1032"/>
        <item x="5230"/>
        <item x="4923"/>
        <item x="3025"/>
        <item x="5677"/>
        <item x="2001"/>
        <item x="2371"/>
        <item x="3668"/>
        <item x="2554"/>
        <item x="5560"/>
        <item x="7939"/>
        <item x="8009"/>
        <item x="1724"/>
        <item x="3136"/>
        <item x="6500"/>
        <item x="8574"/>
        <item x="2494"/>
        <item x="2660"/>
        <item x="660"/>
        <item x="1057"/>
        <item x="3636"/>
        <item x="2134"/>
        <item x="2540"/>
        <item x="5965"/>
        <item x="8518"/>
        <item x="8201"/>
        <item x="7695"/>
        <item x="7897"/>
        <item x="4058"/>
        <item x="4281"/>
        <item x="5460"/>
        <item x="2677"/>
        <item x="4249"/>
        <item x="2531"/>
        <item x="1426"/>
        <item x="193"/>
        <item x="1120"/>
        <item x="8362"/>
        <item x="3293"/>
        <item x="383"/>
        <item x="7437"/>
        <item x="4825"/>
        <item x="4451"/>
        <item x="3892"/>
        <item x="2301"/>
        <item x="8660"/>
        <item x="6389"/>
        <item x="2765"/>
        <item x="7154"/>
        <item x="7224"/>
        <item x="7360"/>
        <item x="2957"/>
        <item x="921"/>
        <item x="6885"/>
        <item x="8608"/>
        <item x="1869"/>
        <item x="3036"/>
        <item x="6327"/>
        <item x="4462"/>
        <item x="3526"/>
        <item x="8979"/>
        <item x="4897"/>
        <item x="5755"/>
        <item x="3184"/>
        <item x="6447"/>
        <item x="2073"/>
        <item x="2340"/>
        <item x="6440"/>
        <item x="8905"/>
        <item x="136"/>
        <item x="836"/>
        <item x="7523"/>
        <item x="1568"/>
        <item x="231"/>
        <item x="3774"/>
        <item x="4196"/>
        <item x="6693"/>
        <item x="8026"/>
        <item x="2356"/>
        <item x="5183"/>
        <item x="5859"/>
        <item x="7489"/>
        <item x="1355"/>
        <item x="7893"/>
        <item x="5355"/>
        <item x="1220"/>
        <item x="6267"/>
        <item x="4318"/>
        <item x="1895"/>
        <item x="784"/>
        <item x="1823"/>
        <item x="1872"/>
        <item x="6464"/>
        <item x="6388"/>
        <item x="3623"/>
        <item x="4110"/>
        <item x="170"/>
        <item x="3745"/>
        <item x="1968"/>
        <item x="4628"/>
        <item x="5468"/>
        <item x="7251"/>
        <item x="8027"/>
        <item x="4021"/>
        <item x="3531"/>
        <item x="135"/>
        <item x="8061"/>
        <item x="4404"/>
        <item x="923"/>
        <item x="2775"/>
        <item x="3302"/>
        <item x="4805"/>
        <item x="1247"/>
        <item x="5347"/>
        <item x="3404"/>
        <item x="1210"/>
        <item x="1214"/>
        <item x="1145"/>
        <item x="6009"/>
        <item x="7271"/>
        <item x="2263"/>
        <item x="6395"/>
        <item x="584"/>
        <item x="2478"/>
        <item x="2546"/>
        <item x="4315"/>
        <item x="6453"/>
        <item x="7760"/>
        <item x="1199"/>
        <item x="7058"/>
        <item x="3635"/>
        <item x="939"/>
        <item x="6435"/>
        <item x="7840"/>
        <item x="2142"/>
        <item x="548"/>
        <item x="1388"/>
        <item x="4167"/>
        <item x="342"/>
        <item x="5841"/>
        <item x="7040"/>
        <item x="1762"/>
        <item x="5449"/>
        <item x="4940"/>
        <item x="5708"/>
        <item x="1819"/>
        <item x="1798"/>
        <item x="3355"/>
        <item x="2861"/>
        <item x="6733"/>
        <item x="80"/>
        <item x="1737"/>
        <item x="1515"/>
        <item x="175"/>
        <item x="429"/>
        <item x="740"/>
        <item x="1353"/>
        <item x="2466"/>
        <item x="312"/>
        <item x="7487"/>
        <item x="5597"/>
        <item x="6244"/>
        <item x="8277"/>
        <item x="8125"/>
        <item x="657"/>
        <item x="5826"/>
        <item x="5155"/>
        <item x="7918"/>
        <item x="8280"/>
        <item x="3813"/>
        <item x="4042"/>
        <item x="4829"/>
        <item x="1431"/>
        <item x="3032"/>
        <item x="1511"/>
        <item x="1347"/>
        <item x="7671"/>
        <item x="3273"/>
        <item x="7289"/>
        <item x="3208"/>
        <item x="1090"/>
        <item x="1514"/>
        <item x="2812"/>
        <item x="2332"/>
        <item x="6796"/>
        <item x="4257"/>
        <item x="821"/>
        <item x="7110"/>
        <item x="6998"/>
        <item x="5041"/>
        <item x="1377"/>
        <item x="1055"/>
        <item x="3156"/>
        <item x="67"/>
        <item x="2534"/>
        <item x="8510"/>
        <item x="7631"/>
        <item x="8048"/>
        <item x="98"/>
        <item x="1650"/>
        <item x="3374"/>
        <item x="5535"/>
        <item x="7166"/>
        <item x="7708"/>
        <item x="2057"/>
        <item x="3944"/>
        <item x="8736"/>
        <item x="8549"/>
        <item x="4562"/>
        <item x="3163"/>
        <item x="654"/>
        <item x="219"/>
        <item x="7304"/>
        <item x="4453"/>
        <item x="5541"/>
        <item x="4804"/>
        <item x="1607"/>
        <item x="6956"/>
        <item x="6520"/>
        <item x="6448"/>
        <item x="4091"/>
        <item x="5801"/>
        <item x="2976"/>
        <item x="6449"/>
        <item x="509"/>
        <item x="8862"/>
        <item x="4991"/>
        <item x="573"/>
        <item x="1856"/>
        <item x="6639"/>
        <item x="1060"/>
        <item x="5981"/>
        <item x="1630"/>
        <item x="6669"/>
        <item x="770"/>
        <item x="3705"/>
        <item x="3530"/>
        <item x="6667"/>
        <item x="7086"/>
        <item x="4375"/>
        <item x="7835"/>
        <item x="5938"/>
        <item x="5113"/>
        <item x="6512"/>
        <item x="2907"/>
        <item x="902"/>
        <item x="192"/>
        <item x="8923"/>
        <item x="8328"/>
        <item x="7415"/>
        <item x="725"/>
        <item x="3243"/>
        <item x="7775"/>
        <item x="4355"/>
        <item x="5293"/>
        <item x="1058"/>
        <item x="5082"/>
        <item x="8909"/>
        <item x="5333"/>
        <item x="1866"/>
        <item x="1338"/>
        <item x="4450"/>
        <item x="5897"/>
        <item x="3456"/>
        <item x="1671"/>
        <item x="7673"/>
        <item x="1245"/>
        <item x="5539"/>
        <item x="3248"/>
        <item x="5423"/>
        <item x="4165"/>
        <item x="8934"/>
        <item x="6427"/>
        <item x="5305"/>
        <item x="545"/>
        <item x="4309"/>
        <item x="7413"/>
        <item x="5367"/>
        <item x="446"/>
        <item x="5098"/>
        <item x="8775"/>
        <item x="2355"/>
        <item x="2858"/>
        <item x="4646"/>
        <item x="3310"/>
        <item x="2867"/>
        <item x="1626"/>
        <item x="405"/>
        <item x="5302"/>
        <item x="1440"/>
        <item x="516"/>
        <item x="553"/>
        <item x="7917"/>
        <item x="2937"/>
        <item x="1991"/>
        <item x="2509"/>
        <item x="3430"/>
        <item x="4651"/>
        <item x="7050"/>
        <item x="6017"/>
        <item x="6994"/>
        <item x="2318"/>
        <item x="6737"/>
        <item x="2481"/>
        <item x="6201"/>
        <item x="5545"/>
        <item x="2513"/>
        <item x="3751"/>
        <item x="7551"/>
        <item x="5568"/>
        <item x="7547"/>
        <item x="634"/>
        <item x="8648"/>
        <item x="8194"/>
        <item x="1791"/>
        <item x="3686"/>
        <item x="3369"/>
        <item x="8140"/>
        <item x="4811"/>
        <item x="5285"/>
        <item x="7293"/>
        <item x="5349"/>
        <item x="5709"/>
        <item x="8777"/>
        <item x="4099"/>
        <item x="8019"/>
        <item x="1269"/>
        <item x="1405"/>
        <item x="1133"/>
        <item x="5772"/>
        <item x="1193"/>
        <item x="330"/>
        <item x="309"/>
        <item x="4862"/>
        <item x="5095"/>
        <item x="171"/>
        <item x="852"/>
        <item x="1676"/>
        <item x="7526"/>
        <item x="141"/>
        <item x="436"/>
        <item x="1038"/>
        <item x="2471"/>
        <item x="1219"/>
        <item x="560"/>
        <item x="6794"/>
        <item x="7403"/>
        <item x="2149"/>
        <item x="1067"/>
        <item x="703"/>
        <item x="851"/>
        <item x="140"/>
        <item x="7714"/>
        <item x="247"/>
        <item x="2133"/>
        <item x="4679"/>
        <item x="225"/>
        <item x="3223"/>
        <item x="2870"/>
        <item x="704"/>
        <item x="1173"/>
        <item x="1734"/>
        <item x="6610"/>
        <item x="8305"/>
        <item x="3698"/>
        <item x="8025"/>
        <item x="8740"/>
        <item x="510"/>
        <item x="4416"/>
        <item x="1003"/>
        <item x="7735"/>
        <item x="2059"/>
        <item x="6239"/>
        <item x="688"/>
        <item x="5698"/>
        <item x="1783"/>
        <item x="5364"/>
        <item x="2991"/>
        <item x="4123"/>
        <item x="6968"/>
        <item x="4559"/>
        <item x="6155"/>
        <item x="7506"/>
        <item x="6457"/>
        <item x="5403"/>
        <item x="4119"/>
        <item x="2367"/>
        <item x="4348"/>
        <item x="1496"/>
        <item x="1979"/>
        <item x="2382"/>
        <item x="3071"/>
        <item x="2233"/>
        <item x="2972"/>
        <item x="5034"/>
        <item x="2268"/>
        <item x="2222"/>
        <item x="8796"/>
        <item x="8751"/>
        <item x="8798"/>
        <item x="8847"/>
        <item x="8935"/>
        <item x="8671"/>
        <item x="2230"/>
        <item x="6576"/>
        <item x="7227"/>
        <item x="2613"/>
        <item x="7158"/>
        <item x="7457"/>
        <item x="4689"/>
        <item x="5912"/>
        <item x="2851"/>
        <item x="364"/>
        <item x="374"/>
        <item x="3592"/>
        <item x="1495"/>
        <item x="7107"/>
        <item x="5686"/>
        <item x="6434"/>
        <item x="6556"/>
        <item x="7761"/>
        <item x="4999"/>
        <item x="1531"/>
        <item x="58"/>
        <item x="2983"/>
        <item x="539"/>
        <item x="8540"/>
        <item x="7250"/>
        <item x="4179"/>
        <item x="5481"/>
        <item x="2908"/>
        <item x="6642"/>
        <item x="3725"/>
        <item x="608"/>
        <item x="2565"/>
        <item x="7004"/>
        <item x="187"/>
        <item x="7727"/>
        <item x="4835"/>
        <item x="5602"/>
        <item x="5195"/>
        <item x="2566"/>
        <item x="1391"/>
        <item x="7622"/>
        <item x="6496"/>
        <item x="6280"/>
        <item x="7461"/>
        <item x="4863"/>
        <item x="7045"/>
        <item x="3239"/>
        <item x="6974"/>
        <item x="5684"/>
        <item x="3359"/>
        <item x="5492"/>
        <item x="3972"/>
        <item x="8533"/>
        <item x="5455"/>
        <item x="6480"/>
        <item x="5187"/>
        <item x="4891"/>
        <item x="6740"/>
        <item x="6451"/>
        <item x="5263"/>
        <item x="7639"/>
        <item x="6402"/>
        <item x="4424"/>
        <item x="6433"/>
        <item x="935"/>
        <item x="1167"/>
        <item x="6670"/>
        <item x="7931"/>
        <item x="5575"/>
        <item x="5312"/>
        <item x="6341"/>
        <item x="6746"/>
        <item x="5872"/>
        <item x="748"/>
        <item x="5810"/>
        <item x="3133"/>
        <item x="6314"/>
        <item x="308"/>
        <item x="7093"/>
        <item x="359"/>
        <item x="7494"/>
        <item x="8307"/>
        <item x="6826"/>
        <item x="7905"/>
        <item x="8018"/>
        <item x="617"/>
        <item x="3610"/>
        <item x="3861"/>
        <item x="7120"/>
        <item x="4751"/>
        <item x="642"/>
        <item x="4585"/>
        <item x="1261"/>
        <item x="3487"/>
        <item x="2440"/>
        <item x="362"/>
        <item x="3481"/>
        <item x="3498"/>
        <item x="639"/>
        <item x="7377"/>
        <item x="3810"/>
        <item x="727"/>
        <item x="329"/>
        <item x="1301"/>
        <item x="7618"/>
        <item x="7539"/>
        <item x="4368"/>
        <item x="4929"/>
        <item x="6494"/>
        <item x="6116"/>
        <item x="5802"/>
        <item x="1681"/>
        <item x="3502"/>
        <item x="5269"/>
        <item x="8078"/>
        <item x="319"/>
        <item x="322"/>
        <item x="8621"/>
        <item x="1466"/>
        <item x="7509"/>
        <item x="4885"/>
        <item x="2273"/>
        <item x="3903"/>
        <item x="3692"/>
        <item x="8202"/>
        <item x="8886"/>
        <item x="3666"/>
        <item x="310"/>
        <item x="2262"/>
        <item x="8491"/>
        <item x="762"/>
        <item x="1928"/>
        <item x="514"/>
        <item x="7844"/>
        <item x="5808"/>
        <item x="2791"/>
        <item x="3422"/>
        <item x="8570"/>
        <item x="676"/>
        <item x="7658"/>
        <item x="4882"/>
        <item x="5170"/>
        <item x="662"/>
        <item x="2103"/>
        <item x="8585"/>
        <item x="3584"/>
        <item x="1821"/>
        <item x="2094"/>
        <item x="1802"/>
        <item x="3832"/>
        <item x="1479"/>
        <item x="2443"/>
        <item x="5901"/>
        <item x="8625"/>
        <item x="7346"/>
        <item x="8792"/>
        <item x="2816"/>
        <item x="3676"/>
        <item x="4227"/>
        <item x="1840"/>
        <item x="4700"/>
        <item x="8408"/>
        <item x="7871"/>
        <item x="5214"/>
        <item x="5752"/>
        <item x="3172"/>
        <item x="1455"/>
        <item x="4273"/>
        <item x="4948"/>
        <item x="882"/>
        <item x="5992"/>
        <item x="5529"/>
        <item x="3377"/>
        <item x="3322"/>
        <item x="4055"/>
        <item x="4541"/>
        <item x="2121"/>
        <item x="6120"/>
        <item x="5352"/>
        <item x="8056"/>
        <item x="1667"/>
        <item x="4301"/>
        <item x="2211"/>
        <item x="8236"/>
        <item x="7920"/>
        <item x="1699"/>
        <item x="8980"/>
        <item x="5459"/>
        <item x="5864"/>
        <item x="8290"/>
        <item x="2170"/>
        <item x="4833"/>
        <item x="85"/>
        <item x="4264"/>
        <item x="4239"/>
        <item x="3281"/>
        <item x="5729"/>
        <item x="2799"/>
        <item x="6131"/>
        <item x="2208"/>
        <item x="6674"/>
        <item x="8723"/>
        <item x="2186"/>
        <item x="4858"/>
        <item x="245"/>
        <item x="1601"/>
        <item x="6662"/>
        <item x="8240"/>
        <item x="8190"/>
        <item x="6815"/>
        <item x="380"/>
        <item x="1635"/>
        <item x="1703"/>
        <item x="2659"/>
        <item x="3444"/>
        <item x="61"/>
        <item x="30"/>
        <item x="1250"/>
        <item x="6720"/>
        <item x="2544"/>
        <item x="6130"/>
        <item x="68"/>
        <item x="8683"/>
        <item x="1452"/>
        <item x="1642"/>
        <item x="926"/>
        <item x="1482"/>
        <item x="4719"/>
        <item x="5565"/>
        <item x="31"/>
        <item x="8275"/>
        <item x="4609"/>
        <item x="2405"/>
        <item x="575"/>
        <item x="628"/>
        <item x="4095"/>
        <item x="2130"/>
        <item x="6407"/>
        <item x="7712"/>
        <item x="2887"/>
        <item x="2015"/>
        <item x="2182"/>
        <item x="1232"/>
        <item x="1379"/>
        <item x="2778"/>
        <item x="4136"/>
        <item x="7707"/>
        <item x="1198"/>
        <item x="5717"/>
        <item x="7351"/>
        <item x="2725"/>
        <item x="832"/>
        <item x="7656"/>
        <item x="2192"/>
        <item x="1588"/>
        <item x="1743"/>
        <item x="3976"/>
        <item x="765"/>
        <item x="5773"/>
        <item x="7375"/>
        <item x="2406"/>
        <item x="6676"/>
        <item x="7696"/>
        <item x="8131"/>
        <item x="7423"/>
        <item x="8289"/>
        <item x="8366"/>
        <item x="8747"/>
        <item x="1450"/>
        <item x="3948"/>
        <item x="5585"/>
        <item x="1843"/>
        <item x="4380"/>
        <item x="5176"/>
        <item x="5148"/>
        <item x="2467"/>
        <item x="856"/>
        <item x="2426"/>
        <item x="189"/>
        <item x="7199"/>
        <item x="6736"/>
        <item x="434"/>
        <item x="1467"/>
        <item x="6768"/>
        <item x="6919"/>
        <item x="4768"/>
        <item x="3120"/>
        <item x="4484"/>
        <item x="1788"/>
        <item x="1424"/>
        <item x="5276"/>
        <item x="2079"/>
        <item x="8107"/>
        <item x="2608"/>
        <item x="6634"/>
        <item x="5962"/>
        <item x="8715"/>
        <item x="6784"/>
        <item x="7698"/>
        <item x="8086"/>
        <item x="8156"/>
        <item x="6663"/>
        <item x="7072"/>
        <item x="1022"/>
        <item x="4743"/>
        <item x="6924"/>
        <item x="2451"/>
        <item x="3392"/>
        <item x="4478"/>
        <item x="7364"/>
        <item x="105"/>
        <item x="4926"/>
        <item x="1008"/>
        <item x="6015"/>
        <item x="5080"/>
        <item x="8744"/>
        <item x="5578"/>
        <item x="5579"/>
        <item x="3826"/>
        <item x="3517"/>
        <item x="5823"/>
        <item x="8303"/>
        <item x="4975"/>
        <item x="2270"/>
        <item x="5754"/>
        <item x="3748"/>
        <item x="6939"/>
        <item x="4372"/>
        <item x="2404"/>
        <item x="4781"/>
        <item x="7501"/>
        <item x="2346"/>
        <item x="6460"/>
        <item x="6421"/>
        <item x="3566"/>
        <item x="6764"/>
        <item x="2824"/>
        <item x="1400"/>
        <item x="6258"/>
        <item x="1576"/>
        <item x="4510"/>
        <item x="2538"/>
        <item x="1847"/>
        <item x="1611"/>
        <item x="168"/>
        <item x="6863"/>
        <item x="7368"/>
        <item x="8752"/>
        <item x="1092"/>
        <item x="4978"/>
        <item x="4048"/>
        <item x="646"/>
        <item x="8754"/>
        <item x="258"/>
        <item x="6169"/>
        <item x="491"/>
        <item x="6729"/>
        <item x="293"/>
        <item x="495"/>
        <item x="569"/>
        <item x="4610"/>
        <item x="7367"/>
        <item x="3805"/>
        <item x="7047"/>
        <item x="7954"/>
        <item x="5124"/>
        <item x="7270"/>
        <item x="7909"/>
        <item x="7577"/>
        <item x="8472"/>
        <item x="6744"/>
        <item x="8583"/>
        <item x="8481"/>
        <item x="7255"/>
        <item x="3210"/>
        <item x="8"/>
        <item x="7387"/>
        <item x="4464"/>
        <item x="5491"/>
        <item x="4026"/>
        <item x="201"/>
        <item x="7126"/>
        <item x="6391"/>
        <item x="603"/>
        <item x="2576"/>
        <item x="7363"/>
        <item x="3350"/>
        <item x="8654"/>
        <item x="571"/>
        <item x="2402"/>
        <item x="1929"/>
        <item x="1901"/>
        <item x="2696"/>
        <item x="314"/>
        <item x="8171"/>
        <item x="8060"/>
        <item x="78"/>
        <item x="8656"/>
        <item x="1429"/>
        <item x="4473"/>
        <item x="2901"/>
        <item x="1240"/>
        <item x="4323"/>
        <item x="8461"/>
        <item x="8716"/>
        <item x="1154"/>
        <item x="5452"/>
        <item x="4373"/>
        <item x="1230"/>
        <item x="2766"/>
        <item x="1567"/>
        <item x="4132"/>
        <item x="1905"/>
        <item x="8519"/>
        <item x="3797"/>
        <item x="6490"/>
        <item x="1505"/>
        <item x="1931"/>
        <item x="3375"/>
        <item x="1472"/>
        <item x="5573"/>
        <item x="6750"/>
        <item x="1721"/>
        <item x="4299"/>
        <item x="5122"/>
        <item x="4063"/>
        <item x="8224"/>
        <item x="3991"/>
        <item x="4261"/>
        <item x="6436"/>
        <item x="7112"/>
        <item x="65"/>
        <item x="438"/>
        <item x="3627"/>
        <item x="7824"/>
        <item x="461"/>
        <item x="1758"/>
        <item x="408"/>
        <item x="884"/>
        <item x="126"/>
        <item x="7519"/>
        <item x="7208"/>
        <item x="7745"/>
        <item x="4761"/>
        <item x="8517"/>
        <item x="7748"/>
        <item x="2246"/>
        <item x="8270"/>
        <item x="4513"/>
        <item x="2629"/>
        <item x="5761"/>
        <item x="2457"/>
        <item x="4876"/>
        <item x="6306"/>
        <item x="7702"/>
        <item x="1386"/>
        <item x="1916"/>
        <item x="8469"/>
        <item x="3971"/>
        <item x="5740"/>
        <item x="714"/>
        <item x="1726"/>
        <item x="2995"/>
        <item x="2086"/>
        <item x="3828"/>
        <item x="3726"/>
        <item x="2643"/>
        <item x="1922"/>
        <item x="2209"/>
        <item x="7934"/>
        <item x="2987"/>
        <item x="1546"/>
        <item x="2591"/>
        <item x="4543"/>
        <item x="4548"/>
        <item x="4491"/>
        <item x="4703"/>
        <item x="6428"/>
        <item x="311"/>
        <item x="2700"/>
        <item x="161"/>
        <item x="7493"/>
        <item x="8476"/>
        <item x="8949"/>
        <item x="3699"/>
        <item x="2890"/>
        <item x="2138"/>
        <item x="1761"/>
        <item x="4590"/>
        <item x="5037"/>
        <item x="578"/>
        <item x="3786"/>
        <item x="1992"/>
        <item x="3690"/>
        <item x="5126"/>
        <item x="7971"/>
        <item x="752"/>
        <item x="8965"/>
        <item x="3238"/>
        <item x="7576"/>
        <item x="2196"/>
        <item x="6599"/>
        <item x="7676"/>
        <item x="3080"/>
        <item x="865"/>
        <item x="4525"/>
        <item x="674"/>
        <item x="1984"/>
        <item x="1373"/>
        <item x="5035"/>
        <item x="8063"/>
        <item x="7581"/>
        <item x="4512"/>
        <item x="656"/>
        <item x="2148"/>
        <item x="3926"/>
        <item x="6412"/>
        <item x="3347"/>
        <item x="3425"/>
        <item x="8391"/>
        <item x="7498"/>
        <item x="2996"/>
        <item x="2508"/>
        <item x="6383"/>
        <item x="3735"/>
        <item x="8422"/>
        <item x="5186"/>
        <item x="5377"/>
        <item x="3386"/>
        <item x="4477"/>
        <item x="4426"/>
        <item x="2888"/>
        <item x="4544"/>
        <item x="4255"/>
        <item x="3436"/>
        <item x="6194"/>
        <item x="7165"/>
        <item x="4497"/>
        <item x="7008"/>
        <item x="7819"/>
        <item x="8350"/>
        <item x="8691"/>
        <item x="8722"/>
        <item x="8892"/>
        <item x="1234"/>
        <item x="3189"/>
        <item x="3757"/>
        <item x="5412"/>
        <item x="6682"/>
        <item x="565"/>
        <item x="2555"/>
        <item x="7261"/>
        <item x="8673"/>
        <item x="2493"/>
        <item x="2485"/>
        <item x="8298"/>
        <item x="5448"/>
        <item x="678"/>
        <item x="2536"/>
        <item x="3979"/>
        <item x="7128"/>
        <item x="593"/>
        <item x="3853"/>
        <item x="8419"/>
        <item x="4720"/>
        <item x="4540"/>
        <item x="581"/>
        <item x="5671"/>
        <item x="8763"/>
        <item x="6759"/>
        <item x="167"/>
        <item x="7689"/>
        <item x="1825"/>
        <item x="5767"/>
        <item x="8900"/>
        <item x="3234"/>
        <item x="6235"/>
        <item x="4120"/>
        <item x="229"/>
        <item x="1845"/>
        <item x="1185"/>
        <item x="6188"/>
        <item x="6310"/>
        <item x="1458"/>
        <item x="8373"/>
        <item x="6008"/>
        <item x="6111"/>
        <item x="619"/>
        <item x="4015"/>
        <item x="3027"/>
        <item x="4193"/>
        <item x="1367"/>
        <item x="724"/>
        <item x="3237"/>
        <item x="5822"/>
        <item x="719"/>
        <item x="216"/>
        <item x="5818"/>
        <item x="6706"/>
        <item x="7856"/>
        <item x="8204"/>
        <item x="858"/>
        <item x="22"/>
        <item x="7395"/>
        <item x="4049"/>
        <item x="7142"/>
        <item x="4074"/>
        <item x="6191"/>
        <item x="54"/>
        <item x="4673"/>
        <item x="3230"/>
        <item x="1287"/>
        <item x="206"/>
        <item x="8778"/>
        <item x="7442"/>
        <item x="3380"/>
        <item x="5464"/>
        <item x="5917"/>
        <item x="7025"/>
        <item x="7700"/>
        <item x="8354"/>
        <item x="2331"/>
        <item x="2349"/>
        <item x="4150"/>
        <item x="7870"/>
        <item x="5398"/>
        <item x="5756"/>
        <item x="3664"/>
        <item x="6988"/>
        <item x="8017"/>
        <item x="5033"/>
        <item x="1919"/>
        <item x="6123"/>
        <item x="1434"/>
        <item x="6020"/>
        <item x="6756"/>
        <item x="6572"/>
        <item x="8403"/>
        <item x="6082"/>
        <item x="24"/>
        <item x="7325"/>
        <item x="5477"/>
        <item x="8191"/>
        <item x="4461"/>
        <item x="6107"/>
        <item x="11"/>
        <item x="5063"/>
        <item x="2934"/>
        <item x="6109"/>
        <item x="2563"/>
        <item x="4476"/>
        <item x="7766"/>
        <item x="7807"/>
        <item x="176"/>
        <item x="1036"/>
        <item x="4364"/>
        <item x="6685"/>
        <item x="3235"/>
        <item x="2324"/>
        <item x="2337"/>
        <item x="7600"/>
        <item x="5001"/>
        <item x="96"/>
        <item x="5025"/>
        <item x="6614"/>
        <item x="7742"/>
        <item x="6003"/>
        <item x="7916"/>
        <item x="8037"/>
        <item x="5283"/>
        <item x="2550"/>
        <item x="2325"/>
        <item x="2123"/>
        <item x="6973"/>
        <item x="5134"/>
        <item x="3747"/>
        <item x="2759"/>
        <item x="4447"/>
        <item x="4592"/>
        <item x="2627"/>
        <item x="2070"/>
        <item x="2773"/>
        <item x="886"/>
        <item x="7942"/>
        <item x="7733"/>
        <item x="5911"/>
        <item x="8021"/>
        <item x="4423"/>
        <item x="6771"/>
        <item x="3384"/>
        <item x="5712"/>
        <item x="2115"/>
        <item x="7746"/>
        <item x="6175"/>
        <item x="7672"/>
        <item x="21"/>
        <item x="2244"/>
        <item x="2910"/>
        <item x="6531"/>
        <item x="4757"/>
        <item x="3010"/>
        <item x="5125"/>
        <item x="8619"/>
        <item x="366"/>
        <item x="381"/>
        <item x="648"/>
        <item x="372"/>
        <item x="5119"/>
        <item x="2882"/>
        <item x="7054"/>
        <item x="6779"/>
        <item x="2359"/>
        <item x="4516"/>
        <item x="6528"/>
        <item x="4678"/>
        <item x="5162"/>
        <item x="5150"/>
        <item x="5444"/>
        <item x="8402"/>
        <item x="223"/>
        <item x="8364"/>
        <item x="2557"/>
        <item x="3776"/>
        <item x="4567"/>
        <item x="6350"/>
        <item x="91"/>
        <item x="205"/>
        <item x="6248"/>
        <item x="549"/>
        <item x="7879"/>
        <item x="8699"/>
        <item x="8677"/>
        <item x="3984"/>
        <item x="2924"/>
        <item x="7757"/>
        <item x="1436"/>
        <item x="465"/>
        <item x="2594"/>
        <item x="2866"/>
        <item x="976"/>
        <item x="4495"/>
        <item x="3126"/>
        <item x="2599"/>
        <item x="4971"/>
        <item x="2895"/>
        <item x="51"/>
        <item x="7752"/>
        <item x="390"/>
        <item x="5833"/>
        <item x="6671"/>
        <item x="1141"/>
        <item x="6804"/>
        <item x="8218"/>
        <item x="5005"/>
        <item x="4395"/>
        <item x="5158"/>
        <item x="214"/>
        <item x="2519"/>
        <item x="1973"/>
        <item x="6087"/>
        <item x="6106"/>
        <item x="1652"/>
        <item x="1794"/>
        <item x="7567"/>
        <item x="3028"/>
        <item x="5775"/>
        <item x="6405"/>
        <item x="4519"/>
        <item x="6565"/>
        <item x="4039"/>
        <item x="7994"/>
        <item x="7354"/>
        <item x="1685"/>
        <item x="4547"/>
        <item x="4164"/>
        <item x="669"/>
        <item x="8554"/>
        <item x="5114"/>
        <item x="7029"/>
        <item x="5128"/>
        <item x="265"/>
        <item x="473"/>
        <item x="7777"/>
        <item x="1252"/>
        <item x="3527"/>
        <item x="6522"/>
        <item x="4997"/>
        <item x="8225"/>
        <item x="416"/>
        <item x="6552"/>
        <item x="2906"/>
        <item x="2378"/>
        <item x="8074"/>
        <item x="7057"/>
        <item x="1786"/>
        <item x="2678"/>
        <item x="2823"/>
        <item x="914"/>
        <item x="7064"/>
        <item x="404"/>
        <item x="4698"/>
        <item x="5556"/>
        <item x="8185"/>
        <item x="4937"/>
        <item x="3765"/>
        <item x="7734"/>
        <item x="7161"/>
        <item x="4527"/>
        <item x="6031"/>
        <item x="6294"/>
        <item x="4092"/>
        <item x="1544"/>
        <item x="267"/>
        <item x="3396"/>
        <item x="5330"/>
        <item x="178"/>
        <item x="4756"/>
        <item x="7066"/>
        <item x="5932"/>
        <item x="3565"/>
        <item x="1606"/>
        <item x="3949"/>
        <item x="6088"/>
        <item x="7781"/>
        <item x="6875"/>
        <item x="3589"/>
        <item x="7300"/>
        <item x="3103"/>
        <item x="5987"/>
        <item x="2285"/>
        <item x="3822"/>
        <item x="5294"/>
        <item x="4156"/>
        <item x="3333"/>
        <item x="6370"/>
        <item x="426"/>
        <item x="4893"/>
        <item x="6300"/>
        <item x="5369"/>
        <item x="4419"/>
        <item x="4688"/>
        <item x="5295"/>
        <item x="5099"/>
        <item x="4329"/>
        <item x="6698"/>
        <item x="7659"/>
        <item x="6366"/>
        <item x="5192"/>
        <item x="5525"/>
        <item x="5603"/>
        <item x="8314"/>
        <item x="3191"/>
        <item x="5883"/>
        <item x="7541"/>
        <item x="691"/>
        <item x="1510"/>
        <item x="7855"/>
        <item x="819"/>
        <item x="5197"/>
        <item x="6078"/>
        <item x="6304"/>
        <item x="6283"/>
        <item x="1054"/>
        <item x="2033"/>
        <item x="4052"/>
        <item x="533"/>
        <item x="6680"/>
        <item x="7540"/>
        <item x="2516"/>
        <item x="7342"/>
        <item x="2967"/>
        <item x="7986"/>
        <item x="8794"/>
        <item x="4244"/>
        <item x="5200"/>
        <item x="534"/>
        <item x="3852"/>
        <item x="6948"/>
        <item x="1416"/>
        <item x="1741"/>
        <item x="1941"/>
        <item x="6574"/>
        <item x="6695"/>
        <item x="4799"/>
        <item x="4603"/>
        <item x="3016"/>
        <item x="1011"/>
        <item x="1787"/>
        <item x="6578"/>
        <item x="4022"/>
        <item x="5824"/>
        <item x="4233"/>
        <item x="1961"/>
        <item x="4812"/>
        <item x="3714"/>
        <item x="3211"/>
        <item x="7794"/>
        <item x="1908"/>
        <item x="7262"/>
        <item x="8856"/>
        <item x="3447"/>
        <item x="5534"/>
        <item x="241"/>
        <item x="6386"/>
        <item x="4276"/>
        <item x="8507"/>
        <item x="1870"/>
        <item x="8694"/>
        <item x="3282"/>
        <item x="609"/>
        <item x="3654"/>
        <item x="2075"/>
        <item x="3577"/>
        <item x="2790"/>
        <item x="7875"/>
        <item x="5782"/>
        <item x="7606"/>
        <item x="1275"/>
        <item x="5308"/>
        <item x="6934"/>
        <item x="6374"/>
        <item x="5159"/>
        <item x="842"/>
        <item x="445"/>
        <item x="5980"/>
        <item x="4131"/>
        <item x="5265"/>
        <item x="2352"/>
        <item x="281"/>
        <item x="4243"/>
        <item x="3955"/>
        <item x="1696"/>
        <item x="6318"/>
        <item x="4910"/>
        <item x="6461"/>
        <item x="3297"/>
        <item x="384"/>
        <item x="6690"/>
        <item x="261"/>
        <item x="5683"/>
        <item x="8604"/>
        <item x="6425"/>
        <item x="339"/>
        <item x="2927"/>
        <item x="532"/>
        <item x="8029"/>
        <item x="3085"/>
        <item x="5718"/>
        <item x="626"/>
        <item x="5985"/>
        <item x="7491"/>
        <item x="4330"/>
        <item x="1987"/>
        <item x="3209"/>
        <item x="2691"/>
        <item x="1683"/>
        <item x="1781"/>
        <item x="4745"/>
        <item x="7899"/>
        <item x="6368"/>
        <item x="4027"/>
        <item x="3257"/>
        <item x="3922"/>
        <item x="8153"/>
        <item x="2089"/>
        <item x="5692"/>
        <item x="1965"/>
        <item x="3909"/>
        <item x="6551"/>
        <item x="6922"/>
        <item x="3391"/>
        <item x="3370"/>
        <item x="8106"/>
        <item x="3176"/>
        <item x="1122"/>
        <item x="895"/>
        <item x="817"/>
        <item x="854"/>
        <item x="783"/>
        <item x="728"/>
        <item x="2942"/>
        <item x="4248"/>
        <item x="5401"/>
        <item x="1574"/>
        <item x="1805"/>
        <item x="4633"/>
        <item x="2441"/>
        <item x="4819"/>
        <item x="7624"/>
        <item x="8938"/>
        <item x="6653"/>
        <item x="8047"/>
        <item x="7569"/>
        <item x="7454"/>
        <item x="4438"/>
        <item x="3570"/>
        <item x="1191"/>
        <item x="4463"/>
        <item x="8894"/>
        <item x="5320"/>
        <item x="2159"/>
        <item x="5425"/>
        <item x="645"/>
        <item x="4009"/>
        <item x="7528"/>
        <item x="4950"/>
        <item x="4967"/>
        <item x="5741"/>
        <item x="5656"/>
        <item x="5664"/>
        <item x="2865"/>
        <item x="7798"/>
        <item x="3011"/>
        <item x="2733"/>
        <item x="4235"/>
        <item x="5966"/>
        <item x="6371"/>
        <item x="7089"/>
        <item x="5338"/>
        <item x="8372"/>
        <item x="356"/>
        <item x="195"/>
        <item x="1749"/>
        <item x="2692"/>
        <item x="2497"/>
        <item x="1993"/>
        <item x="7783"/>
        <item x="7973"/>
        <item x="8955"/>
        <item x="4245"/>
        <item x="3614"/>
        <item x="7923"/>
        <item x="5889"/>
        <item x="5153"/>
        <item x="5564"/>
        <item x="5104"/>
        <item x="1790"/>
        <item x="112"/>
        <item x="8188"/>
        <item x="1551"/>
        <item x="7222"/>
        <item x="4842"/>
        <item x="5699"/>
        <item x="6591"/>
        <item x="6587"/>
        <item x="6110"/>
        <item x="1995"/>
        <item x="2880"/>
        <item x="4247"/>
        <item x="4711"/>
        <item x="146"/>
        <item x="1000"/>
        <item x="5896"/>
        <item x="7827"/>
        <item x="7323"/>
        <item x="8379"/>
        <item x="8855"/>
        <item x="5249"/>
        <item x="158"/>
        <item x="610"/>
        <item x="3"/>
        <item x="8410"/>
        <item x="3494"/>
        <item x="2806"/>
        <item x="5309"/>
        <item x="8235"/>
        <item x="2829"/>
        <item x="6962"/>
        <item x="7015"/>
        <item x="2593"/>
        <item x="847"/>
        <item x="1951"/>
        <item x="1744"/>
        <item x="1846"/>
        <item x="1641"/>
        <item x="6678"/>
        <item x="1532"/>
        <item x="3125"/>
        <item x="5643"/>
        <item x="4838"/>
        <item x="1295"/>
        <item x="5190"/>
        <item x="1529"/>
        <item x="5314"/>
        <item x="7275"/>
        <item x="5416"/>
        <item x="2843"/>
        <item x="6523"/>
        <item x="4076"/>
        <item x="3941"/>
        <item x="46"/>
        <item x="6321"/>
        <item x="4830"/>
        <item x="2970"/>
        <item x="1016"/>
        <item x="2702"/>
        <item x="8413"/>
        <item x="5913"/>
        <item x="2480"/>
        <item x="2029"/>
        <item x="5198"/>
        <item x="5798"/>
        <item x="2817"/>
        <item x="8376"/>
        <item x="2247"/>
        <item x="4387"/>
        <item x="4892"/>
        <item x="1583"/>
        <item x="4104"/>
        <item x="1101"/>
        <item x="6135"/>
        <item x="5853"/>
        <item x="8421"/>
        <item x="4213"/>
        <item x="480"/>
        <item x="8226"/>
        <item x="8429"/>
        <item x="4982"/>
        <item x="7517"/>
        <item x="733"/>
        <item x="5666"/>
        <item x="1595"/>
        <item x="8148"/>
        <item x="7392"/>
        <item x="1498"/>
        <item x="6581"/>
        <item x="7630"/>
        <item x="5136"/>
        <item x="5624"/>
        <item x="8143"/>
        <item x="3437"/>
        <item x="1679"/>
        <item x="4770"/>
        <item x="4493"/>
        <item x="7592"/>
        <item x="6056"/>
        <item x="4290"/>
        <item x="8427"/>
        <item x="8565"/>
        <item x="1127"/>
        <item x="8563"/>
        <item x="6647"/>
        <item x="2421"/>
        <item x="3360"/>
        <item x="8821"/>
        <item x="2336"/>
        <item x="961"/>
        <item x="3886"/>
        <item x="18"/>
        <item x="2461"/>
        <item x="8344"/>
        <item x="6356"/>
        <item x="4561"/>
        <item x="4903"/>
        <item x="6911"/>
        <item x="5882"/>
        <item x="8474"/>
        <item x="3309"/>
        <item x="6469"/>
        <item x="8642"/>
        <item x="3207"/>
        <item x="7782"/>
        <item x="3934"/>
        <item x="7731"/>
        <item x="1164"/>
        <item x="4472"/>
        <item x="4145"/>
        <item x="1983"/>
        <item x="5022"/>
        <item x="3653"/>
        <item x="5660"/>
        <item x="3138"/>
        <item x="6637"/>
        <item x="3382"/>
        <item x="1563"/>
        <item x="1072"/>
        <item x="6751"/>
        <item x="5639"/>
        <item x="3598"/>
        <item x="2711"/>
        <item x="8791"/>
        <item x="7133"/>
        <item x="8986"/>
        <item x="8911"/>
        <item x="8897"/>
        <item x="8920"/>
        <item x="8863"/>
        <item x="7211"/>
        <item x="3124"/>
        <item x="3152"/>
        <item x="1130"/>
        <item x="3222"/>
        <item x="3039"/>
        <item x="4938"/>
        <item x="2098"/>
        <item x="3549"/>
        <item x="7525"/>
        <item x="638"/>
        <item x="8139"/>
        <item x="2293"/>
        <item x="2579"/>
        <item x="226"/>
        <item x="485"/>
        <item x="6000"/>
        <item x="7432"/>
        <item x="4785"/>
        <item x="5427"/>
        <item x="3940"/>
        <item x="7683"/>
        <item x="2435"/>
        <item x="1659"/>
        <item x="2310"/>
        <item x="5780"/>
        <item x="8268"/>
        <item x="5435"/>
        <item x="2206"/>
        <item x="2663"/>
        <item x="462"/>
        <item x="4815"/>
        <item x="6656"/>
        <item x="2284"/>
        <item x="636"/>
        <item x="5960"/>
        <item x="3349"/>
        <item x="5956"/>
        <item x="864"/>
        <item x="2703"/>
        <item x="5811"/>
        <item x="8267"/>
        <item x="8311"/>
        <item x="689"/>
        <item x="2076"/>
        <item x="5847"/>
        <item x="5915"/>
        <item x="6118"/>
        <item x="8826"/>
        <item x="3542"/>
        <item x="2214"/>
        <item x="121"/>
        <item x="8875"/>
        <item x="3867"/>
        <item x="7983"/>
        <item x="1617"/>
        <item x="3452"/>
        <item x="4056"/>
        <item x="4832"/>
        <item x="2714"/>
        <item x="6044"/>
        <item x="3927"/>
        <item x="6153"/>
        <item x="4435"/>
        <item x="2633"/>
        <item x="155"/>
        <item x="5003"/>
        <item x="8343"/>
        <item x="8487"/>
        <item x="6126"/>
        <item x="7520"/>
        <item x="5566"/>
        <item x="3352"/>
        <item x="5038"/>
        <item x="2578"/>
        <item x="4297"/>
        <item x="3274"/>
        <item x="272"/>
        <item x="7625"/>
        <item x="1415"/>
        <item x="5832"/>
        <item x="1020"/>
        <item x="3270"/>
        <item x="2685"/>
        <item x="452"/>
        <item x="459"/>
        <item x="152"/>
        <item x="5438"/>
        <item x="6299"/>
        <item x="5807"/>
        <item x="3678"/>
        <item x="7586"/>
        <item x="3445"/>
        <item x="1739"/>
        <item x="2357"/>
        <item x="2477"/>
        <item x="3855"/>
        <item x="5839"/>
        <item x="4238"/>
        <item x="1324"/>
        <item x="7023"/>
        <item x="5751"/>
        <item x="4032"/>
        <item x="3918"/>
        <item x="3030"/>
        <item x="5617"/>
        <item x="8039"/>
        <item x="7601"/>
        <item x="6335"/>
        <item x="2201"/>
        <item x="8782"/>
        <item x="8209"/>
        <item x="6030"/>
        <item x="3682"/>
        <item x="8227"/>
        <item x="5043"/>
        <item x="2670"/>
        <item x="2763"/>
        <item x="6086"/>
        <item x="3466"/>
        <item x="972"/>
        <item x="3324"/>
        <item x="6070"/>
        <item x="5282"/>
        <item x="7505"/>
        <item x="4197"/>
        <item x="7334"/>
        <item x="7019"/>
        <item x="2456"/>
        <item x="8492"/>
        <item x="8954"/>
        <item x="793"/>
        <item x="4969"/>
        <item x="1195"/>
        <item x="5107"/>
        <item x="8405"/>
        <item x="4468"/>
        <item x="3539"/>
        <item x="8525"/>
        <item x="1658"/>
        <item x="710"/>
        <item x="3596"/>
        <item x="5184"/>
        <item x="5478"/>
        <item x="4023"/>
        <item x="4517"/>
        <item x="8950"/>
        <item x="2388"/>
        <item x="3323"/>
        <item x="5331"/>
        <item x="6049"/>
        <item x="6665"/>
        <item x="5201"/>
        <item x="8431"/>
        <item x="561"/>
        <item x="8526"/>
        <item x="3467"/>
        <item x="6727"/>
        <item x="904"/>
        <item x="5614"/>
        <item x="6916"/>
        <item x="8150"/>
        <item x="7287"/>
        <item x="2638"/>
        <item x="2720"/>
        <item x="3520"/>
        <item x="7042"/>
        <item x="6675"/>
        <item x="4230"/>
        <item x="4515"/>
        <item x="230"/>
        <item x="5722"/>
        <item x="525"/>
        <item x="5695"/>
        <item x="4965"/>
        <item x="7321"/>
        <item x="8105"/>
        <item x="3778"/>
        <item x="198"/>
        <item x="5000"/>
        <item x="5825"/>
        <item x="7339"/>
        <item x="5678"/>
        <item x="6323"/>
        <item x="4979"/>
        <item x="4723"/>
        <item x="7018"/>
        <item x="1134"/>
        <item x="6024"/>
        <item x="5816"/>
        <item x="2920"/>
        <item x="4259"/>
        <item x="2535"/>
        <item x="8966"/>
        <item x="1284"/>
        <item x="276"/>
        <item x="8400"/>
        <item x="6251"/>
        <item x="1850"/>
        <item x="1189"/>
        <item x="2615"/>
        <item x="1855"/>
        <item x="1520"/>
        <item x="8363"/>
        <item x="1327"/>
        <item x="7418"/>
        <item x="8667"/>
        <item x="3859"/>
        <item x="1690"/>
        <item x="173"/>
        <item x="3599"/>
        <item x="8482"/>
        <item x="2966"/>
        <item x="252"/>
        <item x="697"/>
        <item x="6237"/>
        <item x="1960"/>
        <item x="2102"/>
        <item x="1397"/>
        <item x="7475"/>
        <item x="8718"/>
        <item x="1712"/>
        <item x="3321"/>
        <item x="8848"/>
        <item x="5764"/>
        <item x="3821"/>
        <item x="4094"/>
        <item x="4787"/>
        <item x="2808"/>
        <item x="3750"/>
        <item x="3761"/>
        <item x="7243"/>
        <item x="4458"/>
        <item x="8340"/>
        <item x="1097"/>
        <item x="6561"/>
        <item x="8477"/>
        <item x="3332"/>
        <item x="4780"/>
        <item x="7864"/>
        <item x="4394"/>
        <item x="7366"/>
        <item x="8701"/>
        <item x="8658"/>
        <item x="5446"/>
        <item x="5067"/>
        <item x="2602"/>
        <item x="8906"/>
        <item x="6273"/>
        <item x="5370"/>
        <item x="1541"/>
        <item x="3811"/>
        <item x="5068"/>
        <item x="8937"/>
        <item x="6854"/>
        <item x="8858"/>
        <item x="4587"/>
        <item x="7803"/>
        <item x="1986"/>
        <item x="2067"/>
        <item x="5645"/>
        <item x="47"/>
        <item x="1486"/>
        <item x="1829"/>
        <item x="35"/>
        <item x="327"/>
        <item x="975"/>
        <item x="6595"/>
        <item x="8266"/>
        <item x="7252"/>
        <item x="2145"/>
        <item x="775"/>
        <item x="3130"/>
        <item x="5"/>
        <item x="6263"/>
        <item x="7619"/>
        <item x="6800"/>
        <item x="1811"/>
        <item x="6703"/>
        <item x="3645"/>
        <item x="7195"/>
        <item x="555"/>
        <item x="8329"/>
        <item x="5504"/>
        <item x="4682"/>
        <item x="8663"/>
        <item x="470"/>
        <item x="5089"/>
        <item x="5229"/>
        <item x="3792"/>
        <item x="3492"/>
        <item x="8502"/>
        <item x="7820"/>
        <item x="8136"/>
        <item x="8731"/>
        <item x="8883"/>
        <item x="6975"/>
        <item x="6707"/>
        <item x="7534"/>
        <item x="2710"/>
        <item x="4112"/>
        <item x="894"/>
        <item x="6381"/>
        <item x="5418"/>
        <item x="757"/>
        <item x="1982"/>
        <item x="149"/>
        <item x="3198"/>
        <item x="8962"/>
        <item x="932"/>
        <item x="490"/>
        <item x="1906"/>
        <item x="7228"/>
        <item x="2278"/>
        <item x="7097"/>
        <item x="1484"/>
        <item x="4001"/>
        <item x="1406"/>
        <item x="4859"/>
        <item x="1860"/>
        <item x="2468"/>
        <item x="8001"/>
        <item x="3102"/>
        <item x="1964"/>
        <item x="5188"/>
        <item x="5569"/>
        <item x="6134"/>
        <item x="5317"/>
        <item x="120"/>
        <item x="5048"/>
        <item x="4972"/>
        <item x="1522"/>
        <item x="6853"/>
        <item x="2022"/>
        <item x="3920"/>
        <item x="5944"/>
        <item x="3509"/>
        <item x="2045"/>
        <item x="3185"/>
        <item x="3118"/>
        <item x="2798"/>
        <item x="2752"/>
        <item x="1417"/>
        <item x="3534"/>
        <item x="2745"/>
        <item x="7129"/>
        <item x="2886"/>
        <item x="8951"/>
        <item x="8867"/>
        <item x="7805"/>
        <item x="7799"/>
        <item x="3091"/>
        <item x="5623"/>
        <item x="3306"/>
        <item x="3978"/>
        <item x="1785"/>
        <item x="4901"/>
        <item x="7778"/>
        <item x="7946"/>
        <item x="4328"/>
        <item x="8488"/>
        <item x="951"/>
        <item x="2095"/>
        <item x="3785"/>
        <item x="2312"/>
        <item x="917"/>
        <item x="4961"/>
        <item x="5715"/>
        <item x="3629"/>
        <item x="4434"/>
        <item x="3916"/>
        <item x="3802"/>
        <item x="3486"/>
        <item x="2545"/>
        <item x="4066"/>
        <item x="115"/>
        <item x="3906"/>
        <item x="6182"/>
        <item x="1266"/>
        <item x="1159"/>
        <item x="4384"/>
        <item x="716"/>
        <item x="4636"/>
        <item x="5482"/>
        <item x="4505"/>
        <item x="5453"/>
        <item x="5983"/>
        <item x="7643"/>
        <item x="4558"/>
        <item x="8457"/>
        <item x="1935"/>
        <item x="3099"/>
        <item x="8616"/>
        <item x="3755"/>
        <item x="8595"/>
        <item x="4595"/>
        <item x="8653"/>
        <item x="7238"/>
        <item x="611"/>
        <item x="606"/>
        <item x="3072"/>
        <item x="2846"/>
        <item x="5860"/>
        <item x="6133"/>
        <item x="2060"/>
        <item x="2521"/>
        <item x="802"/>
        <item x="2523"/>
        <item x="1818"/>
        <item x="8908"/>
        <item x="8943"/>
        <item x="3319"/>
        <item x="4778"/>
        <item x="6683"/>
        <item x="5474"/>
        <item x="3521"/>
        <item x="6529"/>
        <item x="4935"/>
        <item x="7706"/>
        <item x="5011"/>
        <item x="8288"/>
        <item x="3162"/>
        <item x="7043"/>
        <item x="7890"/>
        <item x="8659"/>
        <item x="4671"/>
        <item x="1631"/>
        <item x="8561"/>
        <item x="7404"/>
        <item x="1688"/>
        <item x="7575"/>
        <item x="1976"/>
        <item x="5137"/>
        <item x="3026"/>
        <item x="5505"/>
        <item x="6907"/>
        <item x="6535"/>
        <item x="7309"/>
        <item x="5020"/>
        <item x="7813"/>
        <item x="2150"/>
        <item x="4983"/>
        <item x="1764"/>
        <item x="7507"/>
        <item x="2742"/>
        <item x="2005"/>
        <item x="6287"/>
        <item x="1497"/>
        <item x="2392"/>
        <item x="3504"/>
        <item x="1674"/>
        <item x="5395"/>
        <item x="1349"/>
        <item x="1946"/>
        <item x="4327"/>
        <item x="4154"/>
        <item x="481"/>
        <item x="62"/>
        <item x="3318"/>
        <item x="4792"/>
        <item x="4931"/>
        <item x="4111"/>
        <item x="5410"/>
        <item x="8939"/>
        <item x="4927"/>
        <item x="7629"/>
        <item x="2175"/>
        <item x="8336"/>
        <item x="8767"/>
        <item x="4046"/>
        <item x="8530"/>
        <item x="8639"/>
        <item x="2595"/>
        <item x="4220"/>
        <item x="8327"/>
        <item x="8913"/>
        <item x="7898"/>
        <item x="3400"/>
        <item x="2505"/>
        <item x="2977"/>
        <item x="2868"/>
        <item x="4333"/>
        <item x="2623"/>
        <item x="2529"/>
        <item x="4874"/>
        <item x="8809"/>
        <item x="5857"/>
        <item x="5629"/>
        <item x="6847"/>
        <item x="7458"/>
        <item x="8839"/>
        <item x="7993"/>
        <item x="8081"/>
        <item x="8324"/>
        <item x="2626"/>
        <item x="1222"/>
        <item x="307"/>
        <item x="2100"/>
        <item x="4627"/>
        <item x="8478"/>
        <item x="2447"/>
        <item x="2396"/>
        <item x="3819"/>
        <item x="1358"/>
        <item x="4594"/>
        <item x="5738"/>
        <item x="3651"/>
        <item x="937"/>
        <item x="5749"/>
        <item x="5245"/>
        <item x="3558"/>
        <item x="8927"/>
        <item x="3415"/>
        <item x="712"/>
        <item x="954"/>
        <item x="6326"/>
        <item x="5437"/>
        <item x="1387"/>
        <item x="5942"/>
        <item x="8045"/>
        <item x="1070"/>
        <item x="5632"/>
        <item x="3338"/>
        <item x="2424"/>
        <item x="2713"/>
        <item x="7467"/>
        <item x="6415"/>
        <item x="4620"/>
        <item x="297"/>
        <item x="4345"/>
        <item x="7343"/>
        <item x="2921"/>
        <item x="3545"/>
        <item x="2652"/>
        <item x="5963"/>
        <item x="1632"/>
        <item x="5924"/>
        <item x="6320"/>
        <item x="6475"/>
        <item x="5806"/>
        <item x="6505"/>
        <item x="3943"/>
        <item x="5744"/>
        <item x="5130"/>
        <item x="3804"/>
        <item x="6543"/>
        <item x="7985"/>
        <item x="1030"/>
        <item x="2437"/>
        <item x="5957"/>
        <item x="8088"/>
        <item x="5878"/>
        <item x="4242"/>
        <item x="5936"/>
        <item x="7670"/>
        <item x="8545"/>
        <item x="551"/>
        <item x="3446"/>
        <item x="826"/>
        <item x="964"/>
        <item x="2560"/>
        <item x="3956"/>
        <item x="5527"/>
        <item x="7370"/>
        <item x="8435"/>
        <item x="1578"/>
        <item x="7288"/>
        <item x="7059"/>
        <item x="849"/>
        <item x="2905"/>
        <item x="6342"/>
        <item x="7947"/>
        <item x="8176"/>
        <item x="8396"/>
        <item x="159"/>
        <item x="49"/>
        <item x="40"/>
        <item x="8417"/>
        <item x="4350"/>
        <item x="2011"/>
        <item x="3205"/>
        <item x="3672"/>
        <item x="5606"/>
        <item x="6095"/>
        <item x="4158"/>
        <item x="3580"/>
        <item x="6925"/>
        <item x="2271"/>
        <item x="1144"/>
        <item x="1680"/>
        <item x="599"/>
        <item x="6536"/>
        <item x="1153"/>
        <item x="4666"/>
        <item x="6843"/>
        <item x="8506"/>
        <item x="2113"/>
        <item x="7178"/>
        <item x="8544"/>
        <item x="8498"/>
        <item x="1536"/>
        <item x="335"/>
        <item x="1019"/>
        <item x="2117"/>
        <item x="694"/>
        <item x="4155"/>
        <item x="3622"/>
        <item x="2391"/>
        <item x="7094"/>
        <item x="8322"/>
        <item x="188"/>
        <item x="6661"/>
        <item x="7435"/>
        <item x="7056"/>
        <item x="5480"/>
        <item x="2777"/>
        <item x="4538"/>
        <item x="5371"/>
        <item x="4077"/>
        <item x="7607"/>
        <item x="3067"/>
        <item x="2063"/>
        <item x="711"/>
        <item x="3387"/>
        <item x="8397"/>
        <item x="8666"/>
        <item x="7908"/>
        <item x="2333"/>
        <item x="5182"/>
        <item x="7402"/>
        <item x="4769"/>
        <item x="6688"/>
        <item x="1461"/>
        <item x="3640"/>
        <item x="1808"/>
        <item x="1329"/>
        <item x="7817"/>
        <item x="4014"/>
        <item x="8651"/>
        <item x="2425"/>
        <item x="4526"/>
        <item x="8446"/>
        <item x="5827"/>
        <item x="6943"/>
        <item x="1383"/>
        <item x="1755"/>
        <item x="5719"/>
        <item x="244"/>
        <item x="6861"/>
        <item x="7416"/>
        <item x="7335"/>
        <item x="5800"/>
        <item x="8802"/>
        <item x="2878"/>
        <item x="1792"/>
        <item x="8306"/>
        <item x="7277"/>
        <item x="2845"/>
        <item x="2990"/>
        <item x="2922"/>
        <item x="2885"/>
        <item x="3049"/>
        <item x="4159"/>
        <item x="4537"/>
        <item x="3341"/>
        <item x="7256"/>
        <item x="5611"/>
        <item x="8944"/>
        <item x="2066"/>
        <item x="1430"/>
        <item x="8971"/>
        <item x="8711"/>
        <item x="3552"/>
        <item x="3902"/>
        <item x="3820"/>
        <item x="1789"/>
        <item x="5443"/>
        <item x="1326"/>
        <item x="3247"/>
        <item x="2158"/>
        <item x="6085"/>
        <item x="2446"/>
        <item x="4382"/>
        <item x="5235"/>
        <item x="7425"/>
        <item x="2445"/>
        <item x="5055"/>
        <item x="6179"/>
        <item x="2899"/>
        <item x="3167"/>
        <item x="8051"/>
        <item x="6452"/>
        <item x="2774"/>
        <item x="8725"/>
        <item x="2756"/>
        <item x="2387"/>
        <item x="8810"/>
        <item x="7997"/>
        <item x="1052"/>
        <item x="114"/>
        <item x="8940"/>
        <item x="1954"/>
        <item x="7291"/>
        <item x="4918"/>
        <item x="113"/>
        <item x="4883"/>
        <item x="6668"/>
        <item x="8041"/>
        <item x="1404"/>
        <item x="3827"/>
        <item x="1216"/>
        <item x="5502"/>
        <item x="2941"/>
        <item x="8367"/>
        <item x="6089"/>
        <item x="6411"/>
        <item x="8208"/>
        <item x="5705"/>
        <item x="7877"/>
        <item x="4086"/>
        <item x="741"/>
        <item x="2223"/>
        <item x="5813"/>
        <item x="3394"/>
        <item x="3397"/>
        <item x="5149"/>
        <item x="6766"/>
        <item x="5954"/>
        <item x="7531"/>
        <item x="6816"/>
        <item x="8633"/>
        <item x="1043"/>
        <item x="8571"/>
        <item x="2539"/>
        <item x="3796"/>
        <item x="966"/>
        <item x="1421"/>
        <item x="5995"/>
        <item x="2933"/>
        <item x="5781"/>
        <item x="1644"/>
        <item x="789"/>
        <item x="3454"/>
        <item x="466"/>
        <item x="7887"/>
        <item x="5402"/>
        <item x="8108"/>
        <item x="3029"/>
        <item x="6047"/>
        <item x="1071"/>
        <item x="3464"/>
        <item x="4160"/>
        <item x="5786"/>
        <item x="1420"/>
        <item x="2883"/>
        <item x="3637"/>
        <item x="6594"/>
        <item x="7653"/>
        <item x="3368"/>
        <item x="1633"/>
        <item x="1372"/>
        <item x="233"/>
        <item x="528"/>
        <item x="3863"/>
        <item x="588"/>
        <item x="6104"/>
        <item x="6197"/>
        <item x="3489"/>
        <item x="6254"/>
        <item x="1396"/>
        <item x="2648"/>
        <item x="3648"/>
        <item x="955"/>
        <item x="880"/>
        <item x="7574"/>
        <item x="4218"/>
        <item x="507"/>
        <item x="3245"/>
        <item x="1778"/>
        <item x="1801"/>
        <item x="1001"/>
        <item x="7620"/>
        <item x="7221"/>
        <item x="2328"/>
        <item x="3007"/>
        <item x="1179"/>
        <item x="5108"/>
        <item x="5554"/>
        <item x="8122"/>
        <item x="6991"/>
        <item x="7641"/>
        <item x="890"/>
        <item x="7888"/>
        <item x="5298"/>
        <item x="5976"/>
        <item x="785"/>
        <item x="8452"/>
        <item x="4192"/>
        <item x="6632"/>
        <item x="1138"/>
        <item x="690"/>
        <item x="2154"/>
        <item x="1074"/>
        <item x="4465"/>
        <item x="3994"/>
        <item x="8269"/>
        <item x="5419"/>
        <item x="4004"/>
        <item x="1149"/>
        <item x="1114"/>
        <item x="1294"/>
        <item x="5248"/>
        <item x="2128"/>
        <item x="7356"/>
        <item x="7284"/>
        <item x="7751"/>
        <item x="5489"/>
        <item x="1600"/>
        <item x="6079"/>
        <item x="4421"/>
        <item x="7675"/>
        <item x="1361"/>
        <item x="6418"/>
        <item x="1890"/>
        <item x="1507"/>
        <item x="8170"/>
        <item x="4521"/>
        <item x="7398"/>
        <item x="328"/>
        <item x="1526"/>
        <item x="512"/>
        <item x="8827"/>
        <item x="395"/>
        <item x="69"/>
        <item x="4271"/>
        <item x="3889"/>
        <item x="4563"/>
        <item x="6780"/>
        <item x="7063"/>
        <item x="3533"/>
        <item x="5061"/>
        <item x="493"/>
        <item x="673"/>
        <item x="7604"/>
        <item x="8524"/>
        <item x="8291"/>
        <item x="7716"/>
        <item x="530"/>
        <item x="756"/>
        <item x="753"/>
        <item x="2321"/>
        <item x="6980"/>
        <item x="4343"/>
        <item x="4752"/>
        <item x="7736"/>
        <item x="8888"/>
        <item x="2398"/>
        <item x="4161"/>
        <item x="2571"/>
        <item x="6286"/>
        <item x="4899"/>
        <item x="1796"/>
        <item x="1062"/>
        <item x="8805"/>
        <item x="8387"/>
        <item x="8708"/>
        <item x="5852"/>
        <item x="4759"/>
        <item x="354"/>
        <item x="7280"/>
        <item x="2500"/>
        <item x="1136"/>
        <item x="1059"/>
        <item x="444"/>
        <item x="7722"/>
        <item x="7969"/>
        <item x="6770"/>
        <item x="2358"/>
        <item x="7713"/>
        <item x="6719"/>
        <item x="8601"/>
        <item x="4211"/>
        <item x="2442"/>
        <item x="6454"/>
        <item x="8509"/>
        <item x="734"/>
        <item x="6224"/>
        <item x="4895"/>
        <item x="5646"/>
        <item x="4658"/>
        <item x="3081"/>
        <item x="6735"/>
        <item x="7913"/>
        <item x="655"/>
        <item x="7101"/>
        <item x="6226"/>
        <item x="6892"/>
        <item x="7069"/>
        <item x="4904"/>
        <item x="825"/>
        <item x="2533"/>
        <item x="2408"/>
        <item x="730"/>
        <item x="2514"/>
        <item x="5404"/>
        <item x="4725"/>
        <item x="2584"/>
        <item x="5533"/>
        <item x="5173"/>
        <item x="7149"/>
        <item x="2999"/>
        <item x="8313"/>
        <item x="290"/>
        <item x="2110"/>
        <item x="4149"/>
        <item x="3182"/>
        <item x="4420"/>
        <item x="4322"/>
        <item x="5670"/>
        <item x="5594"/>
        <item x="8184"/>
        <item x="7651"/>
        <item x="8551"/>
        <item x="5949"/>
        <item x="4865"/>
        <item x="1687"/>
        <item x="8460"/>
        <item x="3704"/>
        <item x="670"/>
        <item x="4796"/>
        <item x="2101"/>
        <item x="5879"/>
        <item x="5141"/>
        <item x="6129"/>
        <item x="6635"/>
        <item x="2096"/>
        <item x="7032"/>
        <item x="808"/>
        <item x="5726"/>
        <item x="1121"/>
        <item x="1985"/>
        <item x="1409"/>
        <item x="2645"/>
        <item x="1065"/>
        <item x="5017"/>
        <item x="3192"/>
        <item x="7979"/>
        <item x="5854"/>
        <item x="1166"/>
        <item x="1735"/>
        <item x="4354"/>
        <item x="7793"/>
        <item x="3469"/>
        <item x="7436"/>
        <item x="5133"/>
        <item x="8610"/>
        <item x="845"/>
        <item x="1707"/>
        <item x="2964"/>
        <item x="8261"/>
        <item x="4146"/>
        <item x="6734"/>
        <item x="345"/>
        <item x="6279"/>
        <item x="2726"/>
        <item x="6489"/>
        <item x="5332"/>
        <item x="3433"/>
        <item x="3495"/>
        <item x="1265"/>
        <item x="1174"/>
        <item x="8246"/>
        <item x="8316"/>
        <item x="4907"/>
        <item x="8059"/>
        <item x="4802"/>
        <item x="3818"/>
        <item x="8309"/>
        <item x="1014"/>
        <item x="4403"/>
        <item x="5083"/>
        <item x="8031"/>
        <item x="4921"/>
        <item x="2444"/>
        <item x="3330"/>
        <item x="4272"/>
        <item x="2234"/>
        <item x="994"/>
        <item x="2476"/>
        <item x="6748"/>
        <item x="2668"/>
        <item x="7278"/>
        <item x="7"/>
        <item x="622"/>
        <item x="7989"/>
        <item x="2744"/>
        <item x="8603"/>
        <item x="2958"/>
        <item x="8869"/>
        <item x="4440"/>
        <item x="5147"/>
        <item x="2118"/>
        <item x="1224"/>
        <item x="1381"/>
        <item x="8439"/>
        <item x="6223"/>
        <item x="2997"/>
        <item x="3582"/>
        <item x="6781"/>
        <item x="3089"/>
        <item x="1509"/>
        <item x="4924"/>
        <item x="6524"/>
        <item x="5290"/>
        <item x="6888"/>
        <item x="274"/>
        <item x="7635"/>
        <item x="7156"/>
        <item x="145"/>
        <item x="3815"/>
        <item x="3264"/>
        <item x="7578"/>
        <item x="7263"/>
        <item x="2276"/>
        <item x="5096"/>
        <item x="8880"/>
        <item x="1613"/>
        <item x="1334"/>
        <item x="1413"/>
        <item x="2002"/>
        <item x="6225"/>
        <item x="4332"/>
        <item x="6607"/>
        <item x="4236"/>
        <item x="4798"/>
        <item x="2304"/>
        <item x="6532"/>
        <item x="3612"/>
        <item x="8568"/>
        <item x="605"/>
        <item x="1368"/>
        <item x="992"/>
        <item x="5475"/>
        <item x="8915"/>
        <item x="2655"/>
        <item x="6103"/>
        <item x="1235"/>
        <item x="7633"/>
        <item x="1064"/>
        <item x="6802"/>
        <item x="7810"/>
        <item x="2637"/>
        <item x="8028"/>
        <item x="5242"/>
        <item x="1242"/>
        <item x="8779"/>
        <item x="2294"/>
        <item x="3173"/>
        <item x="2520"/>
        <item x="4067"/>
        <item x="4064"/>
        <item x="3127"/>
        <item x="8535"/>
        <item x="2048"/>
        <item x="3999"/>
        <item x="5959"/>
        <item x="8294"/>
        <item x="7610"/>
        <item x="6387"/>
        <item x="4846"/>
        <item x="5050"/>
        <item x="3760"/>
        <item x="6584"/>
        <item x="2479"/>
        <item x="2411"/>
        <item x="6795"/>
        <item x="769"/>
        <item x="3406"/>
        <item x="243"/>
        <item x="8414"/>
        <item x="6011"/>
        <item x="2747"/>
        <item x="1078"/>
        <item x="39"/>
        <item x="6715"/>
        <item x="2822"/>
        <item x="6672"/>
        <item x="5988"/>
        <item x="2982"/>
        <item x="2434"/>
        <item x="8180"/>
        <item x="1714"/>
        <item x="4696"/>
        <item x="2056"/>
        <item x="4184"/>
        <item x="1717"/>
        <item x="7372"/>
        <item x="1921"/>
        <item x="7572"/>
        <item x="3335"/>
        <item x="4936"/>
        <item x="2658"/>
        <item x="708"/>
        <item x="6367"/>
        <item x="7209"/>
        <item x="6344"/>
        <item x="5940"/>
        <item x="6414"/>
        <item x="1623"/>
        <item x="361"/>
        <item x="6526"/>
        <item x="4900"/>
        <item x="6409"/>
        <item x="5278"/>
        <item x="6999"/>
        <item x="871"/>
        <item x="4889"/>
        <item x="5145"/>
        <item x="990"/>
        <item x="897"/>
        <item x="5885"/>
        <item x="7678"/>
        <item x="3945"/>
        <item x="1876"/>
        <item x="6004"/>
        <item x="7369"/>
        <item x="1475"/>
        <item x="8593"/>
        <item x="3203"/>
        <item x="5336"/>
        <item x="3607"/>
        <item x="177"/>
        <item x="986"/>
        <item x="1201"/>
        <item x="3292"/>
        <item x="1111"/>
        <item x="7136"/>
        <item x="1639"/>
        <item x="7725"/>
        <item x="4820"/>
        <item x="7118"/>
        <item x="8187"/>
        <item x="5681"/>
        <item x="4869"/>
        <item x="4228"/>
        <item x="2017"/>
        <item x="1300"/>
        <item x="4528"/>
        <item x="2661"/>
        <item x="7215"/>
        <item x="3115"/>
        <item x="4266"/>
        <item x="2031"/>
        <item x="7703"/>
        <item x="4185"/>
        <item x="2364"/>
        <item x="8555"/>
        <item x="8864"/>
        <item x="1552"/>
        <item x="1392"/>
        <item x="1125"/>
        <item x="1584"/>
        <item x="8192"/>
        <item x="4279"/>
        <item x="4762"/>
        <item x="3250"/>
        <item x="8650"/>
        <item x="3220"/>
        <item x="7868"/>
        <item x="7411"/>
        <item x="2732"/>
        <item x="2656"/>
        <item x="3372"/>
        <item x="4871"/>
        <item x="6019"/>
        <item x="5060"/>
        <item x="2553"/>
        <item x="7200"/>
        <item x="1182"/>
        <item x="2857"/>
        <item x="7860"/>
        <item x="4308"/>
        <item x="3583"/>
        <item x="2144"/>
        <item x="7559"/>
        <item x="6255"/>
        <item x="1370"/>
        <item x="4036"/>
        <item x="3117"/>
        <item x="1947"/>
        <item x="7664"/>
        <item x="6178"/>
        <item x="4898"/>
        <item x="8803"/>
        <item x="7431"/>
        <item x="1066"/>
        <item x="5335"/>
        <item x="562"/>
        <item x="1028"/>
        <item x="7242"/>
        <item x="5018"/>
        <item x="6914"/>
        <item x="7130"/>
        <item x="5209"/>
        <item x="6010"/>
        <item x="5791"/>
        <item x="334"/>
        <item x="5747"/>
        <item x="798"/>
        <item x="2794"/>
        <item x="4162"/>
        <item x="3830"/>
        <item x="4347"/>
        <item x="4215"/>
        <item x="4045"/>
        <item x="6711"/>
        <item x="4298"/>
        <item x="5559"/>
        <item x="2902"/>
        <item x="623"/>
        <item x="3143"/>
        <item x="5062"/>
        <item x="1171"/>
        <item x="5024"/>
        <item x="2420"/>
        <item x="7560"/>
        <item x="8462"/>
        <item x="2603"/>
        <item x="1"/>
        <item x="2"/>
        <item x="1512"/>
        <item x="2216"/>
        <item x="3128"/>
        <item x="288"/>
        <item x="7521"/>
        <item x="7027"/>
        <item x="3313"/>
        <item x="2429"/>
        <item x="3219"/>
        <item x="4216"/>
        <item x="6410"/>
        <item x="4503"/>
        <item x="1830"/>
        <item x="6483"/>
        <item x="3507"/>
        <item x="5961"/>
        <item x="4151"/>
        <item x="14"/>
        <item x="2433"/>
        <item x="1197"/>
        <item x="1488"/>
        <item x="868"/>
        <item x="240"/>
        <item x="4801"/>
        <item x="519"/>
        <item x="3258"/>
        <item x="1231"/>
        <item x="2260"/>
        <item x="56"/>
        <item x="353"/>
        <item x="1704"/>
        <item x="2893"/>
        <item x="5523"/>
        <item x="2704"/>
        <item x="4884"/>
        <item x="1548"/>
        <item x="3086"/>
        <item x="7183"/>
        <item x="165"/>
        <item x="1009"/>
        <item x="2194"/>
        <item x="425"/>
        <item x="8221"/>
        <item x="8016"/>
        <item x="4849"/>
        <item x="9"/>
        <item x="4955"/>
        <item x="5205"/>
        <item x="3716"/>
        <item x="7553"/>
        <item x="8317"/>
        <item x="8456"/>
        <item x="3200"/>
        <item x="2580"/>
        <item x="2412"/>
        <item x="1445"/>
        <item x="4597"/>
        <item x="8186"/>
        <item x="1854"/>
        <item x="7929"/>
        <item x="1927"/>
        <item x="2708"/>
        <item x="7992"/>
        <item x="1027"/>
        <item x="3697"/>
        <item x="100"/>
        <item x="1889"/>
        <item x="5363"/>
        <item x="6484"/>
        <item x="8489"/>
        <item x="7959"/>
        <item x="6646"/>
        <item x="4635"/>
        <item x="172"/>
        <item x="665"/>
        <item x="3431"/>
        <item x="1628"/>
        <item x="8089"/>
        <item x="2625"/>
        <item x="6548"/>
        <item x="7644"/>
        <item x="2243"/>
        <item x="2462"/>
        <item x="7978"/>
        <item x="4810"/>
        <item x="2171"/>
        <item x="7013"/>
        <item x="594"/>
        <item x="117"/>
        <item x="3567"/>
        <item x="2016"/>
        <item x="346"/>
        <item x="3061"/>
        <item x="4166"/>
        <item x="5659"/>
        <item x="8285"/>
        <item x="3296"/>
        <item x="4498"/>
        <item x="3557"/>
        <item x="1780"/>
        <item x="1902"/>
        <item x="1044"/>
        <item x="700"/>
        <item x="6481"/>
        <item x="8138"/>
        <item x="2754"/>
        <item x="4680"/>
        <item x="1005"/>
        <item x="5023"/>
        <item x="7556"/>
        <item x="3537"/>
        <item x="3183"/>
        <item x="5909"/>
        <item x="1959"/>
        <item x="3054"/>
        <item x="3851"/>
        <item x="8094"/>
        <item x="6432"/>
        <item x="5880"/>
        <item x="6142"/>
        <item x="3609"/>
        <item x="2547"/>
        <item x="6339"/>
        <item x="2090"/>
        <item x="8828"/>
        <item x="4932"/>
        <item x="2779"/>
        <item x="8637"/>
        <item x="8852"/>
        <item x="8989"/>
        <item x="7159"/>
        <item x="8859"/>
        <item x="6871"/>
        <item x="2679"/>
        <item x="8528"/>
        <item x="1945"/>
        <item x="4566"/>
        <item x="2307"/>
        <item x="1504"/>
        <item x="3912"/>
        <item x="3547"/>
        <item x="2470"/>
        <item x="8974"/>
        <item x="196"/>
        <item x="1636"/>
        <item x="6511"/>
        <item x="4750"/>
        <item x="8152"/>
        <item x="8046"/>
        <item x="5181"/>
        <item x="6132"/>
        <item x="1506"/>
        <item x="8080"/>
        <item x="2116"/>
        <item x="6498"/>
        <item x="791"/>
        <item x="4690"/>
        <item x="3707"/>
        <item x="3652"/>
        <item x="5168"/>
        <item x="4506"/>
        <item x="5469"/>
        <item x="1969"/>
        <item x="5793"/>
        <item x="285"/>
        <item x="6509"/>
        <item x="7388"/>
        <item x="6054"/>
        <item x="4626"/>
        <item x="3795"/>
        <item x="1713"/>
        <item x="1732"/>
        <item x="6654"/>
        <item x="6585"/>
        <item x="8076"/>
        <item x="6471"/>
        <item x="1375"/>
        <item x="754"/>
        <item x="5462"/>
        <item x="4504"/>
        <item x="6841"/>
        <item x="5049"/>
        <item x="8473"/>
        <item x="1419"/>
        <item x="1401"/>
        <item x="1218"/>
        <item x="2305"/>
        <item x="6362"/>
        <item x="6313"/>
        <item x="6055"/>
        <item x="6541"/>
        <item x="72"/>
        <item x="7036"/>
        <item x="7134"/>
        <item x="6493"/>
        <item x="5964"/>
        <item x="6290"/>
        <item x="5264"/>
        <item x="182"/>
        <item x="1298"/>
        <item x="2993"/>
        <item x="3038"/>
        <item x="5501"/>
        <item x="962"/>
        <item x="931"/>
        <item x="357"/>
        <item x="5843"/>
        <item x="4508"/>
        <item x="8840"/>
        <item x="3214"/>
        <item x="3169"/>
        <item x="7749"/>
        <item x="6093"/>
        <item x="5856"/>
        <item x="3569"/>
        <item x="5154"/>
        <item x="3512"/>
        <item x="6340"/>
        <item x="6568"/>
        <item x="1924"/>
        <item x="2027"/>
        <item x="7557"/>
        <item x="8205"/>
        <item x="2390"/>
        <item x="6241"/>
        <item x="7584"/>
        <item x="2854"/>
        <item x="7389"/>
        <item x="139"/>
        <item x="4854"/>
        <item x="6598"/>
        <item x="2758"/>
        <item x="4818"/>
        <item x="5442"/>
        <item x="653"/>
        <item x="7741"/>
        <item x="1852"/>
        <item x="841"/>
        <item x="1337"/>
        <item x="2971"/>
        <item x="4922"/>
        <item x="2511"/>
        <item x="2889"/>
        <item x="682"/>
        <item x="592"/>
        <item x="3062"/>
        <item x="4361"/>
        <item x="2892"/>
        <item x="4085"/>
        <item x="3040"/>
        <item x="685"/>
        <item x="2297"/>
        <item x="833"/>
        <item x="3499"/>
        <item x="6621"/>
        <item x="1864"/>
        <item x="5653"/>
        <item x="2218"/>
        <item x="1700"/>
        <item x="5618"/>
        <item x="1423"/>
        <item x="2091"/>
        <item x="3060"/>
        <item x="2600"/>
        <item x="6256"/>
        <item x="6612"/>
        <item x="6544"/>
        <item x="6545"/>
        <item x="8890"/>
        <item x="2862"/>
        <item x="3879"/>
        <item x="2501"/>
        <item x="4459"/>
        <item x="7119"/>
        <item x="4995"/>
        <item x="8404"/>
        <item x="3155"/>
        <item x="1439"/>
        <item x="899"/>
        <item x="8068"/>
        <item x="8893"/>
        <item x="7515"/>
        <item x="1678"/>
        <item x="5307"/>
        <item x="1535"/>
        <item x="2156"/>
        <item x="5657"/>
        <item x="8155"/>
        <item x="1407"/>
        <item x="4956"/>
        <item x="5465"/>
        <item x="2210"/>
        <item x="6033"/>
        <item x="1666"/>
        <item x="892"/>
        <item x="1015"/>
        <item x="4003"/>
        <item x="2178"/>
        <item x="7012"/>
        <item x="4741"/>
        <item x="7230"/>
        <item x="2205"/>
        <item x="8831"/>
        <item x="2694"/>
        <item x="3366"/>
        <item x="7374"/>
        <item x="4981"/>
        <item x="679"/>
        <item x="8424"/>
        <item x="7229"/>
        <item x="8258"/>
        <item x="8501"/>
        <item x="8611"/>
        <item x="7260"/>
        <item x="7371"/>
        <item x="5383"/>
        <item x="4963"/>
        <item x="3823"/>
        <item x="82"/>
        <item x="2875"/>
        <item x="4993"/>
        <item x="1565"/>
        <item x="44"/>
        <item x="8866"/>
        <item x="7533"/>
        <item x="6806"/>
        <item x="3069"/>
        <item x="2256"/>
        <item x="1542"/>
        <item x="4529"/>
        <item x="5254"/>
        <item x="2828"/>
        <item x="747"/>
        <item x="7549"/>
        <item x="6317"/>
        <item x="6330"/>
        <item x="6260"/>
        <item x="5971"/>
        <item x="4183"/>
        <item x="2734"/>
        <item x="1517"/>
        <item x="2836"/>
        <item x="1204"/>
        <item x="6376"/>
        <item x="4915"/>
        <item x="2327"/>
        <item x="4363"/>
        <item x="1543"/>
        <item x="86"/>
        <item x="4888"/>
        <item x="3365"/>
        <item x="4460"/>
        <item x="4393"/>
        <item x="4205"/>
        <item x="7823"/>
        <item x="1771"/>
        <item x="5696"/>
        <item x="4352"/>
        <item x="958"/>
        <item x="4068"/>
        <item x="6438"/>
        <item x="5970"/>
        <item x="3824"/>
        <item x="262"/>
        <item x="5217"/>
        <item x="6058"/>
        <item x="2915"/>
        <item x="6782"/>
        <item x="8768"/>
        <item x="5667"/>
        <item x="6927"/>
        <item x="2722"/>
        <item x="1465"/>
        <item x="4721"/>
        <item x="1006"/>
        <item x="967"/>
        <item x="4622"/>
        <item x="4623"/>
        <item x="5279"/>
        <item x="4911"/>
        <item x="33"/>
        <item x="12"/>
        <item x="38"/>
        <item x="8432"/>
        <item x="6206"/>
        <item x="2855"/>
        <item x="5084"/>
        <item x="5707"/>
        <item x="4990"/>
        <item x="7958"/>
        <item x="881"/>
        <item x="5120"/>
        <item x="5103"/>
        <item x="8968"/>
        <item x="7210"/>
        <item x="5580"/>
        <item x="6801"/>
        <item x="4591"/>
        <item x="2820"/>
        <item x="3121"/>
        <item x="2592"/>
        <item x="1871"/>
        <item x="7480"/>
        <item x="1177"/>
        <item x="1622"/>
        <item x="3806"/>
        <item x="1815"/>
        <item x="1549"/>
        <item x="3140"/>
        <item x="1865"/>
        <item x="2932"/>
        <item x="1184"/>
        <item x="8146"/>
        <item x="4141"/>
        <item x="732"/>
        <item x="7977"/>
        <item x="903"/>
        <item x="777"/>
        <item x="2221"/>
        <item x="5223"/>
        <item x="2768"/>
        <item x="4670"/>
        <item x="1328"/>
        <item x="5661"/>
        <item x="3722"/>
        <item x="4116"/>
        <item x="8497"/>
        <item x="2448"/>
        <item x="5939"/>
        <item x="1414"/>
        <item x="614"/>
        <item x="1156"/>
        <item x="1279"/>
        <item x="5538"/>
        <item x="8301"/>
        <item x="5040"/>
        <item x="6515"/>
        <item x="5132"/>
        <item x="1539"/>
        <item x="1207"/>
        <item x="8853"/>
        <item x="7925"/>
        <item x="2135"/>
        <item x="5840"/>
        <item x="2596"/>
        <item x="7484"/>
        <item x="3674"/>
        <item x="538"/>
        <item x="792"/>
        <item x="6603"/>
        <item x="3307"/>
        <item x="4928"/>
        <item x="2572"/>
        <item x="6163"/>
        <item x="108"/>
        <item x="2918"/>
        <item x="5555"/>
        <item x="4292"/>
        <item x="1474"/>
        <item x="2409"/>
        <item x="4930"/>
        <item x="5216"/>
        <item x="8219"/>
        <item x="7397"/>
        <item x="3044"/>
        <item x="6274"/>
        <item x="7292"/>
        <item x="2366"/>
        <item x="4073"/>
        <item x="5213"/>
        <item x="6629"/>
        <item x="2064"/>
        <item x="4268"/>
        <item x="5799"/>
        <item x="7981"/>
        <item x="7488"/>
        <item x="5500"/>
        <item x="7756"/>
        <item x="6831"/>
        <item x="7915"/>
        <item x="5073"/>
        <item x="7566"/>
        <item x="4390"/>
        <item x="3348"/>
        <item x="5805"/>
        <item x="3316"/>
        <item x="3880"/>
        <item x="6144"/>
        <item x="1614"/>
        <item x="3439"/>
        <item x="387"/>
        <item x="5222"/>
        <item x="2389"/>
        <item x="3269"/>
        <item x="4317"/>
        <item x="7073"/>
        <item x="5551"/>
        <item x="4177"/>
        <item x="5819"/>
        <item x="4489"/>
        <item x="8929"/>
        <item x="6553"/>
        <item x="1519"/>
        <item x="4616"/>
        <item x="3766"/>
        <item x="3438"/>
        <item x="5831"/>
        <item x="8356"/>
        <item x="1612"/>
        <item x="2548"/>
        <item x="4490"/>
        <item x="5207"/>
        <item x="3503"/>
        <item x="5472"/>
        <item x="5920"/>
        <item x="3983"/>
        <item x="2129"/>
        <item x="1333"/>
        <item x="5804"/>
        <item x="3581"/>
        <item x="2819"/>
        <item x="5160"/>
        <item x="7035"/>
        <item x="7191"/>
        <item x="2323"/>
        <item x="7910"/>
        <item x="8942"/>
        <item x="8882"/>
        <item x="8636"/>
        <item x="7336"/>
        <item x="6827"/>
        <item x="5193"/>
        <item x="5471"/>
        <item x="8523"/>
        <item x="2802"/>
        <item x="2662"/>
        <item x="6909"/>
        <item x="5508"/>
        <item x="8415"/>
        <item x="6497"/>
        <item x="3613"/>
        <item x="7092"/>
        <item x="4766"/>
        <item x="2936"/>
        <item x="432"/>
        <item x="3932"/>
        <item x="2787"/>
        <item x="517"/>
        <item x="4814"/>
        <item x="7447"/>
        <item x="5413"/>
        <item x="6229"/>
        <item x="585"/>
        <item x="2853"/>
        <item x="440"/>
        <item x="6799"/>
        <item x="5665"/>
        <item x="8302"/>
        <item x="7562"/>
        <item x="3894"/>
        <item x="7883"/>
        <item x="7285"/>
        <item x="6963"/>
        <item x="4908"/>
        <item x="5861"/>
        <item x="1229"/>
        <item x="3271"/>
        <item x="4346"/>
        <item x="2510"/>
        <item x="5627"/>
        <item x="3835"/>
        <item x="6605"/>
        <item x="1605"/>
        <item x="6857"/>
        <item x="1577"/>
        <item x="3594"/>
        <item x="7421"/>
        <item x="5750"/>
        <item x="8991"/>
        <item x="8342"/>
        <item x="7940"/>
        <item x="2217"/>
        <item x="4452"/>
        <item x="6067"/>
        <item x="8296"/>
        <item x="5620"/>
        <item x="3037"/>
        <item x="944"/>
        <item x="6649"/>
        <item x="2688"/>
        <item x="1447"/>
        <item x="651"/>
        <item x="7122"/>
        <item x="3624"/>
        <item x="6518"/>
        <item x="2267"/>
        <item x="7393"/>
        <item x="8110"/>
        <item x="767"/>
        <item x="7390"/>
        <item x="7060"/>
        <item x="7409"/>
        <item x="8093"/>
        <item x="5796"/>
        <item x="2147"/>
        <item x="3728"/>
        <item x="4089"/>
        <item x="8252"/>
        <item x="7062"/>
        <item x="2377"/>
        <item x="7770"/>
        <item x="2008"/>
        <item x="5593"/>
        <item x="1933"/>
        <item x="294"/>
        <item x="1243"/>
        <item x="2108"/>
        <item x="2423"/>
        <item x="7061"/>
        <item x="1645"/>
        <item x="3595"/>
        <item x="4841"/>
        <item x="5079"/>
        <item x="3278"/>
        <item x="5432"/>
        <item x="7999"/>
        <item x="5844"/>
        <item x="6912"/>
        <item x="7853"/>
        <item x="5457"/>
        <item x="5306"/>
        <item x="598"/>
        <item x="5498"/>
        <item x="8668"/>
        <item x="2152"/>
        <item x="6913"/>
        <item x="940"/>
        <item x="3160"/>
        <item x="1812"/>
        <item x="43"/>
        <item x="1669"/>
        <item x="2037"/>
        <item x="3536"/>
        <item x="7955"/>
        <item x="3738"/>
        <item x="5400"/>
        <item x="3647"/>
        <item x="2644"/>
        <item x="3261"/>
        <item x="4947"/>
        <item x="3204"/>
        <item x="2344"/>
        <item x="8874"/>
        <item x="5091"/>
        <item x="8895"/>
        <item x="4295"/>
        <item x="7290"/>
        <item x="3043"/>
        <item x="2728"/>
        <item x="7111"/>
        <item x="8183"/>
        <item x="6773"/>
        <item x="3119"/>
        <item x="5636"/>
        <item x="371"/>
        <item x="2969"/>
        <item x="4715"/>
        <item x="3996"/>
        <item x="8127"/>
        <item x="7697"/>
        <item x="118"/>
        <item x="8818"/>
        <item x="6549"/>
        <item x="2039"/>
        <item x="3825"/>
        <item x="2313"/>
        <item x="811"/>
        <item x="3317"/>
        <item x="4431"/>
        <item x="3106"/>
        <item x="3788"/>
        <item x="3710"/>
        <item x="6710"/>
        <item x="2771"/>
        <item x="2202"/>
        <item x="3721"/>
        <item x="2515"/>
        <item x="5828"/>
        <item x="6696"/>
        <item x="3458"/>
        <item x="5303"/>
        <item x="2561"/>
        <item x="2959"/>
        <item x="4896"/>
        <item x="2753"/>
        <item x="2172"/>
        <item x="5910"/>
        <item x="2926"/>
        <item x="6275"/>
        <item x="4637"/>
        <item x="5723"/>
        <item x="2428"/>
        <item x="1643"/>
        <item x="418"/>
        <item x="8581"/>
        <item x="4127"/>
        <item x="3294"/>
        <item x="7316"/>
        <item x="6702"/>
        <item x="5053"/>
        <item x="4712"/>
        <item x="1203"/>
        <item x="1956"/>
        <item x="8750"/>
        <item x="50"/>
        <item x="8123"/>
        <item x="1560"/>
        <item x="945"/>
        <item x="3718"/>
        <item x="3052"/>
        <item x="5547"/>
        <item x="4779"/>
        <item x="6168"/>
        <item x="1402"/>
        <item x="2709"/>
        <item x="7944"/>
        <item x="5219"/>
        <item x="8912"/>
        <item x="5891"/>
        <item x="764"/>
        <item x="3789"/>
        <item x="333"/>
        <item x="1313"/>
        <item x="1706"/>
        <item x="8049"/>
        <item x="5012"/>
        <item x="7322"/>
        <item x="7204"/>
        <item x="1731"/>
        <item x="8255"/>
        <item x="6382"/>
        <item x="4659"/>
        <item x="2947"/>
        <item x="8825"/>
        <item x="4047"/>
        <item x="4709"/>
        <item x="7906"/>
        <item x="4031"/>
        <item x="1296"/>
        <item x="6305"/>
        <item x="2541"/>
        <item x="3961"/>
        <item x="8899"/>
        <item x="1161"/>
        <item x="7116"/>
        <item x="8360"/>
        <item x="8312"/>
        <item x="7990"/>
        <item x="1996"/>
        <item x="8690"/>
        <item x="1468"/>
        <item x="4536"/>
        <item x="7966"/>
        <item x="8109"/>
        <item x="7472"/>
        <item x="6928"/>
        <item x="6363"/>
        <item x="5608"/>
        <item x="3116"/>
        <item x="2120"/>
        <item x="3426"/>
        <item x="2617"/>
        <item x="7212"/>
        <item x="5323"/>
        <item x="1393"/>
        <item x="4139"/>
        <item x="5635"/>
        <item x="8513"/>
        <item x="1047"/>
        <item x="6184"/>
        <item x="1302"/>
        <item x="4523"/>
        <item x="6684"/>
        <item x="7394"/>
        <item x="6660"/>
        <item x="1117"/>
        <item x="7637"/>
        <item x="5516"/>
        <item x="5463"/>
        <item x="5112"/>
        <item x="6270"/>
        <item x="7376"/>
        <item x="763"/>
        <item x="4035"/>
        <item x="6855"/>
        <item x="2092"/>
        <item x="4909"/>
        <item x="5365"/>
        <item x="1258"/>
        <item x="5378"/>
        <item x="7419"/>
        <item x="8359"/>
        <item x="3858"/>
        <item x="7127"/>
        <item x="2852"/>
        <item x="3104"/>
        <item x="4405"/>
        <item x="8217"/>
        <item x="8881"/>
        <item x="8907"/>
        <item x="1698"/>
        <item x="1031"/>
        <item x="6204"/>
        <item x="749"/>
        <item x="5663"/>
        <item x="254"/>
        <item x="1151"/>
        <item x="1615"/>
        <item x="289"/>
        <item x="1299"/>
        <item x="6217"/>
        <item x="3286"/>
        <item x="2394"/>
        <item x="1573"/>
        <item x="5321"/>
        <item x="5421"/>
        <item x="1516"/>
        <item x="859"/>
        <item x="2018"/>
        <item x="8455"/>
        <item x="7148"/>
        <item x="5774"/>
        <item x="1094"/>
        <item x="3460"/>
        <item x="702"/>
        <item x="1108"/>
        <item x="2837"/>
        <item x="127"/>
        <item x="7179"/>
        <item x="1283"/>
        <item x="7108"/>
        <item x="550"/>
        <item x="8842"/>
        <item x="5900"/>
        <item x="2164"/>
        <item x="0"/>
        <item x="106"/>
        <item x="4681"/>
        <item x="5946"/>
        <item x="2884"/>
        <item x="123"/>
        <item x="919"/>
        <item x="6121"/>
        <item x="2667"/>
        <item x="7295"/>
        <item x="1276"/>
        <item x="52"/>
        <item x="5399"/>
        <item x="5008"/>
        <item x="3087"/>
        <item x="1940"/>
        <item x="5343"/>
        <item x="6348"/>
        <item x="3866"/>
        <item x="8210"/>
        <item x="343"/>
        <item x="4772"/>
        <item x="4650"/>
        <item x="1206"/>
        <item x="7911"/>
        <item x="5612"/>
        <item x="8222"/>
        <item x="7884"/>
        <item x="7880"/>
        <item x="8674"/>
        <item x="1727"/>
        <item x="7614"/>
        <item x="4410"/>
        <item x="4362"/>
        <item x="5039"/>
        <item x="2826"/>
        <item x="6823"/>
        <item x="721"/>
        <item x="2842"/>
        <item x="2640"/>
        <item x="7605"/>
        <item x="504"/>
        <item x="4605"/>
        <item x="4705"/>
        <item x="8876"/>
        <item x="909"/>
        <item x="1286"/>
        <item x="7003"/>
        <item x="3083"/>
        <item x="7663"/>
        <item x="5711"/>
        <item x="3964"/>
        <item x="4072"/>
        <item x="3388"/>
        <item x="3709"/>
        <item x="5996"/>
        <item x="8993"/>
        <item x="8964"/>
        <item x="1754"/>
        <item x="7790"/>
        <item x="8040"/>
        <item x="264"/>
        <item x="7038"/>
        <item x="722"/>
        <item x="2146"/>
        <item x="6868"/>
        <item x="8116"/>
        <item x="8425"/>
        <item x="1485"/>
        <item x="4615"/>
        <item x="7511"/>
        <item x="3563"/>
        <item x="1728"/>
        <item x="4878"/>
        <item x="5830"/>
        <item x="1163"/>
        <item x="6937"/>
        <item x="5951"/>
        <item x="502"/>
        <item x="3215"/>
        <item x="2400"/>
        <item x="803"/>
        <item x="6445"/>
        <item x="4280"/>
        <item x="4945"/>
        <item x="7828"/>
        <item x="3606"/>
        <item x="8278"/>
        <item x="1403"/>
        <item x="3068"/>
        <item x="6360"/>
        <item x="2127"/>
        <item x="7125"/>
        <item x="7257"/>
        <item x="5339"/>
        <item x="5908"/>
        <item x="1533"/>
        <item x="2684"/>
        <item x="6952"/>
        <item x="217"/>
        <item x="5766"/>
        <item x="2372"/>
        <item x="3137"/>
        <item x="7249"/>
        <item x="2693"/>
        <item x="8071"/>
        <item x="5348"/>
        <item x="637"/>
        <item x="2238"/>
        <item x="866"/>
        <item x="4803"/>
        <item x="1816"/>
        <item x="844"/>
        <item x="2010"/>
        <item x="6296"/>
        <item x="8147"/>
        <item x="6825"/>
        <item x="486"/>
        <item x="1221"/>
        <item x="1443"/>
        <item x="235"/>
        <item x="4169"/>
        <item x="4054"/>
        <item x="378"/>
        <item x="3005"/>
        <item x="3808"/>
        <item x="3303"/>
        <item x="8760"/>
        <item x="2940"/>
        <item x="6081"/>
        <item x="5797"/>
        <item x="3012"/>
        <item x="5066"/>
        <item x="7900"/>
        <item x="4061"/>
        <item x="5118"/>
        <item x="1746"/>
        <item x="3435"/>
        <item x="3256"/>
        <item x="8553"/>
        <item x="7889"/>
        <item x="1080"/>
        <item x="6560"/>
        <item x="7414"/>
        <item x="3047"/>
        <item x="2292"/>
        <item x="7878"/>
        <item x="6105"/>
        <item x="3326"/>
        <item x="1190"/>
        <item x="814"/>
        <item x="2581"/>
        <item x="5202"/>
        <item x="4377"/>
        <item x="8333"/>
        <item x="318"/>
        <item x="4234"/>
        <item x="1566"/>
        <item x="746"/>
        <item x="4480"/>
        <item x="1715"/>
        <item x="3084"/>
        <item x="7051"/>
        <item x="166"/>
        <item x="8735"/>
        <item x="7202"/>
        <item x="7236"/>
        <item x="8231"/>
        <item x="8000"/>
        <item x="835"/>
        <item x="7863"/>
        <item x="8012"/>
        <item x="1838"/>
        <item x="6499"/>
        <item x="5411"/>
        <item x="6474"/>
        <item x="7266"/>
        <item x="7738"/>
        <item x="1251"/>
        <item x="5256"/>
        <item x="983"/>
        <item x="1716"/>
        <item x="3417"/>
        <item x="4078"/>
        <item x="8700"/>
        <item x="5251"/>
        <item x="1428"/>
        <item x="4735"/>
        <item x="5454"/>
        <item x="5287"/>
        <item x="6589"/>
        <item x="2342"/>
        <item x="6971"/>
        <item x="625"/>
        <item x="2559"/>
        <item x="8770"/>
        <item x="132"/>
        <item x="1050"/>
        <item x="7077"/>
        <item x="1364"/>
        <item x="4989"/>
        <item x="8575"/>
        <item x="3850"/>
        <item x="1418"/>
        <item x="7780"/>
        <item x="5450"/>
        <item x="3670"/>
        <item x="559"/>
        <item x="2698"/>
        <item x="7408"/>
        <item x="6025"/>
        <item x="2651"/>
        <item x="2597"/>
        <item x="7131"/>
        <item x="8972"/>
        <item x="6329"/>
        <item x="7434"/>
        <item x="8157"/>
        <item x="2165"/>
        <item x="4653"/>
        <item x="251"/>
        <item x="1848"/>
        <item x="3174"/>
        <item x="5834"/>
        <item x="4813"/>
        <item x="2190"/>
        <item x="3588"/>
        <item x="3838"/>
        <item x="5561"/>
        <item x="7818"/>
        <item x="4212"/>
        <item x="7171"/>
        <item x="810"/>
        <item x="5028"/>
        <item x="5052"/>
        <item x="8220"/>
        <item x="8761"/>
        <item x="3911"/>
        <item x="5426"/>
        <item x="7055"/>
        <item x="1241"/>
        <item x="2686"/>
        <item x="3168"/>
        <item x="349"/>
        <item x="1673"/>
        <item x="5969"/>
        <item x="2518"/>
        <item x="3448"/>
        <item x="6741"/>
        <item x="3839"/>
        <item x="7465"/>
        <item x="5373"/>
        <item x="4083"/>
        <item x="8440"/>
        <item x="7169"/>
        <item x="464"/>
        <item x="4188"/>
        <item x="1239"/>
        <item x="3285"/>
        <item x="5518"/>
        <item x="7948"/>
        <item x="5354"/>
        <item x="1682"/>
        <item x="2848"/>
        <item x="8276"/>
        <item x="941"/>
        <item x="4736"/>
        <item x="2871"/>
        <item x="613"/>
        <item x="1662"/>
        <item x="2219"/>
        <item x="3362"/>
        <item x="484"/>
        <item x="1200"/>
        <item x="3449"/>
        <item x="5146"/>
        <item x="4644"/>
        <item x="1017"/>
        <item x="3551"/>
        <item x="1325"/>
        <item x="3018"/>
        <item x="6738"/>
        <item x="255"/>
        <item x="7688"/>
        <item x="1091"/>
        <item x="5687"/>
        <item x="7162"/>
        <item x="6761"/>
        <item x="8632"/>
        <item x="6479"/>
        <item x="1570"/>
        <item x="779"/>
        <item x="8772"/>
        <item x="3921"/>
        <item x="4754"/>
        <item x="2251"/>
        <item x="3477"/>
        <item x="4618"/>
        <item x="572"/>
        <item x="4551"/>
        <item x="6259"/>
        <item x="4108"/>
        <item x="3253"/>
        <item x="3957"/>
        <item x="924"/>
        <item x="7530"/>
        <item x="1168"/>
        <item x="6775"/>
        <item x="5788"/>
        <item x="1152"/>
        <item x="7028"/>
        <item x="2601"/>
        <item x="6681"/>
        <item x="624"/>
        <item x="3694"/>
        <item x="7800"/>
        <item x="6566"/>
        <item x="4586"/>
        <item x="1752"/>
        <item x="3875"/>
        <item x="250"/>
        <item x="830"/>
        <item x="2317"/>
        <item x="6896"/>
        <item x="2207"/>
        <item x="1799"/>
        <item x="4457"/>
        <item x="3782"/>
        <item x="1026"/>
        <item x="6964"/>
        <item x="5362"/>
        <item x="3834"/>
        <item x="1435"/>
        <item x="2705"/>
        <item x="215"/>
        <item x="6398"/>
        <item x="8451"/>
        <item x="4821"/>
        <item x="134"/>
        <item x="5316"/>
        <item x="1470"/>
        <item x="1463"/>
        <item x="1061"/>
        <item x="3966"/>
        <item x="8203"/>
        <item x="4716"/>
        <item x="1988"/>
        <item x="7357"/>
        <item x="2499"/>
        <item x="7949"/>
        <item x="5016"/>
        <item x="5260"/>
        <item x="4872"/>
        <item x="3719"/>
        <item x="5637"/>
        <item x="7508"/>
        <item x="6352"/>
        <item x="7599"/>
        <item x="2803"/>
        <item x="4783"/>
        <item x="3148"/>
        <item x="423"/>
        <item x="2543"/>
        <item x="2605"/>
        <item x="7615"/>
        <item x="1359"/>
        <item x="1477"/>
        <item x="6406"/>
        <item x="4902"/>
        <item x="6625"/>
        <item x="3131"/>
        <item x="4084"/>
        <item x="5379"/>
        <item x="995"/>
        <item x="5116"/>
        <item x="5595"/>
        <item x="1621"/>
        <item x="3515"/>
        <item x="4556"/>
        <item x="221"/>
        <item x="853"/>
        <item x="393"/>
        <item x="1390"/>
        <item x="1952"/>
        <item x="4573"/>
        <item x="3729"/>
        <item x="336"/>
        <item x="693"/>
        <item x="7996"/>
        <item x="3578"/>
        <item x="1037"/>
        <item x="3905"/>
        <item x="360"/>
        <item x="661"/>
        <item x="1657"/>
        <item x="3236"/>
        <item x="5138"/>
        <item x="1554"/>
        <item x="6601"/>
        <item x="5553"/>
        <item x="8326"/>
        <item x="3801"/>
        <item x="4579"/>
        <item x="4305"/>
        <item x="5487"/>
        <item x="816"/>
        <item x="5071"/>
        <item x="3465"/>
        <item x="5376"/>
        <item x="3663"/>
        <item x="8260"/>
        <item x="4788"/>
        <item x="6903"/>
        <item x="4201"/>
        <item x="5655"/>
        <item x="3240"/>
        <item x="3777"/>
        <item x="4774"/>
        <item x="4589"/>
        <item x="5375"/>
        <item x="5204"/>
        <item x="804"/>
        <item x="2237"/>
        <item x="6463"/>
        <item x="7218"/>
        <item x="3101"/>
        <item x="8035"/>
        <item x="7299"/>
        <item x="7173"/>
        <item x="6893"/>
        <item x="1768"/>
        <item x="3730"/>
        <item x="4277"/>
        <item x="2000"/>
        <item x="4011"/>
        <item x="3419"/>
        <item x="4758"/>
        <item x="4980"/>
        <item x="5546"/>
        <item x="414"/>
        <item x="8783"/>
        <item x="6752"/>
        <item x="912"/>
        <item x="1056"/>
        <item x="3739"/>
        <item x="500"/>
        <item x="3226"/>
        <item x="1963"/>
        <item x="4880"/>
        <item x="1411"/>
        <item x="292"/>
        <item x="2723"/>
        <item x="7858"/>
        <item x="6303"/>
        <item x="2289"/>
        <item x="7852"/>
        <item x="1955"/>
        <item x="2716"/>
        <item x="589"/>
        <item x="157"/>
        <item x="2919"/>
        <item x="407"/>
        <item x="144"/>
        <item x="3267"/>
        <item x="6814"/>
        <item x="3923"/>
        <item x="3450"/>
        <item x="6037"/>
        <item x="3836"/>
        <item x="3146"/>
        <item x="5887"/>
        <item x="1950"/>
        <item x="971"/>
        <item x="5526"/>
        <item x="3993"/>
        <item x="5898"/>
        <item x="6664"/>
        <item x="6257"/>
        <item x="3150"/>
        <item x="8390"/>
        <item x="2254"/>
        <item x="6809"/>
        <item x="2881"/>
        <item x="103"/>
        <item x="2749"/>
        <item x="7139"/>
        <item x="2463"/>
        <item x="4806"/>
        <item x="8641"/>
        <item x="5640"/>
        <item x="1957"/>
        <item x="3523"/>
        <item x="271"/>
        <item x="631"/>
        <item x="6902"/>
        <item x="5520"/>
        <item x="321"/>
        <item x="993"/>
        <item x="591"/>
        <item x="1249"/>
        <item x="2386"/>
        <item x="3058"/>
        <item x="8640"/>
        <item x="7152"/>
        <item x="3480"/>
        <item x="2269"/>
        <item x="2873"/>
        <item x="6615"/>
        <item x="659"/>
        <item x="5164"/>
        <item x="1255"/>
        <item x="326"/>
        <item x="7801"/>
        <item x="4701"/>
        <item x="4708"/>
        <item x="2961"/>
        <item x="7117"/>
        <item x="3967"/>
        <item x="7460"/>
        <item x="6504"/>
        <item x="6562"/>
        <item x="1809"/>
        <item x="7065"/>
        <item x="6023"/>
        <item x="6699"/>
        <item x="5724"/>
        <item x="6538"/>
        <item x="2632"/>
        <item x="8304"/>
        <item x="1115"/>
        <item x="3559"/>
        <item x="7849"/>
        <item x="8120"/>
        <item x="8355"/>
        <item x="6378"/>
        <item x="7550"/>
        <item x="8323"/>
        <item x="7847"/>
        <item x="3453"/>
        <item x="2738"/>
        <item x="3201"/>
        <item x="1489"/>
        <item x="7338"/>
        <item x="6064"/>
        <item x="5734"/>
        <item x="4444"/>
        <item x="4643"/>
        <item x="8984"/>
        <item x="4446"/>
        <item x="1025"/>
        <item x="4574"/>
        <item x="1836"/>
        <item x="4474"/>
        <item x="1883"/>
        <item x="4577"/>
        <item x="5388"/>
        <item x="6811"/>
        <item x="4554"/>
        <item x="6865"/>
        <item x="3216"/>
        <item x="2487"/>
        <item x="5106"/>
        <item x="1689"/>
        <item x="2860"/>
        <item x="7928"/>
        <item x="1131"/>
        <item x="6242"/>
        <item x="3095"/>
        <item x="2483"/>
        <item x="4941"/>
        <item x="5030"/>
        <item x="7358"/>
        <item x="3385"/>
        <item x="4204"/>
        <item x="4746"/>
        <item x="1694"/>
        <item x="4137"/>
        <item x="5157"/>
        <item x="4018"/>
        <item x="1881"/>
        <item x="6519"/>
        <item x="4966"/>
        <item x="8384"/>
        <item x="6392"/>
        <item x="5869"/>
        <item x="1629"/>
        <item x="8389"/>
        <item x="4432"/>
        <item x="973"/>
        <item x="1970"/>
        <item x="6139"/>
        <item x="5476"/>
        <item x="4051"/>
        <item x="8144"/>
        <item x="1784"/>
        <item x="7201"/>
        <item x="8257"/>
        <item x="5337"/>
        <item x="4294"/>
        <item x="4223"/>
        <item x="8463"/>
        <item x="2609"/>
        <item x="3543"/>
        <item x="2239"/>
        <item x="7044"/>
        <item x="672"/>
        <item x="3769"/>
        <item x="3483"/>
        <item x="5619"/>
        <item x="3970"/>
        <item x="5903"/>
        <item x="511"/>
        <item x="2184"/>
        <item x="4663"/>
        <item x="5243"/>
        <item x="5368"/>
        <item x="3475"/>
        <item x="317"/>
        <item x="4706"/>
        <item x="4532"/>
        <item x="3933"/>
        <item x="6686"/>
        <item x="8685"/>
        <item x="467"/>
        <item x="1444"/>
        <item x="7269"/>
        <item x="2556"/>
        <item x="1457"/>
        <item x="3275"/>
        <item x="4668"/>
        <item x="4043"/>
        <item x="4326"/>
        <item x="1772"/>
        <item x="2522"/>
        <item x="6231"/>
        <item x="7744"/>
        <item x="7020"/>
        <item x="6491"/>
        <item x="5327"/>
        <item x="5725"/>
        <item x="6807"/>
        <item x="3633"/>
        <item x="7602"/>
        <item x="8479"/>
        <item x="3887"/>
        <item x="684"/>
        <item x="6165"/>
        <item x="3869"/>
        <item x="6043"/>
        <item x="7638"/>
        <item x="4894"/>
        <item x="5169"/>
        <item x="5174"/>
        <item x="1800"/>
        <item x="1104"/>
        <item x="4568"/>
        <item x="8411"/>
        <item x="7597"/>
        <item x="391"/>
        <item x="8284"/>
        <item x="6063"/>
        <item x="5436"/>
        <item x="7459"/>
        <item x="2634"/>
        <item x="6125"/>
        <item x="8300"/>
        <item x="8121"/>
        <item x="7476"/>
        <item x="4522"/>
        <item x="6349"/>
        <item x="3497"/>
        <item x="6309"/>
        <item x="6332"/>
        <item x="4906"/>
        <item x="4195"/>
        <item x="6588"/>
        <item x="338"/>
        <item x="7213"/>
        <item x="4433"/>
        <item x="3665"/>
        <item x="1273"/>
        <item x="1835"/>
        <item x="6195"/>
        <item x="5817"/>
        <item x="4425"/>
        <item x="8010"/>
        <item x="8836"/>
        <item x="2719"/>
        <item x="3231"/>
        <item x="526"/>
        <item x="7609"/>
        <item x="2380"/>
        <item x="422"/>
        <item x="6899"/>
        <item x="6396"/>
        <item x="6462"/>
        <item x="8841"/>
        <item x="6361"/>
        <item x="8589"/>
        <item x="6069"/>
        <item x="2707"/>
        <item x="8315"/>
        <item x="7497"/>
        <item x="4707"/>
        <item x="6897"/>
        <item x="8335"/>
        <item x="3421"/>
        <item x="5943"/>
        <item x="4848"/>
        <item x="1077"/>
        <item x="8759"/>
        <item x="6059"/>
        <item x="7319"/>
        <item x="8953"/>
        <item x="1930"/>
        <item x="5935"/>
        <item x="8771"/>
        <item x="8416"/>
        <item x="6281"/>
        <item x="3873"/>
        <item x="8558"/>
        <item x="2362"/>
        <item x="7867"/>
        <item x="5746"/>
        <item x="6640"/>
        <item x="7079"/>
        <item x="8521"/>
        <item x="234"/>
        <item x="8522"/>
        <item x="3556"/>
        <item x="4714"/>
        <item x="3831"/>
        <item x="3924"/>
        <item x="2019"/>
        <item x="2473"/>
        <item x="6450"/>
        <item x="4727"/>
        <item x="7245"/>
        <item x="147"/>
        <item x="6152"/>
        <item x="7740"/>
        <item x="5691"/>
        <item x="2965"/>
        <item x="2683"/>
        <item x="3959"/>
        <item x="7410"/>
        <item x="2131"/>
        <item x="879"/>
        <item x="3479"/>
        <item x="2020"/>
        <item x="7522"/>
        <item x="8330"/>
        <item x="2419"/>
        <item x="6482"/>
        <item x="437"/>
        <item x="2248"/>
        <item x="1710"/>
        <item x="133"/>
        <item x="89"/>
        <item x="8111"/>
        <item x="908"/>
        <item x="8352"/>
        <item x="8503"/>
        <item x="8532"/>
        <item x="5676"/>
        <item x="6276"/>
        <item x="7016"/>
        <item x="8662"/>
        <item x="1891"/>
        <item x="664"/>
        <item x="8158"/>
        <item x="7536"/>
        <item x="1357"/>
        <item x="7701"/>
        <item x="7303"/>
        <item x="6420"/>
        <item x="2280"/>
        <item x="3283"/>
        <item x="1795"/>
        <item x="7448"/>
        <item x="6215"/>
        <item x="4170"/>
        <item x="6704"/>
        <item x="1259"/>
        <item x="4886"/>
        <item x="7405"/>
        <item x="1270"/>
        <item x="1936"/>
        <item x="6012"/>
        <item x="6961"/>
        <item x="2474"/>
        <item x="6967"/>
        <item x="211"/>
        <item x="2838"/>
        <item x="8341"/>
        <item x="5179"/>
        <item x="6145"/>
        <item x="3485"/>
        <item x="2430"/>
        <item x="1926"/>
        <item x="8197"/>
        <item x="7137"/>
        <item x="5227"/>
        <item x="7846"/>
        <item x="602"/>
        <item x="5837"/>
        <item x="2830"/>
        <item x="6075"/>
        <item x="5507"/>
        <item x="505"/>
        <item x="2809"/>
        <item x="4683"/>
        <item x="6987"/>
        <item x="1534"/>
        <item x="5189"/>
        <item x="1828"/>
        <item x="3356"/>
        <item x="5045"/>
        <item x="2401"/>
        <item x="6476"/>
        <item x="1599"/>
        <item x="4379"/>
        <item x="6978"/>
        <item x="7655"/>
        <item x="97"/>
        <item x="3679"/>
        <item x="8167"/>
        <item x="472"/>
        <item x="7924"/>
        <item x="4143"/>
        <item x="544"/>
        <item x="4030"/>
        <item x="7009"/>
        <item x="3720"/>
        <item x="5451"/>
        <item x="3896"/>
        <item x="1075"/>
        <item x="4413"/>
        <item x="2616"/>
        <item x="282"/>
        <item x="5351"/>
        <item x="8282"/>
        <item x="6783"/>
        <item x="2014"/>
        <item x="5838"/>
        <item x="5070"/>
        <item x="4221"/>
        <item x="8334"/>
        <item x="8591"/>
        <item x="6567"/>
        <item x="4964"/>
        <item x="2587"/>
        <item x="8762"/>
        <item x="7857"/>
        <item x="7693"/>
        <item x="4828"/>
        <item x="4267"/>
        <item x="4487"/>
        <item x="6694"/>
        <item x="5778"/>
        <item x="527"/>
        <item x="7205"/>
        <item x="6606"/>
        <item x="3841"/>
        <item x="3123"/>
        <item x="7095"/>
        <item x="2097"/>
        <item x="4075"/>
        <item x="6187"/>
        <item x="2856"/>
        <item x="5129"/>
        <item x="6307"/>
        <item x="3655"/>
        <item x="5777"/>
        <item x="2348"/>
        <item x="365"/>
        <item x="2465"/>
        <item x="6918"/>
        <item x="4199"/>
        <item x="8445"/>
        <item x="5672"/>
        <item x="2788"/>
        <item x="6593"/>
        <item x="7225"/>
        <item x="4250"/>
        <item x="1033"/>
        <item x="5486"/>
        <item x="2727"/>
        <item x="829"/>
        <item x="1925"/>
        <item x="1897"/>
        <item x="5255"/>
        <item x="7082"/>
        <item x="6852"/>
        <item x="3424"/>
        <item x="5394"/>
        <item x="7914"/>
        <item x="1581"/>
        <item x="1586"/>
        <item x="7355"/>
        <item x="350"/>
        <item x="5273"/>
        <item x="7674"/>
        <item x="4604"/>
        <item x="4917"/>
        <item x="3812"/>
        <item x="1143"/>
        <item x="347"/>
        <item x="397"/>
        <item x="1098"/>
        <item x="2614"/>
        <item x="5334"/>
        <item x="4718"/>
        <item x="7282"/>
        <item x="3098"/>
        <item x="4256"/>
        <item x="42"/>
        <item x="6180"/>
        <item x="367"/>
        <item x="6272"/>
        <item x="6644"/>
        <item x="5979"/>
        <item x="3314"/>
        <item x="2235"/>
        <item x="558"/>
        <item x="4314"/>
        <item x="8119"/>
        <item x="4777"/>
        <item x="869"/>
        <item x="5447"/>
        <item x="4742"/>
        <item x="8213"/>
        <item x="3008"/>
        <item x="780"/>
        <item x="6262"/>
        <item x="8238"/>
        <item x="2956"/>
        <item x="974"/>
        <item x="2737"/>
        <item x="3656"/>
        <item x="1188"/>
        <item x="8746"/>
        <item x="4984"/>
        <item x="709"/>
        <item x="7344"/>
        <item x="5835"/>
        <item x="3784"/>
        <item x="5326"/>
        <item x="3017"/>
        <item x="3001"/>
        <item x="8091"/>
        <item x="4312"/>
        <item x="7385"/>
        <item x="3930"/>
        <item x="179"/>
        <item x="457"/>
        <item x="5649"/>
        <item x="5863"/>
        <item x="8557"/>
        <item x="4581"/>
        <item x="8426"/>
        <item x="3009"/>
        <item x="1237"/>
        <item x="7113"/>
        <item x="7272"/>
        <item x="6510"/>
        <item x="8002"/>
        <item x="3803"/>
        <item x="7514"/>
        <item x="2051"/>
        <item x="7709"/>
        <item x="1476"/>
        <item x="8499"/>
        <item x="6170"/>
        <item x="8377"/>
        <item x="633"/>
        <item x="6793"/>
        <item x="3529"/>
        <item x="8714"/>
        <item x="489"/>
        <item x="978"/>
        <item x="3877"/>
        <item x="6167"/>
        <item x="5324"/>
        <item x="392"/>
        <item x="5031"/>
        <item x="8075"/>
        <item x="7332"/>
        <item x="5893"/>
        <item x="2769"/>
        <item x="8630"/>
        <item x="1942"/>
        <item x="8230"/>
        <item x="2780"/>
        <item x="110"/>
        <item x="4675"/>
        <item x="6858"/>
        <item x="101"/>
        <item x="6375"/>
        <item x="5693"/>
        <item x="5163"/>
        <item x="111"/>
        <item x="2302"/>
        <item x="1932"/>
        <item x="74"/>
        <item x="7259"/>
        <item x="1545"/>
        <item x="3572"/>
        <item x="8345"/>
        <item x="169"/>
        <item x="3865"/>
        <item x="5353"/>
        <item x="5679"/>
        <item x="2227"/>
        <item x="5509"/>
        <item x="3457"/>
        <item x="7104"/>
        <item x="2365"/>
        <item x="4695"/>
        <item x="520"/>
        <item x="1045"/>
        <item x="4824"/>
        <item x="6709"/>
        <item x="3904"/>
        <item x="4816"/>
        <item x="4436"/>
        <item x="6050"/>
        <item x="6716"/>
        <item x="8361"/>
        <item x="7244"/>
        <item x="8982"/>
        <item x="876"/>
        <item x="7967"/>
        <item x="8598"/>
        <item x="1826"/>
        <item x="3423"/>
        <item x="6148"/>
        <item x="5922"/>
        <item x="6933"/>
        <item x="8099"/>
        <item x="8015"/>
        <item x="8504"/>
        <item x="8495"/>
        <item x="7568"/>
        <item x="4114"/>
        <item x="6959"/>
        <item x="4252"/>
        <item x="4409"/>
        <item x="2988"/>
        <item x="3108"/>
        <item x="6250"/>
        <item x="5191"/>
        <item x="1170"/>
        <item x="1967"/>
        <item x="5674"/>
        <item x="7253"/>
        <item x="8784"/>
        <item x="7455"/>
        <item x="6762"/>
        <item x="8773"/>
        <item x="1557"/>
        <item x="7190"/>
        <item x="1949"/>
        <item x="6193"/>
        <item x="3661"/>
        <item x="8807"/>
        <item x="2639"/>
        <item x="4296"/>
        <item x="4507"/>
        <item x="5972"/>
        <item x="4371"/>
        <item x="1225"/>
        <item x="450"/>
        <item x="8898"/>
        <item x="8215"/>
        <item x="194"/>
        <item x="6149"/>
        <item x="5524"/>
        <item x="1339"/>
        <item x="7935"/>
        <item x="2783"/>
        <item x="8013"/>
        <item x="8151"/>
        <item x="5945"/>
        <item x="4944"/>
        <item x="8084"/>
        <item x="7219"/>
        <item x="4951"/>
        <item x="7492"/>
        <item x="8177"/>
        <item x="5380"/>
        <item x="7830"/>
        <item x="447"/>
        <item x="4607"/>
        <item x="5272"/>
        <item x="4289"/>
        <item x="4283"/>
        <item x="8562"/>
        <item x="10"/>
        <item x="6200"/>
        <item x="5582"/>
        <item x="4827"/>
        <item x="1471"/>
        <item x="6645"/>
        <item x="3524"/>
        <item x="6569"/>
        <item x="4469"/>
        <item x="7002"/>
        <item x="913"/>
        <item x="4621"/>
        <item x="449"/>
        <item x="8097"/>
        <item x="2718"/>
        <item x="6040"/>
        <item x="148"/>
        <item x="6798"/>
        <item x="7428"/>
        <item x="5634"/>
        <item x="2176"/>
        <item x="1501"/>
        <item x="3175"/>
        <item x="5702"/>
        <item x="1076"/>
        <item x="1187"/>
        <item x="7268"/>
        <item x="4344"/>
        <item x="8817"/>
        <item x="4652"/>
        <item x="8879"/>
        <item x="2106"/>
        <item x="3381"/>
        <item x="2069"/>
        <item x="1089"/>
        <item x="1473"/>
        <item x="8443"/>
        <item x="6486"/>
        <item x="8823"/>
        <item x="8592"/>
        <item x="675"/>
        <item x="1318"/>
        <item x="1668"/>
        <item x="7155"/>
        <item x="3975"/>
        <item x="2743"/>
        <item t="default"/>
      </items>
    </pivotField>
    <pivotField numFmtId="14" showAll="0"/>
    <pivotField showAll="0"/>
    <pivotField showAll="0"/>
    <pivotField showAll="0"/>
    <pivotField showAll="0"/>
    <pivotField showAll="0"/>
    <pivotField dataField="1" showAll="0"/>
    <pivotField showAll="0">
      <items count="16">
        <item x="0"/>
        <item x="1"/>
        <item x="2"/>
        <item x="3"/>
        <item x="4"/>
        <item x="5"/>
        <item x="6"/>
        <item x="7"/>
        <item x="8"/>
        <item x="9"/>
        <item x="10"/>
        <item x="11"/>
        <item x="12"/>
        <item x="13"/>
        <item x="14"/>
        <item t="default"/>
      </items>
    </pivotField>
    <pivotField showAll="0">
      <items count="14">
        <item x="11"/>
        <item x="12"/>
        <item x="10"/>
        <item x="9"/>
        <item x="8"/>
        <item x="2"/>
        <item x="5"/>
        <item x="1"/>
        <item x="6"/>
        <item x="0"/>
        <item x="3"/>
        <item x="4"/>
        <item x="7"/>
        <item t="default"/>
      </items>
    </pivotField>
    <pivotField showAll="0"/>
    <pivotField showAll="0"/>
  </pivotFields>
  <rowFields count="1">
    <field x="1"/>
  </rowFields>
  <rowItems count="12">
    <i>
      <x v="1941"/>
    </i>
    <i>
      <x v="4969"/>
    </i>
    <i>
      <x v="5654"/>
    </i>
    <i>
      <x v="6054"/>
    </i>
    <i>
      <x v="6773"/>
    </i>
    <i>
      <x v="7009"/>
    </i>
    <i>
      <x v="7010"/>
    </i>
    <i>
      <x v="7028"/>
    </i>
    <i>
      <x v="7056"/>
    </i>
    <i>
      <x v="7856"/>
    </i>
    <i>
      <x v="8954"/>
    </i>
    <i t="grand">
      <x/>
    </i>
  </rowItems>
  <colItems count="1">
    <i/>
  </colItems>
  <dataFields count="1">
    <dataField name="Average of vote_average" fld="8" subtotal="average" baseField="1" baseItem="0"/>
  </dataFields>
  <chartFormats count="4">
    <chartFormat chart="6" format="0"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533368-29D0-401D-99DB-8A3C61F5D6EB}"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B14" firstHeaderRow="1" firstDataRow="1" firstDataCol="1"/>
  <pivotFields count="13">
    <pivotField showAll="0"/>
    <pivotField showAll="0"/>
    <pivotField numFmtId="14" showAll="0"/>
    <pivotField axis="axisRow" showAll="0" measureFilter="1">
      <items count="2039">
        <item x="513"/>
        <item x="348"/>
        <item x="1046"/>
        <item x="1066"/>
        <item x="17"/>
        <item x="171"/>
        <item x="338"/>
        <item x="716"/>
        <item x="808"/>
        <item x="1057"/>
        <item x="1020"/>
        <item x="675"/>
        <item x="1280"/>
        <item x="1177"/>
        <item x="1055"/>
        <item x="401"/>
        <item x="963"/>
        <item x="1442"/>
        <item x="979"/>
        <item x="1850"/>
        <item x="1535"/>
        <item x="760"/>
        <item x="1810"/>
        <item x="1096"/>
        <item x="1936"/>
        <item x="1973"/>
        <item x="1341"/>
        <item x="1959"/>
        <item x="1750"/>
        <item x="1245"/>
        <item x="1326"/>
        <item x="2002"/>
        <item x="1935"/>
        <item x="1375"/>
        <item x="789"/>
        <item x="1403"/>
        <item x="1968"/>
        <item x="1007"/>
        <item x="1816"/>
        <item x="816"/>
        <item x="863"/>
        <item x="375"/>
        <item x="1921"/>
        <item x="946"/>
        <item x="773"/>
        <item x="1590"/>
        <item x="1772"/>
        <item x="658"/>
        <item x="994"/>
        <item x="159"/>
        <item x="1234"/>
        <item x="361"/>
        <item x="398"/>
        <item x="122"/>
        <item x="1618"/>
        <item x="620"/>
        <item x="154"/>
        <item x="1370"/>
        <item x="374"/>
        <item x="1338"/>
        <item x="1449"/>
        <item x="904"/>
        <item x="478"/>
        <item x="1293"/>
        <item x="1895"/>
        <item x="1631"/>
        <item x="93"/>
        <item x="450"/>
        <item x="1910"/>
        <item x="1648"/>
        <item x="1954"/>
        <item x="424"/>
        <item x="2036"/>
        <item x="101"/>
        <item x="1899"/>
        <item x="1782"/>
        <item x="1926"/>
        <item x="1727"/>
        <item x="1887"/>
        <item x="1961"/>
        <item x="1633"/>
        <item x="1533"/>
        <item x="170"/>
        <item x="653"/>
        <item x="1423"/>
        <item x="764"/>
        <item x="545"/>
        <item x="901"/>
        <item x="2025"/>
        <item x="612"/>
        <item x="1795"/>
        <item x="1312"/>
        <item x="1658"/>
        <item x="2028"/>
        <item x="506"/>
        <item x="415"/>
        <item x="1677"/>
        <item x="463"/>
        <item x="752"/>
        <item x="905"/>
        <item x="1133"/>
        <item x="68"/>
        <item x="1617"/>
        <item x="1446"/>
        <item x="724"/>
        <item x="1333"/>
        <item x="818"/>
        <item x="529"/>
        <item x="600"/>
        <item x="1010"/>
        <item x="1159"/>
        <item x="886"/>
        <item x="1175"/>
        <item x="404"/>
        <item x="198"/>
        <item x="1237"/>
        <item x="582"/>
        <item x="469"/>
        <item x="1680"/>
        <item x="1190"/>
        <item x="1276"/>
        <item x="619"/>
        <item x="1657"/>
        <item x="1581"/>
        <item x="566"/>
        <item x="2016"/>
        <item x="1481"/>
        <item x="1802"/>
        <item x="1170"/>
        <item x="712"/>
        <item x="175"/>
        <item x="1498"/>
        <item x="1256"/>
        <item x="1670"/>
        <item x="1852"/>
        <item x="964"/>
        <item x="1532"/>
        <item x="1914"/>
        <item x="1995"/>
        <item x="1450"/>
        <item x="2014"/>
        <item x="1555"/>
        <item x="1855"/>
        <item x="1859"/>
        <item x="1892"/>
        <item x="128"/>
        <item x="510"/>
        <item x="1140"/>
        <item x="535"/>
        <item x="2013"/>
        <item x="517"/>
        <item x="1002"/>
        <item x="1524"/>
        <item x="1605"/>
        <item x="1883"/>
        <item x="1037"/>
        <item x="1277"/>
        <item x="434"/>
        <item x="1751"/>
        <item x="168"/>
        <item x="1302"/>
        <item x="354"/>
        <item x="995"/>
        <item x="91"/>
        <item x="930"/>
        <item x="1614"/>
        <item x="292"/>
        <item x="1876"/>
        <item x="1949"/>
        <item x="1000"/>
        <item x="1609"/>
        <item x="1836"/>
        <item x="459"/>
        <item x="957"/>
        <item x="1934"/>
        <item x="157"/>
        <item x="1946"/>
        <item x="1846"/>
        <item x="1212"/>
        <item x="1249"/>
        <item x="837"/>
        <item x="1238"/>
        <item x="14"/>
        <item x="74"/>
        <item x="268"/>
        <item x="1962"/>
        <item x="1152"/>
        <item x="27"/>
        <item x="1337"/>
        <item x="190"/>
        <item x="1151"/>
        <item x="1576"/>
        <item x="527"/>
        <item x="1404"/>
        <item x="1261"/>
        <item x="1088"/>
        <item x="786"/>
        <item x="269"/>
        <item x="1378"/>
        <item x="448"/>
        <item x="1097"/>
        <item x="1008"/>
        <item x="1531"/>
        <item x="1520"/>
        <item x="532"/>
        <item x="851"/>
        <item x="1173"/>
        <item x="940"/>
        <item x="801"/>
        <item x="1819"/>
        <item x="1860"/>
        <item x="842"/>
        <item x="932"/>
        <item x="1050"/>
        <item x="1963"/>
        <item x="2021"/>
        <item x="984"/>
        <item x="1154"/>
        <item x="1857"/>
        <item x="1587"/>
        <item x="1667"/>
        <item x="1878"/>
        <item x="1390"/>
        <item x="465"/>
        <item x="1872"/>
        <item x="540"/>
        <item x="511"/>
        <item x="1989"/>
        <item x="1737"/>
        <item x="1621"/>
        <item x="611"/>
        <item x="1722"/>
        <item x="1358"/>
        <item x="1373"/>
        <item x="1607"/>
        <item x="1413"/>
        <item x="2017"/>
        <item x="652"/>
        <item x="807"/>
        <item x="1271"/>
        <item x="242"/>
        <item x="311"/>
        <item x="339"/>
        <item x="973"/>
        <item x="75"/>
        <item x="33"/>
        <item x="1713"/>
        <item x="1306"/>
        <item x="221"/>
        <item x="661"/>
        <item x="986"/>
        <item x="1730"/>
        <item x="817"/>
        <item x="953"/>
        <item x="397"/>
        <item x="1389"/>
        <item x="1793"/>
        <item x="1903"/>
        <item x="165"/>
        <item x="910"/>
        <item x="1521"/>
        <item x="1848"/>
        <item x="1826"/>
        <item x="1397"/>
        <item x="1445"/>
        <item x="1457"/>
        <item x="313"/>
        <item x="894"/>
        <item x="1116"/>
        <item x="663"/>
        <item x="1862"/>
        <item x="1927"/>
        <item x="931"/>
        <item x="531"/>
        <item x="1030"/>
        <item x="1509"/>
        <item x="1288"/>
        <item x="1504"/>
        <item x="1150"/>
        <item x="1991"/>
        <item x="1642"/>
        <item x="2005"/>
        <item x="112"/>
        <item x="1129"/>
        <item x="573"/>
        <item x="732"/>
        <item x="1570"/>
        <item x="2019"/>
        <item x="1824"/>
        <item x="518"/>
        <item x="1874"/>
        <item x="625"/>
        <item x="769"/>
        <item x="2008"/>
        <item x="750"/>
        <item x="1041"/>
        <item x="200"/>
        <item x="975"/>
        <item x="419"/>
        <item x="1195"/>
        <item x="1694"/>
        <item x="943"/>
        <item x="1585"/>
        <item x="1560"/>
        <item x="897"/>
        <item x="705"/>
        <item x="1479"/>
        <item x="1602"/>
        <item x="860"/>
        <item x="241"/>
        <item x="1940"/>
        <item x="959"/>
        <item x="1835"/>
        <item x="1983"/>
        <item x="1048"/>
        <item x="1646"/>
        <item x="456"/>
        <item x="1663"/>
        <item x="25"/>
        <item x="1486"/>
        <item x="441"/>
        <item x="1550"/>
        <item x="1305"/>
        <item x="616"/>
        <item x="990"/>
        <item x="1465"/>
        <item x="389"/>
        <item x="950"/>
        <item x="1414"/>
        <item x="280"/>
        <item x="438"/>
        <item x="1165"/>
        <item x="1514"/>
        <item x="1866"/>
        <item x="1534"/>
        <item x="805"/>
        <item x="715"/>
        <item x="300"/>
        <item x="677"/>
        <item x="492"/>
        <item x="1706"/>
        <item x="1213"/>
        <item x="874"/>
        <item x="453"/>
        <item x="1045"/>
        <item x="192"/>
        <item x="191"/>
        <item x="1079"/>
        <item x="916"/>
        <item x="1865"/>
        <item x="1869"/>
        <item x="247"/>
        <item x="1592"/>
        <item x="656"/>
        <item x="1588"/>
        <item x="151"/>
        <item x="1345"/>
        <item x="803"/>
        <item x="1258"/>
        <item x="1320"/>
        <item x="481"/>
        <item x="432"/>
        <item x="666"/>
        <item x="1297"/>
        <item x="1886"/>
        <item x="1137"/>
        <item x="1902"/>
        <item x="1571"/>
        <item x="275"/>
        <item x="1628"/>
        <item x="396"/>
        <item x="1681"/>
        <item x="1379"/>
        <item x="1779"/>
        <item x="1363"/>
        <item x="42"/>
        <item x="642"/>
        <item x="939"/>
        <item x="868"/>
        <item x="213"/>
        <item x="556"/>
        <item x="1697"/>
        <item x="607"/>
        <item x="1511"/>
        <item x="578"/>
        <item x="1595"/>
        <item x="1554"/>
        <item x="1101"/>
        <item x="1331"/>
        <item x="774"/>
        <item x="1125"/>
        <item x="684"/>
        <item x="877"/>
        <item x="1780"/>
        <item x="1332"/>
        <item x="1951"/>
        <item x="369"/>
        <item x="845"/>
        <item x="186"/>
        <item x="1832"/>
        <item x="1075"/>
        <item x="1103"/>
        <item x="1279"/>
        <item x="610"/>
        <item x="1201"/>
        <item x="19"/>
        <item x="630"/>
        <item x="854"/>
        <item x="164"/>
        <item x="97"/>
        <item x="1629"/>
        <item x="318"/>
        <item x="1950"/>
        <item x="211"/>
        <item x="1121"/>
        <item x="720"/>
        <item x="360"/>
        <item x="1505"/>
        <item x="1843"/>
        <item x="1815"/>
        <item x="1107"/>
        <item x="1597"/>
        <item x="1784"/>
        <item x="1992"/>
        <item x="1828"/>
        <item x="1974"/>
        <item x="141"/>
        <item x="10"/>
        <item x="1453"/>
        <item x="1841"/>
        <item x="1842"/>
        <item x="2018"/>
        <item x="1941"/>
        <item x="1965"/>
        <item x="1814"/>
        <item x="451"/>
        <item x="1371"/>
        <item x="37"/>
        <item x="1401"/>
        <item x="162"/>
        <item x="1322"/>
        <item x="1996"/>
        <item x="819"/>
        <item x="1415"/>
        <item x="1252"/>
        <item x="618"/>
        <item x="1132"/>
        <item x="947"/>
        <item x="303"/>
        <item x="1087"/>
        <item x="2012"/>
        <item x="1441"/>
        <item x="1421"/>
        <item x="422"/>
        <item x="782"/>
        <item x="410"/>
        <item x="1906"/>
        <item x="1510"/>
        <item x="1422"/>
        <item x="718"/>
        <item x="1539"/>
        <item x="1904"/>
        <item x="1042"/>
        <item x="1272"/>
        <item x="1525"/>
        <item x="1218"/>
        <item x="152"/>
        <item x="833"/>
        <item x="1012"/>
        <item x="1742"/>
        <item x="1229"/>
        <item x="2029"/>
        <item x="1561"/>
        <item x="1139"/>
        <item x="1817"/>
        <item x="1796"/>
        <item x="1172"/>
        <item x="587"/>
        <item x="1871"/>
        <item x="740"/>
        <item x="554"/>
        <item x="546"/>
        <item x="184"/>
        <item x="59"/>
        <item x="1809"/>
        <item x="1692"/>
        <item x="944"/>
        <item x="2000"/>
        <item x="1644"/>
        <item x="1188"/>
        <item x="1471"/>
        <item x="2033"/>
        <item x="1407"/>
        <item x="1898"/>
        <item x="1580"/>
        <item x="695"/>
        <item x="466"/>
        <item x="220"/>
        <item x="588"/>
        <item x="933"/>
        <item x="409"/>
        <item x="1026"/>
        <item x="1215"/>
        <item x="1885"/>
        <item x="225"/>
        <item x="323"/>
        <item x="23"/>
        <item x="429"/>
        <item x="763"/>
        <item x="999"/>
        <item x="768"/>
        <item x="1099"/>
        <item x="840"/>
        <item x="835"/>
        <item x="713"/>
        <item x="1567"/>
        <item x="81"/>
        <item x="90"/>
        <item x="800"/>
        <item x="1054"/>
        <item x="491"/>
        <item x="603"/>
        <item x="66"/>
        <item x="1685"/>
        <item x="64"/>
        <item x="473"/>
        <item x="1360"/>
        <item x="1743"/>
        <item x="284"/>
        <item x="707"/>
        <item x="1265"/>
        <item x="203"/>
        <item x="381"/>
        <item x="965"/>
        <item x="347"/>
        <item x="452"/>
        <item x="110"/>
        <item x="775"/>
        <item x="1352"/>
        <item x="382"/>
        <item x="167"/>
        <item x="264"/>
        <item x="626"/>
        <item x="1063"/>
        <item x="745"/>
        <item x="561"/>
        <item x="1275"/>
        <item x="67"/>
        <item x="1854"/>
        <item x="1849"/>
        <item x="248"/>
        <item x="1147"/>
        <item x="621"/>
        <item x="734"/>
        <item x="856"/>
        <item x="738"/>
        <item x="249"/>
        <item x="1868"/>
        <item x="246"/>
        <item x="253"/>
        <item x="291"/>
        <item x="345"/>
        <item x="270"/>
        <item x="251"/>
        <item x="1418"/>
        <item x="176"/>
        <item x="1916"/>
        <item x="895"/>
        <item x="1623"/>
        <item x="266"/>
        <item x="1800"/>
        <item x="372"/>
        <item x="1634"/>
        <item x="742"/>
        <item x="659"/>
        <item x="609"/>
        <item x="1458"/>
        <item x="956"/>
        <item x="1053"/>
        <item x="1124"/>
        <item x="604"/>
        <item x="257"/>
        <item x="286"/>
        <item x="34"/>
        <item x="591"/>
        <item x="216"/>
        <item x="542"/>
        <item x="583"/>
        <item x="31"/>
        <item x="160"/>
        <item x="214"/>
        <item x="970"/>
        <item x="194"/>
        <item x="183"/>
        <item x="123"/>
        <item x="514"/>
        <item x="147"/>
        <item x="53"/>
        <item x="142"/>
        <item x="55"/>
        <item x="867"/>
        <item x="222"/>
        <item x="592"/>
        <item x="1503"/>
        <item x="579"/>
        <item x="12"/>
        <item x="129"/>
        <item x="1228"/>
        <item x="1226"/>
        <item x="694"/>
        <item x="903"/>
        <item x="212"/>
        <item x="589"/>
        <item x="62"/>
        <item x="2010"/>
        <item x="209"/>
        <item x="48"/>
        <item x="1047"/>
        <item x="356"/>
        <item x="378"/>
        <item x="928"/>
        <item x="981"/>
        <item x="1522"/>
        <item x="281"/>
        <item x="1070"/>
        <item x="987"/>
        <item x="1798"/>
        <item x="105"/>
        <item x="728"/>
        <item x="862"/>
        <item x="487"/>
        <item x="1507"/>
        <item x="331"/>
        <item x="173"/>
        <item x="70"/>
        <item x="3"/>
        <item x="236"/>
        <item x="1944"/>
        <item x="400"/>
        <item x="1364"/>
        <item x="494"/>
        <item x="827"/>
        <item x="43"/>
        <item x="1896"/>
        <item x="1164"/>
        <item x="1462"/>
        <item x="1001"/>
        <item x="231"/>
        <item x="655"/>
        <item x="153"/>
        <item x="120"/>
        <item x="1405"/>
        <item x="674"/>
        <item x="624"/>
        <item x="1016"/>
        <item x="1568"/>
        <item x="226"/>
        <item x="30"/>
        <item x="493"/>
        <item x="332"/>
        <item x="1715"/>
        <item x="223"/>
        <item x="197"/>
        <item x="136"/>
        <item x="85"/>
        <item x="111"/>
        <item x="308"/>
        <item x="310"/>
        <item x="425"/>
        <item x="1142"/>
        <item x="437"/>
        <item x="1018"/>
        <item x="297"/>
        <item x="61"/>
        <item x="1127"/>
        <item x="1082"/>
        <item x="1163"/>
        <item x="1086"/>
        <item x="1394"/>
        <item x="1641"/>
        <item x="1544"/>
        <item x="1308"/>
        <item x="536"/>
        <item x="370"/>
        <item x="461"/>
        <item x="765"/>
        <item x="145"/>
        <item x="431"/>
        <item x="8"/>
        <item x="63"/>
        <item x="1393"/>
        <item x="777"/>
        <item x="385"/>
        <item x="706"/>
        <item x="367"/>
        <item x="182"/>
        <item x="1483"/>
        <item x="861"/>
        <item x="41"/>
        <item x="672"/>
        <item x="324"/>
        <item x="1437"/>
        <item x="1758"/>
        <item x="983"/>
        <item x="202"/>
        <item x="599"/>
        <item x="279"/>
        <item x="274"/>
        <item x="46"/>
        <item x="106"/>
        <item x="245"/>
        <item x="543"/>
        <item x="89"/>
        <item x="889"/>
        <item x="880"/>
        <item x="1922"/>
        <item x="1721"/>
        <item x="671"/>
        <item x="1915"/>
        <item x="174"/>
        <item x="767"/>
        <item x="1702"/>
        <item x="1247"/>
        <item x="2020"/>
        <item x="1346"/>
        <item x="1651"/>
        <item x="771"/>
        <item x="1675"/>
        <item x="1431"/>
        <item x="1166"/>
        <item x="1374"/>
        <item x="355"/>
        <item x="1891"/>
        <item x="1556"/>
        <item x="992"/>
        <item x="1240"/>
        <item x="914"/>
        <item x="1448"/>
        <item x="1545"/>
        <item x="843"/>
        <item x="1548"/>
        <item x="1029"/>
        <item x="1208"/>
        <item x="1518"/>
        <item x="1399"/>
        <item x="853"/>
        <item x="1506"/>
        <item x="488"/>
        <item x="1603"/>
        <item x="1428"/>
        <item x="524"/>
        <item x="1089"/>
        <item x="1398"/>
        <item x="1515"/>
        <item x="108"/>
        <item x="881"/>
        <item x="1225"/>
        <item x="858"/>
        <item x="1209"/>
        <item x="140"/>
        <item x="1516"/>
        <item x="485"/>
        <item x="1952"/>
        <item x="1100"/>
        <item x="1723"/>
        <item x="2006"/>
        <item x="1454"/>
        <item x="1613"/>
        <item x="1943"/>
        <item x="1683"/>
        <item x="244"/>
        <item x="779"/>
        <item x="523"/>
        <item x="1755"/>
        <item x="1232"/>
        <item x="1774"/>
        <item x="1210"/>
        <item x="1325"/>
        <item x="1319"/>
        <item x="15"/>
        <item x="276"/>
        <item x="337"/>
        <item x="508"/>
        <item x="882"/>
        <item x="989"/>
        <item x="501"/>
        <item x="341"/>
        <item x="1668"/>
        <item x="651"/>
        <item x="1231"/>
        <item x="1335"/>
        <item x="1349"/>
        <item x="839"/>
        <item x="1290"/>
        <item x="1638"/>
        <item x="24"/>
        <item x="1649"/>
        <item x="1804"/>
        <item x="1744"/>
        <item x="723"/>
        <item x="503"/>
        <item x="811"/>
        <item x="855"/>
        <item x="1487"/>
        <item x="72"/>
        <item x="1340"/>
        <item x="538"/>
        <item x="1073"/>
        <item x="727"/>
        <item x="4"/>
        <item x="1361"/>
        <item x="520"/>
        <item x="550"/>
        <item x="960"/>
        <item x="1043"/>
        <item x="217"/>
        <item x="1093"/>
        <item x="559"/>
        <item x="312"/>
        <item x="785"/>
        <item x="468"/>
        <item x="1726"/>
        <item x="1933"/>
        <item x="1211"/>
        <item x="1873"/>
        <item x="1967"/>
        <item x="1157"/>
        <item x="1908"/>
        <item x="1894"/>
        <item x="633"/>
        <item x="1765"/>
        <item x="1255"/>
        <item x="427"/>
        <item x="1847"/>
        <item x="1704"/>
        <item x="780"/>
        <item x="1146"/>
        <item x="864"/>
        <item x="796"/>
        <item x="1508"/>
        <item x="1970"/>
        <item x="1467"/>
        <item x="1811"/>
        <item x="1656"/>
        <item x="1981"/>
        <item x="955"/>
        <item x="362"/>
        <item x="1460"/>
        <item x="1969"/>
        <item x="635"/>
        <item x="1563"/>
        <item x="1475"/>
        <item x="1447"/>
        <item x="1877"/>
        <item x="668"/>
        <item x="1242"/>
        <item x="1130"/>
        <item x="643"/>
        <item x="756"/>
        <item x="1672"/>
        <item x="497"/>
        <item x="534"/>
        <item x="395"/>
        <item x="1348"/>
        <item x="1566"/>
        <item x="1269"/>
        <item x="1731"/>
        <item x="1067"/>
        <item x="923"/>
        <item x="1365"/>
        <item x="135"/>
        <item x="416"/>
        <item x="1882"/>
        <item x="700"/>
        <item x="753"/>
        <item x="1496"/>
        <item x="1762"/>
        <item x="1551"/>
        <item x="1960"/>
        <item x="721"/>
        <item x="489"/>
        <item x="1839"/>
        <item x="1831"/>
        <item x="1792"/>
        <item x="353"/>
        <item x="1482"/>
        <item x="96"/>
        <item x="935"/>
        <item x="572"/>
        <item x="115"/>
        <item x="49"/>
        <item x="1608"/>
        <item x="1351"/>
        <item x="1114"/>
        <item x="1948"/>
        <item x="1115"/>
        <item x="887"/>
        <item x="1356"/>
        <item x="660"/>
        <item x="1805"/>
        <item x="392"/>
        <item x="179"/>
        <item x="1711"/>
        <item x="1929"/>
        <item x="809"/>
        <item x="1976"/>
        <item x="890"/>
        <item x="1964"/>
        <item x="670"/>
        <item x="539"/>
        <item x="1735"/>
        <item x="1311"/>
        <item x="1344"/>
        <item x="403"/>
        <item x="1601"/>
        <item x="283"/>
        <item x="1538"/>
        <item x="766"/>
        <item x="6"/>
        <item x="1710"/>
        <item x="792"/>
        <item x="1221"/>
        <item x="1034"/>
        <item x="1500"/>
        <item x="39"/>
        <item x="1543"/>
        <item x="102"/>
        <item x="828"/>
        <item x="571"/>
        <item x="2026"/>
        <item x="1559"/>
        <item x="1191"/>
        <item x="1193"/>
        <item x="1884"/>
        <item x="729"/>
        <item x="445"/>
        <item x="1156"/>
        <item x="1184"/>
        <item x="114"/>
        <item x="2022"/>
        <item x="1313"/>
        <item x="1180"/>
        <item x="272"/>
        <item x="977"/>
        <item x="271"/>
        <item x="996"/>
        <item x="384"/>
        <item x="1233"/>
        <item x="1562"/>
        <item x="1833"/>
        <item x="1426"/>
        <item x="564"/>
        <item x="1359"/>
        <item x="1038"/>
        <item x="1392"/>
        <item x="98"/>
        <item x="45"/>
        <item x="1527"/>
        <item x="1958"/>
        <item x="139"/>
        <item x="1223"/>
        <item x="143"/>
        <item x="804"/>
        <item x="294"/>
        <item x="1292"/>
        <item x="654"/>
        <item x="1818"/>
        <item x="1347"/>
        <item x="876"/>
        <item x="119"/>
        <item x="208"/>
        <item x="1754"/>
        <item x="243"/>
        <item x="199"/>
        <item x="1330"/>
        <item x="256"/>
        <item x="976"/>
        <item x="36"/>
        <item x="1315"/>
        <item x="687"/>
        <item x="1610"/>
        <item x="885"/>
        <item x="373"/>
        <item x="938"/>
        <item x="641"/>
        <item x="2031"/>
        <item x="1259"/>
        <item x="504"/>
        <item x="1430"/>
        <item x="577"/>
        <item x="952"/>
        <item x="937"/>
        <item x="32"/>
        <item x="1541"/>
        <item x="368"/>
        <item x="982"/>
        <item x="1131"/>
        <item x="1380"/>
        <item x="417"/>
        <item x="107"/>
        <item x="304"/>
        <item x="581"/>
        <item x="1136"/>
        <item x="1304"/>
        <item x="95"/>
        <item x="898"/>
        <item x="1420"/>
        <item x="562"/>
        <item x="298"/>
        <item x="813"/>
        <item x="1584"/>
        <item x="380"/>
        <item x="2"/>
        <item x="250"/>
        <item x="180"/>
        <item x="1025"/>
        <item x="925"/>
        <item x="188"/>
        <item x="1291"/>
        <item x="133"/>
        <item x="5"/>
        <item x="1760"/>
        <item x="1647"/>
        <item x="148"/>
        <item x="841"/>
        <item x="252"/>
        <item x="909"/>
        <item x="744"/>
        <item x="423"/>
        <item x="265"/>
        <item x="1236"/>
        <item x="402"/>
        <item x="1284"/>
        <item x="420"/>
        <item x="363"/>
        <item x="496"/>
        <item x="948"/>
        <item x="657"/>
        <item x="1957"/>
        <item x="394"/>
        <item x="1287"/>
        <item x="1438"/>
        <item x="1443"/>
        <item x="350"/>
        <item x="1031"/>
        <item x="669"/>
        <item x="688"/>
        <item x="335"/>
        <item x="884"/>
        <item x="1192"/>
        <item x="1217"/>
        <item x="289"/>
        <item x="201"/>
        <item x="40"/>
        <item x="528"/>
        <item x="357"/>
        <item x="645"/>
        <item x="1381"/>
        <item x="499"/>
        <item x="648"/>
        <item x="413"/>
        <item x="156"/>
        <item x="896"/>
        <item x="1024"/>
        <item x="859"/>
        <item x="1318"/>
        <item x="482"/>
        <item x="560"/>
        <item x="418"/>
        <item x="997"/>
        <item x="0"/>
        <item x="772"/>
        <item x="232"/>
        <item x="227"/>
        <item x="1183"/>
        <item x="1065"/>
        <item x="974"/>
        <item x="44"/>
        <item x="219"/>
        <item x="1632"/>
        <item x="1387"/>
        <item x="762"/>
        <item x="240"/>
        <item x="103"/>
        <item x="207"/>
        <item x="52"/>
        <item x="1864"/>
        <item x="1317"/>
        <item x="1216"/>
        <item x="1017"/>
        <item x="325"/>
        <item x="751"/>
        <item x="1395"/>
        <item x="1838"/>
        <item x="388"/>
        <item x="86"/>
        <item x="647"/>
        <item x="1429"/>
        <item x="1417"/>
        <item x="1919"/>
        <item x="1583"/>
        <item x="1336"/>
        <item x="299"/>
        <item x="908"/>
        <item x="1695"/>
        <item x="484"/>
        <item x="822"/>
        <item x="601"/>
        <item x="689"/>
        <item x="65"/>
        <item x="1080"/>
        <item x="565"/>
        <item x="1626"/>
        <item x="1040"/>
        <item x="1111"/>
        <item x="215"/>
        <item x="892"/>
        <item x="869"/>
        <item x="206"/>
        <item x="1756"/>
        <item x="793"/>
        <item x="969"/>
        <item x="365"/>
        <item x="131"/>
        <item x="515"/>
        <item x="1267"/>
        <item x="1396"/>
        <item x="130"/>
        <item x="1"/>
        <item x="812"/>
        <item x="273"/>
        <item x="1678"/>
        <item x="1220"/>
        <item x="852"/>
        <item x="891"/>
        <item x="486"/>
        <item x="917"/>
        <item x="1829"/>
        <item x="521"/>
        <item x="1488"/>
        <item x="1901"/>
        <item x="228"/>
        <item x="187"/>
        <item x="1424"/>
        <item x="28"/>
        <item x="757"/>
        <item x="288"/>
        <item x="530"/>
        <item x="1144"/>
        <item x="704"/>
        <item x="185"/>
        <item x="1060"/>
        <item x="387"/>
        <item x="1343"/>
        <item x="77"/>
        <item x="640"/>
        <item x="204"/>
        <item x="1126"/>
        <item x="80"/>
        <item x="1362"/>
        <item x="109"/>
        <item x="1174"/>
        <item x="1712"/>
        <item x="548"/>
        <item x="1719"/>
        <item x="1283"/>
        <item x="836"/>
        <item x="307"/>
        <item x="13"/>
        <item x="541"/>
        <item x="926"/>
        <item x="1456"/>
        <item x="320"/>
        <item x="1077"/>
        <item x="260"/>
        <item x="949"/>
        <item x="205"/>
        <item x="287"/>
        <item x="799"/>
        <item x="433"/>
        <item x="440"/>
        <item x="847"/>
        <item x="1246"/>
        <item x="1499"/>
        <item x="1569"/>
        <item x="857"/>
        <item x="150"/>
        <item x="553"/>
        <item x="1740"/>
        <item x="104"/>
        <item x="829"/>
        <item x="941"/>
        <item x="1497"/>
        <item x="1572"/>
        <item x="1416"/>
        <item x="259"/>
        <item x="761"/>
        <item x="778"/>
        <item x="814"/>
        <item x="50"/>
        <item x="454"/>
        <item x="1355"/>
        <item x="1296"/>
        <item x="1956"/>
        <item x="138"/>
        <item x="235"/>
        <item x="51"/>
        <item x="426"/>
        <item x="1316"/>
        <item x="1069"/>
        <item x="471"/>
        <item x="634"/>
        <item x="1138"/>
        <item x="411"/>
        <item x="352"/>
        <item x="1459"/>
        <item x="82"/>
        <item x="57"/>
        <item x="628"/>
        <item x="1558"/>
        <item x="1425"/>
        <item x="1468"/>
        <item x="558"/>
        <item x="1253"/>
        <item x="71"/>
        <item x="126"/>
        <item x="29"/>
        <item x="309"/>
        <item x="121"/>
        <item x="1062"/>
        <item x="585"/>
        <item x="116"/>
        <item x="178"/>
        <item x="598"/>
        <item x="958"/>
        <item x="47"/>
        <item x="1009"/>
        <item x="1372"/>
        <item x="405"/>
        <item x="1474"/>
        <item x="1776"/>
        <item x="1599"/>
        <item x="1955"/>
        <item x="1661"/>
        <item x="1106"/>
        <item x="1716"/>
        <item x="1386"/>
        <item x="1289"/>
        <item x="1028"/>
        <item x="1410"/>
        <item x="498"/>
        <item x="638"/>
        <item x="594"/>
        <item x="1606"/>
        <item x="1444"/>
        <item x="1909"/>
        <item x="1135"/>
        <item x="1986"/>
        <item x="787"/>
        <item x="1741"/>
        <item x="1912"/>
        <item x="1708"/>
        <item x="134"/>
        <item x="1812"/>
        <item x="1102"/>
        <item x="629"/>
        <item x="1307"/>
        <item x="2003"/>
        <item x="1822"/>
        <item x="100"/>
        <item x="1412"/>
        <item x="697"/>
        <item x="326"/>
        <item x="474"/>
        <item x="342"/>
        <item x="1013"/>
        <item x="1932"/>
        <item x="747"/>
        <item x="455"/>
        <item x="1339"/>
        <item x="650"/>
        <item x="1015"/>
        <item x="1169"/>
        <item x="967"/>
        <item x="665"/>
        <item x="1134"/>
        <item x="58"/>
        <item x="144"/>
        <item x="636"/>
        <item x="507"/>
        <item x="1278"/>
        <item x="575"/>
        <item x="76"/>
        <item x="878"/>
        <item x="1517"/>
        <item x="1693"/>
        <item x="189"/>
        <item x="557"/>
        <item x="731"/>
        <item x="1039"/>
        <item x="509"/>
        <item x="500"/>
        <item x="1753"/>
        <item x="1734"/>
        <item x="1972"/>
        <item x="865"/>
        <item x="1988"/>
        <item x="1357"/>
        <item x="278"/>
        <item x="593"/>
        <item x="1593"/>
        <item x="1673"/>
        <item x="1179"/>
        <item x="1314"/>
        <item x="971"/>
        <item x="1295"/>
        <item x="1825"/>
        <item x="1078"/>
        <item x="21"/>
        <item x="823"/>
        <item x="602"/>
        <item x="113"/>
        <item x="1924"/>
        <item x="1301"/>
        <item x="678"/>
        <item x="1440"/>
        <item x="490"/>
        <item x="1528"/>
        <item x="942"/>
        <item x="495"/>
        <item x="613"/>
        <item x="1980"/>
        <item x="1775"/>
        <item x="1250"/>
        <item x="1530"/>
        <item x="1427"/>
        <item x="1334"/>
        <item x="1011"/>
        <item x="1323"/>
        <item x="934"/>
        <item x="1759"/>
        <item x="875"/>
        <item x="1155"/>
        <item x="1202"/>
        <item x="632"/>
        <item x="1085"/>
        <item x="1998"/>
        <item x="759"/>
        <item x="1523"/>
        <item x="1033"/>
        <item x="1630"/>
        <item x="1725"/>
        <item x="1076"/>
        <item x="1513"/>
        <item x="1300"/>
        <item x="328"/>
        <item x="1241"/>
        <item x="1299"/>
        <item x="1469"/>
        <item x="1274"/>
        <item x="679"/>
        <item x="364"/>
        <item x="1376"/>
        <item x="1997"/>
        <item x="1671"/>
        <item x="2015"/>
        <item x="1435"/>
        <item x="758"/>
        <item x="1768"/>
        <item x="906"/>
        <item x="988"/>
        <item x="1875"/>
        <item x="1953"/>
        <item x="1990"/>
        <item x="472"/>
        <item x="1808"/>
        <item x="1827"/>
        <item x="1787"/>
        <item x="117"/>
        <item x="430"/>
        <item x="900"/>
        <item x="1637"/>
        <item x="301"/>
        <item x="1573"/>
        <item x="262"/>
        <item x="1023"/>
        <item x="1987"/>
        <item x="927"/>
        <item x="1786"/>
        <item x="798"/>
        <item x="22"/>
        <item x="477"/>
        <item x="1549"/>
        <item x="1117"/>
        <item x="293"/>
        <item x="127"/>
        <item x="888"/>
        <item x="985"/>
        <item x="334"/>
        <item x="1021"/>
        <item x="590"/>
        <item x="1536"/>
        <item x="617"/>
        <item x="597"/>
        <item x="921"/>
        <item x="1167"/>
        <item x="746"/>
        <item x="791"/>
        <item x="733"/>
        <item x="2032"/>
        <item x="1666"/>
        <item x="1377"/>
        <item x="464"/>
        <item x="1893"/>
        <item x="84"/>
        <item x="1797"/>
        <item x="1014"/>
        <item x="7"/>
        <item x="1222"/>
        <item x="233"/>
        <item x="2023"/>
        <item x="1688"/>
        <item x="702"/>
        <item x="163"/>
        <item x="330"/>
        <item x="1757"/>
        <item x="770"/>
        <item x="693"/>
        <item x="1434"/>
        <item x="302"/>
        <item x="1553"/>
        <item x="1181"/>
        <item x="1409"/>
        <item x="1861"/>
        <item x="1639"/>
        <item x="1052"/>
        <item x="428"/>
        <item x="614"/>
        <item x="1729"/>
        <item x="1920"/>
        <item x="1764"/>
        <item x="1382"/>
        <item x="1923"/>
        <item x="737"/>
        <item x="1778"/>
        <item x="1870"/>
        <item x="1022"/>
        <item x="1645"/>
        <item x="1071"/>
        <item x="749"/>
        <item x="962"/>
        <item x="1512"/>
        <item x="790"/>
        <item x="1494"/>
        <item x="838"/>
        <item x="1472"/>
        <item x="442"/>
        <item x="736"/>
        <item x="1141"/>
        <item x="2035"/>
        <item x="1890"/>
        <item x="1785"/>
        <item x="1931"/>
        <item x="1937"/>
        <item x="1747"/>
        <item x="1801"/>
        <item x="966"/>
        <item x="505"/>
        <item x="1161"/>
        <item x="1620"/>
        <item x="1182"/>
        <item x="83"/>
        <item x="555"/>
        <item x="998"/>
        <item x="224"/>
        <item x="1384"/>
        <item x="703"/>
        <item x="1244"/>
        <item x="726"/>
        <item x="844"/>
        <item x="637"/>
        <item x="912"/>
        <item x="899"/>
        <item x="1197"/>
        <item x="149"/>
        <item x="295"/>
        <item x="701"/>
        <item x="137"/>
        <item x="821"/>
        <item x="991"/>
        <item x="866"/>
        <item x="1856"/>
        <item x="447"/>
        <item x="1439"/>
        <item x="340"/>
        <item x="1178"/>
        <item x="1993"/>
        <item x="735"/>
        <item x="1354"/>
        <item x="1489"/>
        <item x="1321"/>
        <item x="1081"/>
        <item x="1925"/>
        <item x="1005"/>
        <item x="961"/>
        <item x="1975"/>
        <item x="1840"/>
        <item x="1537"/>
        <item x="1185"/>
        <item x="458"/>
        <item x="739"/>
        <item x="1820"/>
        <item x="449"/>
        <item x="1455"/>
        <item x="1466"/>
        <item x="1251"/>
        <item x="2034"/>
        <item x="922"/>
        <item x="1036"/>
        <item x="1844"/>
        <item x="1799"/>
        <item x="879"/>
        <item x="1622"/>
        <item x="1770"/>
        <item x="919"/>
        <item x="366"/>
        <item x="1879"/>
        <item x="615"/>
        <item x="831"/>
        <item x="1478"/>
        <item x="605"/>
        <item x="673"/>
        <item x="1752"/>
        <item x="1490"/>
        <item x="1718"/>
        <item x="810"/>
        <item x="1526"/>
        <item x="1845"/>
        <item x="1473"/>
        <item x="1662"/>
        <item x="346"/>
        <item x="682"/>
        <item x="1650"/>
        <item x="1452"/>
        <item x="1385"/>
        <item x="1419"/>
        <item x="1945"/>
        <item x="1834"/>
        <item x="87"/>
        <item x="379"/>
        <item x="1294"/>
        <item x="586"/>
        <item x="1310"/>
        <item x="1027"/>
        <item x="1470"/>
        <item x="132"/>
        <item x="296"/>
        <item x="1691"/>
        <item x="1917"/>
        <item x="1807"/>
        <item x="1122"/>
        <item x="1303"/>
        <item x="99"/>
        <item x="1724"/>
        <item x="1582"/>
        <item x="1388"/>
        <item x="1745"/>
        <item x="1604"/>
        <item x="708"/>
        <item x="2001"/>
        <item x="1464"/>
        <item x="1049"/>
        <item x="1669"/>
        <item x="1636"/>
        <item x="73"/>
        <item x="1090"/>
        <item x="305"/>
        <item x="1984"/>
        <item x="371"/>
        <item x="1547"/>
        <item x="1888"/>
        <item x="1493"/>
        <item x="1985"/>
        <item x="321"/>
        <item x="2024"/>
        <item x="846"/>
        <item x="1947"/>
        <item x="18"/>
        <item x="1451"/>
        <item x="1978"/>
        <item x="399"/>
        <item x="1769"/>
        <item x="1579"/>
        <item x="1243"/>
        <item x="26"/>
        <item x="1971"/>
        <item x="872"/>
        <item x="1113"/>
        <item x="920"/>
        <item x="569"/>
        <item x="316"/>
        <item x="1214"/>
        <item x="1158"/>
        <item x="1881"/>
        <item x="1485"/>
        <item x="606"/>
        <item x="537"/>
        <item x="743"/>
        <item x="480"/>
        <item x="158"/>
        <item x="690"/>
        <item x="1058"/>
        <item x="871"/>
        <item x="60"/>
        <item x="1094"/>
        <item x="1391"/>
        <item x="1930"/>
        <item x="725"/>
        <item x="568"/>
        <item x="551"/>
        <item x="945"/>
        <item x="936"/>
        <item x="924"/>
        <item x="850"/>
        <item x="1643"/>
        <item x="1823"/>
        <item x="1230"/>
        <item x="1707"/>
        <item x="2030"/>
        <item x="1907"/>
        <item x="954"/>
        <item x="580"/>
        <item x="1788"/>
        <item x="1109"/>
        <item x="1720"/>
        <item x="1480"/>
        <item x="1227"/>
        <item x="627"/>
        <item x="329"/>
        <item x="893"/>
        <item x="146"/>
        <item x="1502"/>
        <item x="788"/>
        <item x="1235"/>
        <item x="1803"/>
        <item x="1767"/>
        <item x="1665"/>
        <item x="595"/>
        <item x="883"/>
        <item x="815"/>
        <item x="349"/>
        <item x="1717"/>
        <item x="1659"/>
        <item x="783"/>
        <item x="1600"/>
        <item x="1830"/>
        <item x="1068"/>
        <item x="1791"/>
        <item x="1162"/>
        <item x="92"/>
        <item x="662"/>
        <item x="1105"/>
        <item x="88"/>
        <item x="1282"/>
        <item x="1598"/>
        <item x="161"/>
        <item x="552"/>
        <item x="797"/>
        <item x="522"/>
        <item x="1698"/>
        <item x="124"/>
        <item x="1900"/>
        <item x="393"/>
        <item x="1736"/>
        <item x="358"/>
        <item x="1999"/>
        <item x="1966"/>
        <item x="1739"/>
        <item x="1044"/>
        <item x="644"/>
        <item x="1660"/>
        <item x="918"/>
        <item x="16"/>
        <item x="993"/>
        <item x="38"/>
        <item x="317"/>
        <item x="1406"/>
        <item x="1200"/>
        <item x="1091"/>
        <item x="649"/>
        <item x="1019"/>
        <item x="229"/>
        <item x="1327"/>
        <item x="1006"/>
        <item x="1186"/>
        <item x="1821"/>
        <item x="1684"/>
        <item x="1196"/>
        <item x="1939"/>
        <item x="1248"/>
        <item x="972"/>
        <item x="1676"/>
        <item x="1813"/>
        <item x="978"/>
        <item x="20"/>
        <item x="258"/>
        <item x="412"/>
        <item x="512"/>
        <item x="1145"/>
        <item x="457"/>
        <item x="196"/>
        <item x="686"/>
        <item x="1624"/>
        <item x="1564"/>
        <item x="475"/>
        <item x="907"/>
        <item x="238"/>
        <item x="1586"/>
        <item x="319"/>
        <item x="1851"/>
        <item x="755"/>
        <item x="446"/>
        <item x="519"/>
        <item x="344"/>
        <item x="1149"/>
        <item x="1501"/>
        <item x="1098"/>
        <item x="547"/>
        <item x="1664"/>
        <item x="2037"/>
        <item x="1863"/>
        <item x="234"/>
        <item x="239"/>
        <item x="1589"/>
        <item x="1400"/>
        <item x="237"/>
        <item x="1714"/>
        <item x="722"/>
        <item x="1324"/>
        <item x="1257"/>
        <item x="563"/>
        <item x="698"/>
        <item x="333"/>
        <item x="794"/>
        <item x="1806"/>
        <item x="1298"/>
        <item x="1577"/>
        <item x="1897"/>
        <item x="476"/>
        <item x="699"/>
        <item x="980"/>
        <item x="710"/>
        <item x="210"/>
        <item x="1461"/>
        <item x="1198"/>
        <item x="1492"/>
        <item x="676"/>
        <item x="870"/>
        <item x="1204"/>
        <item x="1529"/>
        <item x="1781"/>
        <item x="646"/>
        <item x="1224"/>
        <item x="56"/>
        <item x="391"/>
        <item x="166"/>
        <item x="1682"/>
        <item x="1705"/>
        <item x="2004"/>
        <item x="1611"/>
        <item x="1625"/>
        <item x="1777"/>
        <item x="1120"/>
        <item x="376"/>
        <item x="902"/>
        <item x="1477"/>
        <item x="483"/>
        <item x="776"/>
        <item x="730"/>
        <item x="1367"/>
        <item x="1153"/>
        <item x="1056"/>
        <item x="623"/>
        <item x="230"/>
        <item x="951"/>
        <item x="1264"/>
        <item x="574"/>
        <item x="390"/>
        <item x="1979"/>
        <item x="1733"/>
        <item x="1635"/>
        <item x="1771"/>
        <item x="1350"/>
        <item x="1051"/>
        <item x="1794"/>
        <item x="1328"/>
        <item x="1003"/>
        <item x="929"/>
        <item x="1281"/>
        <item x="1700"/>
        <item x="79"/>
        <item x="1219"/>
        <item x="314"/>
        <item x="1542"/>
        <item x="94"/>
        <item x="1035"/>
        <item x="218"/>
        <item x="1913"/>
        <item x="1491"/>
        <item x="1616"/>
        <item x="1408"/>
        <item x="784"/>
        <item x="1594"/>
        <item x="118"/>
        <item x="195"/>
        <item x="1766"/>
        <item x="1540"/>
        <item x="1254"/>
        <item x="1148"/>
        <item x="1942"/>
        <item x="781"/>
        <item x="263"/>
        <item x="1679"/>
        <item x="533"/>
        <item x="1689"/>
        <item x="526"/>
        <item x="125"/>
        <item x="1749"/>
        <item x="1189"/>
        <item x="1905"/>
        <item x="1484"/>
        <item x="1519"/>
        <item x="1686"/>
        <item x="1746"/>
        <item x="282"/>
        <item x="1928"/>
        <item x="1074"/>
        <item x="1143"/>
        <item x="1342"/>
        <item x="1773"/>
        <item x="435"/>
        <item x="1118"/>
        <item x="1994"/>
        <item x="830"/>
        <item x="1938"/>
        <item x="1199"/>
        <item x="826"/>
        <item x="502"/>
        <item x="1627"/>
        <item x="407"/>
        <item x="1977"/>
        <item x="1104"/>
        <item x="1206"/>
        <item x="408"/>
        <item x="1061"/>
        <item x="443"/>
        <item x="1495"/>
        <item x="1653"/>
        <item x="1837"/>
        <item x="1286"/>
        <item x="1095"/>
        <item x="1266"/>
        <item x="1880"/>
        <item x="549"/>
        <item x="1654"/>
        <item x="825"/>
        <item x="1546"/>
        <item x="685"/>
        <item x="1171"/>
        <item x="1918"/>
        <item x="1268"/>
        <item x="1703"/>
        <item x="1687"/>
        <item x="327"/>
        <item x="1574"/>
        <item x="664"/>
        <item x="1615"/>
        <item x="968"/>
        <item x="576"/>
        <item x="1273"/>
        <item x="1858"/>
        <item x="639"/>
        <item x="1853"/>
        <item x="696"/>
        <item x="667"/>
        <item x="1763"/>
        <item x="1699"/>
        <item x="1168"/>
        <item x="1640"/>
        <item x="9"/>
        <item x="748"/>
        <item x="1652"/>
        <item x="177"/>
        <item x="1160"/>
        <item x="832"/>
        <item x="315"/>
        <item x="911"/>
        <item x="1112"/>
        <item x="631"/>
        <item x="1084"/>
        <item x="1732"/>
        <item x="1176"/>
        <item x="2027"/>
        <item x="336"/>
        <item x="436"/>
        <item x="444"/>
        <item x="1203"/>
        <item x="596"/>
        <item x="1366"/>
        <item x="1709"/>
        <item x="1748"/>
        <item x="1783"/>
        <item x="1207"/>
        <item x="193"/>
        <item x="267"/>
        <item x="516"/>
        <item x="525"/>
        <item x="1696"/>
        <item x="1701"/>
        <item x="1789"/>
        <item x="69"/>
        <item x="1262"/>
        <item x="285"/>
        <item x="1353"/>
        <item x="1911"/>
        <item x="1889"/>
        <item x="1369"/>
        <item x="1270"/>
        <item x="322"/>
        <item x="462"/>
        <item x="277"/>
        <item x="1557"/>
        <item x="1982"/>
        <item x="802"/>
        <item x="1575"/>
        <item x="1728"/>
        <item x="567"/>
        <item x="2007"/>
        <item x="1612"/>
        <item x="1433"/>
        <item x="377"/>
        <item x="414"/>
        <item x="1690"/>
        <item x="35"/>
        <item x="1004"/>
        <item x="1552"/>
        <item x="1619"/>
        <item x="1309"/>
        <item x="169"/>
        <item x="351"/>
        <item x="421"/>
        <item x="1463"/>
        <item x="1064"/>
        <item x="1083"/>
        <item x="1119"/>
        <item x="584"/>
        <item x="834"/>
        <item x="460"/>
        <item x="709"/>
        <item x="1591"/>
        <item x="1110"/>
        <item x="1402"/>
        <item x="1596"/>
        <item x="306"/>
        <item x="754"/>
        <item x="1128"/>
        <item x="1867"/>
        <item x="1761"/>
        <item x="2011"/>
        <item x="915"/>
        <item x="711"/>
        <item x="1738"/>
        <item x="873"/>
        <item x="691"/>
        <item x="439"/>
        <item x="255"/>
        <item x="1578"/>
        <item x="717"/>
        <item x="78"/>
        <item x="1411"/>
        <item x="1674"/>
        <item x="1205"/>
        <item x="1260"/>
        <item x="1655"/>
        <item x="913"/>
        <item x="1187"/>
        <item x="1383"/>
        <item x="570"/>
        <item x="1432"/>
        <item x="1436"/>
        <item x="386"/>
        <item x="155"/>
        <item x="719"/>
        <item x="1368"/>
        <item x="1329"/>
        <item x="290"/>
        <item x="820"/>
        <item x="681"/>
        <item x="261"/>
        <item x="470"/>
        <item x="1565"/>
        <item x="714"/>
        <item x="54"/>
        <item x="1092"/>
        <item x="181"/>
        <item x="848"/>
        <item x="254"/>
        <item x="1072"/>
        <item x="1790"/>
        <item x="824"/>
        <item x="680"/>
        <item x="1032"/>
        <item x="172"/>
        <item x="683"/>
        <item x="479"/>
        <item x="1239"/>
        <item x="11"/>
        <item x="406"/>
        <item x="1285"/>
        <item x="1476"/>
        <item x="1263"/>
        <item x="806"/>
        <item x="383"/>
        <item x="1108"/>
        <item x="741"/>
        <item x="849"/>
        <item x="692"/>
        <item x="343"/>
        <item x="1194"/>
        <item x="467"/>
        <item x="1059"/>
        <item x="622"/>
        <item x="608"/>
        <item x="795"/>
        <item x="1123"/>
        <item x="2009"/>
        <item x="544"/>
        <item x="359"/>
        <item t="default"/>
      </items>
    </pivotField>
    <pivotField showAll="0"/>
    <pivotField showAll="0"/>
    <pivotField showAll="0"/>
    <pivotField showAll="0"/>
    <pivotField dataField="1" showAll="0"/>
    <pivotField showAll="0">
      <items count="16">
        <item x="0"/>
        <item x="1"/>
        <item x="2"/>
        <item x="3"/>
        <item x="4"/>
        <item x="5"/>
        <item x="6"/>
        <item x="7"/>
        <item x="8"/>
        <item x="9"/>
        <item x="10"/>
        <item x="11"/>
        <item x="12"/>
        <item x="13"/>
        <item x="14"/>
        <item t="default"/>
      </items>
    </pivotField>
    <pivotField showAll="0">
      <items count="14">
        <item x="11"/>
        <item x="12"/>
        <item x="10"/>
        <item x="9"/>
        <item x="8"/>
        <item x="2"/>
        <item x="5"/>
        <item x="1"/>
        <item x="6"/>
        <item x="0"/>
        <item x="3"/>
        <item x="4"/>
        <item x="7"/>
        <item t="default"/>
      </items>
    </pivotField>
    <pivotField showAll="0"/>
    <pivotField showAll="0"/>
  </pivotFields>
  <rowFields count="1">
    <field x="3"/>
  </rowFields>
  <rowItems count="11">
    <i>
      <x v="437"/>
    </i>
    <i>
      <x v="524"/>
    </i>
    <i>
      <x v="583"/>
    </i>
    <i>
      <x v="605"/>
    </i>
    <i>
      <x v="673"/>
    </i>
    <i>
      <x v="689"/>
    </i>
    <i>
      <x v="708"/>
    </i>
    <i>
      <x v="1286"/>
    </i>
    <i>
      <x v="1390"/>
    </i>
    <i>
      <x v="1682"/>
    </i>
    <i t="grand">
      <x/>
    </i>
  </rowItems>
  <colItems count="1">
    <i/>
  </colItems>
  <dataFields count="1">
    <dataField name="Average of vote_average" fld="8" subtotal="average" baseField="3" baseItem="2"/>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EEF365-ED4A-48B4-9790-86744565FF0B}"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3:B14" firstHeaderRow="1" firstDataRow="1" firstDataCol="1"/>
  <pivotFields count="13">
    <pivotField showAll="0"/>
    <pivotField showAll="0"/>
    <pivotField numFmtId="14" showAll="0"/>
    <pivotField axis="axisRow" showAll="0">
      <items count="2039">
        <item h="1" x="513"/>
        <item h="1" x="348"/>
        <item h="1" x="1046"/>
        <item h="1" x="1066"/>
        <item h="1" x="17"/>
        <item h="1" x="171"/>
        <item h="1" x="338"/>
        <item h="1" x="716"/>
        <item h="1" x="808"/>
        <item h="1" x="1057"/>
        <item h="1" x="1020"/>
        <item h="1" x="675"/>
        <item h="1" x="1280"/>
        <item h="1" x="1177"/>
        <item h="1" x="1055"/>
        <item h="1" x="401"/>
        <item h="1" x="963"/>
        <item h="1" x="1442"/>
        <item h="1" x="979"/>
        <item h="1" x="1850"/>
        <item h="1" x="1535"/>
        <item h="1" x="760"/>
        <item h="1" x="1810"/>
        <item h="1" x="1096"/>
        <item h="1" x="1936"/>
        <item h="1" x="1973"/>
        <item h="1" x="1341"/>
        <item h="1" x="1959"/>
        <item h="1" x="1750"/>
        <item h="1" x="1245"/>
        <item h="1" x="1326"/>
        <item h="1" x="2002"/>
        <item h="1" x="1935"/>
        <item h="1" x="1375"/>
        <item h="1" x="789"/>
        <item h="1" x="1403"/>
        <item h="1" x="1968"/>
        <item h="1" x="1007"/>
        <item h="1" x="1816"/>
        <item h="1" x="816"/>
        <item h="1" x="863"/>
        <item h="1" x="375"/>
        <item h="1" x="1921"/>
        <item h="1" x="946"/>
        <item h="1" x="773"/>
        <item h="1" x="1590"/>
        <item h="1" x="1772"/>
        <item h="1" x="658"/>
        <item h="1" x="994"/>
        <item h="1" x="159"/>
        <item h="1" x="1234"/>
        <item h="1" x="361"/>
        <item h="1" x="398"/>
        <item h="1" x="122"/>
        <item h="1" x="1618"/>
        <item h="1" x="620"/>
        <item h="1" x="154"/>
        <item h="1" x="1370"/>
        <item h="1" x="374"/>
        <item h="1" x="1338"/>
        <item h="1" x="1449"/>
        <item h="1" x="904"/>
        <item h="1" x="478"/>
        <item h="1" x="1293"/>
        <item h="1" x="1895"/>
        <item h="1" x="1631"/>
        <item h="1" x="93"/>
        <item h="1" x="450"/>
        <item h="1" x="1910"/>
        <item h="1" x="1648"/>
        <item h="1" x="1954"/>
        <item h="1" x="424"/>
        <item h="1" x="2036"/>
        <item h="1" x="101"/>
        <item h="1" x="1899"/>
        <item h="1" x="1782"/>
        <item h="1" x="1926"/>
        <item h="1" x="1727"/>
        <item h="1" x="1887"/>
        <item h="1" x="1961"/>
        <item h="1" x="1633"/>
        <item h="1" x="1533"/>
        <item h="1" x="170"/>
        <item h="1" x="653"/>
        <item h="1" x="1423"/>
        <item h="1" x="764"/>
        <item h="1" x="545"/>
        <item h="1" x="901"/>
        <item h="1" x="2025"/>
        <item h="1" x="612"/>
        <item h="1" x="1795"/>
        <item h="1" x="1312"/>
        <item h="1" x="1658"/>
        <item h="1" x="2028"/>
        <item h="1" x="506"/>
        <item h="1" x="415"/>
        <item h="1" x="1677"/>
        <item h="1" x="463"/>
        <item h="1" x="752"/>
        <item h="1" x="905"/>
        <item h="1" x="1133"/>
        <item h="1" x="68"/>
        <item h="1" x="1617"/>
        <item h="1" x="1446"/>
        <item h="1" x="724"/>
        <item h="1" x="1333"/>
        <item h="1" x="818"/>
        <item h="1" x="529"/>
        <item h="1" x="600"/>
        <item h="1" x="1010"/>
        <item h="1" x="1159"/>
        <item h="1" x="886"/>
        <item h="1" x="1175"/>
        <item h="1" x="404"/>
        <item h="1" x="198"/>
        <item h="1" x="1237"/>
        <item h="1" x="582"/>
        <item h="1" x="469"/>
        <item h="1" x="1680"/>
        <item h="1" x="1190"/>
        <item h="1" x="1276"/>
        <item h="1" x="619"/>
        <item h="1" x="1657"/>
        <item h="1" x="1581"/>
        <item h="1" x="566"/>
        <item h="1" x="2016"/>
        <item h="1" x="1481"/>
        <item h="1" x="1802"/>
        <item h="1" x="1170"/>
        <item h="1" x="712"/>
        <item h="1" x="175"/>
        <item h="1" x="1498"/>
        <item h="1" x="1256"/>
        <item h="1" x="1670"/>
        <item h="1" x="1852"/>
        <item h="1" x="964"/>
        <item h="1" x="1532"/>
        <item h="1" x="1914"/>
        <item h="1" x="1995"/>
        <item h="1" x="1450"/>
        <item h="1" x="2014"/>
        <item h="1" x="1555"/>
        <item h="1" x="1855"/>
        <item h="1" x="1859"/>
        <item h="1" x="1892"/>
        <item h="1" x="128"/>
        <item h="1" x="510"/>
        <item h="1" x="1140"/>
        <item h="1" x="535"/>
        <item h="1" x="2013"/>
        <item h="1" x="517"/>
        <item h="1" x="1002"/>
        <item h="1" x="1524"/>
        <item h="1" x="1605"/>
        <item h="1" x="1883"/>
        <item h="1" x="1037"/>
        <item h="1" x="1277"/>
        <item h="1" x="434"/>
        <item h="1" x="1751"/>
        <item h="1" x="168"/>
        <item h="1" x="1302"/>
        <item h="1" x="354"/>
        <item h="1" x="995"/>
        <item h="1" x="91"/>
        <item h="1" x="930"/>
        <item h="1" x="1614"/>
        <item h="1" x="292"/>
        <item h="1" x="1876"/>
        <item h="1" x="1949"/>
        <item h="1" x="1000"/>
        <item h="1" x="1609"/>
        <item h="1" x="1836"/>
        <item h="1" x="459"/>
        <item h="1" x="957"/>
        <item h="1" x="1934"/>
        <item h="1" x="157"/>
        <item h="1" x="1946"/>
        <item h="1" x="1846"/>
        <item h="1" x="1212"/>
        <item h="1" x="1249"/>
        <item h="1" x="837"/>
        <item h="1" x="1238"/>
        <item h="1" x="14"/>
        <item h="1" x="74"/>
        <item h="1" x="268"/>
        <item h="1" x="1962"/>
        <item h="1" x="1152"/>
        <item h="1" x="27"/>
        <item h="1" x="1337"/>
        <item h="1" x="190"/>
        <item h="1" x="1151"/>
        <item h="1" x="1576"/>
        <item h="1" x="527"/>
        <item h="1" x="1404"/>
        <item h="1" x="1261"/>
        <item h="1" x="1088"/>
        <item h="1" x="786"/>
        <item h="1" x="269"/>
        <item h="1" x="1378"/>
        <item h="1" x="448"/>
        <item h="1" x="1097"/>
        <item h="1" x="1008"/>
        <item h="1" x="1531"/>
        <item h="1" x="1520"/>
        <item h="1" x="532"/>
        <item h="1" x="851"/>
        <item h="1" x="1173"/>
        <item h="1" x="940"/>
        <item h="1" x="801"/>
        <item h="1" x="1819"/>
        <item h="1" x="1860"/>
        <item h="1" x="842"/>
        <item h="1" x="932"/>
        <item h="1" x="1050"/>
        <item h="1" x="1963"/>
        <item h="1" x="2021"/>
        <item h="1" x="984"/>
        <item h="1" x="1154"/>
        <item h="1" x="1857"/>
        <item h="1" x="1587"/>
        <item h="1" x="1667"/>
        <item h="1" x="1878"/>
        <item h="1" x="1390"/>
        <item h="1" x="465"/>
        <item h="1" x="1872"/>
        <item h="1" x="540"/>
        <item h="1" x="511"/>
        <item h="1" x="1989"/>
        <item h="1" x="1737"/>
        <item h="1" x="1621"/>
        <item h="1" x="611"/>
        <item h="1" x="1722"/>
        <item h="1" x="1358"/>
        <item h="1" x="1373"/>
        <item h="1" x="1607"/>
        <item h="1" x="1413"/>
        <item h="1" x="2017"/>
        <item h="1" x="652"/>
        <item h="1" x="807"/>
        <item h="1" x="1271"/>
        <item h="1" x="242"/>
        <item h="1" x="311"/>
        <item h="1" x="339"/>
        <item h="1" x="973"/>
        <item h="1" x="75"/>
        <item h="1" x="33"/>
        <item h="1" x="1713"/>
        <item h="1" x="1306"/>
        <item h="1" x="221"/>
        <item h="1" x="661"/>
        <item h="1" x="986"/>
        <item h="1" x="1730"/>
        <item h="1" x="817"/>
        <item h="1" x="953"/>
        <item h="1" x="397"/>
        <item h="1" x="1389"/>
        <item h="1" x="1793"/>
        <item h="1" x="1903"/>
        <item h="1" x="165"/>
        <item h="1" x="910"/>
        <item h="1" x="1521"/>
        <item h="1" x="1848"/>
        <item h="1" x="1826"/>
        <item h="1" x="1397"/>
        <item h="1" x="1445"/>
        <item h="1" x="1457"/>
        <item h="1" x="313"/>
        <item h="1" x="894"/>
        <item h="1" x="1116"/>
        <item h="1" x="663"/>
        <item h="1" x="1862"/>
        <item h="1" x="1927"/>
        <item h="1" x="931"/>
        <item h="1" x="531"/>
        <item h="1" x="1030"/>
        <item h="1" x="1509"/>
        <item h="1" x="1288"/>
        <item h="1" x="1504"/>
        <item h="1" x="1150"/>
        <item h="1" x="1991"/>
        <item h="1" x="1642"/>
        <item h="1" x="2005"/>
        <item h="1" x="112"/>
        <item h="1" x="1129"/>
        <item h="1" x="573"/>
        <item h="1" x="732"/>
        <item h="1" x="1570"/>
        <item h="1" x="2019"/>
        <item h="1" x="1824"/>
        <item h="1" x="518"/>
        <item h="1" x="1874"/>
        <item h="1" x="625"/>
        <item h="1" x="769"/>
        <item h="1" x="2008"/>
        <item h="1" x="750"/>
        <item h="1" x="1041"/>
        <item h="1" x="200"/>
        <item h="1" x="975"/>
        <item h="1" x="419"/>
        <item h="1" x="1195"/>
        <item h="1" x="1694"/>
        <item h="1" x="943"/>
        <item h="1" x="1585"/>
        <item h="1" x="1560"/>
        <item h="1" x="897"/>
        <item h="1" x="705"/>
        <item h="1" x="1479"/>
        <item h="1" x="1602"/>
        <item h="1" x="860"/>
        <item h="1" x="241"/>
        <item h="1" x="1940"/>
        <item h="1" x="959"/>
        <item h="1" x="1835"/>
        <item h="1" x="1983"/>
        <item h="1" x="1048"/>
        <item h="1" x="1646"/>
        <item h="1" x="456"/>
        <item h="1" x="1663"/>
        <item h="1" x="25"/>
        <item h="1" x="1486"/>
        <item h="1" x="441"/>
        <item h="1" x="1550"/>
        <item h="1" x="1305"/>
        <item h="1" x="616"/>
        <item h="1" x="990"/>
        <item h="1" x="1465"/>
        <item h="1" x="389"/>
        <item h="1" x="950"/>
        <item h="1" x="1414"/>
        <item h="1" x="280"/>
        <item h="1" x="438"/>
        <item h="1" x="1165"/>
        <item h="1" x="1514"/>
        <item h="1" x="1866"/>
        <item h="1" x="1534"/>
        <item h="1" x="805"/>
        <item h="1" x="715"/>
        <item h="1" x="300"/>
        <item h="1" x="677"/>
        <item h="1" x="492"/>
        <item h="1" x="1706"/>
        <item h="1" x="1213"/>
        <item h="1" x="874"/>
        <item h="1" x="453"/>
        <item h="1" x="1045"/>
        <item h="1" x="192"/>
        <item h="1" x="191"/>
        <item h="1" x="1079"/>
        <item h="1" x="916"/>
        <item h="1" x="1865"/>
        <item h="1" x="1869"/>
        <item h="1" x="247"/>
        <item h="1" x="1592"/>
        <item h="1" x="656"/>
        <item h="1" x="1588"/>
        <item h="1" x="151"/>
        <item h="1" x="1345"/>
        <item h="1" x="803"/>
        <item h="1" x="1258"/>
        <item h="1" x="1320"/>
        <item h="1" x="481"/>
        <item h="1" x="432"/>
        <item h="1" x="666"/>
        <item h="1" x="1297"/>
        <item h="1" x="1886"/>
        <item h="1" x="1137"/>
        <item h="1" x="1902"/>
        <item h="1" x="1571"/>
        <item h="1" x="275"/>
        <item h="1" x="1628"/>
        <item h="1" x="396"/>
        <item h="1" x="1681"/>
        <item h="1" x="1379"/>
        <item h="1" x="1779"/>
        <item h="1" x="1363"/>
        <item h="1" x="42"/>
        <item h="1" x="642"/>
        <item h="1" x="939"/>
        <item h="1" x="868"/>
        <item h="1" x="213"/>
        <item h="1" x="556"/>
        <item h="1" x="1697"/>
        <item h="1" x="607"/>
        <item h="1" x="1511"/>
        <item h="1" x="578"/>
        <item h="1" x="1595"/>
        <item h="1" x="1554"/>
        <item h="1" x="1101"/>
        <item h="1" x="1331"/>
        <item h="1" x="774"/>
        <item h="1" x="1125"/>
        <item h="1" x="684"/>
        <item h="1" x="877"/>
        <item h="1" x="1780"/>
        <item h="1" x="1332"/>
        <item h="1" x="1951"/>
        <item h="1" x="369"/>
        <item h="1" x="845"/>
        <item h="1" x="186"/>
        <item h="1" x="1832"/>
        <item h="1" x="1075"/>
        <item h="1" x="1103"/>
        <item h="1" x="1279"/>
        <item h="1" x="610"/>
        <item h="1" x="1201"/>
        <item h="1" x="19"/>
        <item h="1" x="630"/>
        <item h="1" x="854"/>
        <item h="1" x="164"/>
        <item h="1" x="97"/>
        <item h="1" x="1629"/>
        <item h="1" x="318"/>
        <item h="1" x="1950"/>
        <item h="1" x="211"/>
        <item h="1" x="1121"/>
        <item h="1" x="720"/>
        <item h="1" x="360"/>
        <item h="1" x="1505"/>
        <item h="1" x="1843"/>
        <item h="1" x="1815"/>
        <item h="1" x="1107"/>
        <item h="1" x="1597"/>
        <item h="1" x="1784"/>
        <item h="1" x="1992"/>
        <item h="1" x="1828"/>
        <item h="1" x="1974"/>
        <item h="1" x="141"/>
        <item h="1" x="10"/>
        <item h="1" x="1453"/>
        <item h="1" x="1841"/>
        <item h="1" x="1842"/>
        <item h="1" x="2018"/>
        <item h="1" x="1941"/>
        <item h="1" x="1965"/>
        <item h="1" x="1814"/>
        <item h="1" x="451"/>
        <item h="1" x="1371"/>
        <item x="37"/>
        <item h="1" x="1401"/>
        <item h="1" x="162"/>
        <item h="1" x="1322"/>
        <item h="1" x="1996"/>
        <item h="1" x="819"/>
        <item h="1" x="1415"/>
        <item h="1" x="1252"/>
        <item h="1" x="618"/>
        <item h="1" x="1132"/>
        <item h="1" x="947"/>
        <item h="1" x="303"/>
        <item h="1" x="1087"/>
        <item h="1" x="2012"/>
        <item h="1" x="1441"/>
        <item h="1" x="1421"/>
        <item h="1" x="422"/>
        <item h="1" x="782"/>
        <item h="1" x="410"/>
        <item h="1" x="1906"/>
        <item h="1" x="1510"/>
        <item h="1" x="1422"/>
        <item h="1" x="718"/>
        <item h="1" x="1539"/>
        <item h="1" x="1904"/>
        <item h="1" x="1042"/>
        <item h="1" x="1272"/>
        <item h="1" x="1525"/>
        <item h="1" x="1218"/>
        <item h="1" x="152"/>
        <item h="1" x="833"/>
        <item h="1" x="1012"/>
        <item h="1" x="1742"/>
        <item h="1" x="1229"/>
        <item h="1" x="2029"/>
        <item h="1" x="1561"/>
        <item h="1" x="1139"/>
        <item h="1" x="1817"/>
        <item h="1" x="1796"/>
        <item h="1" x="1172"/>
        <item h="1" x="587"/>
        <item h="1" x="1871"/>
        <item h="1" x="740"/>
        <item h="1" x="554"/>
        <item h="1" x="546"/>
        <item h="1" x="184"/>
        <item h="1" x="59"/>
        <item h="1" x="1809"/>
        <item h="1" x="1692"/>
        <item h="1" x="944"/>
        <item h="1" x="2000"/>
        <item h="1" x="1644"/>
        <item h="1" x="1188"/>
        <item h="1" x="1471"/>
        <item h="1" x="2033"/>
        <item h="1" x="1407"/>
        <item h="1" x="1898"/>
        <item h="1" x="1580"/>
        <item h="1" x="695"/>
        <item h="1" x="466"/>
        <item h="1" x="220"/>
        <item h="1" x="588"/>
        <item h="1" x="933"/>
        <item h="1" x="409"/>
        <item h="1" x="1026"/>
        <item h="1" x="1215"/>
        <item h="1" x="1885"/>
        <item h="1" x="225"/>
        <item h="1" x="323"/>
        <item h="1" x="23"/>
        <item h="1" x="429"/>
        <item h="1" x="763"/>
        <item h="1" x="999"/>
        <item h="1" x="768"/>
        <item h="1" x="1099"/>
        <item h="1" x="840"/>
        <item h="1" x="835"/>
        <item h="1" x="713"/>
        <item h="1" x="1567"/>
        <item h="1" x="81"/>
        <item h="1" x="90"/>
        <item h="1" x="800"/>
        <item h="1" x="1054"/>
        <item h="1" x="491"/>
        <item h="1" x="603"/>
        <item h="1" x="66"/>
        <item h="1" x="1685"/>
        <item x="64"/>
        <item h="1" x="473"/>
        <item h="1" x="1360"/>
        <item h="1" x="1743"/>
        <item h="1" x="284"/>
        <item h="1" x="707"/>
        <item h="1" x="1265"/>
        <item h="1" x="203"/>
        <item h="1" x="381"/>
        <item h="1" x="965"/>
        <item h="1" x="347"/>
        <item h="1" x="452"/>
        <item h="1" x="110"/>
        <item h="1" x="775"/>
        <item h="1" x="1352"/>
        <item h="1" x="382"/>
        <item h="1" x="167"/>
        <item h="1" x="264"/>
        <item h="1" x="626"/>
        <item h="1" x="1063"/>
        <item h="1" x="745"/>
        <item h="1" x="561"/>
        <item h="1" x="1275"/>
        <item h="1" x="67"/>
        <item h="1" x="1854"/>
        <item h="1" x="1849"/>
        <item h="1" x="248"/>
        <item h="1" x="1147"/>
        <item h="1" x="621"/>
        <item h="1" x="734"/>
        <item h="1" x="856"/>
        <item h="1" x="738"/>
        <item h="1" x="249"/>
        <item h="1" x="1868"/>
        <item h="1" x="246"/>
        <item h="1" x="253"/>
        <item h="1" x="291"/>
        <item h="1" x="345"/>
        <item h="1" x="270"/>
        <item h="1" x="251"/>
        <item h="1" x="1418"/>
        <item h="1" x="176"/>
        <item h="1" x="1916"/>
        <item h="1" x="895"/>
        <item h="1" x="1623"/>
        <item h="1" x="266"/>
        <item h="1" x="1800"/>
        <item h="1" x="372"/>
        <item h="1" x="1634"/>
        <item h="1" x="742"/>
        <item h="1" x="659"/>
        <item h="1" x="609"/>
        <item h="1" x="1458"/>
        <item h="1" x="956"/>
        <item h="1" x="1053"/>
        <item h="1" x="1124"/>
        <item h="1" x="604"/>
        <item h="1" x="257"/>
        <item h="1" x="286"/>
        <item x="34"/>
        <item h="1" x="591"/>
        <item h="1" x="216"/>
        <item h="1" x="542"/>
        <item h="1" x="583"/>
        <item h="1" x="31"/>
        <item h="1" x="160"/>
        <item h="1" x="214"/>
        <item h="1" x="970"/>
        <item h="1" x="194"/>
        <item h="1" x="183"/>
        <item h="1" x="123"/>
        <item h="1" x="514"/>
        <item h="1" x="147"/>
        <item h="1" x="53"/>
        <item h="1" x="142"/>
        <item h="1" x="55"/>
        <item h="1" x="867"/>
        <item h="1" x="222"/>
        <item h="1" x="592"/>
        <item h="1" x="1503"/>
        <item h="1" x="579"/>
        <item x="12"/>
        <item h="1" x="129"/>
        <item h="1" x="1228"/>
        <item h="1" x="1226"/>
        <item h="1" x="694"/>
        <item h="1" x="903"/>
        <item h="1" x="212"/>
        <item h="1" x="589"/>
        <item h="1" x="62"/>
        <item h="1" x="2010"/>
        <item h="1" x="209"/>
        <item h="1" x="48"/>
        <item h="1" x="1047"/>
        <item h="1" x="356"/>
        <item h="1" x="378"/>
        <item h="1" x="928"/>
        <item h="1" x="981"/>
        <item h="1" x="1522"/>
        <item h="1" x="281"/>
        <item h="1" x="1070"/>
        <item h="1" x="987"/>
        <item h="1" x="1798"/>
        <item h="1" x="105"/>
        <item h="1" x="728"/>
        <item h="1" x="862"/>
        <item h="1" x="487"/>
        <item h="1" x="1507"/>
        <item h="1" x="331"/>
        <item h="1" x="173"/>
        <item h="1" x="70"/>
        <item h="1" x="3"/>
        <item h="1" x="236"/>
        <item h="1" x="1944"/>
        <item h="1" x="400"/>
        <item h="1" x="1364"/>
        <item h="1" x="494"/>
        <item h="1" x="827"/>
        <item h="1" x="43"/>
        <item h="1" x="1896"/>
        <item h="1" x="1164"/>
        <item h="1" x="1462"/>
        <item h="1" x="1001"/>
        <item h="1" x="231"/>
        <item h="1" x="655"/>
        <item h="1" x="153"/>
        <item h="1" x="120"/>
        <item h="1" x="1405"/>
        <item h="1" x="674"/>
        <item h="1" x="624"/>
        <item h="1" x="1016"/>
        <item h="1" x="1568"/>
        <item h="1" x="226"/>
        <item h="1" x="30"/>
        <item h="1" x="493"/>
        <item h="1" x="332"/>
        <item h="1" x="1715"/>
        <item h="1" x="223"/>
        <item h="1" x="197"/>
        <item h="1" x="136"/>
        <item h="1" x="85"/>
        <item h="1" x="111"/>
        <item h="1" x="308"/>
        <item h="1" x="310"/>
        <item h="1" x="425"/>
        <item h="1" x="1142"/>
        <item h="1" x="437"/>
        <item h="1" x="1018"/>
        <item h="1" x="297"/>
        <item x="61"/>
        <item h="1" x="1127"/>
        <item h="1" x="1082"/>
        <item h="1" x="1163"/>
        <item h="1" x="1086"/>
        <item h="1" x="1394"/>
        <item h="1" x="1641"/>
        <item h="1" x="1544"/>
        <item h="1" x="1308"/>
        <item h="1" x="536"/>
        <item h="1" x="370"/>
        <item h="1" x="461"/>
        <item h="1" x="765"/>
        <item h="1" x="145"/>
        <item h="1" x="431"/>
        <item h="1" x="8"/>
        <item x="63"/>
        <item h="1" x="1393"/>
        <item h="1" x="777"/>
        <item h="1" x="385"/>
        <item h="1" x="706"/>
        <item h="1" x="367"/>
        <item h="1" x="182"/>
        <item h="1" x="1483"/>
        <item h="1" x="861"/>
        <item h="1" x="41"/>
        <item h="1" x="672"/>
        <item h="1" x="324"/>
        <item h="1" x="1437"/>
        <item h="1" x="1758"/>
        <item h="1" x="983"/>
        <item h="1" x="202"/>
        <item h="1" x="599"/>
        <item h="1" x="279"/>
        <item h="1" x="274"/>
        <item x="46"/>
        <item h="1" x="106"/>
        <item h="1" x="245"/>
        <item h="1" x="543"/>
        <item h="1" x="89"/>
        <item h="1" x="889"/>
        <item h="1" x="880"/>
        <item h="1" x="1922"/>
        <item h="1" x="1721"/>
        <item h="1" x="671"/>
        <item h="1" x="1915"/>
        <item h="1" x="174"/>
        <item h="1" x="767"/>
        <item h="1" x="1702"/>
        <item h="1" x="1247"/>
        <item h="1" x="2020"/>
        <item h="1" x="1346"/>
        <item h="1" x="1651"/>
        <item h="1" x="771"/>
        <item h="1" x="1675"/>
        <item h="1" x="1431"/>
        <item h="1" x="1166"/>
        <item h="1" x="1374"/>
        <item h="1" x="355"/>
        <item h="1" x="1891"/>
        <item h="1" x="1556"/>
        <item h="1" x="992"/>
        <item h="1" x="1240"/>
        <item h="1" x="914"/>
        <item h="1" x="1448"/>
        <item h="1" x="1545"/>
        <item h="1" x="843"/>
        <item h="1" x="1548"/>
        <item h="1" x="1029"/>
        <item h="1" x="1208"/>
        <item h="1" x="1518"/>
        <item h="1" x="1399"/>
        <item h="1" x="853"/>
        <item h="1" x="1506"/>
        <item h="1" x="488"/>
        <item h="1" x="1603"/>
        <item h="1" x="1428"/>
        <item h="1" x="524"/>
        <item h="1" x="1089"/>
        <item h="1" x="1398"/>
        <item h="1" x="1515"/>
        <item h="1" x="108"/>
        <item h="1" x="881"/>
        <item h="1" x="1225"/>
        <item h="1" x="858"/>
        <item h="1" x="1209"/>
        <item h="1" x="140"/>
        <item h="1" x="1516"/>
        <item h="1" x="485"/>
        <item h="1" x="1952"/>
        <item h="1" x="1100"/>
        <item h="1" x="1723"/>
        <item h="1" x="2006"/>
        <item h="1" x="1454"/>
        <item h="1" x="1613"/>
        <item h="1" x="1943"/>
        <item h="1" x="1683"/>
        <item h="1" x="244"/>
        <item h="1" x="779"/>
        <item h="1" x="523"/>
        <item h="1" x="1755"/>
        <item h="1" x="1232"/>
        <item h="1" x="1774"/>
        <item h="1" x="1210"/>
        <item h="1" x="1325"/>
        <item h="1" x="1319"/>
        <item h="1" x="15"/>
        <item h="1" x="276"/>
        <item h="1" x="337"/>
        <item h="1" x="508"/>
        <item h="1" x="882"/>
        <item h="1" x="989"/>
        <item h="1" x="501"/>
        <item h="1" x="341"/>
        <item h="1" x="1668"/>
        <item h="1" x="651"/>
        <item h="1" x="1231"/>
        <item h="1" x="1335"/>
        <item h="1" x="1349"/>
        <item h="1" x="839"/>
        <item h="1" x="1290"/>
        <item h="1" x="1638"/>
        <item h="1" x="24"/>
        <item h="1" x="1649"/>
        <item h="1" x="1804"/>
        <item h="1" x="1744"/>
        <item h="1" x="723"/>
        <item h="1" x="503"/>
        <item h="1" x="811"/>
        <item h="1" x="855"/>
        <item h="1" x="1487"/>
        <item h="1" x="72"/>
        <item h="1" x="1340"/>
        <item h="1" x="538"/>
        <item h="1" x="1073"/>
        <item h="1" x="727"/>
        <item h="1" x="4"/>
        <item h="1" x="1361"/>
        <item h="1" x="520"/>
        <item h="1" x="550"/>
        <item h="1" x="960"/>
        <item h="1" x="1043"/>
        <item h="1" x="217"/>
        <item h="1" x="1093"/>
        <item h="1" x="559"/>
        <item h="1" x="312"/>
        <item h="1" x="785"/>
        <item h="1" x="468"/>
        <item h="1" x="1726"/>
        <item h="1" x="1933"/>
        <item h="1" x="1211"/>
        <item h="1" x="1873"/>
        <item h="1" x="1967"/>
        <item h="1" x="1157"/>
        <item h="1" x="1908"/>
        <item h="1" x="1894"/>
        <item h="1" x="633"/>
        <item h="1" x="1765"/>
        <item h="1" x="1255"/>
        <item h="1" x="427"/>
        <item h="1" x="1847"/>
        <item h="1" x="1704"/>
        <item h="1" x="780"/>
        <item h="1" x="1146"/>
        <item h="1" x="864"/>
        <item h="1" x="796"/>
        <item h="1" x="1508"/>
        <item h="1" x="1970"/>
        <item h="1" x="1467"/>
        <item h="1" x="1811"/>
        <item h="1" x="1656"/>
        <item h="1" x="1981"/>
        <item h="1" x="955"/>
        <item h="1" x="362"/>
        <item h="1" x="1460"/>
        <item h="1" x="1969"/>
        <item h="1" x="635"/>
        <item h="1" x="1563"/>
        <item h="1" x="1475"/>
        <item h="1" x="1447"/>
        <item h="1" x="1877"/>
        <item h="1" x="668"/>
        <item h="1" x="1242"/>
        <item h="1" x="1130"/>
        <item h="1" x="643"/>
        <item h="1" x="756"/>
        <item h="1" x="1672"/>
        <item h="1" x="497"/>
        <item h="1" x="534"/>
        <item h="1" x="395"/>
        <item h="1" x="1348"/>
        <item h="1" x="1566"/>
        <item h="1" x="1269"/>
        <item h="1" x="1731"/>
        <item h="1" x="1067"/>
        <item h="1" x="923"/>
        <item h="1" x="1365"/>
        <item h="1" x="135"/>
        <item h="1" x="416"/>
        <item h="1" x="1882"/>
        <item h="1" x="700"/>
        <item h="1" x="753"/>
        <item h="1" x="1496"/>
        <item h="1" x="1762"/>
        <item h="1" x="1551"/>
        <item h="1" x="1960"/>
        <item h="1" x="721"/>
        <item h="1" x="489"/>
        <item h="1" x="1839"/>
        <item h="1" x="1831"/>
        <item h="1" x="1792"/>
        <item h="1" x="353"/>
        <item h="1" x="1482"/>
        <item h="1" x="96"/>
        <item h="1" x="935"/>
        <item h="1" x="572"/>
        <item h="1" x="115"/>
        <item h="1" x="49"/>
        <item h="1" x="1608"/>
        <item h="1" x="1351"/>
        <item h="1" x="1114"/>
        <item h="1" x="1948"/>
        <item h="1" x="1115"/>
        <item h="1" x="887"/>
        <item h="1" x="1356"/>
        <item h="1" x="660"/>
        <item h="1" x="1805"/>
        <item h="1" x="392"/>
        <item h="1" x="179"/>
        <item h="1" x="1711"/>
        <item h="1" x="1929"/>
        <item h="1" x="809"/>
        <item h="1" x="1976"/>
        <item h="1" x="890"/>
        <item h="1" x="1964"/>
        <item h="1" x="670"/>
        <item h="1" x="539"/>
        <item h="1" x="1735"/>
        <item h="1" x="1311"/>
        <item h="1" x="1344"/>
        <item h="1" x="403"/>
        <item h="1" x="1601"/>
        <item h="1" x="283"/>
        <item h="1" x="1538"/>
        <item h="1" x="766"/>
        <item h="1" x="6"/>
        <item h="1" x="1710"/>
        <item h="1" x="792"/>
        <item h="1" x="1221"/>
        <item h="1" x="1034"/>
        <item h="1" x="1500"/>
        <item h="1" x="39"/>
        <item h="1" x="1543"/>
        <item h="1" x="102"/>
        <item h="1" x="828"/>
        <item h="1" x="571"/>
        <item h="1" x="2026"/>
        <item h="1" x="1559"/>
        <item h="1" x="1191"/>
        <item h="1" x="1193"/>
        <item h="1" x="1884"/>
        <item h="1" x="729"/>
        <item h="1" x="445"/>
        <item h="1" x="1156"/>
        <item h="1" x="1184"/>
        <item h="1" x="114"/>
        <item h="1" x="2022"/>
        <item h="1" x="1313"/>
        <item h="1" x="1180"/>
        <item h="1" x="272"/>
        <item h="1" x="977"/>
        <item h="1" x="271"/>
        <item h="1" x="996"/>
        <item h="1" x="384"/>
        <item h="1" x="1233"/>
        <item h="1" x="1562"/>
        <item h="1" x="1833"/>
        <item h="1" x="1426"/>
        <item h="1" x="564"/>
        <item h="1" x="1359"/>
        <item h="1" x="1038"/>
        <item h="1" x="1392"/>
        <item h="1" x="98"/>
        <item h="1" x="45"/>
        <item h="1" x="1527"/>
        <item h="1" x="1958"/>
        <item h="1" x="139"/>
        <item h="1" x="1223"/>
        <item h="1" x="143"/>
        <item h="1" x="804"/>
        <item h="1" x="294"/>
        <item h="1" x="1292"/>
        <item h="1" x="654"/>
        <item h="1" x="1818"/>
        <item h="1" x="1347"/>
        <item h="1" x="876"/>
        <item h="1" x="119"/>
        <item h="1" x="208"/>
        <item h="1" x="1754"/>
        <item h="1" x="243"/>
        <item h="1" x="199"/>
        <item h="1" x="1330"/>
        <item h="1" x="256"/>
        <item h="1" x="976"/>
        <item h="1" x="36"/>
        <item h="1" x="1315"/>
        <item h="1" x="687"/>
        <item h="1" x="1610"/>
        <item h="1" x="885"/>
        <item h="1" x="373"/>
        <item h="1" x="938"/>
        <item h="1" x="641"/>
        <item h="1" x="2031"/>
        <item h="1" x="1259"/>
        <item h="1" x="504"/>
        <item h="1" x="1430"/>
        <item h="1" x="577"/>
        <item h="1" x="952"/>
        <item h="1" x="937"/>
        <item h="1" x="32"/>
        <item h="1" x="1541"/>
        <item h="1" x="368"/>
        <item h="1" x="982"/>
        <item h="1" x="1131"/>
        <item h="1" x="1380"/>
        <item h="1" x="417"/>
        <item h="1" x="107"/>
        <item h="1" x="304"/>
        <item h="1" x="581"/>
        <item h="1" x="1136"/>
        <item h="1" x="1304"/>
        <item h="1" x="95"/>
        <item h="1" x="898"/>
        <item h="1" x="1420"/>
        <item h="1" x="562"/>
        <item h="1" x="298"/>
        <item h="1" x="813"/>
        <item h="1" x="1584"/>
        <item h="1" x="380"/>
        <item h="1" x="2"/>
        <item h="1" x="250"/>
        <item h="1" x="180"/>
        <item h="1" x="1025"/>
        <item h="1" x="925"/>
        <item h="1" x="188"/>
        <item h="1" x="1291"/>
        <item h="1" x="133"/>
        <item h="1" x="5"/>
        <item h="1" x="1760"/>
        <item h="1" x="1647"/>
        <item h="1" x="148"/>
        <item h="1" x="841"/>
        <item h="1" x="252"/>
        <item h="1" x="909"/>
        <item h="1" x="744"/>
        <item h="1" x="423"/>
        <item h="1" x="265"/>
        <item h="1" x="1236"/>
        <item h="1" x="402"/>
        <item h="1" x="1284"/>
        <item h="1" x="420"/>
        <item h="1" x="363"/>
        <item h="1" x="496"/>
        <item h="1" x="948"/>
        <item h="1" x="657"/>
        <item h="1" x="1957"/>
        <item h="1" x="394"/>
        <item h="1" x="1287"/>
        <item h="1" x="1438"/>
        <item h="1" x="1443"/>
        <item h="1" x="350"/>
        <item h="1" x="1031"/>
        <item h="1" x="669"/>
        <item h="1" x="688"/>
        <item h="1" x="335"/>
        <item h="1" x="884"/>
        <item h="1" x="1192"/>
        <item h="1" x="1217"/>
        <item h="1" x="289"/>
        <item h="1" x="201"/>
        <item h="1" x="40"/>
        <item h="1" x="528"/>
        <item h="1" x="357"/>
        <item h="1" x="645"/>
        <item h="1" x="1381"/>
        <item h="1" x="499"/>
        <item h="1" x="648"/>
        <item h="1" x="413"/>
        <item h="1" x="156"/>
        <item h="1" x="896"/>
        <item h="1" x="1024"/>
        <item h="1" x="859"/>
        <item h="1" x="1318"/>
        <item h="1" x="482"/>
        <item h="1" x="560"/>
        <item h="1" x="418"/>
        <item h="1" x="997"/>
        <item h="1" x="0"/>
        <item h="1" x="772"/>
        <item h="1" x="232"/>
        <item h="1" x="227"/>
        <item h="1" x="1183"/>
        <item h="1" x="1065"/>
        <item h="1" x="974"/>
        <item h="1" x="44"/>
        <item h="1" x="219"/>
        <item h="1" x="1632"/>
        <item h="1" x="1387"/>
        <item h="1" x="762"/>
        <item h="1" x="240"/>
        <item h="1" x="103"/>
        <item h="1" x="207"/>
        <item h="1" x="52"/>
        <item h="1" x="1864"/>
        <item h="1" x="1317"/>
        <item h="1" x="1216"/>
        <item h="1" x="1017"/>
        <item h="1" x="325"/>
        <item h="1" x="751"/>
        <item h="1" x="1395"/>
        <item h="1" x="1838"/>
        <item h="1" x="388"/>
        <item h="1" x="86"/>
        <item h="1" x="647"/>
        <item h="1" x="1429"/>
        <item h="1" x="1417"/>
        <item h="1" x="1919"/>
        <item h="1" x="1583"/>
        <item h="1" x="1336"/>
        <item h="1" x="299"/>
        <item h="1" x="908"/>
        <item h="1" x="1695"/>
        <item h="1" x="484"/>
        <item h="1" x="822"/>
        <item h="1" x="601"/>
        <item h="1" x="689"/>
        <item h="1" x="65"/>
        <item h="1" x="1080"/>
        <item h="1" x="565"/>
        <item h="1" x="1626"/>
        <item h="1" x="1040"/>
        <item h="1" x="1111"/>
        <item h="1" x="215"/>
        <item h="1" x="892"/>
        <item h="1" x="869"/>
        <item h="1" x="206"/>
        <item h="1" x="1756"/>
        <item h="1" x="793"/>
        <item h="1" x="969"/>
        <item h="1" x="365"/>
        <item h="1" x="131"/>
        <item h="1" x="515"/>
        <item h="1" x="1267"/>
        <item h="1" x="1396"/>
        <item h="1" x="130"/>
        <item h="1" x="1"/>
        <item h="1" x="812"/>
        <item h="1" x="273"/>
        <item h="1" x="1678"/>
        <item h="1" x="1220"/>
        <item h="1" x="852"/>
        <item h="1" x="891"/>
        <item h="1" x="486"/>
        <item h="1" x="917"/>
        <item h="1" x="1829"/>
        <item h="1" x="521"/>
        <item h="1" x="1488"/>
        <item h="1" x="1901"/>
        <item h="1" x="228"/>
        <item h="1" x="187"/>
        <item h="1" x="1424"/>
        <item h="1" x="28"/>
        <item h="1" x="757"/>
        <item h="1" x="288"/>
        <item h="1" x="530"/>
        <item h="1" x="1144"/>
        <item h="1" x="704"/>
        <item h="1" x="185"/>
        <item h="1" x="1060"/>
        <item h="1" x="387"/>
        <item h="1" x="1343"/>
        <item h="1" x="77"/>
        <item h="1" x="640"/>
        <item h="1" x="204"/>
        <item h="1" x="1126"/>
        <item h="1" x="80"/>
        <item h="1" x="1362"/>
        <item h="1" x="109"/>
        <item h="1" x="1174"/>
        <item h="1" x="1712"/>
        <item h="1" x="548"/>
        <item h="1" x="1719"/>
        <item h="1" x="1283"/>
        <item h="1" x="836"/>
        <item h="1" x="307"/>
        <item h="1" x="13"/>
        <item h="1" x="541"/>
        <item h="1" x="926"/>
        <item h="1" x="1456"/>
        <item h="1" x="320"/>
        <item h="1" x="1077"/>
        <item h="1" x="260"/>
        <item h="1" x="949"/>
        <item h="1" x="205"/>
        <item h="1" x="287"/>
        <item h="1" x="799"/>
        <item h="1" x="433"/>
        <item h="1" x="440"/>
        <item h="1" x="847"/>
        <item h="1" x="1246"/>
        <item h="1" x="1499"/>
        <item h="1" x="1569"/>
        <item h="1" x="857"/>
        <item h="1" x="150"/>
        <item h="1" x="553"/>
        <item h="1" x="1740"/>
        <item h="1" x="104"/>
        <item h="1" x="829"/>
        <item h="1" x="941"/>
        <item h="1" x="1497"/>
        <item h="1" x="1572"/>
        <item h="1" x="1416"/>
        <item h="1" x="259"/>
        <item h="1" x="761"/>
        <item h="1" x="778"/>
        <item h="1" x="814"/>
        <item h="1" x="50"/>
        <item h="1" x="454"/>
        <item h="1" x="1355"/>
        <item h="1" x="1296"/>
        <item h="1" x="1956"/>
        <item h="1" x="138"/>
        <item h="1" x="235"/>
        <item h="1" x="51"/>
        <item h="1" x="426"/>
        <item h="1" x="1316"/>
        <item h="1" x="1069"/>
        <item h="1" x="471"/>
        <item h="1" x="634"/>
        <item h="1" x="1138"/>
        <item h="1" x="411"/>
        <item h="1" x="352"/>
        <item h="1" x="1459"/>
        <item h="1" x="82"/>
        <item h="1" x="57"/>
        <item h="1" x="628"/>
        <item h="1" x="1558"/>
        <item h="1" x="1425"/>
        <item h="1" x="1468"/>
        <item h="1" x="558"/>
        <item h="1" x="1253"/>
        <item h="1" x="71"/>
        <item h="1" x="126"/>
        <item h="1" x="29"/>
        <item h="1" x="309"/>
        <item h="1" x="121"/>
        <item h="1" x="1062"/>
        <item h="1" x="585"/>
        <item h="1" x="116"/>
        <item h="1" x="178"/>
        <item h="1" x="598"/>
        <item h="1" x="958"/>
        <item h="1" x="47"/>
        <item h="1" x="1009"/>
        <item h="1" x="1372"/>
        <item h="1" x="405"/>
        <item h="1" x="1474"/>
        <item h="1" x="1776"/>
        <item h="1" x="1599"/>
        <item h="1" x="1955"/>
        <item h="1" x="1661"/>
        <item h="1" x="1106"/>
        <item h="1" x="1716"/>
        <item h="1" x="1386"/>
        <item h="1" x="1289"/>
        <item h="1" x="1028"/>
        <item h="1" x="1410"/>
        <item h="1" x="498"/>
        <item h="1" x="638"/>
        <item h="1" x="594"/>
        <item h="1" x="1606"/>
        <item h="1" x="1444"/>
        <item h="1" x="1909"/>
        <item h="1" x="1135"/>
        <item h="1" x="1986"/>
        <item h="1" x="787"/>
        <item h="1" x="1741"/>
        <item h="1" x="1912"/>
        <item h="1" x="1708"/>
        <item h="1" x="134"/>
        <item h="1" x="1812"/>
        <item h="1" x="1102"/>
        <item h="1" x="629"/>
        <item h="1" x="1307"/>
        <item h="1" x="2003"/>
        <item h="1" x="1822"/>
        <item h="1" x="100"/>
        <item h="1" x="1412"/>
        <item h="1" x="697"/>
        <item h="1" x="326"/>
        <item h="1" x="474"/>
        <item h="1" x="342"/>
        <item h="1" x="1013"/>
        <item h="1" x="1932"/>
        <item h="1" x="747"/>
        <item h="1" x="455"/>
        <item h="1" x="1339"/>
        <item h="1" x="650"/>
        <item h="1" x="1015"/>
        <item h="1" x="1169"/>
        <item h="1" x="967"/>
        <item h="1" x="665"/>
        <item h="1" x="1134"/>
        <item x="58"/>
        <item h="1" x="144"/>
        <item h="1" x="636"/>
        <item h="1" x="507"/>
        <item h="1" x="1278"/>
        <item h="1" x="575"/>
        <item h="1" x="76"/>
        <item h="1" x="878"/>
        <item h="1" x="1517"/>
        <item h="1" x="1693"/>
        <item h="1" x="189"/>
        <item h="1" x="557"/>
        <item h="1" x="731"/>
        <item h="1" x="1039"/>
        <item h="1" x="509"/>
        <item h="1" x="500"/>
        <item h="1" x="1753"/>
        <item h="1" x="1734"/>
        <item h="1" x="1972"/>
        <item h="1" x="865"/>
        <item h="1" x="1988"/>
        <item h="1" x="1357"/>
        <item h="1" x="278"/>
        <item h="1" x="593"/>
        <item h="1" x="1593"/>
        <item h="1" x="1673"/>
        <item h="1" x="1179"/>
        <item h="1" x="1314"/>
        <item h="1" x="971"/>
        <item h="1" x="1295"/>
        <item h="1" x="1825"/>
        <item h="1" x="1078"/>
        <item h="1" x="21"/>
        <item h="1" x="823"/>
        <item h="1" x="602"/>
        <item h="1" x="113"/>
        <item h="1" x="1924"/>
        <item h="1" x="1301"/>
        <item h="1" x="678"/>
        <item h="1" x="1440"/>
        <item h="1" x="490"/>
        <item h="1" x="1528"/>
        <item h="1" x="942"/>
        <item h="1" x="495"/>
        <item h="1" x="613"/>
        <item h="1" x="1980"/>
        <item h="1" x="1775"/>
        <item h="1" x="1250"/>
        <item h="1" x="1530"/>
        <item h="1" x="1427"/>
        <item h="1" x="1334"/>
        <item h="1" x="1011"/>
        <item h="1" x="1323"/>
        <item h="1" x="934"/>
        <item h="1" x="1759"/>
        <item h="1" x="875"/>
        <item h="1" x="1155"/>
        <item h="1" x="1202"/>
        <item h="1" x="632"/>
        <item h="1" x="1085"/>
        <item h="1" x="1998"/>
        <item h="1" x="759"/>
        <item h="1" x="1523"/>
        <item h="1" x="1033"/>
        <item h="1" x="1630"/>
        <item h="1" x="1725"/>
        <item h="1" x="1076"/>
        <item h="1" x="1513"/>
        <item h="1" x="1300"/>
        <item h="1" x="328"/>
        <item h="1" x="1241"/>
        <item h="1" x="1299"/>
        <item h="1" x="1469"/>
        <item h="1" x="1274"/>
        <item h="1" x="679"/>
        <item h="1" x="364"/>
        <item h="1" x="1376"/>
        <item h="1" x="1997"/>
        <item h="1" x="1671"/>
        <item h="1" x="2015"/>
        <item h="1" x="1435"/>
        <item h="1" x="758"/>
        <item h="1" x="1768"/>
        <item h="1" x="906"/>
        <item h="1" x="988"/>
        <item h="1" x="1875"/>
        <item h="1" x="1953"/>
        <item h="1" x="1990"/>
        <item h="1" x="472"/>
        <item h="1" x="1808"/>
        <item h="1" x="1827"/>
        <item h="1" x="1787"/>
        <item h="1" x="117"/>
        <item h="1" x="430"/>
        <item h="1" x="900"/>
        <item h="1" x="1637"/>
        <item h="1" x="301"/>
        <item h="1" x="1573"/>
        <item h="1" x="262"/>
        <item h="1" x="1023"/>
        <item h="1" x="1987"/>
        <item h="1" x="927"/>
        <item h="1" x="1786"/>
        <item h="1" x="798"/>
        <item x="22"/>
        <item h="1" x="477"/>
        <item h="1" x="1549"/>
        <item h="1" x="1117"/>
        <item h="1" x="293"/>
        <item h="1" x="127"/>
        <item h="1" x="888"/>
        <item h="1" x="985"/>
        <item h="1" x="334"/>
        <item h="1" x="1021"/>
        <item h="1" x="590"/>
        <item h="1" x="1536"/>
        <item h="1" x="617"/>
        <item h="1" x="597"/>
        <item h="1" x="921"/>
        <item h="1" x="1167"/>
        <item h="1" x="746"/>
        <item h="1" x="791"/>
        <item h="1" x="733"/>
        <item h="1" x="2032"/>
        <item h="1" x="1666"/>
        <item h="1" x="1377"/>
        <item h="1" x="464"/>
        <item h="1" x="1893"/>
        <item h="1" x="84"/>
        <item h="1" x="1797"/>
        <item h="1" x="1014"/>
        <item h="1" x="7"/>
        <item h="1" x="1222"/>
        <item h="1" x="233"/>
        <item h="1" x="2023"/>
        <item h="1" x="1688"/>
        <item h="1" x="702"/>
        <item h="1" x="163"/>
        <item h="1" x="330"/>
        <item h="1" x="1757"/>
        <item h="1" x="770"/>
        <item h="1" x="693"/>
        <item h="1" x="1434"/>
        <item h="1" x="302"/>
        <item h="1" x="1553"/>
        <item h="1" x="1181"/>
        <item h="1" x="1409"/>
        <item h="1" x="1861"/>
        <item h="1" x="1639"/>
        <item h="1" x="1052"/>
        <item h="1" x="428"/>
        <item h="1" x="614"/>
        <item h="1" x="1729"/>
        <item h="1" x="1920"/>
        <item h="1" x="1764"/>
        <item h="1" x="1382"/>
        <item h="1" x="1923"/>
        <item h="1" x="737"/>
        <item h="1" x="1778"/>
        <item h="1" x="1870"/>
        <item h="1" x="1022"/>
        <item h="1" x="1645"/>
        <item h="1" x="1071"/>
        <item h="1" x="749"/>
        <item h="1" x="962"/>
        <item h="1" x="1512"/>
        <item h="1" x="790"/>
        <item h="1" x="1494"/>
        <item h="1" x="838"/>
        <item h="1" x="1472"/>
        <item h="1" x="442"/>
        <item h="1" x="736"/>
        <item h="1" x="1141"/>
        <item h="1" x="2035"/>
        <item h="1" x="1890"/>
        <item h="1" x="1785"/>
        <item h="1" x="1931"/>
        <item h="1" x="1937"/>
        <item h="1" x="1747"/>
        <item h="1" x="1801"/>
        <item h="1" x="966"/>
        <item h="1" x="505"/>
        <item h="1" x="1161"/>
        <item h="1" x="1620"/>
        <item h="1" x="1182"/>
        <item h="1" x="83"/>
        <item h="1" x="555"/>
        <item h="1" x="998"/>
        <item h="1" x="224"/>
        <item h="1" x="1384"/>
        <item h="1" x="703"/>
        <item h="1" x="1244"/>
        <item h="1" x="726"/>
        <item h="1" x="844"/>
        <item h="1" x="637"/>
        <item h="1" x="912"/>
        <item h="1" x="899"/>
        <item h="1" x="1197"/>
        <item h="1" x="149"/>
        <item h="1" x="295"/>
        <item h="1" x="701"/>
        <item h="1" x="137"/>
        <item h="1" x="821"/>
        <item h="1" x="991"/>
        <item h="1" x="866"/>
        <item h="1" x="1856"/>
        <item h="1" x="447"/>
        <item h="1" x="1439"/>
        <item h="1" x="340"/>
        <item h="1" x="1178"/>
        <item h="1" x="1993"/>
        <item h="1" x="735"/>
        <item h="1" x="1354"/>
        <item h="1" x="1489"/>
        <item h="1" x="1321"/>
        <item h="1" x="1081"/>
        <item h="1" x="1925"/>
        <item h="1" x="1005"/>
        <item h="1" x="961"/>
        <item h="1" x="1975"/>
        <item h="1" x="1840"/>
        <item h="1" x="1537"/>
        <item h="1" x="1185"/>
        <item h="1" x="458"/>
        <item h="1" x="739"/>
        <item h="1" x="1820"/>
        <item h="1" x="449"/>
        <item h="1" x="1455"/>
        <item h="1" x="1466"/>
        <item h="1" x="1251"/>
        <item h="1" x="2034"/>
        <item h="1" x="922"/>
        <item h="1" x="1036"/>
        <item h="1" x="1844"/>
        <item h="1" x="1799"/>
        <item h="1" x="879"/>
        <item h="1" x="1622"/>
        <item h="1" x="1770"/>
        <item h="1" x="919"/>
        <item h="1" x="366"/>
        <item h="1" x="1879"/>
        <item h="1" x="615"/>
        <item h="1" x="831"/>
        <item h="1" x="1478"/>
        <item h="1" x="605"/>
        <item h="1" x="673"/>
        <item h="1" x="1752"/>
        <item h="1" x="1490"/>
        <item h="1" x="1718"/>
        <item h="1" x="810"/>
        <item h="1" x="1526"/>
        <item h="1" x="1845"/>
        <item h="1" x="1473"/>
        <item h="1" x="1662"/>
        <item h="1" x="346"/>
        <item h="1" x="682"/>
        <item h="1" x="1650"/>
        <item h="1" x="1452"/>
        <item h="1" x="1385"/>
        <item h="1" x="1419"/>
        <item h="1" x="1945"/>
        <item h="1" x="1834"/>
        <item h="1" x="87"/>
        <item h="1" x="379"/>
        <item h="1" x="1294"/>
        <item h="1" x="586"/>
        <item h="1" x="1310"/>
        <item h="1" x="1027"/>
        <item h="1" x="1470"/>
        <item h="1" x="132"/>
        <item h="1" x="296"/>
        <item h="1" x="1691"/>
        <item h="1" x="1917"/>
        <item h="1" x="1807"/>
        <item h="1" x="1122"/>
        <item h="1" x="1303"/>
        <item h="1" x="99"/>
        <item h="1" x="1724"/>
        <item h="1" x="1582"/>
        <item h="1" x="1388"/>
        <item h="1" x="1745"/>
        <item h="1" x="1604"/>
        <item h="1" x="708"/>
        <item h="1" x="2001"/>
        <item h="1" x="1464"/>
        <item h="1" x="1049"/>
        <item h="1" x="1669"/>
        <item h="1" x="1636"/>
        <item h="1" x="73"/>
        <item h="1" x="1090"/>
        <item h="1" x="305"/>
        <item h="1" x="1984"/>
        <item h="1" x="371"/>
        <item h="1" x="1547"/>
        <item h="1" x="1888"/>
        <item h="1" x="1493"/>
        <item h="1" x="1985"/>
        <item h="1" x="321"/>
        <item h="1" x="2024"/>
        <item h="1" x="846"/>
        <item h="1" x="1947"/>
        <item h="1" x="18"/>
        <item h="1" x="1451"/>
        <item h="1" x="1978"/>
        <item h="1" x="399"/>
        <item h="1" x="1769"/>
        <item h="1" x="1579"/>
        <item h="1" x="1243"/>
        <item h="1" x="26"/>
        <item h="1" x="1971"/>
        <item h="1" x="872"/>
        <item h="1" x="1113"/>
        <item h="1" x="920"/>
        <item h="1" x="569"/>
        <item h="1" x="316"/>
        <item h="1" x="1214"/>
        <item h="1" x="1158"/>
        <item h="1" x="1881"/>
        <item h="1" x="1485"/>
        <item h="1" x="606"/>
        <item h="1" x="537"/>
        <item h="1" x="743"/>
        <item h="1" x="480"/>
        <item h="1" x="158"/>
        <item h="1" x="690"/>
        <item h="1" x="1058"/>
        <item h="1" x="871"/>
        <item h="1" x="60"/>
        <item h="1" x="1094"/>
        <item h="1" x="1391"/>
        <item h="1" x="1930"/>
        <item h="1" x="725"/>
        <item h="1" x="568"/>
        <item h="1" x="551"/>
        <item h="1" x="945"/>
        <item h="1" x="936"/>
        <item h="1" x="924"/>
        <item h="1" x="850"/>
        <item h="1" x="1643"/>
        <item h="1" x="1823"/>
        <item h="1" x="1230"/>
        <item h="1" x="1707"/>
        <item h="1" x="2030"/>
        <item h="1" x="1907"/>
        <item h="1" x="954"/>
        <item h="1" x="580"/>
        <item h="1" x="1788"/>
        <item h="1" x="1109"/>
        <item h="1" x="1720"/>
        <item h="1" x="1480"/>
        <item h="1" x="1227"/>
        <item h="1" x="627"/>
        <item h="1" x="329"/>
        <item h="1" x="893"/>
        <item h="1" x="146"/>
        <item h="1" x="1502"/>
        <item h="1" x="788"/>
        <item h="1" x="1235"/>
        <item h="1" x="1803"/>
        <item h="1" x="1767"/>
        <item h="1" x="1665"/>
        <item h="1" x="595"/>
        <item h="1" x="883"/>
        <item h="1" x="815"/>
        <item h="1" x="349"/>
        <item h="1" x="1717"/>
        <item h="1" x="1659"/>
        <item h="1" x="783"/>
        <item h="1" x="1600"/>
        <item h="1" x="1830"/>
        <item h="1" x="1068"/>
        <item h="1" x="1791"/>
        <item h="1" x="1162"/>
        <item h="1" x="92"/>
        <item h="1" x="662"/>
        <item h="1" x="1105"/>
        <item h="1" x="88"/>
        <item h="1" x="1282"/>
        <item h="1" x="1598"/>
        <item h="1" x="161"/>
        <item h="1" x="552"/>
        <item h="1" x="797"/>
        <item h="1" x="522"/>
        <item h="1" x="1698"/>
        <item h="1" x="124"/>
        <item h="1" x="1900"/>
        <item h="1" x="393"/>
        <item h="1" x="1736"/>
        <item h="1" x="358"/>
        <item h="1" x="1999"/>
        <item h="1" x="1966"/>
        <item h="1" x="1739"/>
        <item h="1" x="1044"/>
        <item h="1" x="644"/>
        <item h="1" x="1660"/>
        <item h="1" x="918"/>
        <item x="16"/>
        <item h="1" x="993"/>
        <item h="1" x="38"/>
        <item h="1" x="317"/>
        <item h="1" x="1406"/>
        <item h="1" x="1200"/>
        <item h="1" x="1091"/>
        <item h="1" x="649"/>
        <item h="1" x="1019"/>
        <item h="1" x="229"/>
        <item h="1" x="1327"/>
        <item h="1" x="1006"/>
        <item h="1" x="1186"/>
        <item h="1" x="1821"/>
        <item h="1" x="1684"/>
        <item h="1" x="1196"/>
        <item h="1" x="1939"/>
        <item h="1" x="1248"/>
        <item h="1" x="972"/>
        <item h="1" x="1676"/>
        <item h="1" x="1813"/>
        <item h="1" x="978"/>
        <item h="1" x="20"/>
        <item h="1" x="258"/>
        <item h="1" x="412"/>
        <item h="1" x="512"/>
        <item h="1" x="1145"/>
        <item h="1" x="457"/>
        <item h="1" x="196"/>
        <item h="1" x="686"/>
        <item h="1" x="1624"/>
        <item h="1" x="1564"/>
        <item h="1" x="475"/>
        <item h="1" x="907"/>
        <item h="1" x="238"/>
        <item h="1" x="1586"/>
        <item h="1" x="319"/>
        <item h="1" x="1851"/>
        <item h="1" x="755"/>
        <item h="1" x="446"/>
        <item h="1" x="519"/>
        <item h="1" x="344"/>
        <item h="1" x="1149"/>
        <item h="1" x="1501"/>
        <item h="1" x="1098"/>
        <item h="1" x="547"/>
        <item h="1" x="1664"/>
        <item h="1" x="2037"/>
        <item h="1" x="1863"/>
        <item h="1" x="234"/>
        <item h="1" x="239"/>
        <item h="1" x="1589"/>
        <item h="1" x="1400"/>
        <item h="1" x="237"/>
        <item h="1" x="1714"/>
        <item h="1" x="722"/>
        <item h="1" x="1324"/>
        <item h="1" x="1257"/>
        <item h="1" x="563"/>
        <item h="1" x="698"/>
        <item h="1" x="333"/>
        <item h="1" x="794"/>
        <item h="1" x="1806"/>
        <item h="1" x="1298"/>
        <item h="1" x="1577"/>
        <item h="1" x="1897"/>
        <item h="1" x="476"/>
        <item h="1" x="699"/>
        <item h="1" x="980"/>
        <item h="1" x="710"/>
        <item h="1" x="210"/>
        <item h="1" x="1461"/>
        <item h="1" x="1198"/>
        <item h="1" x="1492"/>
        <item h="1" x="676"/>
        <item h="1" x="870"/>
        <item h="1" x="1204"/>
        <item h="1" x="1529"/>
        <item h="1" x="1781"/>
        <item h="1" x="646"/>
        <item h="1" x="1224"/>
        <item h="1" x="56"/>
        <item h="1" x="391"/>
        <item h="1" x="166"/>
        <item h="1" x="1682"/>
        <item h="1" x="1705"/>
        <item h="1" x="2004"/>
        <item h="1" x="1611"/>
        <item h="1" x="1625"/>
        <item h="1" x="1777"/>
        <item h="1" x="1120"/>
        <item h="1" x="376"/>
        <item h="1" x="902"/>
        <item h="1" x="1477"/>
        <item h="1" x="483"/>
        <item h="1" x="776"/>
        <item h="1" x="730"/>
        <item h="1" x="1367"/>
        <item h="1" x="1153"/>
        <item h="1" x="1056"/>
        <item h="1" x="623"/>
        <item h="1" x="230"/>
        <item h="1" x="951"/>
        <item h="1" x="1264"/>
        <item h="1" x="574"/>
        <item h="1" x="390"/>
        <item h="1" x="1979"/>
        <item h="1" x="1733"/>
        <item h="1" x="1635"/>
        <item h="1" x="1771"/>
        <item h="1" x="1350"/>
        <item h="1" x="1051"/>
        <item h="1" x="1794"/>
        <item h="1" x="1328"/>
        <item h="1" x="1003"/>
        <item h="1" x="929"/>
        <item h="1" x="1281"/>
        <item h="1" x="1700"/>
        <item h="1" x="79"/>
        <item h="1" x="1219"/>
        <item h="1" x="314"/>
        <item h="1" x="1542"/>
        <item h="1" x="94"/>
        <item h="1" x="1035"/>
        <item h="1" x="218"/>
        <item h="1" x="1913"/>
        <item h="1" x="1491"/>
        <item h="1" x="1616"/>
        <item h="1" x="1408"/>
        <item h="1" x="784"/>
        <item h="1" x="1594"/>
        <item h="1" x="118"/>
        <item h="1" x="195"/>
        <item h="1" x="1766"/>
        <item h="1" x="1540"/>
        <item h="1" x="1254"/>
        <item h="1" x="1148"/>
        <item h="1" x="1942"/>
        <item h="1" x="781"/>
        <item h="1" x="263"/>
        <item h="1" x="1679"/>
        <item h="1" x="533"/>
        <item h="1" x="1689"/>
        <item h="1" x="526"/>
        <item h="1" x="125"/>
        <item h="1" x="1749"/>
        <item h="1" x="1189"/>
        <item h="1" x="1905"/>
        <item h="1" x="1484"/>
        <item h="1" x="1519"/>
        <item h="1" x="1686"/>
        <item h="1" x="1746"/>
        <item h="1" x="282"/>
        <item h="1" x="1928"/>
        <item h="1" x="1074"/>
        <item h="1" x="1143"/>
        <item h="1" x="1342"/>
        <item h="1" x="1773"/>
        <item h="1" x="435"/>
        <item h="1" x="1118"/>
        <item h="1" x="1994"/>
        <item h="1" x="830"/>
        <item h="1" x="1938"/>
        <item h="1" x="1199"/>
        <item h="1" x="826"/>
        <item h="1" x="502"/>
        <item h="1" x="1627"/>
        <item h="1" x="407"/>
        <item h="1" x="1977"/>
        <item h="1" x="1104"/>
        <item h="1" x="1206"/>
        <item h="1" x="408"/>
        <item h="1" x="1061"/>
        <item h="1" x="443"/>
        <item h="1" x="1495"/>
        <item h="1" x="1653"/>
        <item h="1" x="1837"/>
        <item h="1" x="1286"/>
        <item h="1" x="1095"/>
        <item h="1" x="1266"/>
        <item h="1" x="1880"/>
        <item h="1" x="549"/>
        <item h="1" x="1654"/>
        <item h="1" x="825"/>
        <item h="1" x="1546"/>
        <item h="1" x="685"/>
        <item h="1" x="1171"/>
        <item h="1" x="1918"/>
        <item h="1" x="1268"/>
        <item h="1" x="1703"/>
        <item h="1" x="1687"/>
        <item h="1" x="327"/>
        <item h="1" x="1574"/>
        <item h="1" x="664"/>
        <item h="1" x="1615"/>
        <item h="1" x="968"/>
        <item h="1" x="576"/>
        <item h="1" x="1273"/>
        <item h="1" x="1858"/>
        <item h="1" x="639"/>
        <item h="1" x="1853"/>
        <item h="1" x="696"/>
        <item h="1" x="667"/>
        <item h="1" x="1763"/>
        <item h="1" x="1699"/>
        <item h="1" x="1168"/>
        <item h="1" x="1640"/>
        <item h="1" x="9"/>
        <item h="1" x="748"/>
        <item h="1" x="1652"/>
        <item h="1" x="177"/>
        <item h="1" x="1160"/>
        <item h="1" x="832"/>
        <item h="1" x="315"/>
        <item h="1" x="911"/>
        <item h="1" x="1112"/>
        <item h="1" x="631"/>
        <item h="1" x="1084"/>
        <item h="1" x="1732"/>
        <item h="1" x="1176"/>
        <item h="1" x="2027"/>
        <item h="1" x="336"/>
        <item h="1" x="436"/>
        <item h="1" x="444"/>
        <item h="1" x="1203"/>
        <item h="1" x="596"/>
        <item h="1" x="1366"/>
        <item h="1" x="1709"/>
        <item h="1" x="1748"/>
        <item h="1" x="1783"/>
        <item h="1" x="1207"/>
        <item h="1" x="193"/>
        <item h="1" x="267"/>
        <item h="1" x="516"/>
        <item h="1" x="525"/>
        <item h="1" x="1696"/>
        <item h="1" x="1701"/>
        <item h="1" x="1789"/>
        <item h="1" x="69"/>
        <item h="1" x="1262"/>
        <item h="1" x="285"/>
        <item h="1" x="1353"/>
        <item h="1" x="1911"/>
        <item h="1" x="1889"/>
        <item h="1" x="1369"/>
        <item h="1" x="1270"/>
        <item h="1" x="322"/>
        <item h="1" x="462"/>
        <item h="1" x="277"/>
        <item h="1" x="1557"/>
        <item h="1" x="1982"/>
        <item h="1" x="802"/>
        <item h="1" x="1575"/>
        <item h="1" x="1728"/>
        <item h="1" x="567"/>
        <item h="1" x="2007"/>
        <item h="1" x="1612"/>
        <item h="1" x="1433"/>
        <item h="1" x="377"/>
        <item h="1" x="414"/>
        <item h="1" x="1690"/>
        <item h="1" x="35"/>
        <item h="1" x="1004"/>
        <item h="1" x="1552"/>
        <item h="1" x="1619"/>
        <item h="1" x="1309"/>
        <item h="1" x="169"/>
        <item h="1" x="351"/>
        <item h="1" x="421"/>
        <item h="1" x="1463"/>
        <item h="1" x="1064"/>
        <item h="1" x="1083"/>
        <item h="1" x="1119"/>
        <item h="1" x="584"/>
        <item h="1" x="834"/>
        <item h="1" x="460"/>
        <item h="1" x="709"/>
        <item h="1" x="1591"/>
        <item h="1" x="1110"/>
        <item h="1" x="1402"/>
        <item h="1" x="1596"/>
        <item h="1" x="306"/>
        <item h="1" x="754"/>
        <item h="1" x="1128"/>
        <item h="1" x="1867"/>
        <item h="1" x="1761"/>
        <item h="1" x="2011"/>
        <item h="1" x="915"/>
        <item h="1" x="711"/>
        <item h="1" x="1738"/>
        <item h="1" x="873"/>
        <item h="1" x="691"/>
        <item h="1" x="439"/>
        <item h="1" x="255"/>
        <item h="1" x="1578"/>
        <item h="1" x="717"/>
        <item h="1" x="78"/>
        <item h="1" x="1411"/>
        <item h="1" x="1674"/>
        <item h="1" x="1205"/>
        <item h="1" x="1260"/>
        <item h="1" x="1655"/>
        <item h="1" x="913"/>
        <item h="1" x="1187"/>
        <item h="1" x="1383"/>
        <item h="1" x="570"/>
        <item h="1" x="1432"/>
        <item h="1" x="1436"/>
        <item h="1" x="386"/>
        <item h="1" x="155"/>
        <item h="1" x="719"/>
        <item h="1" x="1368"/>
        <item h="1" x="1329"/>
        <item h="1" x="290"/>
        <item h="1" x="820"/>
        <item h="1" x="681"/>
        <item h="1" x="261"/>
        <item h="1" x="470"/>
        <item h="1" x="1565"/>
        <item h="1" x="714"/>
        <item h="1" x="54"/>
        <item h="1" x="1092"/>
        <item h="1" x="181"/>
        <item h="1" x="848"/>
        <item h="1" x="254"/>
        <item h="1" x="1072"/>
        <item h="1" x="1790"/>
        <item h="1" x="824"/>
        <item h="1" x="680"/>
        <item h="1" x="1032"/>
        <item h="1" x="172"/>
        <item h="1" x="683"/>
        <item h="1" x="479"/>
        <item h="1" x="1239"/>
        <item h="1" x="11"/>
        <item h="1" x="406"/>
        <item h="1" x="1285"/>
        <item h="1" x="1476"/>
        <item h="1" x="1263"/>
        <item h="1" x="806"/>
        <item h="1" x="383"/>
        <item h="1" x="1108"/>
        <item h="1" x="741"/>
        <item h="1" x="849"/>
        <item h="1" x="692"/>
        <item h="1" x="343"/>
        <item h="1" x="1194"/>
        <item h="1" x="467"/>
        <item h="1" x="1059"/>
        <item h="1" x="622"/>
        <item h="1" x="608"/>
        <item h="1" x="795"/>
        <item h="1" x="1123"/>
        <item h="1" x="2009"/>
        <item h="1" x="544"/>
        <item h="1" x="359"/>
        <item t="default"/>
      </items>
    </pivotField>
    <pivotField showAll="0"/>
    <pivotField showAll="0"/>
    <pivotField showAll="0"/>
    <pivotField showAll="0"/>
    <pivotField showAll="0"/>
    <pivotField showAll="0">
      <items count="16">
        <item x="0"/>
        <item x="1"/>
        <item x="2"/>
        <item x="3"/>
        <item x="4"/>
        <item x="5"/>
        <item x="6"/>
        <item x="7"/>
        <item x="8"/>
        <item x="9"/>
        <item x="10"/>
        <item x="11"/>
        <item x="12"/>
        <item x="13"/>
        <item x="14"/>
        <item t="default"/>
      </items>
    </pivotField>
    <pivotField showAll="0">
      <items count="14">
        <item x="11"/>
        <item x="12"/>
        <item x="10"/>
        <item x="9"/>
        <item x="8"/>
        <item x="2"/>
        <item x="5"/>
        <item x="1"/>
        <item x="6"/>
        <item x="0"/>
        <item x="3"/>
        <item x="4"/>
        <item x="7"/>
        <item t="default"/>
      </items>
    </pivotField>
    <pivotField showAll="0"/>
    <pivotField dataField="1" showAll="0"/>
  </pivotFields>
  <rowFields count="1">
    <field x="3"/>
  </rowFields>
  <rowItems count="11">
    <i>
      <x v="437"/>
    </i>
    <i>
      <x v="524"/>
    </i>
    <i>
      <x v="583"/>
    </i>
    <i>
      <x v="605"/>
    </i>
    <i>
      <x v="673"/>
    </i>
    <i>
      <x v="689"/>
    </i>
    <i>
      <x v="708"/>
    </i>
    <i>
      <x v="1286"/>
    </i>
    <i>
      <x v="1390"/>
    </i>
    <i>
      <x v="1682"/>
    </i>
    <i t="grand">
      <x/>
    </i>
  </rowItems>
  <colItems count="1">
    <i/>
  </colItems>
  <dataFields count="1">
    <dataField name="Average of Pop.Per" fld="12" subtotal="average" baseField="3" baseItem="524" numFmtId="10"/>
  </dataFields>
  <chartFormats count="16">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3" count="1" selected="0">
            <x v="1286"/>
          </reference>
        </references>
      </pivotArea>
    </chartFormat>
    <chartFormat chart="0" format="4">
      <pivotArea type="data" outline="0" fieldPosition="0">
        <references count="2">
          <reference field="4294967294" count="1" selected="0">
            <x v="0"/>
          </reference>
          <reference field="3" count="1" selected="0">
            <x v="1390"/>
          </reference>
        </references>
      </pivotArea>
    </chartFormat>
    <chartFormat chart="0" format="5">
      <pivotArea type="data" outline="0" fieldPosition="0">
        <references count="2">
          <reference field="4294967294" count="1" selected="0">
            <x v="0"/>
          </reference>
          <reference field="3" count="1" selected="0">
            <x v="708"/>
          </reference>
        </references>
      </pivotArea>
    </chartFormat>
    <chartFormat chart="0" format="6">
      <pivotArea type="data" outline="0" fieldPosition="0">
        <references count="2">
          <reference field="4294967294" count="1" selected="0">
            <x v="0"/>
          </reference>
          <reference field="3" count="1" selected="0">
            <x v="673"/>
          </reference>
        </references>
      </pivotArea>
    </chartFormat>
    <chartFormat chart="0" format="7">
      <pivotArea type="data" outline="0" fieldPosition="0">
        <references count="2">
          <reference field="4294967294" count="1" selected="0">
            <x v="0"/>
          </reference>
          <reference field="3" count="1" selected="0">
            <x v="605"/>
          </reference>
        </references>
      </pivotArea>
    </chartFormat>
    <chartFormat chart="0" format="8">
      <pivotArea type="data" outline="0" fieldPosition="0">
        <references count="2">
          <reference field="4294967294" count="1" selected="0">
            <x v="0"/>
          </reference>
          <reference field="3" count="1" selected="0">
            <x v="583"/>
          </reference>
        </references>
      </pivotArea>
    </chartFormat>
    <chartFormat chart="0" format="9">
      <pivotArea type="data" outline="0" fieldPosition="0">
        <references count="2">
          <reference field="4294967294" count="1" selected="0">
            <x v="0"/>
          </reference>
          <reference field="3" count="1" selected="0">
            <x v="524"/>
          </reference>
        </references>
      </pivotArea>
    </chartFormat>
    <chartFormat chart="0" format="10">
      <pivotArea type="data" outline="0" fieldPosition="0">
        <references count="2">
          <reference field="4294967294" count="1" selected="0">
            <x v="0"/>
          </reference>
          <reference field="3" count="1" selected="0">
            <x v="437"/>
          </reference>
        </references>
      </pivotArea>
    </chartFormat>
    <chartFormat chart="9" format="27" series="1">
      <pivotArea type="data" outline="0" fieldPosition="0">
        <references count="1">
          <reference field="4294967294" count="1" selected="0">
            <x v="0"/>
          </reference>
        </references>
      </pivotArea>
    </chartFormat>
    <chartFormat chart="9" format="28">
      <pivotArea type="data" outline="0" fieldPosition="0">
        <references count="2">
          <reference field="4294967294" count="1" selected="0">
            <x v="0"/>
          </reference>
          <reference field="3" count="1" selected="0">
            <x v="583"/>
          </reference>
        </references>
      </pivotArea>
    </chartFormat>
    <chartFormat chart="9" format="29">
      <pivotArea type="data" outline="0" fieldPosition="0">
        <references count="2">
          <reference field="4294967294" count="1" selected="0">
            <x v="0"/>
          </reference>
          <reference field="3" count="1" selected="0">
            <x v="605"/>
          </reference>
        </references>
      </pivotArea>
    </chartFormat>
    <chartFormat chart="9" format="30">
      <pivotArea type="data" outline="0" fieldPosition="0">
        <references count="2">
          <reference field="4294967294" count="1" selected="0">
            <x v="0"/>
          </reference>
          <reference field="3" count="1" selected="0">
            <x v="689"/>
          </reference>
        </references>
      </pivotArea>
    </chartFormat>
    <chartFormat chart="9" format="31">
      <pivotArea type="data" outline="0" fieldPosition="0">
        <references count="2">
          <reference field="4294967294" count="1" selected="0">
            <x v="0"/>
          </reference>
          <reference field="3" count="1" selected="0">
            <x v="708"/>
          </reference>
        </references>
      </pivotArea>
    </chartFormat>
    <chartFormat chart="9" format="32">
      <pivotArea type="data" outline="0" fieldPosition="0">
        <references count="2">
          <reference field="4294967294" count="1" selected="0">
            <x v="0"/>
          </reference>
          <reference field="3" count="1" selected="0">
            <x v="1286"/>
          </reference>
        </references>
      </pivotArea>
    </chartFormat>
    <chartFormat chart="9" format="33">
      <pivotArea type="data" outline="0" fieldPosition="0">
        <references count="2">
          <reference field="4294967294" count="1" selected="0">
            <x v="0"/>
          </reference>
          <reference field="3" count="1" selected="0">
            <x v="139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192213-D438-481B-842D-4CAFE3FB5202}"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B17" firstHeaderRow="1" firstDataRow="1" firstDataCol="1"/>
  <pivotFields count="13">
    <pivotField dataField="1" showAll="0"/>
    <pivotField showAll="0"/>
    <pivotField numFmtId="14" showAll="0"/>
    <pivotField showAll="0"/>
    <pivotField showAll="0"/>
    <pivotField showAll="0"/>
    <pivotField showAll="0"/>
    <pivotField showAll="0"/>
    <pivotField showAll="0"/>
    <pivotField axis="axisRow" numFmtId="49" showAll="0" defaultSubtotal="0">
      <items count="15">
        <item x="0"/>
        <item x="1"/>
        <item x="2"/>
        <item x="3"/>
        <item x="4"/>
        <item x="5"/>
        <item x="6"/>
        <item x="7"/>
        <item x="8"/>
        <item x="9"/>
        <item x="10"/>
        <item x="11"/>
        <item x="12"/>
        <item x="13"/>
        <item x="14"/>
      </items>
    </pivotField>
    <pivotField showAll="0">
      <items count="14">
        <item x="11"/>
        <item x="12"/>
        <item x="10"/>
        <item x="9"/>
        <item x="8"/>
        <item x="2"/>
        <item x="5"/>
        <item x="1"/>
        <item x="6"/>
        <item x="0"/>
        <item x="3"/>
        <item x="4"/>
        <item x="7"/>
        <item t="default"/>
      </items>
    </pivotField>
    <pivotField showAll="0"/>
    <pivotField showAll="0"/>
  </pivotFields>
  <rowFields count="1">
    <field x="9"/>
  </rowFields>
  <rowItems count="14">
    <i>
      <x v="1"/>
    </i>
    <i>
      <x v="2"/>
    </i>
    <i>
      <x v="3"/>
    </i>
    <i>
      <x v="4"/>
    </i>
    <i>
      <x v="5"/>
    </i>
    <i>
      <x v="6"/>
    </i>
    <i>
      <x v="7"/>
    </i>
    <i>
      <x v="8"/>
    </i>
    <i>
      <x v="9"/>
    </i>
    <i>
      <x v="10"/>
    </i>
    <i>
      <x v="11"/>
    </i>
    <i>
      <x v="12"/>
    </i>
    <i>
      <x v="13"/>
    </i>
    <i t="grand">
      <x/>
    </i>
  </rowItems>
  <colItems count="1">
    <i/>
  </colItems>
  <dataFields count="1">
    <dataField name="Count of id"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2"/>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B24593-61A1-4797-A503-32BC256408B6}"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14" firstHeaderRow="1" firstDataRow="1" firstDataCol="1"/>
  <pivotFields count="13">
    <pivotField showAll="0"/>
    <pivotField showAll="0"/>
    <pivotField numFmtId="14" showAll="0"/>
    <pivotField axis="axisRow" showAll="0" measureFilter="1">
      <items count="2039">
        <item x="513"/>
        <item x="348"/>
        <item x="1046"/>
        <item x="1066"/>
        <item x="17"/>
        <item x="171"/>
        <item x="338"/>
        <item x="716"/>
        <item x="808"/>
        <item x="1057"/>
        <item x="1020"/>
        <item x="675"/>
        <item x="1280"/>
        <item x="1177"/>
        <item x="1055"/>
        <item x="401"/>
        <item x="963"/>
        <item x="1442"/>
        <item x="979"/>
        <item x="1850"/>
        <item x="1535"/>
        <item x="760"/>
        <item x="1810"/>
        <item x="1096"/>
        <item x="1936"/>
        <item x="1973"/>
        <item x="1341"/>
        <item x="1959"/>
        <item x="1750"/>
        <item x="1245"/>
        <item x="1326"/>
        <item x="2002"/>
        <item x="1935"/>
        <item x="1375"/>
        <item x="789"/>
        <item x="1403"/>
        <item x="1968"/>
        <item x="1007"/>
        <item x="1816"/>
        <item x="816"/>
        <item x="863"/>
        <item x="375"/>
        <item x="1921"/>
        <item x="946"/>
        <item x="773"/>
        <item x="1590"/>
        <item x="1772"/>
        <item x="658"/>
        <item x="994"/>
        <item x="159"/>
        <item x="1234"/>
        <item x="361"/>
        <item x="398"/>
        <item x="122"/>
        <item x="1618"/>
        <item x="620"/>
        <item x="154"/>
        <item x="1370"/>
        <item x="374"/>
        <item x="1338"/>
        <item x="1449"/>
        <item x="904"/>
        <item x="478"/>
        <item x="1293"/>
        <item x="1895"/>
        <item x="1631"/>
        <item x="93"/>
        <item x="450"/>
        <item x="1910"/>
        <item x="1648"/>
        <item x="1954"/>
        <item x="424"/>
        <item x="2036"/>
        <item x="101"/>
        <item x="1899"/>
        <item x="1782"/>
        <item x="1926"/>
        <item x="1727"/>
        <item x="1887"/>
        <item x="1961"/>
        <item x="1633"/>
        <item x="1533"/>
        <item x="170"/>
        <item x="653"/>
        <item x="1423"/>
        <item x="764"/>
        <item x="545"/>
        <item x="901"/>
        <item x="2025"/>
        <item x="612"/>
        <item x="1795"/>
        <item x="1312"/>
        <item x="1658"/>
        <item x="2028"/>
        <item x="506"/>
        <item x="415"/>
        <item x="1677"/>
        <item x="463"/>
        <item x="752"/>
        <item x="905"/>
        <item x="1133"/>
        <item x="68"/>
        <item x="1617"/>
        <item x="1446"/>
        <item x="724"/>
        <item x="1333"/>
        <item x="818"/>
        <item x="529"/>
        <item x="600"/>
        <item x="1010"/>
        <item x="1159"/>
        <item x="886"/>
        <item x="1175"/>
        <item x="404"/>
        <item x="198"/>
        <item x="1237"/>
        <item x="582"/>
        <item x="469"/>
        <item x="1680"/>
        <item x="1190"/>
        <item x="1276"/>
        <item x="619"/>
        <item x="1657"/>
        <item x="1581"/>
        <item x="566"/>
        <item x="2016"/>
        <item x="1481"/>
        <item x="1802"/>
        <item x="1170"/>
        <item x="712"/>
        <item x="175"/>
        <item x="1498"/>
        <item x="1256"/>
        <item x="1670"/>
        <item x="1852"/>
        <item x="964"/>
        <item x="1532"/>
        <item x="1914"/>
        <item x="1995"/>
        <item x="1450"/>
        <item x="2014"/>
        <item x="1555"/>
        <item x="1855"/>
        <item x="1859"/>
        <item x="1892"/>
        <item x="128"/>
        <item x="510"/>
        <item x="1140"/>
        <item x="535"/>
        <item x="2013"/>
        <item x="517"/>
        <item x="1002"/>
        <item x="1524"/>
        <item x="1605"/>
        <item x="1883"/>
        <item x="1037"/>
        <item x="1277"/>
        <item x="434"/>
        <item x="1751"/>
        <item x="168"/>
        <item x="1302"/>
        <item x="354"/>
        <item x="995"/>
        <item x="91"/>
        <item x="930"/>
        <item x="1614"/>
        <item x="292"/>
        <item x="1876"/>
        <item x="1949"/>
        <item x="1000"/>
        <item x="1609"/>
        <item x="1836"/>
        <item x="459"/>
        <item x="957"/>
        <item x="1934"/>
        <item x="157"/>
        <item x="1946"/>
        <item x="1846"/>
        <item x="1212"/>
        <item x="1249"/>
        <item x="837"/>
        <item x="1238"/>
        <item x="14"/>
        <item x="74"/>
        <item x="268"/>
        <item x="1962"/>
        <item x="1152"/>
        <item x="27"/>
        <item x="1337"/>
        <item x="190"/>
        <item x="1151"/>
        <item x="1576"/>
        <item x="527"/>
        <item x="1404"/>
        <item x="1261"/>
        <item x="1088"/>
        <item x="786"/>
        <item x="269"/>
        <item x="1378"/>
        <item x="448"/>
        <item x="1097"/>
        <item x="1008"/>
        <item x="1531"/>
        <item x="1520"/>
        <item x="532"/>
        <item x="851"/>
        <item x="1173"/>
        <item x="940"/>
        <item x="801"/>
        <item x="1819"/>
        <item x="1860"/>
        <item x="842"/>
        <item x="932"/>
        <item x="1050"/>
        <item x="1963"/>
        <item x="2021"/>
        <item x="984"/>
        <item x="1154"/>
        <item x="1857"/>
        <item x="1587"/>
        <item x="1667"/>
        <item x="1878"/>
        <item x="1390"/>
        <item x="465"/>
        <item x="1872"/>
        <item x="540"/>
        <item x="511"/>
        <item x="1989"/>
        <item x="1737"/>
        <item x="1621"/>
        <item x="611"/>
        <item x="1722"/>
        <item x="1358"/>
        <item x="1373"/>
        <item x="1607"/>
        <item x="1413"/>
        <item x="2017"/>
        <item x="652"/>
        <item x="807"/>
        <item x="1271"/>
        <item x="242"/>
        <item x="311"/>
        <item x="339"/>
        <item x="973"/>
        <item x="75"/>
        <item x="33"/>
        <item x="1713"/>
        <item x="1306"/>
        <item x="221"/>
        <item x="661"/>
        <item x="986"/>
        <item x="1730"/>
        <item x="817"/>
        <item x="953"/>
        <item x="397"/>
        <item x="1389"/>
        <item x="1793"/>
        <item x="1903"/>
        <item x="165"/>
        <item x="910"/>
        <item x="1521"/>
        <item x="1848"/>
        <item x="1826"/>
        <item x="1397"/>
        <item x="1445"/>
        <item x="1457"/>
        <item x="313"/>
        <item x="894"/>
        <item x="1116"/>
        <item x="663"/>
        <item x="1862"/>
        <item x="1927"/>
        <item x="931"/>
        <item x="531"/>
        <item x="1030"/>
        <item x="1509"/>
        <item x="1288"/>
        <item x="1504"/>
        <item x="1150"/>
        <item x="1991"/>
        <item x="1642"/>
        <item x="2005"/>
        <item x="112"/>
        <item x="1129"/>
        <item x="573"/>
        <item x="732"/>
        <item x="1570"/>
        <item x="2019"/>
        <item x="1824"/>
        <item x="518"/>
        <item x="1874"/>
        <item x="625"/>
        <item x="769"/>
        <item x="2008"/>
        <item x="750"/>
        <item x="1041"/>
        <item x="200"/>
        <item x="975"/>
        <item x="419"/>
        <item x="1195"/>
        <item x="1694"/>
        <item x="943"/>
        <item x="1585"/>
        <item x="1560"/>
        <item x="897"/>
        <item x="705"/>
        <item x="1479"/>
        <item x="1602"/>
        <item x="860"/>
        <item x="241"/>
        <item x="1940"/>
        <item x="959"/>
        <item x="1835"/>
        <item x="1983"/>
        <item x="1048"/>
        <item x="1646"/>
        <item x="456"/>
        <item x="1663"/>
        <item x="25"/>
        <item x="1486"/>
        <item x="441"/>
        <item x="1550"/>
        <item x="1305"/>
        <item x="616"/>
        <item x="990"/>
        <item x="1465"/>
        <item x="389"/>
        <item x="950"/>
        <item x="1414"/>
        <item x="280"/>
        <item x="438"/>
        <item x="1165"/>
        <item x="1514"/>
        <item x="1866"/>
        <item x="1534"/>
        <item x="805"/>
        <item x="715"/>
        <item x="300"/>
        <item x="677"/>
        <item x="492"/>
        <item x="1706"/>
        <item x="1213"/>
        <item x="874"/>
        <item x="453"/>
        <item x="1045"/>
        <item x="192"/>
        <item x="191"/>
        <item x="1079"/>
        <item x="916"/>
        <item x="1865"/>
        <item x="1869"/>
        <item x="247"/>
        <item x="1592"/>
        <item x="656"/>
        <item x="1588"/>
        <item x="151"/>
        <item x="1345"/>
        <item x="803"/>
        <item x="1258"/>
        <item x="1320"/>
        <item x="481"/>
        <item x="432"/>
        <item x="666"/>
        <item x="1297"/>
        <item x="1886"/>
        <item x="1137"/>
        <item x="1902"/>
        <item x="1571"/>
        <item x="275"/>
        <item x="1628"/>
        <item x="396"/>
        <item x="1681"/>
        <item x="1379"/>
        <item x="1779"/>
        <item x="1363"/>
        <item x="42"/>
        <item x="642"/>
        <item x="939"/>
        <item x="868"/>
        <item x="213"/>
        <item x="556"/>
        <item x="1697"/>
        <item x="607"/>
        <item x="1511"/>
        <item x="578"/>
        <item x="1595"/>
        <item x="1554"/>
        <item x="1101"/>
        <item x="1331"/>
        <item x="774"/>
        <item x="1125"/>
        <item x="684"/>
        <item x="877"/>
        <item x="1780"/>
        <item x="1332"/>
        <item x="1951"/>
        <item x="369"/>
        <item x="845"/>
        <item x="186"/>
        <item x="1832"/>
        <item x="1075"/>
        <item x="1103"/>
        <item x="1279"/>
        <item x="610"/>
        <item x="1201"/>
        <item x="19"/>
        <item x="630"/>
        <item x="854"/>
        <item x="164"/>
        <item x="97"/>
        <item x="1629"/>
        <item x="318"/>
        <item x="1950"/>
        <item x="211"/>
        <item x="1121"/>
        <item x="720"/>
        <item x="360"/>
        <item x="1505"/>
        <item x="1843"/>
        <item x="1815"/>
        <item x="1107"/>
        <item x="1597"/>
        <item x="1784"/>
        <item x="1992"/>
        <item x="1828"/>
        <item x="1974"/>
        <item x="141"/>
        <item x="10"/>
        <item x="1453"/>
        <item x="1841"/>
        <item x="1842"/>
        <item x="2018"/>
        <item x="1941"/>
        <item x="1965"/>
        <item x="1814"/>
        <item x="451"/>
        <item x="1371"/>
        <item x="37"/>
        <item x="1401"/>
        <item x="162"/>
        <item x="1322"/>
        <item x="1996"/>
        <item x="819"/>
        <item x="1415"/>
        <item x="1252"/>
        <item x="618"/>
        <item x="1132"/>
        <item x="947"/>
        <item x="303"/>
        <item x="1087"/>
        <item x="2012"/>
        <item x="1441"/>
        <item x="1421"/>
        <item x="422"/>
        <item x="782"/>
        <item x="410"/>
        <item x="1906"/>
        <item x="1510"/>
        <item x="1422"/>
        <item x="718"/>
        <item x="1539"/>
        <item x="1904"/>
        <item x="1042"/>
        <item x="1272"/>
        <item x="1525"/>
        <item x="1218"/>
        <item x="152"/>
        <item x="833"/>
        <item x="1012"/>
        <item x="1742"/>
        <item x="1229"/>
        <item x="2029"/>
        <item x="1561"/>
        <item x="1139"/>
        <item x="1817"/>
        <item x="1796"/>
        <item x="1172"/>
        <item x="587"/>
        <item x="1871"/>
        <item x="740"/>
        <item x="554"/>
        <item x="546"/>
        <item x="184"/>
        <item x="59"/>
        <item x="1809"/>
        <item x="1692"/>
        <item x="944"/>
        <item x="2000"/>
        <item x="1644"/>
        <item x="1188"/>
        <item x="1471"/>
        <item x="2033"/>
        <item x="1407"/>
        <item x="1898"/>
        <item x="1580"/>
        <item x="695"/>
        <item x="466"/>
        <item x="220"/>
        <item x="588"/>
        <item x="933"/>
        <item x="409"/>
        <item x="1026"/>
        <item x="1215"/>
        <item x="1885"/>
        <item x="225"/>
        <item x="323"/>
        <item x="23"/>
        <item x="429"/>
        <item x="763"/>
        <item x="999"/>
        <item x="768"/>
        <item x="1099"/>
        <item x="840"/>
        <item x="835"/>
        <item x="713"/>
        <item x="1567"/>
        <item x="81"/>
        <item x="90"/>
        <item x="800"/>
        <item x="1054"/>
        <item x="491"/>
        <item x="603"/>
        <item x="66"/>
        <item x="1685"/>
        <item x="64"/>
        <item x="473"/>
        <item x="1360"/>
        <item x="1743"/>
        <item x="284"/>
        <item x="707"/>
        <item x="1265"/>
        <item x="203"/>
        <item x="381"/>
        <item x="965"/>
        <item x="347"/>
        <item x="452"/>
        <item x="110"/>
        <item x="775"/>
        <item x="1352"/>
        <item x="382"/>
        <item x="167"/>
        <item x="264"/>
        <item x="626"/>
        <item x="1063"/>
        <item x="745"/>
        <item x="561"/>
        <item x="1275"/>
        <item x="67"/>
        <item x="1854"/>
        <item x="1849"/>
        <item x="248"/>
        <item x="1147"/>
        <item x="621"/>
        <item x="734"/>
        <item x="856"/>
        <item x="738"/>
        <item x="249"/>
        <item x="1868"/>
        <item x="246"/>
        <item x="253"/>
        <item x="291"/>
        <item x="345"/>
        <item x="270"/>
        <item x="251"/>
        <item x="1418"/>
        <item x="176"/>
        <item x="1916"/>
        <item x="895"/>
        <item x="1623"/>
        <item x="266"/>
        <item x="1800"/>
        <item x="372"/>
        <item x="1634"/>
        <item x="742"/>
        <item x="659"/>
        <item x="609"/>
        <item x="1458"/>
        <item x="956"/>
        <item x="1053"/>
        <item x="1124"/>
        <item x="604"/>
        <item x="257"/>
        <item x="286"/>
        <item x="34"/>
        <item x="591"/>
        <item x="216"/>
        <item x="542"/>
        <item x="583"/>
        <item x="31"/>
        <item x="160"/>
        <item x="214"/>
        <item x="970"/>
        <item x="194"/>
        <item x="183"/>
        <item x="123"/>
        <item x="514"/>
        <item x="147"/>
        <item x="53"/>
        <item x="142"/>
        <item x="55"/>
        <item x="867"/>
        <item x="222"/>
        <item x="592"/>
        <item x="1503"/>
        <item x="579"/>
        <item x="12"/>
        <item x="129"/>
        <item x="1228"/>
        <item x="1226"/>
        <item x="694"/>
        <item x="903"/>
        <item x="212"/>
        <item x="589"/>
        <item x="62"/>
        <item x="2010"/>
        <item x="209"/>
        <item x="48"/>
        <item x="1047"/>
        <item x="356"/>
        <item x="378"/>
        <item x="928"/>
        <item x="981"/>
        <item x="1522"/>
        <item x="281"/>
        <item x="1070"/>
        <item x="987"/>
        <item x="1798"/>
        <item x="105"/>
        <item x="728"/>
        <item x="862"/>
        <item x="487"/>
        <item x="1507"/>
        <item x="331"/>
        <item x="173"/>
        <item x="70"/>
        <item x="3"/>
        <item x="236"/>
        <item x="1944"/>
        <item x="400"/>
        <item x="1364"/>
        <item x="494"/>
        <item x="827"/>
        <item x="43"/>
        <item x="1896"/>
        <item x="1164"/>
        <item x="1462"/>
        <item x="1001"/>
        <item x="231"/>
        <item x="655"/>
        <item x="153"/>
        <item x="120"/>
        <item x="1405"/>
        <item x="674"/>
        <item x="624"/>
        <item x="1016"/>
        <item x="1568"/>
        <item x="226"/>
        <item x="30"/>
        <item x="493"/>
        <item x="332"/>
        <item x="1715"/>
        <item x="223"/>
        <item x="197"/>
        <item x="136"/>
        <item x="85"/>
        <item x="111"/>
        <item x="308"/>
        <item x="310"/>
        <item x="425"/>
        <item x="1142"/>
        <item x="437"/>
        <item x="1018"/>
        <item x="297"/>
        <item x="61"/>
        <item x="1127"/>
        <item x="1082"/>
        <item x="1163"/>
        <item x="1086"/>
        <item x="1394"/>
        <item x="1641"/>
        <item x="1544"/>
        <item x="1308"/>
        <item x="536"/>
        <item x="370"/>
        <item x="461"/>
        <item x="765"/>
        <item x="145"/>
        <item x="431"/>
        <item x="8"/>
        <item x="63"/>
        <item x="1393"/>
        <item x="777"/>
        <item x="385"/>
        <item x="706"/>
        <item x="367"/>
        <item x="182"/>
        <item x="1483"/>
        <item x="861"/>
        <item x="41"/>
        <item x="672"/>
        <item x="324"/>
        <item x="1437"/>
        <item x="1758"/>
        <item x="983"/>
        <item x="202"/>
        <item x="599"/>
        <item x="279"/>
        <item x="274"/>
        <item x="46"/>
        <item x="106"/>
        <item x="245"/>
        <item x="543"/>
        <item x="89"/>
        <item x="889"/>
        <item x="880"/>
        <item x="1922"/>
        <item x="1721"/>
        <item x="671"/>
        <item x="1915"/>
        <item x="174"/>
        <item x="767"/>
        <item x="1702"/>
        <item x="1247"/>
        <item x="2020"/>
        <item x="1346"/>
        <item x="1651"/>
        <item x="771"/>
        <item x="1675"/>
        <item x="1431"/>
        <item x="1166"/>
        <item x="1374"/>
        <item x="355"/>
        <item x="1891"/>
        <item x="1556"/>
        <item x="992"/>
        <item x="1240"/>
        <item x="914"/>
        <item x="1448"/>
        <item x="1545"/>
        <item x="843"/>
        <item x="1548"/>
        <item x="1029"/>
        <item x="1208"/>
        <item x="1518"/>
        <item x="1399"/>
        <item x="853"/>
        <item x="1506"/>
        <item x="488"/>
        <item x="1603"/>
        <item x="1428"/>
        <item x="524"/>
        <item x="1089"/>
        <item x="1398"/>
        <item x="1515"/>
        <item x="108"/>
        <item x="881"/>
        <item x="1225"/>
        <item x="858"/>
        <item x="1209"/>
        <item x="140"/>
        <item x="1516"/>
        <item x="485"/>
        <item x="1952"/>
        <item x="1100"/>
        <item x="1723"/>
        <item x="2006"/>
        <item x="1454"/>
        <item x="1613"/>
        <item x="1943"/>
        <item x="1683"/>
        <item x="244"/>
        <item x="779"/>
        <item x="523"/>
        <item x="1755"/>
        <item x="1232"/>
        <item x="1774"/>
        <item x="1210"/>
        <item x="1325"/>
        <item x="1319"/>
        <item x="15"/>
        <item x="276"/>
        <item x="337"/>
        <item x="508"/>
        <item x="882"/>
        <item x="989"/>
        <item x="501"/>
        <item x="341"/>
        <item x="1668"/>
        <item x="651"/>
        <item x="1231"/>
        <item x="1335"/>
        <item x="1349"/>
        <item x="839"/>
        <item x="1290"/>
        <item x="1638"/>
        <item x="24"/>
        <item x="1649"/>
        <item x="1804"/>
        <item x="1744"/>
        <item x="723"/>
        <item x="503"/>
        <item x="811"/>
        <item x="855"/>
        <item x="1487"/>
        <item x="72"/>
        <item x="1340"/>
        <item x="538"/>
        <item x="1073"/>
        <item x="727"/>
        <item x="4"/>
        <item x="1361"/>
        <item x="520"/>
        <item x="550"/>
        <item x="960"/>
        <item x="1043"/>
        <item x="217"/>
        <item x="1093"/>
        <item x="559"/>
        <item x="312"/>
        <item x="785"/>
        <item x="468"/>
        <item x="1726"/>
        <item x="1933"/>
        <item x="1211"/>
        <item x="1873"/>
        <item x="1967"/>
        <item x="1157"/>
        <item x="1908"/>
        <item x="1894"/>
        <item x="633"/>
        <item x="1765"/>
        <item x="1255"/>
        <item x="427"/>
        <item x="1847"/>
        <item x="1704"/>
        <item x="780"/>
        <item x="1146"/>
        <item x="864"/>
        <item x="796"/>
        <item x="1508"/>
        <item x="1970"/>
        <item x="1467"/>
        <item x="1811"/>
        <item x="1656"/>
        <item x="1981"/>
        <item x="955"/>
        <item x="362"/>
        <item x="1460"/>
        <item x="1969"/>
        <item x="635"/>
        <item x="1563"/>
        <item x="1475"/>
        <item x="1447"/>
        <item x="1877"/>
        <item x="668"/>
        <item x="1242"/>
        <item x="1130"/>
        <item x="643"/>
        <item x="756"/>
        <item x="1672"/>
        <item x="497"/>
        <item x="534"/>
        <item x="395"/>
        <item x="1348"/>
        <item x="1566"/>
        <item x="1269"/>
        <item x="1731"/>
        <item x="1067"/>
        <item x="923"/>
        <item x="1365"/>
        <item x="135"/>
        <item x="416"/>
        <item x="1882"/>
        <item x="700"/>
        <item x="753"/>
        <item x="1496"/>
        <item x="1762"/>
        <item x="1551"/>
        <item x="1960"/>
        <item x="721"/>
        <item x="489"/>
        <item x="1839"/>
        <item x="1831"/>
        <item x="1792"/>
        <item x="353"/>
        <item x="1482"/>
        <item x="96"/>
        <item x="935"/>
        <item x="572"/>
        <item x="115"/>
        <item x="49"/>
        <item x="1608"/>
        <item x="1351"/>
        <item x="1114"/>
        <item x="1948"/>
        <item x="1115"/>
        <item x="887"/>
        <item x="1356"/>
        <item x="660"/>
        <item x="1805"/>
        <item x="392"/>
        <item x="179"/>
        <item x="1711"/>
        <item x="1929"/>
        <item x="809"/>
        <item x="1976"/>
        <item x="890"/>
        <item x="1964"/>
        <item x="670"/>
        <item x="539"/>
        <item x="1735"/>
        <item x="1311"/>
        <item x="1344"/>
        <item x="403"/>
        <item x="1601"/>
        <item x="283"/>
        <item x="1538"/>
        <item x="766"/>
        <item x="6"/>
        <item x="1710"/>
        <item x="792"/>
        <item x="1221"/>
        <item x="1034"/>
        <item x="1500"/>
        <item x="39"/>
        <item x="1543"/>
        <item x="102"/>
        <item x="828"/>
        <item x="571"/>
        <item x="2026"/>
        <item x="1559"/>
        <item x="1191"/>
        <item x="1193"/>
        <item x="1884"/>
        <item x="729"/>
        <item x="445"/>
        <item x="1156"/>
        <item x="1184"/>
        <item x="114"/>
        <item x="2022"/>
        <item x="1313"/>
        <item x="1180"/>
        <item x="272"/>
        <item x="977"/>
        <item x="271"/>
        <item x="996"/>
        <item x="384"/>
        <item x="1233"/>
        <item x="1562"/>
        <item x="1833"/>
        <item x="1426"/>
        <item x="564"/>
        <item x="1359"/>
        <item x="1038"/>
        <item x="1392"/>
        <item x="98"/>
        <item x="45"/>
        <item x="1527"/>
        <item x="1958"/>
        <item x="139"/>
        <item x="1223"/>
        <item x="143"/>
        <item x="804"/>
        <item x="294"/>
        <item x="1292"/>
        <item x="654"/>
        <item x="1818"/>
        <item x="1347"/>
        <item x="876"/>
        <item x="119"/>
        <item x="208"/>
        <item x="1754"/>
        <item x="243"/>
        <item x="199"/>
        <item x="1330"/>
        <item x="256"/>
        <item x="976"/>
        <item x="36"/>
        <item x="1315"/>
        <item x="687"/>
        <item x="1610"/>
        <item x="885"/>
        <item x="373"/>
        <item x="938"/>
        <item x="641"/>
        <item x="2031"/>
        <item x="1259"/>
        <item x="504"/>
        <item x="1430"/>
        <item x="577"/>
        <item x="952"/>
        <item x="937"/>
        <item x="32"/>
        <item x="1541"/>
        <item x="368"/>
        <item x="982"/>
        <item x="1131"/>
        <item x="1380"/>
        <item x="417"/>
        <item x="107"/>
        <item x="304"/>
        <item x="581"/>
        <item x="1136"/>
        <item x="1304"/>
        <item x="95"/>
        <item x="898"/>
        <item x="1420"/>
        <item x="562"/>
        <item x="298"/>
        <item x="813"/>
        <item x="1584"/>
        <item x="380"/>
        <item x="2"/>
        <item x="250"/>
        <item x="180"/>
        <item x="1025"/>
        <item x="925"/>
        <item x="188"/>
        <item x="1291"/>
        <item x="133"/>
        <item x="5"/>
        <item x="1760"/>
        <item x="1647"/>
        <item x="148"/>
        <item x="841"/>
        <item x="252"/>
        <item x="909"/>
        <item x="744"/>
        <item x="423"/>
        <item x="265"/>
        <item x="1236"/>
        <item x="402"/>
        <item x="1284"/>
        <item x="420"/>
        <item x="363"/>
        <item x="496"/>
        <item x="948"/>
        <item x="657"/>
        <item x="1957"/>
        <item x="394"/>
        <item x="1287"/>
        <item x="1438"/>
        <item x="1443"/>
        <item x="350"/>
        <item x="1031"/>
        <item x="669"/>
        <item x="688"/>
        <item x="335"/>
        <item x="884"/>
        <item x="1192"/>
        <item x="1217"/>
        <item x="289"/>
        <item x="201"/>
        <item x="40"/>
        <item x="528"/>
        <item x="357"/>
        <item x="645"/>
        <item x="1381"/>
        <item x="499"/>
        <item x="648"/>
        <item x="413"/>
        <item x="156"/>
        <item x="896"/>
        <item x="1024"/>
        <item x="859"/>
        <item x="1318"/>
        <item x="482"/>
        <item x="560"/>
        <item x="418"/>
        <item x="997"/>
        <item x="0"/>
        <item x="772"/>
        <item x="232"/>
        <item x="227"/>
        <item x="1183"/>
        <item x="1065"/>
        <item x="974"/>
        <item x="44"/>
        <item x="219"/>
        <item x="1632"/>
        <item x="1387"/>
        <item x="762"/>
        <item x="240"/>
        <item x="103"/>
        <item x="207"/>
        <item x="52"/>
        <item x="1864"/>
        <item x="1317"/>
        <item x="1216"/>
        <item x="1017"/>
        <item x="325"/>
        <item x="751"/>
        <item x="1395"/>
        <item x="1838"/>
        <item x="388"/>
        <item x="86"/>
        <item x="647"/>
        <item x="1429"/>
        <item x="1417"/>
        <item x="1919"/>
        <item x="1583"/>
        <item x="1336"/>
        <item x="299"/>
        <item x="908"/>
        <item x="1695"/>
        <item x="484"/>
        <item x="822"/>
        <item x="601"/>
        <item x="689"/>
        <item x="65"/>
        <item x="1080"/>
        <item x="565"/>
        <item x="1626"/>
        <item x="1040"/>
        <item x="1111"/>
        <item x="215"/>
        <item x="892"/>
        <item x="869"/>
        <item x="206"/>
        <item x="1756"/>
        <item x="793"/>
        <item x="969"/>
        <item x="365"/>
        <item x="131"/>
        <item x="515"/>
        <item x="1267"/>
        <item x="1396"/>
        <item x="130"/>
        <item x="1"/>
        <item x="812"/>
        <item x="273"/>
        <item x="1678"/>
        <item x="1220"/>
        <item x="852"/>
        <item x="891"/>
        <item x="486"/>
        <item x="917"/>
        <item x="1829"/>
        <item x="521"/>
        <item x="1488"/>
        <item x="1901"/>
        <item x="228"/>
        <item x="187"/>
        <item x="1424"/>
        <item x="28"/>
        <item x="757"/>
        <item x="288"/>
        <item x="530"/>
        <item x="1144"/>
        <item x="704"/>
        <item x="185"/>
        <item x="1060"/>
        <item x="387"/>
        <item x="1343"/>
        <item x="77"/>
        <item x="640"/>
        <item x="204"/>
        <item x="1126"/>
        <item x="80"/>
        <item x="1362"/>
        <item x="109"/>
        <item x="1174"/>
        <item x="1712"/>
        <item x="548"/>
        <item x="1719"/>
        <item x="1283"/>
        <item x="836"/>
        <item x="307"/>
        <item x="13"/>
        <item x="541"/>
        <item x="926"/>
        <item x="1456"/>
        <item x="320"/>
        <item x="1077"/>
        <item x="260"/>
        <item x="949"/>
        <item x="205"/>
        <item x="287"/>
        <item x="799"/>
        <item x="433"/>
        <item x="440"/>
        <item x="847"/>
        <item x="1246"/>
        <item x="1499"/>
        <item x="1569"/>
        <item x="857"/>
        <item x="150"/>
        <item x="553"/>
        <item x="1740"/>
        <item x="104"/>
        <item x="829"/>
        <item x="941"/>
        <item x="1497"/>
        <item x="1572"/>
        <item x="1416"/>
        <item x="259"/>
        <item x="761"/>
        <item x="778"/>
        <item x="814"/>
        <item x="50"/>
        <item x="454"/>
        <item x="1355"/>
        <item x="1296"/>
        <item x="1956"/>
        <item x="138"/>
        <item x="235"/>
        <item x="51"/>
        <item x="426"/>
        <item x="1316"/>
        <item x="1069"/>
        <item x="471"/>
        <item x="634"/>
        <item x="1138"/>
        <item x="411"/>
        <item x="352"/>
        <item x="1459"/>
        <item x="82"/>
        <item x="57"/>
        <item x="628"/>
        <item x="1558"/>
        <item x="1425"/>
        <item x="1468"/>
        <item x="558"/>
        <item x="1253"/>
        <item x="71"/>
        <item x="126"/>
        <item x="29"/>
        <item x="309"/>
        <item x="121"/>
        <item x="1062"/>
        <item x="585"/>
        <item x="116"/>
        <item x="178"/>
        <item x="598"/>
        <item x="958"/>
        <item x="47"/>
        <item x="1009"/>
        <item x="1372"/>
        <item x="405"/>
        <item x="1474"/>
        <item x="1776"/>
        <item x="1599"/>
        <item x="1955"/>
        <item x="1661"/>
        <item x="1106"/>
        <item x="1716"/>
        <item x="1386"/>
        <item x="1289"/>
        <item x="1028"/>
        <item x="1410"/>
        <item x="498"/>
        <item x="638"/>
        <item x="594"/>
        <item x="1606"/>
        <item x="1444"/>
        <item x="1909"/>
        <item x="1135"/>
        <item x="1986"/>
        <item x="787"/>
        <item x="1741"/>
        <item x="1912"/>
        <item x="1708"/>
        <item x="134"/>
        <item x="1812"/>
        <item x="1102"/>
        <item x="629"/>
        <item x="1307"/>
        <item x="2003"/>
        <item x="1822"/>
        <item x="100"/>
        <item x="1412"/>
        <item x="697"/>
        <item x="326"/>
        <item x="474"/>
        <item x="342"/>
        <item x="1013"/>
        <item x="1932"/>
        <item x="747"/>
        <item x="455"/>
        <item x="1339"/>
        <item x="650"/>
        <item x="1015"/>
        <item x="1169"/>
        <item x="967"/>
        <item x="665"/>
        <item x="1134"/>
        <item x="58"/>
        <item x="144"/>
        <item x="636"/>
        <item x="507"/>
        <item x="1278"/>
        <item x="575"/>
        <item x="76"/>
        <item x="878"/>
        <item x="1517"/>
        <item x="1693"/>
        <item x="189"/>
        <item x="557"/>
        <item x="731"/>
        <item x="1039"/>
        <item x="509"/>
        <item x="500"/>
        <item x="1753"/>
        <item x="1734"/>
        <item x="1972"/>
        <item x="865"/>
        <item x="1988"/>
        <item x="1357"/>
        <item x="278"/>
        <item x="593"/>
        <item x="1593"/>
        <item x="1673"/>
        <item x="1179"/>
        <item x="1314"/>
        <item x="971"/>
        <item x="1295"/>
        <item x="1825"/>
        <item x="1078"/>
        <item x="21"/>
        <item x="823"/>
        <item x="602"/>
        <item x="113"/>
        <item x="1924"/>
        <item x="1301"/>
        <item x="678"/>
        <item x="1440"/>
        <item x="490"/>
        <item x="1528"/>
        <item x="942"/>
        <item x="495"/>
        <item x="613"/>
        <item x="1980"/>
        <item x="1775"/>
        <item x="1250"/>
        <item x="1530"/>
        <item x="1427"/>
        <item x="1334"/>
        <item x="1011"/>
        <item x="1323"/>
        <item x="934"/>
        <item x="1759"/>
        <item x="875"/>
        <item x="1155"/>
        <item x="1202"/>
        <item x="632"/>
        <item x="1085"/>
        <item x="1998"/>
        <item x="759"/>
        <item x="1523"/>
        <item x="1033"/>
        <item x="1630"/>
        <item x="1725"/>
        <item x="1076"/>
        <item x="1513"/>
        <item x="1300"/>
        <item x="328"/>
        <item x="1241"/>
        <item x="1299"/>
        <item x="1469"/>
        <item x="1274"/>
        <item x="679"/>
        <item x="364"/>
        <item x="1376"/>
        <item x="1997"/>
        <item x="1671"/>
        <item x="2015"/>
        <item x="1435"/>
        <item x="758"/>
        <item x="1768"/>
        <item x="906"/>
        <item x="988"/>
        <item x="1875"/>
        <item x="1953"/>
        <item x="1990"/>
        <item x="472"/>
        <item x="1808"/>
        <item x="1827"/>
        <item x="1787"/>
        <item x="117"/>
        <item x="430"/>
        <item x="900"/>
        <item x="1637"/>
        <item x="301"/>
        <item x="1573"/>
        <item x="262"/>
        <item x="1023"/>
        <item x="1987"/>
        <item x="927"/>
        <item x="1786"/>
        <item x="798"/>
        <item x="22"/>
        <item x="477"/>
        <item x="1549"/>
        <item x="1117"/>
        <item x="293"/>
        <item x="127"/>
        <item x="888"/>
        <item x="985"/>
        <item x="334"/>
        <item x="1021"/>
        <item x="590"/>
        <item x="1536"/>
        <item x="617"/>
        <item x="597"/>
        <item x="921"/>
        <item x="1167"/>
        <item x="746"/>
        <item x="791"/>
        <item x="733"/>
        <item x="2032"/>
        <item x="1666"/>
        <item x="1377"/>
        <item x="464"/>
        <item x="1893"/>
        <item x="84"/>
        <item x="1797"/>
        <item x="1014"/>
        <item x="7"/>
        <item x="1222"/>
        <item x="233"/>
        <item x="2023"/>
        <item x="1688"/>
        <item x="702"/>
        <item x="163"/>
        <item x="330"/>
        <item x="1757"/>
        <item x="770"/>
        <item x="693"/>
        <item x="1434"/>
        <item x="302"/>
        <item x="1553"/>
        <item x="1181"/>
        <item x="1409"/>
        <item x="1861"/>
        <item x="1639"/>
        <item x="1052"/>
        <item x="428"/>
        <item x="614"/>
        <item x="1729"/>
        <item x="1920"/>
        <item x="1764"/>
        <item x="1382"/>
        <item x="1923"/>
        <item x="737"/>
        <item x="1778"/>
        <item x="1870"/>
        <item x="1022"/>
        <item x="1645"/>
        <item x="1071"/>
        <item x="749"/>
        <item x="962"/>
        <item x="1512"/>
        <item x="790"/>
        <item x="1494"/>
        <item x="838"/>
        <item x="1472"/>
        <item x="442"/>
        <item x="736"/>
        <item x="1141"/>
        <item x="2035"/>
        <item x="1890"/>
        <item x="1785"/>
        <item x="1931"/>
        <item x="1937"/>
        <item x="1747"/>
        <item x="1801"/>
        <item x="966"/>
        <item x="505"/>
        <item x="1161"/>
        <item x="1620"/>
        <item x="1182"/>
        <item x="83"/>
        <item x="555"/>
        <item x="998"/>
        <item x="224"/>
        <item x="1384"/>
        <item x="703"/>
        <item x="1244"/>
        <item x="726"/>
        <item x="844"/>
        <item x="637"/>
        <item x="912"/>
        <item x="899"/>
        <item x="1197"/>
        <item x="149"/>
        <item x="295"/>
        <item x="701"/>
        <item x="137"/>
        <item x="821"/>
        <item x="991"/>
        <item x="866"/>
        <item x="1856"/>
        <item x="447"/>
        <item x="1439"/>
        <item x="340"/>
        <item x="1178"/>
        <item x="1993"/>
        <item x="735"/>
        <item x="1354"/>
        <item x="1489"/>
        <item x="1321"/>
        <item x="1081"/>
        <item x="1925"/>
        <item x="1005"/>
        <item x="961"/>
        <item x="1975"/>
        <item x="1840"/>
        <item x="1537"/>
        <item x="1185"/>
        <item x="458"/>
        <item x="739"/>
        <item x="1820"/>
        <item x="449"/>
        <item x="1455"/>
        <item x="1466"/>
        <item x="1251"/>
        <item x="2034"/>
        <item x="922"/>
        <item x="1036"/>
        <item x="1844"/>
        <item x="1799"/>
        <item x="879"/>
        <item x="1622"/>
        <item x="1770"/>
        <item x="919"/>
        <item x="366"/>
        <item x="1879"/>
        <item x="615"/>
        <item x="831"/>
        <item x="1478"/>
        <item x="605"/>
        <item x="673"/>
        <item x="1752"/>
        <item x="1490"/>
        <item x="1718"/>
        <item x="810"/>
        <item x="1526"/>
        <item x="1845"/>
        <item x="1473"/>
        <item x="1662"/>
        <item x="346"/>
        <item x="682"/>
        <item x="1650"/>
        <item x="1452"/>
        <item x="1385"/>
        <item x="1419"/>
        <item x="1945"/>
        <item x="1834"/>
        <item x="87"/>
        <item x="379"/>
        <item x="1294"/>
        <item x="586"/>
        <item x="1310"/>
        <item x="1027"/>
        <item x="1470"/>
        <item x="132"/>
        <item x="296"/>
        <item x="1691"/>
        <item x="1917"/>
        <item x="1807"/>
        <item x="1122"/>
        <item x="1303"/>
        <item x="99"/>
        <item x="1724"/>
        <item x="1582"/>
        <item x="1388"/>
        <item x="1745"/>
        <item x="1604"/>
        <item x="708"/>
        <item x="2001"/>
        <item x="1464"/>
        <item x="1049"/>
        <item x="1669"/>
        <item x="1636"/>
        <item x="73"/>
        <item x="1090"/>
        <item x="305"/>
        <item x="1984"/>
        <item x="371"/>
        <item x="1547"/>
        <item x="1888"/>
        <item x="1493"/>
        <item x="1985"/>
        <item x="321"/>
        <item x="2024"/>
        <item x="846"/>
        <item x="1947"/>
        <item x="18"/>
        <item x="1451"/>
        <item x="1978"/>
        <item x="399"/>
        <item x="1769"/>
        <item x="1579"/>
        <item x="1243"/>
        <item x="26"/>
        <item x="1971"/>
        <item x="872"/>
        <item x="1113"/>
        <item x="920"/>
        <item x="569"/>
        <item x="316"/>
        <item x="1214"/>
        <item x="1158"/>
        <item x="1881"/>
        <item x="1485"/>
        <item x="606"/>
        <item x="537"/>
        <item x="743"/>
        <item x="480"/>
        <item x="158"/>
        <item x="690"/>
        <item x="1058"/>
        <item x="871"/>
        <item x="60"/>
        <item x="1094"/>
        <item x="1391"/>
        <item x="1930"/>
        <item x="725"/>
        <item x="568"/>
        <item x="551"/>
        <item x="945"/>
        <item x="936"/>
        <item x="924"/>
        <item x="850"/>
        <item x="1643"/>
        <item x="1823"/>
        <item x="1230"/>
        <item x="1707"/>
        <item x="2030"/>
        <item x="1907"/>
        <item x="954"/>
        <item x="580"/>
        <item x="1788"/>
        <item x="1109"/>
        <item x="1720"/>
        <item x="1480"/>
        <item x="1227"/>
        <item x="627"/>
        <item x="329"/>
        <item x="893"/>
        <item x="146"/>
        <item x="1502"/>
        <item x="788"/>
        <item x="1235"/>
        <item x="1803"/>
        <item x="1767"/>
        <item x="1665"/>
        <item x="595"/>
        <item x="883"/>
        <item x="815"/>
        <item x="349"/>
        <item x="1717"/>
        <item x="1659"/>
        <item x="783"/>
        <item x="1600"/>
        <item x="1830"/>
        <item x="1068"/>
        <item x="1791"/>
        <item x="1162"/>
        <item x="92"/>
        <item x="662"/>
        <item x="1105"/>
        <item x="88"/>
        <item x="1282"/>
        <item x="1598"/>
        <item x="161"/>
        <item x="552"/>
        <item x="797"/>
        <item x="522"/>
        <item x="1698"/>
        <item x="124"/>
        <item x="1900"/>
        <item x="393"/>
        <item x="1736"/>
        <item x="358"/>
        <item x="1999"/>
        <item x="1966"/>
        <item x="1739"/>
        <item x="1044"/>
        <item x="644"/>
        <item x="1660"/>
        <item x="918"/>
        <item x="16"/>
        <item x="993"/>
        <item x="38"/>
        <item x="317"/>
        <item x="1406"/>
        <item x="1200"/>
        <item x="1091"/>
        <item x="649"/>
        <item x="1019"/>
        <item x="229"/>
        <item x="1327"/>
        <item x="1006"/>
        <item x="1186"/>
        <item x="1821"/>
        <item x="1684"/>
        <item x="1196"/>
        <item x="1939"/>
        <item x="1248"/>
        <item x="972"/>
        <item x="1676"/>
        <item x="1813"/>
        <item x="978"/>
        <item x="20"/>
        <item x="258"/>
        <item x="412"/>
        <item x="512"/>
        <item x="1145"/>
        <item x="457"/>
        <item x="196"/>
        <item x="686"/>
        <item x="1624"/>
        <item x="1564"/>
        <item x="475"/>
        <item x="907"/>
        <item x="238"/>
        <item x="1586"/>
        <item x="319"/>
        <item x="1851"/>
        <item x="755"/>
        <item x="446"/>
        <item x="519"/>
        <item x="344"/>
        <item x="1149"/>
        <item x="1501"/>
        <item x="1098"/>
        <item x="547"/>
        <item x="1664"/>
        <item x="2037"/>
        <item x="1863"/>
        <item x="234"/>
        <item x="239"/>
        <item x="1589"/>
        <item x="1400"/>
        <item x="237"/>
        <item x="1714"/>
        <item x="722"/>
        <item x="1324"/>
        <item x="1257"/>
        <item x="563"/>
        <item x="698"/>
        <item x="333"/>
        <item x="794"/>
        <item x="1806"/>
        <item x="1298"/>
        <item x="1577"/>
        <item x="1897"/>
        <item x="476"/>
        <item x="699"/>
        <item x="980"/>
        <item x="710"/>
        <item x="210"/>
        <item x="1461"/>
        <item x="1198"/>
        <item x="1492"/>
        <item x="676"/>
        <item x="870"/>
        <item x="1204"/>
        <item x="1529"/>
        <item x="1781"/>
        <item x="646"/>
        <item x="1224"/>
        <item x="56"/>
        <item x="391"/>
        <item x="166"/>
        <item x="1682"/>
        <item x="1705"/>
        <item x="2004"/>
        <item x="1611"/>
        <item x="1625"/>
        <item x="1777"/>
        <item x="1120"/>
        <item x="376"/>
        <item x="902"/>
        <item x="1477"/>
        <item x="483"/>
        <item x="776"/>
        <item x="730"/>
        <item x="1367"/>
        <item x="1153"/>
        <item x="1056"/>
        <item x="623"/>
        <item x="230"/>
        <item x="951"/>
        <item x="1264"/>
        <item x="574"/>
        <item x="390"/>
        <item x="1979"/>
        <item x="1733"/>
        <item x="1635"/>
        <item x="1771"/>
        <item x="1350"/>
        <item x="1051"/>
        <item x="1794"/>
        <item x="1328"/>
        <item x="1003"/>
        <item x="929"/>
        <item x="1281"/>
        <item x="1700"/>
        <item x="79"/>
        <item x="1219"/>
        <item x="314"/>
        <item x="1542"/>
        <item x="94"/>
        <item x="1035"/>
        <item x="218"/>
        <item x="1913"/>
        <item x="1491"/>
        <item x="1616"/>
        <item x="1408"/>
        <item x="784"/>
        <item x="1594"/>
        <item x="118"/>
        <item x="195"/>
        <item x="1766"/>
        <item x="1540"/>
        <item x="1254"/>
        <item x="1148"/>
        <item x="1942"/>
        <item x="781"/>
        <item x="263"/>
        <item x="1679"/>
        <item x="533"/>
        <item x="1689"/>
        <item x="526"/>
        <item x="125"/>
        <item x="1749"/>
        <item x="1189"/>
        <item x="1905"/>
        <item x="1484"/>
        <item x="1519"/>
        <item x="1686"/>
        <item x="1746"/>
        <item x="282"/>
        <item x="1928"/>
        <item x="1074"/>
        <item x="1143"/>
        <item x="1342"/>
        <item x="1773"/>
        <item x="435"/>
        <item x="1118"/>
        <item x="1994"/>
        <item x="830"/>
        <item x="1938"/>
        <item x="1199"/>
        <item x="826"/>
        <item x="502"/>
        <item x="1627"/>
        <item x="407"/>
        <item x="1977"/>
        <item x="1104"/>
        <item x="1206"/>
        <item x="408"/>
        <item x="1061"/>
        <item x="443"/>
        <item x="1495"/>
        <item x="1653"/>
        <item x="1837"/>
        <item x="1286"/>
        <item x="1095"/>
        <item x="1266"/>
        <item x="1880"/>
        <item x="549"/>
        <item x="1654"/>
        <item x="825"/>
        <item x="1546"/>
        <item x="685"/>
        <item x="1171"/>
        <item x="1918"/>
        <item x="1268"/>
        <item x="1703"/>
        <item x="1687"/>
        <item x="327"/>
        <item x="1574"/>
        <item x="664"/>
        <item x="1615"/>
        <item x="968"/>
        <item x="576"/>
        <item x="1273"/>
        <item x="1858"/>
        <item x="639"/>
        <item x="1853"/>
        <item x="696"/>
        <item x="667"/>
        <item x="1763"/>
        <item x="1699"/>
        <item x="1168"/>
        <item x="1640"/>
        <item x="9"/>
        <item x="748"/>
        <item x="1652"/>
        <item x="177"/>
        <item x="1160"/>
        <item x="832"/>
        <item x="315"/>
        <item x="911"/>
        <item x="1112"/>
        <item x="631"/>
        <item x="1084"/>
        <item x="1732"/>
        <item x="1176"/>
        <item x="2027"/>
        <item x="336"/>
        <item x="436"/>
        <item x="444"/>
        <item x="1203"/>
        <item x="596"/>
        <item x="1366"/>
        <item x="1709"/>
        <item x="1748"/>
        <item x="1783"/>
        <item x="1207"/>
        <item x="193"/>
        <item x="267"/>
        <item x="516"/>
        <item x="525"/>
        <item x="1696"/>
        <item x="1701"/>
        <item x="1789"/>
        <item x="69"/>
        <item x="1262"/>
        <item x="285"/>
        <item x="1353"/>
        <item x="1911"/>
        <item x="1889"/>
        <item x="1369"/>
        <item x="1270"/>
        <item x="322"/>
        <item x="462"/>
        <item x="277"/>
        <item x="1557"/>
        <item x="1982"/>
        <item x="802"/>
        <item x="1575"/>
        <item x="1728"/>
        <item x="567"/>
        <item x="2007"/>
        <item x="1612"/>
        <item x="1433"/>
        <item x="377"/>
        <item x="414"/>
        <item x="1690"/>
        <item x="35"/>
        <item x="1004"/>
        <item x="1552"/>
        <item x="1619"/>
        <item x="1309"/>
        <item x="169"/>
        <item x="351"/>
        <item x="421"/>
        <item x="1463"/>
        <item x="1064"/>
        <item x="1083"/>
        <item x="1119"/>
        <item x="584"/>
        <item x="834"/>
        <item x="460"/>
        <item x="709"/>
        <item x="1591"/>
        <item x="1110"/>
        <item x="1402"/>
        <item x="1596"/>
        <item x="306"/>
        <item x="754"/>
        <item x="1128"/>
        <item x="1867"/>
        <item x="1761"/>
        <item x="2011"/>
        <item x="915"/>
        <item x="711"/>
        <item x="1738"/>
        <item x="873"/>
        <item x="691"/>
        <item x="439"/>
        <item x="255"/>
        <item x="1578"/>
        <item x="717"/>
        <item x="78"/>
        <item x="1411"/>
        <item x="1674"/>
        <item x="1205"/>
        <item x="1260"/>
        <item x="1655"/>
        <item x="913"/>
        <item x="1187"/>
        <item x="1383"/>
        <item x="570"/>
        <item x="1432"/>
        <item x="1436"/>
        <item x="386"/>
        <item x="155"/>
        <item x="719"/>
        <item x="1368"/>
        <item x="1329"/>
        <item x="290"/>
        <item x="820"/>
        <item x="681"/>
        <item x="261"/>
        <item x="470"/>
        <item x="1565"/>
        <item x="714"/>
        <item x="54"/>
        <item x="1092"/>
        <item x="181"/>
        <item x="848"/>
        <item x="254"/>
        <item x="1072"/>
        <item x="1790"/>
        <item x="824"/>
        <item x="680"/>
        <item x="1032"/>
        <item x="172"/>
        <item x="683"/>
        <item x="479"/>
        <item x="1239"/>
        <item x="11"/>
        <item x="406"/>
        <item x="1285"/>
        <item x="1476"/>
        <item x="1263"/>
        <item x="806"/>
        <item x="383"/>
        <item x="1108"/>
        <item x="741"/>
        <item x="849"/>
        <item x="692"/>
        <item x="343"/>
        <item x="1194"/>
        <item x="467"/>
        <item x="1059"/>
        <item x="622"/>
        <item x="608"/>
        <item x="795"/>
        <item x="1123"/>
        <item x="2009"/>
        <item x="544"/>
        <item x="359"/>
        <item t="default"/>
      </items>
    </pivotField>
    <pivotField showAll="0"/>
    <pivotField showAll="0"/>
    <pivotField dataField="1" showAll="0"/>
    <pivotField showAll="0"/>
    <pivotField showAll="0"/>
    <pivotField showAll="0"/>
    <pivotField showAll="0">
      <items count="14">
        <item x="11"/>
        <item x="12"/>
        <item x="10"/>
        <item x="9"/>
        <item x="8"/>
        <item x="2"/>
        <item x="5"/>
        <item x="1"/>
        <item x="6"/>
        <item x="0"/>
        <item x="3"/>
        <item x="4"/>
        <item x="7"/>
        <item t="default"/>
      </items>
    </pivotField>
    <pivotField showAll="0"/>
    <pivotField showAll="0"/>
  </pivotFields>
  <rowFields count="1">
    <field x="3"/>
  </rowFields>
  <rowItems count="11">
    <i>
      <x v="90"/>
    </i>
    <i>
      <x v="214"/>
    </i>
    <i>
      <x v="235"/>
    </i>
    <i>
      <x v="500"/>
    </i>
    <i>
      <x v="513"/>
    </i>
    <i>
      <x v="756"/>
    </i>
    <i>
      <x v="1754"/>
    </i>
    <i>
      <x v="1763"/>
    </i>
    <i>
      <x v="1826"/>
    </i>
    <i>
      <x v="1834"/>
    </i>
    <i t="grand">
      <x/>
    </i>
  </rowItems>
  <colItems count="1">
    <i/>
  </colItems>
  <dataFields count="1">
    <dataField name="Average of popularity" fld="6" subtotal="average" baseField="3"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513"/>
          </reference>
        </references>
      </pivotArea>
    </chartFormat>
    <chartFormat chart="0" format="2">
      <pivotArea type="data" outline="0" fieldPosition="0">
        <references count="2">
          <reference field="4294967294" count="1" selected="0">
            <x v="0"/>
          </reference>
          <reference field="3" count="1" selected="0">
            <x v="214"/>
          </reference>
        </references>
      </pivotArea>
    </chartFormat>
    <chartFormat chart="0" format="3">
      <pivotArea type="data" outline="0" fieldPosition="0">
        <references count="2">
          <reference field="4294967294" count="1" selected="0">
            <x v="0"/>
          </reference>
          <reference field="3" count="1" selected="0">
            <x v="500"/>
          </reference>
        </references>
      </pivotArea>
    </chartFormat>
    <chartFormat chart="0" format="4">
      <pivotArea type="data" outline="0" fieldPosition="0">
        <references count="2">
          <reference field="4294967294" count="1" selected="0">
            <x v="0"/>
          </reference>
          <reference field="3" count="1" selected="0">
            <x v="1754"/>
          </reference>
        </references>
      </pivotArea>
    </chartFormat>
    <chartFormat chart="0" format="5">
      <pivotArea type="data" outline="0" fieldPosition="0">
        <references count="2">
          <reference field="4294967294" count="1" selected="0">
            <x v="0"/>
          </reference>
          <reference field="3" count="1" selected="0">
            <x v="1826"/>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3" count="1" selected="0">
            <x v="214"/>
          </reference>
        </references>
      </pivotArea>
    </chartFormat>
    <chartFormat chart="5" format="26">
      <pivotArea type="data" outline="0" fieldPosition="0">
        <references count="2">
          <reference field="4294967294" count="1" selected="0">
            <x v="0"/>
          </reference>
          <reference field="3" count="1" selected="0">
            <x v="500"/>
          </reference>
        </references>
      </pivotArea>
    </chartFormat>
    <chartFormat chart="5" format="27">
      <pivotArea type="data" outline="0" fieldPosition="0">
        <references count="2">
          <reference field="4294967294" count="1" selected="0">
            <x v="0"/>
          </reference>
          <reference field="3" count="1" selected="0">
            <x v="513"/>
          </reference>
        </references>
      </pivotArea>
    </chartFormat>
    <chartFormat chart="5" format="28">
      <pivotArea type="data" outline="0" fieldPosition="0">
        <references count="2">
          <reference field="4294967294" count="1" selected="0">
            <x v="0"/>
          </reference>
          <reference field="3" count="1" selected="0">
            <x v="1754"/>
          </reference>
        </references>
      </pivotArea>
    </chartFormat>
    <chartFormat chart="5" format="29">
      <pivotArea type="data" outline="0" fieldPosition="0">
        <references count="2">
          <reference field="4294967294" count="1" selected="0">
            <x v="0"/>
          </reference>
          <reference field="3" count="1" selected="0">
            <x v="182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6412DE-4FC0-4ED8-AEC4-206426151C58}"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3:G18" firstHeaderRow="1" firstDataRow="2" firstDataCol="1"/>
  <pivotFields count="13">
    <pivotField showAll="0"/>
    <pivotField showAll="0"/>
    <pivotField numFmtId="14" showAll="0"/>
    <pivotField showAll="0"/>
    <pivotField axis="axisCol" showAll="0" measureFilter="1">
      <items count="45">
        <item x="12"/>
        <item x="16"/>
        <item x="33"/>
        <item x="14"/>
        <item x="28"/>
        <item x="15"/>
        <item x="13"/>
        <item x="34"/>
        <item x="0"/>
        <item x="6"/>
        <item x="25"/>
        <item x="43"/>
        <item x="17"/>
        <item x="35"/>
        <item x="8"/>
        <item x="32"/>
        <item x="29"/>
        <item x="41"/>
        <item x="2"/>
        <item x="19"/>
        <item x="39"/>
        <item x="27"/>
        <item x="36"/>
        <item x="4"/>
        <item x="1"/>
        <item x="42"/>
        <item x="3"/>
        <item x="37"/>
        <item x="40"/>
        <item x="23"/>
        <item x="31"/>
        <item x="20"/>
        <item x="5"/>
        <item x="30"/>
        <item x="10"/>
        <item x="24"/>
        <item x="22"/>
        <item x="11"/>
        <item x="21"/>
        <item x="18"/>
        <item x="38"/>
        <item x="9"/>
        <item x="26"/>
        <item x="7"/>
        <item t="default"/>
      </items>
    </pivotField>
    <pivotField showAll="0"/>
    <pivotField dataField="1" showAll="0"/>
    <pivotField showAll="0"/>
    <pivotField showAll="0"/>
    <pivotField showAll="0"/>
    <pivotField axis="axisRow" showAll="0">
      <items count="14">
        <item x="11"/>
        <item x="12"/>
        <item x="10"/>
        <item x="9"/>
        <item x="8"/>
        <item x="2"/>
        <item x="5"/>
        <item x="1"/>
        <item x="6"/>
        <item x="0"/>
        <item x="3"/>
        <item x="4"/>
        <item x="7"/>
        <item t="default"/>
      </items>
    </pivotField>
    <pivotField showAll="0"/>
    <pivotField showAll="0"/>
  </pivotFields>
  <rowFields count="1">
    <field x="10"/>
  </rowFields>
  <rowItems count="14">
    <i>
      <x/>
    </i>
    <i>
      <x v="1"/>
    </i>
    <i>
      <x v="2"/>
    </i>
    <i>
      <x v="3"/>
    </i>
    <i>
      <x v="4"/>
    </i>
    <i>
      <x v="5"/>
    </i>
    <i>
      <x v="6"/>
    </i>
    <i>
      <x v="7"/>
    </i>
    <i>
      <x v="8"/>
    </i>
    <i>
      <x v="9"/>
    </i>
    <i>
      <x v="10"/>
    </i>
    <i>
      <x v="11"/>
    </i>
    <i>
      <x v="12"/>
    </i>
    <i t="grand">
      <x/>
    </i>
  </rowItems>
  <colFields count="1">
    <field x="4"/>
  </colFields>
  <colItems count="6">
    <i>
      <x v="8"/>
    </i>
    <i>
      <x v="13"/>
    </i>
    <i>
      <x v="28"/>
    </i>
    <i>
      <x v="38"/>
    </i>
    <i>
      <x v="42"/>
    </i>
    <i t="grand">
      <x/>
    </i>
  </colItems>
  <dataFields count="1">
    <dataField name="Average of popularity" fld="6" subtotal="average" baseField="10" baseItem="0"/>
  </dataFields>
  <chartFormats count="8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0" format="12" series="1">
      <pivotArea type="data" outline="0" fieldPosition="0">
        <references count="2">
          <reference field="4294967294" count="1" selected="0">
            <x v="0"/>
          </reference>
          <reference field="4" count="1" selected="0">
            <x v="12"/>
          </reference>
        </references>
      </pivotArea>
    </chartFormat>
    <chartFormat chart="0" format="13" series="1">
      <pivotArea type="data" outline="0" fieldPosition="0">
        <references count="2">
          <reference field="4294967294" count="1" selected="0">
            <x v="0"/>
          </reference>
          <reference field="4" count="1" selected="0">
            <x v="13"/>
          </reference>
        </references>
      </pivotArea>
    </chartFormat>
    <chartFormat chart="0" format="14" series="1">
      <pivotArea type="data" outline="0" fieldPosition="0">
        <references count="2">
          <reference field="4294967294" count="1" selected="0">
            <x v="0"/>
          </reference>
          <reference field="4" count="1" selected="0">
            <x v="14"/>
          </reference>
        </references>
      </pivotArea>
    </chartFormat>
    <chartFormat chart="0" format="15" series="1">
      <pivotArea type="data" outline="0" fieldPosition="0">
        <references count="2">
          <reference field="4294967294" count="1" selected="0">
            <x v="0"/>
          </reference>
          <reference field="4" count="1" selected="0">
            <x v="15"/>
          </reference>
        </references>
      </pivotArea>
    </chartFormat>
    <chartFormat chart="0" format="16" series="1">
      <pivotArea type="data" outline="0" fieldPosition="0">
        <references count="2">
          <reference field="4294967294" count="1" selected="0">
            <x v="0"/>
          </reference>
          <reference field="4" count="1" selected="0">
            <x v="16"/>
          </reference>
        </references>
      </pivotArea>
    </chartFormat>
    <chartFormat chart="0" format="17" series="1">
      <pivotArea type="data" outline="0" fieldPosition="0">
        <references count="2">
          <reference field="4294967294" count="1" selected="0">
            <x v="0"/>
          </reference>
          <reference field="4" count="1" selected="0">
            <x v="17"/>
          </reference>
        </references>
      </pivotArea>
    </chartFormat>
    <chartFormat chart="0" format="18" series="1">
      <pivotArea type="data" outline="0" fieldPosition="0">
        <references count="2">
          <reference field="4294967294" count="1" selected="0">
            <x v="0"/>
          </reference>
          <reference field="4" count="1" selected="0">
            <x v="18"/>
          </reference>
        </references>
      </pivotArea>
    </chartFormat>
    <chartFormat chart="0" format="19" series="1">
      <pivotArea type="data" outline="0" fieldPosition="0">
        <references count="2">
          <reference field="4294967294" count="1" selected="0">
            <x v="0"/>
          </reference>
          <reference field="4" count="1" selected="0">
            <x v="19"/>
          </reference>
        </references>
      </pivotArea>
    </chartFormat>
    <chartFormat chart="0" format="20" series="1">
      <pivotArea type="data" outline="0" fieldPosition="0">
        <references count="2">
          <reference field="4294967294" count="1" selected="0">
            <x v="0"/>
          </reference>
          <reference field="4" count="1" selected="0">
            <x v="20"/>
          </reference>
        </references>
      </pivotArea>
    </chartFormat>
    <chartFormat chart="0" format="21" series="1">
      <pivotArea type="data" outline="0" fieldPosition="0">
        <references count="2">
          <reference field="4294967294" count="1" selected="0">
            <x v="0"/>
          </reference>
          <reference field="4" count="1" selected="0">
            <x v="21"/>
          </reference>
        </references>
      </pivotArea>
    </chartFormat>
    <chartFormat chart="0" format="22" series="1">
      <pivotArea type="data" outline="0" fieldPosition="0">
        <references count="2">
          <reference field="4294967294" count="1" selected="0">
            <x v="0"/>
          </reference>
          <reference field="4" count="1" selected="0">
            <x v="22"/>
          </reference>
        </references>
      </pivotArea>
    </chartFormat>
    <chartFormat chart="0" format="23" series="1">
      <pivotArea type="data" outline="0" fieldPosition="0">
        <references count="2">
          <reference field="4294967294" count="1" selected="0">
            <x v="0"/>
          </reference>
          <reference field="4" count="1" selected="0">
            <x v="23"/>
          </reference>
        </references>
      </pivotArea>
    </chartFormat>
    <chartFormat chart="0" format="24" series="1">
      <pivotArea type="data" outline="0" fieldPosition="0">
        <references count="2">
          <reference field="4294967294" count="1" selected="0">
            <x v="0"/>
          </reference>
          <reference field="4" count="1" selected="0">
            <x v="24"/>
          </reference>
        </references>
      </pivotArea>
    </chartFormat>
    <chartFormat chart="0" format="25" series="1">
      <pivotArea type="data" outline="0" fieldPosition="0">
        <references count="2">
          <reference field="4294967294" count="1" selected="0">
            <x v="0"/>
          </reference>
          <reference field="4" count="1" selected="0">
            <x v="25"/>
          </reference>
        </references>
      </pivotArea>
    </chartFormat>
    <chartFormat chart="0" format="26" series="1">
      <pivotArea type="data" outline="0" fieldPosition="0">
        <references count="2">
          <reference field="4294967294" count="1" selected="0">
            <x v="0"/>
          </reference>
          <reference field="4" count="1" selected="0">
            <x v="26"/>
          </reference>
        </references>
      </pivotArea>
    </chartFormat>
    <chartFormat chart="0" format="27" series="1">
      <pivotArea type="data" outline="0" fieldPosition="0">
        <references count="2">
          <reference field="4294967294" count="1" selected="0">
            <x v="0"/>
          </reference>
          <reference field="4" count="1" selected="0">
            <x v="27"/>
          </reference>
        </references>
      </pivotArea>
    </chartFormat>
    <chartFormat chart="0" format="28" series="1">
      <pivotArea type="data" outline="0" fieldPosition="0">
        <references count="2">
          <reference field="4294967294" count="1" selected="0">
            <x v="0"/>
          </reference>
          <reference field="4" count="1" selected="0">
            <x v="28"/>
          </reference>
        </references>
      </pivotArea>
    </chartFormat>
    <chartFormat chart="0" format="29" series="1">
      <pivotArea type="data" outline="0" fieldPosition="0">
        <references count="2">
          <reference field="4294967294" count="1" selected="0">
            <x v="0"/>
          </reference>
          <reference field="4" count="1" selected="0">
            <x v="29"/>
          </reference>
        </references>
      </pivotArea>
    </chartFormat>
    <chartFormat chart="0" format="30" series="1">
      <pivotArea type="data" outline="0" fieldPosition="0">
        <references count="2">
          <reference field="4294967294" count="1" selected="0">
            <x v="0"/>
          </reference>
          <reference field="4" count="1" selected="0">
            <x v="30"/>
          </reference>
        </references>
      </pivotArea>
    </chartFormat>
    <chartFormat chart="0" format="31" series="1">
      <pivotArea type="data" outline="0" fieldPosition="0">
        <references count="2">
          <reference field="4294967294" count="1" selected="0">
            <x v="0"/>
          </reference>
          <reference field="4" count="1" selected="0">
            <x v="31"/>
          </reference>
        </references>
      </pivotArea>
    </chartFormat>
    <chartFormat chart="0" format="32" series="1">
      <pivotArea type="data" outline="0" fieldPosition="0">
        <references count="2">
          <reference field="4294967294" count="1" selected="0">
            <x v="0"/>
          </reference>
          <reference field="4" count="1" selected="0">
            <x v="32"/>
          </reference>
        </references>
      </pivotArea>
    </chartFormat>
    <chartFormat chart="0" format="33" series="1">
      <pivotArea type="data" outline="0" fieldPosition="0">
        <references count="2">
          <reference field="4294967294" count="1" selected="0">
            <x v="0"/>
          </reference>
          <reference field="4" count="1" selected="0">
            <x v="33"/>
          </reference>
        </references>
      </pivotArea>
    </chartFormat>
    <chartFormat chart="0" format="34" series="1">
      <pivotArea type="data" outline="0" fieldPosition="0">
        <references count="2">
          <reference field="4294967294" count="1" selected="0">
            <x v="0"/>
          </reference>
          <reference field="4" count="1" selected="0">
            <x v="34"/>
          </reference>
        </references>
      </pivotArea>
    </chartFormat>
    <chartFormat chart="0" format="35" series="1">
      <pivotArea type="data" outline="0" fieldPosition="0">
        <references count="2">
          <reference field="4294967294" count="1" selected="0">
            <x v="0"/>
          </reference>
          <reference field="4" count="1" selected="0">
            <x v="35"/>
          </reference>
        </references>
      </pivotArea>
    </chartFormat>
    <chartFormat chart="0" format="36" series="1">
      <pivotArea type="data" outline="0" fieldPosition="0">
        <references count="2">
          <reference field="4294967294" count="1" selected="0">
            <x v="0"/>
          </reference>
          <reference field="4" count="1" selected="0">
            <x v="36"/>
          </reference>
        </references>
      </pivotArea>
    </chartFormat>
    <chartFormat chart="0" format="37" series="1">
      <pivotArea type="data" outline="0" fieldPosition="0">
        <references count="2">
          <reference field="4294967294" count="1" selected="0">
            <x v="0"/>
          </reference>
          <reference field="4" count="1" selected="0">
            <x v="37"/>
          </reference>
        </references>
      </pivotArea>
    </chartFormat>
    <chartFormat chart="0" format="38" series="1">
      <pivotArea type="data" outline="0" fieldPosition="0">
        <references count="2">
          <reference field="4294967294" count="1" selected="0">
            <x v="0"/>
          </reference>
          <reference field="4" count="1" selected="0">
            <x v="38"/>
          </reference>
        </references>
      </pivotArea>
    </chartFormat>
    <chartFormat chart="0" format="39" series="1">
      <pivotArea type="data" outline="0" fieldPosition="0">
        <references count="2">
          <reference field="4294967294" count="1" selected="0">
            <x v="0"/>
          </reference>
          <reference field="4" count="1" selected="0">
            <x v="39"/>
          </reference>
        </references>
      </pivotArea>
    </chartFormat>
    <chartFormat chart="0" format="40" series="1">
      <pivotArea type="data" outline="0" fieldPosition="0">
        <references count="2">
          <reference field="4294967294" count="1" selected="0">
            <x v="0"/>
          </reference>
          <reference field="4" count="1" selected="0">
            <x v="40"/>
          </reference>
        </references>
      </pivotArea>
    </chartFormat>
    <chartFormat chart="0" format="41" series="1">
      <pivotArea type="data" outline="0" fieldPosition="0">
        <references count="2">
          <reference field="4294967294" count="1" selected="0">
            <x v="0"/>
          </reference>
          <reference field="4" count="1" selected="0">
            <x v="41"/>
          </reference>
        </references>
      </pivotArea>
    </chartFormat>
    <chartFormat chart="0" format="42" series="1">
      <pivotArea type="data" outline="0" fieldPosition="0">
        <references count="2">
          <reference field="4294967294" count="1" selected="0">
            <x v="0"/>
          </reference>
          <reference field="4" count="1" selected="0">
            <x v="42"/>
          </reference>
        </references>
      </pivotArea>
    </chartFormat>
    <chartFormat chart="0" format="43" series="1">
      <pivotArea type="data" outline="0" fieldPosition="0">
        <references count="2">
          <reference field="4294967294" count="1" selected="0">
            <x v="0"/>
          </reference>
          <reference field="4" count="1" selected="0">
            <x v="43"/>
          </reference>
        </references>
      </pivotArea>
    </chartFormat>
    <chartFormat chart="3" format="44" series="1">
      <pivotArea type="data" outline="0" fieldPosition="0">
        <references count="2">
          <reference field="4294967294" count="1" selected="0">
            <x v="0"/>
          </reference>
          <reference field="4" count="1" selected="0">
            <x v="8"/>
          </reference>
        </references>
      </pivotArea>
    </chartFormat>
    <chartFormat chart="3" format="45" series="1">
      <pivotArea type="data" outline="0" fieldPosition="0">
        <references count="2">
          <reference field="4294967294" count="1" selected="0">
            <x v="0"/>
          </reference>
          <reference field="4" count="1" selected="0">
            <x v="13"/>
          </reference>
        </references>
      </pivotArea>
    </chartFormat>
    <chartFormat chart="3" format="46" series="1">
      <pivotArea type="data" outline="0" fieldPosition="0">
        <references count="2">
          <reference field="4294967294" count="1" selected="0">
            <x v="0"/>
          </reference>
          <reference field="4" count="1" selected="0">
            <x v="28"/>
          </reference>
        </references>
      </pivotArea>
    </chartFormat>
    <chartFormat chart="3" format="47" series="1">
      <pivotArea type="data" outline="0" fieldPosition="0">
        <references count="2">
          <reference field="4294967294" count="1" selected="0">
            <x v="0"/>
          </reference>
          <reference field="4" count="1" selected="0">
            <x v="38"/>
          </reference>
        </references>
      </pivotArea>
    </chartFormat>
    <chartFormat chart="3" format="48" series="1">
      <pivotArea type="data" outline="0" fieldPosition="0">
        <references count="2">
          <reference field="4294967294" count="1" selected="0">
            <x v="0"/>
          </reference>
          <reference field="4" count="1" selected="0">
            <x v="42"/>
          </reference>
        </references>
      </pivotArea>
    </chartFormat>
    <chartFormat chart="5" format="54" series="1">
      <pivotArea type="data" outline="0" fieldPosition="0">
        <references count="2">
          <reference field="4294967294" count="1" selected="0">
            <x v="0"/>
          </reference>
          <reference field="4" count="1" selected="0">
            <x v="8"/>
          </reference>
        </references>
      </pivotArea>
    </chartFormat>
    <chartFormat chart="5" format="55" series="1">
      <pivotArea type="data" outline="0" fieldPosition="0">
        <references count="2">
          <reference field="4294967294" count="1" selected="0">
            <x v="0"/>
          </reference>
          <reference field="4" count="1" selected="0">
            <x v="14"/>
          </reference>
        </references>
      </pivotArea>
    </chartFormat>
    <chartFormat chart="5" format="56" series="1">
      <pivotArea type="data" outline="0" fieldPosition="0">
        <references count="2">
          <reference field="4294967294" count="1" selected="0">
            <x v="0"/>
          </reference>
          <reference field="4" count="1" selected="0">
            <x v="28"/>
          </reference>
        </references>
      </pivotArea>
    </chartFormat>
    <chartFormat chart="5" format="57" series="1">
      <pivotArea type="data" outline="0" fieldPosition="0">
        <references count="2">
          <reference field="4294967294" count="1" selected="0">
            <x v="0"/>
          </reference>
          <reference field="4" count="1" selected="0">
            <x v="38"/>
          </reference>
        </references>
      </pivotArea>
    </chartFormat>
    <chartFormat chart="5" format="58" series="1">
      <pivotArea type="data" outline="0" fieldPosition="0">
        <references count="2">
          <reference field="4294967294" count="1" selected="0">
            <x v="0"/>
          </reference>
          <reference field="4" count="1" selected="0">
            <x v="42"/>
          </reference>
        </references>
      </pivotArea>
    </chartFormat>
    <chartFormat chart="5" format="59" series="1">
      <pivotArea type="data" outline="0" fieldPosition="0">
        <references count="2">
          <reference field="4294967294" count="1" selected="0">
            <x v="0"/>
          </reference>
          <reference field="4" count="1" selected="0">
            <x v="13"/>
          </reference>
        </references>
      </pivotArea>
    </chartFormat>
    <chartFormat chart="5" format="60" series="1">
      <pivotArea type="data" outline="0" fieldPosition="0">
        <references count="2">
          <reference field="4294967294" count="1" selected="0">
            <x v="0"/>
          </reference>
          <reference field="4" count="1" selected="0">
            <x v="24"/>
          </reference>
        </references>
      </pivotArea>
    </chartFormat>
    <chartFormat chart="8" format="66" series="1">
      <pivotArea type="data" outline="0" fieldPosition="0">
        <references count="2">
          <reference field="4294967294" count="1" selected="0">
            <x v="0"/>
          </reference>
          <reference field="4" count="1" selected="0">
            <x v="8"/>
          </reference>
        </references>
      </pivotArea>
    </chartFormat>
    <chartFormat chart="8" format="67" series="1">
      <pivotArea type="data" outline="0" fieldPosition="0">
        <references count="2">
          <reference field="4294967294" count="1" selected="0">
            <x v="0"/>
          </reference>
          <reference field="4" count="1" selected="0">
            <x v="13"/>
          </reference>
        </references>
      </pivotArea>
    </chartFormat>
    <chartFormat chart="8" format="68" series="1">
      <pivotArea type="data" outline="0" fieldPosition="0">
        <references count="2">
          <reference field="4294967294" count="1" selected="0">
            <x v="0"/>
          </reference>
          <reference field="4" count="1" selected="0">
            <x v="28"/>
          </reference>
        </references>
      </pivotArea>
    </chartFormat>
    <chartFormat chart="8" format="69" series="1">
      <pivotArea type="data" outline="0" fieldPosition="0">
        <references count="2">
          <reference field="4294967294" count="1" selected="0">
            <x v="0"/>
          </reference>
          <reference field="4" count="1" selected="0">
            <x v="38"/>
          </reference>
        </references>
      </pivotArea>
    </chartFormat>
    <chartFormat chart="8" format="70" series="1">
      <pivotArea type="data" outline="0" fieldPosition="0">
        <references count="2">
          <reference field="4294967294" count="1" selected="0">
            <x v="0"/>
          </reference>
          <reference field="4" count="1" selected="0">
            <x v="42"/>
          </reference>
        </references>
      </pivotArea>
    </chartFormat>
    <chartFormat chart="9" format="44" series="1">
      <pivotArea type="data" outline="0" fieldPosition="0">
        <references count="2">
          <reference field="4294967294" count="1" selected="0">
            <x v="0"/>
          </reference>
          <reference field="4" count="1" selected="0">
            <x v="8"/>
          </reference>
        </references>
      </pivotArea>
    </chartFormat>
    <chartFormat chart="9" format="45" series="1">
      <pivotArea type="data" outline="0" fieldPosition="0">
        <references count="2">
          <reference field="4294967294" count="1" selected="0">
            <x v="0"/>
          </reference>
          <reference field="4" count="1" selected="0">
            <x v="13"/>
          </reference>
        </references>
      </pivotArea>
    </chartFormat>
    <chartFormat chart="9" format="46" series="1">
      <pivotArea type="data" outline="0" fieldPosition="0">
        <references count="2">
          <reference field="4294967294" count="1" selected="0">
            <x v="0"/>
          </reference>
          <reference field="4" count="1" selected="0">
            <x v="28"/>
          </reference>
        </references>
      </pivotArea>
    </chartFormat>
    <chartFormat chart="9" format="47" series="1">
      <pivotArea type="data" outline="0" fieldPosition="0">
        <references count="2">
          <reference field="4294967294" count="1" selected="0">
            <x v="0"/>
          </reference>
          <reference field="4" count="1" selected="0">
            <x v="38"/>
          </reference>
        </references>
      </pivotArea>
    </chartFormat>
    <chartFormat chart="9" format="48" series="1">
      <pivotArea type="data" outline="0" fieldPosition="0">
        <references count="2">
          <reference field="4294967294" count="1" selected="0">
            <x v="0"/>
          </reference>
          <reference field="4" count="1" selected="0">
            <x v="42"/>
          </reference>
        </references>
      </pivotArea>
    </chartFormat>
    <chartFormat chart="10" format="49" series="1">
      <pivotArea type="data" outline="0" fieldPosition="0">
        <references count="2">
          <reference field="4294967294" count="1" selected="0">
            <x v="0"/>
          </reference>
          <reference field="4" count="1" selected="0">
            <x v="8"/>
          </reference>
        </references>
      </pivotArea>
    </chartFormat>
    <chartFormat chart="10" format="50" series="1">
      <pivotArea type="data" outline="0" fieldPosition="0">
        <references count="2">
          <reference field="4294967294" count="1" selected="0">
            <x v="0"/>
          </reference>
          <reference field="4" count="1" selected="0">
            <x v="13"/>
          </reference>
        </references>
      </pivotArea>
    </chartFormat>
    <chartFormat chart="10" format="51" series="1">
      <pivotArea type="data" outline="0" fieldPosition="0">
        <references count="2">
          <reference field="4294967294" count="1" selected="0">
            <x v="0"/>
          </reference>
          <reference field="4" count="1" selected="0">
            <x v="28"/>
          </reference>
        </references>
      </pivotArea>
    </chartFormat>
    <chartFormat chart="10" format="52" series="1">
      <pivotArea type="data" outline="0" fieldPosition="0">
        <references count="2">
          <reference field="4294967294" count="1" selected="0">
            <x v="0"/>
          </reference>
          <reference field="4" count="1" selected="0">
            <x v="38"/>
          </reference>
        </references>
      </pivotArea>
    </chartFormat>
    <chartFormat chart="10" format="53" series="1">
      <pivotArea type="data" outline="0" fieldPosition="0">
        <references count="2">
          <reference field="4294967294" count="1" selected="0">
            <x v="0"/>
          </reference>
          <reference field="4" count="1" selected="0">
            <x v="42"/>
          </reference>
        </references>
      </pivotArea>
    </chartFormat>
    <chartFormat chart="10" format="54" series="1">
      <pivotArea type="data" outline="0" fieldPosition="0">
        <references count="2">
          <reference field="4294967294" count="1" selected="0">
            <x v="0"/>
          </reference>
          <reference field="4" count="1" selected="0">
            <x v="24"/>
          </reference>
        </references>
      </pivotArea>
    </chartFormat>
    <chartFormat chart="9" format="49" series="1">
      <pivotArea type="data" outline="0" fieldPosition="0">
        <references count="2">
          <reference field="4294967294" count="1" selected="0">
            <x v="0"/>
          </reference>
          <reference field="4" count="1" selected="0">
            <x v="24"/>
          </reference>
        </references>
      </pivotArea>
    </chartFormat>
    <chartFormat chart="8" format="71" series="1">
      <pivotArea type="data" outline="0" fieldPosition="0">
        <references count="2">
          <reference field="4294967294" count="1" selected="0">
            <x v="0"/>
          </reference>
          <reference field="4" count="1" selected="0">
            <x v="24"/>
          </reference>
        </references>
      </pivotArea>
    </chartFormat>
    <chartFormat chart="10" format="55" series="1">
      <pivotArea type="data" outline="0" fieldPosition="0">
        <references count="2">
          <reference field="4294967294" count="1" selected="0">
            <x v="0"/>
          </reference>
          <reference field="4" count="1" selected="0">
            <x v="14"/>
          </reference>
        </references>
      </pivotArea>
    </chartFormat>
    <chartFormat chart="10" format="56" series="1">
      <pivotArea type="data" outline="0" fieldPosition="0">
        <references count="2">
          <reference field="4294967294" count="1" selected="0">
            <x v="0"/>
          </reference>
          <reference field="4" count="1" selected="0">
            <x v="23"/>
          </reference>
        </references>
      </pivotArea>
    </chartFormat>
    <chartFormat chart="9" format="50" series="1">
      <pivotArea type="data" outline="0" fieldPosition="0">
        <references count="2">
          <reference field="4294967294" count="1" selected="0">
            <x v="0"/>
          </reference>
          <reference field="4" count="1" selected="0">
            <x v="14"/>
          </reference>
        </references>
      </pivotArea>
    </chartFormat>
    <chartFormat chart="9" format="51" series="1">
      <pivotArea type="data" outline="0" fieldPosition="0">
        <references count="2">
          <reference field="4294967294" count="1" selected="0">
            <x v="0"/>
          </reference>
          <reference field="4" count="1" selected="0">
            <x v="23"/>
          </reference>
        </references>
      </pivotArea>
    </chartFormat>
    <chartFormat chart="8" format="72" series="1">
      <pivotArea type="data" outline="0" fieldPosition="0">
        <references count="2">
          <reference field="4294967294" count="1" selected="0">
            <x v="0"/>
          </reference>
          <reference field="4" count="1" selected="0">
            <x v="14"/>
          </reference>
        </references>
      </pivotArea>
    </chartFormat>
    <chartFormat chart="8" format="73" series="1">
      <pivotArea type="data" outline="0" fieldPosition="0">
        <references count="2">
          <reference field="4294967294" count="1" selected="0">
            <x v="0"/>
          </reference>
          <reference field="4" count="1" selected="0">
            <x v="23"/>
          </reference>
        </references>
      </pivotArea>
    </chartFormat>
    <chartFormat chart="5" format="61" series="1">
      <pivotArea type="data" outline="0" fieldPosition="0">
        <references count="2">
          <reference field="4294967294" count="1" selected="0">
            <x v="0"/>
          </reference>
          <reference field="4" count="1" selected="0">
            <x v="23"/>
          </reference>
        </references>
      </pivotArea>
    </chartFormat>
    <chartFormat chart="10" format="57" series="1">
      <pivotArea type="data" outline="0" fieldPosition="0">
        <references count="2">
          <reference field="4294967294" count="1" selected="0">
            <x v="0"/>
          </reference>
          <reference field="4" count="1" selected="0">
            <x v="43"/>
          </reference>
        </references>
      </pivotArea>
    </chartFormat>
    <chartFormat chart="10" format="58" series="1">
      <pivotArea type="data" outline="0" fieldPosition="0">
        <references count="2">
          <reference field="4294967294" count="1" selected="0">
            <x v="0"/>
          </reference>
          <reference field="4" count="1" selected="0">
            <x v="3"/>
          </reference>
        </references>
      </pivotArea>
    </chartFormat>
    <chartFormat chart="9" format="52" series="1">
      <pivotArea type="data" outline="0" fieldPosition="0">
        <references count="2">
          <reference field="4294967294" count="1" selected="0">
            <x v="0"/>
          </reference>
          <reference field="4" count="1" selected="0">
            <x v="43"/>
          </reference>
        </references>
      </pivotArea>
    </chartFormat>
    <chartFormat chart="9" format="53" series="1">
      <pivotArea type="data" outline="0" fieldPosition="0">
        <references count="2">
          <reference field="4294967294" count="1" selected="0">
            <x v="0"/>
          </reference>
          <reference field="4" count="1" selected="0">
            <x v="3"/>
          </reference>
        </references>
      </pivotArea>
    </chartFormat>
    <chartFormat chart="8" format="74" series="1">
      <pivotArea type="data" outline="0" fieldPosition="0">
        <references count="2">
          <reference field="4294967294" count="1" selected="0">
            <x v="0"/>
          </reference>
          <reference field="4" count="1" selected="0">
            <x v="43"/>
          </reference>
        </references>
      </pivotArea>
    </chartFormat>
    <chartFormat chart="8" format="75" series="1">
      <pivotArea type="data" outline="0" fieldPosition="0">
        <references count="2">
          <reference field="4294967294" count="1" selected="0">
            <x v="0"/>
          </reference>
          <reference field="4" count="1" selected="0">
            <x v="3"/>
          </reference>
        </references>
      </pivotArea>
    </chartFormat>
    <chartFormat chart="5" format="62" series="1">
      <pivotArea type="data" outline="0" fieldPosition="0">
        <references count="2">
          <reference field="4294967294" count="1" selected="0">
            <x v="0"/>
          </reference>
          <reference field="4" count="1" selected="0">
            <x v="43"/>
          </reference>
        </references>
      </pivotArea>
    </chartFormat>
    <chartFormat chart="5" format="6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1" xr10:uid="{ABD02202-7BD0-4060-97F9-66A7DC0088F0}" sourceName="Decade">
  <pivotTables>
    <pivotTable tabId="7" name="PivotTable6"/>
    <pivotTable tabId="3" name="PivotTable2"/>
    <pivotTable tabId="4" name="PivotTable3"/>
    <pivotTable tabId="6" name="PivotTable5"/>
    <pivotTable tabId="2" name="PivotTable1"/>
    <pivotTable tabId="22" name="PivotTable8"/>
    <pivotTable tabId="26" name="PivotTable1"/>
    <pivotTable tabId="27" name="PivotTable2"/>
  </pivotTables>
  <data>
    <tabular pivotCacheId="1406208927">
      <items count="13">
        <i x="11" s="1"/>
        <i x="12" s="1"/>
        <i x="10" s="1"/>
        <i x="9" s="1"/>
        <i x="8" s="1"/>
        <i x="2" s="1"/>
        <i x="5" s="1"/>
        <i x="1" s="1"/>
        <i x="6" s="1"/>
        <i x="0" s="1"/>
        <i x="3" s="1"/>
        <i x="4"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 xr10:uid="{30C89D77-C50A-4564-891C-32072E473343}" sourceName="Decade">
  <extLst>
    <x:ext xmlns:x15="http://schemas.microsoft.com/office/spreadsheetml/2010/11/main" uri="{2F2917AC-EB37-4324-AD4E-5DD8C200BD13}">
      <x15:tableSlicerCache tableId="1" column="1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cade 3" xr10:uid="{8D9A2DF0-B704-4EDD-A0D3-3FF7F2EA5CC8}" cache="Slicer_Decade1" caption="Decade"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cade 5" xr10:uid="{94DA5CCB-D093-4147-A202-EF733306281E}" cache="Slicer_Decade1" caption="Decade" columnCount="4" style="Slicer Style 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cade" xr10:uid="{D9F750E1-83FD-4BC8-9AD7-6C80C2F57013}" cache="Slicer_Decade" caption="Decade" style="Slicer Style 1" rowHeight="234950"/>
  <slicer name="Decade 2" xr10:uid="{21B77480-7926-4D83-AC12-6DC5EF1CE177}" cache="Slicer_Decade" caption="Decad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cade 6" xr10:uid="{4D9507E7-01D5-4F32-A83E-773D3433DB91}" cache="Slicer_Decade1" caption="Decade" columnCount="4" style="Slicer Style 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cade 4" xr10:uid="{033FA5F7-AA08-4452-B864-52F183A82949}" cache="Slicer_Decade1" caption="Decade" columnCount="4"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4C80A7-7BFF-43EB-9C02-A2A6DADD89D7}" name="Table1" displayName="Table1" ref="A1:N9336" totalsRowShown="0">
  <autoFilter ref="A1:N9336" xr:uid="{234C80A7-7BFF-43EB-9C02-A2A6DADD89D7}"/>
  <tableColumns count="14">
    <tableColumn id="1" xr3:uid="{0DC8FC17-6CE2-40C6-B17D-8268F15C3D4D}" name="id"/>
    <tableColumn id="2" xr3:uid="{C024040B-8E30-4180-BC4B-9B85D212E319}" name="title"/>
    <tableColumn id="3" xr3:uid="{D9DB63AC-7D37-4C4B-9607-CD47013A267B}" name="release_date" dataDxfId="5"/>
    <tableColumn id="4" xr3:uid="{20DC98BD-D72A-4A05-A071-5EDC49F0F794}" name="genres"/>
    <tableColumn id="5" xr3:uid="{B486E63C-80C7-45E3-8FD2-5ACE9EC08FA9}" name="original_language"/>
    <tableColumn id="6" xr3:uid="{4198FA93-EE77-4545-9EE8-5E9023840318}" name="overview"/>
    <tableColumn id="7" xr3:uid="{B4436028-00C4-45E4-A8D2-E859F6830A85}" name="popularity"/>
    <tableColumn id="8" xr3:uid="{79337665-ACA5-4E1E-98D0-9F7B58C6BC2D}" name="vote_count"/>
    <tableColumn id="9" xr3:uid="{607E9864-EE07-459B-8140-AE1336C7D61C}" name="vote_average"/>
    <tableColumn id="10" xr3:uid="{6C4CC27A-A1CE-489C-AB93-D061078ADA3B}" name="Year" dataDxfId="4">
      <calculatedColumnFormula>YEAR(Table1[[#This Row],[release_date]])</calculatedColumnFormula>
    </tableColumn>
    <tableColumn id="15" xr3:uid="{148D4292-A55C-41BC-B064-824B7D74AD87}" name="Year+s" dataDxfId="3">
      <calculatedColumnFormula>LEFT(Table1[[#This Row],[Year]],4) &amp; "s"</calculatedColumnFormula>
    </tableColumn>
    <tableColumn id="11" xr3:uid="{C6346988-9D41-4931-B20C-C25F29C711A2}" name="Decade" dataDxfId="2">
      <calculatedColumnFormula>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calculatedColumnFormula>
    </tableColumn>
    <tableColumn id="12" xr3:uid="{46FC3034-3072-46AA-AC0D-A516351474E4}" name="Av.vote.Per" dataDxfId="1">
      <calculatedColumnFormula>(Table1[[#This Row],[vote_average]]/10)*100</calculatedColumnFormula>
    </tableColumn>
    <tableColumn id="13" xr3:uid="{BEAC64B6-F66B-49C5-920F-851E9AB95ECF}" name="Pop.Per" dataDxfId="0">
      <calculatedColumnFormula>(Table1[[#This Row],[popularity]]/SUM(Table1[popularity]))*100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imdb.com/title/tt0112870/" TargetMode="External"/><Relationship Id="rId2" Type="http://schemas.openxmlformats.org/officeDocument/2006/relationships/hyperlink" Target="https://www.imdb.com/title/tt0112870/" TargetMode="External"/><Relationship Id="rId1" Type="http://schemas.openxmlformats.org/officeDocument/2006/relationships/pivotTable" Target="../pivotTables/pivotTable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12.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3.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5B106-8C36-4496-AB37-AED893FFC1D3}">
  <dimension ref="A3:B9"/>
  <sheetViews>
    <sheetView workbookViewId="0">
      <selection activeCell="A3" sqref="A3"/>
    </sheetView>
  </sheetViews>
  <sheetFormatPr defaultRowHeight="14.4" x14ac:dyDescent="0.3"/>
  <cols>
    <col min="1" max="1" width="12.5546875" bestFit="1" customWidth="1"/>
    <col min="2" max="2" width="10.33203125" bestFit="1" customWidth="1"/>
  </cols>
  <sheetData>
    <row r="3" spans="1:2" x14ac:dyDescent="0.3">
      <c r="A3" s="4" t="s">
        <v>20398</v>
      </c>
      <c r="B3" t="s">
        <v>20400</v>
      </c>
    </row>
    <row r="4" spans="1:2" x14ac:dyDescent="0.3">
      <c r="A4" s="5" t="s">
        <v>11</v>
      </c>
      <c r="B4">
        <v>7446</v>
      </c>
    </row>
    <row r="5" spans="1:2" x14ac:dyDescent="0.3">
      <c r="A5" s="5" t="s">
        <v>94</v>
      </c>
      <c r="B5">
        <v>168</v>
      </c>
    </row>
    <row r="6" spans="1:2" x14ac:dyDescent="0.3">
      <c r="A6" s="5" t="s">
        <v>212</v>
      </c>
      <c r="B6">
        <v>591</v>
      </c>
    </row>
    <row r="7" spans="1:2" x14ac:dyDescent="0.3">
      <c r="A7" s="5" t="s">
        <v>54</v>
      </c>
      <c r="B7">
        <v>333</v>
      </c>
    </row>
    <row r="8" spans="1:2" x14ac:dyDescent="0.3">
      <c r="A8" s="5" t="s">
        <v>25</v>
      </c>
      <c r="B8">
        <v>258</v>
      </c>
    </row>
    <row r="9" spans="1:2" x14ac:dyDescent="0.3">
      <c r="A9" s="5" t="s">
        <v>20399</v>
      </c>
      <c r="B9">
        <v>8796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8ACE5-4D26-44EF-AAFE-2140AF5DC44D}">
  <dimension ref="A3:B14"/>
  <sheetViews>
    <sheetView workbookViewId="0">
      <selection activeCell="A3" sqref="A3"/>
    </sheetView>
  </sheetViews>
  <sheetFormatPr defaultRowHeight="14.4" x14ac:dyDescent="0.3"/>
  <cols>
    <col min="1" max="1" width="32.109375" bestFit="1" customWidth="1"/>
    <col min="2" max="2" width="19.44140625" bestFit="1" customWidth="1"/>
  </cols>
  <sheetData>
    <row r="3" spans="1:2" x14ac:dyDescent="0.3">
      <c r="A3" s="4" t="s">
        <v>20398</v>
      </c>
      <c r="B3" t="s">
        <v>20401</v>
      </c>
    </row>
    <row r="4" spans="1:2" x14ac:dyDescent="0.3">
      <c r="A4" s="5" t="s">
        <v>3581</v>
      </c>
      <c r="B4">
        <v>620.06100000000004</v>
      </c>
    </row>
    <row r="5" spans="1:2" x14ac:dyDescent="0.3">
      <c r="A5" s="5" t="s">
        <v>241</v>
      </c>
      <c r="B5">
        <v>1488.9169999999999</v>
      </c>
    </row>
    <row r="6" spans="1:2" x14ac:dyDescent="0.3">
      <c r="A6" s="5" t="s">
        <v>10753</v>
      </c>
      <c r="B6">
        <v>1611.66</v>
      </c>
    </row>
    <row r="7" spans="1:2" x14ac:dyDescent="0.3">
      <c r="A7" s="5" t="s">
        <v>14167</v>
      </c>
      <c r="B7">
        <v>883.66899999999998</v>
      </c>
    </row>
    <row r="8" spans="1:2" x14ac:dyDescent="0.3">
      <c r="A8" s="5" t="s">
        <v>5878</v>
      </c>
      <c r="B8">
        <v>1347.4110000000001</v>
      </c>
    </row>
    <row r="9" spans="1:2" x14ac:dyDescent="0.3">
      <c r="A9" s="5" t="s">
        <v>18532</v>
      </c>
      <c r="B9">
        <v>702.779</v>
      </c>
    </row>
    <row r="10" spans="1:2" x14ac:dyDescent="0.3">
      <c r="A10" s="5" t="s">
        <v>2925</v>
      </c>
      <c r="B10">
        <v>640.65200000000004</v>
      </c>
    </row>
    <row r="11" spans="1:2" x14ac:dyDescent="0.3">
      <c r="A11" s="5" t="s">
        <v>12094</v>
      </c>
      <c r="B11">
        <v>1532.9059999999999</v>
      </c>
    </row>
    <row r="12" spans="1:2" x14ac:dyDescent="0.3">
      <c r="A12" s="5" t="s">
        <v>15208</v>
      </c>
      <c r="B12">
        <v>1523.65</v>
      </c>
    </row>
    <row r="13" spans="1:2" x14ac:dyDescent="0.3">
      <c r="A13" s="5" t="s">
        <v>11644</v>
      </c>
      <c r="B13">
        <v>842.01400000000001</v>
      </c>
    </row>
    <row r="14" spans="1:2" x14ac:dyDescent="0.3">
      <c r="A14" s="5" t="s">
        <v>20399</v>
      </c>
      <c r="B14">
        <v>1140.1027272727272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2C438-AAF5-4383-83BC-CA88F70B4458}">
  <dimension ref="A3:N15"/>
  <sheetViews>
    <sheetView workbookViewId="0">
      <selection activeCell="A24" sqref="A24"/>
    </sheetView>
  </sheetViews>
  <sheetFormatPr defaultRowHeight="14.4" x14ac:dyDescent="0.3"/>
  <cols>
    <col min="1" max="1" width="27" bestFit="1" customWidth="1"/>
    <col min="2" max="2" width="22.33203125" bestFit="1" customWidth="1"/>
  </cols>
  <sheetData>
    <row r="3" spans="1:14" x14ac:dyDescent="0.3">
      <c r="A3" s="4" t="s">
        <v>20398</v>
      </c>
      <c r="B3" t="s">
        <v>20402</v>
      </c>
    </row>
    <row r="4" spans="1:14" x14ac:dyDescent="0.3">
      <c r="A4" s="5" t="s">
        <v>27</v>
      </c>
      <c r="B4">
        <v>8.5359999999999996</v>
      </c>
    </row>
    <row r="5" spans="1:14" x14ac:dyDescent="0.3">
      <c r="A5" s="5" t="s">
        <v>34</v>
      </c>
      <c r="B5">
        <v>8.51</v>
      </c>
      <c r="N5" s="9" t="s">
        <v>20435</v>
      </c>
    </row>
    <row r="6" spans="1:14" x14ac:dyDescent="0.3">
      <c r="A6" s="5" t="s">
        <v>17</v>
      </c>
      <c r="B6">
        <v>8.5670000000000002</v>
      </c>
    </row>
    <row r="7" spans="1:14" x14ac:dyDescent="0.3">
      <c r="A7" s="5" t="s">
        <v>23</v>
      </c>
      <c r="B7">
        <v>8.5370000000000008</v>
      </c>
    </row>
    <row r="8" spans="1:14" x14ac:dyDescent="0.3">
      <c r="A8" s="5" t="s">
        <v>31</v>
      </c>
      <c r="B8">
        <v>8.5</v>
      </c>
    </row>
    <row r="9" spans="1:14" x14ac:dyDescent="0.3">
      <c r="A9" s="5" t="s">
        <v>13</v>
      </c>
      <c r="B9">
        <v>8.6950000000000003</v>
      </c>
      <c r="N9" s="9" t="s">
        <v>20436</v>
      </c>
    </row>
    <row r="10" spans="1:14" x14ac:dyDescent="0.3">
      <c r="A10" s="5" t="s">
        <v>15</v>
      </c>
      <c r="B10">
        <v>8.577</v>
      </c>
    </row>
    <row r="11" spans="1:14" x14ac:dyDescent="0.3">
      <c r="A11" s="5" t="s">
        <v>52</v>
      </c>
      <c r="B11">
        <v>8.5</v>
      </c>
    </row>
    <row r="12" spans="1:14" x14ac:dyDescent="0.3">
      <c r="A12" s="5" t="s">
        <v>38</v>
      </c>
      <c r="B12">
        <v>8.5060000000000002</v>
      </c>
    </row>
    <row r="13" spans="1:14" x14ac:dyDescent="0.3">
      <c r="A13" s="5" t="s">
        <v>9</v>
      </c>
      <c r="B13">
        <v>8.7029999999999994</v>
      </c>
    </row>
    <row r="14" spans="1:14" x14ac:dyDescent="0.3">
      <c r="A14" s="5" t="s">
        <v>41</v>
      </c>
      <c r="B14">
        <v>8.5</v>
      </c>
    </row>
    <row r="15" spans="1:14" x14ac:dyDescent="0.3">
      <c r="A15" s="5" t="s">
        <v>20399</v>
      </c>
      <c r="B15">
        <v>8.5573636363636361</v>
      </c>
    </row>
  </sheetData>
  <hyperlinks>
    <hyperlink ref="N5" r:id="rId2" xr:uid="{88B0F4D7-84DF-4548-B5DD-37CF819248C3}"/>
    <hyperlink ref="N9" r:id="rId3" display="https://www.imdb.com/title/tt0112870/" xr:uid="{59F27121-4372-430C-86AC-3652B414BB8E}"/>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84A2D-35FA-4C2E-842C-1829BA84051D}">
  <dimension ref="A3:B14"/>
  <sheetViews>
    <sheetView workbookViewId="0">
      <selection activeCell="A3" sqref="A3"/>
    </sheetView>
  </sheetViews>
  <sheetFormatPr defaultRowHeight="14.4" x14ac:dyDescent="0.3"/>
  <cols>
    <col min="1" max="1" width="35.33203125" bestFit="1" customWidth="1"/>
    <col min="2" max="2" width="22.33203125" bestFit="1" customWidth="1"/>
    <col min="3" max="3" width="19.109375" bestFit="1" customWidth="1"/>
  </cols>
  <sheetData>
    <row r="3" spans="1:2" x14ac:dyDescent="0.3">
      <c r="A3" s="4" t="s">
        <v>20398</v>
      </c>
      <c r="B3" t="s">
        <v>20402</v>
      </c>
    </row>
    <row r="4" spans="1:2" x14ac:dyDescent="0.3">
      <c r="A4" s="5" t="s">
        <v>163</v>
      </c>
      <c r="B4">
        <v>8.3000000000000007</v>
      </c>
    </row>
    <row r="5" spans="1:2" x14ac:dyDescent="0.3">
      <c r="A5" s="5" t="s">
        <v>269</v>
      </c>
      <c r="B5">
        <v>8.2479999999999993</v>
      </c>
    </row>
    <row r="6" spans="1:2" x14ac:dyDescent="0.3">
      <c r="A6" s="5" t="s">
        <v>152</v>
      </c>
      <c r="B6">
        <v>8.3580000000000005</v>
      </c>
    </row>
    <row r="7" spans="1:2" x14ac:dyDescent="0.3">
      <c r="A7" s="5" t="s">
        <v>59</v>
      </c>
      <c r="B7">
        <v>8.4640000000000004</v>
      </c>
    </row>
    <row r="8" spans="1:2" x14ac:dyDescent="0.3">
      <c r="A8" s="5" t="s">
        <v>260</v>
      </c>
      <c r="B8">
        <v>8.3000000000000007</v>
      </c>
    </row>
    <row r="9" spans="1:2" x14ac:dyDescent="0.3">
      <c r="A9" s="5" t="s">
        <v>266</v>
      </c>
      <c r="B9">
        <v>8.234</v>
      </c>
    </row>
    <row r="10" spans="1:2" x14ac:dyDescent="0.3">
      <c r="A10" s="5" t="s">
        <v>194</v>
      </c>
      <c r="B10">
        <v>8.3070000000000004</v>
      </c>
    </row>
    <row r="11" spans="1:2" x14ac:dyDescent="0.3">
      <c r="A11" s="5" t="s">
        <v>251</v>
      </c>
      <c r="B11">
        <v>8.2560000000000002</v>
      </c>
    </row>
    <row r="12" spans="1:2" x14ac:dyDescent="0.3">
      <c r="A12" s="5" t="s">
        <v>103</v>
      </c>
      <c r="B12">
        <v>8.4120000000000008</v>
      </c>
    </row>
    <row r="13" spans="1:2" x14ac:dyDescent="0.3">
      <c r="A13" s="5" t="s">
        <v>71</v>
      </c>
      <c r="B13">
        <v>8.4469999999999992</v>
      </c>
    </row>
    <row r="14" spans="1:2" x14ac:dyDescent="0.3">
      <c r="A14" s="5" t="s">
        <v>20399</v>
      </c>
      <c r="B14">
        <v>8.3326000000000029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4323E-641E-422E-90AF-10DC6A4A014E}">
  <dimension ref="A3:B14"/>
  <sheetViews>
    <sheetView workbookViewId="0">
      <selection activeCell="A5" sqref="A5"/>
    </sheetView>
  </sheetViews>
  <sheetFormatPr defaultRowHeight="14.4" x14ac:dyDescent="0.3"/>
  <cols>
    <col min="1" max="1" width="35.33203125" bestFit="1" customWidth="1"/>
    <col min="2" max="2" width="17.44140625" bestFit="1" customWidth="1"/>
    <col min="3" max="3" width="14.21875" bestFit="1" customWidth="1"/>
  </cols>
  <sheetData>
    <row r="3" spans="1:2" x14ac:dyDescent="0.3">
      <c r="A3" s="4" t="s">
        <v>20398</v>
      </c>
      <c r="B3" t="s">
        <v>20433</v>
      </c>
    </row>
    <row r="4" spans="1:2" x14ac:dyDescent="0.3">
      <c r="A4" s="5" t="s">
        <v>163</v>
      </c>
      <c r="B4" s="8">
        <v>1.8826602766053638E-2</v>
      </c>
    </row>
    <row r="5" spans="1:2" x14ac:dyDescent="0.3">
      <c r="A5" s="5" t="s">
        <v>269</v>
      </c>
      <c r="B5" s="8">
        <v>6.9016909347697246E-3</v>
      </c>
    </row>
    <row r="6" spans="1:2" x14ac:dyDescent="0.3">
      <c r="A6" s="5" t="s">
        <v>152</v>
      </c>
      <c r="B6" s="8">
        <v>8.4530000557117256E-3</v>
      </c>
    </row>
    <row r="7" spans="1:2" x14ac:dyDescent="0.3">
      <c r="A7" s="5" t="s">
        <v>59</v>
      </c>
      <c r="B7" s="8">
        <v>1.38139725818522E-4</v>
      </c>
    </row>
    <row r="8" spans="1:2" x14ac:dyDescent="0.3">
      <c r="A8" s="5" t="s">
        <v>260</v>
      </c>
      <c r="B8" s="8">
        <v>8.1297530972963845E-3</v>
      </c>
    </row>
    <row r="9" spans="1:2" x14ac:dyDescent="0.3">
      <c r="A9" s="5" t="s">
        <v>266</v>
      </c>
      <c r="B9" s="8">
        <v>4.642185486131432E-3</v>
      </c>
    </row>
    <row r="10" spans="1:2" x14ac:dyDescent="0.3">
      <c r="A10" s="5" t="s">
        <v>194</v>
      </c>
      <c r="B10" s="8">
        <v>1.5539107524449177E-2</v>
      </c>
    </row>
    <row r="11" spans="1:2" x14ac:dyDescent="0.3">
      <c r="A11" s="5" t="s">
        <v>251</v>
      </c>
      <c r="B11" s="8">
        <v>3.3595581319064552E-2</v>
      </c>
    </row>
    <row r="12" spans="1:2" x14ac:dyDescent="0.3">
      <c r="A12" s="5" t="s">
        <v>103</v>
      </c>
      <c r="B12" s="8">
        <v>2.4863999482952141E-2</v>
      </c>
    </row>
    <row r="13" spans="1:2" x14ac:dyDescent="0.3">
      <c r="A13" s="5" t="s">
        <v>71</v>
      </c>
      <c r="B13" s="8">
        <v>4.1289964047156232E-3</v>
      </c>
    </row>
    <row r="14" spans="1:2" x14ac:dyDescent="0.3">
      <c r="A14" s="5" t="s">
        <v>20399</v>
      </c>
      <c r="B14" s="8">
        <v>1.252190567969629E-2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5249E-2A53-4CD8-AD18-A9BCCDDB5EC1}">
  <dimension ref="D8:E21"/>
  <sheetViews>
    <sheetView topLeftCell="A2" workbookViewId="0">
      <selection activeCell="B18" sqref="B18"/>
    </sheetView>
  </sheetViews>
  <sheetFormatPr defaultRowHeight="14.4" x14ac:dyDescent="0.3"/>
  <cols>
    <col min="1" max="1" width="12.5546875" bestFit="1" customWidth="1"/>
    <col min="2" max="2" width="12.33203125" bestFit="1" customWidth="1"/>
  </cols>
  <sheetData>
    <row r="8" spans="4:5" x14ac:dyDescent="0.3">
      <c r="D8" t="s">
        <v>20416</v>
      </c>
      <c r="E8" t="s">
        <v>20417</v>
      </c>
    </row>
    <row r="9" spans="4:5" x14ac:dyDescent="0.3">
      <c r="D9" s="5" t="s">
        <v>20403</v>
      </c>
      <c r="E9">
        <v>2</v>
      </c>
    </row>
    <row r="10" spans="4:5" x14ac:dyDescent="0.3">
      <c r="D10" s="5" t="s">
        <v>20404</v>
      </c>
      <c r="E10">
        <v>3</v>
      </c>
    </row>
    <row r="11" spans="4:5" x14ac:dyDescent="0.3">
      <c r="D11" s="5" t="s">
        <v>20405</v>
      </c>
      <c r="E11">
        <v>18</v>
      </c>
    </row>
    <row r="12" spans="4:5" x14ac:dyDescent="0.3">
      <c r="D12" s="5" t="s">
        <v>20406</v>
      </c>
      <c r="E12">
        <v>39</v>
      </c>
    </row>
    <row r="13" spans="4:5" x14ac:dyDescent="0.3">
      <c r="D13" s="5" t="s">
        <v>20407</v>
      </c>
      <c r="E13">
        <v>79</v>
      </c>
    </row>
    <row r="14" spans="4:5" x14ac:dyDescent="0.3">
      <c r="D14" s="5" t="s">
        <v>20408</v>
      </c>
      <c r="E14">
        <v>137</v>
      </c>
    </row>
    <row r="15" spans="4:5" x14ac:dyDescent="0.3">
      <c r="D15" s="5" t="s">
        <v>20409</v>
      </c>
      <c r="E15">
        <v>224</v>
      </c>
    </row>
    <row r="16" spans="4:5" x14ac:dyDescent="0.3">
      <c r="D16" s="5" t="s">
        <v>20410</v>
      </c>
      <c r="E16">
        <v>315</v>
      </c>
    </row>
    <row r="17" spans="4:5" x14ac:dyDescent="0.3">
      <c r="D17" s="5" t="s">
        <v>20411</v>
      </c>
      <c r="E17">
        <v>654</v>
      </c>
    </row>
    <row r="18" spans="4:5" x14ac:dyDescent="0.3">
      <c r="D18" s="5" t="s">
        <v>20412</v>
      </c>
      <c r="E18">
        <v>1122</v>
      </c>
    </row>
    <row r="19" spans="4:5" x14ac:dyDescent="0.3">
      <c r="D19" s="5" t="s">
        <v>20413</v>
      </c>
      <c r="E19">
        <v>2162</v>
      </c>
    </row>
    <row r="20" spans="4:5" x14ac:dyDescent="0.3">
      <c r="D20" s="5" t="s">
        <v>20414</v>
      </c>
      <c r="E20">
        <v>3491</v>
      </c>
    </row>
    <row r="21" spans="4:5" x14ac:dyDescent="0.3">
      <c r="D21" s="5" t="s">
        <v>20415</v>
      </c>
      <c r="E21">
        <v>1089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E8603-E786-4262-B437-FF7511EF3215}">
  <dimension ref="A3:C113"/>
  <sheetViews>
    <sheetView topLeftCell="H1" workbookViewId="0">
      <selection activeCell="V6" sqref="V6"/>
    </sheetView>
  </sheetViews>
  <sheetFormatPr defaultRowHeight="14.4" x14ac:dyDescent="0.3"/>
  <cols>
    <col min="1" max="1" width="12.5546875" bestFit="1" customWidth="1"/>
    <col min="2" max="2" width="10.33203125" bestFit="1" customWidth="1"/>
  </cols>
  <sheetData>
    <row r="3" spans="1:3" x14ac:dyDescent="0.3">
      <c r="A3" s="4" t="s">
        <v>20398</v>
      </c>
      <c r="B3" t="s">
        <v>20400</v>
      </c>
      <c r="C3" t="s">
        <v>20418</v>
      </c>
    </row>
    <row r="4" spans="1:3" x14ac:dyDescent="0.3">
      <c r="A4" s="7" t="s">
        <v>20420</v>
      </c>
      <c r="B4">
        <v>2</v>
      </c>
      <c r="C4" t="str">
        <f>LEFT(A4,4) &amp; "s"</f>
        <v>1900s</v>
      </c>
    </row>
    <row r="5" spans="1:3" x14ac:dyDescent="0.3">
      <c r="A5" s="7" t="s">
        <v>20421</v>
      </c>
      <c r="B5">
        <v>3</v>
      </c>
      <c r="C5" t="str">
        <f t="shared" ref="C5:C68" si="0">LEFT(A5,4) &amp; "s"</f>
        <v>1910s</v>
      </c>
    </row>
    <row r="6" spans="1:3" x14ac:dyDescent="0.3">
      <c r="A6" s="7" t="s">
        <v>20422</v>
      </c>
      <c r="B6">
        <v>18</v>
      </c>
      <c r="C6" t="str">
        <f t="shared" si="0"/>
        <v>1920s</v>
      </c>
    </row>
    <row r="7" spans="1:3" x14ac:dyDescent="0.3">
      <c r="A7" s="7" t="s">
        <v>20423</v>
      </c>
      <c r="B7">
        <v>39</v>
      </c>
      <c r="C7" t="str">
        <f t="shared" si="0"/>
        <v>1930s</v>
      </c>
    </row>
    <row r="8" spans="1:3" x14ac:dyDescent="0.3">
      <c r="A8" s="7" t="s">
        <v>20424</v>
      </c>
      <c r="B8">
        <v>79</v>
      </c>
      <c r="C8" t="str">
        <f t="shared" si="0"/>
        <v>1940s</v>
      </c>
    </row>
    <row r="9" spans="1:3" x14ac:dyDescent="0.3">
      <c r="A9" s="7" t="s">
        <v>20425</v>
      </c>
      <c r="B9">
        <v>137</v>
      </c>
      <c r="C9" t="str">
        <f t="shared" si="0"/>
        <v>1950s</v>
      </c>
    </row>
    <row r="10" spans="1:3" x14ac:dyDescent="0.3">
      <c r="A10" s="7" t="s">
        <v>20426</v>
      </c>
      <c r="B10">
        <v>224</v>
      </c>
      <c r="C10" t="str">
        <f t="shared" si="0"/>
        <v>1960s</v>
      </c>
    </row>
    <row r="11" spans="1:3" x14ac:dyDescent="0.3">
      <c r="A11" s="7" t="s">
        <v>20427</v>
      </c>
      <c r="B11">
        <v>315</v>
      </c>
      <c r="C11" t="str">
        <f t="shared" si="0"/>
        <v>1970s</v>
      </c>
    </row>
    <row r="12" spans="1:3" x14ac:dyDescent="0.3">
      <c r="A12" s="7" t="s">
        <v>20428</v>
      </c>
      <c r="B12">
        <v>654</v>
      </c>
      <c r="C12" t="str">
        <f t="shared" si="0"/>
        <v>1980s</v>
      </c>
    </row>
    <row r="13" spans="1:3" x14ac:dyDescent="0.3">
      <c r="A13" s="7" t="s">
        <v>20429</v>
      </c>
      <c r="B13">
        <v>1122</v>
      </c>
      <c r="C13" t="str">
        <f t="shared" si="0"/>
        <v>1990s</v>
      </c>
    </row>
    <row r="14" spans="1:3" x14ac:dyDescent="0.3">
      <c r="A14" s="7" t="s">
        <v>20430</v>
      </c>
      <c r="B14">
        <v>2162</v>
      </c>
      <c r="C14" t="str">
        <f t="shared" si="0"/>
        <v>2000s</v>
      </c>
    </row>
    <row r="15" spans="1:3" x14ac:dyDescent="0.3">
      <c r="A15" s="7" t="s">
        <v>20431</v>
      </c>
      <c r="B15">
        <v>3491</v>
      </c>
      <c r="C15" t="str">
        <f t="shared" si="0"/>
        <v>2010s</v>
      </c>
    </row>
    <row r="16" spans="1:3" x14ac:dyDescent="0.3">
      <c r="A16" s="7" t="s">
        <v>20432</v>
      </c>
      <c r="B16">
        <v>1089</v>
      </c>
      <c r="C16" t="str">
        <f t="shared" si="0"/>
        <v>2020s</v>
      </c>
    </row>
    <row r="17" spans="1:3" x14ac:dyDescent="0.3">
      <c r="A17" s="7" t="s">
        <v>20399</v>
      </c>
      <c r="B17">
        <v>9335</v>
      </c>
      <c r="C17" t="str">
        <f t="shared" si="0"/>
        <v>Grans</v>
      </c>
    </row>
    <row r="18" spans="1:3" x14ac:dyDescent="0.3">
      <c r="C18" t="str">
        <f t="shared" si="0"/>
        <v>s</v>
      </c>
    </row>
    <row r="19" spans="1:3" x14ac:dyDescent="0.3">
      <c r="C19" t="str">
        <f t="shared" si="0"/>
        <v>s</v>
      </c>
    </row>
    <row r="20" spans="1:3" x14ac:dyDescent="0.3">
      <c r="C20" t="str">
        <f t="shared" si="0"/>
        <v>s</v>
      </c>
    </row>
    <row r="21" spans="1:3" x14ac:dyDescent="0.3">
      <c r="C21" t="str">
        <f t="shared" si="0"/>
        <v>s</v>
      </c>
    </row>
    <row r="22" spans="1:3" x14ac:dyDescent="0.3">
      <c r="C22" t="str">
        <f t="shared" si="0"/>
        <v>s</v>
      </c>
    </row>
    <row r="23" spans="1:3" x14ac:dyDescent="0.3">
      <c r="C23" t="str">
        <f t="shared" si="0"/>
        <v>s</v>
      </c>
    </row>
    <row r="24" spans="1:3" x14ac:dyDescent="0.3">
      <c r="C24" t="str">
        <f t="shared" si="0"/>
        <v>s</v>
      </c>
    </row>
    <row r="25" spans="1:3" x14ac:dyDescent="0.3">
      <c r="C25" t="str">
        <f t="shared" si="0"/>
        <v>s</v>
      </c>
    </row>
    <row r="26" spans="1:3" x14ac:dyDescent="0.3">
      <c r="C26" t="str">
        <f t="shared" si="0"/>
        <v>s</v>
      </c>
    </row>
    <row r="27" spans="1:3" x14ac:dyDescent="0.3">
      <c r="C27" t="str">
        <f t="shared" si="0"/>
        <v>s</v>
      </c>
    </row>
    <row r="28" spans="1:3" x14ac:dyDescent="0.3">
      <c r="C28" t="str">
        <f t="shared" si="0"/>
        <v>s</v>
      </c>
    </row>
    <row r="29" spans="1:3" x14ac:dyDescent="0.3">
      <c r="C29" t="str">
        <f t="shared" si="0"/>
        <v>s</v>
      </c>
    </row>
    <row r="30" spans="1:3" x14ac:dyDescent="0.3">
      <c r="C30" t="str">
        <f t="shared" si="0"/>
        <v>s</v>
      </c>
    </row>
    <row r="31" spans="1:3" x14ac:dyDescent="0.3">
      <c r="C31" t="str">
        <f t="shared" si="0"/>
        <v>s</v>
      </c>
    </row>
    <row r="32" spans="1:3" x14ac:dyDescent="0.3">
      <c r="C32" t="str">
        <f t="shared" si="0"/>
        <v>s</v>
      </c>
    </row>
    <row r="33" spans="3:3" x14ac:dyDescent="0.3">
      <c r="C33" t="str">
        <f t="shared" si="0"/>
        <v>s</v>
      </c>
    </row>
    <row r="34" spans="3:3" x14ac:dyDescent="0.3">
      <c r="C34" t="str">
        <f t="shared" si="0"/>
        <v>s</v>
      </c>
    </row>
    <row r="35" spans="3:3" x14ac:dyDescent="0.3">
      <c r="C35" t="str">
        <f t="shared" si="0"/>
        <v>s</v>
      </c>
    </row>
    <row r="36" spans="3:3" x14ac:dyDescent="0.3">
      <c r="C36" t="str">
        <f t="shared" si="0"/>
        <v>s</v>
      </c>
    </row>
    <row r="37" spans="3:3" x14ac:dyDescent="0.3">
      <c r="C37" t="str">
        <f t="shared" si="0"/>
        <v>s</v>
      </c>
    </row>
    <row r="38" spans="3:3" x14ac:dyDescent="0.3">
      <c r="C38" t="str">
        <f t="shared" si="0"/>
        <v>s</v>
      </c>
    </row>
    <row r="39" spans="3:3" x14ac:dyDescent="0.3">
      <c r="C39" t="str">
        <f t="shared" si="0"/>
        <v>s</v>
      </c>
    </row>
    <row r="40" spans="3:3" x14ac:dyDescent="0.3">
      <c r="C40" t="str">
        <f t="shared" si="0"/>
        <v>s</v>
      </c>
    </row>
    <row r="41" spans="3:3" x14ac:dyDescent="0.3">
      <c r="C41" t="str">
        <f t="shared" si="0"/>
        <v>s</v>
      </c>
    </row>
    <row r="42" spans="3:3" x14ac:dyDescent="0.3">
      <c r="C42" t="str">
        <f t="shared" si="0"/>
        <v>s</v>
      </c>
    </row>
    <row r="43" spans="3:3" x14ac:dyDescent="0.3">
      <c r="C43" t="str">
        <f t="shared" si="0"/>
        <v>s</v>
      </c>
    </row>
    <row r="44" spans="3:3" x14ac:dyDescent="0.3">
      <c r="C44" t="str">
        <f t="shared" si="0"/>
        <v>s</v>
      </c>
    </row>
    <row r="45" spans="3:3" x14ac:dyDescent="0.3">
      <c r="C45" t="str">
        <f t="shared" si="0"/>
        <v>s</v>
      </c>
    </row>
    <row r="46" spans="3:3" x14ac:dyDescent="0.3">
      <c r="C46" t="str">
        <f t="shared" si="0"/>
        <v>s</v>
      </c>
    </row>
    <row r="47" spans="3:3" x14ac:dyDescent="0.3">
      <c r="C47" t="str">
        <f t="shared" si="0"/>
        <v>s</v>
      </c>
    </row>
    <row r="48" spans="3:3" x14ac:dyDescent="0.3">
      <c r="C48" t="str">
        <f t="shared" si="0"/>
        <v>s</v>
      </c>
    </row>
    <row r="49" spans="3:3" x14ac:dyDescent="0.3">
      <c r="C49" t="str">
        <f t="shared" si="0"/>
        <v>s</v>
      </c>
    </row>
    <row r="50" spans="3:3" x14ac:dyDescent="0.3">
      <c r="C50" t="str">
        <f t="shared" si="0"/>
        <v>s</v>
      </c>
    </row>
    <row r="51" spans="3:3" x14ac:dyDescent="0.3">
      <c r="C51" t="str">
        <f t="shared" si="0"/>
        <v>s</v>
      </c>
    </row>
    <row r="52" spans="3:3" x14ac:dyDescent="0.3">
      <c r="C52" t="str">
        <f t="shared" si="0"/>
        <v>s</v>
      </c>
    </row>
    <row r="53" spans="3:3" x14ac:dyDescent="0.3">
      <c r="C53" t="str">
        <f t="shared" si="0"/>
        <v>s</v>
      </c>
    </row>
    <row r="54" spans="3:3" x14ac:dyDescent="0.3">
      <c r="C54" t="str">
        <f t="shared" si="0"/>
        <v>s</v>
      </c>
    </row>
    <row r="55" spans="3:3" x14ac:dyDescent="0.3">
      <c r="C55" t="str">
        <f t="shared" si="0"/>
        <v>s</v>
      </c>
    </row>
    <row r="56" spans="3:3" x14ac:dyDescent="0.3">
      <c r="C56" t="str">
        <f t="shared" si="0"/>
        <v>s</v>
      </c>
    </row>
    <row r="57" spans="3:3" x14ac:dyDescent="0.3">
      <c r="C57" t="str">
        <f t="shared" si="0"/>
        <v>s</v>
      </c>
    </row>
    <row r="58" spans="3:3" x14ac:dyDescent="0.3">
      <c r="C58" t="str">
        <f t="shared" si="0"/>
        <v>s</v>
      </c>
    </row>
    <row r="59" spans="3:3" x14ac:dyDescent="0.3">
      <c r="C59" t="str">
        <f t="shared" si="0"/>
        <v>s</v>
      </c>
    </row>
    <row r="60" spans="3:3" x14ac:dyDescent="0.3">
      <c r="C60" t="str">
        <f t="shared" si="0"/>
        <v>s</v>
      </c>
    </row>
    <row r="61" spans="3:3" x14ac:dyDescent="0.3">
      <c r="C61" t="str">
        <f t="shared" si="0"/>
        <v>s</v>
      </c>
    </row>
    <row r="62" spans="3:3" x14ac:dyDescent="0.3">
      <c r="C62" t="str">
        <f t="shared" si="0"/>
        <v>s</v>
      </c>
    </row>
    <row r="63" spans="3:3" x14ac:dyDescent="0.3">
      <c r="C63" t="str">
        <f t="shared" si="0"/>
        <v>s</v>
      </c>
    </row>
    <row r="64" spans="3:3" x14ac:dyDescent="0.3">
      <c r="C64" t="str">
        <f t="shared" si="0"/>
        <v>s</v>
      </c>
    </row>
    <row r="65" spans="3:3" x14ac:dyDescent="0.3">
      <c r="C65" t="str">
        <f t="shared" si="0"/>
        <v>s</v>
      </c>
    </row>
    <row r="66" spans="3:3" x14ac:dyDescent="0.3">
      <c r="C66" t="str">
        <f t="shared" si="0"/>
        <v>s</v>
      </c>
    </row>
    <row r="67" spans="3:3" x14ac:dyDescent="0.3">
      <c r="C67" t="str">
        <f t="shared" si="0"/>
        <v>s</v>
      </c>
    </row>
    <row r="68" spans="3:3" x14ac:dyDescent="0.3">
      <c r="C68" t="str">
        <f t="shared" si="0"/>
        <v>s</v>
      </c>
    </row>
    <row r="69" spans="3:3" x14ac:dyDescent="0.3">
      <c r="C69" t="str">
        <f t="shared" ref="C69:C113" si="1">LEFT(A69,4) &amp; "s"</f>
        <v>s</v>
      </c>
    </row>
    <row r="70" spans="3:3" x14ac:dyDescent="0.3">
      <c r="C70" t="str">
        <f t="shared" si="1"/>
        <v>s</v>
      </c>
    </row>
    <row r="71" spans="3:3" x14ac:dyDescent="0.3">
      <c r="C71" t="str">
        <f t="shared" si="1"/>
        <v>s</v>
      </c>
    </row>
    <row r="72" spans="3:3" x14ac:dyDescent="0.3">
      <c r="C72" t="str">
        <f t="shared" si="1"/>
        <v>s</v>
      </c>
    </row>
    <row r="73" spans="3:3" x14ac:dyDescent="0.3">
      <c r="C73" t="str">
        <f t="shared" si="1"/>
        <v>s</v>
      </c>
    </row>
    <row r="74" spans="3:3" x14ac:dyDescent="0.3">
      <c r="C74" t="str">
        <f t="shared" si="1"/>
        <v>s</v>
      </c>
    </row>
    <row r="75" spans="3:3" x14ac:dyDescent="0.3">
      <c r="C75" t="str">
        <f t="shared" si="1"/>
        <v>s</v>
      </c>
    </row>
    <row r="76" spans="3:3" x14ac:dyDescent="0.3">
      <c r="C76" t="str">
        <f t="shared" si="1"/>
        <v>s</v>
      </c>
    </row>
    <row r="77" spans="3:3" x14ac:dyDescent="0.3">
      <c r="C77" t="str">
        <f t="shared" si="1"/>
        <v>s</v>
      </c>
    </row>
    <row r="78" spans="3:3" x14ac:dyDescent="0.3">
      <c r="C78" t="str">
        <f t="shared" si="1"/>
        <v>s</v>
      </c>
    </row>
    <row r="79" spans="3:3" x14ac:dyDescent="0.3">
      <c r="C79" t="str">
        <f t="shared" si="1"/>
        <v>s</v>
      </c>
    </row>
    <row r="80" spans="3:3" x14ac:dyDescent="0.3">
      <c r="C80" t="str">
        <f t="shared" si="1"/>
        <v>s</v>
      </c>
    </row>
    <row r="81" spans="3:3" x14ac:dyDescent="0.3">
      <c r="C81" t="str">
        <f t="shared" si="1"/>
        <v>s</v>
      </c>
    </row>
    <row r="82" spans="3:3" x14ac:dyDescent="0.3">
      <c r="C82" t="str">
        <f t="shared" si="1"/>
        <v>s</v>
      </c>
    </row>
    <row r="83" spans="3:3" x14ac:dyDescent="0.3">
      <c r="C83" t="str">
        <f t="shared" si="1"/>
        <v>s</v>
      </c>
    </row>
    <row r="84" spans="3:3" x14ac:dyDescent="0.3">
      <c r="C84" t="str">
        <f t="shared" si="1"/>
        <v>s</v>
      </c>
    </row>
    <row r="85" spans="3:3" x14ac:dyDescent="0.3">
      <c r="C85" t="str">
        <f t="shared" si="1"/>
        <v>s</v>
      </c>
    </row>
    <row r="86" spans="3:3" x14ac:dyDescent="0.3">
      <c r="C86" t="str">
        <f t="shared" si="1"/>
        <v>s</v>
      </c>
    </row>
    <row r="87" spans="3:3" x14ac:dyDescent="0.3">
      <c r="C87" t="str">
        <f t="shared" si="1"/>
        <v>s</v>
      </c>
    </row>
    <row r="88" spans="3:3" x14ac:dyDescent="0.3">
      <c r="C88" t="str">
        <f t="shared" si="1"/>
        <v>s</v>
      </c>
    </row>
    <row r="89" spans="3:3" x14ac:dyDescent="0.3">
      <c r="C89" t="str">
        <f t="shared" si="1"/>
        <v>s</v>
      </c>
    </row>
    <row r="90" spans="3:3" x14ac:dyDescent="0.3">
      <c r="C90" t="str">
        <f t="shared" si="1"/>
        <v>s</v>
      </c>
    </row>
    <row r="91" spans="3:3" x14ac:dyDescent="0.3">
      <c r="C91" t="str">
        <f t="shared" si="1"/>
        <v>s</v>
      </c>
    </row>
    <row r="92" spans="3:3" x14ac:dyDescent="0.3">
      <c r="C92" t="str">
        <f t="shared" si="1"/>
        <v>s</v>
      </c>
    </row>
    <row r="93" spans="3:3" x14ac:dyDescent="0.3">
      <c r="C93" t="str">
        <f t="shared" si="1"/>
        <v>s</v>
      </c>
    </row>
    <row r="94" spans="3:3" x14ac:dyDescent="0.3">
      <c r="C94" t="str">
        <f t="shared" si="1"/>
        <v>s</v>
      </c>
    </row>
    <row r="95" spans="3:3" x14ac:dyDescent="0.3">
      <c r="C95" t="str">
        <f t="shared" si="1"/>
        <v>s</v>
      </c>
    </row>
    <row r="96" spans="3:3" x14ac:dyDescent="0.3">
      <c r="C96" t="str">
        <f t="shared" si="1"/>
        <v>s</v>
      </c>
    </row>
    <row r="97" spans="3:3" x14ac:dyDescent="0.3">
      <c r="C97" t="str">
        <f t="shared" si="1"/>
        <v>s</v>
      </c>
    </row>
    <row r="98" spans="3:3" x14ac:dyDescent="0.3">
      <c r="C98" t="str">
        <f t="shared" si="1"/>
        <v>s</v>
      </c>
    </row>
    <row r="99" spans="3:3" x14ac:dyDescent="0.3">
      <c r="C99" t="str">
        <f t="shared" si="1"/>
        <v>s</v>
      </c>
    </row>
    <row r="100" spans="3:3" x14ac:dyDescent="0.3">
      <c r="C100" t="str">
        <f t="shared" si="1"/>
        <v>s</v>
      </c>
    </row>
    <row r="101" spans="3:3" x14ac:dyDescent="0.3">
      <c r="C101" t="str">
        <f t="shared" si="1"/>
        <v>s</v>
      </c>
    </row>
    <row r="102" spans="3:3" x14ac:dyDescent="0.3">
      <c r="C102" t="str">
        <f t="shared" si="1"/>
        <v>s</v>
      </c>
    </row>
    <row r="103" spans="3:3" x14ac:dyDescent="0.3">
      <c r="C103" t="str">
        <f t="shared" si="1"/>
        <v>s</v>
      </c>
    </row>
    <row r="104" spans="3:3" x14ac:dyDescent="0.3">
      <c r="C104" t="str">
        <f t="shared" si="1"/>
        <v>s</v>
      </c>
    </row>
    <row r="105" spans="3:3" x14ac:dyDescent="0.3">
      <c r="C105" t="str">
        <f t="shared" si="1"/>
        <v>s</v>
      </c>
    </row>
    <row r="106" spans="3:3" x14ac:dyDescent="0.3">
      <c r="C106" t="str">
        <f t="shared" si="1"/>
        <v>s</v>
      </c>
    </row>
    <row r="107" spans="3:3" x14ac:dyDescent="0.3">
      <c r="C107" t="str">
        <f t="shared" si="1"/>
        <v>s</v>
      </c>
    </row>
    <row r="108" spans="3:3" x14ac:dyDescent="0.3">
      <c r="C108" t="str">
        <f t="shared" si="1"/>
        <v>s</v>
      </c>
    </row>
    <row r="109" spans="3:3" x14ac:dyDescent="0.3">
      <c r="C109" t="str">
        <f t="shared" si="1"/>
        <v>s</v>
      </c>
    </row>
    <row r="110" spans="3:3" x14ac:dyDescent="0.3">
      <c r="C110" t="str">
        <f t="shared" si="1"/>
        <v>s</v>
      </c>
    </row>
    <row r="111" spans="3:3" x14ac:dyDescent="0.3">
      <c r="C111" t="str">
        <f t="shared" si="1"/>
        <v>s</v>
      </c>
    </row>
    <row r="112" spans="3:3" x14ac:dyDescent="0.3">
      <c r="C112" t="str">
        <f t="shared" si="1"/>
        <v>s</v>
      </c>
    </row>
    <row r="113" spans="3:3" x14ac:dyDescent="0.3">
      <c r="C113" t="str">
        <f t="shared" si="1"/>
        <v>s</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CE9D4-685D-4D89-A0FC-444A79D9015A}">
  <dimension ref="A3:B14"/>
  <sheetViews>
    <sheetView workbookViewId="0">
      <selection activeCell="A17" sqref="A17"/>
    </sheetView>
  </sheetViews>
  <sheetFormatPr defaultRowHeight="14.4" x14ac:dyDescent="0.3"/>
  <cols>
    <col min="1" max="1" width="39.109375" bestFit="1" customWidth="1"/>
    <col min="2" max="2" width="19.44140625" bestFit="1" customWidth="1"/>
  </cols>
  <sheetData>
    <row r="3" spans="1:2" x14ac:dyDescent="0.3">
      <c r="A3" s="4" t="s">
        <v>20398</v>
      </c>
      <c r="B3" t="s">
        <v>20401</v>
      </c>
    </row>
    <row r="4" spans="1:2" x14ac:dyDescent="0.3">
      <c r="A4" s="5" t="s">
        <v>16960</v>
      </c>
      <c r="B4">
        <v>376.44499999999999</v>
      </c>
    </row>
    <row r="5" spans="1:2" x14ac:dyDescent="0.3">
      <c r="A5" s="5" t="s">
        <v>19334</v>
      </c>
      <c r="B5">
        <v>454.74700000000001</v>
      </c>
    </row>
    <row r="6" spans="1:2" x14ac:dyDescent="0.3">
      <c r="A6" s="5" t="s">
        <v>12095</v>
      </c>
      <c r="B6">
        <v>410.66674999999998</v>
      </c>
    </row>
    <row r="7" spans="1:2" x14ac:dyDescent="0.3">
      <c r="A7" s="5" t="s">
        <v>2399</v>
      </c>
      <c r="B7">
        <v>348.0335</v>
      </c>
    </row>
    <row r="8" spans="1:2" x14ac:dyDescent="0.3">
      <c r="A8" s="5" t="s">
        <v>5879</v>
      </c>
      <c r="B8">
        <v>1347.4110000000001</v>
      </c>
    </row>
    <row r="9" spans="1:2" x14ac:dyDescent="0.3">
      <c r="A9" s="5" t="s">
        <v>9841</v>
      </c>
      <c r="B9">
        <v>288.26400000000001</v>
      </c>
    </row>
    <row r="10" spans="1:2" x14ac:dyDescent="0.3">
      <c r="A10" s="5" t="s">
        <v>9546</v>
      </c>
      <c r="B10">
        <v>400.65000000000003</v>
      </c>
    </row>
    <row r="11" spans="1:2" x14ac:dyDescent="0.3">
      <c r="A11" s="5" t="s">
        <v>242</v>
      </c>
      <c r="B11">
        <v>315.1382857142857</v>
      </c>
    </row>
    <row r="12" spans="1:2" x14ac:dyDescent="0.3">
      <c r="A12" s="5" t="s">
        <v>591</v>
      </c>
      <c r="B12">
        <v>341.70100000000002</v>
      </c>
    </row>
    <row r="13" spans="1:2" x14ac:dyDescent="0.3">
      <c r="A13" s="5" t="s">
        <v>1499</v>
      </c>
      <c r="B13">
        <v>322.80700000000002</v>
      </c>
    </row>
    <row r="14" spans="1:2" x14ac:dyDescent="0.3">
      <c r="A14" s="5" t="s">
        <v>20399</v>
      </c>
      <c r="B14">
        <v>442.75366666666667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11D1D-DE75-4746-BD8B-3C7F650CFF58}">
  <dimension ref="A3:G18"/>
  <sheetViews>
    <sheetView workbookViewId="0">
      <selection activeCell="A25" sqref="A25"/>
    </sheetView>
  </sheetViews>
  <sheetFormatPr defaultRowHeight="14.4" x14ac:dyDescent="0.3"/>
  <cols>
    <col min="1" max="1" width="19.44140625" bestFit="1" customWidth="1"/>
    <col min="2" max="2" width="15.5546875" bestFit="1" customWidth="1"/>
    <col min="3" max="3" width="9" bestFit="1" customWidth="1"/>
    <col min="4" max="4" width="7" bestFit="1" customWidth="1"/>
    <col min="5" max="5" width="12" bestFit="1" customWidth="1"/>
    <col min="6" max="6" width="7" bestFit="1" customWidth="1"/>
    <col min="7" max="8" width="12" bestFit="1" customWidth="1"/>
    <col min="9" max="9" width="7" bestFit="1" customWidth="1"/>
    <col min="10" max="10" width="12" bestFit="1" customWidth="1"/>
    <col min="11" max="11" width="7" bestFit="1" customWidth="1"/>
    <col min="12" max="12" width="12" bestFit="1" customWidth="1"/>
    <col min="13" max="13" width="7" bestFit="1" customWidth="1"/>
    <col min="14" max="14" width="12" bestFit="1" customWidth="1"/>
    <col min="15" max="15" width="9" bestFit="1" customWidth="1"/>
    <col min="16" max="16" width="12" bestFit="1" customWidth="1"/>
    <col min="17" max="19" width="7" bestFit="1" customWidth="1"/>
    <col min="20" max="20" width="12" bestFit="1" customWidth="1"/>
    <col min="21" max="21" width="8" bestFit="1" customWidth="1"/>
    <col min="22" max="22" width="6" bestFit="1" customWidth="1"/>
    <col min="23" max="23" width="8" bestFit="1" customWidth="1"/>
    <col min="24" max="24" width="7" bestFit="1" customWidth="1"/>
    <col min="25" max="26" width="12" bestFit="1" customWidth="1"/>
    <col min="27" max="27" width="7" bestFit="1" customWidth="1"/>
    <col min="28" max="28" width="12" bestFit="1" customWidth="1"/>
    <col min="29" max="30" width="7" bestFit="1" customWidth="1"/>
    <col min="31" max="34" width="12" bestFit="1" customWidth="1"/>
    <col min="35" max="35" width="7" bestFit="1" customWidth="1"/>
    <col min="36" max="36" width="12" bestFit="1" customWidth="1"/>
    <col min="37" max="38" width="7" bestFit="1" customWidth="1"/>
    <col min="39" max="41" width="12" bestFit="1" customWidth="1"/>
    <col min="42" max="42" width="7" bestFit="1" customWidth="1"/>
    <col min="43" max="43" width="8" bestFit="1" customWidth="1"/>
    <col min="44" max="44" width="7" bestFit="1" customWidth="1"/>
    <col min="45" max="46" width="12" bestFit="1" customWidth="1"/>
  </cols>
  <sheetData>
    <row r="3" spans="1:7" x14ac:dyDescent="0.3">
      <c r="A3" s="4" t="s">
        <v>20401</v>
      </c>
      <c r="B3" s="4" t="s">
        <v>20434</v>
      </c>
    </row>
    <row r="4" spans="1:7" x14ac:dyDescent="0.3">
      <c r="A4" s="4" t="s">
        <v>20398</v>
      </c>
      <c r="B4" t="s">
        <v>11</v>
      </c>
      <c r="C4" t="s">
        <v>3217</v>
      </c>
      <c r="D4" t="s">
        <v>10262</v>
      </c>
      <c r="E4" t="s">
        <v>1578</v>
      </c>
      <c r="F4" t="s">
        <v>2233</v>
      </c>
      <c r="G4" t="s">
        <v>20399</v>
      </c>
    </row>
    <row r="5" spans="1:7" x14ac:dyDescent="0.3">
      <c r="A5" s="5" t="s">
        <v>20403</v>
      </c>
      <c r="B5">
        <v>12.34</v>
      </c>
      <c r="G5">
        <v>12.34</v>
      </c>
    </row>
    <row r="6" spans="1:7" x14ac:dyDescent="0.3">
      <c r="A6" s="5" t="s">
        <v>20404</v>
      </c>
      <c r="B6">
        <v>15.69</v>
      </c>
      <c r="G6">
        <v>15.69</v>
      </c>
    </row>
    <row r="7" spans="1:7" x14ac:dyDescent="0.3">
      <c r="A7" s="5" t="s">
        <v>20405</v>
      </c>
      <c r="B7">
        <v>36.87590909090909</v>
      </c>
      <c r="G7">
        <v>36.87590909090909</v>
      </c>
    </row>
    <row r="8" spans="1:7" x14ac:dyDescent="0.3">
      <c r="A8" s="5" t="s">
        <v>20406</v>
      </c>
      <c r="B8">
        <v>35.854676470588231</v>
      </c>
      <c r="G8">
        <v>35.854676470588231</v>
      </c>
    </row>
    <row r="9" spans="1:7" x14ac:dyDescent="0.3">
      <c r="A9" s="5" t="s">
        <v>20407</v>
      </c>
      <c r="B9">
        <v>43.043698630136973</v>
      </c>
      <c r="G9">
        <v>43.043698630136973</v>
      </c>
    </row>
    <row r="10" spans="1:7" x14ac:dyDescent="0.3">
      <c r="A10" s="5" t="s">
        <v>20408</v>
      </c>
      <c r="B10">
        <v>36.29567999999999</v>
      </c>
      <c r="G10">
        <v>36.29567999999999</v>
      </c>
    </row>
    <row r="11" spans="1:7" x14ac:dyDescent="0.3">
      <c r="A11" s="5" t="s">
        <v>20409</v>
      </c>
      <c r="B11">
        <v>40.344140624999987</v>
      </c>
      <c r="G11">
        <v>40.344140624999987</v>
      </c>
    </row>
    <row r="12" spans="1:7" x14ac:dyDescent="0.3">
      <c r="A12" s="5" t="s">
        <v>20410</v>
      </c>
      <c r="B12">
        <v>52.060091703056791</v>
      </c>
      <c r="G12">
        <v>52.060091703056791</v>
      </c>
    </row>
    <row r="13" spans="1:7" x14ac:dyDescent="0.3">
      <c r="A13" s="5" t="s">
        <v>20411</v>
      </c>
      <c r="B13">
        <v>48.671067518248201</v>
      </c>
      <c r="C13">
        <v>36.0015</v>
      </c>
      <c r="G13">
        <v>48.624996363636392</v>
      </c>
    </row>
    <row r="14" spans="1:7" x14ac:dyDescent="0.3">
      <c r="A14" s="5" t="s">
        <v>20412</v>
      </c>
      <c r="B14">
        <v>48.30354414784393</v>
      </c>
      <c r="G14">
        <v>48.30354414784393</v>
      </c>
    </row>
    <row r="15" spans="1:7" x14ac:dyDescent="0.3">
      <c r="A15" s="5" t="s">
        <v>20413</v>
      </c>
      <c r="B15">
        <v>42.770067222222174</v>
      </c>
      <c r="C15">
        <v>12.526999999999999</v>
      </c>
      <c r="G15">
        <v>42.753274847307004</v>
      </c>
    </row>
    <row r="16" spans="1:7" x14ac:dyDescent="0.3">
      <c r="A16" s="5" t="s">
        <v>20414</v>
      </c>
      <c r="B16">
        <v>50.877441361450259</v>
      </c>
      <c r="C16">
        <v>42.7</v>
      </c>
      <c r="D16">
        <v>38.075000000000003</v>
      </c>
      <c r="E16">
        <v>32.427499999999995</v>
      </c>
      <c r="G16">
        <v>50.856059844846726</v>
      </c>
    </row>
    <row r="17" spans="1:7" x14ac:dyDescent="0.3">
      <c r="A17" s="5" t="s">
        <v>20415</v>
      </c>
      <c r="B17">
        <v>84.090304038004689</v>
      </c>
      <c r="C17">
        <v>61.372999999999998</v>
      </c>
      <c r="E17">
        <v>59.348999999999997</v>
      </c>
      <c r="F17">
        <v>76.085000000000008</v>
      </c>
      <c r="G17">
        <v>83.935273262661894</v>
      </c>
    </row>
    <row r="18" spans="1:7" x14ac:dyDescent="0.3">
      <c r="A18" s="5" t="s">
        <v>20399</v>
      </c>
      <c r="B18">
        <v>51.648260945474192</v>
      </c>
      <c r="C18">
        <v>46.590250000000005</v>
      </c>
      <c r="D18">
        <v>38.075000000000003</v>
      </c>
      <c r="E18">
        <v>41.401333333333326</v>
      </c>
      <c r="F18">
        <v>76.085000000000008</v>
      </c>
      <c r="G18">
        <v>51.643447989276126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D0CC7-F627-45EE-A816-CE316794307F}">
  <dimension ref="A1:N9336"/>
  <sheetViews>
    <sheetView topLeftCell="A5" workbookViewId="0">
      <selection activeCell="B5" sqref="B5"/>
    </sheetView>
  </sheetViews>
  <sheetFormatPr defaultRowHeight="14.4" x14ac:dyDescent="0.3"/>
  <cols>
    <col min="3" max="3" width="13.5546875" customWidth="1"/>
    <col min="5" max="5" width="17.77734375" customWidth="1"/>
    <col min="6" max="6" width="10.5546875" customWidth="1"/>
    <col min="7" max="7" width="11.5546875" customWidth="1"/>
    <col min="8" max="8" width="12.5546875" customWidth="1"/>
    <col min="9" max="9" width="14.33203125" customWidth="1"/>
  </cols>
  <sheetData>
    <row r="1" spans="1:14" x14ac:dyDescent="0.3">
      <c r="A1" t="s">
        <v>0</v>
      </c>
      <c r="B1" t="s">
        <v>1</v>
      </c>
      <c r="C1" t="s">
        <v>2</v>
      </c>
      <c r="D1" t="s">
        <v>3</v>
      </c>
      <c r="E1" t="s">
        <v>4</v>
      </c>
      <c r="F1" t="s">
        <v>5</v>
      </c>
      <c r="G1" t="s">
        <v>6</v>
      </c>
      <c r="H1" t="s">
        <v>7</v>
      </c>
      <c r="I1" t="s">
        <v>8</v>
      </c>
      <c r="J1" t="s">
        <v>20394</v>
      </c>
      <c r="K1" t="s">
        <v>20419</v>
      </c>
      <c r="L1" t="s">
        <v>20395</v>
      </c>
      <c r="M1" t="s">
        <v>20396</v>
      </c>
      <c r="N1" t="s">
        <v>20397</v>
      </c>
    </row>
    <row r="2" spans="1:14" x14ac:dyDescent="0.3">
      <c r="A2">
        <v>278</v>
      </c>
      <c r="B2" t="s">
        <v>9</v>
      </c>
      <c r="C2" s="1">
        <v>34600</v>
      </c>
      <c r="D2" t="s">
        <v>10</v>
      </c>
      <c r="E2" t="s">
        <v>11</v>
      </c>
      <c r="F2" t="s">
        <v>12</v>
      </c>
      <c r="G2">
        <v>124.58199999999999</v>
      </c>
      <c r="H2">
        <v>26066</v>
      </c>
      <c r="I2">
        <v>8.7029999999999994</v>
      </c>
      <c r="J2">
        <f>YEAR(Table1[[#This Row],[release_date]])</f>
        <v>1994</v>
      </c>
      <c r="K2" t="str">
        <f>LEFT(Table1[[#This Row],[Year]],4) &amp; "s"</f>
        <v>1994s</v>
      </c>
      <c r="L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
        <f>(Table1[[#This Row],[vote_average]]/10)*100</f>
        <v>87.03</v>
      </c>
      <c r="N2">
        <f>(Table1[[#This Row],[popularity]]/SUM(Table1[popularity]))*100</f>
        <v>2.868287220320518E-2</v>
      </c>
    </row>
    <row r="3" spans="1:14" x14ac:dyDescent="0.3">
      <c r="A3">
        <v>238</v>
      </c>
      <c r="B3" t="s">
        <v>13</v>
      </c>
      <c r="C3" s="1">
        <v>26372</v>
      </c>
      <c r="D3" t="s">
        <v>10</v>
      </c>
      <c r="E3" t="s">
        <v>11</v>
      </c>
      <c r="F3" t="s">
        <v>14</v>
      </c>
      <c r="G3">
        <v>199.53700000000001</v>
      </c>
      <c r="H3">
        <v>19757</v>
      </c>
      <c r="I3">
        <v>8.6950000000000003</v>
      </c>
      <c r="J3">
        <f>YEAR(Table1[[#This Row],[release_date]])</f>
        <v>1972</v>
      </c>
      <c r="K3" t="str">
        <f>LEFT(Table1[[#This Row],[Year]],4) &amp; "s"</f>
        <v>1972s</v>
      </c>
      <c r="L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
        <f>(Table1[[#This Row],[vote_average]]/10)*100</f>
        <v>86.95</v>
      </c>
      <c r="N3">
        <f>(Table1[[#This Row],[popularity]]/SUM(Table1[popularity]))*100</f>
        <v>4.5939977451084045E-2</v>
      </c>
    </row>
    <row r="4" spans="1:14" x14ac:dyDescent="0.3">
      <c r="A4">
        <v>240</v>
      </c>
      <c r="B4" t="s">
        <v>15</v>
      </c>
      <c r="C4" s="1">
        <v>27383</v>
      </c>
      <c r="D4" t="s">
        <v>10</v>
      </c>
      <c r="E4" t="s">
        <v>11</v>
      </c>
      <c r="F4" t="s">
        <v>16</v>
      </c>
      <c r="G4">
        <v>129.05600000000001</v>
      </c>
      <c r="H4">
        <v>11936</v>
      </c>
      <c r="I4">
        <v>8.577</v>
      </c>
      <c r="J4">
        <f>YEAR(Table1[[#This Row],[release_date]])</f>
        <v>1974</v>
      </c>
      <c r="K4" t="str">
        <f>LEFT(Table1[[#This Row],[Year]],4) &amp; "s"</f>
        <v>1974s</v>
      </c>
      <c r="L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
        <f>(Table1[[#This Row],[vote_average]]/10)*100</f>
        <v>85.77</v>
      </c>
      <c r="N4">
        <f>(Table1[[#This Row],[popularity]]/SUM(Table1[popularity]))*100</f>
        <v>2.9712934092058628E-2</v>
      </c>
    </row>
    <row r="5" spans="1:14" x14ac:dyDescent="0.3">
      <c r="A5">
        <v>424</v>
      </c>
      <c r="B5" t="s">
        <v>17</v>
      </c>
      <c r="C5" s="1">
        <v>34318</v>
      </c>
      <c r="D5" t="s">
        <v>18</v>
      </c>
      <c r="E5" t="s">
        <v>11</v>
      </c>
      <c r="F5" t="s">
        <v>19</v>
      </c>
      <c r="G5">
        <v>108.254</v>
      </c>
      <c r="H5">
        <v>15341</v>
      </c>
      <c r="I5">
        <v>8.5670000000000002</v>
      </c>
      <c r="J5">
        <f>YEAR(Table1[[#This Row],[release_date]])</f>
        <v>1993</v>
      </c>
      <c r="K5" t="str">
        <f>LEFT(Table1[[#This Row],[Year]],4) &amp; "s"</f>
        <v>1993s</v>
      </c>
      <c r="L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
        <f>(Table1[[#This Row],[vote_average]]/10)*100</f>
        <v>85.67</v>
      </c>
      <c r="N5">
        <f>(Table1[[#This Row],[popularity]]/SUM(Table1[popularity]))*100</f>
        <v>2.4923629797930471E-2</v>
      </c>
    </row>
    <row r="6" spans="1:14" x14ac:dyDescent="0.3">
      <c r="A6">
        <v>389</v>
      </c>
      <c r="B6" t="s">
        <v>20</v>
      </c>
      <c r="C6" s="1">
        <v>20920</v>
      </c>
      <c r="D6" t="s">
        <v>21</v>
      </c>
      <c r="E6" t="s">
        <v>11</v>
      </c>
      <c r="F6" t="s">
        <v>22</v>
      </c>
      <c r="G6">
        <v>69.908000000000001</v>
      </c>
      <c r="H6">
        <v>8212</v>
      </c>
      <c r="I6">
        <v>8.5</v>
      </c>
      <c r="J6">
        <f>YEAR(Table1[[#This Row],[release_date]])</f>
        <v>1957</v>
      </c>
      <c r="K6" t="str">
        <f>LEFT(Table1[[#This Row],[Year]],4) &amp; "s"</f>
        <v>1957s</v>
      </c>
      <c r="L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6">
        <f>(Table1[[#This Row],[vote_average]]/10)*100</f>
        <v>85</v>
      </c>
      <c r="N6">
        <f>(Table1[[#This Row],[popularity]]/SUM(Table1[popularity]))*100</f>
        <v>1.6095119920868727E-2</v>
      </c>
    </row>
    <row r="7" spans="1:14" x14ac:dyDescent="0.3">
      <c r="A7">
        <v>129</v>
      </c>
      <c r="B7" t="s">
        <v>23</v>
      </c>
      <c r="C7" s="1">
        <v>37092</v>
      </c>
      <c r="D7" t="s">
        <v>24</v>
      </c>
      <c r="E7" t="s">
        <v>25</v>
      </c>
      <c r="F7" t="s">
        <v>26</v>
      </c>
      <c r="G7">
        <v>109.36799999999999</v>
      </c>
      <c r="H7">
        <v>15862</v>
      </c>
      <c r="I7">
        <v>8.5370000000000008</v>
      </c>
      <c r="J7">
        <f>YEAR(Table1[[#This Row],[release_date]])</f>
        <v>2001</v>
      </c>
      <c r="K7" t="str">
        <f>LEFT(Table1[[#This Row],[Year]],4) &amp; "s"</f>
        <v>2001s</v>
      </c>
      <c r="L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
        <f>(Table1[[#This Row],[vote_average]]/10)*100</f>
        <v>85.370000000000019</v>
      </c>
      <c r="N7">
        <f>(Table1[[#This Row],[popularity]]/SUM(Table1[popularity]))*100</f>
        <v>2.5180109222200191E-2</v>
      </c>
    </row>
    <row r="8" spans="1:14" x14ac:dyDescent="0.3">
      <c r="A8">
        <v>19404</v>
      </c>
      <c r="B8" t="s">
        <v>27</v>
      </c>
      <c r="C8" s="1">
        <v>34992</v>
      </c>
      <c r="D8" t="s">
        <v>28</v>
      </c>
      <c r="E8" t="s">
        <v>29</v>
      </c>
      <c r="F8" t="s">
        <v>30</v>
      </c>
      <c r="G8">
        <v>35.668999999999997</v>
      </c>
      <c r="H8">
        <v>4376</v>
      </c>
      <c r="I8">
        <v>8.5359999999999996</v>
      </c>
      <c r="J8">
        <f>YEAR(Table1[[#This Row],[release_date]])</f>
        <v>1995</v>
      </c>
      <c r="K8" t="str">
        <f>LEFT(Table1[[#This Row],[Year]],4) &amp; "s"</f>
        <v>1995s</v>
      </c>
      <c r="L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
        <f>(Table1[[#This Row],[vote_average]]/10)*100</f>
        <v>85.359999999999985</v>
      </c>
      <c r="N8">
        <f>(Table1[[#This Row],[popularity]]/SUM(Table1[popularity]))*100</f>
        <v>8.2121764670347683E-3</v>
      </c>
    </row>
    <row r="9" spans="1:14" x14ac:dyDescent="0.3">
      <c r="A9">
        <v>155</v>
      </c>
      <c r="B9" t="s">
        <v>31</v>
      </c>
      <c r="C9" s="1">
        <v>39645</v>
      </c>
      <c r="D9" t="s">
        <v>32</v>
      </c>
      <c r="E9" t="s">
        <v>11</v>
      </c>
      <c r="F9" t="s">
        <v>33</v>
      </c>
      <c r="G9">
        <v>113.72499999999999</v>
      </c>
      <c r="H9">
        <v>31845</v>
      </c>
      <c r="I9">
        <v>8.5</v>
      </c>
      <c r="J9">
        <f>YEAR(Table1[[#This Row],[release_date]])</f>
        <v>2008</v>
      </c>
      <c r="K9" t="str">
        <f>LEFT(Table1[[#This Row],[Year]],4) &amp; "s"</f>
        <v>2008s</v>
      </c>
      <c r="L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
        <f>(Table1[[#This Row],[vote_average]]/10)*100</f>
        <v>85</v>
      </c>
      <c r="N9">
        <f>(Table1[[#This Row],[popularity]]/SUM(Table1[popularity]))*100</f>
        <v>2.6183233864519026E-2</v>
      </c>
    </row>
    <row r="10" spans="1:14" x14ac:dyDescent="0.3">
      <c r="A10">
        <v>496243</v>
      </c>
      <c r="B10" t="s">
        <v>34</v>
      </c>
      <c r="C10" s="1">
        <v>43615</v>
      </c>
      <c r="D10" t="s">
        <v>35</v>
      </c>
      <c r="E10" t="s">
        <v>36</v>
      </c>
      <c r="F10" t="s">
        <v>37</v>
      </c>
      <c r="G10">
        <v>96.983000000000004</v>
      </c>
      <c r="H10">
        <v>17476</v>
      </c>
      <c r="I10">
        <v>8.51</v>
      </c>
      <c r="J10">
        <f>YEAR(Table1[[#This Row],[release_date]])</f>
        <v>2019</v>
      </c>
      <c r="K10" t="str">
        <f>LEFT(Table1[[#This Row],[Year]],4) &amp; "s"</f>
        <v>2019s</v>
      </c>
      <c r="L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
        <f>(Table1[[#This Row],[vote_average]]/10)*100</f>
        <v>85.1</v>
      </c>
      <c r="N10">
        <f>(Table1[[#This Row],[popularity]]/SUM(Table1[popularity]))*100</f>
        <v>2.2328675048429534E-2</v>
      </c>
    </row>
    <row r="11" spans="1:14" x14ac:dyDescent="0.3">
      <c r="A11">
        <v>497</v>
      </c>
      <c r="B11" t="s">
        <v>38</v>
      </c>
      <c r="C11" s="1">
        <v>36504</v>
      </c>
      <c r="D11" t="s">
        <v>39</v>
      </c>
      <c r="E11" t="s">
        <v>11</v>
      </c>
      <c r="F11" t="s">
        <v>40</v>
      </c>
      <c r="G11">
        <v>135.82300000000001</v>
      </c>
      <c r="H11">
        <v>16768</v>
      </c>
      <c r="I11">
        <v>8.5060000000000002</v>
      </c>
      <c r="J11">
        <f>YEAR(Table1[[#This Row],[release_date]])</f>
        <v>1999</v>
      </c>
      <c r="K11" t="str">
        <f>LEFT(Table1[[#This Row],[Year]],4) &amp; "s"</f>
        <v>1999s</v>
      </c>
      <c r="L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
        <f>(Table1[[#This Row],[vote_average]]/10)*100</f>
        <v>85.06</v>
      </c>
      <c r="N11">
        <f>(Table1[[#This Row],[popularity]]/SUM(Table1[popularity]))*100</f>
        <v>3.1270919966415192E-2</v>
      </c>
    </row>
    <row r="12" spans="1:14" x14ac:dyDescent="0.3">
      <c r="A12">
        <v>372058</v>
      </c>
      <c r="B12" t="s">
        <v>41</v>
      </c>
      <c r="C12" s="1">
        <v>42608</v>
      </c>
      <c r="D12" t="s">
        <v>42</v>
      </c>
      <c r="E12" t="s">
        <v>25</v>
      </c>
      <c r="F12" t="s">
        <v>43</v>
      </c>
      <c r="G12">
        <v>77.799000000000007</v>
      </c>
      <c r="H12">
        <v>10940</v>
      </c>
      <c r="I12">
        <v>8.5</v>
      </c>
      <c r="J12">
        <f>YEAR(Table1[[#This Row],[release_date]])</f>
        <v>2016</v>
      </c>
      <c r="K12" t="str">
        <f>LEFT(Table1[[#This Row],[Year]],4) &amp; "s"</f>
        <v>2016s</v>
      </c>
      <c r="L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
        <f>(Table1[[#This Row],[vote_average]]/10)*100</f>
        <v>85</v>
      </c>
      <c r="N12">
        <f>(Table1[[#This Row],[popularity]]/SUM(Table1[popularity]))*100</f>
        <v>1.7911887548258659E-2</v>
      </c>
    </row>
    <row r="13" spans="1:14" x14ac:dyDescent="0.3">
      <c r="A13">
        <v>680</v>
      </c>
      <c r="B13" t="s">
        <v>44</v>
      </c>
      <c r="C13" s="1">
        <v>34587</v>
      </c>
      <c r="D13" t="s">
        <v>45</v>
      </c>
      <c r="E13" t="s">
        <v>11</v>
      </c>
      <c r="F13" t="s">
        <v>46</v>
      </c>
      <c r="G13">
        <v>323.15800000000002</v>
      </c>
      <c r="H13">
        <v>27003</v>
      </c>
      <c r="I13">
        <v>8.4890000000000008</v>
      </c>
      <c r="J13">
        <f>YEAR(Table1[[#This Row],[release_date]])</f>
        <v>1994</v>
      </c>
      <c r="K13" t="str">
        <f>LEFT(Table1[[#This Row],[Year]],4) &amp; "s"</f>
        <v>1994s</v>
      </c>
      <c r="L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
        <f>(Table1[[#This Row],[vote_average]]/10)*100</f>
        <v>84.890000000000015</v>
      </c>
      <c r="N13">
        <f>(Table1[[#This Row],[popularity]]/SUM(Table1[popularity]))*100</f>
        <v>7.4401595860103226E-2</v>
      </c>
    </row>
    <row r="14" spans="1:14" x14ac:dyDescent="0.3">
      <c r="A14">
        <v>122</v>
      </c>
      <c r="B14" t="s">
        <v>47</v>
      </c>
      <c r="C14" s="1">
        <v>37956</v>
      </c>
      <c r="D14" t="s">
        <v>48</v>
      </c>
      <c r="E14" t="s">
        <v>11</v>
      </c>
      <c r="F14" t="s">
        <v>49</v>
      </c>
      <c r="G14">
        <v>124.372</v>
      </c>
      <c r="H14">
        <v>23324</v>
      </c>
      <c r="I14">
        <v>8.4789999999999992</v>
      </c>
      <c r="J14">
        <f>YEAR(Table1[[#This Row],[release_date]])</f>
        <v>2003</v>
      </c>
      <c r="K14" t="str">
        <f>LEFT(Table1[[#This Row],[Year]],4) &amp; "s"</f>
        <v>2003s</v>
      </c>
      <c r="L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
        <f>(Table1[[#This Row],[vote_average]]/10)*100</f>
        <v>84.789999999999992</v>
      </c>
      <c r="N14">
        <f>(Table1[[#This Row],[popularity]]/SUM(Table1[popularity]))*100</f>
        <v>2.8634523299168699E-2</v>
      </c>
    </row>
    <row r="15" spans="1:14" x14ac:dyDescent="0.3">
      <c r="A15">
        <v>13</v>
      </c>
      <c r="B15" t="s">
        <v>50</v>
      </c>
      <c r="C15" s="1">
        <v>34508</v>
      </c>
      <c r="D15" t="s">
        <v>28</v>
      </c>
      <c r="E15" t="s">
        <v>11</v>
      </c>
      <c r="F15" t="s">
        <v>51</v>
      </c>
      <c r="G15">
        <v>158.453</v>
      </c>
      <c r="H15">
        <v>26542</v>
      </c>
      <c r="I15">
        <v>8.4749999999999996</v>
      </c>
      <c r="J15">
        <f>YEAR(Table1[[#This Row],[release_date]])</f>
        <v>1994</v>
      </c>
      <c r="K15" t="str">
        <f>LEFT(Table1[[#This Row],[Year]],4) &amp; "s"</f>
        <v>1994s</v>
      </c>
      <c r="L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
        <f>(Table1[[#This Row],[vote_average]]/10)*100</f>
        <v>84.749999999999986</v>
      </c>
      <c r="N15">
        <f>(Table1[[#This Row],[popularity]]/SUM(Table1[popularity]))*100</f>
        <v>3.6481089958537112E-2</v>
      </c>
    </row>
    <row r="16" spans="1:14" x14ac:dyDescent="0.3">
      <c r="A16">
        <v>429</v>
      </c>
      <c r="B16" t="s">
        <v>52</v>
      </c>
      <c r="C16" s="1">
        <v>24463</v>
      </c>
      <c r="D16" t="s">
        <v>53</v>
      </c>
      <c r="E16" t="s">
        <v>54</v>
      </c>
      <c r="F16" t="s">
        <v>55</v>
      </c>
      <c r="G16">
        <v>76.751999999999995</v>
      </c>
      <c r="H16">
        <v>8232</v>
      </c>
      <c r="I16">
        <v>8.5</v>
      </c>
      <c r="J16">
        <f>YEAR(Table1[[#This Row],[release_date]])</f>
        <v>1966</v>
      </c>
      <c r="K16" t="str">
        <f>LEFT(Table1[[#This Row],[Year]],4) &amp; "s"</f>
        <v>1966s</v>
      </c>
      <c r="L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6">
        <f>(Table1[[#This Row],[vote_average]]/10)*100</f>
        <v>85</v>
      </c>
      <c r="N16">
        <f>(Table1[[#This Row],[popularity]]/SUM(Table1[popularity]))*100</f>
        <v>1.7670833726705335E-2</v>
      </c>
    </row>
    <row r="17" spans="1:14" x14ac:dyDescent="0.3">
      <c r="A17">
        <v>769</v>
      </c>
      <c r="B17" t="s">
        <v>56</v>
      </c>
      <c r="C17" s="1">
        <v>33128</v>
      </c>
      <c r="D17" t="s">
        <v>10</v>
      </c>
      <c r="E17" t="s">
        <v>11</v>
      </c>
      <c r="F17" t="s">
        <v>57</v>
      </c>
      <c r="G17">
        <v>213.006</v>
      </c>
      <c r="H17">
        <v>12346</v>
      </c>
      <c r="I17">
        <v>8.4659999999999993</v>
      </c>
      <c r="J17">
        <f>YEAR(Table1[[#This Row],[release_date]])</f>
        <v>1990</v>
      </c>
      <c r="K17" t="str">
        <f>LEFT(Table1[[#This Row],[Year]],4) &amp; "s"</f>
        <v>1990s</v>
      </c>
      <c r="L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7">
        <f>(Table1[[#This Row],[vote_average]]/10)*100</f>
        <v>84.66</v>
      </c>
      <c r="N17">
        <f>(Table1[[#This Row],[popularity]]/SUM(Table1[popularity]))*100</f>
        <v>4.9040984062833498E-2</v>
      </c>
    </row>
    <row r="18" spans="1:14" x14ac:dyDescent="0.3">
      <c r="A18">
        <v>12477</v>
      </c>
      <c r="B18" t="s">
        <v>58</v>
      </c>
      <c r="C18" s="1">
        <v>32249</v>
      </c>
      <c r="D18" t="s">
        <v>59</v>
      </c>
      <c r="E18" t="s">
        <v>25</v>
      </c>
      <c r="F18" t="s">
        <v>60</v>
      </c>
      <c r="G18">
        <v>0.6</v>
      </c>
      <c r="H18">
        <v>5220</v>
      </c>
      <c r="I18">
        <v>8.4640000000000004</v>
      </c>
      <c r="J18">
        <f>YEAR(Table1[[#This Row],[release_date]])</f>
        <v>1988</v>
      </c>
      <c r="K18" t="str">
        <f>LEFT(Table1[[#This Row],[Year]],4) &amp; "s"</f>
        <v>1988s</v>
      </c>
      <c r="L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8">
        <f>(Table1[[#This Row],[vote_average]]/10)*100</f>
        <v>84.64</v>
      </c>
      <c r="N18">
        <f>(Table1[[#This Row],[popularity]]/SUM(Table1[popularity]))*100</f>
        <v>1.38139725818522E-4</v>
      </c>
    </row>
    <row r="19" spans="1:14" x14ac:dyDescent="0.3">
      <c r="A19">
        <v>11216</v>
      </c>
      <c r="B19" t="s">
        <v>61</v>
      </c>
      <c r="C19" s="1">
        <v>32464</v>
      </c>
      <c r="D19" t="s">
        <v>62</v>
      </c>
      <c r="E19" t="s">
        <v>54</v>
      </c>
      <c r="F19" t="s">
        <v>63</v>
      </c>
      <c r="G19">
        <v>37.819000000000003</v>
      </c>
      <c r="H19">
        <v>4182</v>
      </c>
      <c r="I19">
        <v>8.4529999999999994</v>
      </c>
      <c r="J19">
        <f>YEAR(Table1[[#This Row],[release_date]])</f>
        <v>1988</v>
      </c>
      <c r="K19" t="str">
        <f>LEFT(Table1[[#This Row],[Year]],4) &amp; "s"</f>
        <v>1988s</v>
      </c>
      <c r="L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9">
        <f>(Table1[[#This Row],[vote_average]]/10)*100</f>
        <v>84.53</v>
      </c>
      <c r="N19">
        <f>(Table1[[#This Row],[popularity]]/SUM(Table1[popularity]))*100</f>
        <v>8.7071771512178073E-3</v>
      </c>
    </row>
    <row r="20" spans="1:14" x14ac:dyDescent="0.3">
      <c r="A20">
        <v>346</v>
      </c>
      <c r="B20" t="s">
        <v>64</v>
      </c>
      <c r="C20" s="1">
        <v>19840</v>
      </c>
      <c r="D20" t="s">
        <v>65</v>
      </c>
      <c r="E20" t="s">
        <v>25</v>
      </c>
      <c r="F20" t="s">
        <v>66</v>
      </c>
      <c r="G20">
        <v>52.100999999999999</v>
      </c>
      <c r="H20">
        <v>3474</v>
      </c>
      <c r="I20">
        <v>8.4529999999999994</v>
      </c>
      <c r="J20">
        <f>YEAR(Table1[[#This Row],[release_date]])</f>
        <v>1954</v>
      </c>
      <c r="K20" t="str">
        <f>LEFT(Table1[[#This Row],[Year]],4) &amp; "s"</f>
        <v>1954s</v>
      </c>
      <c r="L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0">
        <f>(Table1[[#This Row],[vote_average]]/10)*100</f>
        <v>84.53</v>
      </c>
      <c r="N20">
        <f>(Table1[[#This Row],[popularity]]/SUM(Table1[popularity]))*100</f>
        <v>1.1995363091451359E-2</v>
      </c>
    </row>
    <row r="21" spans="1:14" x14ac:dyDescent="0.3">
      <c r="A21">
        <v>637</v>
      </c>
      <c r="B21" t="s">
        <v>67</v>
      </c>
      <c r="C21" s="1">
        <v>35784</v>
      </c>
      <c r="D21" t="s">
        <v>68</v>
      </c>
      <c r="E21" t="s">
        <v>54</v>
      </c>
      <c r="F21" t="s">
        <v>69</v>
      </c>
      <c r="G21">
        <v>66.325999999999993</v>
      </c>
      <c r="H21">
        <v>12687</v>
      </c>
      <c r="I21">
        <v>8.4510000000000005</v>
      </c>
      <c r="J21">
        <f>YEAR(Table1[[#This Row],[release_date]])</f>
        <v>1997</v>
      </c>
      <c r="K21" t="str">
        <f>LEFT(Table1[[#This Row],[Year]],4) &amp; "s"</f>
        <v>1997s</v>
      </c>
      <c r="L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
        <f>(Table1[[#This Row],[vote_average]]/10)*100</f>
        <v>84.51</v>
      </c>
      <c r="N21">
        <f>(Table1[[#This Row],[popularity]]/SUM(Table1[popularity]))*100</f>
        <v>1.5270425757732149E-2</v>
      </c>
    </row>
    <row r="22" spans="1:14" x14ac:dyDescent="0.3">
      <c r="A22">
        <v>372754</v>
      </c>
      <c r="B22" t="s">
        <v>70</v>
      </c>
      <c r="C22" s="1">
        <v>42420</v>
      </c>
      <c r="D22" t="s">
        <v>71</v>
      </c>
      <c r="E22" t="s">
        <v>25</v>
      </c>
      <c r="F22" t="s">
        <v>72</v>
      </c>
      <c r="G22">
        <v>17.934000000000001</v>
      </c>
      <c r="H22">
        <v>350</v>
      </c>
      <c r="I22">
        <v>8.4469999999999992</v>
      </c>
      <c r="J22">
        <f>YEAR(Table1[[#This Row],[release_date]])</f>
        <v>2016</v>
      </c>
      <c r="K22" t="str">
        <f>LEFT(Table1[[#This Row],[Year]],4) &amp; "s"</f>
        <v>2016s</v>
      </c>
      <c r="L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
        <f>(Table1[[#This Row],[vote_average]]/10)*100</f>
        <v>84.469999999999985</v>
      </c>
      <c r="N22">
        <f>(Table1[[#This Row],[popularity]]/SUM(Table1[popularity]))*100</f>
        <v>4.1289964047156232E-3</v>
      </c>
    </row>
    <row r="23" spans="1:14" x14ac:dyDescent="0.3">
      <c r="A23">
        <v>1058694</v>
      </c>
      <c r="B23" t="s">
        <v>73</v>
      </c>
      <c r="C23" s="1">
        <v>45218</v>
      </c>
      <c r="D23" t="s">
        <v>21</v>
      </c>
      <c r="E23" t="s">
        <v>11</v>
      </c>
      <c r="F23" t="s">
        <v>74</v>
      </c>
      <c r="G23">
        <v>65.653999999999996</v>
      </c>
      <c r="H23">
        <v>348</v>
      </c>
      <c r="I23">
        <v>8.4429999999999996</v>
      </c>
      <c r="J23">
        <f>YEAR(Table1[[#This Row],[release_date]])</f>
        <v>2023</v>
      </c>
      <c r="K23" t="str">
        <f>LEFT(Table1[[#This Row],[Year]],4) &amp; "s"</f>
        <v>2023s</v>
      </c>
      <c r="L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
        <f>(Table1[[#This Row],[vote_average]]/10)*100</f>
        <v>84.429999999999993</v>
      </c>
      <c r="N23">
        <f>(Table1[[#This Row],[popularity]]/SUM(Table1[popularity]))*100</f>
        <v>1.5115709264815405E-2</v>
      </c>
    </row>
    <row r="24" spans="1:14" x14ac:dyDescent="0.3">
      <c r="A24">
        <v>704264</v>
      </c>
      <c r="B24" t="s">
        <v>75</v>
      </c>
      <c r="C24" s="1">
        <v>43790</v>
      </c>
      <c r="D24" t="s">
        <v>76</v>
      </c>
      <c r="E24" t="s">
        <v>11</v>
      </c>
      <c r="F24" t="s">
        <v>77</v>
      </c>
      <c r="G24">
        <v>16.666</v>
      </c>
      <c r="H24">
        <v>303</v>
      </c>
      <c r="I24">
        <v>8.4</v>
      </c>
      <c r="J24">
        <f>YEAR(Table1[[#This Row],[release_date]])</f>
        <v>2019</v>
      </c>
      <c r="K24" t="str">
        <f>LEFT(Table1[[#This Row],[Year]],4) &amp; "s"</f>
        <v>2019s</v>
      </c>
      <c r="L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
        <f>(Table1[[#This Row],[vote_average]]/10)*100</f>
        <v>84.000000000000014</v>
      </c>
      <c r="N24">
        <f>(Table1[[#This Row],[popularity]]/SUM(Table1[popularity]))*100</f>
        <v>3.8370611174858133E-3</v>
      </c>
    </row>
    <row r="25" spans="1:14" x14ac:dyDescent="0.3">
      <c r="A25">
        <v>550</v>
      </c>
      <c r="B25" t="s">
        <v>78</v>
      </c>
      <c r="C25" s="1">
        <v>36448</v>
      </c>
      <c r="D25" t="s">
        <v>21</v>
      </c>
      <c r="E25" t="s">
        <v>11</v>
      </c>
      <c r="F25" t="s">
        <v>79</v>
      </c>
      <c r="G25">
        <v>239.45699999999999</v>
      </c>
      <c r="H25">
        <v>28437</v>
      </c>
      <c r="I25">
        <v>8.4420000000000002</v>
      </c>
      <c r="J25">
        <f>YEAR(Table1[[#This Row],[release_date]])</f>
        <v>1999</v>
      </c>
      <c r="K25" t="str">
        <f>LEFT(Table1[[#This Row],[Year]],4) &amp; "s"</f>
        <v>1999s</v>
      </c>
      <c r="L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
        <f>(Table1[[#This Row],[vote_average]]/10)*100</f>
        <v>84.42</v>
      </c>
      <c r="N25">
        <f>(Table1[[#This Row],[popularity]]/SUM(Table1[popularity]))*100</f>
        <v>5.5130873875543045E-2</v>
      </c>
    </row>
    <row r="26" spans="1:14" x14ac:dyDescent="0.3">
      <c r="A26">
        <v>539</v>
      </c>
      <c r="B26" t="s">
        <v>80</v>
      </c>
      <c r="C26" s="1">
        <v>22089</v>
      </c>
      <c r="D26" t="s">
        <v>81</v>
      </c>
      <c r="E26" t="s">
        <v>11</v>
      </c>
      <c r="F26" t="s">
        <v>82</v>
      </c>
      <c r="G26">
        <v>192.62200000000001</v>
      </c>
      <c r="H26">
        <v>9704</v>
      </c>
      <c r="I26">
        <v>8.4339999999999993</v>
      </c>
      <c r="J26">
        <f>YEAR(Table1[[#This Row],[release_date]])</f>
        <v>1960</v>
      </c>
      <c r="K26" t="str">
        <f>LEFT(Table1[[#This Row],[Year]],4) &amp; "s"</f>
        <v>1960s</v>
      </c>
      <c r="L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6">
        <f>(Table1[[#This Row],[vote_average]]/10)*100</f>
        <v>84.339999999999989</v>
      </c>
      <c r="N26">
        <f>(Table1[[#This Row],[popularity]]/SUM(Table1[popularity]))*100</f>
        <v>4.4347917111025578E-2</v>
      </c>
    </row>
    <row r="27" spans="1:14" x14ac:dyDescent="0.3">
      <c r="A27">
        <v>157336</v>
      </c>
      <c r="B27" t="s">
        <v>83</v>
      </c>
      <c r="C27" s="1">
        <v>41948</v>
      </c>
      <c r="D27" t="s">
        <v>84</v>
      </c>
      <c r="E27" t="s">
        <v>11</v>
      </c>
      <c r="F27" t="s">
        <v>85</v>
      </c>
      <c r="G27">
        <v>388.91699999999997</v>
      </c>
      <c r="H27">
        <v>34210</v>
      </c>
      <c r="I27">
        <v>8.4329999999999998</v>
      </c>
      <c r="J27">
        <f>YEAR(Table1[[#This Row],[release_date]])</f>
        <v>2014</v>
      </c>
      <c r="K27" t="str">
        <f>LEFT(Table1[[#This Row],[Year]],4) &amp; "s"</f>
        <v>2014s</v>
      </c>
      <c r="L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
        <f>(Table1[[#This Row],[vote_average]]/10)*100</f>
        <v>84.33</v>
      </c>
      <c r="N27">
        <f>(Table1[[#This Row],[popularity]]/SUM(Table1[popularity]))*100</f>
        <v>8.9541479576936867E-2</v>
      </c>
    </row>
    <row r="28" spans="1:14" x14ac:dyDescent="0.3">
      <c r="A28">
        <v>598</v>
      </c>
      <c r="B28" t="s">
        <v>86</v>
      </c>
      <c r="C28" s="1">
        <v>37498</v>
      </c>
      <c r="D28" t="s">
        <v>10</v>
      </c>
      <c r="E28" t="s">
        <v>87</v>
      </c>
      <c r="F28" t="s">
        <v>88</v>
      </c>
      <c r="G28">
        <v>87.561000000000007</v>
      </c>
      <c r="H28">
        <v>7043</v>
      </c>
      <c r="I28">
        <v>8.4280000000000008</v>
      </c>
      <c r="J28">
        <f>YEAR(Table1[[#This Row],[release_date]])</f>
        <v>2002</v>
      </c>
      <c r="K28" t="str">
        <f>LEFT(Table1[[#This Row],[Year]],4) &amp; "s"</f>
        <v>2002s</v>
      </c>
      <c r="L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
        <f>(Table1[[#This Row],[vote_average]]/10)*100</f>
        <v>84.280000000000015</v>
      </c>
      <c r="N28">
        <f>(Table1[[#This Row],[popularity]]/SUM(Table1[popularity]))*100</f>
        <v>2.0159420887326012E-2</v>
      </c>
    </row>
    <row r="29" spans="1:14" x14ac:dyDescent="0.3">
      <c r="A29">
        <v>696374</v>
      </c>
      <c r="B29" t="s">
        <v>89</v>
      </c>
      <c r="C29" s="1">
        <v>43980</v>
      </c>
      <c r="D29" t="s">
        <v>90</v>
      </c>
      <c r="E29" t="s">
        <v>11</v>
      </c>
      <c r="F29" t="s">
        <v>91</v>
      </c>
      <c r="G29">
        <v>15.061</v>
      </c>
      <c r="H29">
        <v>2391</v>
      </c>
      <c r="I29">
        <v>8.4</v>
      </c>
      <c r="J29">
        <f>YEAR(Table1[[#This Row],[release_date]])</f>
        <v>2020</v>
      </c>
      <c r="K29" t="str">
        <f>LEFT(Table1[[#This Row],[Year]],4) &amp; "s"</f>
        <v>2020s</v>
      </c>
      <c r="L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
        <f>(Table1[[#This Row],[vote_average]]/10)*100</f>
        <v>84.000000000000014</v>
      </c>
      <c r="N29">
        <f>(Table1[[#This Row],[popularity]]/SUM(Table1[popularity]))*100</f>
        <v>3.4675373509212661E-3</v>
      </c>
    </row>
    <row r="30" spans="1:14" x14ac:dyDescent="0.3">
      <c r="A30">
        <v>667257</v>
      </c>
      <c r="B30" t="s">
        <v>92</v>
      </c>
      <c r="C30" s="1">
        <v>44364</v>
      </c>
      <c r="D30" t="s">
        <v>93</v>
      </c>
      <c r="E30" t="s">
        <v>94</v>
      </c>
      <c r="F30" t="s">
        <v>95</v>
      </c>
      <c r="G30">
        <v>19.545999999999999</v>
      </c>
      <c r="H30">
        <v>371</v>
      </c>
      <c r="I30">
        <v>8.4</v>
      </c>
      <c r="J30">
        <f>YEAR(Table1[[#This Row],[release_date]])</f>
        <v>2021</v>
      </c>
      <c r="K30" t="str">
        <f>LEFT(Table1[[#This Row],[Year]],4) &amp; "s"</f>
        <v>2021s</v>
      </c>
      <c r="L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
        <f>(Table1[[#This Row],[vote_average]]/10)*100</f>
        <v>84.000000000000014</v>
      </c>
      <c r="N30">
        <f>(Table1[[#This Row],[popularity]]/SUM(Table1[popularity]))*100</f>
        <v>4.5001318014147185E-3</v>
      </c>
    </row>
    <row r="31" spans="1:14" x14ac:dyDescent="0.3">
      <c r="A31">
        <v>255709</v>
      </c>
      <c r="B31" t="s">
        <v>96</v>
      </c>
      <c r="C31" s="1">
        <v>41549</v>
      </c>
      <c r="D31" t="s">
        <v>21</v>
      </c>
      <c r="E31" t="s">
        <v>36</v>
      </c>
      <c r="F31" t="s">
        <v>97</v>
      </c>
      <c r="G31">
        <v>28.21</v>
      </c>
      <c r="H31">
        <v>663</v>
      </c>
      <c r="I31">
        <v>8.4250000000000007</v>
      </c>
      <c r="J31">
        <f>YEAR(Table1[[#This Row],[release_date]])</f>
        <v>2013</v>
      </c>
      <c r="K31" t="str">
        <f>LEFT(Table1[[#This Row],[Year]],4) &amp; "s"</f>
        <v>2013s</v>
      </c>
      <c r="L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
        <f>(Table1[[#This Row],[vote_average]]/10)*100</f>
        <v>84.25</v>
      </c>
      <c r="N31">
        <f>(Table1[[#This Row],[popularity]]/SUM(Table1[popularity]))*100</f>
        <v>6.4948694422341758E-3</v>
      </c>
    </row>
    <row r="32" spans="1:14" x14ac:dyDescent="0.3">
      <c r="A32">
        <v>311</v>
      </c>
      <c r="B32" t="s">
        <v>98</v>
      </c>
      <c r="C32" s="1">
        <v>30825</v>
      </c>
      <c r="D32" t="s">
        <v>10</v>
      </c>
      <c r="E32" t="s">
        <v>11</v>
      </c>
      <c r="F32" t="s">
        <v>99</v>
      </c>
      <c r="G32">
        <v>79.575999999999993</v>
      </c>
      <c r="H32">
        <v>5152</v>
      </c>
      <c r="I32">
        <v>8.4220000000000006</v>
      </c>
      <c r="J32">
        <f>YEAR(Table1[[#This Row],[release_date]])</f>
        <v>1984</v>
      </c>
      <c r="K32" t="str">
        <f>LEFT(Table1[[#This Row],[Year]],4) &amp; "s"</f>
        <v>1984s</v>
      </c>
      <c r="L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2">
        <f>(Table1[[#This Row],[vote_average]]/10)*100</f>
        <v>84.22</v>
      </c>
      <c r="N32">
        <f>(Table1[[#This Row],[popularity]]/SUM(Table1[popularity]))*100</f>
        <v>1.8321011369557844E-2</v>
      </c>
    </row>
    <row r="33" spans="1:14" x14ac:dyDescent="0.3">
      <c r="A33">
        <v>510</v>
      </c>
      <c r="B33" t="s">
        <v>100</v>
      </c>
      <c r="C33" s="1">
        <v>27717</v>
      </c>
      <c r="D33" t="s">
        <v>21</v>
      </c>
      <c r="E33" t="s">
        <v>11</v>
      </c>
      <c r="F33" t="s">
        <v>101</v>
      </c>
      <c r="G33">
        <v>67.021000000000001</v>
      </c>
      <c r="H33">
        <v>10077</v>
      </c>
      <c r="I33">
        <v>8.4</v>
      </c>
      <c r="J33">
        <f>YEAR(Table1[[#This Row],[release_date]])</f>
        <v>1975</v>
      </c>
      <c r="K33" t="str">
        <f>LEFT(Table1[[#This Row],[Year]],4) &amp; "s"</f>
        <v>1975s</v>
      </c>
      <c r="L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3">
        <f>(Table1[[#This Row],[vote_average]]/10)*100</f>
        <v>84.000000000000014</v>
      </c>
      <c r="N33">
        <f>(Table1[[#This Row],[popularity]]/SUM(Table1[popularity]))*100</f>
        <v>1.5430437606805273E-2</v>
      </c>
    </row>
    <row r="34" spans="1:14" x14ac:dyDescent="0.3">
      <c r="A34">
        <v>4935</v>
      </c>
      <c r="B34" t="s">
        <v>102</v>
      </c>
      <c r="C34" s="1">
        <v>38239</v>
      </c>
      <c r="D34" t="s">
        <v>103</v>
      </c>
      <c r="E34" t="s">
        <v>25</v>
      </c>
      <c r="F34" t="s">
        <v>104</v>
      </c>
      <c r="G34">
        <v>107.995</v>
      </c>
      <c r="H34">
        <v>9403</v>
      </c>
      <c r="I34">
        <v>8.4120000000000008</v>
      </c>
      <c r="J34">
        <f>YEAR(Table1[[#This Row],[release_date]])</f>
        <v>2004</v>
      </c>
      <c r="K34" t="str">
        <f>LEFT(Table1[[#This Row],[Year]],4) &amp; "s"</f>
        <v>2004s</v>
      </c>
      <c r="L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
        <f>(Table1[[#This Row],[vote_average]]/10)*100</f>
        <v>84.12</v>
      </c>
      <c r="N34">
        <f>(Table1[[#This Row],[popularity]]/SUM(Table1[popularity]))*100</f>
        <v>2.4863999482952141E-2</v>
      </c>
    </row>
    <row r="35" spans="1:14" x14ac:dyDescent="0.3">
      <c r="A35">
        <v>120</v>
      </c>
      <c r="B35" t="s">
        <v>105</v>
      </c>
      <c r="C35" s="1">
        <v>37243</v>
      </c>
      <c r="D35" t="s">
        <v>48</v>
      </c>
      <c r="E35" t="s">
        <v>11</v>
      </c>
      <c r="F35" t="s">
        <v>106</v>
      </c>
      <c r="G35">
        <v>144.48099999999999</v>
      </c>
      <c r="H35">
        <v>24278</v>
      </c>
      <c r="I35">
        <v>8.4</v>
      </c>
      <c r="J35">
        <f>YEAR(Table1[[#This Row],[release_date]])</f>
        <v>2001</v>
      </c>
      <c r="K35" t="str">
        <f>LEFT(Table1[[#This Row],[Year]],4) &amp; "s"</f>
        <v>2001s</v>
      </c>
      <c r="L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
        <f>(Table1[[#This Row],[vote_average]]/10)*100</f>
        <v>84.000000000000014</v>
      </c>
      <c r="N35">
        <f>(Table1[[#This Row],[popularity]]/SUM(Table1[popularity]))*100</f>
        <v>3.3264276209976462E-2</v>
      </c>
    </row>
    <row r="36" spans="1:14" x14ac:dyDescent="0.3">
      <c r="A36">
        <v>724089</v>
      </c>
      <c r="B36" t="s">
        <v>107</v>
      </c>
      <c r="C36" s="1">
        <v>44043</v>
      </c>
      <c r="D36" t="s">
        <v>90</v>
      </c>
      <c r="E36" t="s">
        <v>11</v>
      </c>
      <c r="F36" t="s">
        <v>108</v>
      </c>
      <c r="G36">
        <v>10.5</v>
      </c>
      <c r="H36">
        <v>1500</v>
      </c>
      <c r="I36">
        <v>8.4</v>
      </c>
      <c r="J36">
        <f>YEAR(Table1[[#This Row],[release_date]])</f>
        <v>2020</v>
      </c>
      <c r="K36" t="str">
        <f>LEFT(Table1[[#This Row],[Year]],4) &amp; "s"</f>
        <v>2020s</v>
      </c>
      <c r="L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
        <f>(Table1[[#This Row],[vote_average]]/10)*100</f>
        <v>84.000000000000014</v>
      </c>
      <c r="N36">
        <f>(Table1[[#This Row],[popularity]]/SUM(Table1[popularity]))*100</f>
        <v>2.4174452018241354E-3</v>
      </c>
    </row>
    <row r="37" spans="1:14" x14ac:dyDescent="0.3">
      <c r="A37">
        <v>324857</v>
      </c>
      <c r="B37" t="s">
        <v>109</v>
      </c>
      <c r="C37" s="1">
        <v>43440</v>
      </c>
      <c r="D37" t="s">
        <v>110</v>
      </c>
      <c r="E37" t="s">
        <v>11</v>
      </c>
      <c r="F37" t="s">
        <v>111</v>
      </c>
      <c r="G37">
        <v>134.07499999999999</v>
      </c>
      <c r="H37">
        <v>14945</v>
      </c>
      <c r="I37">
        <v>8.4049999999999994</v>
      </c>
      <c r="J37">
        <f>YEAR(Table1[[#This Row],[release_date]])</f>
        <v>2018</v>
      </c>
      <c r="K37" t="str">
        <f>LEFT(Table1[[#This Row],[Year]],4) &amp; "s"</f>
        <v>2018s</v>
      </c>
      <c r="L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
        <f>(Table1[[#This Row],[vote_average]]/10)*100</f>
        <v>84.05</v>
      </c>
      <c r="N37">
        <f>(Table1[[#This Row],[popularity]]/SUM(Table1[popularity]))*100</f>
        <v>3.086847289853056E-2</v>
      </c>
    </row>
    <row r="38" spans="1:14" x14ac:dyDescent="0.3">
      <c r="A38">
        <v>40096</v>
      </c>
      <c r="B38" t="s">
        <v>112</v>
      </c>
      <c r="C38" s="1">
        <v>36784</v>
      </c>
      <c r="D38" t="s">
        <v>113</v>
      </c>
      <c r="E38" t="s">
        <v>87</v>
      </c>
      <c r="F38" t="s">
        <v>114</v>
      </c>
      <c r="G38">
        <v>15.523999999999999</v>
      </c>
      <c r="H38">
        <v>1054</v>
      </c>
      <c r="I38">
        <v>8.3979999999999997</v>
      </c>
      <c r="J38">
        <f>YEAR(Table1[[#This Row],[release_date]])</f>
        <v>2000</v>
      </c>
      <c r="K38" t="str">
        <f>LEFT(Table1[[#This Row],[Year]],4) &amp; "s"</f>
        <v>2000s</v>
      </c>
      <c r="L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
        <f>(Table1[[#This Row],[vote_average]]/10)*100</f>
        <v>83.98</v>
      </c>
      <c r="N38">
        <f>(Table1[[#This Row],[popularity]]/SUM(Table1[popularity]))*100</f>
        <v>3.5741351726778924E-3</v>
      </c>
    </row>
    <row r="39" spans="1:14" x14ac:dyDescent="0.3">
      <c r="A39">
        <v>761053</v>
      </c>
      <c r="B39" t="s">
        <v>115</v>
      </c>
      <c r="C39" s="1">
        <v>44154</v>
      </c>
      <c r="D39" t="s">
        <v>90</v>
      </c>
      <c r="E39" t="s">
        <v>11</v>
      </c>
      <c r="F39" t="s">
        <v>116</v>
      </c>
      <c r="G39">
        <v>33.71</v>
      </c>
      <c r="H39">
        <v>1043</v>
      </c>
      <c r="I39">
        <v>8.4</v>
      </c>
      <c r="J39">
        <f>YEAR(Table1[[#This Row],[release_date]])</f>
        <v>2020</v>
      </c>
      <c r="K39" t="str">
        <f>LEFT(Table1[[#This Row],[Year]],4) &amp; "s"</f>
        <v>2020s</v>
      </c>
      <c r="L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
        <f>(Table1[[#This Row],[vote_average]]/10)*100</f>
        <v>84.000000000000014</v>
      </c>
      <c r="N39">
        <f>(Table1[[#This Row],[popularity]]/SUM(Table1[popularity]))*100</f>
        <v>7.7611502622372949E-3</v>
      </c>
    </row>
    <row r="40" spans="1:14" x14ac:dyDescent="0.3">
      <c r="A40">
        <v>121</v>
      </c>
      <c r="B40" t="s">
        <v>117</v>
      </c>
      <c r="C40" s="1">
        <v>37608</v>
      </c>
      <c r="D40" t="s">
        <v>48</v>
      </c>
      <c r="E40" t="s">
        <v>11</v>
      </c>
      <c r="F40" t="s">
        <v>118</v>
      </c>
      <c r="G40">
        <v>87.77</v>
      </c>
      <c r="H40">
        <v>21090</v>
      </c>
      <c r="I40">
        <v>8.4</v>
      </c>
      <c r="J40">
        <f>YEAR(Table1[[#This Row],[release_date]])</f>
        <v>2002</v>
      </c>
      <c r="K40" t="str">
        <f>LEFT(Table1[[#This Row],[Year]],4) &amp; "s"</f>
        <v>2002s</v>
      </c>
      <c r="L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
        <f>(Table1[[#This Row],[vote_average]]/10)*100</f>
        <v>84.000000000000014</v>
      </c>
      <c r="N40">
        <f>(Table1[[#This Row],[popularity]]/SUM(Table1[popularity]))*100</f>
        <v>2.0207539558486129E-2</v>
      </c>
    </row>
    <row r="41" spans="1:14" x14ac:dyDescent="0.3">
      <c r="A41">
        <v>1891</v>
      </c>
      <c r="B41" t="s">
        <v>119</v>
      </c>
      <c r="C41" s="1">
        <v>29361</v>
      </c>
      <c r="D41" t="s">
        <v>120</v>
      </c>
      <c r="E41" t="s">
        <v>11</v>
      </c>
      <c r="F41" t="s">
        <v>121</v>
      </c>
      <c r="G41">
        <v>79.272000000000006</v>
      </c>
      <c r="H41">
        <v>16396</v>
      </c>
      <c r="I41">
        <v>8.4</v>
      </c>
      <c r="J41">
        <f>YEAR(Table1[[#This Row],[release_date]])</f>
        <v>1980</v>
      </c>
      <c r="K41" t="str">
        <f>LEFT(Table1[[#This Row],[Year]],4) &amp; "s"</f>
        <v>1980s</v>
      </c>
      <c r="L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1">
        <f>(Table1[[#This Row],[vote_average]]/10)*100</f>
        <v>84.000000000000014</v>
      </c>
      <c r="N41">
        <f>(Table1[[#This Row],[popularity]]/SUM(Table1[popularity]))*100</f>
        <v>1.8251020575143127E-2</v>
      </c>
    </row>
    <row r="42" spans="1:14" x14ac:dyDescent="0.3">
      <c r="A42">
        <v>568332</v>
      </c>
      <c r="B42" t="s">
        <v>122</v>
      </c>
      <c r="C42" s="1">
        <v>43465</v>
      </c>
      <c r="D42" t="s">
        <v>123</v>
      </c>
      <c r="E42" t="s">
        <v>11</v>
      </c>
      <c r="F42" t="s">
        <v>124</v>
      </c>
      <c r="G42">
        <v>18.713000000000001</v>
      </c>
      <c r="H42">
        <v>362</v>
      </c>
      <c r="I42">
        <v>8.4</v>
      </c>
      <c r="J42">
        <f>YEAR(Table1[[#This Row],[release_date]])</f>
        <v>2018</v>
      </c>
      <c r="K42" t="str">
        <f>LEFT(Table1[[#This Row],[Year]],4) &amp; "s"</f>
        <v>2018s</v>
      </c>
      <c r="L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
        <f>(Table1[[#This Row],[vote_average]]/10)*100</f>
        <v>84.000000000000014</v>
      </c>
      <c r="N42">
        <f>(Table1[[#This Row],[popularity]]/SUM(Table1[popularity]))*100</f>
        <v>4.3083478154033374E-3</v>
      </c>
    </row>
    <row r="43" spans="1:14" x14ac:dyDescent="0.3">
      <c r="A43">
        <v>14537</v>
      </c>
      <c r="B43" t="s">
        <v>125</v>
      </c>
      <c r="C43" s="1">
        <v>22904</v>
      </c>
      <c r="D43" t="s">
        <v>126</v>
      </c>
      <c r="E43" t="s">
        <v>25</v>
      </c>
      <c r="F43" t="s">
        <v>127</v>
      </c>
      <c r="G43">
        <v>21.225000000000001</v>
      </c>
      <c r="H43">
        <v>920</v>
      </c>
      <c r="I43">
        <v>8.3849999999999998</v>
      </c>
      <c r="J43">
        <f>YEAR(Table1[[#This Row],[release_date]])</f>
        <v>1962</v>
      </c>
      <c r="K43" t="str">
        <f>LEFT(Table1[[#This Row],[Year]],4) &amp; "s"</f>
        <v>1962s</v>
      </c>
      <c r="L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3">
        <f>(Table1[[#This Row],[vote_average]]/10)*100</f>
        <v>83.850000000000009</v>
      </c>
      <c r="N43">
        <f>(Table1[[#This Row],[popularity]]/SUM(Table1[popularity]))*100</f>
        <v>4.8866928008302161E-3</v>
      </c>
    </row>
    <row r="44" spans="1:14" x14ac:dyDescent="0.3">
      <c r="A44">
        <v>244786</v>
      </c>
      <c r="B44" t="s">
        <v>128</v>
      </c>
      <c r="C44" s="1">
        <v>41922</v>
      </c>
      <c r="D44" t="s">
        <v>129</v>
      </c>
      <c r="E44" t="s">
        <v>11</v>
      </c>
      <c r="F44" t="s">
        <v>130</v>
      </c>
      <c r="G44">
        <v>166.70400000000001</v>
      </c>
      <c r="H44">
        <v>14574</v>
      </c>
      <c r="I44">
        <v>8.4</v>
      </c>
      <c r="J44">
        <f>YEAR(Table1[[#This Row],[release_date]])</f>
        <v>2014</v>
      </c>
      <c r="K44" t="str">
        <f>LEFT(Table1[[#This Row],[Year]],4) &amp; "s"</f>
        <v>2014s</v>
      </c>
      <c r="L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
        <f>(Table1[[#This Row],[vote_average]]/10)*100</f>
        <v>84.000000000000014</v>
      </c>
      <c r="N44">
        <f>(Table1[[#This Row],[popularity]]/SUM(Table1[popularity]))*100</f>
        <v>3.838074142141816E-2</v>
      </c>
    </row>
    <row r="45" spans="1:14" x14ac:dyDescent="0.3">
      <c r="A45">
        <v>423</v>
      </c>
      <c r="B45" t="s">
        <v>131</v>
      </c>
      <c r="C45" s="1">
        <v>37516</v>
      </c>
      <c r="D45" t="s">
        <v>132</v>
      </c>
      <c r="E45" t="s">
        <v>11</v>
      </c>
      <c r="F45" t="s">
        <v>133</v>
      </c>
      <c r="G45">
        <v>60.936</v>
      </c>
      <c r="H45">
        <v>8826</v>
      </c>
      <c r="I45">
        <v>8.3829999999999991</v>
      </c>
      <c r="J45">
        <f>YEAR(Table1[[#This Row],[release_date]])</f>
        <v>2002</v>
      </c>
      <c r="K45" t="str">
        <f>LEFT(Table1[[#This Row],[Year]],4) &amp; "s"</f>
        <v>2002s</v>
      </c>
      <c r="L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
        <f>(Table1[[#This Row],[vote_average]]/10)*100</f>
        <v>83.83</v>
      </c>
      <c r="N45">
        <f>(Table1[[#This Row],[popularity]]/SUM(Table1[popularity]))*100</f>
        <v>1.4029470554129096E-2</v>
      </c>
    </row>
    <row r="46" spans="1:14" x14ac:dyDescent="0.3">
      <c r="A46">
        <v>620249</v>
      </c>
      <c r="B46" t="s">
        <v>134</v>
      </c>
      <c r="C46" s="1">
        <v>43704</v>
      </c>
      <c r="D46" t="s">
        <v>135</v>
      </c>
      <c r="E46" t="s">
        <v>136</v>
      </c>
      <c r="F46" t="s">
        <v>137</v>
      </c>
      <c r="G46">
        <v>19.858000000000001</v>
      </c>
      <c r="H46">
        <v>338</v>
      </c>
      <c r="I46">
        <v>8.3800000000000008</v>
      </c>
      <c r="J46">
        <f>YEAR(Table1[[#This Row],[release_date]])</f>
        <v>2019</v>
      </c>
      <c r="K46" t="str">
        <f>LEFT(Table1[[#This Row],[Year]],4) &amp; "s"</f>
        <v>2019s</v>
      </c>
      <c r="L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
        <f>(Table1[[#This Row],[vote_average]]/10)*100</f>
        <v>83.800000000000011</v>
      </c>
      <c r="N46">
        <f>(Table1[[#This Row],[popularity]]/SUM(Table1[popularity]))*100</f>
        <v>4.5719644588403498E-3</v>
      </c>
    </row>
    <row r="47" spans="1:14" x14ac:dyDescent="0.3">
      <c r="A47">
        <v>378064</v>
      </c>
      <c r="B47" t="s">
        <v>138</v>
      </c>
      <c r="C47" s="1">
        <v>42630</v>
      </c>
      <c r="D47" t="s">
        <v>139</v>
      </c>
      <c r="E47" t="s">
        <v>25</v>
      </c>
      <c r="F47" t="s">
        <v>140</v>
      </c>
      <c r="G47">
        <v>50.625999999999998</v>
      </c>
      <c r="H47">
        <v>3766</v>
      </c>
      <c r="I47">
        <v>8.3800000000000008</v>
      </c>
      <c r="J47">
        <f>YEAR(Table1[[#This Row],[release_date]])</f>
        <v>2016</v>
      </c>
      <c r="K47" t="str">
        <f>LEFT(Table1[[#This Row],[Year]],4) &amp; "s"</f>
        <v>2016s</v>
      </c>
      <c r="L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
        <f>(Table1[[#This Row],[vote_average]]/10)*100</f>
        <v>83.800000000000011</v>
      </c>
      <c r="N47">
        <f>(Table1[[#This Row],[popularity]]/SUM(Table1[popularity]))*100</f>
        <v>1.1655769598814158E-2</v>
      </c>
    </row>
    <row r="48" spans="1:14" x14ac:dyDescent="0.3">
      <c r="A48">
        <v>807</v>
      </c>
      <c r="B48" t="s">
        <v>141</v>
      </c>
      <c r="C48" s="1">
        <v>34964</v>
      </c>
      <c r="D48" t="s">
        <v>142</v>
      </c>
      <c r="E48" t="s">
        <v>11</v>
      </c>
      <c r="F48" t="s">
        <v>143</v>
      </c>
      <c r="G48">
        <v>289.31299999999999</v>
      </c>
      <c r="H48">
        <v>20270</v>
      </c>
      <c r="I48">
        <v>8.4</v>
      </c>
      <c r="J48">
        <f>YEAR(Table1[[#This Row],[release_date]])</f>
        <v>1995</v>
      </c>
      <c r="K48" t="str">
        <f>LEFT(Table1[[#This Row],[Year]],4) &amp; "s"</f>
        <v>1995s</v>
      </c>
      <c r="L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8">
        <f>(Table1[[#This Row],[vote_average]]/10)*100</f>
        <v>84.000000000000014</v>
      </c>
      <c r="N48">
        <f>(Table1[[#This Row],[popularity]]/SUM(Table1[popularity]))*100</f>
        <v>6.6609364159556761E-2</v>
      </c>
    </row>
    <row r="49" spans="1:14" x14ac:dyDescent="0.3">
      <c r="A49">
        <v>569094</v>
      </c>
      <c r="B49" t="s">
        <v>144</v>
      </c>
      <c r="C49" s="1">
        <v>45077</v>
      </c>
      <c r="D49" t="s">
        <v>110</v>
      </c>
      <c r="E49" t="s">
        <v>11</v>
      </c>
      <c r="F49" t="s">
        <v>145</v>
      </c>
      <c r="G49">
        <v>240.73</v>
      </c>
      <c r="H49">
        <v>6200</v>
      </c>
      <c r="I49">
        <v>8.3689999999999998</v>
      </c>
      <c r="J49">
        <f>YEAR(Table1[[#This Row],[release_date]])</f>
        <v>2023</v>
      </c>
      <c r="K49" t="str">
        <f>LEFT(Table1[[#This Row],[Year]],4) &amp; "s"</f>
        <v>2023s</v>
      </c>
      <c r="L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9">
        <f>(Table1[[#This Row],[vote_average]]/10)*100</f>
        <v>83.69</v>
      </c>
      <c r="N49">
        <f>(Table1[[#This Row],[popularity]]/SUM(Table1[popularity]))*100</f>
        <v>5.5423960327154666E-2</v>
      </c>
    </row>
    <row r="50" spans="1:14" x14ac:dyDescent="0.3">
      <c r="A50">
        <v>27205</v>
      </c>
      <c r="B50" t="s">
        <v>146</v>
      </c>
      <c r="C50" s="1">
        <v>40374</v>
      </c>
      <c r="D50" t="s">
        <v>147</v>
      </c>
      <c r="E50" t="s">
        <v>11</v>
      </c>
      <c r="F50" t="s">
        <v>148</v>
      </c>
      <c r="G50">
        <v>382.25299999999999</v>
      </c>
      <c r="H50">
        <v>35633</v>
      </c>
      <c r="I50">
        <v>8.3670000000000009</v>
      </c>
      <c r="J50">
        <f>YEAR(Table1[[#This Row],[release_date]])</f>
        <v>2010</v>
      </c>
      <c r="K50" t="str">
        <f>LEFT(Table1[[#This Row],[Year]],4) &amp; "s"</f>
        <v>2010s</v>
      </c>
      <c r="L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
        <f>(Table1[[#This Row],[vote_average]]/10)*100</f>
        <v>83.670000000000016</v>
      </c>
      <c r="N50">
        <f>(Table1[[#This Row],[popularity]]/SUM(Table1[popularity]))*100</f>
        <v>8.8007207688845818E-2</v>
      </c>
    </row>
    <row r="51" spans="1:14" x14ac:dyDescent="0.3">
      <c r="A51">
        <v>1160164</v>
      </c>
      <c r="B51" t="s">
        <v>149</v>
      </c>
      <c r="C51" s="1">
        <v>45212</v>
      </c>
      <c r="D51" t="s">
        <v>123</v>
      </c>
      <c r="E51" t="s">
        <v>11</v>
      </c>
      <c r="F51" t="s">
        <v>150</v>
      </c>
      <c r="G51">
        <v>50.956000000000003</v>
      </c>
      <c r="H51">
        <v>327</v>
      </c>
      <c r="I51">
        <v>8.3640000000000008</v>
      </c>
      <c r="J51">
        <f>YEAR(Table1[[#This Row],[release_date]])</f>
        <v>2023</v>
      </c>
      <c r="K51" t="str">
        <f>LEFT(Table1[[#This Row],[Year]],4) &amp; "s"</f>
        <v>2023s</v>
      </c>
      <c r="L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
        <f>(Table1[[#This Row],[vote_average]]/10)*100</f>
        <v>83.64</v>
      </c>
      <c r="N51">
        <f>(Table1[[#This Row],[popularity]]/SUM(Table1[popularity]))*100</f>
        <v>1.1731746448014346E-2</v>
      </c>
    </row>
    <row r="52" spans="1:14" x14ac:dyDescent="0.3">
      <c r="A52">
        <v>820067</v>
      </c>
      <c r="B52" t="s">
        <v>151</v>
      </c>
      <c r="C52" s="1">
        <v>44701</v>
      </c>
      <c r="D52" t="s">
        <v>152</v>
      </c>
      <c r="E52" t="s">
        <v>25</v>
      </c>
      <c r="F52" t="s">
        <v>153</v>
      </c>
      <c r="G52">
        <v>36.715000000000003</v>
      </c>
      <c r="H52">
        <v>356</v>
      </c>
      <c r="I52">
        <v>8.3580000000000005</v>
      </c>
      <c r="J52">
        <f>YEAR(Table1[[#This Row],[release_date]])</f>
        <v>2022</v>
      </c>
      <c r="K52" t="str">
        <f>LEFT(Table1[[#This Row],[Year]],4) &amp; "s"</f>
        <v>2022s</v>
      </c>
      <c r="L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2">
        <f>(Table1[[#This Row],[vote_average]]/10)*100</f>
        <v>83.580000000000013</v>
      </c>
      <c r="N52">
        <f>(Table1[[#This Row],[popularity]]/SUM(Table1[popularity]))*100</f>
        <v>8.4530000557117256E-3</v>
      </c>
    </row>
    <row r="53" spans="1:14" x14ac:dyDescent="0.3">
      <c r="A53">
        <v>567</v>
      </c>
      <c r="B53" t="s">
        <v>154</v>
      </c>
      <c r="C53" s="1">
        <v>19937</v>
      </c>
      <c r="D53" t="s">
        <v>155</v>
      </c>
      <c r="E53" t="s">
        <v>11</v>
      </c>
      <c r="F53" t="s">
        <v>156</v>
      </c>
      <c r="G53">
        <v>68.575000000000003</v>
      </c>
      <c r="H53">
        <v>6227</v>
      </c>
      <c r="I53">
        <v>8.4</v>
      </c>
      <c r="J53">
        <f>YEAR(Table1[[#This Row],[release_date]])</f>
        <v>1954</v>
      </c>
      <c r="K53" t="str">
        <f>LEFT(Table1[[#This Row],[Year]],4) &amp; "s"</f>
        <v>1954s</v>
      </c>
      <c r="L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53">
        <f>(Table1[[#This Row],[vote_average]]/10)*100</f>
        <v>84.000000000000014</v>
      </c>
      <c r="N53">
        <f>(Table1[[#This Row],[popularity]]/SUM(Table1[popularity]))*100</f>
        <v>1.5788219496675245E-2</v>
      </c>
    </row>
    <row r="54" spans="1:14" x14ac:dyDescent="0.3">
      <c r="A54">
        <v>274</v>
      </c>
      <c r="B54" t="s">
        <v>157</v>
      </c>
      <c r="C54" s="1">
        <v>33283</v>
      </c>
      <c r="D54" t="s">
        <v>158</v>
      </c>
      <c r="E54" t="s">
        <v>11</v>
      </c>
      <c r="F54" t="s">
        <v>159</v>
      </c>
      <c r="G54">
        <v>19.617999999999999</v>
      </c>
      <c r="H54">
        <v>15716</v>
      </c>
      <c r="I54">
        <v>8.3000000000000007</v>
      </c>
      <c r="J54">
        <f>YEAR(Table1[[#This Row],[release_date]])</f>
        <v>1991</v>
      </c>
      <c r="K54" t="str">
        <f>LEFT(Table1[[#This Row],[Year]],4) &amp; "s"</f>
        <v>1991s</v>
      </c>
      <c r="L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
        <f>(Table1[[#This Row],[vote_average]]/10)*100</f>
        <v>83</v>
      </c>
      <c r="N54">
        <f>(Table1[[#This Row],[popularity]]/SUM(Table1[popularity]))*100</f>
        <v>4.5167085685129411E-3</v>
      </c>
    </row>
    <row r="55" spans="1:14" x14ac:dyDescent="0.3">
      <c r="A55">
        <v>73</v>
      </c>
      <c r="B55" t="s">
        <v>160</v>
      </c>
      <c r="C55" s="1">
        <v>35977</v>
      </c>
      <c r="D55" t="s">
        <v>21</v>
      </c>
      <c r="E55" t="s">
        <v>11</v>
      </c>
      <c r="F55" t="s">
        <v>161</v>
      </c>
      <c r="G55">
        <v>89.995000000000005</v>
      </c>
      <c r="H55">
        <v>11185</v>
      </c>
      <c r="I55">
        <v>8.3469999999999995</v>
      </c>
      <c r="J55">
        <f>YEAR(Table1[[#This Row],[release_date]])</f>
        <v>1998</v>
      </c>
      <c r="K55" t="str">
        <f>LEFT(Table1[[#This Row],[Year]],4) &amp; "s"</f>
        <v>1998s</v>
      </c>
      <c r="L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
        <f>(Table1[[#This Row],[vote_average]]/10)*100</f>
        <v>83.47</v>
      </c>
      <c r="N55">
        <f>(Table1[[#This Row],[popularity]]/SUM(Table1[popularity]))*100</f>
        <v>2.0719807708396484E-2</v>
      </c>
    </row>
    <row r="56" spans="1:14" x14ac:dyDescent="0.3">
      <c r="A56">
        <v>128</v>
      </c>
      <c r="B56" t="s">
        <v>162</v>
      </c>
      <c r="C56" s="1">
        <v>35623</v>
      </c>
      <c r="D56" t="s">
        <v>163</v>
      </c>
      <c r="E56" t="s">
        <v>25</v>
      </c>
      <c r="F56" t="s">
        <v>164</v>
      </c>
      <c r="G56">
        <v>81.772000000000006</v>
      </c>
      <c r="H56">
        <v>7658</v>
      </c>
      <c r="I56">
        <v>8.3000000000000007</v>
      </c>
      <c r="J56">
        <f>YEAR(Table1[[#This Row],[release_date]])</f>
        <v>1997</v>
      </c>
      <c r="K56" t="str">
        <f>LEFT(Table1[[#This Row],[Year]],4) &amp; "s"</f>
        <v>1997s</v>
      </c>
      <c r="L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
        <f>(Table1[[#This Row],[vote_average]]/10)*100</f>
        <v>83</v>
      </c>
      <c r="N56">
        <f>(Table1[[#This Row],[popularity]]/SUM(Table1[popularity]))*100</f>
        <v>1.8826602766053638E-2</v>
      </c>
    </row>
    <row r="57" spans="1:14" x14ac:dyDescent="0.3">
      <c r="A57">
        <v>92321</v>
      </c>
      <c r="B57" t="s">
        <v>165</v>
      </c>
      <c r="C57" s="1">
        <v>40803</v>
      </c>
      <c r="D57" t="s">
        <v>166</v>
      </c>
      <c r="E57" t="s">
        <v>25</v>
      </c>
      <c r="F57" t="s">
        <v>167</v>
      </c>
      <c r="G57">
        <v>0.6</v>
      </c>
      <c r="H57">
        <v>1063</v>
      </c>
      <c r="I57">
        <v>8.3239999999999998</v>
      </c>
      <c r="J57">
        <f>YEAR(Table1[[#This Row],[release_date]])</f>
        <v>2011</v>
      </c>
      <c r="K57" t="str">
        <f>LEFT(Table1[[#This Row],[Year]],4) &amp; "s"</f>
        <v>2011s</v>
      </c>
      <c r="L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
        <f>(Table1[[#This Row],[vote_average]]/10)*100</f>
        <v>83.240000000000009</v>
      </c>
      <c r="N57">
        <f>(Table1[[#This Row],[popularity]]/SUM(Table1[popularity]))*100</f>
        <v>1.38139725818522E-4</v>
      </c>
    </row>
    <row r="58" spans="1:14" x14ac:dyDescent="0.3">
      <c r="A58">
        <v>914</v>
      </c>
      <c r="B58" t="s">
        <v>168</v>
      </c>
      <c r="C58" s="1">
        <v>14899</v>
      </c>
      <c r="D58" t="s">
        <v>169</v>
      </c>
      <c r="E58" t="s">
        <v>11</v>
      </c>
      <c r="F58" t="s">
        <v>170</v>
      </c>
      <c r="G58">
        <v>77.614000000000004</v>
      </c>
      <c r="H58">
        <v>3211</v>
      </c>
      <c r="I58">
        <v>8.3230000000000004</v>
      </c>
      <c r="J58">
        <f>YEAR(Table1[[#This Row],[release_date]])</f>
        <v>1940</v>
      </c>
      <c r="K58" t="str">
        <f>LEFT(Table1[[#This Row],[Year]],4) &amp; "s"</f>
        <v>1940s</v>
      </c>
      <c r="L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58">
        <f>(Table1[[#This Row],[vote_average]]/10)*100</f>
        <v>83.23</v>
      </c>
      <c r="N58">
        <f>(Table1[[#This Row],[popularity]]/SUM(Table1[popularity]))*100</f>
        <v>1.786929446613128E-2</v>
      </c>
    </row>
    <row r="59" spans="1:14" x14ac:dyDescent="0.3">
      <c r="A59">
        <v>644479</v>
      </c>
      <c r="B59" t="s">
        <v>171</v>
      </c>
      <c r="C59" s="1">
        <v>43770</v>
      </c>
      <c r="D59" t="s">
        <v>172</v>
      </c>
      <c r="E59" t="s">
        <v>94</v>
      </c>
      <c r="F59" t="s">
        <v>173</v>
      </c>
      <c r="G59">
        <v>10.64</v>
      </c>
      <c r="H59">
        <v>494</v>
      </c>
      <c r="I59">
        <v>8.3000000000000007</v>
      </c>
      <c r="J59">
        <f>YEAR(Table1[[#This Row],[release_date]])</f>
        <v>2019</v>
      </c>
      <c r="K59" t="str">
        <f>LEFT(Table1[[#This Row],[Year]],4) &amp; "s"</f>
        <v>2019s</v>
      </c>
      <c r="L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
        <f>(Table1[[#This Row],[vote_average]]/10)*100</f>
        <v>83</v>
      </c>
      <c r="N59">
        <f>(Table1[[#This Row],[popularity]]/SUM(Table1[popularity]))*100</f>
        <v>2.4496778045151237E-3</v>
      </c>
    </row>
    <row r="60" spans="1:14" x14ac:dyDescent="0.3">
      <c r="A60">
        <v>18491</v>
      </c>
      <c r="B60" t="s">
        <v>174</v>
      </c>
      <c r="C60" s="1">
        <v>35630</v>
      </c>
      <c r="D60" t="s">
        <v>175</v>
      </c>
      <c r="E60" t="s">
        <v>25</v>
      </c>
      <c r="F60" t="s">
        <v>176</v>
      </c>
      <c r="G60">
        <v>73.816999999999993</v>
      </c>
      <c r="H60">
        <v>1489</v>
      </c>
      <c r="I60">
        <v>8.3000000000000007</v>
      </c>
      <c r="J60">
        <f>YEAR(Table1[[#This Row],[release_date]])</f>
        <v>1997</v>
      </c>
      <c r="K60" t="str">
        <f>LEFT(Table1[[#This Row],[Year]],4) &amp; "s"</f>
        <v>1997s</v>
      </c>
      <c r="L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
        <f>(Table1[[#This Row],[vote_average]]/10)*100</f>
        <v>83</v>
      </c>
      <c r="N60">
        <f>(Table1[[#This Row],[popularity]]/SUM(Table1[popularity]))*100</f>
        <v>1.6995100234576396E-2</v>
      </c>
    </row>
    <row r="61" spans="1:14" x14ac:dyDescent="0.3">
      <c r="A61">
        <v>105</v>
      </c>
      <c r="B61" t="s">
        <v>177</v>
      </c>
      <c r="C61" s="1">
        <v>31231</v>
      </c>
      <c r="D61" t="s">
        <v>178</v>
      </c>
      <c r="E61" t="s">
        <v>11</v>
      </c>
      <c r="F61" t="s">
        <v>179</v>
      </c>
      <c r="G61">
        <v>95.319000000000003</v>
      </c>
      <c r="H61">
        <v>19234</v>
      </c>
      <c r="I61">
        <v>8.3170000000000002</v>
      </c>
      <c r="J61">
        <f>YEAR(Table1[[#This Row],[release_date]])</f>
        <v>1985</v>
      </c>
      <c r="K61" t="str">
        <f>LEFT(Table1[[#This Row],[Year]],4) &amp; "s"</f>
        <v>1985s</v>
      </c>
      <c r="L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1">
        <f>(Table1[[#This Row],[vote_average]]/10)*100</f>
        <v>83.17</v>
      </c>
      <c r="N61">
        <f>(Table1[[#This Row],[popularity]]/SUM(Table1[popularity]))*100</f>
        <v>2.19455675421595E-2</v>
      </c>
    </row>
    <row r="62" spans="1:14" x14ac:dyDescent="0.3">
      <c r="A62">
        <v>207</v>
      </c>
      <c r="B62" t="s">
        <v>180</v>
      </c>
      <c r="C62" s="1">
        <v>32661</v>
      </c>
      <c r="D62" t="s">
        <v>21</v>
      </c>
      <c r="E62" t="s">
        <v>11</v>
      </c>
      <c r="F62" t="s">
        <v>181</v>
      </c>
      <c r="G62">
        <v>49.021000000000001</v>
      </c>
      <c r="H62">
        <v>10778</v>
      </c>
      <c r="I62">
        <v>8.3000000000000007</v>
      </c>
      <c r="J62">
        <f>YEAR(Table1[[#This Row],[release_date]])</f>
        <v>1989</v>
      </c>
      <c r="K62" t="str">
        <f>LEFT(Table1[[#This Row],[Year]],4) &amp; "s"</f>
        <v>1989s</v>
      </c>
      <c r="L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2">
        <f>(Table1[[#This Row],[vote_average]]/10)*100</f>
        <v>83</v>
      </c>
      <c r="N62">
        <f>(Table1[[#This Row],[popularity]]/SUM(Table1[popularity]))*100</f>
        <v>1.1286245832249613E-2</v>
      </c>
    </row>
    <row r="63" spans="1:14" x14ac:dyDescent="0.3">
      <c r="A63">
        <v>1139087</v>
      </c>
      <c r="B63" t="s">
        <v>182</v>
      </c>
      <c r="C63" s="1">
        <v>45193</v>
      </c>
      <c r="D63" t="s">
        <v>183</v>
      </c>
      <c r="E63" t="s">
        <v>11</v>
      </c>
      <c r="F63" t="s">
        <v>184</v>
      </c>
      <c r="G63">
        <v>42.600999999999999</v>
      </c>
      <c r="H63">
        <v>319</v>
      </c>
      <c r="I63">
        <v>8.3000000000000007</v>
      </c>
      <c r="J63">
        <f>YEAR(Table1[[#This Row],[release_date]])</f>
        <v>2023</v>
      </c>
      <c r="K63" t="str">
        <f>LEFT(Table1[[#This Row],[Year]],4) &amp; "s"</f>
        <v>2023s</v>
      </c>
      <c r="L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
        <f>(Table1[[#This Row],[vote_average]]/10)*100</f>
        <v>83</v>
      </c>
      <c r="N63">
        <f>(Table1[[#This Row],[popularity]]/SUM(Table1[popularity]))*100</f>
        <v>9.8081507659914264E-3</v>
      </c>
    </row>
    <row r="64" spans="1:14" x14ac:dyDescent="0.3">
      <c r="A64">
        <v>599</v>
      </c>
      <c r="B64" t="s">
        <v>185</v>
      </c>
      <c r="C64" s="1">
        <v>18485</v>
      </c>
      <c r="D64" t="s">
        <v>21</v>
      </c>
      <c r="E64" t="s">
        <v>11</v>
      </c>
      <c r="F64" t="s">
        <v>186</v>
      </c>
      <c r="G64">
        <v>78.953999999999994</v>
      </c>
      <c r="H64">
        <v>2452</v>
      </c>
      <c r="I64">
        <v>8.3000000000000007</v>
      </c>
      <c r="J64">
        <f>YEAR(Table1[[#This Row],[release_date]])</f>
        <v>1950</v>
      </c>
      <c r="K64" t="str">
        <f>LEFT(Table1[[#This Row],[Year]],4) &amp; "s"</f>
        <v>1950s</v>
      </c>
      <c r="L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64">
        <f>(Table1[[#This Row],[vote_average]]/10)*100</f>
        <v>83</v>
      </c>
      <c r="N64">
        <f>(Table1[[#This Row],[popularity]]/SUM(Table1[popularity]))*100</f>
        <v>1.8177806520459309E-2</v>
      </c>
    </row>
    <row r="65" spans="1:14" x14ac:dyDescent="0.3">
      <c r="A65">
        <v>12493</v>
      </c>
      <c r="B65" t="s">
        <v>187</v>
      </c>
      <c r="C65" s="1">
        <v>23071</v>
      </c>
      <c r="D65" t="s">
        <v>188</v>
      </c>
      <c r="E65" t="s">
        <v>25</v>
      </c>
      <c r="F65" t="s">
        <v>189</v>
      </c>
      <c r="G65">
        <v>24.960999999999999</v>
      </c>
      <c r="H65">
        <v>824</v>
      </c>
      <c r="I65">
        <v>8.3109999999999999</v>
      </c>
      <c r="J65">
        <f>YEAR(Table1[[#This Row],[release_date]])</f>
        <v>1963</v>
      </c>
      <c r="K65" t="str">
        <f>LEFT(Table1[[#This Row],[Year]],4) &amp; "s"</f>
        <v>1963s</v>
      </c>
      <c r="L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65">
        <f>(Table1[[#This Row],[vote_average]]/10)*100</f>
        <v>83.11</v>
      </c>
      <c r="N65">
        <f>(Table1[[#This Row],[popularity]]/SUM(Table1[popularity]))*100</f>
        <v>5.7468428269268797E-3</v>
      </c>
    </row>
    <row r="66" spans="1:14" x14ac:dyDescent="0.3">
      <c r="A66">
        <v>101</v>
      </c>
      <c r="B66" t="s">
        <v>190</v>
      </c>
      <c r="C66" s="1">
        <v>34591</v>
      </c>
      <c r="D66" t="s">
        <v>191</v>
      </c>
      <c r="E66" t="s">
        <v>11</v>
      </c>
      <c r="F66" t="s">
        <v>192</v>
      </c>
      <c r="G66">
        <v>87.72</v>
      </c>
      <c r="H66">
        <v>14280</v>
      </c>
      <c r="I66">
        <v>8.3000000000000007</v>
      </c>
      <c r="J66">
        <f>YEAR(Table1[[#This Row],[release_date]])</f>
        <v>1994</v>
      </c>
      <c r="K66" t="str">
        <f>LEFT(Table1[[#This Row],[Year]],4) &amp; "s"</f>
        <v>1994s</v>
      </c>
      <c r="L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6">
        <f>(Table1[[#This Row],[vote_average]]/10)*100</f>
        <v>83</v>
      </c>
      <c r="N66">
        <f>(Table1[[#This Row],[popularity]]/SUM(Table1[popularity]))*100</f>
        <v>2.019602791466792E-2</v>
      </c>
    </row>
    <row r="67" spans="1:14" x14ac:dyDescent="0.3">
      <c r="A67">
        <v>10494</v>
      </c>
      <c r="B67" t="s">
        <v>193</v>
      </c>
      <c r="C67" s="1">
        <v>35854</v>
      </c>
      <c r="D67" t="s">
        <v>194</v>
      </c>
      <c r="E67" t="s">
        <v>25</v>
      </c>
      <c r="F67" t="s">
        <v>195</v>
      </c>
      <c r="G67">
        <v>67.492999999999995</v>
      </c>
      <c r="H67">
        <v>2448</v>
      </c>
      <c r="I67">
        <v>8.3070000000000004</v>
      </c>
      <c r="J67">
        <f>YEAR(Table1[[#This Row],[release_date]])</f>
        <v>1998</v>
      </c>
      <c r="K67" t="str">
        <f>LEFT(Table1[[#This Row],[Year]],4) &amp; "s"</f>
        <v>1998s</v>
      </c>
      <c r="L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7">
        <f>(Table1[[#This Row],[vote_average]]/10)*100</f>
        <v>83.07</v>
      </c>
      <c r="N67">
        <f>(Table1[[#This Row],[popularity]]/SUM(Table1[popularity]))*100</f>
        <v>1.5539107524449177E-2</v>
      </c>
    </row>
    <row r="68" spans="1:14" x14ac:dyDescent="0.3">
      <c r="A68">
        <v>3782</v>
      </c>
      <c r="B68" t="s">
        <v>196</v>
      </c>
      <c r="C68" s="1">
        <v>19276</v>
      </c>
      <c r="D68" t="s">
        <v>21</v>
      </c>
      <c r="E68" t="s">
        <v>25</v>
      </c>
      <c r="F68" t="s">
        <v>197</v>
      </c>
      <c r="G68">
        <v>25.091000000000001</v>
      </c>
      <c r="H68">
        <v>1051</v>
      </c>
      <c r="I68">
        <v>8.3030000000000008</v>
      </c>
      <c r="J68">
        <f>YEAR(Table1[[#This Row],[release_date]])</f>
        <v>1952</v>
      </c>
      <c r="K68" t="str">
        <f>LEFT(Table1[[#This Row],[Year]],4) &amp; "s"</f>
        <v>1952s</v>
      </c>
      <c r="L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68">
        <f>(Table1[[#This Row],[vote_average]]/10)*100</f>
        <v>83.03</v>
      </c>
      <c r="N68">
        <f>(Table1[[#This Row],[popularity]]/SUM(Table1[popularity]))*100</f>
        <v>5.7767731008542267E-3</v>
      </c>
    </row>
    <row r="69" spans="1:14" x14ac:dyDescent="0.3">
      <c r="A69">
        <v>3082</v>
      </c>
      <c r="B69" t="s">
        <v>198</v>
      </c>
      <c r="C69" s="1">
        <v>13185</v>
      </c>
      <c r="D69" t="s">
        <v>68</v>
      </c>
      <c r="E69" t="s">
        <v>11</v>
      </c>
      <c r="F69" t="s">
        <v>199</v>
      </c>
      <c r="G69">
        <v>29.475999999999999</v>
      </c>
      <c r="H69">
        <v>3552</v>
      </c>
      <c r="I69">
        <v>8.3000000000000007</v>
      </c>
      <c r="J69">
        <f>YEAR(Table1[[#This Row],[release_date]])</f>
        <v>1936</v>
      </c>
      <c r="K69" t="str">
        <f>LEFT(Table1[[#This Row],[Year]],4) &amp; "s"</f>
        <v>1936s</v>
      </c>
      <c r="L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69">
        <f>(Table1[[#This Row],[vote_average]]/10)*100</f>
        <v>83</v>
      </c>
      <c r="N69">
        <f>(Table1[[#This Row],[popularity]]/SUM(Table1[popularity]))*100</f>
        <v>6.7863442637112574E-3</v>
      </c>
    </row>
    <row r="70" spans="1:14" x14ac:dyDescent="0.3">
      <c r="A70">
        <v>335</v>
      </c>
      <c r="B70" t="s">
        <v>200</v>
      </c>
      <c r="C70" s="1">
        <v>25193</v>
      </c>
      <c r="D70" t="s">
        <v>201</v>
      </c>
      <c r="E70" t="s">
        <v>54</v>
      </c>
      <c r="F70" t="s">
        <v>202</v>
      </c>
      <c r="G70">
        <v>52.77</v>
      </c>
      <c r="H70">
        <v>4115</v>
      </c>
      <c r="I70">
        <v>8.2889999999999997</v>
      </c>
      <c r="J70">
        <f>YEAR(Table1[[#This Row],[release_date]])</f>
        <v>1968</v>
      </c>
      <c r="K70" t="str">
        <f>LEFT(Table1[[#This Row],[Year]],4) &amp; "s"</f>
        <v>1968s</v>
      </c>
      <c r="L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0">
        <f>(Table1[[#This Row],[vote_average]]/10)*100</f>
        <v>82.89</v>
      </c>
      <c r="N70">
        <f>(Table1[[#This Row],[popularity]]/SUM(Table1[popularity]))*100</f>
        <v>1.214938888573901E-2</v>
      </c>
    </row>
    <row r="71" spans="1:14" x14ac:dyDescent="0.3">
      <c r="A71">
        <v>995133</v>
      </c>
      <c r="B71" t="s">
        <v>203</v>
      </c>
      <c r="C71" s="1">
        <v>44920</v>
      </c>
      <c r="D71" t="s">
        <v>204</v>
      </c>
      <c r="E71" t="s">
        <v>11</v>
      </c>
      <c r="F71" t="s">
        <v>205</v>
      </c>
      <c r="G71">
        <v>37.232999999999997</v>
      </c>
      <c r="H71">
        <v>495</v>
      </c>
      <c r="I71">
        <v>8.2880000000000003</v>
      </c>
      <c r="J71">
        <f>YEAR(Table1[[#This Row],[release_date]])</f>
        <v>2022</v>
      </c>
      <c r="K71" t="str">
        <f>LEFT(Table1[[#This Row],[Year]],4) &amp; "s"</f>
        <v>2022s</v>
      </c>
      <c r="L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1">
        <f>(Table1[[#This Row],[vote_average]]/10)*100</f>
        <v>82.88</v>
      </c>
      <c r="N71">
        <f>(Table1[[#This Row],[popularity]]/SUM(Table1[popularity]))*100</f>
        <v>8.5722606856683831E-3</v>
      </c>
    </row>
    <row r="72" spans="1:14" x14ac:dyDescent="0.3">
      <c r="A72">
        <v>901</v>
      </c>
      <c r="B72" t="s">
        <v>206</v>
      </c>
      <c r="C72" s="1">
        <v>11355</v>
      </c>
      <c r="D72" t="s">
        <v>207</v>
      </c>
      <c r="E72" t="s">
        <v>11</v>
      </c>
      <c r="F72" t="s">
        <v>208</v>
      </c>
      <c r="G72">
        <v>35.143999999999998</v>
      </c>
      <c r="H72">
        <v>2060</v>
      </c>
      <c r="I72">
        <v>8.282</v>
      </c>
      <c r="J72">
        <f>YEAR(Table1[[#This Row],[release_date]])</f>
        <v>1931</v>
      </c>
      <c r="K72" t="str">
        <f>LEFT(Table1[[#This Row],[Year]],4) &amp; "s"</f>
        <v>1931s</v>
      </c>
      <c r="L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72">
        <f>(Table1[[#This Row],[vote_average]]/10)*100</f>
        <v>82.820000000000007</v>
      </c>
      <c r="N72">
        <f>(Table1[[#This Row],[popularity]]/SUM(Table1[popularity]))*100</f>
        <v>8.0913042069435618E-3</v>
      </c>
    </row>
    <row r="73" spans="1:14" x14ac:dyDescent="0.3">
      <c r="A73">
        <v>28</v>
      </c>
      <c r="B73" t="s">
        <v>209</v>
      </c>
      <c r="C73" s="1">
        <v>29082</v>
      </c>
      <c r="D73" t="s">
        <v>132</v>
      </c>
      <c r="E73" t="s">
        <v>11</v>
      </c>
      <c r="F73" t="s">
        <v>210</v>
      </c>
      <c r="G73">
        <v>82.91</v>
      </c>
      <c r="H73">
        <v>7875</v>
      </c>
      <c r="I73">
        <v>8.282</v>
      </c>
      <c r="J73">
        <f>YEAR(Table1[[#This Row],[release_date]])</f>
        <v>1979</v>
      </c>
      <c r="K73" t="str">
        <f>LEFT(Table1[[#This Row],[Year]],4) &amp; "s"</f>
        <v>1979s</v>
      </c>
      <c r="L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3">
        <f>(Table1[[#This Row],[vote_average]]/10)*100</f>
        <v>82.820000000000007</v>
      </c>
      <c r="N73">
        <f>(Table1[[#This Row],[popularity]]/SUM(Table1[popularity]))*100</f>
        <v>1.9088607779356098E-2</v>
      </c>
    </row>
    <row r="74" spans="1:14" x14ac:dyDescent="0.3">
      <c r="A74">
        <v>77338</v>
      </c>
      <c r="B74" t="s">
        <v>211</v>
      </c>
      <c r="C74" s="1">
        <v>40849</v>
      </c>
      <c r="D74" t="s">
        <v>172</v>
      </c>
      <c r="E74" t="s">
        <v>212</v>
      </c>
      <c r="F74" t="s">
        <v>213</v>
      </c>
      <c r="G74">
        <v>104.839</v>
      </c>
      <c r="H74">
        <v>16751</v>
      </c>
      <c r="I74">
        <v>8.2789999999999999</v>
      </c>
      <c r="J74">
        <f>YEAR(Table1[[#This Row],[release_date]])</f>
        <v>2011</v>
      </c>
      <c r="K74" t="str">
        <f>LEFT(Table1[[#This Row],[Year]],4) &amp; "s"</f>
        <v>2011s</v>
      </c>
      <c r="L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
        <f>(Table1[[#This Row],[vote_average]]/10)*100</f>
        <v>82.789999999999992</v>
      </c>
      <c r="N74">
        <f>(Table1[[#This Row],[popularity]]/SUM(Table1[popularity]))*100</f>
        <v>2.4137384525146716E-2</v>
      </c>
    </row>
    <row r="75" spans="1:14" x14ac:dyDescent="0.3">
      <c r="A75">
        <v>447362</v>
      </c>
      <c r="B75" t="s">
        <v>214</v>
      </c>
      <c r="C75" s="1">
        <v>44162</v>
      </c>
      <c r="D75" t="s">
        <v>62</v>
      </c>
      <c r="E75" t="s">
        <v>11</v>
      </c>
      <c r="F75" t="s">
        <v>215</v>
      </c>
      <c r="G75">
        <v>50.997999999999998</v>
      </c>
      <c r="H75">
        <v>1762</v>
      </c>
      <c r="I75">
        <v>8.2759999999999998</v>
      </c>
      <c r="J75">
        <f>YEAR(Table1[[#This Row],[release_date]])</f>
        <v>2020</v>
      </c>
      <c r="K75" t="str">
        <f>LEFT(Table1[[#This Row],[Year]],4) &amp; "s"</f>
        <v>2020s</v>
      </c>
      <c r="L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5">
        <f>(Table1[[#This Row],[vote_average]]/10)*100</f>
        <v>82.76</v>
      </c>
      <c r="N75">
        <f>(Table1[[#This Row],[popularity]]/SUM(Table1[popularity]))*100</f>
        <v>1.1741416228821642E-2</v>
      </c>
    </row>
    <row r="76" spans="1:14" x14ac:dyDescent="0.3">
      <c r="A76">
        <v>16672</v>
      </c>
      <c r="B76" t="s">
        <v>216</v>
      </c>
      <c r="C76" s="1">
        <v>23422</v>
      </c>
      <c r="D76" t="s">
        <v>217</v>
      </c>
      <c r="E76" t="s">
        <v>25</v>
      </c>
      <c r="F76" t="s">
        <v>218</v>
      </c>
      <c r="G76">
        <v>37.137999999999998</v>
      </c>
      <c r="H76">
        <v>388</v>
      </c>
      <c r="I76">
        <v>8.2759999999999998</v>
      </c>
      <c r="J76">
        <f>YEAR(Table1[[#This Row],[release_date]])</f>
        <v>1964</v>
      </c>
      <c r="K76" t="str">
        <f>LEFT(Table1[[#This Row],[Year]],4) &amp; "s"</f>
        <v>1964s</v>
      </c>
      <c r="L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6">
        <f>(Table1[[#This Row],[vote_average]]/10)*100</f>
        <v>82.76</v>
      </c>
      <c r="N76">
        <f>(Table1[[#This Row],[popularity]]/SUM(Table1[popularity]))*100</f>
        <v>8.5503885624137847E-3</v>
      </c>
    </row>
    <row r="77" spans="1:14" x14ac:dyDescent="0.3">
      <c r="A77">
        <v>29259</v>
      </c>
      <c r="B77" t="s">
        <v>219</v>
      </c>
      <c r="C77" s="1">
        <v>21993</v>
      </c>
      <c r="D77" t="s">
        <v>220</v>
      </c>
      <c r="E77" t="s">
        <v>212</v>
      </c>
      <c r="F77" t="s">
        <v>221</v>
      </c>
      <c r="G77">
        <v>30.443999999999999</v>
      </c>
      <c r="H77">
        <v>438</v>
      </c>
      <c r="I77">
        <v>8.2729999999999997</v>
      </c>
      <c r="J77">
        <f>YEAR(Table1[[#This Row],[release_date]])</f>
        <v>1960</v>
      </c>
      <c r="K77" t="str">
        <f>LEFT(Table1[[#This Row],[Year]],4) &amp; "s"</f>
        <v>1960s</v>
      </c>
      <c r="L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7">
        <f>(Table1[[#This Row],[vote_average]]/10)*100</f>
        <v>82.72999999999999</v>
      </c>
      <c r="N77">
        <f>(Table1[[#This Row],[popularity]]/SUM(Table1[popularity]))*100</f>
        <v>7.0092096880318066E-3</v>
      </c>
    </row>
    <row r="78" spans="1:14" x14ac:dyDescent="0.3">
      <c r="A78">
        <v>1585</v>
      </c>
      <c r="B78" t="s">
        <v>222</v>
      </c>
      <c r="C78" s="1">
        <v>17156</v>
      </c>
      <c r="D78" t="s">
        <v>223</v>
      </c>
      <c r="E78" t="s">
        <v>11</v>
      </c>
      <c r="F78" t="s">
        <v>224</v>
      </c>
      <c r="G78">
        <v>64.233999999999995</v>
      </c>
      <c r="H78">
        <v>4109</v>
      </c>
      <c r="I78">
        <v>8.2720000000000002</v>
      </c>
      <c r="J78">
        <f>YEAR(Table1[[#This Row],[release_date]])</f>
        <v>1946</v>
      </c>
      <c r="K78" t="str">
        <f>LEFT(Table1[[#This Row],[Year]],4) &amp; "s"</f>
        <v>1946s</v>
      </c>
      <c r="L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78">
        <f>(Table1[[#This Row],[vote_average]]/10)*100</f>
        <v>82.72</v>
      </c>
      <c r="N78">
        <f>(Table1[[#This Row],[popularity]]/SUM(Table1[popularity]))*100</f>
        <v>1.4788778580378237E-2</v>
      </c>
    </row>
    <row r="79" spans="1:14" x14ac:dyDescent="0.3">
      <c r="A79">
        <v>632632</v>
      </c>
      <c r="B79" t="s">
        <v>225</v>
      </c>
      <c r="C79" s="1">
        <v>44065</v>
      </c>
      <c r="D79" t="s">
        <v>226</v>
      </c>
      <c r="E79" t="s">
        <v>25</v>
      </c>
      <c r="F79" t="s">
        <v>227</v>
      </c>
      <c r="G79">
        <v>18.02</v>
      </c>
      <c r="H79">
        <v>374</v>
      </c>
      <c r="I79">
        <v>8.2690000000000001</v>
      </c>
      <c r="J79">
        <f>YEAR(Table1[[#This Row],[release_date]])</f>
        <v>2020</v>
      </c>
      <c r="K79" t="str">
        <f>LEFT(Table1[[#This Row],[Year]],4) &amp; "s"</f>
        <v>2020s</v>
      </c>
      <c r="L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9">
        <f>(Table1[[#This Row],[vote_average]]/10)*100</f>
        <v>82.69</v>
      </c>
      <c r="N79">
        <f>(Table1[[#This Row],[popularity]]/SUM(Table1[popularity]))*100</f>
        <v>4.1487964320829447E-3</v>
      </c>
    </row>
    <row r="80" spans="1:14" x14ac:dyDescent="0.3">
      <c r="A80">
        <v>975</v>
      </c>
      <c r="B80" t="s">
        <v>228</v>
      </c>
      <c r="C80" s="1">
        <v>21118</v>
      </c>
      <c r="D80" t="s">
        <v>229</v>
      </c>
      <c r="E80" t="s">
        <v>11</v>
      </c>
      <c r="F80" t="s">
        <v>230</v>
      </c>
      <c r="G80">
        <v>33.659999999999997</v>
      </c>
      <c r="H80">
        <v>2743</v>
      </c>
      <c r="I80">
        <v>8.2690000000000001</v>
      </c>
      <c r="J80">
        <f>YEAR(Table1[[#This Row],[release_date]])</f>
        <v>1957</v>
      </c>
      <c r="K80" t="str">
        <f>LEFT(Table1[[#This Row],[Year]],4) &amp; "s"</f>
        <v>1957s</v>
      </c>
      <c r="L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80">
        <f>(Table1[[#This Row],[vote_average]]/10)*100</f>
        <v>82.69</v>
      </c>
      <c r="N80">
        <f>(Table1[[#This Row],[popularity]]/SUM(Table1[popularity]))*100</f>
        <v>7.7496386184190847E-3</v>
      </c>
    </row>
    <row r="81" spans="1:14" x14ac:dyDescent="0.3">
      <c r="A81">
        <v>527641</v>
      </c>
      <c r="B81" t="s">
        <v>231</v>
      </c>
      <c r="C81" s="1">
        <v>43538</v>
      </c>
      <c r="D81" t="s">
        <v>90</v>
      </c>
      <c r="E81" t="s">
        <v>11</v>
      </c>
      <c r="F81" t="s">
        <v>232</v>
      </c>
      <c r="G81">
        <v>56.506</v>
      </c>
      <c r="H81">
        <v>5416</v>
      </c>
      <c r="I81">
        <v>8.2690000000000001</v>
      </c>
      <c r="J81">
        <f>YEAR(Table1[[#This Row],[release_date]])</f>
        <v>2019</v>
      </c>
      <c r="K81" t="str">
        <f>LEFT(Table1[[#This Row],[Year]],4) &amp; "s"</f>
        <v>2019s</v>
      </c>
      <c r="L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
        <f>(Table1[[#This Row],[vote_average]]/10)*100</f>
        <v>82.69</v>
      </c>
      <c r="N81">
        <f>(Table1[[#This Row],[popularity]]/SUM(Table1[popularity]))*100</f>
        <v>1.3009538911835676E-2</v>
      </c>
    </row>
    <row r="82" spans="1:14" x14ac:dyDescent="0.3">
      <c r="A82">
        <v>637920</v>
      </c>
      <c r="B82" t="s">
        <v>233</v>
      </c>
      <c r="C82" s="1">
        <v>43748</v>
      </c>
      <c r="D82" t="s">
        <v>21</v>
      </c>
      <c r="E82" t="s">
        <v>234</v>
      </c>
      <c r="F82" t="s">
        <v>235</v>
      </c>
      <c r="G82">
        <v>34.887999999999998</v>
      </c>
      <c r="H82">
        <v>4307</v>
      </c>
      <c r="I82">
        <v>8.2669999999999995</v>
      </c>
      <c r="J82">
        <f>YEAR(Table1[[#This Row],[release_date]])</f>
        <v>2019</v>
      </c>
      <c r="K82" t="str">
        <f>LEFT(Table1[[#This Row],[Year]],4) &amp; "s"</f>
        <v>2019s</v>
      </c>
      <c r="L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
        <f>(Table1[[#This Row],[vote_average]]/10)*100</f>
        <v>82.67</v>
      </c>
      <c r="N82">
        <f>(Table1[[#This Row],[popularity]]/SUM(Table1[popularity]))*100</f>
        <v>8.0323645905943254E-3</v>
      </c>
    </row>
    <row r="83" spans="1:14" x14ac:dyDescent="0.3">
      <c r="A83">
        <v>652837</v>
      </c>
      <c r="B83" t="s">
        <v>236</v>
      </c>
      <c r="C83" s="1">
        <v>44190</v>
      </c>
      <c r="D83" t="s">
        <v>237</v>
      </c>
      <c r="E83" t="s">
        <v>25</v>
      </c>
      <c r="F83" t="s">
        <v>238</v>
      </c>
      <c r="G83">
        <v>28.738</v>
      </c>
      <c r="H83">
        <v>424</v>
      </c>
      <c r="I83">
        <v>8.2629999999999999</v>
      </c>
      <c r="J83">
        <f>YEAR(Table1[[#This Row],[release_date]])</f>
        <v>2020</v>
      </c>
      <c r="K83" t="str">
        <f>LEFT(Table1[[#This Row],[Year]],4) &amp; "s"</f>
        <v>2020s</v>
      </c>
      <c r="L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3">
        <f>(Table1[[#This Row],[vote_average]]/10)*100</f>
        <v>82.63000000000001</v>
      </c>
      <c r="N83">
        <f>(Table1[[#This Row],[popularity]]/SUM(Table1[popularity]))*100</f>
        <v>6.6164324009544756E-3</v>
      </c>
    </row>
    <row r="84" spans="1:14" x14ac:dyDescent="0.3">
      <c r="A84">
        <v>10376</v>
      </c>
      <c r="B84" t="s">
        <v>239</v>
      </c>
      <c r="C84" s="1">
        <v>36096</v>
      </c>
      <c r="D84" t="s">
        <v>129</v>
      </c>
      <c r="E84" t="s">
        <v>54</v>
      </c>
      <c r="F84" t="s">
        <v>240</v>
      </c>
      <c r="G84">
        <v>27.175999999999998</v>
      </c>
      <c r="H84">
        <v>2179</v>
      </c>
      <c r="I84">
        <v>8.2620000000000005</v>
      </c>
      <c r="J84">
        <f>YEAR(Table1[[#This Row],[release_date]])</f>
        <v>1998</v>
      </c>
      <c r="K84" t="str">
        <f>LEFT(Table1[[#This Row],[Year]],4) &amp; "s"</f>
        <v>1998s</v>
      </c>
      <c r="L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4">
        <f>(Table1[[#This Row],[vote_average]]/10)*100</f>
        <v>82.62</v>
      </c>
      <c r="N84">
        <f>(Table1[[#This Row],[popularity]]/SUM(Table1[popularity]))*100</f>
        <v>6.2568086480735904E-3</v>
      </c>
    </row>
    <row r="85" spans="1:14" x14ac:dyDescent="0.3">
      <c r="A85">
        <v>693134</v>
      </c>
      <c r="B85" t="s">
        <v>241</v>
      </c>
      <c r="C85" s="1">
        <v>45349</v>
      </c>
      <c r="D85" t="s">
        <v>242</v>
      </c>
      <c r="E85" t="s">
        <v>11</v>
      </c>
      <c r="F85" t="s">
        <v>243</v>
      </c>
      <c r="G85">
        <v>1488.9169999999999</v>
      </c>
      <c r="H85">
        <v>3480</v>
      </c>
      <c r="I85">
        <v>8.2560000000000002</v>
      </c>
      <c r="J85">
        <f>YEAR(Table1[[#This Row],[release_date]])</f>
        <v>2024</v>
      </c>
      <c r="K85" t="str">
        <f>LEFT(Table1[[#This Row],[Year]],4) &amp; "s"</f>
        <v>2024s</v>
      </c>
      <c r="L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5">
        <f>(Table1[[#This Row],[vote_average]]/10)*100</f>
        <v>82.56</v>
      </c>
      <c r="N85">
        <f>(Table1[[#This Row],[popularity]]/SUM(Table1[popularity]))*100</f>
        <v>0.34279764357756054</v>
      </c>
    </row>
    <row r="86" spans="1:14" x14ac:dyDescent="0.3">
      <c r="A86">
        <v>25237</v>
      </c>
      <c r="B86" t="s">
        <v>244</v>
      </c>
      <c r="C86" s="1">
        <v>31337</v>
      </c>
      <c r="D86" t="s">
        <v>132</v>
      </c>
      <c r="E86" t="s">
        <v>245</v>
      </c>
      <c r="F86" t="s">
        <v>246</v>
      </c>
      <c r="G86">
        <v>29.081</v>
      </c>
      <c r="H86">
        <v>1357</v>
      </c>
      <c r="I86">
        <v>8.2609999999999992</v>
      </c>
      <c r="J86">
        <f>YEAR(Table1[[#This Row],[release_date]])</f>
        <v>1985</v>
      </c>
      <c r="K86" t="str">
        <f>LEFT(Table1[[#This Row],[Year]],4) &amp; "s"</f>
        <v>1985s</v>
      </c>
      <c r="L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6">
        <f>(Table1[[#This Row],[vote_average]]/10)*100</f>
        <v>82.61</v>
      </c>
      <c r="N86">
        <f>(Table1[[#This Row],[popularity]]/SUM(Table1[popularity]))*100</f>
        <v>6.6954022775473979E-3</v>
      </c>
    </row>
    <row r="87" spans="1:14" x14ac:dyDescent="0.3">
      <c r="A87">
        <v>670</v>
      </c>
      <c r="B87" t="s">
        <v>247</v>
      </c>
      <c r="C87" s="1">
        <v>37946</v>
      </c>
      <c r="D87" t="s">
        <v>248</v>
      </c>
      <c r="E87" t="s">
        <v>36</v>
      </c>
      <c r="F87" t="s">
        <v>249</v>
      </c>
      <c r="G87">
        <v>65.25</v>
      </c>
      <c r="H87">
        <v>8272</v>
      </c>
      <c r="I87">
        <v>8.26</v>
      </c>
      <c r="J87">
        <f>YEAR(Table1[[#This Row],[release_date]])</f>
        <v>2003</v>
      </c>
      <c r="K87" t="str">
        <f>LEFT(Table1[[#This Row],[Year]],4) &amp; "s"</f>
        <v>2003s</v>
      </c>
      <c r="L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
        <f>(Table1[[#This Row],[vote_average]]/10)*100</f>
        <v>82.6</v>
      </c>
      <c r="N87">
        <f>(Table1[[#This Row],[popularity]]/SUM(Table1[popularity]))*100</f>
        <v>1.5022695182764268E-2</v>
      </c>
    </row>
    <row r="88" spans="1:14" x14ac:dyDescent="0.3">
      <c r="A88">
        <v>8587</v>
      </c>
      <c r="B88" t="s">
        <v>250</v>
      </c>
      <c r="C88" s="1">
        <v>34509</v>
      </c>
      <c r="D88" t="s">
        <v>251</v>
      </c>
      <c r="E88" t="s">
        <v>11</v>
      </c>
      <c r="F88" t="s">
        <v>252</v>
      </c>
      <c r="G88">
        <v>145.91999999999999</v>
      </c>
      <c r="H88">
        <v>17650</v>
      </c>
      <c r="I88">
        <v>8.2560000000000002</v>
      </c>
      <c r="J88">
        <f>YEAR(Table1[[#This Row],[release_date]])</f>
        <v>1994</v>
      </c>
      <c r="K88" t="str">
        <f>LEFT(Table1[[#This Row],[Year]],4) &amp; "s"</f>
        <v>1994s</v>
      </c>
      <c r="L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
        <f>(Table1[[#This Row],[vote_average]]/10)*100</f>
        <v>82.56</v>
      </c>
      <c r="N88">
        <f>(Table1[[#This Row],[popularity]]/SUM(Table1[popularity]))*100</f>
        <v>3.3595581319064552E-2</v>
      </c>
    </row>
    <row r="89" spans="1:14" x14ac:dyDescent="0.3">
      <c r="A89">
        <v>299534</v>
      </c>
      <c r="B89" t="s">
        <v>253</v>
      </c>
      <c r="C89" s="1">
        <v>43579</v>
      </c>
      <c r="D89" t="s">
        <v>254</v>
      </c>
      <c r="E89" t="s">
        <v>11</v>
      </c>
      <c r="F89" t="s">
        <v>255</v>
      </c>
      <c r="G89">
        <v>248.697</v>
      </c>
      <c r="H89">
        <v>24806</v>
      </c>
      <c r="I89">
        <v>8.2550000000000008</v>
      </c>
      <c r="J89">
        <f>YEAR(Table1[[#This Row],[release_date]])</f>
        <v>2019</v>
      </c>
      <c r="K89" t="str">
        <f>LEFT(Table1[[#This Row],[Year]],4) &amp; "s"</f>
        <v>2019s</v>
      </c>
      <c r="L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
        <f>(Table1[[#This Row],[vote_average]]/10)*100</f>
        <v>82.550000000000011</v>
      </c>
      <c r="N89">
        <f>(Table1[[#This Row],[popularity]]/SUM(Table1[popularity]))*100</f>
        <v>5.7258225653148274E-2</v>
      </c>
    </row>
    <row r="90" spans="1:14" x14ac:dyDescent="0.3">
      <c r="A90">
        <v>630566</v>
      </c>
      <c r="B90" t="s">
        <v>256</v>
      </c>
      <c r="C90" s="1">
        <v>44113</v>
      </c>
      <c r="D90" t="s">
        <v>257</v>
      </c>
      <c r="E90" t="s">
        <v>11</v>
      </c>
      <c r="F90" t="s">
        <v>258</v>
      </c>
      <c r="G90">
        <v>31.276</v>
      </c>
      <c r="H90">
        <v>980</v>
      </c>
      <c r="I90">
        <v>8.3000000000000007</v>
      </c>
      <c r="J90">
        <f>YEAR(Table1[[#This Row],[release_date]])</f>
        <v>2020</v>
      </c>
      <c r="K90" t="str">
        <f>LEFT(Table1[[#This Row],[Year]],4) &amp; "s"</f>
        <v>2020s</v>
      </c>
      <c r="L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0">
        <f>(Table1[[#This Row],[vote_average]]/10)*100</f>
        <v>83</v>
      </c>
      <c r="N90">
        <f>(Table1[[#This Row],[popularity]]/SUM(Table1[popularity]))*100</f>
        <v>7.2007634411668233E-3</v>
      </c>
    </row>
    <row r="91" spans="1:14" x14ac:dyDescent="0.3">
      <c r="A91">
        <v>533514</v>
      </c>
      <c r="B91" t="s">
        <v>259</v>
      </c>
      <c r="C91" s="1">
        <v>44092</v>
      </c>
      <c r="D91" t="s">
        <v>260</v>
      </c>
      <c r="E91" t="s">
        <v>25</v>
      </c>
      <c r="F91" t="s">
        <v>261</v>
      </c>
      <c r="G91">
        <v>35.311</v>
      </c>
      <c r="H91">
        <v>391</v>
      </c>
      <c r="I91">
        <v>8.3000000000000007</v>
      </c>
      <c r="J91">
        <f>YEAR(Table1[[#This Row],[release_date]])</f>
        <v>2020</v>
      </c>
      <c r="K91" t="str">
        <f>LEFT(Table1[[#This Row],[Year]],4) &amp; "s"</f>
        <v>2020s</v>
      </c>
      <c r="L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1">
        <f>(Table1[[#This Row],[vote_average]]/10)*100</f>
        <v>83</v>
      </c>
      <c r="N91">
        <f>(Table1[[#This Row],[popularity]]/SUM(Table1[popularity]))*100</f>
        <v>8.1297530972963845E-3</v>
      </c>
    </row>
    <row r="92" spans="1:14" x14ac:dyDescent="0.3">
      <c r="A92">
        <v>508965</v>
      </c>
      <c r="B92" t="s">
        <v>262</v>
      </c>
      <c r="C92" s="1">
        <v>43777</v>
      </c>
      <c r="D92" t="s">
        <v>263</v>
      </c>
      <c r="E92" t="s">
        <v>11</v>
      </c>
      <c r="F92" t="s">
        <v>264</v>
      </c>
      <c r="G92">
        <v>62.436</v>
      </c>
      <c r="H92">
        <v>3859</v>
      </c>
      <c r="I92">
        <v>8.25</v>
      </c>
      <c r="J92">
        <f>YEAR(Table1[[#This Row],[release_date]])</f>
        <v>2019</v>
      </c>
      <c r="K92" t="str">
        <f>LEFT(Table1[[#This Row],[Year]],4) &amp; "s"</f>
        <v>2019s</v>
      </c>
      <c r="L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
        <f>(Table1[[#This Row],[vote_average]]/10)*100</f>
        <v>82.5</v>
      </c>
      <c r="N92">
        <f>(Table1[[#This Row],[popularity]]/SUM(Table1[popularity]))*100</f>
        <v>1.4374819868675399E-2</v>
      </c>
    </row>
    <row r="93" spans="1:14" x14ac:dyDescent="0.3">
      <c r="A93">
        <v>572154</v>
      </c>
      <c r="B93" t="s">
        <v>265</v>
      </c>
      <c r="C93" s="1">
        <v>43631</v>
      </c>
      <c r="D93" t="s">
        <v>266</v>
      </c>
      <c r="E93" t="s">
        <v>25</v>
      </c>
      <c r="F93" t="s">
        <v>267</v>
      </c>
      <c r="G93">
        <v>20.163</v>
      </c>
      <c r="H93">
        <v>503</v>
      </c>
      <c r="I93">
        <v>8.234</v>
      </c>
      <c r="J93">
        <f>YEAR(Table1[[#This Row],[release_date]])</f>
        <v>2019</v>
      </c>
      <c r="K93" t="str">
        <f>LEFT(Table1[[#This Row],[Year]],4) &amp; "s"</f>
        <v>2019s</v>
      </c>
      <c r="L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
        <f>(Table1[[#This Row],[vote_average]]/10)*100</f>
        <v>82.34</v>
      </c>
      <c r="N93">
        <f>(Table1[[#This Row],[popularity]]/SUM(Table1[popularity]))*100</f>
        <v>4.642185486131432E-3</v>
      </c>
    </row>
    <row r="94" spans="1:14" x14ac:dyDescent="0.3">
      <c r="A94">
        <v>283566</v>
      </c>
      <c r="B94" t="s">
        <v>268</v>
      </c>
      <c r="C94" s="1">
        <v>44263</v>
      </c>
      <c r="D94" t="s">
        <v>269</v>
      </c>
      <c r="E94" t="s">
        <v>25</v>
      </c>
      <c r="F94" t="s">
        <v>270</v>
      </c>
      <c r="G94">
        <v>29.977</v>
      </c>
      <c r="H94">
        <v>754</v>
      </c>
      <c r="I94">
        <v>8.2479999999999993</v>
      </c>
      <c r="J94">
        <f>YEAR(Table1[[#This Row],[release_date]])</f>
        <v>2021</v>
      </c>
      <c r="K94" t="str">
        <f>LEFT(Table1[[#This Row],[Year]],4) &amp; "s"</f>
        <v>2021s</v>
      </c>
      <c r="L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4">
        <f>(Table1[[#This Row],[vote_average]]/10)*100</f>
        <v>82.48</v>
      </c>
      <c r="N94">
        <f>(Table1[[#This Row],[popularity]]/SUM(Table1[popularity]))*100</f>
        <v>6.9016909347697246E-3</v>
      </c>
    </row>
    <row r="95" spans="1:14" x14ac:dyDescent="0.3">
      <c r="A95">
        <v>299536</v>
      </c>
      <c r="B95" t="s">
        <v>271</v>
      </c>
      <c r="C95" s="1">
        <v>43215</v>
      </c>
      <c r="D95" t="s">
        <v>120</v>
      </c>
      <c r="E95" t="s">
        <v>11</v>
      </c>
      <c r="F95" t="s">
        <v>272</v>
      </c>
      <c r="G95">
        <v>292.21100000000001</v>
      </c>
      <c r="H95">
        <v>28815</v>
      </c>
      <c r="I95">
        <v>8.2469999999999999</v>
      </c>
      <c r="J95">
        <f>YEAR(Table1[[#This Row],[release_date]])</f>
        <v>2018</v>
      </c>
      <c r="K95" t="str">
        <f>LEFT(Table1[[#This Row],[Year]],4) &amp; "s"</f>
        <v>2018s</v>
      </c>
      <c r="L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5">
        <f>(Table1[[#This Row],[vote_average]]/10)*100</f>
        <v>82.47</v>
      </c>
      <c r="N95">
        <f>(Table1[[#This Row],[popularity]]/SUM(Table1[popularity]))*100</f>
        <v>6.7276579035260228E-2</v>
      </c>
    </row>
    <row r="96" spans="1:14" x14ac:dyDescent="0.3">
      <c r="A96">
        <v>490132</v>
      </c>
      <c r="B96" t="s">
        <v>273</v>
      </c>
      <c r="C96" s="1">
        <v>43420</v>
      </c>
      <c r="D96" t="s">
        <v>274</v>
      </c>
      <c r="E96" t="s">
        <v>11</v>
      </c>
      <c r="F96" t="s">
        <v>275</v>
      </c>
      <c r="G96">
        <v>352.98099999999999</v>
      </c>
      <c r="H96">
        <v>11126</v>
      </c>
      <c r="I96">
        <v>8.2430000000000003</v>
      </c>
      <c r="J96">
        <f>YEAR(Table1[[#This Row],[release_date]])</f>
        <v>2018</v>
      </c>
      <c r="K96" t="str">
        <f>LEFT(Table1[[#This Row],[Year]],4) &amp; "s"</f>
        <v>2018s</v>
      </c>
      <c r="L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6">
        <f>(Table1[[#This Row],[vote_average]]/10)*100</f>
        <v>82.43</v>
      </c>
      <c r="N96">
        <f>(Table1[[#This Row],[popularity]]/SUM(Table1[popularity]))*100</f>
        <v>8.1267830931912866E-2</v>
      </c>
    </row>
    <row r="97" spans="1:14" x14ac:dyDescent="0.3">
      <c r="A97">
        <v>618344</v>
      </c>
      <c r="B97" t="s">
        <v>276</v>
      </c>
      <c r="C97" s="1">
        <v>43956</v>
      </c>
      <c r="D97" t="s">
        <v>277</v>
      </c>
      <c r="E97" t="s">
        <v>11</v>
      </c>
      <c r="F97" t="s">
        <v>278</v>
      </c>
      <c r="G97">
        <v>30.716999999999999</v>
      </c>
      <c r="H97">
        <v>1409</v>
      </c>
      <c r="I97">
        <v>8.2430000000000003</v>
      </c>
      <c r="J97">
        <f>YEAR(Table1[[#This Row],[release_date]])</f>
        <v>2020</v>
      </c>
      <c r="K97" t="str">
        <f>LEFT(Table1[[#This Row],[Year]],4) &amp; "s"</f>
        <v>2020s</v>
      </c>
      <c r="L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7">
        <f>(Table1[[#This Row],[vote_average]]/10)*100</f>
        <v>82.43</v>
      </c>
      <c r="N97">
        <f>(Table1[[#This Row],[popularity]]/SUM(Table1[popularity]))*100</f>
        <v>7.0720632632792343E-3</v>
      </c>
    </row>
    <row r="98" spans="1:14" x14ac:dyDescent="0.3">
      <c r="A98">
        <v>315162</v>
      </c>
      <c r="B98" t="s">
        <v>279</v>
      </c>
      <c r="C98" s="1">
        <v>44902</v>
      </c>
      <c r="D98" t="s">
        <v>280</v>
      </c>
      <c r="E98" t="s">
        <v>11</v>
      </c>
      <c r="F98" t="s">
        <v>281</v>
      </c>
      <c r="G98">
        <v>179.83099999999999</v>
      </c>
      <c r="H98">
        <v>7219</v>
      </c>
      <c r="I98">
        <v>8.1999999999999993</v>
      </c>
      <c r="J98">
        <f>YEAR(Table1[[#This Row],[release_date]])</f>
        <v>2022</v>
      </c>
      <c r="K98" t="str">
        <f>LEFT(Table1[[#This Row],[Year]],4) &amp; "s"</f>
        <v>2022s</v>
      </c>
      <c r="L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8">
        <f>(Table1[[#This Row],[vote_average]]/10)*100</f>
        <v>82</v>
      </c>
      <c r="N98">
        <f>(Table1[[#This Row],[popularity]]/SUM(Table1[popularity]))*100</f>
        <v>4.1403008389451053E-2</v>
      </c>
    </row>
    <row r="99" spans="1:14" x14ac:dyDescent="0.3">
      <c r="A99">
        <v>42269</v>
      </c>
      <c r="B99" t="s">
        <v>282</v>
      </c>
      <c r="C99" s="1">
        <v>27384</v>
      </c>
      <c r="D99" t="s">
        <v>172</v>
      </c>
      <c r="E99" t="s">
        <v>54</v>
      </c>
      <c r="F99" t="s">
        <v>283</v>
      </c>
      <c r="G99">
        <v>12.964</v>
      </c>
      <c r="H99">
        <v>511</v>
      </c>
      <c r="I99">
        <v>8.2390000000000008</v>
      </c>
      <c r="J99">
        <f>YEAR(Table1[[#This Row],[release_date]])</f>
        <v>1974</v>
      </c>
      <c r="K99" t="str">
        <f>LEFT(Table1[[#This Row],[Year]],4) &amp; "s"</f>
        <v>1974s</v>
      </c>
      <c r="L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99">
        <f>(Table1[[#This Row],[vote_average]]/10)*100</f>
        <v>82.390000000000015</v>
      </c>
      <c r="N99">
        <f>(Table1[[#This Row],[popularity]]/SUM(Table1[popularity]))*100</f>
        <v>2.9847390091855323E-3</v>
      </c>
    </row>
    <row r="100" spans="1:14" x14ac:dyDescent="0.3">
      <c r="A100">
        <v>265177</v>
      </c>
      <c r="B100" t="s">
        <v>284</v>
      </c>
      <c r="C100" s="1">
        <v>41901</v>
      </c>
      <c r="D100" t="s">
        <v>21</v>
      </c>
      <c r="E100" t="s">
        <v>212</v>
      </c>
      <c r="F100" t="s">
        <v>285</v>
      </c>
      <c r="G100">
        <v>28.934000000000001</v>
      </c>
      <c r="H100">
        <v>2636</v>
      </c>
      <c r="I100">
        <v>8.2379999999999995</v>
      </c>
      <c r="J100">
        <f>YEAR(Table1[[#This Row],[release_date]])</f>
        <v>2014</v>
      </c>
      <c r="K100" t="str">
        <f>LEFT(Table1[[#This Row],[Year]],4) &amp; "s"</f>
        <v>2014s</v>
      </c>
      <c r="L1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0">
        <f>(Table1[[#This Row],[vote_average]]/10)*100</f>
        <v>82.38</v>
      </c>
      <c r="N100">
        <f>(Table1[[#This Row],[popularity]]/SUM(Table1[popularity]))*100</f>
        <v>6.6615580447218596E-3</v>
      </c>
    </row>
    <row r="101" spans="1:14" x14ac:dyDescent="0.3">
      <c r="A101">
        <v>635302</v>
      </c>
      <c r="B101" t="s">
        <v>286</v>
      </c>
      <c r="C101" s="1">
        <v>44120</v>
      </c>
      <c r="D101" t="s">
        <v>287</v>
      </c>
      <c r="E101" t="s">
        <v>25</v>
      </c>
      <c r="F101" t="s">
        <v>288</v>
      </c>
      <c r="G101">
        <v>79.078999999999994</v>
      </c>
      <c r="H101">
        <v>3677</v>
      </c>
      <c r="I101">
        <v>8.1999999999999993</v>
      </c>
      <c r="J101">
        <f>YEAR(Table1[[#This Row],[release_date]])</f>
        <v>2020</v>
      </c>
      <c r="K101" t="str">
        <f>LEFT(Table1[[#This Row],[Year]],4) &amp; "s"</f>
        <v>2020s</v>
      </c>
      <c r="L1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1">
        <f>(Table1[[#This Row],[vote_average]]/10)*100</f>
        <v>82</v>
      </c>
      <c r="N101">
        <f>(Table1[[#This Row],[popularity]]/SUM(Table1[popularity]))*100</f>
        <v>1.8206585630004834E-2</v>
      </c>
    </row>
    <row r="102" spans="1:14" x14ac:dyDescent="0.3">
      <c r="A102">
        <v>290098</v>
      </c>
      <c r="B102" t="s">
        <v>289</v>
      </c>
      <c r="C102" s="1">
        <v>42522</v>
      </c>
      <c r="D102" t="s">
        <v>290</v>
      </c>
      <c r="E102" t="s">
        <v>36</v>
      </c>
      <c r="F102" t="s">
        <v>291</v>
      </c>
      <c r="G102">
        <v>82.295000000000002</v>
      </c>
      <c r="H102">
        <v>3536</v>
      </c>
      <c r="I102">
        <v>8.2260000000000009</v>
      </c>
      <c r="J102">
        <f>YEAR(Table1[[#This Row],[release_date]])</f>
        <v>2016</v>
      </c>
      <c r="K102" t="str">
        <f>LEFT(Table1[[#This Row],[Year]],4) &amp; "s"</f>
        <v>2016s</v>
      </c>
      <c r="L1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2">
        <f>(Table1[[#This Row],[vote_average]]/10)*100</f>
        <v>82.26</v>
      </c>
      <c r="N102">
        <f>(Table1[[#This Row],[popularity]]/SUM(Table1[popularity]))*100</f>
        <v>1.8947014560392116E-2</v>
      </c>
    </row>
    <row r="103" spans="1:14" x14ac:dyDescent="0.3">
      <c r="A103">
        <v>110420</v>
      </c>
      <c r="B103" t="s">
        <v>292</v>
      </c>
      <c r="C103" s="1">
        <v>41111</v>
      </c>
      <c r="D103" t="s">
        <v>293</v>
      </c>
      <c r="E103" t="s">
        <v>25</v>
      </c>
      <c r="F103" t="s">
        <v>294</v>
      </c>
      <c r="G103">
        <v>31.353999999999999</v>
      </c>
      <c r="H103">
        <v>2194</v>
      </c>
      <c r="I103">
        <v>8.2260000000000009</v>
      </c>
      <c r="J103">
        <f>YEAR(Table1[[#This Row],[release_date]])</f>
        <v>2012</v>
      </c>
      <c r="K103" t="str">
        <f>LEFT(Table1[[#This Row],[Year]],4) &amp; "s"</f>
        <v>2012s</v>
      </c>
      <c r="L1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3">
        <f>(Table1[[#This Row],[vote_average]]/10)*100</f>
        <v>82.26</v>
      </c>
      <c r="N103">
        <f>(Table1[[#This Row],[popularity]]/SUM(Table1[popularity]))*100</f>
        <v>7.2187216055232314E-3</v>
      </c>
    </row>
    <row r="104" spans="1:14" x14ac:dyDescent="0.3">
      <c r="A104">
        <v>504253</v>
      </c>
      <c r="B104" t="s">
        <v>295</v>
      </c>
      <c r="C104" s="1">
        <v>43344</v>
      </c>
      <c r="D104" t="s">
        <v>237</v>
      </c>
      <c r="E104" t="s">
        <v>25</v>
      </c>
      <c r="F104" t="s">
        <v>296</v>
      </c>
      <c r="G104">
        <v>36.688000000000002</v>
      </c>
      <c r="H104">
        <v>1468</v>
      </c>
      <c r="I104">
        <v>8.2249999999999996</v>
      </c>
      <c r="J104">
        <f>YEAR(Table1[[#This Row],[release_date]])</f>
        <v>2018</v>
      </c>
      <c r="K104" t="str">
        <f>LEFT(Table1[[#This Row],[Year]],4) &amp; "s"</f>
        <v>2018s</v>
      </c>
      <c r="L1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4">
        <f>(Table1[[#This Row],[vote_average]]/10)*100</f>
        <v>82.25</v>
      </c>
      <c r="N104">
        <f>(Table1[[#This Row],[popularity]]/SUM(Table1[popularity]))*100</f>
        <v>8.4467837680498939E-3</v>
      </c>
    </row>
    <row r="105" spans="1:14" x14ac:dyDescent="0.3">
      <c r="A105">
        <v>361743</v>
      </c>
      <c r="B105" t="s">
        <v>297</v>
      </c>
      <c r="C105" s="1">
        <v>44705</v>
      </c>
      <c r="D105" t="s">
        <v>65</v>
      </c>
      <c r="E105" t="s">
        <v>11</v>
      </c>
      <c r="F105" t="s">
        <v>298</v>
      </c>
      <c r="G105">
        <v>155.499</v>
      </c>
      <c r="H105">
        <v>8543</v>
      </c>
      <c r="I105">
        <v>8.1999999999999993</v>
      </c>
      <c r="J105">
        <f>YEAR(Table1[[#This Row],[release_date]])</f>
        <v>2022</v>
      </c>
      <c r="K105" t="str">
        <f>LEFT(Table1[[#This Row],[Year]],4) &amp; "s"</f>
        <v>2022s</v>
      </c>
      <c r="L1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5">
        <f>(Table1[[#This Row],[vote_average]]/10)*100</f>
        <v>82</v>
      </c>
      <c r="N105">
        <f>(Table1[[#This Row],[popularity]]/SUM(Table1[popularity]))*100</f>
        <v>3.5800982041757252E-2</v>
      </c>
    </row>
    <row r="106" spans="1:14" x14ac:dyDescent="0.3">
      <c r="A106">
        <v>16869</v>
      </c>
      <c r="B106" t="s">
        <v>299</v>
      </c>
      <c r="C106" s="1">
        <v>40027</v>
      </c>
      <c r="D106" t="s">
        <v>300</v>
      </c>
      <c r="E106" t="s">
        <v>11</v>
      </c>
      <c r="F106" t="s">
        <v>301</v>
      </c>
      <c r="G106">
        <v>155.52099999999999</v>
      </c>
      <c r="H106">
        <v>21579</v>
      </c>
      <c r="I106">
        <v>8.2170000000000005</v>
      </c>
      <c r="J106">
        <f>YEAR(Table1[[#This Row],[release_date]])</f>
        <v>2009</v>
      </c>
      <c r="K106" t="str">
        <f>LEFT(Table1[[#This Row],[Year]],4) &amp; "s"</f>
        <v>2009s</v>
      </c>
      <c r="L1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6">
        <f>(Table1[[#This Row],[vote_average]]/10)*100</f>
        <v>82.170000000000016</v>
      </c>
      <c r="N106">
        <f>(Table1[[#This Row],[popularity]]/SUM(Table1[popularity]))*100</f>
        <v>3.5806047165037269E-2</v>
      </c>
    </row>
    <row r="107" spans="1:14" x14ac:dyDescent="0.3">
      <c r="A107">
        <v>654299</v>
      </c>
      <c r="B107" t="s">
        <v>302</v>
      </c>
      <c r="C107" s="1">
        <v>43823</v>
      </c>
      <c r="D107" t="s">
        <v>303</v>
      </c>
      <c r="E107" t="s">
        <v>94</v>
      </c>
      <c r="F107" t="s">
        <v>304</v>
      </c>
      <c r="G107">
        <v>15.256</v>
      </c>
      <c r="H107">
        <v>333</v>
      </c>
      <c r="I107">
        <v>8.1999999999999993</v>
      </c>
      <c r="J107">
        <f>YEAR(Table1[[#This Row],[release_date]])</f>
        <v>2019</v>
      </c>
      <c r="K107" t="str">
        <f>LEFT(Table1[[#This Row],[Year]],4) &amp; "s"</f>
        <v>2019s</v>
      </c>
      <c r="L1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7">
        <f>(Table1[[#This Row],[vote_average]]/10)*100</f>
        <v>82</v>
      </c>
      <c r="N107">
        <f>(Table1[[#This Row],[popularity]]/SUM(Table1[popularity]))*100</f>
        <v>3.5124327618122862E-3</v>
      </c>
    </row>
    <row r="108" spans="1:14" x14ac:dyDescent="0.3">
      <c r="A108">
        <v>694</v>
      </c>
      <c r="B108" t="s">
        <v>305</v>
      </c>
      <c r="C108" s="1">
        <v>29364</v>
      </c>
      <c r="D108" t="s">
        <v>306</v>
      </c>
      <c r="E108" t="s">
        <v>11</v>
      </c>
      <c r="F108" t="s">
        <v>307</v>
      </c>
      <c r="G108">
        <v>112.81</v>
      </c>
      <c r="H108">
        <v>16877</v>
      </c>
      <c r="I108">
        <v>8.2159999999999993</v>
      </c>
      <c r="J108">
        <f>YEAR(Table1[[#This Row],[release_date]])</f>
        <v>1980</v>
      </c>
      <c r="K108" t="str">
        <f>LEFT(Table1[[#This Row],[Year]],4) &amp; "s"</f>
        <v>1980s</v>
      </c>
      <c r="L1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08">
        <f>(Table1[[#This Row],[vote_average]]/10)*100</f>
        <v>82.159999999999982</v>
      </c>
      <c r="N108">
        <f>(Table1[[#This Row],[popularity]]/SUM(Table1[popularity]))*100</f>
        <v>2.5972570782645782E-2</v>
      </c>
    </row>
    <row r="109" spans="1:14" x14ac:dyDescent="0.3">
      <c r="A109">
        <v>98</v>
      </c>
      <c r="B109" t="s">
        <v>308</v>
      </c>
      <c r="C109" s="1">
        <v>36650</v>
      </c>
      <c r="D109" t="s">
        <v>309</v>
      </c>
      <c r="E109" t="s">
        <v>11</v>
      </c>
      <c r="F109" t="s">
        <v>310</v>
      </c>
      <c r="G109">
        <v>155.68899999999999</v>
      </c>
      <c r="H109">
        <v>17784</v>
      </c>
      <c r="I109">
        <v>8.2159999999999993</v>
      </c>
      <c r="J109">
        <f>YEAR(Table1[[#This Row],[release_date]])</f>
        <v>2000</v>
      </c>
      <c r="K109" t="str">
        <f>LEFT(Table1[[#This Row],[Year]],4) &amp; "s"</f>
        <v>2000s</v>
      </c>
      <c r="L1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9">
        <f>(Table1[[#This Row],[vote_average]]/10)*100</f>
        <v>82.159999999999982</v>
      </c>
      <c r="N109">
        <f>(Table1[[#This Row],[popularity]]/SUM(Table1[popularity]))*100</f>
        <v>3.5844726288266453E-2</v>
      </c>
    </row>
    <row r="110" spans="1:14" x14ac:dyDescent="0.3">
      <c r="A110">
        <v>603</v>
      </c>
      <c r="B110" t="s">
        <v>311</v>
      </c>
      <c r="C110" s="1">
        <v>36250</v>
      </c>
      <c r="D110" t="s">
        <v>312</v>
      </c>
      <c r="E110" t="s">
        <v>11</v>
      </c>
      <c r="F110" t="s">
        <v>313</v>
      </c>
      <c r="G110">
        <v>404.5</v>
      </c>
      <c r="H110">
        <v>24810</v>
      </c>
      <c r="I110">
        <v>8.2140000000000004</v>
      </c>
      <c r="J110">
        <f>YEAR(Table1[[#This Row],[release_date]])</f>
        <v>1999</v>
      </c>
      <c r="K110" t="str">
        <f>LEFT(Table1[[#This Row],[Year]],4) &amp; "s"</f>
        <v>1999s</v>
      </c>
      <c r="L1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0">
        <f>(Table1[[#This Row],[vote_average]]/10)*100</f>
        <v>82.14</v>
      </c>
      <c r="N110">
        <f>(Table1[[#This Row],[popularity]]/SUM(Table1[popularity]))*100</f>
        <v>9.3129198489320261E-2</v>
      </c>
    </row>
    <row r="111" spans="1:14" x14ac:dyDescent="0.3">
      <c r="A111">
        <v>354912</v>
      </c>
      <c r="B111" t="s">
        <v>314</v>
      </c>
      <c r="C111" s="1">
        <v>43035</v>
      </c>
      <c r="D111" t="s">
        <v>315</v>
      </c>
      <c r="E111" t="s">
        <v>11</v>
      </c>
      <c r="F111" t="s">
        <v>316</v>
      </c>
      <c r="G111">
        <v>152.57599999999999</v>
      </c>
      <c r="H111">
        <v>18739</v>
      </c>
      <c r="I111">
        <v>8.2129999999999992</v>
      </c>
      <c r="J111">
        <f>YEAR(Table1[[#This Row],[release_date]])</f>
        <v>2017</v>
      </c>
      <c r="K111" t="str">
        <f>LEFT(Table1[[#This Row],[Year]],4) &amp; "s"</f>
        <v>2017s</v>
      </c>
      <c r="L1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1">
        <f>(Table1[[#This Row],[vote_average]]/10)*100</f>
        <v>82.13</v>
      </c>
      <c r="N111">
        <f>(Table1[[#This Row],[popularity]]/SUM(Table1[popularity]))*100</f>
        <v>3.5128011344144686E-2</v>
      </c>
    </row>
    <row r="112" spans="1:14" x14ac:dyDescent="0.3">
      <c r="A112">
        <v>37257</v>
      </c>
      <c r="B112" t="s">
        <v>317</v>
      </c>
      <c r="C112" s="1">
        <v>21171</v>
      </c>
      <c r="D112" t="s">
        <v>318</v>
      </c>
      <c r="E112" t="s">
        <v>11</v>
      </c>
      <c r="F112" t="s">
        <v>319</v>
      </c>
      <c r="G112">
        <v>29.273</v>
      </c>
      <c r="H112">
        <v>1308</v>
      </c>
      <c r="I112">
        <v>8.1999999999999993</v>
      </c>
      <c r="J112">
        <f>YEAR(Table1[[#This Row],[release_date]])</f>
        <v>1957</v>
      </c>
      <c r="K112" t="str">
        <f>LEFT(Table1[[#This Row],[Year]],4) &amp; "s"</f>
        <v>1957s</v>
      </c>
      <c r="L1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12">
        <f>(Table1[[#This Row],[vote_average]]/10)*100</f>
        <v>82</v>
      </c>
      <c r="N112">
        <f>(Table1[[#This Row],[popularity]]/SUM(Table1[popularity]))*100</f>
        <v>6.7396069898093243E-3</v>
      </c>
    </row>
    <row r="113" spans="1:14" x14ac:dyDescent="0.3">
      <c r="A113">
        <v>441130</v>
      </c>
      <c r="B113" t="s">
        <v>320</v>
      </c>
      <c r="C113" s="1">
        <v>44130</v>
      </c>
      <c r="D113" t="s">
        <v>204</v>
      </c>
      <c r="E113" t="s">
        <v>11</v>
      </c>
      <c r="F113" t="s">
        <v>321</v>
      </c>
      <c r="G113">
        <v>50.613999999999997</v>
      </c>
      <c r="H113">
        <v>1110</v>
      </c>
      <c r="I113">
        <v>8.2119999999999997</v>
      </c>
      <c r="J113">
        <f>YEAR(Table1[[#This Row],[release_date]])</f>
        <v>2020</v>
      </c>
      <c r="K113" t="str">
        <f>LEFT(Table1[[#This Row],[Year]],4) &amp; "s"</f>
        <v>2020s</v>
      </c>
      <c r="L1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13">
        <f>(Table1[[#This Row],[vote_average]]/10)*100</f>
        <v>82.11999999999999</v>
      </c>
      <c r="N113">
        <f>(Table1[[#This Row],[popularity]]/SUM(Table1[popularity]))*100</f>
        <v>1.1653006804297789E-2</v>
      </c>
    </row>
    <row r="114" spans="1:14" x14ac:dyDescent="0.3">
      <c r="A114">
        <v>857</v>
      </c>
      <c r="B114" t="s">
        <v>322</v>
      </c>
      <c r="C114" s="1">
        <v>36000</v>
      </c>
      <c r="D114" t="s">
        <v>18</v>
      </c>
      <c r="E114" t="s">
        <v>11</v>
      </c>
      <c r="F114" t="s">
        <v>323</v>
      </c>
      <c r="G114">
        <v>114.812</v>
      </c>
      <c r="H114">
        <v>15255</v>
      </c>
      <c r="I114">
        <v>8.1999999999999993</v>
      </c>
      <c r="J114">
        <f>YEAR(Table1[[#This Row],[release_date]])</f>
        <v>1998</v>
      </c>
      <c r="K114" t="str">
        <f>LEFT(Table1[[#This Row],[Year]],4) &amp; "s"</f>
        <v>1998s</v>
      </c>
      <c r="L1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4">
        <f>(Table1[[#This Row],[vote_average]]/10)*100</f>
        <v>82</v>
      </c>
      <c r="N114">
        <f>(Table1[[#This Row],[popularity]]/SUM(Table1[popularity]))*100</f>
        <v>2.6433497001126915E-2</v>
      </c>
    </row>
    <row r="115" spans="1:14" x14ac:dyDescent="0.3">
      <c r="A115">
        <v>522924</v>
      </c>
      <c r="B115" t="s">
        <v>324</v>
      </c>
      <c r="C115" s="1">
        <v>43685</v>
      </c>
      <c r="D115" t="s">
        <v>62</v>
      </c>
      <c r="E115" t="s">
        <v>11</v>
      </c>
      <c r="F115" t="s">
        <v>325</v>
      </c>
      <c r="G115">
        <v>34.621000000000002</v>
      </c>
      <c r="H115">
        <v>1414</v>
      </c>
      <c r="I115">
        <v>8.1999999999999993</v>
      </c>
      <c r="J115">
        <f>YEAR(Table1[[#This Row],[release_date]])</f>
        <v>2019</v>
      </c>
      <c r="K115" t="str">
        <f>LEFT(Table1[[#This Row],[Year]],4) &amp; "s"</f>
        <v>2019s</v>
      </c>
      <c r="L1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5">
        <f>(Table1[[#This Row],[vote_average]]/10)*100</f>
        <v>82</v>
      </c>
      <c r="N115">
        <f>(Table1[[#This Row],[popularity]]/SUM(Table1[popularity]))*100</f>
        <v>7.970892412605084E-3</v>
      </c>
    </row>
    <row r="116" spans="1:14" x14ac:dyDescent="0.3">
      <c r="A116">
        <v>284</v>
      </c>
      <c r="B116" t="s">
        <v>326</v>
      </c>
      <c r="C116" s="1">
        <v>22088</v>
      </c>
      <c r="D116" t="s">
        <v>28</v>
      </c>
      <c r="E116" t="s">
        <v>11</v>
      </c>
      <c r="F116" t="s">
        <v>327</v>
      </c>
      <c r="G116">
        <v>68.656999999999996</v>
      </c>
      <c r="H116">
        <v>2162</v>
      </c>
      <c r="I116">
        <v>8.2040000000000006</v>
      </c>
      <c r="J116">
        <f>YEAR(Table1[[#This Row],[release_date]])</f>
        <v>1960</v>
      </c>
      <c r="K116" t="str">
        <f>LEFT(Table1[[#This Row],[Year]],4) &amp; "s"</f>
        <v>1960s</v>
      </c>
      <c r="L1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16">
        <f>(Table1[[#This Row],[vote_average]]/10)*100</f>
        <v>82.04</v>
      </c>
      <c r="N116">
        <f>(Table1[[#This Row],[popularity]]/SUM(Table1[popularity]))*100</f>
        <v>1.5807098592537108E-2</v>
      </c>
    </row>
    <row r="117" spans="1:14" x14ac:dyDescent="0.3">
      <c r="A117">
        <v>537061</v>
      </c>
      <c r="B117" t="s">
        <v>328</v>
      </c>
      <c r="C117" s="1">
        <v>43710</v>
      </c>
      <c r="D117" t="s">
        <v>329</v>
      </c>
      <c r="E117" t="s">
        <v>11</v>
      </c>
      <c r="F117" t="s">
        <v>330</v>
      </c>
      <c r="G117">
        <v>36.392000000000003</v>
      </c>
      <c r="H117">
        <v>806</v>
      </c>
      <c r="I117">
        <v>8.1999999999999993</v>
      </c>
      <c r="J117">
        <f>YEAR(Table1[[#This Row],[release_date]])</f>
        <v>2019</v>
      </c>
      <c r="K117" t="str">
        <f>LEFT(Table1[[#This Row],[Year]],4) &amp; "s"</f>
        <v>2019s</v>
      </c>
      <c r="L1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7">
        <f>(Table1[[#This Row],[vote_average]]/10)*100</f>
        <v>82</v>
      </c>
      <c r="N117">
        <f>(Table1[[#This Row],[popularity]]/SUM(Table1[popularity]))*100</f>
        <v>8.3786348366460886E-3</v>
      </c>
    </row>
    <row r="118" spans="1:14" x14ac:dyDescent="0.3">
      <c r="A118">
        <v>185</v>
      </c>
      <c r="B118" t="s">
        <v>331</v>
      </c>
      <c r="C118" s="1">
        <v>26286</v>
      </c>
      <c r="D118" t="s">
        <v>332</v>
      </c>
      <c r="E118" t="s">
        <v>11</v>
      </c>
      <c r="F118" t="s">
        <v>333</v>
      </c>
      <c r="G118">
        <v>49.271000000000001</v>
      </c>
      <c r="H118">
        <v>12437</v>
      </c>
      <c r="I118">
        <v>8.2070000000000007</v>
      </c>
      <c r="J118">
        <f>YEAR(Table1[[#This Row],[release_date]])</f>
        <v>1971</v>
      </c>
      <c r="K118" t="str">
        <f>LEFT(Table1[[#This Row],[Year]],4) &amp; "s"</f>
        <v>1971s</v>
      </c>
      <c r="L1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18">
        <f>(Table1[[#This Row],[vote_average]]/10)*100</f>
        <v>82.070000000000007</v>
      </c>
      <c r="N118">
        <f>(Table1[[#This Row],[popularity]]/SUM(Table1[popularity]))*100</f>
        <v>1.1343804051340663E-2</v>
      </c>
    </row>
    <row r="119" spans="1:14" x14ac:dyDescent="0.3">
      <c r="A119">
        <v>50014</v>
      </c>
      <c r="B119" t="s">
        <v>334</v>
      </c>
      <c r="C119" s="1">
        <v>40764</v>
      </c>
      <c r="D119" t="s">
        <v>21</v>
      </c>
      <c r="E119" t="s">
        <v>11</v>
      </c>
      <c r="F119" t="s">
        <v>335</v>
      </c>
      <c r="G119">
        <v>197.309</v>
      </c>
      <c r="H119">
        <v>7885</v>
      </c>
      <c r="I119">
        <v>8.1999999999999993</v>
      </c>
      <c r="J119">
        <f>YEAR(Table1[[#This Row],[release_date]])</f>
        <v>2011</v>
      </c>
      <c r="K119" t="str">
        <f>LEFT(Table1[[#This Row],[Year]],4) &amp; "s"</f>
        <v>2011s</v>
      </c>
      <c r="L1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9">
        <f>(Table1[[#This Row],[vote_average]]/10)*100</f>
        <v>82</v>
      </c>
      <c r="N119">
        <f>(Table1[[#This Row],[popularity]]/SUM(Table1[popularity]))*100</f>
        <v>4.5427018602544597E-2</v>
      </c>
    </row>
    <row r="120" spans="1:14" x14ac:dyDescent="0.3">
      <c r="A120">
        <v>1124</v>
      </c>
      <c r="B120" t="s">
        <v>336</v>
      </c>
      <c r="C120" s="1">
        <v>39009</v>
      </c>
      <c r="D120" t="s">
        <v>337</v>
      </c>
      <c r="E120" t="s">
        <v>11</v>
      </c>
      <c r="F120" t="s">
        <v>338</v>
      </c>
      <c r="G120">
        <v>170.71799999999999</v>
      </c>
      <c r="H120">
        <v>15416</v>
      </c>
      <c r="I120">
        <v>8.2040000000000006</v>
      </c>
      <c r="J120">
        <f>YEAR(Table1[[#This Row],[release_date]])</f>
        <v>2006</v>
      </c>
      <c r="K120" t="str">
        <f>LEFT(Table1[[#This Row],[Year]],4) &amp; "s"</f>
        <v>2006s</v>
      </c>
      <c r="L1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0">
        <f>(Table1[[#This Row],[vote_average]]/10)*100</f>
        <v>82.04</v>
      </c>
      <c r="N120">
        <f>(Table1[[#This Row],[popularity]]/SUM(Table1[popularity]))*100</f>
        <v>3.9304896187144063E-2</v>
      </c>
    </row>
    <row r="121" spans="1:14" x14ac:dyDescent="0.3">
      <c r="A121">
        <v>810693</v>
      </c>
      <c r="B121" t="s">
        <v>339</v>
      </c>
      <c r="C121" s="1">
        <v>44554</v>
      </c>
      <c r="D121" t="s">
        <v>340</v>
      </c>
      <c r="E121" t="s">
        <v>25</v>
      </c>
      <c r="F121" t="s">
        <v>341</v>
      </c>
      <c r="G121">
        <v>73.997</v>
      </c>
      <c r="H121">
        <v>1269</v>
      </c>
      <c r="I121">
        <v>8.1999999999999993</v>
      </c>
      <c r="J121">
        <f>YEAR(Table1[[#This Row],[release_date]])</f>
        <v>2021</v>
      </c>
      <c r="K121" t="str">
        <f>LEFT(Table1[[#This Row],[Year]],4) &amp; "s"</f>
        <v>2021s</v>
      </c>
      <c r="L1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21">
        <f>(Table1[[#This Row],[vote_average]]/10)*100</f>
        <v>82</v>
      </c>
      <c r="N121">
        <f>(Table1[[#This Row],[popularity]]/SUM(Table1[popularity]))*100</f>
        <v>1.7036542152321955E-2</v>
      </c>
    </row>
    <row r="122" spans="1:14" x14ac:dyDescent="0.3">
      <c r="A122">
        <v>11</v>
      </c>
      <c r="B122" t="s">
        <v>342</v>
      </c>
      <c r="C122" s="1">
        <v>28270</v>
      </c>
      <c r="D122" t="s">
        <v>120</v>
      </c>
      <c r="E122" t="s">
        <v>11</v>
      </c>
      <c r="F122" t="s">
        <v>343</v>
      </c>
      <c r="G122">
        <v>424.40499999999997</v>
      </c>
      <c r="H122">
        <v>19932</v>
      </c>
      <c r="I122">
        <v>8.2029999999999994</v>
      </c>
      <c r="J122">
        <f>YEAR(Table1[[#This Row],[release_date]])</f>
        <v>1977</v>
      </c>
      <c r="K122" t="str">
        <f>LEFT(Table1[[#This Row],[Year]],4) &amp; "s"</f>
        <v>1977s</v>
      </c>
      <c r="L1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22">
        <f>(Table1[[#This Row],[vote_average]]/10)*100</f>
        <v>82.029999999999987</v>
      </c>
      <c r="N122">
        <f>(Table1[[#This Row],[popularity]]/SUM(Table1[popularity]))*100</f>
        <v>9.7711983893349716E-2</v>
      </c>
    </row>
    <row r="123" spans="1:14" x14ac:dyDescent="0.3">
      <c r="A123">
        <v>11324</v>
      </c>
      <c r="B123" t="s">
        <v>344</v>
      </c>
      <c r="C123" s="1">
        <v>40223</v>
      </c>
      <c r="D123" t="s">
        <v>345</v>
      </c>
      <c r="E123" t="s">
        <v>11</v>
      </c>
      <c r="F123" t="s">
        <v>346</v>
      </c>
      <c r="G123">
        <v>84.271000000000001</v>
      </c>
      <c r="H123">
        <v>23230</v>
      </c>
      <c r="I123">
        <v>8.202</v>
      </c>
      <c r="J123">
        <f>YEAR(Table1[[#This Row],[release_date]])</f>
        <v>2010</v>
      </c>
      <c r="K123" t="str">
        <f>LEFT(Table1[[#This Row],[Year]],4) &amp; "s"</f>
        <v>2010s</v>
      </c>
      <c r="L1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3">
        <f>(Table1[[#This Row],[vote_average]]/10)*100</f>
        <v>82.02000000000001</v>
      </c>
      <c r="N123">
        <f>(Table1[[#This Row],[popularity]]/SUM(Table1[popularity]))*100</f>
        <v>1.9401954724087782E-2</v>
      </c>
    </row>
    <row r="124" spans="1:14" x14ac:dyDescent="0.3">
      <c r="A124">
        <v>24188</v>
      </c>
      <c r="B124" t="s">
        <v>347</v>
      </c>
      <c r="C124" s="1">
        <v>22985</v>
      </c>
      <c r="D124" t="s">
        <v>172</v>
      </c>
      <c r="E124" t="s">
        <v>54</v>
      </c>
      <c r="F124" t="s">
        <v>348</v>
      </c>
      <c r="G124">
        <v>23.387</v>
      </c>
      <c r="H124">
        <v>680</v>
      </c>
      <c r="I124">
        <v>8.1999999999999993</v>
      </c>
      <c r="J124">
        <f>YEAR(Table1[[#This Row],[release_date]])</f>
        <v>1962</v>
      </c>
      <c r="K124" t="str">
        <f>LEFT(Table1[[#This Row],[Year]],4) &amp; "s"</f>
        <v>1962s</v>
      </c>
      <c r="L1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24">
        <f>(Table1[[#This Row],[vote_average]]/10)*100</f>
        <v>82</v>
      </c>
      <c r="N124">
        <f>(Table1[[#This Row],[popularity]]/SUM(Table1[popularity]))*100</f>
        <v>5.3844562795296235E-3</v>
      </c>
    </row>
    <row r="125" spans="1:14" x14ac:dyDescent="0.3">
      <c r="A125">
        <v>20334</v>
      </c>
      <c r="B125" t="s">
        <v>349</v>
      </c>
      <c r="C125" s="1">
        <v>14622</v>
      </c>
      <c r="D125" t="s">
        <v>28</v>
      </c>
      <c r="E125" t="s">
        <v>11</v>
      </c>
      <c r="F125" t="s">
        <v>350</v>
      </c>
      <c r="G125">
        <v>28.042999999999999</v>
      </c>
      <c r="H125">
        <v>681</v>
      </c>
      <c r="I125">
        <v>8.1999999999999993</v>
      </c>
      <c r="J125">
        <f>YEAR(Table1[[#This Row],[release_date]])</f>
        <v>1940</v>
      </c>
      <c r="K125" t="str">
        <f>LEFT(Table1[[#This Row],[Year]],4) &amp; "s"</f>
        <v>1940s</v>
      </c>
      <c r="L1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25">
        <f>(Table1[[#This Row],[vote_average]]/10)*100</f>
        <v>82</v>
      </c>
      <c r="N125">
        <f>(Table1[[#This Row],[popularity]]/SUM(Table1[popularity]))*100</f>
        <v>6.456420551881354E-3</v>
      </c>
    </row>
    <row r="126" spans="1:14" x14ac:dyDescent="0.3">
      <c r="A126">
        <v>5156</v>
      </c>
      <c r="B126" t="s">
        <v>351</v>
      </c>
      <c r="C126" s="1">
        <v>17861</v>
      </c>
      <c r="D126" t="s">
        <v>21</v>
      </c>
      <c r="E126" t="s">
        <v>54</v>
      </c>
      <c r="F126" t="s">
        <v>352</v>
      </c>
      <c r="G126">
        <v>27.414999999999999</v>
      </c>
      <c r="H126">
        <v>2270</v>
      </c>
      <c r="I126">
        <v>8.1999999999999993</v>
      </c>
      <c r="J126">
        <f>YEAR(Table1[[#This Row],[release_date]])</f>
        <v>1948</v>
      </c>
      <c r="K126" t="str">
        <f>LEFT(Table1[[#This Row],[Year]],4) &amp; "s"</f>
        <v>1948s</v>
      </c>
      <c r="L1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26">
        <f>(Table1[[#This Row],[vote_average]]/10)*100</f>
        <v>82</v>
      </c>
      <c r="N126">
        <f>(Table1[[#This Row],[popularity]]/SUM(Table1[popularity]))*100</f>
        <v>6.3118343055246348E-3</v>
      </c>
    </row>
    <row r="127" spans="1:14" x14ac:dyDescent="0.3">
      <c r="A127">
        <v>556574</v>
      </c>
      <c r="B127" t="s">
        <v>353</v>
      </c>
      <c r="C127" s="1">
        <v>44015</v>
      </c>
      <c r="D127" t="s">
        <v>354</v>
      </c>
      <c r="E127" t="s">
        <v>11</v>
      </c>
      <c r="F127" t="s">
        <v>355</v>
      </c>
      <c r="G127">
        <v>56.93</v>
      </c>
      <c r="H127">
        <v>1316</v>
      </c>
      <c r="I127">
        <v>8.1950000000000003</v>
      </c>
      <c r="J127">
        <f>YEAR(Table1[[#This Row],[release_date]])</f>
        <v>2020</v>
      </c>
      <c r="K127" t="str">
        <f>LEFT(Table1[[#This Row],[Year]],4) &amp; "s"</f>
        <v>2020s</v>
      </c>
      <c r="L1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27">
        <f>(Table1[[#This Row],[vote_average]]/10)*100</f>
        <v>81.95</v>
      </c>
      <c r="N127">
        <f>(Table1[[#This Row],[popularity]]/SUM(Table1[popularity]))*100</f>
        <v>1.3107157651414097E-2</v>
      </c>
    </row>
    <row r="128" spans="1:14" x14ac:dyDescent="0.3">
      <c r="A128">
        <v>797</v>
      </c>
      <c r="B128" t="s">
        <v>356</v>
      </c>
      <c r="C128" s="1">
        <v>24398</v>
      </c>
      <c r="D128" t="s">
        <v>21</v>
      </c>
      <c r="E128" t="s">
        <v>357</v>
      </c>
      <c r="F128" t="s">
        <v>358</v>
      </c>
      <c r="G128">
        <v>23.789000000000001</v>
      </c>
      <c r="H128">
        <v>2035</v>
      </c>
      <c r="I128">
        <v>8.1950000000000003</v>
      </c>
      <c r="J128">
        <f>YEAR(Table1[[#This Row],[release_date]])</f>
        <v>1966</v>
      </c>
      <c r="K128" t="str">
        <f>LEFT(Table1[[#This Row],[Year]],4) &amp; "s"</f>
        <v>1966s</v>
      </c>
      <c r="L1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28">
        <f>(Table1[[#This Row],[vote_average]]/10)*100</f>
        <v>81.95</v>
      </c>
      <c r="N128">
        <f>(Table1[[#This Row],[popularity]]/SUM(Table1[popularity]))*100</f>
        <v>5.4770098958280338E-3</v>
      </c>
    </row>
    <row r="129" spans="1:14" x14ac:dyDescent="0.3">
      <c r="A129">
        <v>490</v>
      </c>
      <c r="B129" t="s">
        <v>359</v>
      </c>
      <c r="C129" s="1">
        <v>20867</v>
      </c>
      <c r="D129" t="s">
        <v>360</v>
      </c>
      <c r="E129" t="s">
        <v>357</v>
      </c>
      <c r="F129" t="s">
        <v>361</v>
      </c>
      <c r="G129">
        <v>29.93</v>
      </c>
      <c r="H129">
        <v>2834</v>
      </c>
      <c r="I129">
        <v>8.1950000000000003</v>
      </c>
      <c r="J129">
        <f>YEAR(Table1[[#This Row],[release_date]])</f>
        <v>1957</v>
      </c>
      <c r="K129" t="str">
        <f>LEFT(Table1[[#This Row],[Year]],4) &amp; "s"</f>
        <v>1957s</v>
      </c>
      <c r="L1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29">
        <f>(Table1[[#This Row],[vote_average]]/10)*100</f>
        <v>81.95</v>
      </c>
      <c r="N129">
        <f>(Table1[[#This Row],[popularity]]/SUM(Table1[popularity]))*100</f>
        <v>6.8908699895806067E-3</v>
      </c>
    </row>
    <row r="130" spans="1:14" x14ac:dyDescent="0.3">
      <c r="A130">
        <v>476292</v>
      </c>
      <c r="B130" t="s">
        <v>362</v>
      </c>
      <c r="C130" s="1">
        <v>43155</v>
      </c>
      <c r="D130" t="s">
        <v>363</v>
      </c>
      <c r="E130" t="s">
        <v>25</v>
      </c>
      <c r="F130" t="s">
        <v>364</v>
      </c>
      <c r="G130">
        <v>25.343</v>
      </c>
      <c r="H130">
        <v>599</v>
      </c>
      <c r="I130">
        <v>8.1940000000000008</v>
      </c>
      <c r="J130">
        <f>YEAR(Table1[[#This Row],[release_date]])</f>
        <v>2018</v>
      </c>
      <c r="K130" t="str">
        <f>LEFT(Table1[[#This Row],[Year]],4) &amp; "s"</f>
        <v>2018s</v>
      </c>
      <c r="L1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0">
        <f>(Table1[[#This Row],[vote_average]]/10)*100</f>
        <v>81.940000000000012</v>
      </c>
      <c r="N130">
        <f>(Table1[[#This Row],[popularity]]/SUM(Table1[popularity]))*100</f>
        <v>5.8347917856980056E-3</v>
      </c>
    </row>
    <row r="131" spans="1:14" x14ac:dyDescent="0.3">
      <c r="A131">
        <v>324786</v>
      </c>
      <c r="B131" t="s">
        <v>365</v>
      </c>
      <c r="C131" s="1">
        <v>42650</v>
      </c>
      <c r="D131" t="s">
        <v>18</v>
      </c>
      <c r="E131" t="s">
        <v>11</v>
      </c>
      <c r="F131" t="s">
        <v>366</v>
      </c>
      <c r="G131">
        <v>179.19</v>
      </c>
      <c r="H131">
        <v>13250</v>
      </c>
      <c r="I131">
        <v>8.1929999999999996</v>
      </c>
      <c r="J131">
        <f>YEAR(Table1[[#This Row],[release_date]])</f>
        <v>2016</v>
      </c>
      <c r="K131" t="str">
        <f>LEFT(Table1[[#This Row],[Year]],4) &amp; "s"</f>
        <v>2016s</v>
      </c>
      <c r="L1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1">
        <f>(Table1[[#This Row],[vote_average]]/10)*100</f>
        <v>81.929999999999993</v>
      </c>
      <c r="N131">
        <f>(Table1[[#This Row],[popularity]]/SUM(Table1[popularity]))*100</f>
        <v>4.1255429115701597E-2</v>
      </c>
    </row>
    <row r="132" spans="1:14" x14ac:dyDescent="0.3">
      <c r="A132">
        <v>851644</v>
      </c>
      <c r="B132" t="s">
        <v>367</v>
      </c>
      <c r="C132" s="1">
        <v>44840</v>
      </c>
      <c r="D132" t="s">
        <v>90</v>
      </c>
      <c r="E132" t="s">
        <v>36</v>
      </c>
      <c r="F132" t="s">
        <v>368</v>
      </c>
      <c r="G132">
        <v>97.325000000000003</v>
      </c>
      <c r="H132">
        <v>621</v>
      </c>
      <c r="I132">
        <v>8.1920000000000002</v>
      </c>
      <c r="J132">
        <f>YEAR(Table1[[#This Row],[release_date]])</f>
        <v>2022</v>
      </c>
      <c r="K132" t="str">
        <f>LEFT(Table1[[#This Row],[Year]],4) &amp; "s"</f>
        <v>2022s</v>
      </c>
      <c r="L1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32">
        <f>(Table1[[#This Row],[vote_average]]/10)*100</f>
        <v>81.92</v>
      </c>
      <c r="N132">
        <f>(Table1[[#This Row],[popularity]]/SUM(Table1[popularity]))*100</f>
        <v>2.2407414692146091E-2</v>
      </c>
    </row>
    <row r="133" spans="1:14" x14ac:dyDescent="0.3">
      <c r="A133">
        <v>20941</v>
      </c>
      <c r="B133" t="s">
        <v>369</v>
      </c>
      <c r="C133" s="1">
        <v>38380</v>
      </c>
      <c r="D133" t="s">
        <v>132</v>
      </c>
      <c r="E133" t="s">
        <v>94</v>
      </c>
      <c r="F133" t="s">
        <v>370</v>
      </c>
      <c r="G133">
        <v>19.193999999999999</v>
      </c>
      <c r="H133">
        <v>453</v>
      </c>
      <c r="I133">
        <v>8.1880000000000006</v>
      </c>
      <c r="J133">
        <f>YEAR(Table1[[#This Row],[release_date]])</f>
        <v>2005</v>
      </c>
      <c r="K133" t="str">
        <f>LEFT(Table1[[#This Row],[Year]],4) &amp; "s"</f>
        <v>2005s</v>
      </c>
      <c r="L1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3">
        <f>(Table1[[#This Row],[vote_average]]/10)*100</f>
        <v>81.88000000000001</v>
      </c>
      <c r="N133">
        <f>(Table1[[#This Row],[popularity]]/SUM(Table1[popularity]))*100</f>
        <v>4.4190898289345184E-3</v>
      </c>
    </row>
    <row r="134" spans="1:14" x14ac:dyDescent="0.3">
      <c r="A134">
        <v>629</v>
      </c>
      <c r="B134" t="s">
        <v>371</v>
      </c>
      <c r="C134" s="1">
        <v>34899</v>
      </c>
      <c r="D134" t="s">
        <v>188</v>
      </c>
      <c r="E134" t="s">
        <v>11</v>
      </c>
      <c r="F134" t="s">
        <v>372</v>
      </c>
      <c r="G134">
        <v>55.616</v>
      </c>
      <c r="H134">
        <v>10022</v>
      </c>
      <c r="I134">
        <v>8.1880000000000006</v>
      </c>
      <c r="J134">
        <f>YEAR(Table1[[#This Row],[release_date]])</f>
        <v>1995</v>
      </c>
      <c r="K134" t="str">
        <f>LEFT(Table1[[#This Row],[Year]],4) &amp; "s"</f>
        <v>1995s</v>
      </c>
      <c r="L1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4">
        <f>(Table1[[#This Row],[vote_average]]/10)*100</f>
        <v>81.88000000000001</v>
      </c>
      <c r="N134">
        <f>(Table1[[#This Row],[popularity]]/SUM(Table1[popularity]))*100</f>
        <v>1.2804631651871533E-2</v>
      </c>
    </row>
    <row r="135" spans="1:14" x14ac:dyDescent="0.3">
      <c r="A135">
        <v>610892</v>
      </c>
      <c r="B135" t="s">
        <v>373</v>
      </c>
      <c r="C135" s="1">
        <v>43714</v>
      </c>
      <c r="D135" t="s">
        <v>374</v>
      </c>
      <c r="E135" t="s">
        <v>25</v>
      </c>
      <c r="F135" t="s">
        <v>375</v>
      </c>
      <c r="G135">
        <v>25.099</v>
      </c>
      <c r="H135">
        <v>344</v>
      </c>
      <c r="I135">
        <v>8.1859999999999999</v>
      </c>
      <c r="J135">
        <f>YEAR(Table1[[#This Row],[release_date]])</f>
        <v>2019</v>
      </c>
      <c r="K135" t="str">
        <f>LEFT(Table1[[#This Row],[Year]],4) &amp; "s"</f>
        <v>2019s</v>
      </c>
      <c r="L1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5">
        <f>(Table1[[#This Row],[vote_average]]/10)*100</f>
        <v>81.86</v>
      </c>
      <c r="N135">
        <f>(Table1[[#This Row],[popularity]]/SUM(Table1[popularity]))*100</f>
        <v>5.7786149638651401E-3</v>
      </c>
    </row>
    <row r="136" spans="1:14" x14ac:dyDescent="0.3">
      <c r="A136">
        <v>1026227</v>
      </c>
      <c r="B136" t="s">
        <v>376</v>
      </c>
      <c r="C136" s="1">
        <v>45225</v>
      </c>
      <c r="D136" t="s">
        <v>68</v>
      </c>
      <c r="E136" t="s">
        <v>54</v>
      </c>
      <c r="F136" t="s">
        <v>377</v>
      </c>
      <c r="G136">
        <v>31.169</v>
      </c>
      <c r="H136">
        <v>981</v>
      </c>
      <c r="I136">
        <v>8.1859999999999999</v>
      </c>
      <c r="J136">
        <f>YEAR(Table1[[#This Row],[release_date]])</f>
        <v>2023</v>
      </c>
      <c r="K136" t="str">
        <f>LEFT(Table1[[#This Row],[Year]],4) &amp; "s"</f>
        <v>2023s</v>
      </c>
      <c r="L1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36">
        <f>(Table1[[#This Row],[vote_average]]/10)*100</f>
        <v>81.86</v>
      </c>
      <c r="N136">
        <f>(Table1[[#This Row],[popularity]]/SUM(Table1[popularity]))*100</f>
        <v>7.1761285233958539E-3</v>
      </c>
    </row>
    <row r="137" spans="1:14" x14ac:dyDescent="0.3">
      <c r="A137">
        <v>92060</v>
      </c>
      <c r="B137" t="s">
        <v>378</v>
      </c>
      <c r="C137" s="1">
        <v>30634</v>
      </c>
      <c r="D137" t="s">
        <v>379</v>
      </c>
      <c r="E137" t="s">
        <v>11</v>
      </c>
      <c r="F137" t="s">
        <v>380</v>
      </c>
      <c r="G137">
        <v>16.940000000000001</v>
      </c>
      <c r="H137">
        <v>643</v>
      </c>
      <c r="I137">
        <v>8.1839999999999993</v>
      </c>
      <c r="J137">
        <f>YEAR(Table1[[#This Row],[release_date]])</f>
        <v>1983</v>
      </c>
      <c r="K137" t="str">
        <f>LEFT(Table1[[#This Row],[Year]],4) &amp; "s"</f>
        <v>1983s</v>
      </c>
      <c r="L1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37">
        <f>(Table1[[#This Row],[vote_average]]/10)*100</f>
        <v>81.839999999999989</v>
      </c>
      <c r="N137">
        <f>(Table1[[#This Row],[popularity]]/SUM(Table1[popularity]))*100</f>
        <v>3.9001449256096049E-3</v>
      </c>
    </row>
    <row r="138" spans="1:14" x14ac:dyDescent="0.3">
      <c r="A138">
        <v>77</v>
      </c>
      <c r="B138" t="s">
        <v>381</v>
      </c>
      <c r="C138" s="1">
        <v>36810</v>
      </c>
      <c r="D138" t="s">
        <v>382</v>
      </c>
      <c r="E138" t="s">
        <v>11</v>
      </c>
      <c r="F138" t="s">
        <v>383</v>
      </c>
      <c r="G138">
        <v>73.438999999999993</v>
      </c>
      <c r="H138">
        <v>14340</v>
      </c>
      <c r="I138">
        <v>8.1839999999999993</v>
      </c>
      <c r="J138">
        <f>YEAR(Table1[[#This Row],[release_date]])</f>
        <v>2000</v>
      </c>
      <c r="K138" t="str">
        <f>LEFT(Table1[[#This Row],[Year]],4) &amp; "s"</f>
        <v>2000s</v>
      </c>
      <c r="L1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8">
        <f>(Table1[[#This Row],[vote_average]]/10)*100</f>
        <v>81.839999999999989</v>
      </c>
      <c r="N138">
        <f>(Table1[[#This Row],[popularity]]/SUM(Table1[popularity]))*100</f>
        <v>1.6908072207310727E-2</v>
      </c>
    </row>
    <row r="139" spans="1:14" x14ac:dyDescent="0.3">
      <c r="A139">
        <v>313106</v>
      </c>
      <c r="B139" t="s">
        <v>384</v>
      </c>
      <c r="C139" s="1">
        <v>41601</v>
      </c>
      <c r="D139" t="s">
        <v>242</v>
      </c>
      <c r="E139" t="s">
        <v>11</v>
      </c>
      <c r="F139" t="s">
        <v>385</v>
      </c>
      <c r="G139">
        <v>18.864000000000001</v>
      </c>
      <c r="H139">
        <v>726</v>
      </c>
      <c r="I139">
        <v>8.1999999999999993</v>
      </c>
      <c r="J139">
        <f>YEAR(Table1[[#This Row],[release_date]])</f>
        <v>2013</v>
      </c>
      <c r="K139" t="str">
        <f>LEFT(Table1[[#This Row],[Year]],4) &amp; "s"</f>
        <v>2013s</v>
      </c>
      <c r="L1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9">
        <f>(Table1[[#This Row],[vote_average]]/10)*100</f>
        <v>82</v>
      </c>
      <c r="N139">
        <f>(Table1[[#This Row],[popularity]]/SUM(Table1[popularity]))*100</f>
        <v>4.3431129797343324E-3</v>
      </c>
    </row>
    <row r="140" spans="1:14" x14ac:dyDescent="0.3">
      <c r="A140">
        <v>26451</v>
      </c>
      <c r="B140" t="s">
        <v>386</v>
      </c>
      <c r="C140" s="1">
        <v>25857</v>
      </c>
      <c r="D140" t="s">
        <v>217</v>
      </c>
      <c r="E140" t="s">
        <v>54</v>
      </c>
      <c r="F140" t="s">
        <v>387</v>
      </c>
      <c r="G140">
        <v>21.617000000000001</v>
      </c>
      <c r="H140">
        <v>736</v>
      </c>
      <c r="I140">
        <v>8.1999999999999993</v>
      </c>
      <c r="J140">
        <f>YEAR(Table1[[#This Row],[release_date]])</f>
        <v>1970</v>
      </c>
      <c r="K140" t="str">
        <f>LEFT(Table1[[#This Row],[Year]],4) &amp; "s"</f>
        <v>1970s</v>
      </c>
      <c r="L1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40">
        <f>(Table1[[#This Row],[vote_average]]/10)*100</f>
        <v>82</v>
      </c>
      <c r="N140">
        <f>(Table1[[#This Row],[popularity]]/SUM(Table1[popularity]))*100</f>
        <v>4.9769440883649834E-3</v>
      </c>
    </row>
    <row r="141" spans="1:14" x14ac:dyDescent="0.3">
      <c r="A141">
        <v>10098</v>
      </c>
      <c r="B141" t="s">
        <v>388</v>
      </c>
      <c r="C141" s="1">
        <v>7692</v>
      </c>
      <c r="D141" t="s">
        <v>68</v>
      </c>
      <c r="E141" t="s">
        <v>11</v>
      </c>
      <c r="F141" t="s">
        <v>389</v>
      </c>
      <c r="G141">
        <v>37.064</v>
      </c>
      <c r="H141">
        <v>1988</v>
      </c>
      <c r="I141">
        <v>8.1820000000000004</v>
      </c>
      <c r="J141">
        <f>YEAR(Table1[[#This Row],[release_date]])</f>
        <v>1921</v>
      </c>
      <c r="K141" t="str">
        <f>LEFT(Table1[[#This Row],[Year]],4) &amp; "s"</f>
        <v>1921s</v>
      </c>
      <c r="L1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141">
        <f>(Table1[[#This Row],[vote_average]]/10)*100</f>
        <v>81.820000000000007</v>
      </c>
      <c r="N141">
        <f>(Table1[[#This Row],[popularity]]/SUM(Table1[popularity]))*100</f>
        <v>8.5333513295628317E-3</v>
      </c>
    </row>
    <row r="142" spans="1:14" x14ac:dyDescent="0.3">
      <c r="A142">
        <v>620683</v>
      </c>
      <c r="B142" t="s">
        <v>390</v>
      </c>
      <c r="C142" s="1">
        <v>43825</v>
      </c>
      <c r="D142" t="s">
        <v>391</v>
      </c>
      <c r="E142" t="s">
        <v>87</v>
      </c>
      <c r="F142" t="s">
        <v>392</v>
      </c>
      <c r="G142">
        <v>11.186999999999999</v>
      </c>
      <c r="H142">
        <v>464</v>
      </c>
      <c r="I142">
        <v>8.1850000000000005</v>
      </c>
      <c r="J142">
        <f>YEAR(Table1[[#This Row],[release_date]])</f>
        <v>2019</v>
      </c>
      <c r="K142" t="str">
        <f>LEFT(Table1[[#This Row],[Year]],4) &amp; "s"</f>
        <v>2019s</v>
      </c>
      <c r="L1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2">
        <f>(Table1[[#This Row],[vote_average]]/10)*100</f>
        <v>81.849999999999994</v>
      </c>
      <c r="N142">
        <f>(Table1[[#This Row],[popularity]]/SUM(Table1[popularity]))*100</f>
        <v>2.5756151878863426E-3</v>
      </c>
    </row>
    <row r="143" spans="1:14" x14ac:dyDescent="0.3">
      <c r="A143">
        <v>592350</v>
      </c>
      <c r="B143" t="s">
        <v>393</v>
      </c>
      <c r="C143" s="1">
        <v>43819</v>
      </c>
      <c r="D143" t="s">
        <v>394</v>
      </c>
      <c r="E143" t="s">
        <v>25</v>
      </c>
      <c r="F143" t="s">
        <v>395</v>
      </c>
      <c r="G143">
        <v>62.031999999999996</v>
      </c>
      <c r="H143">
        <v>1112</v>
      </c>
      <c r="I143">
        <v>8.1790000000000003</v>
      </c>
      <c r="J143">
        <f>YEAR(Table1[[#This Row],[release_date]])</f>
        <v>2019</v>
      </c>
      <c r="K143" t="str">
        <f>LEFT(Table1[[#This Row],[Year]],4) &amp; "s"</f>
        <v>2019s</v>
      </c>
      <c r="L1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3">
        <f>(Table1[[#This Row],[vote_average]]/10)*100</f>
        <v>81.790000000000006</v>
      </c>
      <c r="N143">
        <f>(Table1[[#This Row],[popularity]]/SUM(Table1[popularity]))*100</f>
        <v>1.428180578662426E-2</v>
      </c>
    </row>
    <row r="144" spans="1:14" x14ac:dyDescent="0.3">
      <c r="A144">
        <v>68718</v>
      </c>
      <c r="B144" t="s">
        <v>396</v>
      </c>
      <c r="C144" s="1">
        <v>41268</v>
      </c>
      <c r="D144" t="s">
        <v>201</v>
      </c>
      <c r="E144" t="s">
        <v>11</v>
      </c>
      <c r="F144" t="s">
        <v>397</v>
      </c>
      <c r="G144">
        <v>211.25299999999999</v>
      </c>
      <c r="H144">
        <v>25514</v>
      </c>
      <c r="I144">
        <v>8.1999999999999993</v>
      </c>
      <c r="J144">
        <f>YEAR(Table1[[#This Row],[release_date]])</f>
        <v>2012</v>
      </c>
      <c r="K144" t="str">
        <f>LEFT(Table1[[#This Row],[Year]],4) &amp; "s"</f>
        <v>2012s</v>
      </c>
      <c r="L1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4">
        <f>(Table1[[#This Row],[vote_average]]/10)*100</f>
        <v>82</v>
      </c>
      <c r="N144">
        <f>(Table1[[#This Row],[popularity]]/SUM(Table1[popularity]))*100</f>
        <v>4.8637385830567051E-2</v>
      </c>
    </row>
    <row r="145" spans="1:14" x14ac:dyDescent="0.3">
      <c r="A145">
        <v>575813</v>
      </c>
      <c r="B145" t="s">
        <v>398</v>
      </c>
      <c r="C145" s="1">
        <v>43763</v>
      </c>
      <c r="D145" t="s">
        <v>21</v>
      </c>
      <c r="E145" t="s">
        <v>136</v>
      </c>
      <c r="F145" t="s">
        <v>399</v>
      </c>
      <c r="G145">
        <v>21.774999999999999</v>
      </c>
      <c r="H145">
        <v>399</v>
      </c>
      <c r="I145">
        <v>8.17</v>
      </c>
      <c r="J145">
        <f>YEAR(Table1[[#This Row],[release_date]])</f>
        <v>2019</v>
      </c>
      <c r="K145" t="str">
        <f>LEFT(Table1[[#This Row],[Year]],4) &amp; "s"</f>
        <v>2019s</v>
      </c>
      <c r="L1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5">
        <f>(Table1[[#This Row],[vote_average]]/10)*100</f>
        <v>81.699999999999989</v>
      </c>
      <c r="N145">
        <f>(Table1[[#This Row],[popularity]]/SUM(Table1[popularity]))*100</f>
        <v>5.0133208828305274E-3</v>
      </c>
    </row>
    <row r="146" spans="1:14" x14ac:dyDescent="0.3">
      <c r="A146">
        <v>18148</v>
      </c>
      <c r="B146" t="s">
        <v>400</v>
      </c>
      <c r="C146" s="1">
        <v>19666</v>
      </c>
      <c r="D146" t="s">
        <v>21</v>
      </c>
      <c r="E146" t="s">
        <v>25</v>
      </c>
      <c r="F146" t="s">
        <v>401</v>
      </c>
      <c r="G146">
        <v>29.085000000000001</v>
      </c>
      <c r="H146">
        <v>992</v>
      </c>
      <c r="I146">
        <v>8.1679999999999993</v>
      </c>
      <c r="J146">
        <f>YEAR(Table1[[#This Row],[release_date]])</f>
        <v>1953</v>
      </c>
      <c r="K146" t="str">
        <f>LEFT(Table1[[#This Row],[Year]],4) &amp; "s"</f>
        <v>1953s</v>
      </c>
      <c r="L1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46">
        <f>(Table1[[#This Row],[vote_average]]/10)*100</f>
        <v>81.679999999999993</v>
      </c>
      <c r="N146">
        <f>(Table1[[#This Row],[popularity]]/SUM(Table1[popularity]))*100</f>
        <v>6.6963232090528546E-3</v>
      </c>
    </row>
    <row r="147" spans="1:14" x14ac:dyDescent="0.3">
      <c r="A147">
        <v>1422</v>
      </c>
      <c r="B147" t="s">
        <v>402</v>
      </c>
      <c r="C147" s="1">
        <v>38994</v>
      </c>
      <c r="D147" t="s">
        <v>220</v>
      </c>
      <c r="E147" t="s">
        <v>11</v>
      </c>
      <c r="F147" t="s">
        <v>403</v>
      </c>
      <c r="G147">
        <v>217.626</v>
      </c>
      <c r="H147">
        <v>14382</v>
      </c>
      <c r="I147">
        <v>8.1679999999999993</v>
      </c>
      <c r="J147">
        <f>YEAR(Table1[[#This Row],[release_date]])</f>
        <v>2006</v>
      </c>
      <c r="K147" t="str">
        <f>LEFT(Table1[[#This Row],[Year]],4) &amp; "s"</f>
        <v>2006s</v>
      </c>
      <c r="L1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7">
        <f>(Table1[[#This Row],[vote_average]]/10)*100</f>
        <v>81.679999999999993</v>
      </c>
      <c r="N147">
        <f>(Table1[[#This Row],[popularity]]/SUM(Table1[popularity]))*100</f>
        <v>5.0104659951636113E-2</v>
      </c>
    </row>
    <row r="148" spans="1:14" x14ac:dyDescent="0.3">
      <c r="A148">
        <v>111</v>
      </c>
      <c r="B148" t="s">
        <v>404</v>
      </c>
      <c r="C148" s="1">
        <v>30659</v>
      </c>
      <c r="D148" t="s">
        <v>405</v>
      </c>
      <c r="E148" t="s">
        <v>11</v>
      </c>
      <c r="F148" t="s">
        <v>406</v>
      </c>
      <c r="G148">
        <v>284.17399999999998</v>
      </c>
      <c r="H148">
        <v>11318</v>
      </c>
      <c r="I148">
        <v>8.1679999999999993</v>
      </c>
      <c r="J148">
        <f>YEAR(Table1[[#This Row],[release_date]])</f>
        <v>1983</v>
      </c>
      <c r="K148" t="str">
        <f>LEFT(Table1[[#This Row],[Year]],4) &amp; "s"</f>
        <v>1983s</v>
      </c>
      <c r="L1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48">
        <f>(Table1[[#This Row],[vote_average]]/10)*100</f>
        <v>81.679999999999993</v>
      </c>
      <c r="N148">
        <f>(Table1[[#This Row],[popularity]]/SUM(Table1[popularity]))*100</f>
        <v>6.5426197407921105E-2</v>
      </c>
    </row>
    <row r="149" spans="1:14" x14ac:dyDescent="0.3">
      <c r="A149">
        <v>426</v>
      </c>
      <c r="B149" t="s">
        <v>407</v>
      </c>
      <c r="C149" s="1">
        <v>21333</v>
      </c>
      <c r="D149" t="s">
        <v>408</v>
      </c>
      <c r="E149" t="s">
        <v>11</v>
      </c>
      <c r="F149" t="s">
        <v>409</v>
      </c>
      <c r="G149">
        <v>98.367999999999995</v>
      </c>
      <c r="H149">
        <v>5491</v>
      </c>
      <c r="I149">
        <v>8.1669999999999998</v>
      </c>
      <c r="J149">
        <f>YEAR(Table1[[#This Row],[release_date]])</f>
        <v>1958</v>
      </c>
      <c r="K149" t="str">
        <f>LEFT(Table1[[#This Row],[Year]],4) &amp; "s"</f>
        <v>1958s</v>
      </c>
      <c r="L1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49">
        <f>(Table1[[#This Row],[vote_average]]/10)*100</f>
        <v>81.67</v>
      </c>
      <c r="N149">
        <f>(Table1[[#This Row],[popularity]]/SUM(Table1[popularity]))*100</f>
        <v>2.2647547582193953E-2</v>
      </c>
    </row>
    <row r="150" spans="1:14" x14ac:dyDescent="0.3">
      <c r="A150">
        <v>791373</v>
      </c>
      <c r="B150" t="s">
        <v>410</v>
      </c>
      <c r="C150" s="1">
        <v>44273</v>
      </c>
      <c r="D150" t="s">
        <v>411</v>
      </c>
      <c r="E150" t="s">
        <v>11</v>
      </c>
      <c r="F150" t="s">
        <v>412</v>
      </c>
      <c r="G150">
        <v>109.28700000000001</v>
      </c>
      <c r="H150">
        <v>9661</v>
      </c>
      <c r="I150">
        <v>8.1620000000000008</v>
      </c>
      <c r="J150">
        <f>YEAR(Table1[[#This Row],[release_date]])</f>
        <v>2021</v>
      </c>
      <c r="K150" t="str">
        <f>LEFT(Table1[[#This Row],[Year]],4) &amp; "s"</f>
        <v>2021s</v>
      </c>
      <c r="L1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50">
        <f>(Table1[[#This Row],[vote_average]]/10)*100</f>
        <v>81.62</v>
      </c>
      <c r="N150">
        <f>(Table1[[#This Row],[popularity]]/SUM(Table1[popularity]))*100</f>
        <v>2.5161460359214689E-2</v>
      </c>
    </row>
    <row r="151" spans="1:14" x14ac:dyDescent="0.3">
      <c r="A151">
        <v>1398</v>
      </c>
      <c r="B151" t="s">
        <v>413</v>
      </c>
      <c r="C151" s="1">
        <v>29000</v>
      </c>
      <c r="D151" t="s">
        <v>414</v>
      </c>
      <c r="E151" t="s">
        <v>245</v>
      </c>
      <c r="F151" t="s">
        <v>415</v>
      </c>
      <c r="G151">
        <v>29.968</v>
      </c>
      <c r="H151">
        <v>2021</v>
      </c>
      <c r="I151">
        <v>8.1999999999999993</v>
      </c>
      <c r="J151">
        <f>YEAR(Table1[[#This Row],[release_date]])</f>
        <v>1979</v>
      </c>
      <c r="K151" t="str">
        <f>LEFT(Table1[[#This Row],[Year]],4) &amp; "s"</f>
        <v>1979s</v>
      </c>
      <c r="L1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51">
        <f>(Table1[[#This Row],[vote_average]]/10)*100</f>
        <v>82</v>
      </c>
      <c r="N151">
        <f>(Table1[[#This Row],[popularity]]/SUM(Table1[popularity]))*100</f>
        <v>6.899618838882445E-3</v>
      </c>
    </row>
    <row r="152" spans="1:14" x14ac:dyDescent="0.3">
      <c r="A152">
        <v>475557</v>
      </c>
      <c r="B152" t="s">
        <v>416</v>
      </c>
      <c r="C152" s="1">
        <v>43739</v>
      </c>
      <c r="D152" t="s">
        <v>417</v>
      </c>
      <c r="E152" t="s">
        <v>11</v>
      </c>
      <c r="F152" t="s">
        <v>418</v>
      </c>
      <c r="G152">
        <v>445.02100000000002</v>
      </c>
      <c r="H152">
        <v>24495</v>
      </c>
      <c r="I152">
        <v>8.1620000000000008</v>
      </c>
      <c r="J152">
        <f>YEAR(Table1[[#This Row],[release_date]])</f>
        <v>2019</v>
      </c>
      <c r="K152" t="str">
        <f>LEFT(Table1[[#This Row],[Year]],4) &amp; "s"</f>
        <v>2019s</v>
      </c>
      <c r="L1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2">
        <f>(Table1[[#This Row],[vote_average]]/10)*100</f>
        <v>81.62</v>
      </c>
      <c r="N152">
        <f>(Table1[[#This Row],[popularity]]/SUM(Table1[popularity]))*100</f>
        <v>0.10245846487247415</v>
      </c>
    </row>
    <row r="153" spans="1:14" x14ac:dyDescent="0.3">
      <c r="A153">
        <v>289</v>
      </c>
      <c r="B153" t="s">
        <v>419</v>
      </c>
      <c r="C153" s="1">
        <v>15721</v>
      </c>
      <c r="D153" t="s">
        <v>62</v>
      </c>
      <c r="E153" t="s">
        <v>11</v>
      </c>
      <c r="F153" t="s">
        <v>420</v>
      </c>
      <c r="G153">
        <v>172.09899999999999</v>
      </c>
      <c r="H153">
        <v>5188</v>
      </c>
      <c r="I153">
        <v>8.16</v>
      </c>
      <c r="J153">
        <f>YEAR(Table1[[#This Row],[release_date]])</f>
        <v>1943</v>
      </c>
      <c r="K153" t="str">
        <f>LEFT(Table1[[#This Row],[Year]],4) &amp; "s"</f>
        <v>1943s</v>
      </c>
      <c r="L1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53">
        <f>(Table1[[#This Row],[vote_average]]/10)*100</f>
        <v>81.600000000000009</v>
      </c>
      <c r="N153">
        <f>(Table1[[#This Row],[popularity]]/SUM(Table1[popularity]))*100</f>
        <v>3.9622847789403025E-2</v>
      </c>
    </row>
    <row r="154" spans="1:14" x14ac:dyDescent="0.3">
      <c r="A154">
        <v>872</v>
      </c>
      <c r="B154" t="s">
        <v>421</v>
      </c>
      <c r="C154" s="1">
        <v>19093</v>
      </c>
      <c r="D154" t="s">
        <v>422</v>
      </c>
      <c r="E154" t="s">
        <v>11</v>
      </c>
      <c r="F154" t="s">
        <v>423</v>
      </c>
      <c r="G154">
        <v>46.243000000000002</v>
      </c>
      <c r="H154">
        <v>2992</v>
      </c>
      <c r="I154">
        <v>8.1590000000000007</v>
      </c>
      <c r="J154">
        <f>YEAR(Table1[[#This Row],[release_date]])</f>
        <v>1952</v>
      </c>
      <c r="K154" t="str">
        <f>LEFT(Table1[[#This Row],[Year]],4) &amp; "s"</f>
        <v>1952s</v>
      </c>
      <c r="L1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54">
        <f>(Table1[[#This Row],[vote_average]]/10)*100</f>
        <v>81.59</v>
      </c>
      <c r="N154">
        <f>(Table1[[#This Row],[popularity]]/SUM(Table1[popularity]))*100</f>
        <v>1.0646658901709856E-2</v>
      </c>
    </row>
    <row r="155" spans="1:14" x14ac:dyDescent="0.3">
      <c r="A155">
        <v>422</v>
      </c>
      <c r="B155" t="s">
        <v>424</v>
      </c>
      <c r="C155" s="1">
        <v>23056</v>
      </c>
      <c r="D155" t="s">
        <v>21</v>
      </c>
      <c r="E155" t="s">
        <v>54</v>
      </c>
      <c r="F155" t="s">
        <v>425</v>
      </c>
      <c r="G155">
        <v>32.052</v>
      </c>
      <c r="H155">
        <v>2170</v>
      </c>
      <c r="I155">
        <v>8.1590000000000007</v>
      </c>
      <c r="J155">
        <f>YEAR(Table1[[#This Row],[release_date]])</f>
        <v>1963</v>
      </c>
      <c r="K155" t="str">
        <f>LEFT(Table1[[#This Row],[Year]],4) &amp; "s"</f>
        <v>1963s</v>
      </c>
      <c r="L1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55">
        <f>(Table1[[#This Row],[vote_average]]/10)*100</f>
        <v>81.59</v>
      </c>
      <c r="N155">
        <f>(Table1[[#This Row],[popularity]]/SUM(Table1[popularity]))*100</f>
        <v>7.3794241532254461E-3</v>
      </c>
    </row>
    <row r="156" spans="1:14" x14ac:dyDescent="0.3">
      <c r="A156">
        <v>517814</v>
      </c>
      <c r="B156" t="s">
        <v>426</v>
      </c>
      <c r="C156" s="1">
        <v>43363</v>
      </c>
      <c r="D156" t="s">
        <v>21</v>
      </c>
      <c r="E156" t="s">
        <v>427</v>
      </c>
      <c r="F156" t="s">
        <v>428</v>
      </c>
      <c r="G156">
        <v>22.733000000000001</v>
      </c>
      <c r="H156">
        <v>1611</v>
      </c>
      <c r="I156">
        <v>8.1999999999999993</v>
      </c>
      <c r="J156">
        <f>YEAR(Table1[[#This Row],[release_date]])</f>
        <v>2018</v>
      </c>
      <c r="K156" t="str">
        <f>LEFT(Table1[[#This Row],[Year]],4) &amp; "s"</f>
        <v>2018s</v>
      </c>
      <c r="L1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6">
        <f>(Table1[[#This Row],[vote_average]]/10)*100</f>
        <v>82</v>
      </c>
      <c r="N156">
        <f>(Table1[[#This Row],[popularity]]/SUM(Table1[popularity]))*100</f>
        <v>5.2338839783874352E-3</v>
      </c>
    </row>
    <row r="157" spans="1:14" x14ac:dyDescent="0.3">
      <c r="A157">
        <v>81481</v>
      </c>
      <c r="B157" t="s">
        <v>429</v>
      </c>
      <c r="C157" s="1">
        <v>40808</v>
      </c>
      <c r="D157" t="s">
        <v>21</v>
      </c>
      <c r="E157" t="s">
        <v>36</v>
      </c>
      <c r="F157" t="s">
        <v>430</v>
      </c>
      <c r="G157">
        <v>28.663</v>
      </c>
      <c r="H157">
        <v>577</v>
      </c>
      <c r="I157">
        <v>8.1549999999999994</v>
      </c>
      <c r="J157">
        <f>YEAR(Table1[[#This Row],[release_date]])</f>
        <v>2011</v>
      </c>
      <c r="K157" t="str">
        <f>LEFT(Table1[[#This Row],[Year]],4) &amp; "s"</f>
        <v>2011s</v>
      </c>
      <c r="L1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7">
        <f>(Table1[[#This Row],[vote_average]]/10)*100</f>
        <v>81.549999999999983</v>
      </c>
      <c r="N157">
        <f>(Table1[[#This Row],[popularity]]/SUM(Table1[popularity]))*100</f>
        <v>6.5991649352271607E-3</v>
      </c>
    </row>
    <row r="158" spans="1:14" x14ac:dyDescent="0.3">
      <c r="A158">
        <v>489</v>
      </c>
      <c r="B158" t="s">
        <v>431</v>
      </c>
      <c r="C158" s="1">
        <v>35769</v>
      </c>
      <c r="D158" t="s">
        <v>21</v>
      </c>
      <c r="E158" t="s">
        <v>11</v>
      </c>
      <c r="F158" t="s">
        <v>432</v>
      </c>
      <c r="G158">
        <v>209.803</v>
      </c>
      <c r="H158">
        <v>11799</v>
      </c>
      <c r="I158">
        <v>8.1539999999999999</v>
      </c>
      <c r="J158">
        <f>YEAR(Table1[[#This Row],[release_date]])</f>
        <v>1997</v>
      </c>
      <c r="K158" t="str">
        <f>LEFT(Table1[[#This Row],[Year]],4) &amp; "s"</f>
        <v>1997s</v>
      </c>
      <c r="L1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8">
        <f>(Table1[[#This Row],[vote_average]]/10)*100</f>
        <v>81.540000000000006</v>
      </c>
      <c r="N158">
        <f>(Table1[[#This Row],[popularity]]/SUM(Table1[popularity]))*100</f>
        <v>4.8303548159838949E-2</v>
      </c>
    </row>
    <row r="159" spans="1:14" x14ac:dyDescent="0.3">
      <c r="A159">
        <v>606856</v>
      </c>
      <c r="B159" t="s">
        <v>433</v>
      </c>
      <c r="C159" s="1">
        <v>43819</v>
      </c>
      <c r="D159" t="s">
        <v>434</v>
      </c>
      <c r="E159" t="s">
        <v>11</v>
      </c>
      <c r="F159" t="s">
        <v>435</v>
      </c>
      <c r="G159">
        <v>46.119</v>
      </c>
      <c r="H159">
        <v>1936</v>
      </c>
      <c r="I159">
        <v>8.1530000000000005</v>
      </c>
      <c r="J159">
        <f>YEAR(Table1[[#This Row],[release_date]])</f>
        <v>2019</v>
      </c>
      <c r="K159" t="str">
        <f>LEFT(Table1[[#This Row],[Year]],4) &amp; "s"</f>
        <v>2019s</v>
      </c>
      <c r="L1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9">
        <f>(Table1[[#This Row],[vote_average]]/10)*100</f>
        <v>81.53</v>
      </c>
      <c r="N159">
        <f>(Table1[[#This Row],[popularity]]/SUM(Table1[popularity]))*100</f>
        <v>1.0618110025040694E-2</v>
      </c>
    </row>
    <row r="160" spans="1:14" x14ac:dyDescent="0.3">
      <c r="A160">
        <v>133919</v>
      </c>
      <c r="B160" t="s">
        <v>436</v>
      </c>
      <c r="C160" s="1">
        <v>27287</v>
      </c>
      <c r="D160" t="s">
        <v>62</v>
      </c>
      <c r="E160" t="s">
        <v>357</v>
      </c>
      <c r="F160" t="s">
        <v>437</v>
      </c>
      <c r="G160">
        <v>12.061</v>
      </c>
      <c r="H160">
        <v>323</v>
      </c>
      <c r="I160">
        <v>8.1999999999999993</v>
      </c>
      <c r="J160">
        <f>YEAR(Table1[[#This Row],[release_date]])</f>
        <v>1974</v>
      </c>
      <c r="K160" t="str">
        <f>LEFT(Table1[[#This Row],[Year]],4) &amp; "s"</f>
        <v>1974s</v>
      </c>
      <c r="L1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60">
        <f>(Table1[[#This Row],[vote_average]]/10)*100</f>
        <v>82</v>
      </c>
      <c r="N160">
        <f>(Table1[[#This Row],[popularity]]/SUM(Table1[popularity]))*100</f>
        <v>2.7768387218286565E-3</v>
      </c>
    </row>
    <row r="161" spans="1:14" x14ac:dyDescent="0.3">
      <c r="A161">
        <v>103</v>
      </c>
      <c r="B161" t="s">
        <v>438</v>
      </c>
      <c r="C161" s="1">
        <v>27799</v>
      </c>
      <c r="D161" t="s">
        <v>439</v>
      </c>
      <c r="E161" t="s">
        <v>11</v>
      </c>
      <c r="F161" t="s">
        <v>440</v>
      </c>
      <c r="G161">
        <v>363.87299999999999</v>
      </c>
      <c r="H161">
        <v>11735</v>
      </c>
      <c r="I161">
        <v>8.1519999999999992</v>
      </c>
      <c r="J161">
        <f>YEAR(Table1[[#This Row],[release_date]])</f>
        <v>1976</v>
      </c>
      <c r="K161" t="str">
        <f>LEFT(Table1[[#This Row],[Year]],4) &amp; "s"</f>
        <v>1976s</v>
      </c>
      <c r="L1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61">
        <f>(Table1[[#This Row],[vote_average]]/10)*100</f>
        <v>81.52</v>
      </c>
      <c r="N161">
        <f>(Table1[[#This Row],[popularity]]/SUM(Table1[popularity]))*100</f>
        <v>8.377552742127177E-2</v>
      </c>
    </row>
    <row r="162" spans="1:14" x14ac:dyDescent="0.3">
      <c r="A162">
        <v>348</v>
      </c>
      <c r="B162" t="s">
        <v>441</v>
      </c>
      <c r="C162" s="1">
        <v>29000</v>
      </c>
      <c r="D162" t="s">
        <v>442</v>
      </c>
      <c r="E162" t="s">
        <v>11</v>
      </c>
      <c r="F162" t="s">
        <v>443</v>
      </c>
      <c r="G162">
        <v>364.31</v>
      </c>
      <c r="H162">
        <v>13880</v>
      </c>
      <c r="I162">
        <v>8.1519999999999992</v>
      </c>
      <c r="J162">
        <f>YEAR(Table1[[#This Row],[release_date]])</f>
        <v>1979</v>
      </c>
      <c r="K162" t="str">
        <f>LEFT(Table1[[#This Row],[Year]],4) &amp; "s"</f>
        <v>1979s</v>
      </c>
      <c r="L1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62">
        <f>(Table1[[#This Row],[vote_average]]/10)*100</f>
        <v>81.52</v>
      </c>
      <c r="N162">
        <f>(Table1[[#This Row],[popularity]]/SUM(Table1[popularity]))*100</f>
        <v>8.3876139188242924E-2</v>
      </c>
    </row>
    <row r="163" spans="1:14" x14ac:dyDescent="0.3">
      <c r="A163">
        <v>399106</v>
      </c>
      <c r="B163" t="s">
        <v>444</v>
      </c>
      <c r="C163" s="1">
        <v>42537</v>
      </c>
      <c r="D163" t="s">
        <v>445</v>
      </c>
      <c r="E163" t="s">
        <v>11</v>
      </c>
      <c r="F163" t="s">
        <v>446</v>
      </c>
      <c r="G163">
        <v>23.071999999999999</v>
      </c>
      <c r="H163">
        <v>1568</v>
      </c>
      <c r="I163">
        <v>8.1509999999999998</v>
      </c>
      <c r="J163">
        <f>YEAR(Table1[[#This Row],[release_date]])</f>
        <v>2016</v>
      </c>
      <c r="K163" t="str">
        <f>LEFT(Table1[[#This Row],[Year]],4) &amp; "s"</f>
        <v>2016s</v>
      </c>
      <c r="L1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3">
        <f>(Table1[[#This Row],[vote_average]]/10)*100</f>
        <v>81.509999999999991</v>
      </c>
      <c r="N163">
        <f>(Table1[[#This Row],[popularity]]/SUM(Table1[popularity]))*100</f>
        <v>5.3119329234748991E-3</v>
      </c>
    </row>
    <row r="164" spans="1:14" x14ac:dyDescent="0.3">
      <c r="A164">
        <v>398818</v>
      </c>
      <c r="B164" t="s">
        <v>447</v>
      </c>
      <c r="C164" s="1">
        <v>42979</v>
      </c>
      <c r="D164" t="s">
        <v>90</v>
      </c>
      <c r="E164" t="s">
        <v>11</v>
      </c>
      <c r="F164" t="s">
        <v>448</v>
      </c>
      <c r="G164">
        <v>76.45</v>
      </c>
      <c r="H164">
        <v>11717</v>
      </c>
      <c r="I164">
        <v>8.1</v>
      </c>
      <c r="J164">
        <f>YEAR(Table1[[#This Row],[release_date]])</f>
        <v>2017</v>
      </c>
      <c r="K164" t="str">
        <f>LEFT(Table1[[#This Row],[Year]],4) &amp; "s"</f>
        <v>2017s</v>
      </c>
      <c r="L1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4">
        <f>(Table1[[#This Row],[vote_average]]/10)*100</f>
        <v>81</v>
      </c>
      <c r="N164">
        <f>(Table1[[#This Row],[popularity]]/SUM(Table1[popularity]))*100</f>
        <v>1.7601303398043347E-2</v>
      </c>
    </row>
    <row r="165" spans="1:14" x14ac:dyDescent="0.3">
      <c r="A165">
        <v>666</v>
      </c>
      <c r="B165" t="s">
        <v>449</v>
      </c>
      <c r="C165" s="1">
        <v>36119</v>
      </c>
      <c r="D165" t="s">
        <v>21</v>
      </c>
      <c r="E165" t="s">
        <v>87</v>
      </c>
      <c r="F165" t="s">
        <v>450</v>
      </c>
      <c r="G165">
        <v>19.05</v>
      </c>
      <c r="H165">
        <v>835</v>
      </c>
      <c r="I165">
        <v>8.1</v>
      </c>
      <c r="J165">
        <f>YEAR(Table1[[#This Row],[release_date]])</f>
        <v>1998</v>
      </c>
      <c r="K165" t="str">
        <f>LEFT(Table1[[#This Row],[Year]],4) &amp; "s"</f>
        <v>1998s</v>
      </c>
      <c r="L1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5">
        <f>(Table1[[#This Row],[vote_average]]/10)*100</f>
        <v>81</v>
      </c>
      <c r="N165">
        <f>(Table1[[#This Row],[popularity]]/SUM(Table1[popularity]))*100</f>
        <v>4.3859362947380742E-3</v>
      </c>
    </row>
    <row r="166" spans="1:14" x14ac:dyDescent="0.3">
      <c r="A166">
        <v>518068</v>
      </c>
      <c r="B166" t="s">
        <v>451</v>
      </c>
      <c r="C166" s="1">
        <v>43313</v>
      </c>
      <c r="D166" t="s">
        <v>452</v>
      </c>
      <c r="E166" t="s">
        <v>36</v>
      </c>
      <c r="F166" t="s">
        <v>453</v>
      </c>
      <c r="G166">
        <v>35.253</v>
      </c>
      <c r="H166">
        <v>612</v>
      </c>
      <c r="I166">
        <v>8.1430000000000007</v>
      </c>
      <c r="J166">
        <f>YEAR(Table1[[#This Row],[release_date]])</f>
        <v>2018</v>
      </c>
      <c r="K166" t="str">
        <f>LEFT(Table1[[#This Row],[Year]],4) &amp; "s"</f>
        <v>2018s</v>
      </c>
      <c r="L1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6">
        <f>(Table1[[#This Row],[vote_average]]/10)*100</f>
        <v>81.430000000000007</v>
      </c>
      <c r="N166">
        <f>(Table1[[#This Row],[popularity]]/SUM(Table1[popularity]))*100</f>
        <v>8.11639959046726E-3</v>
      </c>
    </row>
    <row r="167" spans="1:14" x14ac:dyDescent="0.3">
      <c r="A167">
        <v>55823</v>
      </c>
      <c r="B167" t="s">
        <v>454</v>
      </c>
      <c r="C167" s="1">
        <v>21851</v>
      </c>
      <c r="D167" t="s">
        <v>455</v>
      </c>
      <c r="E167" t="s">
        <v>54</v>
      </c>
      <c r="F167" t="s">
        <v>456</v>
      </c>
      <c r="G167">
        <v>12.532999999999999</v>
      </c>
      <c r="H167">
        <v>331</v>
      </c>
      <c r="I167">
        <v>8.1</v>
      </c>
      <c r="J167">
        <f>YEAR(Table1[[#This Row],[release_date]])</f>
        <v>1959</v>
      </c>
      <c r="K167" t="str">
        <f>LEFT(Table1[[#This Row],[Year]],4) &amp; "s"</f>
        <v>1959s</v>
      </c>
      <c r="L1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67">
        <f>(Table1[[#This Row],[vote_average]]/10)*100</f>
        <v>81</v>
      </c>
      <c r="N167">
        <f>(Table1[[#This Row],[popularity]]/SUM(Table1[popularity]))*100</f>
        <v>2.8855086394725601E-3</v>
      </c>
    </row>
    <row r="168" spans="1:14" x14ac:dyDescent="0.3">
      <c r="A168">
        <v>37165</v>
      </c>
      <c r="B168" t="s">
        <v>457</v>
      </c>
      <c r="C168" s="1">
        <v>35950</v>
      </c>
      <c r="D168" t="s">
        <v>68</v>
      </c>
      <c r="E168" t="s">
        <v>11</v>
      </c>
      <c r="F168" t="s">
        <v>458</v>
      </c>
      <c r="G168">
        <v>70.936999999999998</v>
      </c>
      <c r="H168">
        <v>17650</v>
      </c>
      <c r="I168">
        <v>8.14</v>
      </c>
      <c r="J168">
        <f>YEAR(Table1[[#This Row],[release_date]])</f>
        <v>1998</v>
      </c>
      <c r="K168" t="str">
        <f>LEFT(Table1[[#This Row],[Year]],4) &amp; "s"</f>
        <v>1998s</v>
      </c>
      <c r="L1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8">
        <f>(Table1[[#This Row],[vote_average]]/10)*100</f>
        <v>81.400000000000006</v>
      </c>
      <c r="N168">
        <f>(Table1[[#This Row],[popularity]]/SUM(Table1[popularity]))*100</f>
        <v>1.6332029550647491E-2</v>
      </c>
    </row>
    <row r="169" spans="1:14" x14ac:dyDescent="0.3">
      <c r="A169">
        <v>531428</v>
      </c>
      <c r="B169" t="s">
        <v>459</v>
      </c>
      <c r="C169" s="1">
        <v>43726</v>
      </c>
      <c r="D169" t="s">
        <v>62</v>
      </c>
      <c r="E169" t="s">
        <v>212</v>
      </c>
      <c r="F169" t="s">
        <v>460</v>
      </c>
      <c r="G169">
        <v>52.095999999999997</v>
      </c>
      <c r="H169">
        <v>2401</v>
      </c>
      <c r="I169">
        <v>8.1389999999999993</v>
      </c>
      <c r="J169">
        <f>YEAR(Table1[[#This Row],[release_date]])</f>
        <v>2019</v>
      </c>
      <c r="K169" t="str">
        <f>LEFT(Table1[[#This Row],[Year]],4) &amp; "s"</f>
        <v>2019s</v>
      </c>
      <c r="L1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9">
        <f>(Table1[[#This Row],[vote_average]]/10)*100</f>
        <v>81.39</v>
      </c>
      <c r="N169">
        <f>(Table1[[#This Row],[popularity]]/SUM(Table1[popularity]))*100</f>
        <v>1.1994211927069537E-2</v>
      </c>
    </row>
    <row r="170" spans="1:14" x14ac:dyDescent="0.3">
      <c r="A170">
        <v>458220</v>
      </c>
      <c r="B170" t="s">
        <v>461</v>
      </c>
      <c r="C170" s="1">
        <v>44224</v>
      </c>
      <c r="D170" t="s">
        <v>21</v>
      </c>
      <c r="E170" t="s">
        <v>11</v>
      </c>
      <c r="F170" t="s">
        <v>462</v>
      </c>
      <c r="G170">
        <v>133.54599999999999</v>
      </c>
      <c r="H170">
        <v>1480</v>
      </c>
      <c r="I170">
        <v>8.1379999999999999</v>
      </c>
      <c r="J170">
        <f>YEAR(Table1[[#This Row],[release_date]])</f>
        <v>2021</v>
      </c>
      <c r="K170" t="str">
        <f>LEFT(Table1[[#This Row],[Year]],4) &amp; "s"</f>
        <v>2021s</v>
      </c>
      <c r="L1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0">
        <f>(Table1[[#This Row],[vote_average]]/10)*100</f>
        <v>81.38</v>
      </c>
      <c r="N170">
        <f>(Table1[[#This Row],[popularity]]/SUM(Table1[popularity]))*100</f>
        <v>3.0746679706933896E-2</v>
      </c>
    </row>
    <row r="171" spans="1:14" x14ac:dyDescent="0.3">
      <c r="A171">
        <v>406997</v>
      </c>
      <c r="B171" t="s">
        <v>463</v>
      </c>
      <c r="C171" s="1">
        <v>43052</v>
      </c>
      <c r="D171" t="s">
        <v>464</v>
      </c>
      <c r="E171" t="s">
        <v>11</v>
      </c>
      <c r="F171" t="s">
        <v>465</v>
      </c>
      <c r="G171">
        <v>76.712999999999994</v>
      </c>
      <c r="H171">
        <v>7659</v>
      </c>
      <c r="I171">
        <v>8.1379999999999999</v>
      </c>
      <c r="J171">
        <f>YEAR(Table1[[#This Row],[release_date]])</f>
        <v>2017</v>
      </c>
      <c r="K171" t="str">
        <f>LEFT(Table1[[#This Row],[Year]],4) &amp; "s"</f>
        <v>2017s</v>
      </c>
      <c r="L1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1">
        <f>(Table1[[#This Row],[vote_average]]/10)*100</f>
        <v>81.38</v>
      </c>
      <c r="N171">
        <f>(Table1[[#This Row],[popularity]]/SUM(Table1[popularity]))*100</f>
        <v>1.7661854644527131E-2</v>
      </c>
    </row>
    <row r="172" spans="1:14" x14ac:dyDescent="0.3">
      <c r="A172">
        <v>19</v>
      </c>
      <c r="B172" t="s">
        <v>466</v>
      </c>
      <c r="C172" s="1">
        <v>9899</v>
      </c>
      <c r="D172" t="s">
        <v>467</v>
      </c>
      <c r="E172" t="s">
        <v>468</v>
      </c>
      <c r="F172" t="s">
        <v>469</v>
      </c>
      <c r="G172">
        <v>209.58500000000001</v>
      </c>
      <c r="H172">
        <v>2597</v>
      </c>
      <c r="I172">
        <v>8.1379999999999999</v>
      </c>
      <c r="J172">
        <f>YEAR(Table1[[#This Row],[release_date]])</f>
        <v>1927</v>
      </c>
      <c r="K172" t="str">
        <f>LEFT(Table1[[#This Row],[Year]],4) &amp; "s"</f>
        <v>1927s</v>
      </c>
      <c r="L1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172">
        <f>(Table1[[#This Row],[vote_average]]/10)*100</f>
        <v>81.38</v>
      </c>
      <c r="N172">
        <f>(Table1[[#This Row],[popularity]]/SUM(Table1[popularity]))*100</f>
        <v>4.825335739279156E-2</v>
      </c>
    </row>
    <row r="173" spans="1:14" x14ac:dyDescent="0.3">
      <c r="A173">
        <v>20914</v>
      </c>
      <c r="B173" t="s">
        <v>470</v>
      </c>
      <c r="C173" s="1">
        <v>27691</v>
      </c>
      <c r="D173" t="s">
        <v>391</v>
      </c>
      <c r="E173" t="s">
        <v>54</v>
      </c>
      <c r="F173" t="s">
        <v>471</v>
      </c>
      <c r="G173">
        <v>19.158999999999999</v>
      </c>
      <c r="H173">
        <v>680</v>
      </c>
      <c r="I173">
        <v>8.1370000000000005</v>
      </c>
      <c r="J173">
        <f>YEAR(Table1[[#This Row],[release_date]])</f>
        <v>1975</v>
      </c>
      <c r="K173" t="str">
        <f>LEFT(Table1[[#This Row],[Year]],4) &amp; "s"</f>
        <v>1975s</v>
      </c>
      <c r="L1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73">
        <f>(Table1[[#This Row],[vote_average]]/10)*100</f>
        <v>81.37</v>
      </c>
      <c r="N173">
        <f>(Table1[[#This Row],[popularity]]/SUM(Table1[popularity]))*100</f>
        <v>4.4110316782617716E-3</v>
      </c>
    </row>
    <row r="174" spans="1:14" x14ac:dyDescent="0.3">
      <c r="A174">
        <v>470044</v>
      </c>
      <c r="B174" t="s">
        <v>472</v>
      </c>
      <c r="C174" s="1">
        <v>43392</v>
      </c>
      <c r="D174" t="s">
        <v>439</v>
      </c>
      <c r="E174" t="s">
        <v>11</v>
      </c>
      <c r="F174" t="s">
        <v>473</v>
      </c>
      <c r="G174">
        <v>27.116</v>
      </c>
      <c r="H174">
        <v>2053</v>
      </c>
      <c r="I174">
        <v>8.1349999999999998</v>
      </c>
      <c r="J174">
        <f>YEAR(Table1[[#This Row],[release_date]])</f>
        <v>2018</v>
      </c>
      <c r="K174" t="str">
        <f>LEFT(Table1[[#This Row],[Year]],4) &amp; "s"</f>
        <v>2018s</v>
      </c>
      <c r="L1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4">
        <f>(Table1[[#This Row],[vote_average]]/10)*100</f>
        <v>81.349999999999994</v>
      </c>
      <c r="N174">
        <f>(Table1[[#This Row],[popularity]]/SUM(Table1[popularity]))*100</f>
        <v>6.242994675491738E-3</v>
      </c>
    </row>
    <row r="175" spans="1:14" x14ac:dyDescent="0.3">
      <c r="A175">
        <v>508442</v>
      </c>
      <c r="B175" t="s">
        <v>474</v>
      </c>
      <c r="C175" s="1">
        <v>44190</v>
      </c>
      <c r="D175" t="s">
        <v>475</v>
      </c>
      <c r="E175" t="s">
        <v>11</v>
      </c>
      <c r="F175" t="s">
        <v>476</v>
      </c>
      <c r="G175">
        <v>131.565</v>
      </c>
      <c r="H175">
        <v>10042</v>
      </c>
      <c r="I175">
        <v>8.1340000000000003</v>
      </c>
      <c r="J175">
        <f>YEAR(Table1[[#This Row],[release_date]])</f>
        <v>2020</v>
      </c>
      <c r="K175" t="str">
        <f>LEFT(Table1[[#This Row],[Year]],4) &amp; "s"</f>
        <v>2020s</v>
      </c>
      <c r="L1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5">
        <f>(Table1[[#This Row],[vote_average]]/10)*100</f>
        <v>81.34</v>
      </c>
      <c r="N175">
        <f>(Table1[[#This Row],[popularity]]/SUM(Table1[popularity]))*100</f>
        <v>3.0290588378856412E-2</v>
      </c>
    </row>
    <row r="176" spans="1:14" x14ac:dyDescent="0.3">
      <c r="A176">
        <v>600</v>
      </c>
      <c r="B176" t="s">
        <v>477</v>
      </c>
      <c r="C176" s="1">
        <v>31954</v>
      </c>
      <c r="D176" t="s">
        <v>132</v>
      </c>
      <c r="E176" t="s">
        <v>11</v>
      </c>
      <c r="F176" t="s">
        <v>478</v>
      </c>
      <c r="G176">
        <v>71.722999999999999</v>
      </c>
      <c r="H176">
        <v>10079</v>
      </c>
      <c r="I176">
        <v>8.1329999999999991</v>
      </c>
      <c r="J176">
        <f>YEAR(Table1[[#This Row],[release_date]])</f>
        <v>1987</v>
      </c>
      <c r="K176" t="str">
        <f>LEFT(Table1[[#This Row],[Year]],4) &amp; "s"</f>
        <v>1987s</v>
      </c>
      <c r="L1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76">
        <f>(Table1[[#This Row],[vote_average]]/10)*100</f>
        <v>81.329999999999984</v>
      </c>
      <c r="N176">
        <f>(Table1[[#This Row],[popularity]]/SUM(Table1[popularity]))*100</f>
        <v>1.6512992591469756E-2</v>
      </c>
    </row>
    <row r="177" spans="1:14" x14ac:dyDescent="0.3">
      <c r="A177">
        <v>755812</v>
      </c>
      <c r="B177" t="s">
        <v>479</v>
      </c>
      <c r="C177" s="1">
        <v>44099</v>
      </c>
      <c r="D177" t="s">
        <v>480</v>
      </c>
      <c r="E177" t="s">
        <v>212</v>
      </c>
      <c r="F177" t="s">
        <v>481</v>
      </c>
      <c r="G177">
        <v>38.816000000000003</v>
      </c>
      <c r="H177">
        <v>1057</v>
      </c>
      <c r="I177">
        <v>8.1319999999999997</v>
      </c>
      <c r="J177">
        <f>YEAR(Table1[[#This Row],[release_date]])</f>
        <v>2020</v>
      </c>
      <c r="K177" t="str">
        <f>LEFT(Table1[[#This Row],[Year]],4) &amp; "s"</f>
        <v>2020s</v>
      </c>
      <c r="L1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7">
        <f>(Table1[[#This Row],[vote_average]]/10)*100</f>
        <v>81.319999999999993</v>
      </c>
      <c r="N177">
        <f>(Table1[[#This Row],[popularity]]/SUM(Table1[popularity]))*100</f>
        <v>8.9367193289529179E-3</v>
      </c>
    </row>
    <row r="178" spans="1:14" x14ac:dyDescent="0.3">
      <c r="A178">
        <v>762975</v>
      </c>
      <c r="B178" t="s">
        <v>482</v>
      </c>
      <c r="C178" s="1">
        <v>44771</v>
      </c>
      <c r="D178" t="s">
        <v>90</v>
      </c>
      <c r="E178" t="s">
        <v>11</v>
      </c>
      <c r="F178" t="s">
        <v>483</v>
      </c>
      <c r="G178">
        <v>56.277999999999999</v>
      </c>
      <c r="H178">
        <v>2342</v>
      </c>
      <c r="I178">
        <v>8.1280000000000001</v>
      </c>
      <c r="J178">
        <f>YEAR(Table1[[#This Row],[release_date]])</f>
        <v>2022</v>
      </c>
      <c r="K178" t="str">
        <f>LEFT(Table1[[#This Row],[Year]],4) &amp; "s"</f>
        <v>2022s</v>
      </c>
      <c r="L1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8">
        <f>(Table1[[#This Row],[vote_average]]/10)*100</f>
        <v>81.28</v>
      </c>
      <c r="N178">
        <f>(Table1[[#This Row],[popularity]]/SUM(Table1[popularity]))*100</f>
        <v>1.2957045816024637E-2</v>
      </c>
    </row>
    <row r="179" spans="1:14" x14ac:dyDescent="0.3">
      <c r="A179">
        <v>600354</v>
      </c>
      <c r="B179" t="s">
        <v>484</v>
      </c>
      <c r="C179" s="1">
        <v>44188</v>
      </c>
      <c r="D179" t="s">
        <v>21</v>
      </c>
      <c r="E179" t="s">
        <v>11</v>
      </c>
      <c r="F179" t="s">
        <v>485</v>
      </c>
      <c r="G179">
        <v>83.991</v>
      </c>
      <c r="H179">
        <v>3010</v>
      </c>
      <c r="I179">
        <v>8.1</v>
      </c>
      <c r="J179">
        <f>YEAR(Table1[[#This Row],[release_date]])</f>
        <v>2020</v>
      </c>
      <c r="K179" t="str">
        <f>LEFT(Table1[[#This Row],[Year]],4) &amp; "s"</f>
        <v>2020s</v>
      </c>
      <c r="L1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9">
        <f>(Table1[[#This Row],[vote_average]]/10)*100</f>
        <v>81</v>
      </c>
      <c r="N179">
        <f>(Table1[[#This Row],[popularity]]/SUM(Table1[popularity]))*100</f>
        <v>1.9337489518705803E-2</v>
      </c>
    </row>
    <row r="180" spans="1:14" x14ac:dyDescent="0.3">
      <c r="A180">
        <v>500</v>
      </c>
      <c r="B180" t="s">
        <v>486</v>
      </c>
      <c r="C180" s="1">
        <v>33849</v>
      </c>
      <c r="D180" t="s">
        <v>487</v>
      </c>
      <c r="E180" t="s">
        <v>11</v>
      </c>
      <c r="F180" t="s">
        <v>488</v>
      </c>
      <c r="G180">
        <v>111.762</v>
      </c>
      <c r="H180">
        <v>13839</v>
      </c>
      <c r="I180">
        <v>8.1289999999999996</v>
      </c>
      <c r="J180">
        <f>YEAR(Table1[[#This Row],[release_date]])</f>
        <v>1992</v>
      </c>
      <c r="K180" t="str">
        <f>LEFT(Table1[[#This Row],[Year]],4) &amp; "s"</f>
        <v>1992s</v>
      </c>
      <c r="L1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0">
        <f>(Table1[[#This Row],[vote_average]]/10)*100</f>
        <v>81.289999999999992</v>
      </c>
      <c r="N180">
        <f>(Table1[[#This Row],[popularity]]/SUM(Table1[popularity]))*100</f>
        <v>2.5731286728216094E-2</v>
      </c>
    </row>
    <row r="181" spans="1:14" x14ac:dyDescent="0.3">
      <c r="A181">
        <v>614</v>
      </c>
      <c r="B181" t="s">
        <v>489</v>
      </c>
      <c r="C181" s="1">
        <v>21180</v>
      </c>
      <c r="D181" t="s">
        <v>21</v>
      </c>
      <c r="E181" t="s">
        <v>357</v>
      </c>
      <c r="F181" t="s">
        <v>490</v>
      </c>
      <c r="G181">
        <v>40.167000000000002</v>
      </c>
      <c r="H181">
        <v>1546</v>
      </c>
      <c r="I181">
        <v>8.1259999999999994</v>
      </c>
      <c r="J181">
        <f>YEAR(Table1[[#This Row],[release_date]])</f>
        <v>1957</v>
      </c>
      <c r="K181" t="str">
        <f>LEFT(Table1[[#This Row],[Year]],4) &amp; "s"</f>
        <v>1957s</v>
      </c>
      <c r="L1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81">
        <f>(Table1[[#This Row],[vote_average]]/10)*100</f>
        <v>81.260000000000005</v>
      </c>
      <c r="N181">
        <f>(Table1[[#This Row],[popularity]]/SUM(Table1[popularity]))*100</f>
        <v>9.2477639449209566E-3</v>
      </c>
    </row>
    <row r="182" spans="1:14" x14ac:dyDescent="0.3">
      <c r="A182">
        <v>935</v>
      </c>
      <c r="B182" t="s">
        <v>491</v>
      </c>
      <c r="C182" s="1">
        <v>23405</v>
      </c>
      <c r="D182" t="s">
        <v>169</v>
      </c>
      <c r="E182" t="s">
        <v>11</v>
      </c>
      <c r="F182" t="s">
        <v>492</v>
      </c>
      <c r="G182">
        <v>51.884999999999998</v>
      </c>
      <c r="H182">
        <v>5371</v>
      </c>
      <c r="I182">
        <v>8.1210000000000004</v>
      </c>
      <c r="J182">
        <f>YEAR(Table1[[#This Row],[release_date]])</f>
        <v>1964</v>
      </c>
      <c r="K182" t="str">
        <f>LEFT(Table1[[#This Row],[Year]],4) &amp; "s"</f>
        <v>1964s</v>
      </c>
      <c r="L1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82">
        <f>(Table1[[#This Row],[vote_average]]/10)*100</f>
        <v>81.210000000000008</v>
      </c>
      <c r="N182">
        <f>(Table1[[#This Row],[popularity]]/SUM(Table1[popularity]))*100</f>
        <v>1.1945632790156691E-2</v>
      </c>
    </row>
    <row r="183" spans="1:14" x14ac:dyDescent="0.3">
      <c r="A183">
        <v>100</v>
      </c>
      <c r="B183" t="s">
        <v>493</v>
      </c>
      <c r="C183" s="1">
        <v>36035</v>
      </c>
      <c r="D183" t="s">
        <v>494</v>
      </c>
      <c r="E183" t="s">
        <v>11</v>
      </c>
      <c r="F183" t="s">
        <v>495</v>
      </c>
      <c r="G183">
        <v>27.013999999999999</v>
      </c>
      <c r="H183">
        <v>6322</v>
      </c>
      <c r="I183">
        <v>8.1199999999999992</v>
      </c>
      <c r="J183">
        <f>YEAR(Table1[[#This Row],[release_date]])</f>
        <v>1998</v>
      </c>
      <c r="K183" t="str">
        <f>LEFT(Table1[[#This Row],[Year]],4) &amp; "s"</f>
        <v>1998s</v>
      </c>
      <c r="L1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3">
        <f>(Table1[[#This Row],[vote_average]]/10)*100</f>
        <v>81.199999999999989</v>
      </c>
      <c r="N183">
        <f>(Table1[[#This Row],[popularity]]/SUM(Table1[popularity]))*100</f>
        <v>6.2195109221025897E-3</v>
      </c>
    </row>
    <row r="184" spans="1:14" x14ac:dyDescent="0.3">
      <c r="A184">
        <v>411088</v>
      </c>
      <c r="B184" t="s">
        <v>496</v>
      </c>
      <c r="C184" s="1">
        <v>42741</v>
      </c>
      <c r="D184" t="s">
        <v>497</v>
      </c>
      <c r="E184" t="s">
        <v>94</v>
      </c>
      <c r="F184" t="s">
        <v>498</v>
      </c>
      <c r="G184">
        <v>66.561000000000007</v>
      </c>
      <c r="H184">
        <v>4387</v>
      </c>
      <c r="I184">
        <v>8.1189999999999998</v>
      </c>
      <c r="J184">
        <f>YEAR(Table1[[#This Row],[release_date]])</f>
        <v>2017</v>
      </c>
      <c r="K184" t="str">
        <f>LEFT(Table1[[#This Row],[Year]],4) &amp; "s"</f>
        <v>2017s</v>
      </c>
      <c r="L1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4">
        <f>(Table1[[#This Row],[vote_average]]/10)*100</f>
        <v>81.19</v>
      </c>
      <c r="N184">
        <f>(Table1[[#This Row],[popularity]]/SUM(Table1[popularity]))*100</f>
        <v>1.5324530483677741E-2</v>
      </c>
    </row>
    <row r="185" spans="1:14" x14ac:dyDescent="0.3">
      <c r="A185">
        <v>532067</v>
      </c>
      <c r="B185" t="s">
        <v>499</v>
      </c>
      <c r="C185" s="1">
        <v>43707</v>
      </c>
      <c r="D185" t="s">
        <v>500</v>
      </c>
      <c r="E185" t="s">
        <v>25</v>
      </c>
      <c r="F185" t="s">
        <v>501</v>
      </c>
      <c r="G185">
        <v>25.218</v>
      </c>
      <c r="H185">
        <v>511</v>
      </c>
      <c r="I185">
        <v>8.1180000000000003</v>
      </c>
      <c r="J185">
        <f>YEAR(Table1[[#This Row],[release_date]])</f>
        <v>2019</v>
      </c>
      <c r="K185" t="str">
        <f>LEFT(Table1[[#This Row],[Year]],4) &amp; "s"</f>
        <v>2019s</v>
      </c>
      <c r="L1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5">
        <f>(Table1[[#This Row],[vote_average]]/10)*100</f>
        <v>81.180000000000007</v>
      </c>
      <c r="N185">
        <f>(Table1[[#This Row],[popularity]]/SUM(Table1[popularity]))*100</f>
        <v>5.8060126761524805E-3</v>
      </c>
    </row>
    <row r="186" spans="1:14" x14ac:dyDescent="0.3">
      <c r="A186">
        <v>996</v>
      </c>
      <c r="B186" t="s">
        <v>502</v>
      </c>
      <c r="C186" s="1">
        <v>16259</v>
      </c>
      <c r="D186" t="s">
        <v>487</v>
      </c>
      <c r="E186" t="s">
        <v>11</v>
      </c>
      <c r="F186" t="s">
        <v>503</v>
      </c>
      <c r="G186">
        <v>48.734999999999999</v>
      </c>
      <c r="H186">
        <v>1703</v>
      </c>
      <c r="I186">
        <v>8.1180000000000003</v>
      </c>
      <c r="J186">
        <f>YEAR(Table1[[#This Row],[release_date]])</f>
        <v>1944</v>
      </c>
      <c r="K186" t="str">
        <f>LEFT(Table1[[#This Row],[Year]],4) &amp; "s"</f>
        <v>1944s</v>
      </c>
      <c r="L1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86">
        <f>(Table1[[#This Row],[vote_average]]/10)*100</f>
        <v>81.180000000000007</v>
      </c>
      <c r="N186">
        <f>(Table1[[#This Row],[popularity]]/SUM(Table1[popularity]))*100</f>
        <v>1.122039922960945E-2</v>
      </c>
    </row>
    <row r="187" spans="1:14" x14ac:dyDescent="0.3">
      <c r="A187">
        <v>38288</v>
      </c>
      <c r="B187" t="s">
        <v>504</v>
      </c>
      <c r="C187" s="1">
        <v>35153</v>
      </c>
      <c r="D187" t="s">
        <v>391</v>
      </c>
      <c r="E187" t="s">
        <v>54</v>
      </c>
      <c r="F187" t="s">
        <v>505</v>
      </c>
      <c r="G187">
        <v>10.081</v>
      </c>
      <c r="H187">
        <v>341</v>
      </c>
      <c r="I187">
        <v>8.1</v>
      </c>
      <c r="J187">
        <f>YEAR(Table1[[#This Row],[release_date]])</f>
        <v>1996</v>
      </c>
      <c r="K187" t="str">
        <f>LEFT(Table1[[#This Row],[Year]],4) &amp; "s"</f>
        <v>1996s</v>
      </c>
      <c r="L1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7">
        <f>(Table1[[#This Row],[vote_average]]/10)*100</f>
        <v>81</v>
      </c>
      <c r="N187">
        <f>(Table1[[#This Row],[popularity]]/SUM(Table1[popularity]))*100</f>
        <v>2.3209776266275338E-3</v>
      </c>
    </row>
    <row r="188" spans="1:14" x14ac:dyDescent="0.3">
      <c r="A188">
        <v>555604</v>
      </c>
      <c r="B188" t="s">
        <v>506</v>
      </c>
      <c r="C188" s="1">
        <v>44856</v>
      </c>
      <c r="D188" t="s">
        <v>507</v>
      </c>
      <c r="E188" t="s">
        <v>11</v>
      </c>
      <c r="F188" t="s">
        <v>508</v>
      </c>
      <c r="G188">
        <v>53.173000000000002</v>
      </c>
      <c r="H188">
        <v>2746</v>
      </c>
      <c r="I188">
        <v>8.1150000000000002</v>
      </c>
      <c r="J188">
        <f>YEAR(Table1[[#This Row],[release_date]])</f>
        <v>2022</v>
      </c>
      <c r="K188" t="str">
        <f>LEFT(Table1[[#This Row],[Year]],4) &amp; "s"</f>
        <v>2022s</v>
      </c>
      <c r="L1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8">
        <f>(Table1[[#This Row],[vote_average]]/10)*100</f>
        <v>81.150000000000006</v>
      </c>
      <c r="N188">
        <f>(Table1[[#This Row],[popularity]]/SUM(Table1[popularity]))*100</f>
        <v>1.2242172734913783E-2</v>
      </c>
    </row>
    <row r="189" spans="1:14" x14ac:dyDescent="0.3">
      <c r="A189">
        <v>663558</v>
      </c>
      <c r="B189" t="s">
        <v>509</v>
      </c>
      <c r="C189" s="1">
        <v>44233</v>
      </c>
      <c r="D189" t="s">
        <v>340</v>
      </c>
      <c r="E189" t="s">
        <v>136</v>
      </c>
      <c r="F189" t="s">
        <v>510</v>
      </c>
      <c r="G189">
        <v>29.466999999999999</v>
      </c>
      <c r="H189">
        <v>397</v>
      </c>
      <c r="I189">
        <v>8.1150000000000002</v>
      </c>
      <c r="J189">
        <f>YEAR(Table1[[#This Row],[release_date]])</f>
        <v>2021</v>
      </c>
      <c r="K189" t="str">
        <f>LEFT(Table1[[#This Row],[Year]],4) &amp; "s"</f>
        <v>2021s</v>
      </c>
      <c r="L1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9">
        <f>(Table1[[#This Row],[vote_average]]/10)*100</f>
        <v>81.150000000000006</v>
      </c>
      <c r="N189">
        <f>(Table1[[#This Row],[popularity]]/SUM(Table1[popularity]))*100</f>
        <v>6.7842721678239796E-3</v>
      </c>
    </row>
    <row r="190" spans="1:14" x14ac:dyDescent="0.3">
      <c r="A190">
        <v>280</v>
      </c>
      <c r="B190" t="s">
        <v>511</v>
      </c>
      <c r="C190" s="1">
        <v>33422</v>
      </c>
      <c r="D190" t="s">
        <v>512</v>
      </c>
      <c r="E190" t="s">
        <v>11</v>
      </c>
      <c r="F190" t="s">
        <v>513</v>
      </c>
      <c r="G190">
        <v>102.34699999999999</v>
      </c>
      <c r="H190">
        <v>12331</v>
      </c>
      <c r="I190">
        <v>8.1129999999999995</v>
      </c>
      <c r="J190">
        <f>YEAR(Table1[[#This Row],[release_date]])</f>
        <v>1991</v>
      </c>
      <c r="K190" t="str">
        <f>LEFT(Table1[[#This Row],[Year]],4) &amp; "s"</f>
        <v>1991s</v>
      </c>
      <c r="L1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90">
        <f>(Table1[[#This Row],[vote_average]]/10)*100</f>
        <v>81.13</v>
      </c>
      <c r="N190">
        <f>(Table1[[#This Row],[popularity]]/SUM(Table1[popularity]))*100</f>
        <v>2.356364419724712E-2</v>
      </c>
    </row>
    <row r="191" spans="1:14" x14ac:dyDescent="0.3">
      <c r="A191">
        <v>872585</v>
      </c>
      <c r="B191" t="s">
        <v>514</v>
      </c>
      <c r="C191" s="1">
        <v>45126</v>
      </c>
      <c r="D191" t="s">
        <v>274</v>
      </c>
      <c r="E191" t="s">
        <v>11</v>
      </c>
      <c r="F191" t="s">
        <v>515</v>
      </c>
      <c r="G191">
        <v>601.56299999999999</v>
      </c>
      <c r="H191">
        <v>7823</v>
      </c>
      <c r="I191">
        <v>8.11</v>
      </c>
      <c r="J191">
        <f>YEAR(Table1[[#This Row],[release_date]])</f>
        <v>2023</v>
      </c>
      <c r="K191" t="str">
        <f>LEFT(Table1[[#This Row],[Year]],4) &amp; "s"</f>
        <v>2023s</v>
      </c>
      <c r="L1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91">
        <f>(Table1[[#This Row],[vote_average]]/10)*100</f>
        <v>81.099999999999994</v>
      </c>
      <c r="N191">
        <f>(Table1[[#This Row],[popularity]]/SUM(Table1[popularity]))*100</f>
        <v>0.13849957980427927</v>
      </c>
    </row>
    <row r="192" spans="1:14" x14ac:dyDescent="0.3">
      <c r="A192">
        <v>843</v>
      </c>
      <c r="B192" t="s">
        <v>516</v>
      </c>
      <c r="C192" s="1">
        <v>36798</v>
      </c>
      <c r="D192" t="s">
        <v>62</v>
      </c>
      <c r="E192" t="s">
        <v>517</v>
      </c>
      <c r="F192" t="s">
        <v>518</v>
      </c>
      <c r="G192">
        <v>33.372999999999998</v>
      </c>
      <c r="H192">
        <v>2540</v>
      </c>
      <c r="I192">
        <v>8.109</v>
      </c>
      <c r="J192">
        <f>YEAR(Table1[[#This Row],[release_date]])</f>
        <v>2000</v>
      </c>
      <c r="K192" t="str">
        <f>LEFT(Table1[[#This Row],[Year]],4) &amp; "s"</f>
        <v>2000s</v>
      </c>
      <c r="L1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2">
        <f>(Table1[[#This Row],[vote_average]]/10)*100</f>
        <v>81.089999999999989</v>
      </c>
      <c r="N192">
        <f>(Table1[[#This Row],[popularity]]/SUM(Table1[popularity]))*100</f>
        <v>7.6835617829025572E-3</v>
      </c>
    </row>
    <row r="193" spans="1:14" x14ac:dyDescent="0.3">
      <c r="A193">
        <v>439</v>
      </c>
      <c r="B193" t="s">
        <v>519</v>
      </c>
      <c r="C193" s="1">
        <v>21951</v>
      </c>
      <c r="D193" t="s">
        <v>68</v>
      </c>
      <c r="E193" t="s">
        <v>54</v>
      </c>
      <c r="F193" t="s">
        <v>520</v>
      </c>
      <c r="G193">
        <v>32.883000000000003</v>
      </c>
      <c r="H193">
        <v>1761</v>
      </c>
      <c r="I193">
        <v>8.1</v>
      </c>
      <c r="J193">
        <f>YEAR(Table1[[#This Row],[release_date]])</f>
        <v>1960</v>
      </c>
      <c r="K193" t="str">
        <f>LEFT(Table1[[#This Row],[Year]],4) &amp; "s"</f>
        <v>1960s</v>
      </c>
      <c r="L1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93">
        <f>(Table1[[#This Row],[vote_average]]/10)*100</f>
        <v>81</v>
      </c>
      <c r="N193">
        <f>(Table1[[#This Row],[popularity]]/SUM(Table1[popularity]))*100</f>
        <v>7.5707476734840984E-3</v>
      </c>
    </row>
    <row r="194" spans="1:14" x14ac:dyDescent="0.3">
      <c r="A194">
        <v>664767</v>
      </c>
      <c r="B194" t="s">
        <v>521</v>
      </c>
      <c r="C194" s="1">
        <v>43933</v>
      </c>
      <c r="D194" t="s">
        <v>340</v>
      </c>
      <c r="E194" t="s">
        <v>11</v>
      </c>
      <c r="F194" t="s">
        <v>522</v>
      </c>
      <c r="G194">
        <v>49.564</v>
      </c>
      <c r="H194">
        <v>1340</v>
      </c>
      <c r="I194">
        <v>8.1069999999999993</v>
      </c>
      <c r="J194">
        <f>YEAR(Table1[[#This Row],[release_date]])</f>
        <v>2020</v>
      </c>
      <c r="K194" t="str">
        <f>LEFT(Table1[[#This Row],[Year]],4) &amp; "s"</f>
        <v>2020s</v>
      </c>
      <c r="L1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94">
        <f>(Table1[[#This Row],[vote_average]]/10)*100</f>
        <v>81.069999999999993</v>
      </c>
      <c r="N194">
        <f>(Table1[[#This Row],[popularity]]/SUM(Table1[popularity]))*100</f>
        <v>1.1411262284115374E-2</v>
      </c>
    </row>
    <row r="195" spans="1:14" x14ac:dyDescent="0.3">
      <c r="A195">
        <v>640344</v>
      </c>
      <c r="B195" t="s">
        <v>523</v>
      </c>
      <c r="C195" s="1">
        <v>43847</v>
      </c>
      <c r="D195" t="s">
        <v>524</v>
      </c>
      <c r="E195" t="s">
        <v>54</v>
      </c>
      <c r="F195" t="s">
        <v>525</v>
      </c>
      <c r="G195">
        <v>7.2210000000000001</v>
      </c>
      <c r="H195">
        <v>463</v>
      </c>
      <c r="I195">
        <v>8.1</v>
      </c>
      <c r="J195">
        <f>YEAR(Table1[[#This Row],[release_date]])</f>
        <v>2020</v>
      </c>
      <c r="K195" t="str">
        <f>LEFT(Table1[[#This Row],[Year]],4) &amp; "s"</f>
        <v>2020s</v>
      </c>
      <c r="L1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95">
        <f>(Table1[[#This Row],[vote_average]]/10)*100</f>
        <v>81</v>
      </c>
      <c r="N195">
        <f>(Table1[[#This Row],[popularity]]/SUM(Table1[popularity]))*100</f>
        <v>1.6625116002259124E-3</v>
      </c>
    </row>
    <row r="196" spans="1:14" x14ac:dyDescent="0.3">
      <c r="A196">
        <v>11878</v>
      </c>
      <c r="B196" t="s">
        <v>526</v>
      </c>
      <c r="C196" s="1">
        <v>22396</v>
      </c>
      <c r="D196" t="s">
        <v>217</v>
      </c>
      <c r="E196" t="s">
        <v>25</v>
      </c>
      <c r="F196" t="s">
        <v>527</v>
      </c>
      <c r="G196">
        <v>25.317</v>
      </c>
      <c r="H196">
        <v>1356</v>
      </c>
      <c r="I196">
        <v>8.1029999999999998</v>
      </c>
      <c r="J196">
        <f>YEAR(Table1[[#This Row],[release_date]])</f>
        <v>1961</v>
      </c>
      <c r="K196" t="str">
        <f>LEFT(Table1[[#This Row],[Year]],4) &amp; "s"</f>
        <v>1961s</v>
      </c>
      <c r="L1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96">
        <f>(Table1[[#This Row],[vote_average]]/10)*100</f>
        <v>81.03</v>
      </c>
      <c r="N196">
        <f>(Table1[[#This Row],[popularity]]/SUM(Table1[popularity]))*100</f>
        <v>5.8288057309125365E-3</v>
      </c>
    </row>
    <row r="197" spans="1:14" x14ac:dyDescent="0.3">
      <c r="A197">
        <v>20532</v>
      </c>
      <c r="B197" t="s">
        <v>528</v>
      </c>
      <c r="C197" s="1">
        <v>19814</v>
      </c>
      <c r="D197" t="s">
        <v>21</v>
      </c>
      <c r="E197" t="s">
        <v>25</v>
      </c>
      <c r="F197" t="s">
        <v>529</v>
      </c>
      <c r="G197">
        <v>19.053000000000001</v>
      </c>
      <c r="H197">
        <v>348</v>
      </c>
      <c r="I197">
        <v>8.1020000000000003</v>
      </c>
      <c r="J197">
        <f>YEAR(Table1[[#This Row],[release_date]])</f>
        <v>1954</v>
      </c>
      <c r="K197" t="str">
        <f>LEFT(Table1[[#This Row],[Year]],4) &amp; "s"</f>
        <v>1954s</v>
      </c>
      <c r="L1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97">
        <f>(Table1[[#This Row],[vote_average]]/10)*100</f>
        <v>81.02000000000001</v>
      </c>
      <c r="N197">
        <f>(Table1[[#This Row],[popularity]]/SUM(Table1[popularity]))*100</f>
        <v>4.3866269933671665E-3</v>
      </c>
    </row>
    <row r="198" spans="1:14" x14ac:dyDescent="0.3">
      <c r="A198">
        <v>103663</v>
      </c>
      <c r="B198" t="s">
        <v>530</v>
      </c>
      <c r="C198" s="1">
        <v>41207</v>
      </c>
      <c r="D198" t="s">
        <v>21</v>
      </c>
      <c r="E198" t="s">
        <v>531</v>
      </c>
      <c r="F198" t="s">
        <v>532</v>
      </c>
      <c r="G198">
        <v>61.121000000000002</v>
      </c>
      <c r="H198">
        <v>3969</v>
      </c>
      <c r="I198">
        <v>8.1</v>
      </c>
      <c r="J198">
        <f>YEAR(Table1[[#This Row],[release_date]])</f>
        <v>2012</v>
      </c>
      <c r="K198" t="str">
        <f>LEFT(Table1[[#This Row],[Year]],4) &amp; "s"</f>
        <v>2012s</v>
      </c>
      <c r="L1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8">
        <f>(Table1[[#This Row],[vote_average]]/10)*100</f>
        <v>81</v>
      </c>
      <c r="N198">
        <f>(Table1[[#This Row],[popularity]]/SUM(Table1[popularity]))*100</f>
        <v>1.4072063636256474E-2</v>
      </c>
    </row>
    <row r="199" spans="1:14" x14ac:dyDescent="0.3">
      <c r="A199">
        <v>9702</v>
      </c>
      <c r="B199" t="s">
        <v>533</v>
      </c>
      <c r="C199" s="1">
        <v>34005</v>
      </c>
      <c r="D199" t="s">
        <v>534</v>
      </c>
      <c r="E199" t="s">
        <v>11</v>
      </c>
      <c r="F199" t="s">
        <v>535</v>
      </c>
      <c r="G199">
        <v>47.140999999999998</v>
      </c>
      <c r="H199">
        <v>1216</v>
      </c>
      <c r="I199">
        <v>8.1010000000000009</v>
      </c>
      <c r="J199">
        <f>YEAR(Table1[[#This Row],[release_date]])</f>
        <v>1993</v>
      </c>
      <c r="K199" t="str">
        <f>LEFT(Table1[[#This Row],[Year]],4) &amp; "s"</f>
        <v>1993s</v>
      </c>
      <c r="L1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99">
        <f>(Table1[[#This Row],[vote_average]]/10)*100</f>
        <v>81.010000000000005</v>
      </c>
      <c r="N199">
        <f>(Table1[[#This Row],[popularity]]/SUM(Table1[popularity]))*100</f>
        <v>1.0853408024684911E-2</v>
      </c>
    </row>
    <row r="200" spans="1:14" x14ac:dyDescent="0.3">
      <c r="A200">
        <v>239</v>
      </c>
      <c r="B200" t="s">
        <v>536</v>
      </c>
      <c r="C200" s="1">
        <v>21628</v>
      </c>
      <c r="D200" t="s">
        <v>537</v>
      </c>
      <c r="E200" t="s">
        <v>11</v>
      </c>
      <c r="F200" t="s">
        <v>538</v>
      </c>
      <c r="G200">
        <v>41.055999999999997</v>
      </c>
      <c r="H200">
        <v>3323</v>
      </c>
      <c r="I200">
        <v>8.1010000000000009</v>
      </c>
      <c r="J200">
        <f>YEAR(Table1[[#This Row],[release_date]])</f>
        <v>1959</v>
      </c>
      <c r="K200" t="str">
        <f>LEFT(Table1[[#This Row],[Year]],4) &amp; "s"</f>
        <v>1959s</v>
      </c>
      <c r="L2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00">
        <f>(Table1[[#This Row],[vote_average]]/10)*100</f>
        <v>81.010000000000005</v>
      </c>
      <c r="N200">
        <f>(Table1[[#This Row],[popularity]]/SUM(Table1[popularity]))*100</f>
        <v>9.4524409720087316E-3</v>
      </c>
    </row>
    <row r="201" spans="1:14" x14ac:dyDescent="0.3">
      <c r="A201">
        <v>46738</v>
      </c>
      <c r="B201" t="s">
        <v>539</v>
      </c>
      <c r="C201" s="1">
        <v>40438</v>
      </c>
      <c r="D201" t="s">
        <v>540</v>
      </c>
      <c r="E201" t="s">
        <v>212</v>
      </c>
      <c r="F201" t="s">
        <v>541</v>
      </c>
      <c r="G201">
        <v>42.304000000000002</v>
      </c>
      <c r="H201">
        <v>2521</v>
      </c>
      <c r="I201">
        <v>8.1</v>
      </c>
      <c r="J201">
        <f>YEAR(Table1[[#This Row],[release_date]])</f>
        <v>2010</v>
      </c>
      <c r="K201" t="str">
        <f>LEFT(Table1[[#This Row],[Year]],4) &amp; "s"</f>
        <v>2010s</v>
      </c>
      <c r="L2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1">
        <f>(Table1[[#This Row],[vote_average]]/10)*100</f>
        <v>81</v>
      </c>
      <c r="N201">
        <f>(Table1[[#This Row],[popularity]]/SUM(Table1[popularity]))*100</f>
        <v>9.7397716017112584E-3</v>
      </c>
    </row>
    <row r="202" spans="1:14" x14ac:dyDescent="0.3">
      <c r="A202">
        <v>705</v>
      </c>
      <c r="B202" t="s">
        <v>542</v>
      </c>
      <c r="C202" s="1">
        <v>18576</v>
      </c>
      <c r="D202" t="s">
        <v>21</v>
      </c>
      <c r="E202" t="s">
        <v>11</v>
      </c>
      <c r="F202" t="s">
        <v>543</v>
      </c>
      <c r="G202">
        <v>19.286000000000001</v>
      </c>
      <c r="H202">
        <v>1454</v>
      </c>
      <c r="I202">
        <v>8.1</v>
      </c>
      <c r="J202">
        <f>YEAR(Table1[[#This Row],[release_date]])</f>
        <v>1950</v>
      </c>
      <c r="K202" t="str">
        <f>LEFT(Table1[[#This Row],[Year]],4) &amp; "s"</f>
        <v>1950s</v>
      </c>
      <c r="L2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02">
        <f>(Table1[[#This Row],[vote_average]]/10)*100</f>
        <v>81</v>
      </c>
      <c r="N202">
        <f>(Table1[[#This Row],[popularity]]/SUM(Table1[popularity]))*100</f>
        <v>4.4402712535600254E-3</v>
      </c>
    </row>
    <row r="203" spans="1:14" x14ac:dyDescent="0.3">
      <c r="A203">
        <v>655</v>
      </c>
      <c r="B203" t="s">
        <v>544</v>
      </c>
      <c r="C203" s="1">
        <v>30879</v>
      </c>
      <c r="D203" t="s">
        <v>21</v>
      </c>
      <c r="E203" t="s">
        <v>11</v>
      </c>
      <c r="F203" t="s">
        <v>545</v>
      </c>
      <c r="G203">
        <v>110.363</v>
      </c>
      <c r="H203">
        <v>1697</v>
      </c>
      <c r="I203">
        <v>8.1</v>
      </c>
      <c r="J203">
        <f>YEAR(Table1[[#This Row],[release_date]])</f>
        <v>1984</v>
      </c>
      <c r="K203" t="str">
        <f>LEFT(Table1[[#This Row],[Year]],4) &amp; "s"</f>
        <v>1984s</v>
      </c>
      <c r="L2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03">
        <f>(Table1[[#This Row],[vote_average]]/10)*100</f>
        <v>81</v>
      </c>
      <c r="N203">
        <f>(Table1[[#This Row],[popularity]]/SUM(Table1[popularity]))*100</f>
        <v>2.5409190934182577E-2</v>
      </c>
    </row>
    <row r="204" spans="1:14" x14ac:dyDescent="0.3">
      <c r="A204">
        <v>24382</v>
      </c>
      <c r="B204" t="s">
        <v>546</v>
      </c>
      <c r="C204" s="1">
        <v>21392</v>
      </c>
      <c r="D204" t="s">
        <v>494</v>
      </c>
      <c r="E204" t="s">
        <v>54</v>
      </c>
      <c r="F204" t="s">
        <v>547</v>
      </c>
      <c r="G204">
        <v>11.336</v>
      </c>
      <c r="H204">
        <v>674</v>
      </c>
      <c r="I204">
        <v>8.0980000000000008</v>
      </c>
      <c r="J204">
        <f>YEAR(Table1[[#This Row],[release_date]])</f>
        <v>1958</v>
      </c>
      <c r="K204" t="str">
        <f>LEFT(Table1[[#This Row],[Year]],4) &amp; "s"</f>
        <v>1958s</v>
      </c>
      <c r="L2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04">
        <f>(Table1[[#This Row],[vote_average]]/10)*100</f>
        <v>80.98</v>
      </c>
      <c r="N204">
        <f>(Table1[[#This Row],[popularity]]/SUM(Table1[popularity]))*100</f>
        <v>2.6099198864646092E-3</v>
      </c>
    </row>
    <row r="205" spans="1:14" x14ac:dyDescent="0.3">
      <c r="A205">
        <v>12445</v>
      </c>
      <c r="B205" t="s">
        <v>548</v>
      </c>
      <c r="C205" s="1">
        <v>40736</v>
      </c>
      <c r="D205" t="s">
        <v>549</v>
      </c>
      <c r="E205" t="s">
        <v>11</v>
      </c>
      <c r="F205" t="s">
        <v>550</v>
      </c>
      <c r="G205">
        <v>121.619</v>
      </c>
      <c r="H205">
        <v>19928</v>
      </c>
      <c r="I205">
        <v>8.0980000000000008</v>
      </c>
      <c r="J205">
        <f>YEAR(Table1[[#This Row],[release_date]])</f>
        <v>2011</v>
      </c>
      <c r="K205" t="str">
        <f>LEFT(Table1[[#This Row],[Year]],4) &amp; "s"</f>
        <v>2011s</v>
      </c>
      <c r="L2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5">
        <f>(Table1[[#This Row],[vote_average]]/10)*100</f>
        <v>80.98</v>
      </c>
      <c r="N205">
        <f>(Table1[[#This Row],[popularity]]/SUM(Table1[popularity]))*100</f>
        <v>2.8000692190538044E-2</v>
      </c>
    </row>
    <row r="206" spans="1:14" x14ac:dyDescent="0.3">
      <c r="A206">
        <v>38</v>
      </c>
      <c r="B206" t="s">
        <v>551</v>
      </c>
      <c r="C206" s="1">
        <v>38065</v>
      </c>
      <c r="D206" t="s">
        <v>552</v>
      </c>
      <c r="E206" t="s">
        <v>11</v>
      </c>
      <c r="F206" t="s">
        <v>553</v>
      </c>
      <c r="G206">
        <v>78.150999999999996</v>
      </c>
      <c r="H206">
        <v>14367</v>
      </c>
      <c r="I206">
        <v>8.0980000000000008</v>
      </c>
      <c r="J206">
        <f>YEAR(Table1[[#This Row],[release_date]])</f>
        <v>2004</v>
      </c>
      <c r="K206" t="str">
        <f>LEFT(Table1[[#This Row],[Year]],4) &amp; "s"</f>
        <v>2004s</v>
      </c>
      <c r="L2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6">
        <f>(Table1[[#This Row],[vote_average]]/10)*100</f>
        <v>80.98</v>
      </c>
      <c r="N206">
        <f>(Table1[[#This Row],[popularity]]/SUM(Table1[popularity]))*100</f>
        <v>1.7992929520738853E-2</v>
      </c>
    </row>
    <row r="207" spans="1:14" x14ac:dyDescent="0.3">
      <c r="A207">
        <v>548</v>
      </c>
      <c r="B207" t="s">
        <v>554</v>
      </c>
      <c r="C207" s="1">
        <v>18501</v>
      </c>
      <c r="D207" t="s">
        <v>555</v>
      </c>
      <c r="E207" t="s">
        <v>25</v>
      </c>
      <c r="F207" t="s">
        <v>556</v>
      </c>
      <c r="G207">
        <v>32.064999999999998</v>
      </c>
      <c r="H207">
        <v>2087</v>
      </c>
      <c r="I207">
        <v>8.0909999999999993</v>
      </c>
      <c r="J207">
        <f>YEAR(Table1[[#This Row],[release_date]])</f>
        <v>1950</v>
      </c>
      <c r="K207" t="str">
        <f>LEFT(Table1[[#This Row],[Year]],4) &amp; "s"</f>
        <v>1950s</v>
      </c>
      <c r="L2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07">
        <f>(Table1[[#This Row],[vote_average]]/10)*100</f>
        <v>80.91</v>
      </c>
      <c r="N207">
        <f>(Table1[[#This Row],[popularity]]/SUM(Table1[popularity]))*100</f>
        <v>7.3824171806181789E-3</v>
      </c>
    </row>
    <row r="208" spans="1:14" x14ac:dyDescent="0.3">
      <c r="A208">
        <v>146233</v>
      </c>
      <c r="B208" t="s">
        <v>557</v>
      </c>
      <c r="C208" s="1">
        <v>41536</v>
      </c>
      <c r="D208" t="s">
        <v>220</v>
      </c>
      <c r="E208" t="s">
        <v>11</v>
      </c>
      <c r="F208" t="s">
        <v>558</v>
      </c>
      <c r="G208">
        <v>70.486999999999995</v>
      </c>
      <c r="H208">
        <v>11286</v>
      </c>
      <c r="I208">
        <v>8.0939999999999994</v>
      </c>
      <c r="J208">
        <f>YEAR(Table1[[#This Row],[release_date]])</f>
        <v>2013</v>
      </c>
      <c r="K208" t="str">
        <f>LEFT(Table1[[#This Row],[Year]],4) &amp; "s"</f>
        <v>2013s</v>
      </c>
      <c r="L2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8">
        <f>(Table1[[#This Row],[vote_average]]/10)*100</f>
        <v>80.939999999999984</v>
      </c>
      <c r="N208">
        <f>(Table1[[#This Row],[popularity]]/SUM(Table1[popularity]))*100</f>
        <v>1.62284247562836E-2</v>
      </c>
    </row>
    <row r="209" spans="1:14" x14ac:dyDescent="0.3">
      <c r="A209">
        <v>832</v>
      </c>
      <c r="B209" t="s">
        <v>559</v>
      </c>
      <c r="C209" s="1">
        <v>11454</v>
      </c>
      <c r="D209" t="s">
        <v>220</v>
      </c>
      <c r="E209" t="s">
        <v>468</v>
      </c>
      <c r="F209" t="s">
        <v>560</v>
      </c>
      <c r="G209">
        <v>22.885000000000002</v>
      </c>
      <c r="H209">
        <v>2057</v>
      </c>
      <c r="I209">
        <v>8.093</v>
      </c>
      <c r="J209">
        <f>YEAR(Table1[[#This Row],[release_date]])</f>
        <v>1931</v>
      </c>
      <c r="K209" t="str">
        <f>LEFT(Table1[[#This Row],[Year]],4) &amp; "s"</f>
        <v>1931s</v>
      </c>
      <c r="L2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209">
        <f>(Table1[[#This Row],[vote_average]]/10)*100</f>
        <v>80.930000000000007</v>
      </c>
      <c r="N209">
        <f>(Table1[[#This Row],[popularity]]/SUM(Table1[popularity]))*100</f>
        <v>5.2688793755947937E-3</v>
      </c>
    </row>
    <row r="210" spans="1:14" x14ac:dyDescent="0.3">
      <c r="A210">
        <v>2457</v>
      </c>
      <c r="B210" t="s">
        <v>561</v>
      </c>
      <c r="C210" s="1">
        <v>16511</v>
      </c>
      <c r="D210" t="s">
        <v>62</v>
      </c>
      <c r="E210" t="s">
        <v>212</v>
      </c>
      <c r="F210" t="s">
        <v>562</v>
      </c>
      <c r="G210">
        <v>12.47</v>
      </c>
      <c r="H210">
        <v>381</v>
      </c>
      <c r="I210">
        <v>8.1</v>
      </c>
      <c r="J210">
        <f>YEAR(Table1[[#This Row],[release_date]])</f>
        <v>1945</v>
      </c>
      <c r="K210" t="str">
        <f>LEFT(Table1[[#This Row],[Year]],4) &amp; "s"</f>
        <v>1945s</v>
      </c>
      <c r="L2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210">
        <f>(Table1[[#This Row],[vote_average]]/10)*100</f>
        <v>81</v>
      </c>
      <c r="N210">
        <f>(Table1[[#This Row],[popularity]]/SUM(Table1[popularity]))*100</f>
        <v>2.8710039682616159E-3</v>
      </c>
    </row>
    <row r="211" spans="1:14" x14ac:dyDescent="0.3">
      <c r="A211">
        <v>406</v>
      </c>
      <c r="B211" t="s">
        <v>563</v>
      </c>
      <c r="C211" s="1">
        <v>34850</v>
      </c>
      <c r="D211" t="s">
        <v>21</v>
      </c>
      <c r="E211" t="s">
        <v>212</v>
      </c>
      <c r="F211" t="s">
        <v>564</v>
      </c>
      <c r="G211">
        <v>66.400999999999996</v>
      </c>
      <c r="H211">
        <v>3842</v>
      </c>
      <c r="I211">
        <v>8.1</v>
      </c>
      <c r="J211">
        <f>YEAR(Table1[[#This Row],[release_date]])</f>
        <v>1995</v>
      </c>
      <c r="K211" t="str">
        <f>LEFT(Table1[[#This Row],[Year]],4) &amp; "s"</f>
        <v>1995s</v>
      </c>
      <c r="L2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1">
        <f>(Table1[[#This Row],[vote_average]]/10)*100</f>
        <v>81</v>
      </c>
      <c r="N211">
        <f>(Table1[[#This Row],[popularity]]/SUM(Table1[popularity]))*100</f>
        <v>1.5287693223459464E-2</v>
      </c>
    </row>
    <row r="212" spans="1:14" x14ac:dyDescent="0.3">
      <c r="A212">
        <v>387</v>
      </c>
      <c r="B212" t="s">
        <v>565</v>
      </c>
      <c r="C212" s="1">
        <v>29846</v>
      </c>
      <c r="D212" t="s">
        <v>18</v>
      </c>
      <c r="E212" t="s">
        <v>468</v>
      </c>
      <c r="F212" t="s">
        <v>566</v>
      </c>
      <c r="G212">
        <v>67.893000000000001</v>
      </c>
      <c r="H212">
        <v>2106</v>
      </c>
      <c r="I212">
        <v>8.09</v>
      </c>
      <c r="J212">
        <f>YEAR(Table1[[#This Row],[release_date]])</f>
        <v>1981</v>
      </c>
      <c r="K212" t="str">
        <f>LEFT(Table1[[#This Row],[Year]],4) &amp; "s"</f>
        <v>1981s</v>
      </c>
      <c r="L2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12">
        <f>(Table1[[#This Row],[vote_average]]/10)*100</f>
        <v>80.899999999999991</v>
      </c>
      <c r="N212">
        <f>(Table1[[#This Row],[popularity]]/SUM(Table1[popularity]))*100</f>
        <v>1.563120067499486E-2</v>
      </c>
    </row>
    <row r="213" spans="1:14" x14ac:dyDescent="0.3">
      <c r="A213">
        <v>10681</v>
      </c>
      <c r="B213" t="s">
        <v>567</v>
      </c>
      <c r="C213" s="1">
        <v>39621</v>
      </c>
      <c r="D213" t="s">
        <v>568</v>
      </c>
      <c r="E213" t="s">
        <v>11</v>
      </c>
      <c r="F213" t="s">
        <v>569</v>
      </c>
      <c r="G213">
        <v>120.524</v>
      </c>
      <c r="H213">
        <v>18160</v>
      </c>
      <c r="I213">
        <v>8.0879999999999992</v>
      </c>
      <c r="J213">
        <f>YEAR(Table1[[#This Row],[release_date]])</f>
        <v>2008</v>
      </c>
      <c r="K213" t="str">
        <f>LEFT(Table1[[#This Row],[Year]],4) &amp; "s"</f>
        <v>2008s</v>
      </c>
      <c r="L2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3">
        <f>(Table1[[#This Row],[vote_average]]/10)*100</f>
        <v>80.88</v>
      </c>
      <c r="N213">
        <f>(Table1[[#This Row],[popularity]]/SUM(Table1[popularity]))*100</f>
        <v>2.774858719091924E-2</v>
      </c>
    </row>
    <row r="214" spans="1:14" x14ac:dyDescent="0.3">
      <c r="A214">
        <v>472454</v>
      </c>
      <c r="B214" t="s">
        <v>570</v>
      </c>
      <c r="C214" s="1">
        <v>43035</v>
      </c>
      <c r="D214" t="s">
        <v>571</v>
      </c>
      <c r="E214" t="s">
        <v>234</v>
      </c>
      <c r="F214" t="s">
        <v>572</v>
      </c>
      <c r="G214">
        <v>13.021000000000001</v>
      </c>
      <c r="H214">
        <v>344</v>
      </c>
      <c r="I214">
        <v>8.1</v>
      </c>
      <c r="J214">
        <f>YEAR(Table1[[#This Row],[release_date]])</f>
        <v>2017</v>
      </c>
      <c r="K214" t="str">
        <f>LEFT(Table1[[#This Row],[Year]],4) &amp; "s"</f>
        <v>2017s</v>
      </c>
      <c r="L2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4">
        <f>(Table1[[#This Row],[vote_average]]/10)*100</f>
        <v>81</v>
      </c>
      <c r="N214">
        <f>(Table1[[#This Row],[popularity]]/SUM(Table1[popularity]))*100</f>
        <v>2.9978622831382919E-3</v>
      </c>
    </row>
    <row r="215" spans="1:14" x14ac:dyDescent="0.3">
      <c r="A215">
        <v>397567</v>
      </c>
      <c r="B215" t="s">
        <v>573</v>
      </c>
      <c r="C215" s="1">
        <v>43089</v>
      </c>
      <c r="D215" t="s">
        <v>574</v>
      </c>
      <c r="E215" t="s">
        <v>36</v>
      </c>
      <c r="F215" t="s">
        <v>575</v>
      </c>
      <c r="G215">
        <v>38.826999999999998</v>
      </c>
      <c r="H215">
        <v>961</v>
      </c>
      <c r="I215">
        <v>8.0850000000000009</v>
      </c>
      <c r="J215">
        <f>YEAR(Table1[[#This Row],[release_date]])</f>
        <v>2017</v>
      </c>
      <c r="K215" t="str">
        <f>LEFT(Table1[[#This Row],[Year]],4) &amp; "s"</f>
        <v>2017s</v>
      </c>
      <c r="L2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5">
        <f>(Table1[[#This Row],[vote_average]]/10)*100</f>
        <v>80.850000000000009</v>
      </c>
      <c r="N215">
        <f>(Table1[[#This Row],[popularity]]/SUM(Table1[popularity]))*100</f>
        <v>8.9392518905929228E-3</v>
      </c>
    </row>
    <row r="216" spans="1:14" x14ac:dyDescent="0.3">
      <c r="A216">
        <v>3780</v>
      </c>
      <c r="B216" t="s">
        <v>576</v>
      </c>
      <c r="C216" s="1">
        <v>23835</v>
      </c>
      <c r="D216" t="s">
        <v>21</v>
      </c>
      <c r="E216" t="s">
        <v>25</v>
      </c>
      <c r="F216" t="s">
        <v>577</v>
      </c>
      <c r="G216">
        <v>29.286000000000001</v>
      </c>
      <c r="H216">
        <v>330</v>
      </c>
      <c r="I216">
        <v>8.0879999999999992</v>
      </c>
      <c r="J216">
        <f>YEAR(Table1[[#This Row],[release_date]])</f>
        <v>1965</v>
      </c>
      <c r="K216" t="str">
        <f>LEFT(Table1[[#This Row],[Year]],4) &amp; "s"</f>
        <v>1965s</v>
      </c>
      <c r="L2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16">
        <f>(Table1[[#This Row],[vote_average]]/10)*100</f>
        <v>80.88</v>
      </c>
      <c r="N216">
        <f>(Table1[[#This Row],[popularity]]/SUM(Table1[popularity]))*100</f>
        <v>6.7426000172020589E-3</v>
      </c>
    </row>
    <row r="217" spans="1:14" x14ac:dyDescent="0.3">
      <c r="A217">
        <v>7345</v>
      </c>
      <c r="B217" t="s">
        <v>578</v>
      </c>
      <c r="C217" s="1">
        <v>39442</v>
      </c>
      <c r="D217" t="s">
        <v>21</v>
      </c>
      <c r="E217" t="s">
        <v>11</v>
      </c>
      <c r="F217" t="s">
        <v>579</v>
      </c>
      <c r="G217">
        <v>52.780999999999999</v>
      </c>
      <c r="H217">
        <v>6328</v>
      </c>
      <c r="I217">
        <v>8.0820000000000007</v>
      </c>
      <c r="J217">
        <f>YEAR(Table1[[#This Row],[release_date]])</f>
        <v>2007</v>
      </c>
      <c r="K217" t="str">
        <f>LEFT(Table1[[#This Row],[Year]],4) &amp; "s"</f>
        <v>2007s</v>
      </c>
      <c r="L2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7">
        <f>(Table1[[#This Row],[vote_average]]/10)*100</f>
        <v>80.820000000000007</v>
      </c>
      <c r="N217">
        <f>(Table1[[#This Row],[popularity]]/SUM(Table1[popularity]))*100</f>
        <v>1.2151921447379017E-2</v>
      </c>
    </row>
    <row r="218" spans="1:14" x14ac:dyDescent="0.3">
      <c r="A218">
        <v>4348</v>
      </c>
      <c r="B218" t="s">
        <v>580</v>
      </c>
      <c r="C218" s="1">
        <v>38611</v>
      </c>
      <c r="D218" t="s">
        <v>62</v>
      </c>
      <c r="E218" t="s">
        <v>11</v>
      </c>
      <c r="F218" t="s">
        <v>581</v>
      </c>
      <c r="G218">
        <v>109.842</v>
      </c>
      <c r="H218">
        <v>7749</v>
      </c>
      <c r="I218">
        <v>8.08</v>
      </c>
      <c r="J218">
        <f>YEAR(Table1[[#This Row],[release_date]])</f>
        <v>2005</v>
      </c>
      <c r="K218" t="str">
        <f>LEFT(Table1[[#This Row],[Year]],4) &amp; "s"</f>
        <v>2005s</v>
      </c>
      <c r="L2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8">
        <f>(Table1[[#This Row],[vote_average]]/10)*100</f>
        <v>80.800000000000011</v>
      </c>
      <c r="N218">
        <f>(Table1[[#This Row],[popularity]]/SUM(Table1[popularity]))*100</f>
        <v>2.5289239605596824E-2</v>
      </c>
    </row>
    <row r="219" spans="1:14" x14ac:dyDescent="0.3">
      <c r="A219">
        <v>149871</v>
      </c>
      <c r="B219" t="s">
        <v>582</v>
      </c>
      <c r="C219" s="1">
        <v>41601</v>
      </c>
      <c r="D219" t="s">
        <v>583</v>
      </c>
      <c r="E219" t="s">
        <v>25</v>
      </c>
      <c r="F219" t="s">
        <v>584</v>
      </c>
      <c r="G219">
        <v>26.01</v>
      </c>
      <c r="H219">
        <v>1676</v>
      </c>
      <c r="I219">
        <v>8.0790000000000006</v>
      </c>
      <c r="J219">
        <f>YEAR(Table1[[#This Row],[release_date]])</f>
        <v>2013</v>
      </c>
      <c r="K219" t="str">
        <f>LEFT(Table1[[#This Row],[Year]],4) &amp; "s"</f>
        <v>2013s</v>
      </c>
      <c r="L2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9">
        <f>(Table1[[#This Row],[vote_average]]/10)*100</f>
        <v>80.790000000000006</v>
      </c>
      <c r="N219">
        <f>(Table1[[#This Row],[popularity]]/SUM(Table1[popularity]))*100</f>
        <v>5.9883571142329292E-3</v>
      </c>
    </row>
    <row r="220" spans="1:14" x14ac:dyDescent="0.3">
      <c r="A220">
        <v>823754</v>
      </c>
      <c r="B220" t="s">
        <v>585</v>
      </c>
      <c r="C220" s="1">
        <v>44399</v>
      </c>
      <c r="D220" t="s">
        <v>68</v>
      </c>
      <c r="E220" t="s">
        <v>11</v>
      </c>
      <c r="F220" t="s">
        <v>586</v>
      </c>
      <c r="G220">
        <v>24.254999999999999</v>
      </c>
      <c r="H220">
        <v>444</v>
      </c>
      <c r="I220">
        <v>8.0779999999999994</v>
      </c>
      <c r="J220">
        <f>YEAR(Table1[[#This Row],[release_date]])</f>
        <v>2021</v>
      </c>
      <c r="K220" t="str">
        <f>LEFT(Table1[[#This Row],[Year]],4) &amp; "s"</f>
        <v>2021s</v>
      </c>
      <c r="L2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0">
        <f>(Table1[[#This Row],[vote_average]]/10)*100</f>
        <v>80.78</v>
      </c>
      <c r="N220">
        <f>(Table1[[#This Row],[popularity]]/SUM(Table1[popularity]))*100</f>
        <v>5.5842984162137515E-3</v>
      </c>
    </row>
    <row r="221" spans="1:14" x14ac:dyDescent="0.3">
      <c r="A221">
        <v>1050035</v>
      </c>
      <c r="B221" t="s">
        <v>587</v>
      </c>
      <c r="C221" s="1">
        <v>45079</v>
      </c>
      <c r="D221" t="s">
        <v>588</v>
      </c>
      <c r="E221" t="s">
        <v>25</v>
      </c>
      <c r="F221" t="s">
        <v>589</v>
      </c>
      <c r="G221">
        <v>75.905000000000001</v>
      </c>
      <c r="H221">
        <v>332</v>
      </c>
      <c r="I221">
        <v>8.1</v>
      </c>
      <c r="J221">
        <f>YEAR(Table1[[#This Row],[release_date]])</f>
        <v>2023</v>
      </c>
      <c r="K221" t="str">
        <f>LEFT(Table1[[#This Row],[Year]],4) &amp; "s"</f>
        <v>2023s</v>
      </c>
      <c r="L2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1">
        <f>(Table1[[#This Row],[vote_average]]/10)*100</f>
        <v>81</v>
      </c>
      <c r="N221">
        <f>(Table1[[#This Row],[popularity]]/SUM(Table1[popularity]))*100</f>
        <v>1.7475826480424856E-2</v>
      </c>
    </row>
    <row r="222" spans="1:14" x14ac:dyDescent="0.3">
      <c r="A222">
        <v>62</v>
      </c>
      <c r="B222" t="s">
        <v>590</v>
      </c>
      <c r="C222" s="1">
        <v>24930</v>
      </c>
      <c r="D222" t="s">
        <v>591</v>
      </c>
      <c r="E222" t="s">
        <v>11</v>
      </c>
      <c r="F222" t="s">
        <v>592</v>
      </c>
      <c r="G222">
        <v>341.70100000000002</v>
      </c>
      <c r="H222">
        <v>11056</v>
      </c>
      <c r="I222">
        <v>8.0760000000000005</v>
      </c>
      <c r="J222">
        <f>YEAR(Table1[[#This Row],[release_date]])</f>
        <v>1968</v>
      </c>
      <c r="K222" t="str">
        <f>LEFT(Table1[[#This Row],[Year]],4) &amp; "s"</f>
        <v>1968s</v>
      </c>
      <c r="L2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22">
        <f>(Table1[[#This Row],[vote_average]]/10)*100</f>
        <v>80.760000000000005</v>
      </c>
      <c r="N222">
        <f>(Table1[[#This Row],[popularity]]/SUM(Table1[popularity]))*100</f>
        <v>7.8670804086524646E-2</v>
      </c>
    </row>
    <row r="223" spans="1:14" x14ac:dyDescent="0.3">
      <c r="A223">
        <v>359940</v>
      </c>
      <c r="B223" t="s">
        <v>593</v>
      </c>
      <c r="C223" s="1">
        <v>43070</v>
      </c>
      <c r="D223" t="s">
        <v>439</v>
      </c>
      <c r="E223" t="s">
        <v>11</v>
      </c>
      <c r="F223" t="s">
        <v>594</v>
      </c>
      <c r="G223">
        <v>48.765999999999998</v>
      </c>
      <c r="H223">
        <v>9775</v>
      </c>
      <c r="I223">
        <v>8.1</v>
      </c>
      <c r="J223">
        <f>YEAR(Table1[[#This Row],[release_date]])</f>
        <v>2017</v>
      </c>
      <c r="K223" t="str">
        <f>LEFT(Table1[[#This Row],[Year]],4) &amp; "s"</f>
        <v>2017s</v>
      </c>
      <c r="L2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3">
        <f>(Table1[[#This Row],[vote_average]]/10)*100</f>
        <v>81</v>
      </c>
      <c r="N223">
        <f>(Table1[[#This Row],[popularity]]/SUM(Table1[popularity]))*100</f>
        <v>1.1227536448776741E-2</v>
      </c>
    </row>
    <row r="224" spans="1:14" x14ac:dyDescent="0.3">
      <c r="A224">
        <v>334543</v>
      </c>
      <c r="B224" t="s">
        <v>595</v>
      </c>
      <c r="C224" s="1">
        <v>42698</v>
      </c>
      <c r="D224" t="s">
        <v>21</v>
      </c>
      <c r="E224" t="s">
        <v>11</v>
      </c>
      <c r="F224" t="s">
        <v>596</v>
      </c>
      <c r="G224">
        <v>25.82</v>
      </c>
      <c r="H224">
        <v>6377</v>
      </c>
      <c r="I224">
        <v>8.0739999999999998</v>
      </c>
      <c r="J224">
        <f>YEAR(Table1[[#This Row],[release_date]])</f>
        <v>2016</v>
      </c>
      <c r="K224" t="str">
        <f>LEFT(Table1[[#This Row],[Year]],4) &amp; "s"</f>
        <v>2016s</v>
      </c>
      <c r="L2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4">
        <f>(Table1[[#This Row],[vote_average]]/10)*100</f>
        <v>80.739999999999995</v>
      </c>
      <c r="N224">
        <f>(Table1[[#This Row],[popularity]]/SUM(Table1[popularity]))*100</f>
        <v>5.9446128677237298E-3</v>
      </c>
    </row>
    <row r="225" spans="1:14" x14ac:dyDescent="0.3">
      <c r="A225">
        <v>11645</v>
      </c>
      <c r="B225" t="s">
        <v>597</v>
      </c>
      <c r="C225" s="1">
        <v>31199</v>
      </c>
      <c r="D225" t="s">
        <v>126</v>
      </c>
      <c r="E225" t="s">
        <v>25</v>
      </c>
      <c r="F225" t="s">
        <v>598</v>
      </c>
      <c r="G225">
        <v>29.420999999999999</v>
      </c>
      <c r="H225">
        <v>1454</v>
      </c>
      <c r="I225">
        <v>8.0739999999999998</v>
      </c>
      <c r="J225">
        <f>YEAR(Table1[[#This Row],[release_date]])</f>
        <v>1985</v>
      </c>
      <c r="K225" t="str">
        <f>LEFT(Table1[[#This Row],[Year]],4) &amp; "s"</f>
        <v>1985s</v>
      </c>
      <c r="L2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5">
        <f>(Table1[[#This Row],[vote_average]]/10)*100</f>
        <v>80.739999999999995</v>
      </c>
      <c r="N225">
        <f>(Table1[[#This Row],[popularity]]/SUM(Table1[popularity]))*100</f>
        <v>6.7736814555112261E-3</v>
      </c>
    </row>
    <row r="226" spans="1:14" x14ac:dyDescent="0.3">
      <c r="A226">
        <v>550776</v>
      </c>
      <c r="B226" t="s">
        <v>599</v>
      </c>
      <c r="C226" s="1">
        <v>43373</v>
      </c>
      <c r="D226" t="s">
        <v>600</v>
      </c>
      <c r="E226" t="s">
        <v>11</v>
      </c>
      <c r="F226" t="s">
        <v>601</v>
      </c>
      <c r="G226">
        <v>27.814</v>
      </c>
      <c r="H226">
        <v>596</v>
      </c>
      <c r="I226">
        <v>8.07</v>
      </c>
      <c r="J226">
        <f>YEAR(Table1[[#This Row],[release_date]])</f>
        <v>2018</v>
      </c>
      <c r="K226" t="str">
        <f>LEFT(Table1[[#This Row],[Year]],4) &amp; "s"</f>
        <v>2018s</v>
      </c>
      <c r="L2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6">
        <f>(Table1[[#This Row],[vote_average]]/10)*100</f>
        <v>80.7</v>
      </c>
      <c r="N226">
        <f>(Table1[[#This Row],[popularity]]/SUM(Table1[popularity]))*100</f>
        <v>6.4036972231939519E-3</v>
      </c>
    </row>
    <row r="227" spans="1:14" x14ac:dyDescent="0.3">
      <c r="A227">
        <v>8392</v>
      </c>
      <c r="B227" t="s">
        <v>602</v>
      </c>
      <c r="C227" s="1">
        <v>32249</v>
      </c>
      <c r="D227" t="s">
        <v>603</v>
      </c>
      <c r="E227" t="s">
        <v>25</v>
      </c>
      <c r="F227" t="s">
        <v>604</v>
      </c>
      <c r="G227">
        <v>72.233000000000004</v>
      </c>
      <c r="H227">
        <v>7607</v>
      </c>
      <c r="I227">
        <v>8.0730000000000004</v>
      </c>
      <c r="J227">
        <f>YEAR(Table1[[#This Row],[release_date]])</f>
        <v>1988</v>
      </c>
      <c r="K227" t="str">
        <f>LEFT(Table1[[#This Row],[Year]],4) &amp; "s"</f>
        <v>1988s</v>
      </c>
      <c r="L2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7">
        <f>(Table1[[#This Row],[vote_average]]/10)*100</f>
        <v>80.73</v>
      </c>
      <c r="N227">
        <f>(Table1[[#This Row],[popularity]]/SUM(Table1[popularity]))*100</f>
        <v>1.66304113584155E-2</v>
      </c>
    </row>
    <row r="228" spans="1:14" x14ac:dyDescent="0.3">
      <c r="A228">
        <v>992</v>
      </c>
      <c r="B228" t="s">
        <v>605</v>
      </c>
      <c r="C228" s="1">
        <v>8874</v>
      </c>
      <c r="D228" t="s">
        <v>606</v>
      </c>
      <c r="E228" t="s">
        <v>11</v>
      </c>
      <c r="F228" t="s">
        <v>607</v>
      </c>
      <c r="G228">
        <v>27.821000000000002</v>
      </c>
      <c r="H228">
        <v>928</v>
      </c>
      <c r="I228">
        <v>8.0730000000000004</v>
      </c>
      <c r="J228">
        <f>YEAR(Table1[[#This Row],[release_date]])</f>
        <v>1924</v>
      </c>
      <c r="K228" t="str">
        <f>LEFT(Table1[[#This Row],[Year]],4) &amp; "s"</f>
        <v>1924s</v>
      </c>
      <c r="L2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228">
        <f>(Table1[[#This Row],[vote_average]]/10)*100</f>
        <v>80.73</v>
      </c>
      <c r="N228">
        <f>(Table1[[#This Row],[popularity]]/SUM(Table1[popularity]))*100</f>
        <v>6.4053088533285009E-3</v>
      </c>
    </row>
    <row r="229" spans="1:14" x14ac:dyDescent="0.3">
      <c r="A229">
        <v>437068</v>
      </c>
      <c r="B229" t="s">
        <v>608</v>
      </c>
      <c r="C229" s="1">
        <v>42949</v>
      </c>
      <c r="D229" t="s">
        <v>126</v>
      </c>
      <c r="E229" t="s">
        <v>36</v>
      </c>
      <c r="F229" t="s">
        <v>609</v>
      </c>
      <c r="G229">
        <v>21.268999999999998</v>
      </c>
      <c r="H229">
        <v>916</v>
      </c>
      <c r="I229">
        <v>8.0709999999999997</v>
      </c>
      <c r="J229">
        <f>YEAR(Table1[[#This Row],[release_date]])</f>
        <v>2017</v>
      </c>
      <c r="K229" t="str">
        <f>LEFT(Table1[[#This Row],[Year]],4) &amp; "s"</f>
        <v>2017s</v>
      </c>
      <c r="L2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9">
        <f>(Table1[[#This Row],[vote_average]]/10)*100</f>
        <v>80.709999999999994</v>
      </c>
      <c r="N229">
        <f>(Table1[[#This Row],[popularity]]/SUM(Table1[popularity]))*100</f>
        <v>4.89682304739024E-3</v>
      </c>
    </row>
    <row r="230" spans="1:14" x14ac:dyDescent="0.3">
      <c r="A230">
        <v>831827</v>
      </c>
      <c r="B230" t="s">
        <v>610</v>
      </c>
      <c r="C230" s="1">
        <v>44524</v>
      </c>
      <c r="D230" t="s">
        <v>611</v>
      </c>
      <c r="E230" t="s">
        <v>11</v>
      </c>
      <c r="F230" t="s">
        <v>612</v>
      </c>
      <c r="G230">
        <v>14.211</v>
      </c>
      <c r="H230">
        <v>356</v>
      </c>
      <c r="I230">
        <v>8.07</v>
      </c>
      <c r="J230">
        <f>YEAR(Table1[[#This Row],[release_date]])</f>
        <v>2021</v>
      </c>
      <c r="K230" t="str">
        <f>LEFT(Table1[[#This Row],[Year]],4) &amp; "s"</f>
        <v>2021s</v>
      </c>
      <c r="L2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0">
        <f>(Table1[[#This Row],[vote_average]]/10)*100</f>
        <v>80.7</v>
      </c>
      <c r="N230">
        <f>(Table1[[#This Row],[popularity]]/SUM(Table1[popularity]))*100</f>
        <v>3.2718394060116934E-3</v>
      </c>
    </row>
    <row r="231" spans="1:14" x14ac:dyDescent="0.3">
      <c r="A231">
        <v>21634</v>
      </c>
      <c r="B231" t="s">
        <v>613</v>
      </c>
      <c r="C231" s="1">
        <v>39837</v>
      </c>
      <c r="D231" t="s">
        <v>614</v>
      </c>
      <c r="E231" t="s">
        <v>11</v>
      </c>
      <c r="F231" t="s">
        <v>615</v>
      </c>
      <c r="G231">
        <v>22.501999999999999</v>
      </c>
      <c r="H231">
        <v>559</v>
      </c>
      <c r="I231">
        <v>8.1</v>
      </c>
      <c r="J231">
        <f>YEAR(Table1[[#This Row],[release_date]])</f>
        <v>2009</v>
      </c>
      <c r="K231" t="str">
        <f>LEFT(Table1[[#This Row],[Year]],4) &amp; "s"</f>
        <v>2009s</v>
      </c>
      <c r="L2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1">
        <f>(Table1[[#This Row],[vote_average]]/10)*100</f>
        <v>81</v>
      </c>
      <c r="N231">
        <f>(Table1[[#This Row],[popularity]]/SUM(Table1[popularity]))*100</f>
        <v>5.1807001839473035E-3</v>
      </c>
    </row>
    <row r="232" spans="1:14" x14ac:dyDescent="0.3">
      <c r="A232">
        <v>906126</v>
      </c>
      <c r="B232" t="s">
        <v>616</v>
      </c>
      <c r="C232" s="1">
        <v>45275</v>
      </c>
      <c r="D232" t="s">
        <v>274</v>
      </c>
      <c r="E232" t="s">
        <v>94</v>
      </c>
      <c r="F232" t="s">
        <v>617</v>
      </c>
      <c r="G232">
        <v>96.209000000000003</v>
      </c>
      <c r="H232">
        <v>2504</v>
      </c>
      <c r="I232">
        <v>8.0670000000000002</v>
      </c>
      <c r="J232">
        <f>YEAR(Table1[[#This Row],[release_date]])</f>
        <v>2023</v>
      </c>
      <c r="K232" t="str">
        <f>LEFT(Table1[[#This Row],[Year]],4) &amp; "s"</f>
        <v>2023s</v>
      </c>
      <c r="L2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2">
        <f>(Table1[[#This Row],[vote_average]]/10)*100</f>
        <v>80.67</v>
      </c>
      <c r="N232">
        <f>(Table1[[#This Row],[popularity]]/SUM(Table1[popularity]))*100</f>
        <v>2.2150474802123638E-2</v>
      </c>
    </row>
    <row r="233" spans="1:14" x14ac:dyDescent="0.3">
      <c r="A233">
        <v>11423</v>
      </c>
      <c r="B233" t="s">
        <v>618</v>
      </c>
      <c r="C233" s="1">
        <v>37743</v>
      </c>
      <c r="D233" t="s">
        <v>158</v>
      </c>
      <c r="E233" t="s">
        <v>36</v>
      </c>
      <c r="F233" t="s">
        <v>619</v>
      </c>
      <c r="G233">
        <v>35.561999999999998</v>
      </c>
      <c r="H233">
        <v>3574</v>
      </c>
      <c r="I233">
        <v>8.0640000000000001</v>
      </c>
      <c r="J233">
        <f>YEAR(Table1[[#This Row],[release_date]])</f>
        <v>2003</v>
      </c>
      <c r="K233" t="str">
        <f>LEFT(Table1[[#This Row],[Year]],4) &amp; "s"</f>
        <v>2003s</v>
      </c>
      <c r="L2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3">
        <f>(Table1[[#This Row],[vote_average]]/10)*100</f>
        <v>80.64</v>
      </c>
      <c r="N233">
        <f>(Table1[[#This Row],[popularity]]/SUM(Table1[popularity]))*100</f>
        <v>8.1875415492637989E-3</v>
      </c>
    </row>
    <row r="234" spans="1:14" x14ac:dyDescent="0.3">
      <c r="A234">
        <v>1000492</v>
      </c>
      <c r="B234" t="s">
        <v>620</v>
      </c>
      <c r="C234" s="1">
        <v>45014</v>
      </c>
      <c r="D234" t="s">
        <v>21</v>
      </c>
      <c r="E234" t="s">
        <v>212</v>
      </c>
      <c r="F234" t="s">
        <v>621</v>
      </c>
      <c r="G234">
        <v>15.457000000000001</v>
      </c>
      <c r="H234">
        <v>468</v>
      </c>
      <c r="I234">
        <v>8.0630000000000006</v>
      </c>
      <c r="J234">
        <f>YEAR(Table1[[#This Row],[release_date]])</f>
        <v>2023</v>
      </c>
      <c r="K234" t="str">
        <f>LEFT(Table1[[#This Row],[Year]],4) &amp; "s"</f>
        <v>2023s</v>
      </c>
      <c r="L2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4">
        <f>(Table1[[#This Row],[vote_average]]/10)*100</f>
        <v>80.63</v>
      </c>
      <c r="N234">
        <f>(Table1[[#This Row],[popularity]]/SUM(Table1[popularity]))*100</f>
        <v>3.5587095699614918E-3</v>
      </c>
    </row>
    <row r="235" spans="1:14" x14ac:dyDescent="0.3">
      <c r="A235">
        <v>11659</v>
      </c>
      <c r="B235" t="s">
        <v>622</v>
      </c>
      <c r="C235" s="1">
        <v>37794</v>
      </c>
      <c r="D235" t="s">
        <v>623</v>
      </c>
      <c r="E235" t="s">
        <v>54</v>
      </c>
      <c r="F235" t="s">
        <v>624</v>
      </c>
      <c r="G235">
        <v>17.276</v>
      </c>
      <c r="H235">
        <v>500</v>
      </c>
      <c r="I235">
        <v>8.1</v>
      </c>
      <c r="J235">
        <f>YEAR(Table1[[#This Row],[release_date]])</f>
        <v>2003</v>
      </c>
      <c r="K235" t="str">
        <f>LEFT(Table1[[#This Row],[Year]],4) &amp; "s"</f>
        <v>2003s</v>
      </c>
      <c r="L2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5">
        <f>(Table1[[#This Row],[vote_average]]/10)*100</f>
        <v>81</v>
      </c>
      <c r="N235">
        <f>(Table1[[#This Row],[popularity]]/SUM(Table1[popularity]))*100</f>
        <v>3.9775031720679773E-3</v>
      </c>
    </row>
    <row r="236" spans="1:14" x14ac:dyDescent="0.3">
      <c r="A236">
        <v>610461</v>
      </c>
      <c r="B236" t="s">
        <v>625</v>
      </c>
      <c r="C236" s="1">
        <v>43875</v>
      </c>
      <c r="D236" t="s">
        <v>391</v>
      </c>
      <c r="E236" t="s">
        <v>94</v>
      </c>
      <c r="F236" t="s">
        <v>626</v>
      </c>
      <c r="G236">
        <v>10.303000000000001</v>
      </c>
      <c r="H236">
        <v>383</v>
      </c>
      <c r="I236">
        <v>8.1</v>
      </c>
      <c r="J236">
        <f>YEAR(Table1[[#This Row],[release_date]])</f>
        <v>2020</v>
      </c>
      <c r="K236" t="str">
        <f>LEFT(Table1[[#This Row],[Year]],4) &amp; "s"</f>
        <v>2020s</v>
      </c>
      <c r="L2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6">
        <f>(Table1[[#This Row],[vote_average]]/10)*100</f>
        <v>81</v>
      </c>
      <c r="N236">
        <f>(Table1[[#This Row],[popularity]]/SUM(Table1[popularity]))*100</f>
        <v>2.3720893251803874E-3</v>
      </c>
    </row>
    <row r="237" spans="1:14" x14ac:dyDescent="0.3">
      <c r="A237">
        <v>1091</v>
      </c>
      <c r="B237" t="s">
        <v>627</v>
      </c>
      <c r="C237" s="1">
        <v>30127</v>
      </c>
      <c r="D237" t="s">
        <v>628</v>
      </c>
      <c r="E237" t="s">
        <v>11</v>
      </c>
      <c r="F237" t="s">
        <v>629</v>
      </c>
      <c r="G237">
        <v>112.361</v>
      </c>
      <c r="H237">
        <v>6608</v>
      </c>
      <c r="I237">
        <v>8.1</v>
      </c>
      <c r="J237">
        <f>YEAR(Table1[[#This Row],[release_date]])</f>
        <v>1982</v>
      </c>
      <c r="K237" t="str">
        <f>LEFT(Table1[[#This Row],[Year]],4) &amp; "s"</f>
        <v>1982s</v>
      </c>
      <c r="L2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37">
        <f>(Table1[[#This Row],[vote_average]]/10)*100</f>
        <v>81</v>
      </c>
      <c r="N237">
        <f>(Table1[[#This Row],[popularity]]/SUM(Table1[popularity]))*100</f>
        <v>2.5869196221158252E-2</v>
      </c>
    </row>
    <row r="238" spans="1:14" x14ac:dyDescent="0.3">
      <c r="A238">
        <v>381284</v>
      </c>
      <c r="B238" t="s">
        <v>630</v>
      </c>
      <c r="C238" s="1">
        <v>42714</v>
      </c>
      <c r="D238" t="s">
        <v>274</v>
      </c>
      <c r="E238" t="s">
        <v>11</v>
      </c>
      <c r="F238" t="s">
        <v>631</v>
      </c>
      <c r="G238">
        <v>68.823999999999998</v>
      </c>
      <c r="H238">
        <v>9305</v>
      </c>
      <c r="I238">
        <v>8.0570000000000004</v>
      </c>
      <c r="J238">
        <f>YEAR(Table1[[#This Row],[release_date]])</f>
        <v>2016</v>
      </c>
      <c r="K238" t="str">
        <f>LEFT(Table1[[#This Row],[Year]],4) &amp; "s"</f>
        <v>2016s</v>
      </c>
      <c r="L2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8">
        <f>(Table1[[#This Row],[vote_average]]/10)*100</f>
        <v>80.570000000000007</v>
      </c>
      <c r="N238">
        <f>(Table1[[#This Row],[popularity]]/SUM(Table1[popularity]))*100</f>
        <v>1.5845547482889931E-2</v>
      </c>
    </row>
    <row r="239" spans="1:14" x14ac:dyDescent="0.3">
      <c r="A239">
        <v>7347</v>
      </c>
      <c r="B239" t="s">
        <v>632</v>
      </c>
      <c r="C239" s="1">
        <v>39367</v>
      </c>
      <c r="D239" t="s">
        <v>633</v>
      </c>
      <c r="E239" t="s">
        <v>87</v>
      </c>
      <c r="F239" t="s">
        <v>634</v>
      </c>
      <c r="G239">
        <v>29.225000000000001</v>
      </c>
      <c r="H239">
        <v>2303</v>
      </c>
      <c r="I239">
        <v>8.0530000000000008</v>
      </c>
      <c r="J239">
        <f>YEAR(Table1[[#This Row],[release_date]])</f>
        <v>2007</v>
      </c>
      <c r="K239" t="str">
        <f>LEFT(Table1[[#This Row],[Year]],4) &amp; "s"</f>
        <v>2007s</v>
      </c>
      <c r="L2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9">
        <f>(Table1[[#This Row],[vote_average]]/10)*100</f>
        <v>80.530000000000015</v>
      </c>
      <c r="N239">
        <f>(Table1[[#This Row],[popularity]]/SUM(Table1[popularity]))*100</f>
        <v>6.7285558117438429E-3</v>
      </c>
    </row>
    <row r="240" spans="1:14" x14ac:dyDescent="0.3">
      <c r="A240">
        <v>522518</v>
      </c>
      <c r="B240" t="s">
        <v>635</v>
      </c>
      <c r="C240" s="1">
        <v>43588</v>
      </c>
      <c r="D240" t="s">
        <v>636</v>
      </c>
      <c r="E240" t="s">
        <v>11</v>
      </c>
      <c r="F240" t="s">
        <v>637</v>
      </c>
      <c r="G240">
        <v>40.438000000000002</v>
      </c>
      <c r="H240">
        <v>1426</v>
      </c>
      <c r="I240">
        <v>8.1</v>
      </c>
      <c r="J240">
        <f>YEAR(Table1[[#This Row],[release_date]])</f>
        <v>2019</v>
      </c>
      <c r="K240" t="str">
        <f>LEFT(Table1[[#This Row],[Year]],4) &amp; "s"</f>
        <v>2019s</v>
      </c>
      <c r="L2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0">
        <f>(Table1[[#This Row],[vote_average]]/10)*100</f>
        <v>81</v>
      </c>
      <c r="N240">
        <f>(Table1[[#This Row],[popularity]]/SUM(Table1[popularity]))*100</f>
        <v>9.3101570544156555E-3</v>
      </c>
    </row>
    <row r="241" spans="1:14" x14ac:dyDescent="0.3">
      <c r="A241">
        <v>400608</v>
      </c>
      <c r="B241" t="s">
        <v>638</v>
      </c>
      <c r="C241" s="1">
        <v>42524</v>
      </c>
      <c r="D241" t="s">
        <v>639</v>
      </c>
      <c r="E241" t="s">
        <v>11</v>
      </c>
      <c r="F241" t="s">
        <v>640</v>
      </c>
      <c r="G241">
        <v>8.6790000000000003</v>
      </c>
      <c r="H241">
        <v>363</v>
      </c>
      <c r="I241">
        <v>8.0500000000000007</v>
      </c>
      <c r="J241">
        <f>YEAR(Table1[[#This Row],[release_date]])</f>
        <v>2016</v>
      </c>
      <c r="K241" t="str">
        <f>LEFT(Table1[[#This Row],[Year]],4) &amp; "s"</f>
        <v>2016s</v>
      </c>
      <c r="L2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1">
        <f>(Table1[[#This Row],[vote_average]]/10)*100</f>
        <v>80.5</v>
      </c>
      <c r="N241">
        <f>(Table1[[#This Row],[popularity]]/SUM(Table1[popularity]))*100</f>
        <v>1.998191133964921E-3</v>
      </c>
    </row>
    <row r="242" spans="1:14" x14ac:dyDescent="0.3">
      <c r="A242">
        <v>120467</v>
      </c>
      <c r="B242" t="s">
        <v>641</v>
      </c>
      <c r="C242" s="1">
        <v>41696</v>
      </c>
      <c r="D242" t="s">
        <v>68</v>
      </c>
      <c r="E242" t="s">
        <v>11</v>
      </c>
      <c r="F242" t="s">
        <v>642</v>
      </c>
      <c r="G242">
        <v>60.808</v>
      </c>
      <c r="H242">
        <v>14337</v>
      </c>
      <c r="I242">
        <v>8.0500000000000007</v>
      </c>
      <c r="J242">
        <f>YEAR(Table1[[#This Row],[release_date]])</f>
        <v>2014</v>
      </c>
      <c r="K242" t="str">
        <f>LEFT(Table1[[#This Row],[Year]],4) &amp; "s"</f>
        <v>2014s</v>
      </c>
      <c r="L2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2">
        <f>(Table1[[#This Row],[vote_average]]/10)*100</f>
        <v>80.5</v>
      </c>
      <c r="N242">
        <f>(Table1[[#This Row],[popularity]]/SUM(Table1[popularity]))*100</f>
        <v>1.4000000745954477E-2</v>
      </c>
    </row>
    <row r="243" spans="1:14" x14ac:dyDescent="0.3">
      <c r="A243">
        <v>8422</v>
      </c>
      <c r="B243" t="s">
        <v>643</v>
      </c>
      <c r="C243" s="1">
        <v>22196</v>
      </c>
      <c r="D243" t="s">
        <v>62</v>
      </c>
      <c r="E243" t="s">
        <v>54</v>
      </c>
      <c r="F243" t="s">
        <v>644</v>
      </c>
      <c r="G243">
        <v>23.734000000000002</v>
      </c>
      <c r="H243">
        <v>549</v>
      </c>
      <c r="I243">
        <v>8.0510000000000002</v>
      </c>
      <c r="J243">
        <f>YEAR(Table1[[#This Row],[release_date]])</f>
        <v>1960</v>
      </c>
      <c r="K243" t="str">
        <f>LEFT(Table1[[#This Row],[Year]],4) &amp; "s"</f>
        <v>1960s</v>
      </c>
      <c r="L2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43">
        <f>(Table1[[#This Row],[vote_average]]/10)*100</f>
        <v>80.510000000000005</v>
      </c>
      <c r="N243">
        <f>(Table1[[#This Row],[popularity]]/SUM(Table1[popularity]))*100</f>
        <v>5.4643470876280026E-3</v>
      </c>
    </row>
    <row r="244" spans="1:14" x14ac:dyDescent="0.3">
      <c r="A244">
        <v>638507</v>
      </c>
      <c r="B244" t="s">
        <v>645</v>
      </c>
      <c r="C244" s="1">
        <v>43802</v>
      </c>
      <c r="D244" t="s">
        <v>646</v>
      </c>
      <c r="E244" t="s">
        <v>11</v>
      </c>
      <c r="F244" t="s">
        <v>647</v>
      </c>
      <c r="G244">
        <v>37.622999999999998</v>
      </c>
      <c r="H244">
        <v>890</v>
      </c>
      <c r="I244">
        <v>8.0459999999999994</v>
      </c>
      <c r="J244">
        <f>YEAR(Table1[[#This Row],[release_date]])</f>
        <v>2019</v>
      </c>
      <c r="K244" t="str">
        <f>LEFT(Table1[[#This Row],[Year]],4) &amp; "s"</f>
        <v>2019s</v>
      </c>
      <c r="L2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4">
        <f>(Table1[[#This Row],[vote_average]]/10)*100</f>
        <v>80.459999999999994</v>
      </c>
      <c r="N244">
        <f>(Table1[[#This Row],[popularity]]/SUM(Table1[popularity]))*100</f>
        <v>8.6620515074504207E-3</v>
      </c>
    </row>
    <row r="245" spans="1:14" x14ac:dyDescent="0.3">
      <c r="A245">
        <v>1955</v>
      </c>
      <c r="B245" t="s">
        <v>648</v>
      </c>
      <c r="C245" s="1">
        <v>29503</v>
      </c>
      <c r="D245" t="s">
        <v>274</v>
      </c>
      <c r="E245" t="s">
        <v>11</v>
      </c>
      <c r="F245" t="s">
        <v>649</v>
      </c>
      <c r="G245">
        <v>26.734000000000002</v>
      </c>
      <c r="H245">
        <v>3342</v>
      </c>
      <c r="I245">
        <v>8.0459999999999994</v>
      </c>
      <c r="J245">
        <f>YEAR(Table1[[#This Row],[release_date]])</f>
        <v>1980</v>
      </c>
      <c r="K245" t="str">
        <f>LEFT(Table1[[#This Row],[Year]],4) &amp; "s"</f>
        <v>1980s</v>
      </c>
      <c r="L2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45">
        <f>(Table1[[#This Row],[vote_average]]/10)*100</f>
        <v>80.459999999999994</v>
      </c>
      <c r="N245">
        <f>(Table1[[#This Row],[popularity]]/SUM(Table1[popularity]))*100</f>
        <v>6.155045716720613E-3</v>
      </c>
    </row>
    <row r="246" spans="1:14" x14ac:dyDescent="0.3">
      <c r="A246">
        <v>147</v>
      </c>
      <c r="B246" t="s">
        <v>650</v>
      </c>
      <c r="C246" s="1">
        <v>21704</v>
      </c>
      <c r="D246" t="s">
        <v>21</v>
      </c>
      <c r="E246" t="s">
        <v>212</v>
      </c>
      <c r="F246" t="s">
        <v>651</v>
      </c>
      <c r="G246">
        <v>24.957000000000001</v>
      </c>
      <c r="H246">
        <v>2036</v>
      </c>
      <c r="I246">
        <v>8.0459999999999994</v>
      </c>
      <c r="J246">
        <f>YEAR(Table1[[#This Row],[release_date]])</f>
        <v>1959</v>
      </c>
      <c r="K246" t="str">
        <f>LEFT(Table1[[#This Row],[Year]],4) &amp; "s"</f>
        <v>1959s</v>
      </c>
      <c r="L2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46">
        <f>(Table1[[#This Row],[vote_average]]/10)*100</f>
        <v>80.459999999999994</v>
      </c>
      <c r="N246">
        <f>(Table1[[#This Row],[popularity]]/SUM(Table1[popularity]))*100</f>
        <v>5.745921895421423E-3</v>
      </c>
    </row>
    <row r="247" spans="1:14" x14ac:dyDescent="0.3">
      <c r="A247">
        <v>538362</v>
      </c>
      <c r="B247" t="s">
        <v>652</v>
      </c>
      <c r="C247" s="1">
        <v>43355</v>
      </c>
      <c r="D247" t="s">
        <v>21</v>
      </c>
      <c r="E247" t="s">
        <v>54</v>
      </c>
      <c r="F247" t="s">
        <v>653</v>
      </c>
      <c r="G247">
        <v>12.628</v>
      </c>
      <c r="H247">
        <v>1830</v>
      </c>
      <c r="I247">
        <v>8.0449999999999999</v>
      </c>
      <c r="J247">
        <f>YEAR(Table1[[#This Row],[release_date]])</f>
        <v>2018</v>
      </c>
      <c r="K247" t="str">
        <f>LEFT(Table1[[#This Row],[Year]],4) &amp; "s"</f>
        <v>2018s</v>
      </c>
      <c r="L2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7">
        <f>(Table1[[#This Row],[vote_average]]/10)*100</f>
        <v>80.45</v>
      </c>
      <c r="N247">
        <f>(Table1[[#This Row],[popularity]]/SUM(Table1[popularity]))*100</f>
        <v>2.9073807627271599E-3</v>
      </c>
    </row>
    <row r="248" spans="1:14" x14ac:dyDescent="0.3">
      <c r="A248">
        <v>42229</v>
      </c>
      <c r="B248" t="s">
        <v>654</v>
      </c>
      <c r="C248" s="1">
        <v>28348</v>
      </c>
      <c r="D248" t="s">
        <v>62</v>
      </c>
      <c r="E248" t="s">
        <v>54</v>
      </c>
      <c r="F248" t="s">
        <v>655</v>
      </c>
      <c r="G248">
        <v>12.077999999999999</v>
      </c>
      <c r="H248">
        <v>623</v>
      </c>
      <c r="I248">
        <v>8.0429999999999993</v>
      </c>
      <c r="J248">
        <f>YEAR(Table1[[#This Row],[release_date]])</f>
        <v>1977</v>
      </c>
      <c r="K248" t="str">
        <f>LEFT(Table1[[#This Row],[Year]],4) &amp; "s"</f>
        <v>1977s</v>
      </c>
      <c r="L2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48">
        <f>(Table1[[#This Row],[vote_average]]/10)*100</f>
        <v>80.429999999999993</v>
      </c>
      <c r="N248">
        <f>(Table1[[#This Row],[popularity]]/SUM(Table1[popularity]))*100</f>
        <v>2.7807526807268478E-3</v>
      </c>
    </row>
    <row r="249" spans="1:14" x14ac:dyDescent="0.3">
      <c r="A249">
        <v>26022</v>
      </c>
      <c r="B249" t="s">
        <v>656</v>
      </c>
      <c r="C249" s="1">
        <v>40219</v>
      </c>
      <c r="D249" t="s">
        <v>62</v>
      </c>
      <c r="E249" t="s">
        <v>29</v>
      </c>
      <c r="F249" t="s">
        <v>657</v>
      </c>
      <c r="G249">
        <v>25.122</v>
      </c>
      <c r="H249">
        <v>1256</v>
      </c>
      <c r="I249">
        <v>8.0410000000000004</v>
      </c>
      <c r="J249">
        <f>YEAR(Table1[[#This Row],[release_date]])</f>
        <v>2010</v>
      </c>
      <c r="K249" t="str">
        <f>LEFT(Table1[[#This Row],[Year]],4) &amp; "s"</f>
        <v>2010s</v>
      </c>
      <c r="L2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9">
        <f>(Table1[[#This Row],[vote_average]]/10)*100</f>
        <v>80.41</v>
      </c>
      <c r="N249">
        <f>(Table1[[#This Row],[popularity]]/SUM(Table1[popularity]))*100</f>
        <v>5.7839103200215168E-3</v>
      </c>
    </row>
    <row r="250" spans="1:14" x14ac:dyDescent="0.3">
      <c r="A250">
        <v>279</v>
      </c>
      <c r="B250" t="s">
        <v>658</v>
      </c>
      <c r="C250" s="1">
        <v>30944</v>
      </c>
      <c r="D250" t="s">
        <v>659</v>
      </c>
      <c r="E250" t="s">
        <v>11</v>
      </c>
      <c r="F250" t="s">
        <v>660</v>
      </c>
      <c r="G250">
        <v>81.688999999999993</v>
      </c>
      <c r="H250">
        <v>4036</v>
      </c>
      <c r="I250">
        <v>8.0370000000000008</v>
      </c>
      <c r="J250">
        <f>YEAR(Table1[[#This Row],[release_date]])</f>
        <v>1984</v>
      </c>
      <c r="K250" t="str">
        <f>LEFT(Table1[[#This Row],[Year]],4) &amp; "s"</f>
        <v>1984s</v>
      </c>
      <c r="L2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50">
        <f>(Table1[[#This Row],[vote_average]]/10)*100</f>
        <v>80.37</v>
      </c>
      <c r="N250">
        <f>(Table1[[#This Row],[popularity]]/SUM(Table1[popularity]))*100</f>
        <v>1.8807493437315408E-2</v>
      </c>
    </row>
    <row r="251" spans="1:14" x14ac:dyDescent="0.3">
      <c r="A251">
        <v>895</v>
      </c>
      <c r="B251" t="s">
        <v>661</v>
      </c>
      <c r="C251" s="1">
        <v>24457</v>
      </c>
      <c r="D251" t="s">
        <v>274</v>
      </c>
      <c r="E251" t="s">
        <v>245</v>
      </c>
      <c r="F251" t="s">
        <v>662</v>
      </c>
      <c r="G251">
        <v>21.780999999999999</v>
      </c>
      <c r="H251">
        <v>753</v>
      </c>
      <c r="I251">
        <v>8.0350000000000001</v>
      </c>
      <c r="J251">
        <f>YEAR(Table1[[#This Row],[release_date]])</f>
        <v>1966</v>
      </c>
      <c r="K251" t="str">
        <f>LEFT(Table1[[#This Row],[Year]],4) &amp; "s"</f>
        <v>1966s</v>
      </c>
      <c r="L2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51">
        <f>(Table1[[#This Row],[vote_average]]/10)*100</f>
        <v>80.349999999999994</v>
      </c>
      <c r="N251">
        <f>(Table1[[#This Row],[popularity]]/SUM(Table1[popularity]))*100</f>
        <v>5.0147022800887129E-3</v>
      </c>
    </row>
    <row r="252" spans="1:14" x14ac:dyDescent="0.3">
      <c r="A252">
        <v>800</v>
      </c>
      <c r="B252" t="s">
        <v>663</v>
      </c>
      <c r="C252" s="1">
        <v>18606</v>
      </c>
      <c r="D252" t="s">
        <v>21</v>
      </c>
      <c r="E252" t="s">
        <v>94</v>
      </c>
      <c r="F252" t="s">
        <v>664</v>
      </c>
      <c r="G252">
        <v>16.420999999999999</v>
      </c>
      <c r="H252">
        <v>457</v>
      </c>
      <c r="I252">
        <v>8</v>
      </c>
      <c r="J252">
        <f>YEAR(Table1[[#This Row],[release_date]])</f>
        <v>1950</v>
      </c>
      <c r="K252" t="str">
        <f>LEFT(Table1[[#This Row],[Year]],4) &amp; "s"</f>
        <v>1950s</v>
      </c>
      <c r="L2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52">
        <f>(Table1[[#This Row],[vote_average]]/10)*100</f>
        <v>80</v>
      </c>
      <c r="N252">
        <f>(Table1[[#This Row],[popularity]]/SUM(Table1[popularity]))*100</f>
        <v>3.780654062776583E-3</v>
      </c>
    </row>
    <row r="253" spans="1:14" x14ac:dyDescent="0.3">
      <c r="A253">
        <v>204</v>
      </c>
      <c r="B253" t="s">
        <v>665</v>
      </c>
      <c r="C253" s="1">
        <v>19471</v>
      </c>
      <c r="D253" t="s">
        <v>666</v>
      </c>
      <c r="E253" t="s">
        <v>212</v>
      </c>
      <c r="F253" t="s">
        <v>667</v>
      </c>
      <c r="G253">
        <v>20.042000000000002</v>
      </c>
      <c r="H253">
        <v>880</v>
      </c>
      <c r="I253">
        <v>8</v>
      </c>
      <c r="J253">
        <f>YEAR(Table1[[#This Row],[release_date]])</f>
        <v>1953</v>
      </c>
      <c r="K253" t="str">
        <f>LEFT(Table1[[#This Row],[Year]],4) &amp; "s"</f>
        <v>1953s</v>
      </c>
      <c r="L2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53">
        <f>(Table1[[#This Row],[vote_average]]/10)*100</f>
        <v>80</v>
      </c>
      <c r="N253">
        <f>(Table1[[#This Row],[popularity]]/SUM(Table1[popularity]))*100</f>
        <v>4.6143273080913637E-3</v>
      </c>
    </row>
    <row r="254" spans="1:14" x14ac:dyDescent="0.3">
      <c r="A254">
        <v>678512</v>
      </c>
      <c r="B254" t="s">
        <v>668</v>
      </c>
      <c r="C254" s="1">
        <v>45110</v>
      </c>
      <c r="D254" t="s">
        <v>65</v>
      </c>
      <c r="E254" t="s">
        <v>11</v>
      </c>
      <c r="F254" t="s">
        <v>669</v>
      </c>
      <c r="G254">
        <v>103.35599999999999</v>
      </c>
      <c r="H254">
        <v>2141</v>
      </c>
      <c r="I254">
        <v>8.0350000000000001</v>
      </c>
      <c r="J254">
        <f>YEAR(Table1[[#This Row],[release_date]])</f>
        <v>2023</v>
      </c>
      <c r="K254" t="str">
        <f>LEFT(Table1[[#This Row],[Year]],4) &amp; "s"</f>
        <v>2023s</v>
      </c>
      <c r="L2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54">
        <f>(Table1[[#This Row],[vote_average]]/10)*100</f>
        <v>80.349999999999994</v>
      </c>
      <c r="N254">
        <f>(Table1[[#This Row],[popularity]]/SUM(Table1[popularity]))*100</f>
        <v>2.3795949169498599E-2</v>
      </c>
    </row>
    <row r="255" spans="1:14" x14ac:dyDescent="0.3">
      <c r="A255">
        <v>400928</v>
      </c>
      <c r="B255" t="s">
        <v>670</v>
      </c>
      <c r="C255" s="1">
        <v>42832</v>
      </c>
      <c r="D255" t="s">
        <v>172</v>
      </c>
      <c r="E255" t="s">
        <v>11</v>
      </c>
      <c r="F255" t="s">
        <v>671</v>
      </c>
      <c r="G255">
        <v>322.13600000000002</v>
      </c>
      <c r="H255">
        <v>5200</v>
      </c>
      <c r="I255">
        <v>8</v>
      </c>
      <c r="J255">
        <f>YEAR(Table1[[#This Row],[release_date]])</f>
        <v>2017</v>
      </c>
      <c r="K255" t="str">
        <f>LEFT(Table1[[#This Row],[Year]],4) &amp; "s"</f>
        <v>2017s</v>
      </c>
      <c r="L2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5">
        <f>(Table1[[#This Row],[vote_average]]/10)*100</f>
        <v>80</v>
      </c>
      <c r="N255">
        <f>(Table1[[#This Row],[popularity]]/SUM(Table1[popularity]))*100</f>
        <v>7.4166297860459016E-2</v>
      </c>
    </row>
    <row r="256" spans="1:14" x14ac:dyDescent="0.3">
      <c r="A256">
        <v>310569</v>
      </c>
      <c r="B256" t="s">
        <v>672</v>
      </c>
      <c r="C256" s="1">
        <v>42159</v>
      </c>
      <c r="D256" t="s">
        <v>21</v>
      </c>
      <c r="E256" t="s">
        <v>87</v>
      </c>
      <c r="F256" t="s">
        <v>673</v>
      </c>
      <c r="G256">
        <v>10.897</v>
      </c>
      <c r="H256">
        <v>701</v>
      </c>
      <c r="I256">
        <v>8</v>
      </c>
      <c r="J256">
        <f>YEAR(Table1[[#This Row],[release_date]])</f>
        <v>2015</v>
      </c>
      <c r="K256" t="str">
        <f>LEFT(Table1[[#This Row],[Year]],4) &amp; "s"</f>
        <v>2015s</v>
      </c>
      <c r="L2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6">
        <f>(Table1[[#This Row],[vote_average]]/10)*100</f>
        <v>80</v>
      </c>
      <c r="N256">
        <f>(Table1[[#This Row],[popularity]]/SUM(Table1[popularity]))*100</f>
        <v>2.5088476537407241E-3</v>
      </c>
    </row>
    <row r="257" spans="1:14" x14ac:dyDescent="0.3">
      <c r="A257">
        <v>106646</v>
      </c>
      <c r="B257" t="s">
        <v>674</v>
      </c>
      <c r="C257" s="1">
        <v>41633</v>
      </c>
      <c r="D257" t="s">
        <v>675</v>
      </c>
      <c r="E257" t="s">
        <v>11</v>
      </c>
      <c r="F257" t="s">
        <v>676</v>
      </c>
      <c r="G257">
        <v>107.114</v>
      </c>
      <c r="H257">
        <v>23184</v>
      </c>
      <c r="I257">
        <v>8.0340000000000007</v>
      </c>
      <c r="J257">
        <f>YEAR(Table1[[#This Row],[release_date]])</f>
        <v>2013</v>
      </c>
      <c r="K257" t="str">
        <f>LEFT(Table1[[#This Row],[Year]],4) &amp; "s"</f>
        <v>2013s</v>
      </c>
      <c r="L2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7">
        <f>(Table1[[#This Row],[vote_average]]/10)*100</f>
        <v>80.340000000000018</v>
      </c>
      <c r="N257">
        <f>(Table1[[#This Row],[popularity]]/SUM(Table1[popularity]))*100</f>
        <v>2.466116431887528E-2</v>
      </c>
    </row>
    <row r="258" spans="1:14" x14ac:dyDescent="0.3">
      <c r="A258">
        <v>821</v>
      </c>
      <c r="B258" t="s">
        <v>677</v>
      </c>
      <c r="C258" s="1">
        <v>22633</v>
      </c>
      <c r="D258" t="s">
        <v>132</v>
      </c>
      <c r="E258" t="s">
        <v>11</v>
      </c>
      <c r="F258" t="s">
        <v>678</v>
      </c>
      <c r="G258">
        <v>22.577999999999999</v>
      </c>
      <c r="H258">
        <v>730</v>
      </c>
      <c r="I258">
        <v>8</v>
      </c>
      <c r="J258">
        <f>YEAR(Table1[[#This Row],[release_date]])</f>
        <v>1961</v>
      </c>
      <c r="K258" t="str">
        <f>LEFT(Table1[[#This Row],[Year]],4) &amp; "s"</f>
        <v>1961s</v>
      </c>
      <c r="L2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58">
        <f>(Table1[[#This Row],[vote_average]]/10)*100</f>
        <v>80</v>
      </c>
      <c r="N258">
        <f>(Table1[[#This Row],[popularity]]/SUM(Table1[popularity]))*100</f>
        <v>5.1981978825509827E-3</v>
      </c>
    </row>
    <row r="259" spans="1:14" x14ac:dyDescent="0.3">
      <c r="A259">
        <v>678580</v>
      </c>
      <c r="B259" t="s">
        <v>679</v>
      </c>
      <c r="C259" s="1">
        <v>44392</v>
      </c>
      <c r="D259" t="s">
        <v>391</v>
      </c>
      <c r="E259" t="s">
        <v>94</v>
      </c>
      <c r="F259" t="s">
        <v>680</v>
      </c>
      <c r="G259">
        <v>16.544</v>
      </c>
      <c r="H259">
        <v>347</v>
      </c>
      <c r="I259">
        <v>8</v>
      </c>
      <c r="J259">
        <f>YEAR(Table1[[#This Row],[release_date]])</f>
        <v>2021</v>
      </c>
      <c r="K259" t="str">
        <f>LEFT(Table1[[#This Row],[Year]],4) &amp; "s"</f>
        <v>2021s</v>
      </c>
      <c r="L2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59">
        <f>(Table1[[#This Row],[vote_average]]/10)*100</f>
        <v>80</v>
      </c>
      <c r="N259">
        <f>(Table1[[#This Row],[popularity]]/SUM(Table1[popularity]))*100</f>
        <v>3.8089727065693806E-3</v>
      </c>
    </row>
    <row r="260" spans="1:14" x14ac:dyDescent="0.3">
      <c r="A260">
        <v>785534</v>
      </c>
      <c r="B260" t="s">
        <v>681</v>
      </c>
      <c r="C260" s="1">
        <v>44267</v>
      </c>
      <c r="D260" t="s">
        <v>21</v>
      </c>
      <c r="E260" t="s">
        <v>234</v>
      </c>
      <c r="F260" t="s">
        <v>682</v>
      </c>
      <c r="G260">
        <v>29.225999999999999</v>
      </c>
      <c r="H260">
        <v>358</v>
      </c>
      <c r="I260">
        <v>8</v>
      </c>
      <c r="J260">
        <f>YEAR(Table1[[#This Row],[release_date]])</f>
        <v>2021</v>
      </c>
      <c r="K260" t="str">
        <f>LEFT(Table1[[#This Row],[Year]],4) &amp; "s"</f>
        <v>2021s</v>
      </c>
      <c r="L2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0">
        <f>(Table1[[#This Row],[vote_average]]/10)*100</f>
        <v>80</v>
      </c>
      <c r="N260">
        <f>(Table1[[#This Row],[popularity]]/SUM(Table1[popularity]))*100</f>
        <v>6.7287860446202065E-3</v>
      </c>
    </row>
    <row r="261" spans="1:14" x14ac:dyDescent="0.3">
      <c r="A261">
        <v>337404</v>
      </c>
      <c r="B261" t="s">
        <v>683</v>
      </c>
      <c r="C261" s="1">
        <v>44342</v>
      </c>
      <c r="D261" t="s">
        <v>494</v>
      </c>
      <c r="E261" t="s">
        <v>11</v>
      </c>
      <c r="F261" t="s">
        <v>684</v>
      </c>
      <c r="G261">
        <v>145.72399999999999</v>
      </c>
      <c r="H261">
        <v>8964</v>
      </c>
      <c r="I261">
        <v>8.0280000000000005</v>
      </c>
      <c r="J261">
        <f>YEAR(Table1[[#This Row],[release_date]])</f>
        <v>2021</v>
      </c>
      <c r="K261" t="str">
        <f>LEFT(Table1[[#This Row],[Year]],4) &amp; "s"</f>
        <v>2021s</v>
      </c>
      <c r="L2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1">
        <f>(Table1[[#This Row],[vote_average]]/10)*100</f>
        <v>80.28</v>
      </c>
      <c r="N261">
        <f>(Table1[[#This Row],[popularity]]/SUM(Table1[popularity]))*100</f>
        <v>3.3550455675297165E-2</v>
      </c>
    </row>
    <row r="262" spans="1:14" x14ac:dyDescent="0.3">
      <c r="A262">
        <v>515001</v>
      </c>
      <c r="B262" t="s">
        <v>685</v>
      </c>
      <c r="C262" s="1">
        <v>43756</v>
      </c>
      <c r="D262" t="s">
        <v>455</v>
      </c>
      <c r="E262" t="s">
        <v>11</v>
      </c>
      <c r="F262" t="s">
        <v>686</v>
      </c>
      <c r="G262">
        <v>105.86499999999999</v>
      </c>
      <c r="H262">
        <v>9152</v>
      </c>
      <c r="I262">
        <v>8.0269999999999992</v>
      </c>
      <c r="J262">
        <f>YEAR(Table1[[#This Row],[release_date]])</f>
        <v>2019</v>
      </c>
      <c r="K262" t="str">
        <f>LEFT(Table1[[#This Row],[Year]],4) &amp; "s"</f>
        <v>2019s</v>
      </c>
      <c r="L2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2">
        <f>(Table1[[#This Row],[vote_average]]/10)*100</f>
        <v>80.27</v>
      </c>
      <c r="N262">
        <f>(Table1[[#This Row],[popularity]]/SUM(Table1[popularity]))*100</f>
        <v>2.4373603456296387E-2</v>
      </c>
    </row>
    <row r="263" spans="1:14" x14ac:dyDescent="0.3">
      <c r="A263">
        <v>264644</v>
      </c>
      <c r="B263" t="s">
        <v>687</v>
      </c>
      <c r="C263" s="1">
        <v>42293</v>
      </c>
      <c r="D263" t="s">
        <v>217</v>
      </c>
      <c r="E263" t="s">
        <v>11</v>
      </c>
      <c r="F263" t="s">
        <v>688</v>
      </c>
      <c r="G263">
        <v>50.298000000000002</v>
      </c>
      <c r="H263">
        <v>8918</v>
      </c>
      <c r="I263">
        <v>8.0250000000000004</v>
      </c>
      <c r="J263">
        <f>YEAR(Table1[[#This Row],[release_date]])</f>
        <v>2015</v>
      </c>
      <c r="K263" t="str">
        <f>LEFT(Table1[[#This Row],[Year]],4) &amp; "s"</f>
        <v>2015s</v>
      </c>
      <c r="L2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3">
        <f>(Table1[[#This Row],[vote_average]]/10)*100</f>
        <v>80.25</v>
      </c>
      <c r="N263">
        <f>(Table1[[#This Row],[popularity]]/SUM(Table1[popularity]))*100</f>
        <v>1.1580253215366701E-2</v>
      </c>
    </row>
    <row r="264" spans="1:14" x14ac:dyDescent="0.3">
      <c r="A264">
        <v>582</v>
      </c>
      <c r="B264" t="s">
        <v>689</v>
      </c>
      <c r="C264" s="1">
        <v>38799</v>
      </c>
      <c r="D264" t="s">
        <v>217</v>
      </c>
      <c r="E264" t="s">
        <v>468</v>
      </c>
      <c r="F264" t="s">
        <v>690</v>
      </c>
      <c r="G264">
        <v>31.213999999999999</v>
      </c>
      <c r="H264">
        <v>3494</v>
      </c>
      <c r="I264">
        <v>8.0250000000000004</v>
      </c>
      <c r="J264">
        <f>YEAR(Table1[[#This Row],[release_date]])</f>
        <v>2006</v>
      </c>
      <c r="K264" t="str">
        <f>LEFT(Table1[[#This Row],[Year]],4) &amp; "s"</f>
        <v>2006s</v>
      </c>
      <c r="L2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4">
        <f>(Table1[[#This Row],[vote_average]]/10)*100</f>
        <v>80.25</v>
      </c>
      <c r="N264">
        <f>(Table1[[#This Row],[popularity]]/SUM(Table1[popularity]))*100</f>
        <v>7.186489002832243E-3</v>
      </c>
    </row>
    <row r="265" spans="1:14" x14ac:dyDescent="0.3">
      <c r="A265">
        <v>938</v>
      </c>
      <c r="B265" t="s">
        <v>691</v>
      </c>
      <c r="C265" s="1">
        <v>24094</v>
      </c>
      <c r="D265" t="s">
        <v>53</v>
      </c>
      <c r="E265" t="s">
        <v>54</v>
      </c>
      <c r="F265" t="s">
        <v>692</v>
      </c>
      <c r="G265">
        <v>47.701999999999998</v>
      </c>
      <c r="H265">
        <v>3765</v>
      </c>
      <c r="I265">
        <v>8</v>
      </c>
      <c r="J265">
        <f>YEAR(Table1[[#This Row],[release_date]])</f>
        <v>1965</v>
      </c>
      <c r="K265" t="str">
        <f>LEFT(Table1[[#This Row],[Year]],4) &amp; "s"</f>
        <v>1965s</v>
      </c>
      <c r="L2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65">
        <f>(Table1[[#This Row],[vote_average]]/10)*100</f>
        <v>80</v>
      </c>
      <c r="N265">
        <f>(Table1[[#This Row],[popularity]]/SUM(Table1[popularity]))*100</f>
        <v>1.0982568668325228E-2</v>
      </c>
    </row>
    <row r="266" spans="1:14" x14ac:dyDescent="0.3">
      <c r="A266">
        <v>9277</v>
      </c>
      <c r="B266" t="s">
        <v>693</v>
      </c>
      <c r="C266" s="1">
        <v>27023</v>
      </c>
      <c r="D266" t="s">
        <v>694</v>
      </c>
      <c r="E266" t="s">
        <v>11</v>
      </c>
      <c r="F266" t="s">
        <v>695</v>
      </c>
      <c r="G266">
        <v>76.679000000000002</v>
      </c>
      <c r="H266">
        <v>2478</v>
      </c>
      <c r="I266">
        <v>8.0220000000000002</v>
      </c>
      <c r="J266">
        <f>YEAR(Table1[[#This Row],[release_date]])</f>
        <v>1973</v>
      </c>
      <c r="K266" t="str">
        <f>LEFT(Table1[[#This Row],[Year]],4) &amp; "s"</f>
        <v>1973s</v>
      </c>
      <c r="L2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66">
        <f>(Table1[[#This Row],[vote_average]]/10)*100</f>
        <v>80.22</v>
      </c>
      <c r="N266">
        <f>(Table1[[#This Row],[popularity]]/SUM(Table1[popularity]))*100</f>
        <v>1.7654026726730752E-2</v>
      </c>
    </row>
    <row r="267" spans="1:14" x14ac:dyDescent="0.3">
      <c r="A267">
        <v>930094</v>
      </c>
      <c r="B267" t="s">
        <v>696</v>
      </c>
      <c r="C267" s="1">
        <v>45134</v>
      </c>
      <c r="D267" t="s">
        <v>422</v>
      </c>
      <c r="E267" t="s">
        <v>11</v>
      </c>
      <c r="F267" t="s">
        <v>697</v>
      </c>
      <c r="G267">
        <v>46.173000000000002</v>
      </c>
      <c r="H267">
        <v>1110</v>
      </c>
      <c r="I267">
        <v>8.0210000000000008</v>
      </c>
      <c r="J267">
        <f>YEAR(Table1[[#This Row],[release_date]])</f>
        <v>2023</v>
      </c>
      <c r="K267" t="str">
        <f>LEFT(Table1[[#This Row],[Year]],4) &amp; "s"</f>
        <v>2023s</v>
      </c>
      <c r="L2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7">
        <f>(Table1[[#This Row],[vote_average]]/10)*100</f>
        <v>80.210000000000008</v>
      </c>
      <c r="N267">
        <f>(Table1[[#This Row],[popularity]]/SUM(Table1[popularity]))*100</f>
        <v>1.0630542600364362E-2</v>
      </c>
    </row>
    <row r="268" spans="1:14" x14ac:dyDescent="0.3">
      <c r="A268">
        <v>449176</v>
      </c>
      <c r="B268" t="s">
        <v>698</v>
      </c>
      <c r="C268" s="1">
        <v>43147</v>
      </c>
      <c r="D268" t="s">
        <v>28</v>
      </c>
      <c r="E268" t="s">
        <v>11</v>
      </c>
      <c r="F268" t="s">
        <v>699</v>
      </c>
      <c r="G268">
        <v>65.373999999999995</v>
      </c>
      <c r="H268">
        <v>5908</v>
      </c>
      <c r="I268">
        <v>8</v>
      </c>
      <c r="J268">
        <f>YEAR(Table1[[#This Row],[release_date]])</f>
        <v>2018</v>
      </c>
      <c r="K268" t="str">
        <f>LEFT(Table1[[#This Row],[Year]],4) &amp; "s"</f>
        <v>2018s</v>
      </c>
      <c r="L2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8">
        <f>(Table1[[#This Row],[vote_average]]/10)*100</f>
        <v>80</v>
      </c>
      <c r="N268">
        <f>(Table1[[#This Row],[popularity]]/SUM(Table1[popularity]))*100</f>
        <v>1.5051244059433429E-2</v>
      </c>
    </row>
    <row r="269" spans="1:14" x14ac:dyDescent="0.3">
      <c r="A269">
        <v>641</v>
      </c>
      <c r="B269" t="s">
        <v>700</v>
      </c>
      <c r="C269" s="1">
        <v>36805</v>
      </c>
      <c r="D269" t="s">
        <v>439</v>
      </c>
      <c r="E269" t="s">
        <v>11</v>
      </c>
      <c r="F269" t="s">
        <v>701</v>
      </c>
      <c r="G269">
        <v>23.863</v>
      </c>
      <c r="H269">
        <v>9584</v>
      </c>
      <c r="I269">
        <v>8</v>
      </c>
      <c r="J269">
        <f>YEAR(Table1[[#This Row],[release_date]])</f>
        <v>2000</v>
      </c>
      <c r="K269" t="str">
        <f>LEFT(Table1[[#This Row],[Year]],4) &amp; "s"</f>
        <v>2000s</v>
      </c>
      <c r="L2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9">
        <f>(Table1[[#This Row],[vote_average]]/10)*100</f>
        <v>80</v>
      </c>
      <c r="N269">
        <f>(Table1[[#This Row],[popularity]]/SUM(Table1[popularity]))*100</f>
        <v>5.4940471286789843E-3</v>
      </c>
    </row>
    <row r="270" spans="1:14" x14ac:dyDescent="0.3">
      <c r="A270">
        <v>14</v>
      </c>
      <c r="B270" t="s">
        <v>702</v>
      </c>
      <c r="C270" s="1">
        <v>36418</v>
      </c>
      <c r="D270" t="s">
        <v>21</v>
      </c>
      <c r="E270" t="s">
        <v>11</v>
      </c>
      <c r="F270" t="s">
        <v>703</v>
      </c>
      <c r="G270">
        <v>178.86600000000001</v>
      </c>
      <c r="H270">
        <v>11676</v>
      </c>
      <c r="I270">
        <v>8</v>
      </c>
      <c r="J270">
        <f>YEAR(Table1[[#This Row],[release_date]])</f>
        <v>1999</v>
      </c>
      <c r="K270" t="str">
        <f>LEFT(Table1[[#This Row],[Year]],4) &amp; "s"</f>
        <v>1999s</v>
      </c>
      <c r="L2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0">
        <f>(Table1[[#This Row],[vote_average]]/10)*100</f>
        <v>80</v>
      </c>
      <c r="N270">
        <f>(Table1[[#This Row],[popularity]]/SUM(Table1[popularity]))*100</f>
        <v>4.1180833663759603E-2</v>
      </c>
    </row>
    <row r="271" spans="1:14" x14ac:dyDescent="0.3">
      <c r="A271">
        <v>521</v>
      </c>
      <c r="B271" t="s">
        <v>704</v>
      </c>
      <c r="C271" s="1">
        <v>19873</v>
      </c>
      <c r="D271" t="s">
        <v>45</v>
      </c>
      <c r="E271" t="s">
        <v>11</v>
      </c>
      <c r="F271" t="s">
        <v>705</v>
      </c>
      <c r="G271">
        <v>27.757999999999999</v>
      </c>
      <c r="H271">
        <v>2465</v>
      </c>
      <c r="I271">
        <v>8</v>
      </c>
      <c r="J271">
        <f>YEAR(Table1[[#This Row],[release_date]])</f>
        <v>1954</v>
      </c>
      <c r="K271" t="str">
        <f>LEFT(Table1[[#This Row],[Year]],4) &amp; "s"</f>
        <v>1954s</v>
      </c>
      <c r="L2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71">
        <f>(Table1[[#This Row],[vote_average]]/10)*100</f>
        <v>80</v>
      </c>
      <c r="N271">
        <f>(Table1[[#This Row],[popularity]]/SUM(Table1[popularity]))*100</f>
        <v>6.3908041821175562E-3</v>
      </c>
    </row>
    <row r="272" spans="1:14" x14ac:dyDescent="0.3">
      <c r="A272">
        <v>673</v>
      </c>
      <c r="B272" t="s">
        <v>706</v>
      </c>
      <c r="C272" s="1">
        <v>38138</v>
      </c>
      <c r="D272" t="s">
        <v>707</v>
      </c>
      <c r="E272" t="s">
        <v>11</v>
      </c>
      <c r="F272" t="s">
        <v>708</v>
      </c>
      <c r="G272">
        <v>134.167</v>
      </c>
      <c r="H272">
        <v>20857</v>
      </c>
      <c r="I272">
        <v>8.0169999999999995</v>
      </c>
      <c r="J272">
        <f>YEAR(Table1[[#This Row],[release_date]])</f>
        <v>2004</v>
      </c>
      <c r="K272" t="str">
        <f>LEFT(Table1[[#This Row],[Year]],4) &amp; "s"</f>
        <v>2004s</v>
      </c>
      <c r="L2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2">
        <f>(Table1[[#This Row],[vote_average]]/10)*100</f>
        <v>80.17</v>
      </c>
      <c r="N272">
        <f>(Table1[[#This Row],[popularity]]/SUM(Table1[popularity]))*100</f>
        <v>3.088965432315607E-2</v>
      </c>
    </row>
    <row r="273" spans="1:14" x14ac:dyDescent="0.3">
      <c r="A273">
        <v>55960</v>
      </c>
      <c r="B273" t="s">
        <v>709</v>
      </c>
      <c r="C273" s="1">
        <v>20690</v>
      </c>
      <c r="D273" t="s">
        <v>422</v>
      </c>
      <c r="E273" t="s">
        <v>54</v>
      </c>
      <c r="F273" t="s">
        <v>710</v>
      </c>
      <c r="G273">
        <v>7.3239999999999998</v>
      </c>
      <c r="H273">
        <v>334</v>
      </c>
      <c r="I273">
        <v>8.016</v>
      </c>
      <c r="J273">
        <f>YEAR(Table1[[#This Row],[release_date]])</f>
        <v>1956</v>
      </c>
      <c r="K273" t="str">
        <f>LEFT(Table1[[#This Row],[Year]],4) &amp; "s"</f>
        <v>1956s</v>
      </c>
      <c r="L2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73">
        <f>(Table1[[#This Row],[vote_average]]/10)*100</f>
        <v>80.16</v>
      </c>
      <c r="N273">
        <f>(Table1[[#This Row],[popularity]]/SUM(Table1[popularity]))*100</f>
        <v>1.6862255864914253E-3</v>
      </c>
    </row>
    <row r="274" spans="1:14" x14ac:dyDescent="0.3">
      <c r="A274">
        <v>740937</v>
      </c>
      <c r="B274" t="s">
        <v>711</v>
      </c>
      <c r="C274" s="1">
        <v>44846</v>
      </c>
      <c r="D274" t="s">
        <v>274</v>
      </c>
      <c r="E274" t="s">
        <v>212</v>
      </c>
      <c r="F274" t="s">
        <v>712</v>
      </c>
      <c r="G274">
        <v>14.007999999999999</v>
      </c>
      <c r="H274">
        <v>306</v>
      </c>
      <c r="I274">
        <v>8</v>
      </c>
      <c r="J274">
        <f>YEAR(Table1[[#This Row],[release_date]])</f>
        <v>2022</v>
      </c>
      <c r="K274" t="str">
        <f>LEFT(Table1[[#This Row],[Year]],4) &amp; "s"</f>
        <v>2022s</v>
      </c>
      <c r="L2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4">
        <f>(Table1[[#This Row],[vote_average]]/10)*100</f>
        <v>80</v>
      </c>
      <c r="N274">
        <f>(Table1[[#This Row],[popularity]]/SUM(Table1[popularity]))*100</f>
        <v>3.2251021321097603E-3</v>
      </c>
    </row>
    <row r="275" spans="1:14" x14ac:dyDescent="0.3">
      <c r="A275">
        <v>339877</v>
      </c>
      <c r="B275" t="s">
        <v>713</v>
      </c>
      <c r="C275" s="1">
        <v>42908</v>
      </c>
      <c r="D275" t="s">
        <v>714</v>
      </c>
      <c r="E275" t="s">
        <v>11</v>
      </c>
      <c r="F275" t="s">
        <v>715</v>
      </c>
      <c r="G275">
        <v>54.613999999999997</v>
      </c>
      <c r="H275">
        <v>2381</v>
      </c>
      <c r="I275">
        <v>8.0120000000000005</v>
      </c>
      <c r="J275">
        <f>YEAR(Table1[[#This Row],[release_date]])</f>
        <v>2017</v>
      </c>
      <c r="K275" t="str">
        <f>LEFT(Table1[[#This Row],[Year]],4) &amp; "s"</f>
        <v>2017s</v>
      </c>
      <c r="L2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5">
        <f>(Table1[[#This Row],[vote_average]]/10)*100</f>
        <v>80.12</v>
      </c>
      <c r="N275">
        <f>(Table1[[#This Row],[popularity]]/SUM(Table1[popularity]))*100</f>
        <v>1.2573938309754602E-2</v>
      </c>
    </row>
    <row r="276" spans="1:14" x14ac:dyDescent="0.3">
      <c r="A276">
        <v>11778</v>
      </c>
      <c r="B276" t="s">
        <v>716</v>
      </c>
      <c r="C276" s="1">
        <v>28832</v>
      </c>
      <c r="D276" t="s">
        <v>132</v>
      </c>
      <c r="E276" t="s">
        <v>11</v>
      </c>
      <c r="F276" t="s">
        <v>717</v>
      </c>
      <c r="G276">
        <v>36.677999999999997</v>
      </c>
      <c r="H276">
        <v>3648</v>
      </c>
      <c r="I276">
        <v>8.0120000000000005</v>
      </c>
      <c r="J276">
        <f>YEAR(Table1[[#This Row],[release_date]])</f>
        <v>1978</v>
      </c>
      <c r="K276" t="str">
        <f>LEFT(Table1[[#This Row],[Year]],4) &amp; "s"</f>
        <v>1978s</v>
      </c>
      <c r="L2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76">
        <f>(Table1[[#This Row],[vote_average]]/10)*100</f>
        <v>80.12</v>
      </c>
      <c r="N276">
        <f>(Table1[[#This Row],[popularity]]/SUM(Table1[popularity]))*100</f>
        <v>8.4444814392862499E-3</v>
      </c>
    </row>
    <row r="277" spans="1:14" x14ac:dyDescent="0.3">
      <c r="A277">
        <v>524</v>
      </c>
      <c r="B277" t="s">
        <v>718</v>
      </c>
      <c r="C277" s="1">
        <v>35025</v>
      </c>
      <c r="D277" t="s">
        <v>719</v>
      </c>
      <c r="E277" t="s">
        <v>11</v>
      </c>
      <c r="F277" t="s">
        <v>720</v>
      </c>
      <c r="G277">
        <v>74.603999999999999</v>
      </c>
      <c r="H277">
        <v>5565</v>
      </c>
      <c r="I277">
        <v>8.0120000000000005</v>
      </c>
      <c r="J277">
        <f>YEAR(Table1[[#This Row],[release_date]])</f>
        <v>1995</v>
      </c>
      <c r="K277" t="str">
        <f>LEFT(Table1[[#This Row],[Year]],4) &amp; "s"</f>
        <v>1995s</v>
      </c>
      <c r="L2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7">
        <f>(Table1[[#This Row],[vote_average]]/10)*100</f>
        <v>80.12</v>
      </c>
      <c r="N277">
        <f>(Table1[[#This Row],[popularity]]/SUM(Table1[popularity]))*100</f>
        <v>1.7176293508275028E-2</v>
      </c>
    </row>
    <row r="278" spans="1:14" x14ac:dyDescent="0.3">
      <c r="A278">
        <v>110416</v>
      </c>
      <c r="B278" t="s">
        <v>721</v>
      </c>
      <c r="C278" s="1">
        <v>41888</v>
      </c>
      <c r="D278" t="s">
        <v>722</v>
      </c>
      <c r="E278" t="s">
        <v>11</v>
      </c>
      <c r="F278" t="s">
        <v>723</v>
      </c>
      <c r="G278">
        <v>17.309999999999999</v>
      </c>
      <c r="H278">
        <v>1369</v>
      </c>
      <c r="I278">
        <v>8.0109999999999992</v>
      </c>
      <c r="J278">
        <f>YEAR(Table1[[#This Row],[release_date]])</f>
        <v>2014</v>
      </c>
      <c r="K278" t="str">
        <f>LEFT(Table1[[#This Row],[Year]],4) &amp; "s"</f>
        <v>2014s</v>
      </c>
      <c r="L2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8">
        <f>(Table1[[#This Row],[vote_average]]/10)*100</f>
        <v>80.109999999999985</v>
      </c>
      <c r="N278">
        <f>(Table1[[#This Row],[popularity]]/SUM(Table1[popularity]))*100</f>
        <v>3.985331089864359E-3</v>
      </c>
    </row>
    <row r="279" spans="1:14" x14ac:dyDescent="0.3">
      <c r="A279">
        <v>455661</v>
      </c>
      <c r="B279" t="s">
        <v>724</v>
      </c>
      <c r="C279" s="1">
        <v>42887</v>
      </c>
      <c r="D279" t="s">
        <v>725</v>
      </c>
      <c r="E279" t="s">
        <v>11</v>
      </c>
      <c r="F279" t="s">
        <v>726</v>
      </c>
      <c r="G279">
        <v>7.7</v>
      </c>
      <c r="H279">
        <v>983</v>
      </c>
      <c r="I279">
        <v>8</v>
      </c>
      <c r="J279">
        <f>YEAR(Table1[[#This Row],[release_date]])</f>
        <v>2017</v>
      </c>
      <c r="K279" t="str">
        <f>LEFT(Table1[[#This Row],[Year]],4) &amp; "s"</f>
        <v>2017s</v>
      </c>
      <c r="L2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9">
        <f>(Table1[[#This Row],[vote_average]]/10)*100</f>
        <v>80</v>
      </c>
      <c r="N279">
        <f>(Table1[[#This Row],[popularity]]/SUM(Table1[popularity]))*100</f>
        <v>1.7727931480043659E-3</v>
      </c>
    </row>
    <row r="280" spans="1:14" x14ac:dyDescent="0.3">
      <c r="A280">
        <v>526702</v>
      </c>
      <c r="B280" t="s">
        <v>727</v>
      </c>
      <c r="C280" s="1">
        <v>44162</v>
      </c>
      <c r="D280" t="s">
        <v>21</v>
      </c>
      <c r="E280" t="s">
        <v>11</v>
      </c>
      <c r="F280" t="s">
        <v>728</v>
      </c>
      <c r="G280">
        <v>37.909999999999997</v>
      </c>
      <c r="H280">
        <v>324</v>
      </c>
      <c r="I280">
        <v>8.0079999999999991</v>
      </c>
      <c r="J280">
        <f>YEAR(Table1[[#This Row],[release_date]])</f>
        <v>2020</v>
      </c>
      <c r="K280" t="str">
        <f>LEFT(Table1[[#This Row],[Year]],4) &amp; "s"</f>
        <v>2020s</v>
      </c>
      <c r="L2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0">
        <f>(Table1[[#This Row],[vote_average]]/10)*100</f>
        <v>80.08</v>
      </c>
      <c r="N280">
        <f>(Table1[[#This Row],[popularity]]/SUM(Table1[popularity]))*100</f>
        <v>8.7281283429669482E-3</v>
      </c>
    </row>
    <row r="281" spans="1:14" x14ac:dyDescent="0.3">
      <c r="A281">
        <v>15</v>
      </c>
      <c r="B281" t="s">
        <v>729</v>
      </c>
      <c r="C281" s="1">
        <v>15083</v>
      </c>
      <c r="D281" t="s">
        <v>730</v>
      </c>
      <c r="E281" t="s">
        <v>11</v>
      </c>
      <c r="F281" t="s">
        <v>731</v>
      </c>
      <c r="G281">
        <v>313.01799999999997</v>
      </c>
      <c r="H281">
        <v>5286</v>
      </c>
      <c r="I281">
        <v>8.0079999999999991</v>
      </c>
      <c r="J281">
        <f>YEAR(Table1[[#This Row],[release_date]])</f>
        <v>1941</v>
      </c>
      <c r="K281" t="str">
        <f>LEFT(Table1[[#This Row],[Year]],4) &amp; "s"</f>
        <v>1941s</v>
      </c>
      <c r="L2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281">
        <f>(Table1[[#This Row],[vote_average]]/10)*100</f>
        <v>80.08</v>
      </c>
      <c r="N281">
        <f>(Table1[[#This Row],[popularity]]/SUM(Table1[popularity]))*100</f>
        <v>7.2067034493770193E-2</v>
      </c>
    </row>
    <row r="282" spans="1:14" x14ac:dyDescent="0.3">
      <c r="A282">
        <v>28178</v>
      </c>
      <c r="B282" t="s">
        <v>732</v>
      </c>
      <c r="C282" s="1">
        <v>39972</v>
      </c>
      <c r="D282" t="s">
        <v>464</v>
      </c>
      <c r="E282" t="s">
        <v>11</v>
      </c>
      <c r="F282" t="s">
        <v>733</v>
      </c>
      <c r="G282">
        <v>58.652000000000001</v>
      </c>
      <c r="H282">
        <v>6455</v>
      </c>
      <c r="I282">
        <v>8.0050000000000008</v>
      </c>
      <c r="J282">
        <f>YEAR(Table1[[#This Row],[release_date]])</f>
        <v>2009</v>
      </c>
      <c r="K282" t="str">
        <f>LEFT(Table1[[#This Row],[Year]],4) &amp; "s"</f>
        <v>2009s</v>
      </c>
      <c r="L2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2">
        <f>(Table1[[#This Row],[vote_average]]/10)*100</f>
        <v>80.050000000000011</v>
      </c>
      <c r="N282">
        <f>(Table1[[#This Row],[popularity]]/SUM(Table1[popularity]))*100</f>
        <v>1.3503618664513255E-2</v>
      </c>
    </row>
    <row r="283" spans="1:14" x14ac:dyDescent="0.3">
      <c r="A283">
        <v>307</v>
      </c>
      <c r="B283" t="s">
        <v>734</v>
      </c>
      <c r="C283" s="1">
        <v>16718</v>
      </c>
      <c r="D283" t="s">
        <v>18</v>
      </c>
      <c r="E283" t="s">
        <v>54</v>
      </c>
      <c r="F283" t="s">
        <v>735</v>
      </c>
      <c r="G283">
        <v>17.486000000000001</v>
      </c>
      <c r="H283">
        <v>838</v>
      </c>
      <c r="I283">
        <v>8.0050000000000008</v>
      </c>
      <c r="J283">
        <f>YEAR(Table1[[#This Row],[release_date]])</f>
        <v>1945</v>
      </c>
      <c r="K283" t="str">
        <f>LEFT(Table1[[#This Row],[Year]],4) &amp; "s"</f>
        <v>1945s</v>
      </c>
      <c r="L2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283">
        <f>(Table1[[#This Row],[vote_average]]/10)*100</f>
        <v>80.050000000000011</v>
      </c>
      <c r="N283">
        <f>(Table1[[#This Row],[popularity]]/SUM(Table1[popularity]))*100</f>
        <v>4.0258520761044594E-3</v>
      </c>
    </row>
    <row r="284" spans="1:14" x14ac:dyDescent="0.3">
      <c r="A284">
        <v>568160</v>
      </c>
      <c r="B284" t="s">
        <v>736</v>
      </c>
      <c r="C284" s="1">
        <v>43635</v>
      </c>
      <c r="D284" t="s">
        <v>737</v>
      </c>
      <c r="E284" t="s">
        <v>25</v>
      </c>
      <c r="F284" t="s">
        <v>738</v>
      </c>
      <c r="G284">
        <v>45.795000000000002</v>
      </c>
      <c r="H284">
        <v>2149</v>
      </c>
      <c r="I284">
        <v>8.0039999999999996</v>
      </c>
      <c r="J284">
        <f>YEAR(Table1[[#This Row],[release_date]])</f>
        <v>2019</v>
      </c>
      <c r="K284" t="str">
        <f>LEFT(Table1[[#This Row],[Year]],4) &amp; "s"</f>
        <v>2019s</v>
      </c>
      <c r="L2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4">
        <f>(Table1[[#This Row],[vote_average]]/10)*100</f>
        <v>80.040000000000006</v>
      </c>
      <c r="N284">
        <f>(Table1[[#This Row],[popularity]]/SUM(Table1[popularity]))*100</f>
        <v>1.0543514573098692E-2</v>
      </c>
    </row>
    <row r="285" spans="1:14" x14ac:dyDescent="0.3">
      <c r="A285">
        <v>429210</v>
      </c>
      <c r="B285" t="s">
        <v>739</v>
      </c>
      <c r="C285" s="1">
        <v>42971</v>
      </c>
      <c r="D285" t="s">
        <v>68</v>
      </c>
      <c r="E285" t="s">
        <v>87</v>
      </c>
      <c r="F285" t="s">
        <v>740</v>
      </c>
      <c r="G285">
        <v>12.775</v>
      </c>
      <c r="H285">
        <v>369</v>
      </c>
      <c r="I285">
        <v>8.0039999999999996</v>
      </c>
      <c r="J285">
        <f>YEAR(Table1[[#This Row],[release_date]])</f>
        <v>2017</v>
      </c>
      <c r="K285" t="str">
        <f>LEFT(Table1[[#This Row],[Year]],4) &amp; "s"</f>
        <v>2017s</v>
      </c>
      <c r="L2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5">
        <f>(Table1[[#This Row],[vote_average]]/10)*100</f>
        <v>80.040000000000006</v>
      </c>
      <c r="N285">
        <f>(Table1[[#This Row],[popularity]]/SUM(Table1[popularity]))*100</f>
        <v>2.9412249955526977E-3</v>
      </c>
    </row>
    <row r="286" spans="1:14" x14ac:dyDescent="0.3">
      <c r="A286">
        <v>359724</v>
      </c>
      <c r="B286" t="s">
        <v>741</v>
      </c>
      <c r="C286" s="1">
        <v>43782</v>
      </c>
      <c r="D286" t="s">
        <v>742</v>
      </c>
      <c r="E286" t="s">
        <v>11</v>
      </c>
      <c r="F286" t="s">
        <v>743</v>
      </c>
      <c r="G286">
        <v>86.05</v>
      </c>
      <c r="H286">
        <v>7526</v>
      </c>
      <c r="I286">
        <v>8</v>
      </c>
      <c r="J286">
        <f>YEAR(Table1[[#This Row],[release_date]])</f>
        <v>2019</v>
      </c>
      <c r="K286" t="str">
        <f>LEFT(Table1[[#This Row],[Year]],4) &amp; "s"</f>
        <v>2019s</v>
      </c>
      <c r="L2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6">
        <f>(Table1[[#This Row],[vote_average]]/10)*100</f>
        <v>80</v>
      </c>
      <c r="N286">
        <f>(Table1[[#This Row],[popularity]]/SUM(Table1[popularity]))*100</f>
        <v>1.9811539011139696E-2</v>
      </c>
    </row>
    <row r="287" spans="1:14" x14ac:dyDescent="0.3">
      <c r="A287">
        <v>205596</v>
      </c>
      <c r="B287" t="s">
        <v>744</v>
      </c>
      <c r="C287" s="1">
        <v>41957</v>
      </c>
      <c r="D287" t="s">
        <v>745</v>
      </c>
      <c r="E287" t="s">
        <v>11</v>
      </c>
      <c r="F287" t="s">
        <v>746</v>
      </c>
      <c r="G287">
        <v>80.600999999999999</v>
      </c>
      <c r="H287">
        <v>16532</v>
      </c>
      <c r="I287">
        <v>8</v>
      </c>
      <c r="J287">
        <f>YEAR(Table1[[#This Row],[release_date]])</f>
        <v>2014</v>
      </c>
      <c r="K287" t="str">
        <f>LEFT(Table1[[#This Row],[Year]],4) &amp; "s"</f>
        <v>2014s</v>
      </c>
      <c r="L2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7">
        <f>(Table1[[#This Row],[vote_average]]/10)*100</f>
        <v>80</v>
      </c>
      <c r="N287">
        <f>(Table1[[#This Row],[popularity]]/SUM(Table1[popularity]))*100</f>
        <v>1.8557000067831154E-2</v>
      </c>
    </row>
    <row r="288" spans="1:14" x14ac:dyDescent="0.3">
      <c r="A288">
        <v>3175</v>
      </c>
      <c r="B288" t="s">
        <v>747</v>
      </c>
      <c r="C288" s="1">
        <v>27746</v>
      </c>
      <c r="D288" t="s">
        <v>748</v>
      </c>
      <c r="E288" t="s">
        <v>11</v>
      </c>
      <c r="F288" t="s">
        <v>749</v>
      </c>
      <c r="G288">
        <v>46.509</v>
      </c>
      <c r="H288">
        <v>2681</v>
      </c>
      <c r="I288">
        <v>8.0039999999999996</v>
      </c>
      <c r="J288">
        <f>YEAR(Table1[[#This Row],[release_date]])</f>
        <v>1975</v>
      </c>
      <c r="K288" t="str">
        <f>LEFT(Table1[[#This Row],[Year]],4) &amp; "s"</f>
        <v>1975s</v>
      </c>
      <c r="L2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88">
        <f>(Table1[[#This Row],[vote_average]]/10)*100</f>
        <v>80.040000000000006</v>
      </c>
      <c r="N288">
        <f>(Table1[[#This Row],[popularity]]/SUM(Table1[popularity]))*100</f>
        <v>1.0707900846822733E-2</v>
      </c>
    </row>
    <row r="289" spans="1:14" x14ac:dyDescent="0.3">
      <c r="A289">
        <v>43949</v>
      </c>
      <c r="B289" t="s">
        <v>750</v>
      </c>
      <c r="C289" s="1">
        <v>40396</v>
      </c>
      <c r="D289" t="s">
        <v>90</v>
      </c>
      <c r="E289" t="s">
        <v>11</v>
      </c>
      <c r="F289" t="s">
        <v>751</v>
      </c>
      <c r="G289">
        <v>64.778999999999996</v>
      </c>
      <c r="H289">
        <v>2830</v>
      </c>
      <c r="I289">
        <v>8.0020000000000007</v>
      </c>
      <c r="J289">
        <f>YEAR(Table1[[#This Row],[release_date]])</f>
        <v>2010</v>
      </c>
      <c r="K289" t="str">
        <f>LEFT(Table1[[#This Row],[Year]],4) &amp; "s"</f>
        <v>2010s</v>
      </c>
      <c r="L2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9">
        <f>(Table1[[#This Row],[vote_average]]/10)*100</f>
        <v>80.02</v>
      </c>
      <c r="N289">
        <f>(Table1[[#This Row],[popularity]]/SUM(Table1[popularity]))*100</f>
        <v>1.4914255497996728E-2</v>
      </c>
    </row>
    <row r="290" spans="1:14" x14ac:dyDescent="0.3">
      <c r="A290">
        <v>962</v>
      </c>
      <c r="B290" t="s">
        <v>752</v>
      </c>
      <c r="C290" s="1">
        <v>9325</v>
      </c>
      <c r="D290" t="s">
        <v>753</v>
      </c>
      <c r="E290" t="s">
        <v>11</v>
      </c>
      <c r="F290" t="s">
        <v>754</v>
      </c>
      <c r="G290">
        <v>21.925999999999998</v>
      </c>
      <c r="H290">
        <v>1515</v>
      </c>
      <c r="I290">
        <v>8.0020000000000007</v>
      </c>
      <c r="J290">
        <f>YEAR(Table1[[#This Row],[release_date]])</f>
        <v>1925</v>
      </c>
      <c r="K290" t="str">
        <f>LEFT(Table1[[#This Row],[Year]],4) &amp; "s"</f>
        <v>1925s</v>
      </c>
      <c r="L2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290">
        <f>(Table1[[#This Row],[vote_average]]/10)*100</f>
        <v>80.02</v>
      </c>
      <c r="N290">
        <f>(Table1[[#This Row],[popularity]]/SUM(Table1[popularity]))*100</f>
        <v>5.0480860471615223E-3</v>
      </c>
    </row>
    <row r="291" spans="1:14" x14ac:dyDescent="0.3">
      <c r="A291">
        <v>25376</v>
      </c>
      <c r="B291" t="s">
        <v>755</v>
      </c>
      <c r="C291" s="1">
        <v>40038</v>
      </c>
      <c r="D291" t="s">
        <v>588</v>
      </c>
      <c r="E291" t="s">
        <v>94</v>
      </c>
      <c r="F291" t="s">
        <v>756</v>
      </c>
      <c r="G291">
        <v>24.170999999999999</v>
      </c>
      <c r="H291">
        <v>2414</v>
      </c>
      <c r="I291">
        <v>8</v>
      </c>
      <c r="J291">
        <f>YEAR(Table1[[#This Row],[release_date]])</f>
        <v>2009</v>
      </c>
      <c r="K291" t="str">
        <f>LEFT(Table1[[#This Row],[Year]],4) &amp; "s"</f>
        <v>2009s</v>
      </c>
      <c r="L2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1">
        <f>(Table1[[#This Row],[vote_average]]/10)*100</f>
        <v>80</v>
      </c>
      <c r="N291">
        <f>(Table1[[#This Row],[popularity]]/SUM(Table1[popularity]))*100</f>
        <v>5.5649588545991589E-3</v>
      </c>
    </row>
    <row r="292" spans="1:14" x14ac:dyDescent="0.3">
      <c r="A292">
        <v>28978</v>
      </c>
      <c r="B292" t="s">
        <v>757</v>
      </c>
      <c r="C292" s="1">
        <v>10233</v>
      </c>
      <c r="D292" t="s">
        <v>422</v>
      </c>
      <c r="E292" t="s">
        <v>11</v>
      </c>
      <c r="F292" t="s">
        <v>758</v>
      </c>
      <c r="G292">
        <v>20.66</v>
      </c>
      <c r="H292">
        <v>747</v>
      </c>
      <c r="I292">
        <v>7.9989999999999997</v>
      </c>
      <c r="J292">
        <f>YEAR(Table1[[#This Row],[release_date]])</f>
        <v>1928</v>
      </c>
      <c r="K292" t="str">
        <f>LEFT(Table1[[#This Row],[Year]],4) &amp; "s"</f>
        <v>1928s</v>
      </c>
      <c r="L2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292">
        <f>(Table1[[#This Row],[vote_average]]/10)*100</f>
        <v>79.989999999999995</v>
      </c>
      <c r="N292">
        <f>(Table1[[#This Row],[popularity]]/SUM(Table1[popularity]))*100</f>
        <v>4.7566112256844408E-3</v>
      </c>
    </row>
    <row r="293" spans="1:14" x14ac:dyDescent="0.3">
      <c r="A293">
        <v>947</v>
      </c>
      <c r="B293" t="s">
        <v>759</v>
      </c>
      <c r="C293" s="1">
        <v>22991</v>
      </c>
      <c r="D293" t="s">
        <v>760</v>
      </c>
      <c r="E293" t="s">
        <v>11</v>
      </c>
      <c r="F293" t="s">
        <v>761</v>
      </c>
      <c r="G293">
        <v>102.98099999999999</v>
      </c>
      <c r="H293">
        <v>2842</v>
      </c>
      <c r="I293">
        <v>7.9980000000000002</v>
      </c>
      <c r="J293">
        <f>YEAR(Table1[[#This Row],[release_date]])</f>
        <v>1962</v>
      </c>
      <c r="K293" t="str">
        <f>LEFT(Table1[[#This Row],[Year]],4) &amp; "s"</f>
        <v>1962s</v>
      </c>
      <c r="L2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93">
        <f>(Table1[[#This Row],[vote_average]]/10)*100</f>
        <v>79.98</v>
      </c>
      <c r="N293">
        <f>(Table1[[#This Row],[popularity]]/SUM(Table1[popularity]))*100</f>
        <v>2.3709611840862024E-2</v>
      </c>
    </row>
    <row r="294" spans="1:14" x14ac:dyDescent="0.3">
      <c r="A294">
        <v>595</v>
      </c>
      <c r="B294" t="s">
        <v>762</v>
      </c>
      <c r="C294" s="1">
        <v>23000</v>
      </c>
      <c r="D294" t="s">
        <v>21</v>
      </c>
      <c r="E294" t="s">
        <v>11</v>
      </c>
      <c r="F294" t="s">
        <v>763</v>
      </c>
      <c r="G294">
        <v>42.343000000000004</v>
      </c>
      <c r="H294">
        <v>2488</v>
      </c>
      <c r="I294">
        <v>8</v>
      </c>
      <c r="J294">
        <f>YEAR(Table1[[#This Row],[release_date]])</f>
        <v>1962</v>
      </c>
      <c r="K294" t="str">
        <f>LEFT(Table1[[#This Row],[Year]],4) &amp; "s"</f>
        <v>1962s</v>
      </c>
      <c r="L2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94">
        <f>(Table1[[#This Row],[vote_average]]/10)*100</f>
        <v>80</v>
      </c>
      <c r="N294">
        <f>(Table1[[#This Row],[popularity]]/SUM(Table1[popularity]))*100</f>
        <v>9.7487506838894629E-3</v>
      </c>
    </row>
    <row r="295" spans="1:14" x14ac:dyDescent="0.3">
      <c r="A295">
        <v>140420</v>
      </c>
      <c r="B295" t="s">
        <v>764</v>
      </c>
      <c r="C295" s="1">
        <v>41215</v>
      </c>
      <c r="D295" t="s">
        <v>765</v>
      </c>
      <c r="E295" t="s">
        <v>11</v>
      </c>
      <c r="F295" t="s">
        <v>766</v>
      </c>
      <c r="G295">
        <v>25.140999999999998</v>
      </c>
      <c r="H295">
        <v>1666</v>
      </c>
      <c r="I295">
        <v>7.9969999999999999</v>
      </c>
      <c r="J295">
        <f>YEAR(Table1[[#This Row],[release_date]])</f>
        <v>2012</v>
      </c>
      <c r="K295" t="str">
        <f>LEFT(Table1[[#This Row],[Year]],4) &amp; "s"</f>
        <v>2012s</v>
      </c>
      <c r="L2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5">
        <f>(Table1[[#This Row],[vote_average]]/10)*100</f>
        <v>79.97</v>
      </c>
      <c r="N295">
        <f>(Table1[[#This Row],[popularity]]/SUM(Table1[popularity]))*100</f>
        <v>5.788284744672436E-3</v>
      </c>
    </row>
    <row r="296" spans="1:14" x14ac:dyDescent="0.3">
      <c r="A296">
        <v>780</v>
      </c>
      <c r="B296" t="s">
        <v>767</v>
      </c>
      <c r="C296" s="1">
        <v>10339</v>
      </c>
      <c r="D296" t="s">
        <v>274</v>
      </c>
      <c r="E296" t="s">
        <v>212</v>
      </c>
      <c r="F296" t="s">
        <v>768</v>
      </c>
      <c r="G296">
        <v>18.77</v>
      </c>
      <c r="H296">
        <v>875</v>
      </c>
      <c r="I296">
        <v>7.9969999999999999</v>
      </c>
      <c r="J296">
        <f>YEAR(Table1[[#This Row],[release_date]])</f>
        <v>1928</v>
      </c>
      <c r="K296" t="str">
        <f>LEFT(Table1[[#This Row],[Year]],4) &amp; "s"</f>
        <v>1928s</v>
      </c>
      <c r="L2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296">
        <f>(Table1[[#This Row],[vote_average]]/10)*100</f>
        <v>79.97</v>
      </c>
      <c r="N296">
        <f>(Table1[[#This Row],[popularity]]/SUM(Table1[popularity]))*100</f>
        <v>4.3214710893560966E-3</v>
      </c>
    </row>
    <row r="297" spans="1:14" x14ac:dyDescent="0.3">
      <c r="A297">
        <v>20530</v>
      </c>
      <c r="B297" t="s">
        <v>769</v>
      </c>
      <c r="C297" s="1">
        <v>18154</v>
      </c>
      <c r="D297" t="s">
        <v>21</v>
      </c>
      <c r="E297" t="s">
        <v>25</v>
      </c>
      <c r="F297" t="s">
        <v>770</v>
      </c>
      <c r="G297">
        <v>14.747999999999999</v>
      </c>
      <c r="H297">
        <v>381</v>
      </c>
      <c r="I297">
        <v>7.9960000000000004</v>
      </c>
      <c r="J297">
        <f>YEAR(Table1[[#This Row],[release_date]])</f>
        <v>1949</v>
      </c>
      <c r="K297" t="str">
        <f>LEFT(Table1[[#This Row],[Year]],4) &amp; "s"</f>
        <v>1949s</v>
      </c>
      <c r="L2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297">
        <f>(Table1[[#This Row],[vote_average]]/10)*100</f>
        <v>79.960000000000008</v>
      </c>
      <c r="N297">
        <f>(Table1[[#This Row],[popularity]]/SUM(Table1[popularity]))*100</f>
        <v>3.3954744606192709E-3</v>
      </c>
    </row>
    <row r="298" spans="1:14" x14ac:dyDescent="0.3">
      <c r="A298">
        <v>7508</v>
      </c>
      <c r="B298" t="s">
        <v>771</v>
      </c>
      <c r="C298" s="1">
        <v>39437</v>
      </c>
      <c r="D298" t="s">
        <v>21</v>
      </c>
      <c r="E298" t="s">
        <v>29</v>
      </c>
      <c r="F298" t="s">
        <v>772</v>
      </c>
      <c r="G298">
        <v>30.745000000000001</v>
      </c>
      <c r="H298">
        <v>1105</v>
      </c>
      <c r="I298">
        <v>7.9960000000000004</v>
      </c>
      <c r="J298">
        <f>YEAR(Table1[[#This Row],[release_date]])</f>
        <v>2007</v>
      </c>
      <c r="K298" t="str">
        <f>LEFT(Table1[[#This Row],[Year]],4) &amp; "s"</f>
        <v>2007s</v>
      </c>
      <c r="L2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8">
        <f>(Table1[[#This Row],[vote_average]]/10)*100</f>
        <v>79.960000000000008</v>
      </c>
      <c r="N298">
        <f>(Table1[[#This Row],[popularity]]/SUM(Table1[popularity]))*100</f>
        <v>7.0785097838174322E-3</v>
      </c>
    </row>
    <row r="299" spans="1:14" x14ac:dyDescent="0.3">
      <c r="A299">
        <v>11658</v>
      </c>
      <c r="B299" t="s">
        <v>773</v>
      </c>
      <c r="C299" s="1">
        <v>38022</v>
      </c>
      <c r="D299" t="s">
        <v>774</v>
      </c>
      <c r="E299" t="s">
        <v>36</v>
      </c>
      <c r="F299" t="s">
        <v>775</v>
      </c>
      <c r="G299">
        <v>23.542999999999999</v>
      </c>
      <c r="H299">
        <v>631</v>
      </c>
      <c r="I299">
        <v>7.9939999999999998</v>
      </c>
      <c r="J299">
        <f>YEAR(Table1[[#This Row],[release_date]])</f>
        <v>2004</v>
      </c>
      <c r="K299" t="str">
        <f>LEFT(Table1[[#This Row],[Year]],4) &amp; "s"</f>
        <v>2004s</v>
      </c>
      <c r="L2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9">
        <f>(Table1[[#This Row],[vote_average]]/10)*100</f>
        <v>79.94</v>
      </c>
      <c r="N299">
        <f>(Table1[[#This Row],[popularity]]/SUM(Table1[popularity]))*100</f>
        <v>5.4203726082424387E-3</v>
      </c>
    </row>
    <row r="300" spans="1:14" x14ac:dyDescent="0.3">
      <c r="A300">
        <v>530915</v>
      </c>
      <c r="B300">
        <v>1917</v>
      </c>
      <c r="C300" s="1">
        <v>43824</v>
      </c>
      <c r="D300" t="s">
        <v>776</v>
      </c>
      <c r="E300" t="s">
        <v>11</v>
      </c>
      <c r="F300" t="s">
        <v>777</v>
      </c>
      <c r="G300">
        <v>54.558</v>
      </c>
      <c r="H300">
        <v>11904</v>
      </c>
      <c r="I300">
        <v>7.9930000000000003</v>
      </c>
      <c r="J300">
        <f>YEAR(Table1[[#This Row],[release_date]])</f>
        <v>2019</v>
      </c>
      <c r="K300" t="str">
        <f>LEFT(Table1[[#This Row],[Year]],4) &amp; "s"</f>
        <v>2019s</v>
      </c>
      <c r="L3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0">
        <f>(Table1[[#This Row],[vote_average]]/10)*100</f>
        <v>79.930000000000007</v>
      </c>
      <c r="N300">
        <f>(Table1[[#This Row],[popularity]]/SUM(Table1[popularity]))*100</f>
        <v>1.2561045268678206E-2</v>
      </c>
    </row>
    <row r="301" spans="1:14" x14ac:dyDescent="0.3">
      <c r="A301">
        <v>13223</v>
      </c>
      <c r="B301" t="s">
        <v>778</v>
      </c>
      <c r="C301" s="1">
        <v>39794</v>
      </c>
      <c r="D301" t="s">
        <v>21</v>
      </c>
      <c r="E301" t="s">
        <v>11</v>
      </c>
      <c r="F301" t="s">
        <v>779</v>
      </c>
      <c r="G301">
        <v>36.6</v>
      </c>
      <c r="H301">
        <v>10372</v>
      </c>
      <c r="I301">
        <v>8</v>
      </c>
      <c r="J301">
        <f>YEAR(Table1[[#This Row],[release_date]])</f>
        <v>2008</v>
      </c>
      <c r="K301" t="str">
        <f>LEFT(Table1[[#This Row],[Year]],4) &amp; "s"</f>
        <v>2008s</v>
      </c>
      <c r="L3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1">
        <f>(Table1[[#This Row],[vote_average]]/10)*100</f>
        <v>80</v>
      </c>
      <c r="N301">
        <f>(Table1[[#This Row],[popularity]]/SUM(Table1[popularity]))*100</f>
        <v>8.4265232749298428E-3</v>
      </c>
    </row>
    <row r="302" spans="1:14" x14ac:dyDescent="0.3">
      <c r="A302">
        <v>12761</v>
      </c>
      <c r="B302" t="s">
        <v>780</v>
      </c>
      <c r="C302" s="1">
        <v>28771</v>
      </c>
      <c r="D302" t="s">
        <v>21</v>
      </c>
      <c r="E302" t="s">
        <v>357</v>
      </c>
      <c r="F302" t="s">
        <v>781</v>
      </c>
      <c r="G302">
        <v>20.236999999999998</v>
      </c>
      <c r="H302">
        <v>551</v>
      </c>
      <c r="I302">
        <v>7.9930000000000003</v>
      </c>
      <c r="J302">
        <f>YEAR(Table1[[#This Row],[release_date]])</f>
        <v>1978</v>
      </c>
      <c r="K302" t="str">
        <f>LEFT(Table1[[#This Row],[Year]],4) &amp; "s"</f>
        <v>1978s</v>
      </c>
      <c r="L3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02">
        <f>(Table1[[#This Row],[vote_average]]/10)*100</f>
        <v>79.930000000000007</v>
      </c>
      <c r="N302">
        <f>(Table1[[#This Row],[popularity]]/SUM(Table1[popularity]))*100</f>
        <v>4.6592227189823825E-3</v>
      </c>
    </row>
    <row r="303" spans="1:14" x14ac:dyDescent="0.3">
      <c r="A303">
        <v>11104</v>
      </c>
      <c r="B303" t="s">
        <v>782</v>
      </c>
      <c r="C303" s="1">
        <v>34529</v>
      </c>
      <c r="D303" t="s">
        <v>783</v>
      </c>
      <c r="E303" t="s">
        <v>517</v>
      </c>
      <c r="F303" t="s">
        <v>784</v>
      </c>
      <c r="G303">
        <v>38.357999999999997</v>
      </c>
      <c r="H303">
        <v>1678</v>
      </c>
      <c r="I303">
        <v>7.9889999999999999</v>
      </c>
      <c r="J303">
        <f>YEAR(Table1[[#This Row],[release_date]])</f>
        <v>1994</v>
      </c>
      <c r="K303" t="str">
        <f>LEFT(Table1[[#This Row],[Year]],4) &amp; "s"</f>
        <v>1994s</v>
      </c>
      <c r="L3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3">
        <f>(Table1[[#This Row],[vote_average]]/10)*100</f>
        <v>79.89</v>
      </c>
      <c r="N303">
        <f>(Table1[[#This Row],[popularity]]/SUM(Table1[popularity]))*100</f>
        <v>8.831272671578112E-3</v>
      </c>
    </row>
    <row r="304" spans="1:14" x14ac:dyDescent="0.3">
      <c r="A304">
        <v>414419</v>
      </c>
      <c r="B304" t="s">
        <v>785</v>
      </c>
      <c r="C304" s="1">
        <v>40629</v>
      </c>
      <c r="D304" t="s">
        <v>786</v>
      </c>
      <c r="E304" t="s">
        <v>11</v>
      </c>
      <c r="F304" t="s">
        <v>787</v>
      </c>
      <c r="G304">
        <v>27.51</v>
      </c>
      <c r="H304">
        <v>958</v>
      </c>
      <c r="I304">
        <v>7.992</v>
      </c>
      <c r="J304">
        <f>YEAR(Table1[[#This Row],[release_date]])</f>
        <v>2011</v>
      </c>
      <c r="K304" t="str">
        <f>LEFT(Table1[[#This Row],[Year]],4) &amp; "s"</f>
        <v>2011s</v>
      </c>
      <c r="L3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4">
        <f>(Table1[[#This Row],[vote_average]]/10)*100</f>
        <v>79.92</v>
      </c>
      <c r="N304">
        <f>(Table1[[#This Row],[popularity]]/SUM(Table1[popularity]))*100</f>
        <v>6.3337064287792341E-3</v>
      </c>
    </row>
    <row r="305" spans="1:14" x14ac:dyDescent="0.3">
      <c r="A305">
        <v>20453</v>
      </c>
      <c r="B305" t="s">
        <v>788</v>
      </c>
      <c r="C305" s="1">
        <v>40170</v>
      </c>
      <c r="D305" t="s">
        <v>172</v>
      </c>
      <c r="E305" t="s">
        <v>29</v>
      </c>
      <c r="F305" t="s">
        <v>789</v>
      </c>
      <c r="G305">
        <v>45.66</v>
      </c>
      <c r="H305">
        <v>2262</v>
      </c>
      <c r="I305">
        <v>7.9909999999999997</v>
      </c>
      <c r="J305">
        <f>YEAR(Table1[[#This Row],[release_date]])</f>
        <v>2009</v>
      </c>
      <c r="K305" t="str">
        <f>LEFT(Table1[[#This Row],[Year]],4) &amp; "s"</f>
        <v>2009s</v>
      </c>
      <c r="L3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5">
        <f>(Table1[[#This Row],[vote_average]]/10)*100</f>
        <v>79.91</v>
      </c>
      <c r="N305">
        <f>(Table1[[#This Row],[popularity]]/SUM(Table1[popularity]))*100</f>
        <v>1.0512433134789523E-2</v>
      </c>
    </row>
    <row r="306" spans="1:14" x14ac:dyDescent="0.3">
      <c r="A306">
        <v>424694</v>
      </c>
      <c r="B306" t="s">
        <v>790</v>
      </c>
      <c r="C306" s="1">
        <v>43397</v>
      </c>
      <c r="D306" t="s">
        <v>791</v>
      </c>
      <c r="E306" t="s">
        <v>11</v>
      </c>
      <c r="F306" t="s">
        <v>792</v>
      </c>
      <c r="G306">
        <v>208.02600000000001</v>
      </c>
      <c r="H306">
        <v>16440</v>
      </c>
      <c r="I306">
        <v>7.9880000000000004</v>
      </c>
      <c r="J306">
        <f>YEAR(Table1[[#This Row],[release_date]])</f>
        <v>2018</v>
      </c>
      <c r="K306" t="str">
        <f>LEFT(Table1[[#This Row],[Year]],4) &amp; "s"</f>
        <v>2018s</v>
      </c>
      <c r="L3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6">
        <f>(Table1[[#This Row],[vote_average]]/10)*100</f>
        <v>79.88000000000001</v>
      </c>
      <c r="N306">
        <f>(Table1[[#This Row],[popularity]]/SUM(Table1[popularity]))*100</f>
        <v>4.7894424338539771E-2</v>
      </c>
    </row>
    <row r="307" spans="1:14" x14ac:dyDescent="0.3">
      <c r="A307">
        <v>18438</v>
      </c>
      <c r="B307" t="s">
        <v>793</v>
      </c>
      <c r="C307" s="1">
        <v>39947</v>
      </c>
      <c r="D307" t="s">
        <v>783</v>
      </c>
      <c r="E307" t="s">
        <v>36</v>
      </c>
      <c r="F307" t="s">
        <v>794</v>
      </c>
      <c r="G307">
        <v>11.82</v>
      </c>
      <c r="H307">
        <v>642</v>
      </c>
      <c r="I307">
        <v>7.9880000000000004</v>
      </c>
      <c r="J307">
        <f>YEAR(Table1[[#This Row],[release_date]])</f>
        <v>2009</v>
      </c>
      <c r="K307" t="str">
        <f>LEFT(Table1[[#This Row],[Year]],4) &amp; "s"</f>
        <v>2009s</v>
      </c>
      <c r="L3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7">
        <f>(Table1[[#This Row],[vote_average]]/10)*100</f>
        <v>79.88000000000001</v>
      </c>
      <c r="N307">
        <f>(Table1[[#This Row],[popularity]]/SUM(Table1[popularity]))*100</f>
        <v>2.7213525986248838E-3</v>
      </c>
    </row>
    <row r="308" spans="1:14" x14ac:dyDescent="0.3">
      <c r="A308">
        <v>9764</v>
      </c>
      <c r="B308" t="s">
        <v>795</v>
      </c>
      <c r="C308" s="1">
        <v>27608</v>
      </c>
      <c r="D308" t="s">
        <v>796</v>
      </c>
      <c r="E308" t="s">
        <v>245</v>
      </c>
      <c r="F308" t="s">
        <v>797</v>
      </c>
      <c r="G308">
        <v>25.684999999999999</v>
      </c>
      <c r="H308">
        <v>495</v>
      </c>
      <c r="I308">
        <v>7.9859999999999998</v>
      </c>
      <c r="J308">
        <f>YEAR(Table1[[#This Row],[release_date]])</f>
        <v>1975</v>
      </c>
      <c r="K308" t="str">
        <f>LEFT(Table1[[#This Row],[Year]],4) &amp; "s"</f>
        <v>1975s</v>
      </c>
      <c r="L3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08">
        <f>(Table1[[#This Row],[vote_average]]/10)*100</f>
        <v>79.86</v>
      </c>
      <c r="N308">
        <f>(Table1[[#This Row],[popularity]]/SUM(Table1[popularity]))*100</f>
        <v>5.9135314294145626E-3</v>
      </c>
    </row>
    <row r="309" spans="1:14" x14ac:dyDescent="0.3">
      <c r="A309">
        <v>916224</v>
      </c>
      <c r="B309" t="s">
        <v>798</v>
      </c>
      <c r="C309" s="1">
        <v>44876</v>
      </c>
      <c r="D309" t="s">
        <v>799</v>
      </c>
      <c r="E309" t="s">
        <v>25</v>
      </c>
      <c r="F309" t="s">
        <v>800</v>
      </c>
      <c r="G309">
        <v>93.903000000000006</v>
      </c>
      <c r="H309">
        <v>1088</v>
      </c>
      <c r="I309">
        <v>7.9859999999999998</v>
      </c>
      <c r="J309">
        <f>YEAR(Table1[[#This Row],[release_date]])</f>
        <v>2022</v>
      </c>
      <c r="K309" t="str">
        <f>LEFT(Table1[[#This Row],[Year]],4) &amp; "s"</f>
        <v>2022s</v>
      </c>
      <c r="L3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9">
        <f>(Table1[[#This Row],[vote_average]]/10)*100</f>
        <v>79.86</v>
      </c>
      <c r="N309">
        <f>(Table1[[#This Row],[popularity]]/SUM(Table1[popularity]))*100</f>
        <v>2.1619557789227788E-2</v>
      </c>
    </row>
    <row r="310" spans="1:14" x14ac:dyDescent="0.3">
      <c r="A310">
        <v>19426</v>
      </c>
      <c r="B310" t="s">
        <v>801</v>
      </c>
      <c r="C310" s="1">
        <v>21096</v>
      </c>
      <c r="D310" t="s">
        <v>21</v>
      </c>
      <c r="E310" t="s">
        <v>54</v>
      </c>
      <c r="F310" t="s">
        <v>802</v>
      </c>
      <c r="G310">
        <v>20.408000000000001</v>
      </c>
      <c r="H310">
        <v>719</v>
      </c>
      <c r="I310">
        <v>7.984</v>
      </c>
      <c r="J310">
        <f>YEAR(Table1[[#This Row],[release_date]])</f>
        <v>1957</v>
      </c>
      <c r="K310" t="str">
        <f>LEFT(Table1[[#This Row],[Year]],4) &amp; "s"</f>
        <v>1957s</v>
      </c>
      <c r="L3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10">
        <f>(Table1[[#This Row],[vote_average]]/10)*100</f>
        <v>79.84</v>
      </c>
      <c r="N310">
        <f>(Table1[[#This Row],[popularity]]/SUM(Table1[popularity]))*100</f>
        <v>4.6985925408406619E-3</v>
      </c>
    </row>
    <row r="311" spans="1:14" x14ac:dyDescent="0.3">
      <c r="A311">
        <v>1010581</v>
      </c>
      <c r="B311" t="s">
        <v>803</v>
      </c>
      <c r="C311" s="1">
        <v>45085</v>
      </c>
      <c r="D311" t="s">
        <v>62</v>
      </c>
      <c r="E311" t="s">
        <v>94</v>
      </c>
      <c r="F311" t="s">
        <v>804</v>
      </c>
      <c r="G311">
        <v>235.267</v>
      </c>
      <c r="H311">
        <v>2476</v>
      </c>
      <c r="I311">
        <v>7.9820000000000002</v>
      </c>
      <c r="J311">
        <f>YEAR(Table1[[#This Row],[release_date]])</f>
        <v>2023</v>
      </c>
      <c r="K311" t="str">
        <f>LEFT(Table1[[#This Row],[Year]],4) &amp; "s"</f>
        <v>2023s</v>
      </c>
      <c r="L3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1">
        <f>(Table1[[#This Row],[vote_average]]/10)*100</f>
        <v>79.820000000000007</v>
      </c>
      <c r="N311">
        <f>(Table1[[#This Row],[popularity]]/SUM(Table1[popularity]))*100</f>
        <v>5.4166198123577029E-2</v>
      </c>
    </row>
    <row r="312" spans="1:14" x14ac:dyDescent="0.3">
      <c r="A312">
        <v>213</v>
      </c>
      <c r="B312" t="s">
        <v>805</v>
      </c>
      <c r="C312" s="1">
        <v>21739</v>
      </c>
      <c r="D312" t="s">
        <v>806</v>
      </c>
      <c r="E312" t="s">
        <v>11</v>
      </c>
      <c r="F312" t="s">
        <v>807</v>
      </c>
      <c r="G312">
        <v>114.352</v>
      </c>
      <c r="H312">
        <v>3907</v>
      </c>
      <c r="I312">
        <v>8</v>
      </c>
      <c r="J312">
        <f>YEAR(Table1[[#This Row],[release_date]])</f>
        <v>1959</v>
      </c>
      <c r="K312" t="str">
        <f>LEFT(Table1[[#This Row],[Year]],4) &amp; "s"</f>
        <v>1959s</v>
      </c>
      <c r="L3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12">
        <f>(Table1[[#This Row],[vote_average]]/10)*100</f>
        <v>80</v>
      </c>
      <c r="N312">
        <f>(Table1[[#This Row],[popularity]]/SUM(Table1[popularity]))*100</f>
        <v>2.6327589877999383E-2</v>
      </c>
    </row>
    <row r="313" spans="1:14" x14ac:dyDescent="0.3">
      <c r="A313">
        <v>12104</v>
      </c>
      <c r="B313" t="s">
        <v>808</v>
      </c>
      <c r="C313" s="1">
        <v>30146</v>
      </c>
      <c r="D313" t="s">
        <v>791</v>
      </c>
      <c r="E313" t="s">
        <v>11</v>
      </c>
      <c r="F313" t="s">
        <v>809</v>
      </c>
      <c r="G313">
        <v>26.474</v>
      </c>
      <c r="H313">
        <v>1430</v>
      </c>
      <c r="I313">
        <v>7.9820000000000002</v>
      </c>
      <c r="J313">
        <f>YEAR(Table1[[#This Row],[release_date]])</f>
        <v>1982</v>
      </c>
      <c r="K313" t="str">
        <f>LEFT(Table1[[#This Row],[Year]],4) &amp; "s"</f>
        <v>1982s</v>
      </c>
      <c r="L3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13">
        <f>(Table1[[#This Row],[vote_average]]/10)*100</f>
        <v>79.820000000000007</v>
      </c>
      <c r="N313">
        <f>(Table1[[#This Row],[popularity]]/SUM(Table1[popularity]))*100</f>
        <v>6.095185168865919E-3</v>
      </c>
    </row>
    <row r="314" spans="1:14" x14ac:dyDescent="0.3">
      <c r="A314">
        <v>1396</v>
      </c>
      <c r="B314" t="s">
        <v>810</v>
      </c>
      <c r="C314" s="1">
        <v>27460</v>
      </c>
      <c r="D314" t="s">
        <v>274</v>
      </c>
      <c r="E314" t="s">
        <v>245</v>
      </c>
      <c r="F314" t="s">
        <v>811</v>
      </c>
      <c r="G314">
        <v>26.643000000000001</v>
      </c>
      <c r="H314">
        <v>891</v>
      </c>
      <c r="I314">
        <v>8</v>
      </c>
      <c r="J314">
        <f>YEAR(Table1[[#This Row],[release_date]])</f>
        <v>1975</v>
      </c>
      <c r="K314" t="str">
        <f>LEFT(Table1[[#This Row],[Year]],4) &amp; "s"</f>
        <v>1975s</v>
      </c>
      <c r="L3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14">
        <f>(Table1[[#This Row],[vote_average]]/10)*100</f>
        <v>80</v>
      </c>
      <c r="N314">
        <f>(Table1[[#This Row],[popularity]]/SUM(Table1[popularity]))*100</f>
        <v>6.1340945249714705E-3</v>
      </c>
    </row>
    <row r="315" spans="1:14" x14ac:dyDescent="0.3">
      <c r="A315">
        <v>10515</v>
      </c>
      <c r="B315" t="s">
        <v>812</v>
      </c>
      <c r="C315" s="1">
        <v>31626</v>
      </c>
      <c r="D315" t="s">
        <v>813</v>
      </c>
      <c r="E315" t="s">
        <v>25</v>
      </c>
      <c r="F315" t="s">
        <v>814</v>
      </c>
      <c r="G315">
        <v>47.981999999999999</v>
      </c>
      <c r="H315">
        <v>3992</v>
      </c>
      <c r="I315">
        <v>7.9779999999999998</v>
      </c>
      <c r="J315">
        <f>YEAR(Table1[[#This Row],[release_date]])</f>
        <v>1986</v>
      </c>
      <c r="K315" t="str">
        <f>LEFT(Table1[[#This Row],[Year]],4) &amp; "s"</f>
        <v>1986s</v>
      </c>
      <c r="L3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15">
        <f>(Table1[[#This Row],[vote_average]]/10)*100</f>
        <v>79.78</v>
      </c>
      <c r="N315">
        <f>(Table1[[#This Row],[popularity]]/SUM(Table1[popularity]))*100</f>
        <v>1.1047033873707205E-2</v>
      </c>
    </row>
    <row r="316" spans="1:14" x14ac:dyDescent="0.3">
      <c r="A316">
        <v>5801</v>
      </c>
      <c r="B316" t="s">
        <v>815</v>
      </c>
      <c r="C316" s="1">
        <v>20327</v>
      </c>
      <c r="D316" t="s">
        <v>21</v>
      </c>
      <c r="E316" t="s">
        <v>816</v>
      </c>
      <c r="F316" t="s">
        <v>817</v>
      </c>
      <c r="G316">
        <v>18.766999999999999</v>
      </c>
      <c r="H316">
        <v>383</v>
      </c>
      <c r="I316">
        <v>8</v>
      </c>
      <c r="J316">
        <f>YEAR(Table1[[#This Row],[release_date]])</f>
        <v>1955</v>
      </c>
      <c r="K316" t="str">
        <f>LEFT(Table1[[#This Row],[Year]],4) &amp; "s"</f>
        <v>1955s</v>
      </c>
      <c r="L3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16">
        <f>(Table1[[#This Row],[vote_average]]/10)*100</f>
        <v>80</v>
      </c>
      <c r="N316">
        <f>(Table1[[#This Row],[popularity]]/SUM(Table1[popularity]))*100</f>
        <v>4.3207803907270043E-3</v>
      </c>
    </row>
    <row r="317" spans="1:14" x14ac:dyDescent="0.3">
      <c r="A317">
        <v>640</v>
      </c>
      <c r="B317" t="s">
        <v>818</v>
      </c>
      <c r="C317" s="1">
        <v>37606</v>
      </c>
      <c r="D317" t="s">
        <v>10</v>
      </c>
      <c r="E317" t="s">
        <v>11</v>
      </c>
      <c r="F317" t="s">
        <v>819</v>
      </c>
      <c r="G317">
        <v>91.677000000000007</v>
      </c>
      <c r="H317">
        <v>15092</v>
      </c>
      <c r="I317">
        <v>8</v>
      </c>
      <c r="J317">
        <f>YEAR(Table1[[#This Row],[release_date]])</f>
        <v>2002</v>
      </c>
      <c r="K317" t="str">
        <f>LEFT(Table1[[#This Row],[Year]],4) &amp; "s"</f>
        <v>2002s</v>
      </c>
      <c r="L3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7">
        <f>(Table1[[#This Row],[vote_average]]/10)*100</f>
        <v>80</v>
      </c>
      <c r="N317">
        <f>(Table1[[#This Row],[popularity]]/SUM(Table1[popularity]))*100</f>
        <v>2.1107059406441073E-2</v>
      </c>
    </row>
    <row r="318" spans="1:14" x14ac:dyDescent="0.3">
      <c r="A318">
        <v>962232</v>
      </c>
      <c r="B318" t="s">
        <v>820</v>
      </c>
      <c r="C318" s="1">
        <v>44861</v>
      </c>
      <c r="D318" t="s">
        <v>90</v>
      </c>
      <c r="E318" t="s">
        <v>87</v>
      </c>
      <c r="F318" t="s">
        <v>821</v>
      </c>
      <c r="G318">
        <v>24.302</v>
      </c>
      <c r="H318">
        <v>300</v>
      </c>
      <c r="I318">
        <v>7.9749999999999996</v>
      </c>
      <c r="J318">
        <f>YEAR(Table1[[#This Row],[release_date]])</f>
        <v>2022</v>
      </c>
      <c r="K318" t="str">
        <f>LEFT(Table1[[#This Row],[Year]],4) &amp; "s"</f>
        <v>2022s</v>
      </c>
      <c r="L3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8">
        <f>(Table1[[#This Row],[vote_average]]/10)*100</f>
        <v>79.75</v>
      </c>
      <c r="N318">
        <f>(Table1[[#This Row],[popularity]]/SUM(Table1[popularity]))*100</f>
        <v>5.5951193614028703E-3</v>
      </c>
    </row>
    <row r="319" spans="1:14" x14ac:dyDescent="0.3">
      <c r="A319">
        <v>14696</v>
      </c>
      <c r="B319" t="s">
        <v>822</v>
      </c>
      <c r="C319" s="1">
        <v>19444</v>
      </c>
      <c r="D319" t="s">
        <v>823</v>
      </c>
      <c r="E319" t="s">
        <v>25</v>
      </c>
      <c r="F319" t="s">
        <v>824</v>
      </c>
      <c r="G319">
        <v>14.451000000000001</v>
      </c>
      <c r="H319">
        <v>535</v>
      </c>
      <c r="I319">
        <v>7.9749999999999996</v>
      </c>
      <c r="J319">
        <f>YEAR(Table1[[#This Row],[release_date]])</f>
        <v>1953</v>
      </c>
      <c r="K319" t="str">
        <f>LEFT(Table1[[#This Row],[Year]],4) &amp; "s"</f>
        <v>1953s</v>
      </c>
      <c r="L3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19">
        <f>(Table1[[#This Row],[vote_average]]/10)*100</f>
        <v>79.75</v>
      </c>
      <c r="N319">
        <f>(Table1[[#This Row],[popularity]]/SUM(Table1[popularity]))*100</f>
        <v>3.3270952963391025E-3</v>
      </c>
    </row>
    <row r="320" spans="1:14" x14ac:dyDescent="0.3">
      <c r="A320">
        <v>3090</v>
      </c>
      <c r="B320" t="s">
        <v>825</v>
      </c>
      <c r="C320" s="1">
        <v>17547</v>
      </c>
      <c r="D320" t="s">
        <v>826</v>
      </c>
      <c r="E320" t="s">
        <v>11</v>
      </c>
      <c r="F320" t="s">
        <v>827</v>
      </c>
      <c r="G320">
        <v>21.545000000000002</v>
      </c>
      <c r="H320">
        <v>1130</v>
      </c>
      <c r="I320">
        <v>7.9740000000000002</v>
      </c>
      <c r="J320">
        <f>YEAR(Table1[[#This Row],[release_date]])</f>
        <v>1948</v>
      </c>
      <c r="K320" t="str">
        <f>LEFT(Table1[[#This Row],[Year]],4) &amp; "s"</f>
        <v>1948s</v>
      </c>
      <c r="L3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20">
        <f>(Table1[[#This Row],[vote_average]]/10)*100</f>
        <v>79.739999999999995</v>
      </c>
      <c r="N320">
        <f>(Table1[[#This Row],[popularity]]/SUM(Table1[popularity]))*100</f>
        <v>4.9603673212667617E-3</v>
      </c>
    </row>
    <row r="321" spans="1:14" x14ac:dyDescent="0.3">
      <c r="A321">
        <v>615457</v>
      </c>
      <c r="B321" t="s">
        <v>828</v>
      </c>
      <c r="C321" s="1">
        <v>44253</v>
      </c>
      <c r="D321" t="s">
        <v>829</v>
      </c>
      <c r="E321" t="s">
        <v>11</v>
      </c>
      <c r="F321" t="s">
        <v>830</v>
      </c>
      <c r="G321">
        <v>245.93700000000001</v>
      </c>
      <c r="H321">
        <v>6683</v>
      </c>
      <c r="I321">
        <v>8</v>
      </c>
      <c r="J321">
        <f>YEAR(Table1[[#This Row],[release_date]])</f>
        <v>2021</v>
      </c>
      <c r="K321" t="str">
        <f>LEFT(Table1[[#This Row],[Year]],4) &amp; "s"</f>
        <v>2021s</v>
      </c>
      <c r="L3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1">
        <f>(Table1[[#This Row],[vote_average]]/10)*100</f>
        <v>80</v>
      </c>
      <c r="N321">
        <f>(Table1[[#This Row],[popularity]]/SUM(Table1[popularity]))*100</f>
        <v>5.6622782914383087E-2</v>
      </c>
    </row>
    <row r="322" spans="1:14" x14ac:dyDescent="0.3">
      <c r="A322">
        <v>447365</v>
      </c>
      <c r="B322" t="s">
        <v>831</v>
      </c>
      <c r="C322" s="1">
        <v>45049</v>
      </c>
      <c r="D322" t="s">
        <v>832</v>
      </c>
      <c r="E322" t="s">
        <v>11</v>
      </c>
      <c r="F322" t="s">
        <v>833</v>
      </c>
      <c r="G322">
        <v>165.9</v>
      </c>
      <c r="H322">
        <v>6213</v>
      </c>
      <c r="I322">
        <v>7.9720000000000004</v>
      </c>
      <c r="J322">
        <f>YEAR(Table1[[#This Row],[release_date]])</f>
        <v>2023</v>
      </c>
      <c r="K322" t="str">
        <f>LEFT(Table1[[#This Row],[Year]],4) &amp; "s"</f>
        <v>2023s</v>
      </c>
      <c r="L3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2">
        <f>(Table1[[#This Row],[vote_average]]/10)*100</f>
        <v>79.72</v>
      </c>
      <c r="N322">
        <f>(Table1[[#This Row],[popularity]]/SUM(Table1[popularity]))*100</f>
        <v>3.8195634188821333E-2</v>
      </c>
    </row>
    <row r="323" spans="1:14" x14ac:dyDescent="0.3">
      <c r="A323">
        <v>862</v>
      </c>
      <c r="B323" t="s">
        <v>834</v>
      </c>
      <c r="C323" s="1">
        <v>35002</v>
      </c>
      <c r="D323" t="s">
        <v>835</v>
      </c>
      <c r="E323" t="s">
        <v>11</v>
      </c>
      <c r="F323" t="s">
        <v>836</v>
      </c>
      <c r="G323">
        <v>276.464</v>
      </c>
      <c r="H323">
        <v>17810</v>
      </c>
      <c r="I323">
        <v>7.9720000000000004</v>
      </c>
      <c r="J323">
        <f>YEAR(Table1[[#This Row],[release_date]])</f>
        <v>1995</v>
      </c>
      <c r="K323" t="str">
        <f>LEFT(Table1[[#This Row],[Year]],4) &amp; "s"</f>
        <v>1995s</v>
      </c>
      <c r="L3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3">
        <f>(Table1[[#This Row],[vote_average]]/10)*100</f>
        <v>79.72</v>
      </c>
      <c r="N323">
        <f>(Table1[[#This Row],[popularity]]/SUM(Table1[popularity]))*100</f>
        <v>6.3651101931153115E-2</v>
      </c>
    </row>
    <row r="324" spans="1:14" x14ac:dyDescent="0.3">
      <c r="A324">
        <v>2517</v>
      </c>
      <c r="B324" t="s">
        <v>837</v>
      </c>
      <c r="C324" s="1">
        <v>38206</v>
      </c>
      <c r="D324" t="s">
        <v>21</v>
      </c>
      <c r="E324" t="s">
        <v>25</v>
      </c>
      <c r="F324" t="s">
        <v>838</v>
      </c>
      <c r="G324">
        <v>25.257000000000001</v>
      </c>
      <c r="H324">
        <v>479</v>
      </c>
      <c r="I324">
        <v>7.97</v>
      </c>
      <c r="J324">
        <f>YEAR(Table1[[#This Row],[release_date]])</f>
        <v>2004</v>
      </c>
      <c r="K324" t="str">
        <f>LEFT(Table1[[#This Row],[Year]],4) &amp; "s"</f>
        <v>2004s</v>
      </c>
      <c r="L3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4">
        <f>(Table1[[#This Row],[vote_average]]/10)*100</f>
        <v>79.699999999999989</v>
      </c>
      <c r="N324">
        <f>(Table1[[#This Row],[popularity]]/SUM(Table1[popularity]))*100</f>
        <v>5.8149917583306841E-3</v>
      </c>
    </row>
    <row r="325" spans="1:14" x14ac:dyDescent="0.3">
      <c r="A325">
        <v>76</v>
      </c>
      <c r="B325" t="s">
        <v>839</v>
      </c>
      <c r="C325" s="1">
        <v>34726</v>
      </c>
      <c r="D325" t="s">
        <v>62</v>
      </c>
      <c r="E325" t="s">
        <v>11</v>
      </c>
      <c r="F325" t="s">
        <v>840</v>
      </c>
      <c r="G325">
        <v>69.057000000000002</v>
      </c>
      <c r="H325">
        <v>3930</v>
      </c>
      <c r="I325">
        <v>8</v>
      </c>
      <c r="J325">
        <f>YEAR(Table1[[#This Row],[release_date]])</f>
        <v>1995</v>
      </c>
      <c r="K325" t="str">
        <f>LEFT(Table1[[#This Row],[Year]],4) &amp; "s"</f>
        <v>1995s</v>
      </c>
      <c r="L3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5">
        <f>(Table1[[#This Row],[vote_average]]/10)*100</f>
        <v>80</v>
      </c>
      <c r="N325">
        <f>(Table1[[#This Row],[popularity]]/SUM(Table1[popularity]))*100</f>
        <v>1.589919174308279E-2</v>
      </c>
    </row>
    <row r="326" spans="1:14" x14ac:dyDescent="0.3">
      <c r="A326">
        <v>24</v>
      </c>
      <c r="B326" t="s">
        <v>841</v>
      </c>
      <c r="C326" s="1">
        <v>37904</v>
      </c>
      <c r="D326" t="s">
        <v>842</v>
      </c>
      <c r="E326" t="s">
        <v>11</v>
      </c>
      <c r="F326" t="s">
        <v>843</v>
      </c>
      <c r="G326">
        <v>73.843999999999994</v>
      </c>
      <c r="H326">
        <v>16806</v>
      </c>
      <c r="I326">
        <v>7.97</v>
      </c>
      <c r="J326">
        <f>YEAR(Table1[[#This Row],[release_date]])</f>
        <v>2003</v>
      </c>
      <c r="K326" t="str">
        <f>LEFT(Table1[[#This Row],[Year]],4) &amp; "s"</f>
        <v>2003s</v>
      </c>
      <c r="L3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6">
        <f>(Table1[[#This Row],[vote_average]]/10)*100</f>
        <v>79.699999999999989</v>
      </c>
      <c r="N326">
        <f>(Table1[[#This Row],[popularity]]/SUM(Table1[popularity]))*100</f>
        <v>1.7001316522238231E-2</v>
      </c>
    </row>
    <row r="327" spans="1:14" x14ac:dyDescent="0.3">
      <c r="A327">
        <v>488623</v>
      </c>
      <c r="B327" t="s">
        <v>844</v>
      </c>
      <c r="C327" s="1">
        <v>43068</v>
      </c>
      <c r="D327" t="s">
        <v>845</v>
      </c>
      <c r="E327" t="s">
        <v>36</v>
      </c>
      <c r="F327" t="s">
        <v>846</v>
      </c>
      <c r="G327">
        <v>24.07</v>
      </c>
      <c r="H327">
        <v>996</v>
      </c>
      <c r="I327">
        <v>7.968</v>
      </c>
      <c r="J327">
        <f>YEAR(Table1[[#This Row],[release_date]])</f>
        <v>2017</v>
      </c>
      <c r="K327" t="str">
        <f>LEFT(Table1[[#This Row],[Year]],4) &amp; "s"</f>
        <v>2017s</v>
      </c>
      <c r="L3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7">
        <f>(Table1[[#This Row],[vote_average]]/10)*100</f>
        <v>79.679999999999993</v>
      </c>
      <c r="N327">
        <f>(Table1[[#This Row],[popularity]]/SUM(Table1[popularity]))*100</f>
        <v>5.5417053340863741E-3</v>
      </c>
    </row>
    <row r="328" spans="1:14" x14ac:dyDescent="0.3">
      <c r="A328">
        <v>627</v>
      </c>
      <c r="B328" t="s">
        <v>847</v>
      </c>
      <c r="C328" s="1">
        <v>35118</v>
      </c>
      <c r="D328" t="s">
        <v>10</v>
      </c>
      <c r="E328" t="s">
        <v>11</v>
      </c>
      <c r="F328" t="s">
        <v>848</v>
      </c>
      <c r="G328">
        <v>56.212000000000003</v>
      </c>
      <c r="H328">
        <v>9342</v>
      </c>
      <c r="I328">
        <v>8</v>
      </c>
      <c r="J328">
        <f>YEAR(Table1[[#This Row],[release_date]])</f>
        <v>1996</v>
      </c>
      <c r="K328" t="str">
        <f>LEFT(Table1[[#This Row],[Year]],4) &amp; "s"</f>
        <v>1996s</v>
      </c>
      <c r="L3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8">
        <f>(Table1[[#This Row],[vote_average]]/10)*100</f>
        <v>80</v>
      </c>
      <c r="N328">
        <f>(Table1[[#This Row],[popularity]]/SUM(Table1[popularity]))*100</f>
        <v>1.2941850446184597E-2</v>
      </c>
    </row>
    <row r="329" spans="1:14" x14ac:dyDescent="0.3">
      <c r="A329">
        <v>634649</v>
      </c>
      <c r="B329" t="s">
        <v>849</v>
      </c>
      <c r="C329" s="1">
        <v>44545</v>
      </c>
      <c r="D329" t="s">
        <v>850</v>
      </c>
      <c r="E329" t="s">
        <v>11</v>
      </c>
      <c r="F329" t="s">
        <v>851</v>
      </c>
      <c r="G329">
        <v>241.58600000000001</v>
      </c>
      <c r="H329">
        <v>19328</v>
      </c>
      <c r="I329">
        <v>7.9669999999999996</v>
      </c>
      <c r="J329">
        <f>YEAR(Table1[[#This Row],[release_date]])</f>
        <v>2021</v>
      </c>
      <c r="K329" t="str">
        <f>LEFT(Table1[[#This Row],[Year]],4) &amp; "s"</f>
        <v>2021s</v>
      </c>
      <c r="L3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9">
        <f>(Table1[[#This Row],[vote_average]]/10)*100</f>
        <v>79.67</v>
      </c>
      <c r="N329">
        <f>(Table1[[#This Row],[popularity]]/SUM(Table1[popularity]))*100</f>
        <v>5.5621039669322428E-2</v>
      </c>
    </row>
    <row r="330" spans="1:14" x14ac:dyDescent="0.3">
      <c r="A330">
        <v>315465</v>
      </c>
      <c r="B330" t="s">
        <v>852</v>
      </c>
      <c r="C330" s="1">
        <v>42196</v>
      </c>
      <c r="D330" t="s">
        <v>853</v>
      </c>
      <c r="E330" t="s">
        <v>25</v>
      </c>
      <c r="F330" t="s">
        <v>854</v>
      </c>
      <c r="G330">
        <v>27.483000000000001</v>
      </c>
      <c r="H330">
        <v>1421</v>
      </c>
      <c r="I330">
        <v>7.9660000000000002</v>
      </c>
      <c r="J330">
        <f>YEAR(Table1[[#This Row],[release_date]])</f>
        <v>2015</v>
      </c>
      <c r="K330" t="str">
        <f>LEFT(Table1[[#This Row],[Year]],4) &amp; "s"</f>
        <v>2015s</v>
      </c>
      <c r="L3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0">
        <f>(Table1[[#This Row],[vote_average]]/10)*100</f>
        <v>79.66</v>
      </c>
      <c r="N330">
        <f>(Table1[[#This Row],[popularity]]/SUM(Table1[popularity]))*100</f>
        <v>6.3274901411174006E-3</v>
      </c>
    </row>
    <row r="331" spans="1:14" x14ac:dyDescent="0.3">
      <c r="A331">
        <v>554596</v>
      </c>
      <c r="B331" t="s">
        <v>855</v>
      </c>
      <c r="C331" s="1">
        <v>43539</v>
      </c>
      <c r="D331" t="s">
        <v>391</v>
      </c>
      <c r="E331" t="s">
        <v>94</v>
      </c>
      <c r="F331" t="s">
        <v>856</v>
      </c>
      <c r="G331">
        <v>38.177999999999997</v>
      </c>
      <c r="H331">
        <v>839</v>
      </c>
      <c r="I331">
        <v>7.9649999999999999</v>
      </c>
      <c r="J331">
        <f>YEAR(Table1[[#This Row],[release_date]])</f>
        <v>2019</v>
      </c>
      <c r="K331" t="str">
        <f>LEFT(Table1[[#This Row],[Year]],4) &amp; "s"</f>
        <v>2019s</v>
      </c>
      <c r="L3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1">
        <f>(Table1[[#This Row],[vote_average]]/10)*100</f>
        <v>79.650000000000006</v>
      </c>
      <c r="N331">
        <f>(Table1[[#This Row],[popularity]]/SUM(Table1[popularity]))*100</f>
        <v>8.7898307538325556E-3</v>
      </c>
    </row>
    <row r="332" spans="1:14" x14ac:dyDescent="0.3">
      <c r="A332">
        <v>920394</v>
      </c>
      <c r="B332" t="s">
        <v>857</v>
      </c>
      <c r="C332" s="1">
        <v>44582</v>
      </c>
      <c r="D332" t="s">
        <v>129</v>
      </c>
      <c r="E332" t="s">
        <v>234</v>
      </c>
      <c r="F332" t="s">
        <v>858</v>
      </c>
      <c r="G332">
        <v>14.568</v>
      </c>
      <c r="H332">
        <v>320</v>
      </c>
      <c r="I332">
        <v>7.9640000000000004</v>
      </c>
      <c r="J332">
        <f>YEAR(Table1[[#This Row],[release_date]])</f>
        <v>2022</v>
      </c>
      <c r="K332" t="str">
        <f>LEFT(Table1[[#This Row],[Year]],4) &amp; "s"</f>
        <v>2022s</v>
      </c>
      <c r="L3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32">
        <f>(Table1[[#This Row],[vote_average]]/10)*100</f>
        <v>79.64</v>
      </c>
      <c r="N332">
        <f>(Table1[[#This Row],[popularity]]/SUM(Table1[popularity]))*100</f>
        <v>3.3540325428737141E-3</v>
      </c>
    </row>
    <row r="333" spans="1:14" x14ac:dyDescent="0.3">
      <c r="A333">
        <v>15383</v>
      </c>
      <c r="B333" t="s">
        <v>859</v>
      </c>
      <c r="C333" s="1">
        <v>25456</v>
      </c>
      <c r="D333" t="s">
        <v>860</v>
      </c>
      <c r="E333" t="s">
        <v>212</v>
      </c>
      <c r="F333" t="s">
        <v>861</v>
      </c>
      <c r="G333">
        <v>20.547999999999998</v>
      </c>
      <c r="H333">
        <v>588</v>
      </c>
      <c r="I333">
        <v>7.9640000000000004</v>
      </c>
      <c r="J333">
        <f>YEAR(Table1[[#This Row],[release_date]])</f>
        <v>1969</v>
      </c>
      <c r="K333" t="str">
        <f>LEFT(Table1[[#This Row],[Year]],4) &amp; "s"</f>
        <v>1969s</v>
      </c>
      <c r="L3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33">
        <f>(Table1[[#This Row],[vote_average]]/10)*100</f>
        <v>79.64</v>
      </c>
      <c r="N333">
        <f>(Table1[[#This Row],[popularity]]/SUM(Table1[popularity]))*100</f>
        <v>4.7308251435316494E-3</v>
      </c>
    </row>
    <row r="334" spans="1:14" x14ac:dyDescent="0.3">
      <c r="A334">
        <v>574074</v>
      </c>
      <c r="B334" t="s">
        <v>862</v>
      </c>
      <c r="C334" s="1">
        <v>43483</v>
      </c>
      <c r="D334" t="s">
        <v>863</v>
      </c>
      <c r="E334" t="s">
        <v>11</v>
      </c>
      <c r="F334" t="s">
        <v>864</v>
      </c>
      <c r="G334">
        <v>56.051000000000002</v>
      </c>
      <c r="H334">
        <v>351</v>
      </c>
      <c r="I334">
        <v>7.9630000000000001</v>
      </c>
      <c r="J334">
        <f>YEAR(Table1[[#This Row],[release_date]])</f>
        <v>2019</v>
      </c>
      <c r="K334" t="str">
        <f>LEFT(Table1[[#This Row],[Year]],4) &amp; "s"</f>
        <v>2019s</v>
      </c>
      <c r="L3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4">
        <f>(Table1[[#This Row],[vote_average]]/10)*100</f>
        <v>79.63</v>
      </c>
      <c r="N334">
        <f>(Table1[[#This Row],[popularity]]/SUM(Table1[popularity]))*100</f>
        <v>1.2904782953089961E-2</v>
      </c>
    </row>
    <row r="335" spans="1:14" x14ac:dyDescent="0.3">
      <c r="A335">
        <v>19542</v>
      </c>
      <c r="B335" t="s">
        <v>865</v>
      </c>
      <c r="C335" s="1">
        <v>17782</v>
      </c>
      <c r="D335" t="s">
        <v>62</v>
      </c>
      <c r="E335" t="s">
        <v>11</v>
      </c>
      <c r="F335" t="s">
        <v>866</v>
      </c>
      <c r="G335">
        <v>36.189</v>
      </c>
      <c r="H335">
        <v>611</v>
      </c>
      <c r="I335">
        <v>7.9630000000000001</v>
      </c>
      <c r="J335">
        <f>YEAR(Table1[[#This Row],[release_date]])</f>
        <v>1948</v>
      </c>
      <c r="K335" t="str">
        <f>LEFT(Table1[[#This Row],[Year]],4) &amp; "s"</f>
        <v>1948s</v>
      </c>
      <c r="L3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35">
        <f>(Table1[[#This Row],[vote_average]]/10)*100</f>
        <v>79.63</v>
      </c>
      <c r="N335">
        <f>(Table1[[#This Row],[popularity]]/SUM(Table1[popularity]))*100</f>
        <v>8.3318975627441547E-3</v>
      </c>
    </row>
    <row r="336" spans="1:14" x14ac:dyDescent="0.3">
      <c r="A336">
        <v>961</v>
      </c>
      <c r="B336" t="s">
        <v>867</v>
      </c>
      <c r="C336" s="1">
        <v>9856</v>
      </c>
      <c r="D336" t="s">
        <v>868</v>
      </c>
      <c r="E336" t="s">
        <v>11</v>
      </c>
      <c r="F336" t="s">
        <v>869</v>
      </c>
      <c r="G336">
        <v>182.869</v>
      </c>
      <c r="H336">
        <v>1166</v>
      </c>
      <c r="I336">
        <v>7.9630000000000001</v>
      </c>
      <c r="J336">
        <f>YEAR(Table1[[#This Row],[release_date]])</f>
        <v>1926</v>
      </c>
      <c r="K336" t="str">
        <f>LEFT(Table1[[#This Row],[Year]],4) &amp; "s"</f>
        <v>1926s</v>
      </c>
      <c r="L3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336">
        <f>(Table1[[#This Row],[vote_average]]/10)*100</f>
        <v>79.63</v>
      </c>
      <c r="N336">
        <f>(Table1[[#This Row],[popularity]]/SUM(Table1[popularity]))*100</f>
        <v>4.2102455867845501E-2</v>
      </c>
    </row>
    <row r="337" spans="1:14" x14ac:dyDescent="0.3">
      <c r="A337">
        <v>160885</v>
      </c>
      <c r="B337" t="s">
        <v>870</v>
      </c>
      <c r="C337" s="1">
        <v>36292</v>
      </c>
      <c r="D337" t="s">
        <v>391</v>
      </c>
      <c r="E337" t="s">
        <v>54</v>
      </c>
      <c r="F337" t="s">
        <v>871</v>
      </c>
      <c r="G337">
        <v>9.2370000000000001</v>
      </c>
      <c r="H337">
        <v>313</v>
      </c>
      <c r="I337">
        <v>8</v>
      </c>
      <c r="J337">
        <f>YEAR(Table1[[#This Row],[release_date]])</f>
        <v>1999</v>
      </c>
      <c r="K337" t="str">
        <f>LEFT(Table1[[#This Row],[Year]],4) &amp; "s"</f>
        <v>1999s</v>
      </c>
      <c r="L3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7">
        <f>(Table1[[#This Row],[vote_average]]/10)*100</f>
        <v>80</v>
      </c>
      <c r="N337">
        <f>(Table1[[#This Row],[popularity]]/SUM(Table1[popularity]))*100</f>
        <v>2.1266610789761461E-3</v>
      </c>
    </row>
    <row r="338" spans="1:14" x14ac:dyDescent="0.3">
      <c r="A338">
        <v>38286</v>
      </c>
      <c r="B338" t="s">
        <v>872</v>
      </c>
      <c r="C338" s="1">
        <v>35791</v>
      </c>
      <c r="D338" t="s">
        <v>391</v>
      </c>
      <c r="E338" t="s">
        <v>54</v>
      </c>
      <c r="F338" t="s">
        <v>873</v>
      </c>
      <c r="G338">
        <v>8.673</v>
      </c>
      <c r="H338">
        <v>2013</v>
      </c>
      <c r="I338">
        <v>7.9589999999999996</v>
      </c>
      <c r="J338">
        <f>YEAR(Table1[[#This Row],[release_date]])</f>
        <v>1997</v>
      </c>
      <c r="K338" t="str">
        <f>LEFT(Table1[[#This Row],[Year]],4) &amp; "s"</f>
        <v>1997s</v>
      </c>
      <c r="L3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8">
        <f>(Table1[[#This Row],[vote_average]]/10)*100</f>
        <v>79.589999999999989</v>
      </c>
      <c r="N338">
        <f>(Table1[[#This Row],[popularity]]/SUM(Table1[popularity]))*100</f>
        <v>1.9968097367067355E-3</v>
      </c>
    </row>
    <row r="339" spans="1:14" x14ac:dyDescent="0.3">
      <c r="A339">
        <v>28422</v>
      </c>
      <c r="B339" t="s">
        <v>874</v>
      </c>
      <c r="C339" s="1">
        <v>39844</v>
      </c>
      <c r="D339" t="s">
        <v>875</v>
      </c>
      <c r="E339" t="s">
        <v>25</v>
      </c>
      <c r="F339" t="s">
        <v>876</v>
      </c>
      <c r="G339">
        <v>15.741</v>
      </c>
      <c r="H339">
        <v>418</v>
      </c>
      <c r="I339">
        <v>8</v>
      </c>
      <c r="J339">
        <f>YEAR(Table1[[#This Row],[release_date]])</f>
        <v>2009</v>
      </c>
      <c r="K339" t="str">
        <f>LEFT(Table1[[#This Row],[Year]],4) &amp; "s"</f>
        <v>2009s</v>
      </c>
      <c r="L3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9">
        <f>(Table1[[#This Row],[vote_average]]/10)*100</f>
        <v>80</v>
      </c>
      <c r="N339">
        <f>(Table1[[#This Row],[popularity]]/SUM(Table1[popularity]))*100</f>
        <v>3.6240957068489252E-3</v>
      </c>
    </row>
    <row r="340" spans="1:14" x14ac:dyDescent="0.3">
      <c r="A340">
        <v>14160</v>
      </c>
      <c r="B340" t="s">
        <v>877</v>
      </c>
      <c r="C340" s="1">
        <v>39961</v>
      </c>
      <c r="D340" t="s">
        <v>878</v>
      </c>
      <c r="E340" t="s">
        <v>11</v>
      </c>
      <c r="F340" t="s">
        <v>879</v>
      </c>
      <c r="G340">
        <v>172.85599999999999</v>
      </c>
      <c r="H340">
        <v>19575</v>
      </c>
      <c r="I340">
        <v>7.9569999999999999</v>
      </c>
      <c r="J340">
        <f>YEAR(Table1[[#This Row],[release_date]])</f>
        <v>2009</v>
      </c>
      <c r="K340" t="str">
        <f>LEFT(Table1[[#This Row],[Year]],4) &amp; "s"</f>
        <v>2009s</v>
      </c>
      <c r="L3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0">
        <f>(Table1[[#This Row],[vote_average]]/10)*100</f>
        <v>79.569999999999993</v>
      </c>
      <c r="N340">
        <f>(Table1[[#This Row],[popularity]]/SUM(Table1[popularity]))*100</f>
        <v>3.9797134076810729E-2</v>
      </c>
    </row>
    <row r="341" spans="1:14" x14ac:dyDescent="0.3">
      <c r="A341">
        <v>1580</v>
      </c>
      <c r="B341" t="s">
        <v>880</v>
      </c>
      <c r="C341" s="1">
        <v>17603</v>
      </c>
      <c r="D341" t="s">
        <v>881</v>
      </c>
      <c r="E341" t="s">
        <v>11</v>
      </c>
      <c r="F341" t="s">
        <v>882</v>
      </c>
      <c r="G341">
        <v>45.027999999999999</v>
      </c>
      <c r="H341">
        <v>2539</v>
      </c>
      <c r="I341">
        <v>8</v>
      </c>
      <c r="J341">
        <f>YEAR(Table1[[#This Row],[release_date]])</f>
        <v>1948</v>
      </c>
      <c r="K341" t="str">
        <f>LEFT(Table1[[#This Row],[Year]],4) &amp; "s"</f>
        <v>1948s</v>
      </c>
      <c r="L3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41">
        <f>(Table1[[#This Row],[vote_average]]/10)*100</f>
        <v>80</v>
      </c>
      <c r="N341">
        <f>(Table1[[#This Row],[popularity]]/SUM(Table1[popularity]))*100</f>
        <v>1.0366925956927347E-2</v>
      </c>
    </row>
    <row r="342" spans="1:14" x14ac:dyDescent="0.3">
      <c r="A342">
        <v>770</v>
      </c>
      <c r="B342" t="s">
        <v>883</v>
      </c>
      <c r="C342" s="1">
        <v>14594</v>
      </c>
      <c r="D342" t="s">
        <v>884</v>
      </c>
      <c r="E342" t="s">
        <v>11</v>
      </c>
      <c r="F342" t="s">
        <v>885</v>
      </c>
      <c r="G342">
        <v>56.024000000000001</v>
      </c>
      <c r="H342">
        <v>3871</v>
      </c>
      <c r="I342">
        <v>7.9569999999999999</v>
      </c>
      <c r="J342">
        <f>YEAR(Table1[[#This Row],[release_date]])</f>
        <v>1939</v>
      </c>
      <c r="K342" t="str">
        <f>LEFT(Table1[[#This Row],[Year]],4) &amp; "s"</f>
        <v>1939s</v>
      </c>
      <c r="L3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342">
        <f>(Table1[[#This Row],[vote_average]]/10)*100</f>
        <v>79.569999999999993</v>
      </c>
      <c r="N342">
        <f>(Table1[[#This Row],[popularity]]/SUM(Table1[popularity]))*100</f>
        <v>1.2898566665428128E-2</v>
      </c>
    </row>
    <row r="343" spans="1:14" x14ac:dyDescent="0.3">
      <c r="A343">
        <v>20803</v>
      </c>
      <c r="B343" t="s">
        <v>886</v>
      </c>
      <c r="C343" s="1">
        <v>26924</v>
      </c>
      <c r="D343" t="s">
        <v>887</v>
      </c>
      <c r="E343" t="s">
        <v>245</v>
      </c>
      <c r="F343" t="s">
        <v>888</v>
      </c>
      <c r="G343">
        <v>13.903</v>
      </c>
      <c r="H343">
        <v>333</v>
      </c>
      <c r="I343">
        <v>7.9619999999999997</v>
      </c>
      <c r="J343">
        <f>YEAR(Table1[[#This Row],[release_date]])</f>
        <v>1973</v>
      </c>
      <c r="K343" t="str">
        <f>LEFT(Table1[[#This Row],[Year]],4) &amp; "s"</f>
        <v>1973s</v>
      </c>
      <c r="L3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43">
        <f>(Table1[[#This Row],[vote_average]]/10)*100</f>
        <v>79.62</v>
      </c>
      <c r="N343">
        <f>(Table1[[#This Row],[popularity]]/SUM(Table1[popularity]))*100</f>
        <v>3.2009276800915197E-3</v>
      </c>
    </row>
    <row r="344" spans="1:14" x14ac:dyDescent="0.3">
      <c r="A344">
        <v>70</v>
      </c>
      <c r="B344" t="s">
        <v>889</v>
      </c>
      <c r="C344" s="1">
        <v>38336</v>
      </c>
      <c r="D344" t="s">
        <v>21</v>
      </c>
      <c r="E344" t="s">
        <v>11</v>
      </c>
      <c r="F344" t="s">
        <v>890</v>
      </c>
      <c r="G344">
        <v>80.997</v>
      </c>
      <c r="H344">
        <v>9233</v>
      </c>
      <c r="I344">
        <v>8</v>
      </c>
      <c r="J344">
        <f>YEAR(Table1[[#This Row],[release_date]])</f>
        <v>2004</v>
      </c>
      <c r="K344" t="str">
        <f>LEFT(Table1[[#This Row],[Year]],4) &amp; "s"</f>
        <v>2004s</v>
      </c>
      <c r="L3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4">
        <f>(Table1[[#This Row],[vote_average]]/10)*100</f>
        <v>80</v>
      </c>
      <c r="N344">
        <f>(Table1[[#This Row],[popularity]]/SUM(Table1[popularity]))*100</f>
        <v>1.8648172286871378E-2</v>
      </c>
    </row>
    <row r="345" spans="1:14" x14ac:dyDescent="0.3">
      <c r="A345">
        <v>745</v>
      </c>
      <c r="B345" t="s">
        <v>891</v>
      </c>
      <c r="C345" s="1">
        <v>36378</v>
      </c>
      <c r="D345" t="s">
        <v>588</v>
      </c>
      <c r="E345" t="s">
        <v>11</v>
      </c>
      <c r="F345" t="s">
        <v>892</v>
      </c>
      <c r="G345">
        <v>108.61199999999999</v>
      </c>
      <c r="H345">
        <v>11233</v>
      </c>
      <c r="I345">
        <v>8</v>
      </c>
      <c r="J345">
        <f>YEAR(Table1[[#This Row],[release_date]])</f>
        <v>1999</v>
      </c>
      <c r="K345" t="str">
        <f>LEFT(Table1[[#This Row],[Year]],4) &amp; "s"</f>
        <v>1999s</v>
      </c>
      <c r="L3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45">
        <f>(Table1[[#This Row],[vote_average]]/10)*100</f>
        <v>80</v>
      </c>
      <c r="N345">
        <f>(Table1[[#This Row],[popularity]]/SUM(Table1[popularity]))*100</f>
        <v>2.5006053167668855E-2</v>
      </c>
    </row>
    <row r="346" spans="1:14" x14ac:dyDescent="0.3">
      <c r="A346">
        <v>626332</v>
      </c>
      <c r="B346" t="s">
        <v>893</v>
      </c>
      <c r="C346" s="1">
        <v>44996</v>
      </c>
      <c r="D346" t="s">
        <v>68</v>
      </c>
      <c r="E346" t="s">
        <v>11</v>
      </c>
      <c r="F346" t="s">
        <v>894</v>
      </c>
      <c r="G346">
        <v>82.405000000000001</v>
      </c>
      <c r="H346">
        <v>540</v>
      </c>
      <c r="I346">
        <v>7.9509999999999996</v>
      </c>
      <c r="J346">
        <f>YEAR(Table1[[#This Row],[release_date]])</f>
        <v>2023</v>
      </c>
      <c r="K346" t="str">
        <f>LEFT(Table1[[#This Row],[Year]],4) &amp; "s"</f>
        <v>2023s</v>
      </c>
      <c r="L3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46">
        <f>(Table1[[#This Row],[vote_average]]/10)*100</f>
        <v>79.509999999999991</v>
      </c>
      <c r="N346">
        <f>(Table1[[#This Row],[popularity]]/SUM(Table1[popularity]))*100</f>
        <v>1.8972340176792175E-2</v>
      </c>
    </row>
    <row r="347" spans="1:14" x14ac:dyDescent="0.3">
      <c r="A347">
        <v>38360</v>
      </c>
      <c r="B347" t="s">
        <v>895</v>
      </c>
      <c r="C347" s="1">
        <v>21105</v>
      </c>
      <c r="D347" t="s">
        <v>748</v>
      </c>
      <c r="E347" t="s">
        <v>245</v>
      </c>
      <c r="F347" t="s">
        <v>896</v>
      </c>
      <c r="G347">
        <v>19.259</v>
      </c>
      <c r="H347">
        <v>347</v>
      </c>
      <c r="I347">
        <v>7.9509999999999996</v>
      </c>
      <c r="J347">
        <f>YEAR(Table1[[#This Row],[release_date]])</f>
        <v>1957</v>
      </c>
      <c r="K347" t="str">
        <f>LEFT(Table1[[#This Row],[Year]],4) &amp; "s"</f>
        <v>1957s</v>
      </c>
      <c r="L3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47">
        <f>(Table1[[#This Row],[vote_average]]/10)*100</f>
        <v>79.509999999999991</v>
      </c>
      <c r="N347">
        <f>(Table1[[#This Row],[popularity]]/SUM(Table1[popularity]))*100</f>
        <v>4.4340549658981919E-3</v>
      </c>
    </row>
    <row r="348" spans="1:14" x14ac:dyDescent="0.3">
      <c r="A348">
        <v>1059</v>
      </c>
      <c r="B348" t="s">
        <v>897</v>
      </c>
      <c r="C348" s="1">
        <v>21547</v>
      </c>
      <c r="D348" t="s">
        <v>898</v>
      </c>
      <c r="E348" t="s">
        <v>25</v>
      </c>
      <c r="F348" t="s">
        <v>899</v>
      </c>
      <c r="G348">
        <v>25.555</v>
      </c>
      <c r="H348">
        <v>575</v>
      </c>
      <c r="I348">
        <v>7.9509999999999996</v>
      </c>
      <c r="J348">
        <f>YEAR(Table1[[#This Row],[release_date]])</f>
        <v>1958</v>
      </c>
      <c r="K348" t="str">
        <f>LEFT(Table1[[#This Row],[Year]],4) &amp; "s"</f>
        <v>1958s</v>
      </c>
      <c r="L3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48">
        <f>(Table1[[#This Row],[vote_average]]/10)*100</f>
        <v>79.509999999999991</v>
      </c>
      <c r="N348">
        <f>(Table1[[#This Row],[popularity]]/SUM(Table1[popularity]))*100</f>
        <v>5.8836011554872164E-3</v>
      </c>
    </row>
    <row r="349" spans="1:14" x14ac:dyDescent="0.3">
      <c r="A349">
        <v>426618</v>
      </c>
      <c r="B349" t="s">
        <v>900</v>
      </c>
      <c r="C349" s="1">
        <v>43357</v>
      </c>
      <c r="D349" t="s">
        <v>901</v>
      </c>
      <c r="E349" t="s">
        <v>11</v>
      </c>
      <c r="F349" t="s">
        <v>902</v>
      </c>
      <c r="G349">
        <v>18.713999999999999</v>
      </c>
      <c r="H349">
        <v>505</v>
      </c>
      <c r="I349">
        <v>7.9</v>
      </c>
      <c r="J349">
        <f>YEAR(Table1[[#This Row],[release_date]])</f>
        <v>2018</v>
      </c>
      <c r="K349" t="str">
        <f>LEFT(Table1[[#This Row],[Year]],4) &amp; "s"</f>
        <v>2018s</v>
      </c>
      <c r="L3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9">
        <f>(Table1[[#This Row],[vote_average]]/10)*100</f>
        <v>79</v>
      </c>
      <c r="N349">
        <f>(Table1[[#This Row],[popularity]]/SUM(Table1[popularity]))*100</f>
        <v>4.308578048279701E-3</v>
      </c>
    </row>
    <row r="350" spans="1:14" x14ac:dyDescent="0.3">
      <c r="A350">
        <v>149</v>
      </c>
      <c r="B350" t="s">
        <v>903</v>
      </c>
      <c r="C350" s="1">
        <v>32340</v>
      </c>
      <c r="D350" t="s">
        <v>904</v>
      </c>
      <c r="E350" t="s">
        <v>25</v>
      </c>
      <c r="F350" t="s">
        <v>905</v>
      </c>
      <c r="G350">
        <v>130.32400000000001</v>
      </c>
      <c r="H350">
        <v>4002</v>
      </c>
      <c r="I350">
        <v>7.9480000000000004</v>
      </c>
      <c r="J350">
        <f>YEAR(Table1[[#This Row],[release_date]])</f>
        <v>1988</v>
      </c>
      <c r="K350" t="str">
        <f>LEFT(Table1[[#This Row],[Year]],4) &amp; "s"</f>
        <v>1988s</v>
      </c>
      <c r="L3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50">
        <f>(Table1[[#This Row],[vote_average]]/10)*100</f>
        <v>79.48</v>
      </c>
      <c r="N350">
        <f>(Table1[[#This Row],[popularity]]/SUM(Table1[popularity]))*100</f>
        <v>3.0004869379288437E-2</v>
      </c>
    </row>
    <row r="351" spans="1:14" x14ac:dyDescent="0.3">
      <c r="A351">
        <v>237791</v>
      </c>
      <c r="B351" t="s">
        <v>906</v>
      </c>
      <c r="C351" s="1">
        <v>41739</v>
      </c>
      <c r="D351" t="s">
        <v>62</v>
      </c>
      <c r="E351" t="s">
        <v>87</v>
      </c>
      <c r="F351" t="s">
        <v>907</v>
      </c>
      <c r="G351">
        <v>9.9049999999999994</v>
      </c>
      <c r="H351">
        <v>922</v>
      </c>
      <c r="I351">
        <v>7.9</v>
      </c>
      <c r="J351">
        <f>YEAR(Table1[[#This Row],[release_date]])</f>
        <v>2014</v>
      </c>
      <c r="K351" t="str">
        <f>LEFT(Table1[[#This Row],[Year]],4) &amp; "s"</f>
        <v>2014s</v>
      </c>
      <c r="L3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1">
        <f>(Table1[[#This Row],[vote_average]]/10)*100</f>
        <v>79</v>
      </c>
      <c r="N351">
        <f>(Table1[[#This Row],[popularity]]/SUM(Table1[popularity]))*100</f>
        <v>2.2804566403874342E-3</v>
      </c>
    </row>
    <row r="352" spans="1:14" x14ac:dyDescent="0.3">
      <c r="A352">
        <v>242828</v>
      </c>
      <c r="B352" t="s">
        <v>908</v>
      </c>
      <c r="C352" s="1">
        <v>41839</v>
      </c>
      <c r="D352" t="s">
        <v>909</v>
      </c>
      <c r="E352" t="s">
        <v>25</v>
      </c>
      <c r="F352" t="s">
        <v>910</v>
      </c>
      <c r="G352">
        <v>28.768999999999998</v>
      </c>
      <c r="H352">
        <v>1715</v>
      </c>
      <c r="I352">
        <v>7.9429999999999996</v>
      </c>
      <c r="J352">
        <f>YEAR(Table1[[#This Row],[release_date]])</f>
        <v>2014</v>
      </c>
      <c r="K352" t="str">
        <f>LEFT(Table1[[#This Row],[Year]],4) &amp; "s"</f>
        <v>2014s</v>
      </c>
      <c r="L3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2">
        <f>(Table1[[#This Row],[vote_average]]/10)*100</f>
        <v>79.430000000000007</v>
      </c>
      <c r="N352">
        <f>(Table1[[#This Row],[popularity]]/SUM(Table1[popularity]))*100</f>
        <v>6.6235696201217657E-3</v>
      </c>
    </row>
    <row r="353" spans="1:14" x14ac:dyDescent="0.3">
      <c r="A353">
        <v>329</v>
      </c>
      <c r="B353" t="s">
        <v>911</v>
      </c>
      <c r="C353" s="1">
        <v>34131</v>
      </c>
      <c r="D353" t="s">
        <v>912</v>
      </c>
      <c r="E353" t="s">
        <v>11</v>
      </c>
      <c r="F353" t="s">
        <v>913</v>
      </c>
      <c r="G353">
        <v>54.802</v>
      </c>
      <c r="H353">
        <v>15745</v>
      </c>
      <c r="I353">
        <v>7.9450000000000003</v>
      </c>
      <c r="J353">
        <f>YEAR(Table1[[#This Row],[release_date]])</f>
        <v>1993</v>
      </c>
      <c r="K353" t="str">
        <f>LEFT(Table1[[#This Row],[Year]],4) &amp; "s"</f>
        <v>1993s</v>
      </c>
      <c r="L3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53">
        <f>(Table1[[#This Row],[vote_average]]/10)*100</f>
        <v>79.45</v>
      </c>
      <c r="N353">
        <f>(Table1[[#This Row],[popularity]]/SUM(Table1[popularity]))*100</f>
        <v>1.2617222090511072E-2</v>
      </c>
    </row>
    <row r="354" spans="1:14" x14ac:dyDescent="0.3">
      <c r="A354">
        <v>776503</v>
      </c>
      <c r="B354" t="s">
        <v>914</v>
      </c>
      <c r="C354" s="1">
        <v>44421</v>
      </c>
      <c r="D354" t="s">
        <v>915</v>
      </c>
      <c r="E354" t="s">
        <v>11</v>
      </c>
      <c r="F354" t="s">
        <v>916</v>
      </c>
      <c r="G354">
        <v>87.382000000000005</v>
      </c>
      <c r="H354">
        <v>2085</v>
      </c>
      <c r="I354">
        <v>7.944</v>
      </c>
      <c r="J354">
        <f>YEAR(Table1[[#This Row],[release_date]])</f>
        <v>2021</v>
      </c>
      <c r="K354" t="str">
        <f>LEFT(Table1[[#This Row],[Year]],4) &amp; "s"</f>
        <v>2021s</v>
      </c>
      <c r="L3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54">
        <f>(Table1[[#This Row],[vote_average]]/10)*100</f>
        <v>79.44</v>
      </c>
      <c r="N354">
        <f>(Table1[[#This Row],[popularity]]/SUM(Table1[popularity]))*100</f>
        <v>2.0118209202456817E-2</v>
      </c>
    </row>
    <row r="355" spans="1:14" x14ac:dyDescent="0.3">
      <c r="A355">
        <v>5925</v>
      </c>
      <c r="B355" t="s">
        <v>917</v>
      </c>
      <c r="C355" s="1">
        <v>23195</v>
      </c>
      <c r="D355" t="s">
        <v>918</v>
      </c>
      <c r="E355" t="s">
        <v>11</v>
      </c>
      <c r="F355" t="s">
        <v>919</v>
      </c>
      <c r="G355">
        <v>36.82</v>
      </c>
      <c r="H355">
        <v>2421</v>
      </c>
      <c r="I355">
        <v>7.944</v>
      </c>
      <c r="J355">
        <f>YEAR(Table1[[#This Row],[release_date]])</f>
        <v>1963</v>
      </c>
      <c r="K355" t="str">
        <f>LEFT(Table1[[#This Row],[Year]],4) &amp; "s"</f>
        <v>1963s</v>
      </c>
      <c r="L3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55">
        <f>(Table1[[#This Row],[vote_average]]/10)*100</f>
        <v>79.44</v>
      </c>
      <c r="N355">
        <f>(Table1[[#This Row],[popularity]]/SUM(Table1[popularity]))*100</f>
        <v>8.4771745077299662E-3</v>
      </c>
    </row>
    <row r="356" spans="1:14" x14ac:dyDescent="0.3">
      <c r="A356">
        <v>234</v>
      </c>
      <c r="B356" t="s">
        <v>920</v>
      </c>
      <c r="C356" s="1">
        <v>7363</v>
      </c>
      <c r="D356" t="s">
        <v>921</v>
      </c>
      <c r="E356" t="s">
        <v>468</v>
      </c>
      <c r="F356" t="s">
        <v>922</v>
      </c>
      <c r="G356">
        <v>16.707999999999998</v>
      </c>
      <c r="H356">
        <v>1490</v>
      </c>
      <c r="I356">
        <v>7.944</v>
      </c>
      <c r="J356">
        <f>YEAR(Table1[[#This Row],[release_date]])</f>
        <v>1920</v>
      </c>
      <c r="K356" t="str">
        <f>LEFT(Table1[[#This Row],[Year]],4) &amp; "s"</f>
        <v>1920s</v>
      </c>
      <c r="L3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356">
        <f>(Table1[[#This Row],[vote_average]]/10)*100</f>
        <v>79.44</v>
      </c>
      <c r="N356">
        <f>(Table1[[#This Row],[popularity]]/SUM(Table1[popularity]))*100</f>
        <v>3.8467308982931088E-3</v>
      </c>
    </row>
    <row r="357" spans="1:14" x14ac:dyDescent="0.3">
      <c r="A357">
        <v>76203</v>
      </c>
      <c r="B357" t="s">
        <v>923</v>
      </c>
      <c r="C357" s="1">
        <v>41565</v>
      </c>
      <c r="D357" t="s">
        <v>274</v>
      </c>
      <c r="E357" t="s">
        <v>11</v>
      </c>
      <c r="F357" t="s">
        <v>924</v>
      </c>
      <c r="G357">
        <v>39.78</v>
      </c>
      <c r="H357">
        <v>10962</v>
      </c>
      <c r="I357">
        <v>7.9429999999999996</v>
      </c>
      <c r="J357">
        <f>YEAR(Table1[[#This Row],[release_date]])</f>
        <v>2013</v>
      </c>
      <c r="K357" t="str">
        <f>LEFT(Table1[[#This Row],[Year]],4) &amp; "s"</f>
        <v>2013s</v>
      </c>
      <c r="L3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7">
        <f>(Table1[[#This Row],[vote_average]]/10)*100</f>
        <v>79.430000000000007</v>
      </c>
      <c r="N357">
        <f>(Table1[[#This Row],[popularity]]/SUM(Table1[popularity]))*100</f>
        <v>9.1586638217680087E-3</v>
      </c>
    </row>
    <row r="358" spans="1:14" x14ac:dyDescent="0.3">
      <c r="A358">
        <v>11712</v>
      </c>
      <c r="B358" t="s">
        <v>925</v>
      </c>
      <c r="C358" s="1">
        <v>22647</v>
      </c>
      <c r="D358" t="s">
        <v>926</v>
      </c>
      <c r="E358" t="s">
        <v>25</v>
      </c>
      <c r="F358" t="s">
        <v>927</v>
      </c>
      <c r="G358">
        <v>14.499000000000001</v>
      </c>
      <c r="H358">
        <v>566</v>
      </c>
      <c r="I358">
        <v>7.9409999999999998</v>
      </c>
      <c r="J358">
        <f>YEAR(Table1[[#This Row],[release_date]])</f>
        <v>1962</v>
      </c>
      <c r="K358" t="str">
        <f>LEFT(Table1[[#This Row],[Year]],4) &amp; "s"</f>
        <v>1962s</v>
      </c>
      <c r="L3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58">
        <f>(Table1[[#This Row],[vote_average]]/10)*100</f>
        <v>79.41</v>
      </c>
      <c r="N358">
        <f>(Table1[[#This Row],[popularity]]/SUM(Table1[popularity]))*100</f>
        <v>3.3381464744045844E-3</v>
      </c>
    </row>
    <row r="359" spans="1:14" x14ac:dyDescent="0.3">
      <c r="A359">
        <v>10386</v>
      </c>
      <c r="B359" t="s">
        <v>928</v>
      </c>
      <c r="C359" s="1">
        <v>36378</v>
      </c>
      <c r="D359" t="s">
        <v>929</v>
      </c>
      <c r="E359" t="s">
        <v>11</v>
      </c>
      <c r="F359" t="s">
        <v>930</v>
      </c>
      <c r="G359">
        <v>53.512</v>
      </c>
      <c r="H359">
        <v>5337</v>
      </c>
      <c r="I359">
        <v>7.94</v>
      </c>
      <c r="J359">
        <f>YEAR(Table1[[#This Row],[release_date]])</f>
        <v>1999</v>
      </c>
      <c r="K359" t="str">
        <f>LEFT(Table1[[#This Row],[Year]],4) &amp; "s"</f>
        <v>1999s</v>
      </c>
      <c r="L3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59">
        <f>(Table1[[#This Row],[vote_average]]/10)*100</f>
        <v>79.400000000000006</v>
      </c>
      <c r="N359">
        <f>(Table1[[#This Row],[popularity]]/SUM(Table1[popularity]))*100</f>
        <v>1.2320221680001251E-2</v>
      </c>
    </row>
    <row r="360" spans="1:14" x14ac:dyDescent="0.3">
      <c r="A360">
        <v>197</v>
      </c>
      <c r="B360" t="s">
        <v>931</v>
      </c>
      <c r="C360" s="1">
        <v>34843</v>
      </c>
      <c r="D360" t="s">
        <v>932</v>
      </c>
      <c r="E360" t="s">
        <v>11</v>
      </c>
      <c r="F360" t="s">
        <v>933</v>
      </c>
      <c r="G360">
        <v>93.158000000000001</v>
      </c>
      <c r="H360">
        <v>9746</v>
      </c>
      <c r="I360">
        <v>7.94</v>
      </c>
      <c r="J360">
        <f>YEAR(Table1[[#This Row],[release_date]])</f>
        <v>1995</v>
      </c>
      <c r="K360" t="str">
        <f>LEFT(Table1[[#This Row],[Year]],4) &amp; "s"</f>
        <v>1995s</v>
      </c>
      <c r="L3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0">
        <f>(Table1[[#This Row],[vote_average]]/10)*100</f>
        <v>79.400000000000006</v>
      </c>
      <c r="N360">
        <f>(Table1[[#This Row],[popularity]]/SUM(Table1[popularity]))*100</f>
        <v>2.1448034296336457E-2</v>
      </c>
    </row>
    <row r="361" spans="1:14" x14ac:dyDescent="0.3">
      <c r="A361">
        <v>961323</v>
      </c>
      <c r="B361" t="s">
        <v>934</v>
      </c>
      <c r="C361" s="1">
        <v>45100</v>
      </c>
      <c r="D361" t="s">
        <v>935</v>
      </c>
      <c r="E361" t="s">
        <v>11</v>
      </c>
      <c r="F361" t="s">
        <v>936</v>
      </c>
      <c r="G361">
        <v>117.3</v>
      </c>
      <c r="H361">
        <v>934</v>
      </c>
      <c r="I361">
        <v>7.9390000000000001</v>
      </c>
      <c r="J361">
        <f>YEAR(Table1[[#This Row],[release_date]])</f>
        <v>2023</v>
      </c>
      <c r="K361" t="str">
        <f>LEFT(Table1[[#This Row],[Year]],4) &amp; "s"</f>
        <v>2023s</v>
      </c>
      <c r="L3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1">
        <f>(Table1[[#This Row],[vote_average]]/10)*100</f>
        <v>79.39</v>
      </c>
      <c r="N361">
        <f>(Table1[[#This Row],[popularity]]/SUM(Table1[popularity]))*100</f>
        <v>2.7006316397521053E-2</v>
      </c>
    </row>
    <row r="362" spans="1:14" x14ac:dyDescent="0.3">
      <c r="A362">
        <v>3777</v>
      </c>
      <c r="B362" t="s">
        <v>937</v>
      </c>
      <c r="C362" s="1">
        <v>20835</v>
      </c>
      <c r="D362" t="s">
        <v>274</v>
      </c>
      <c r="E362" t="s">
        <v>25</v>
      </c>
      <c r="F362" t="s">
        <v>938</v>
      </c>
      <c r="G362">
        <v>26.896999999999998</v>
      </c>
      <c r="H362">
        <v>782</v>
      </c>
      <c r="I362">
        <v>7.9390000000000001</v>
      </c>
      <c r="J362">
        <f>YEAR(Table1[[#This Row],[release_date]])</f>
        <v>1957</v>
      </c>
      <c r="K362" t="str">
        <f>LEFT(Table1[[#This Row],[Year]],4) &amp; "s"</f>
        <v>1957s</v>
      </c>
      <c r="L3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62">
        <f>(Table1[[#This Row],[vote_average]]/10)*100</f>
        <v>79.39</v>
      </c>
      <c r="N362">
        <f>(Table1[[#This Row],[popularity]]/SUM(Table1[popularity]))*100</f>
        <v>6.1925736755679764E-3</v>
      </c>
    </row>
    <row r="363" spans="1:14" x14ac:dyDescent="0.3">
      <c r="A363">
        <v>29264</v>
      </c>
      <c r="B363" t="s">
        <v>939</v>
      </c>
      <c r="C363" s="1">
        <v>22782</v>
      </c>
      <c r="D363" t="s">
        <v>113</v>
      </c>
      <c r="E363" t="s">
        <v>94</v>
      </c>
      <c r="F363" t="s">
        <v>940</v>
      </c>
      <c r="G363">
        <v>15.670999999999999</v>
      </c>
      <c r="H363">
        <v>623</v>
      </c>
      <c r="I363">
        <v>7.9379999999999997</v>
      </c>
      <c r="J363">
        <f>YEAR(Table1[[#This Row],[release_date]])</f>
        <v>1962</v>
      </c>
      <c r="K363" t="str">
        <f>LEFT(Table1[[#This Row],[Year]],4) &amp; "s"</f>
        <v>1962s</v>
      </c>
      <c r="L3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63">
        <f>(Table1[[#This Row],[vote_average]]/10)*100</f>
        <v>79.38</v>
      </c>
      <c r="N363">
        <f>(Table1[[#This Row],[popularity]]/SUM(Table1[popularity]))*100</f>
        <v>3.6079794055034302E-3</v>
      </c>
    </row>
    <row r="364" spans="1:14" x14ac:dyDescent="0.3">
      <c r="A364">
        <v>6977</v>
      </c>
      <c r="B364" t="s">
        <v>941</v>
      </c>
      <c r="C364" s="1">
        <v>39246</v>
      </c>
      <c r="D364" t="s">
        <v>158</v>
      </c>
      <c r="E364" t="s">
        <v>11</v>
      </c>
      <c r="F364" t="s">
        <v>942</v>
      </c>
      <c r="G364">
        <v>84.745999999999995</v>
      </c>
      <c r="H364">
        <v>11490</v>
      </c>
      <c r="I364">
        <v>7.9</v>
      </c>
      <c r="J364">
        <f>YEAR(Table1[[#This Row],[release_date]])</f>
        <v>2007</v>
      </c>
      <c r="K364" t="str">
        <f>LEFT(Table1[[#This Row],[Year]],4) &amp; "s"</f>
        <v>2007s</v>
      </c>
      <c r="L3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4">
        <f>(Table1[[#This Row],[vote_average]]/10)*100</f>
        <v>79</v>
      </c>
      <c r="N364">
        <f>(Table1[[#This Row],[popularity]]/SUM(Table1[popularity]))*100</f>
        <v>1.9511315340360776E-2</v>
      </c>
    </row>
    <row r="365" spans="1:14" x14ac:dyDescent="0.3">
      <c r="A365">
        <v>679</v>
      </c>
      <c r="B365" t="s">
        <v>943</v>
      </c>
      <c r="C365" s="1">
        <v>31611</v>
      </c>
      <c r="D365" t="s">
        <v>512</v>
      </c>
      <c r="E365" t="s">
        <v>11</v>
      </c>
      <c r="F365" t="s">
        <v>944</v>
      </c>
      <c r="G365">
        <v>113.105</v>
      </c>
      <c r="H365">
        <v>9180</v>
      </c>
      <c r="I365">
        <v>7.9</v>
      </c>
      <c r="J365">
        <f>YEAR(Table1[[#This Row],[release_date]])</f>
        <v>1986</v>
      </c>
      <c r="K365" t="str">
        <f>LEFT(Table1[[#This Row],[Year]],4) &amp; "s"</f>
        <v>1986s</v>
      </c>
      <c r="L3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5">
        <f>(Table1[[#This Row],[vote_average]]/10)*100</f>
        <v>79</v>
      </c>
      <c r="N365">
        <f>(Table1[[#This Row],[popularity]]/SUM(Table1[popularity]))*100</f>
        <v>2.6040489481173219E-2</v>
      </c>
    </row>
    <row r="366" spans="1:14" x14ac:dyDescent="0.3">
      <c r="A366">
        <v>81</v>
      </c>
      <c r="B366" t="s">
        <v>945</v>
      </c>
      <c r="C366" s="1">
        <v>30752</v>
      </c>
      <c r="D366" t="s">
        <v>946</v>
      </c>
      <c r="E366" t="s">
        <v>25</v>
      </c>
      <c r="F366" t="s">
        <v>947</v>
      </c>
      <c r="G366">
        <v>49.548999999999999</v>
      </c>
      <c r="H366">
        <v>3390</v>
      </c>
      <c r="I366">
        <v>7.9</v>
      </c>
      <c r="J366">
        <f>YEAR(Table1[[#This Row],[release_date]])</f>
        <v>1984</v>
      </c>
      <c r="K366" t="str">
        <f>LEFT(Table1[[#This Row],[Year]],4) &amp; "s"</f>
        <v>1984s</v>
      </c>
      <c r="L3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6">
        <f>(Table1[[#This Row],[vote_average]]/10)*100</f>
        <v>79</v>
      </c>
      <c r="N366">
        <f>(Table1[[#This Row],[popularity]]/SUM(Table1[popularity]))*100</f>
        <v>1.1407808790969911E-2</v>
      </c>
    </row>
    <row r="367" spans="1:14" x14ac:dyDescent="0.3">
      <c r="A367">
        <v>10242</v>
      </c>
      <c r="B367" t="s">
        <v>948</v>
      </c>
      <c r="C367" s="1">
        <v>22931</v>
      </c>
      <c r="D367" t="s">
        <v>949</v>
      </c>
      <c r="E367" t="s">
        <v>11</v>
      </c>
      <c r="F367" t="s">
        <v>950</v>
      </c>
      <c r="G367">
        <v>25.079000000000001</v>
      </c>
      <c r="H367">
        <v>986</v>
      </c>
      <c r="I367">
        <v>7.9370000000000003</v>
      </c>
      <c r="J367">
        <f>YEAR(Table1[[#This Row],[release_date]])</f>
        <v>1962</v>
      </c>
      <c r="K367" t="str">
        <f>LEFT(Table1[[#This Row],[Year]],4) &amp; "s"</f>
        <v>1962s</v>
      </c>
      <c r="L3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67">
        <f>(Table1[[#This Row],[vote_average]]/10)*100</f>
        <v>79.37</v>
      </c>
      <c r="N367">
        <f>(Table1[[#This Row],[popularity]]/SUM(Table1[popularity]))*100</f>
        <v>5.7740103063378557E-3</v>
      </c>
    </row>
    <row r="368" spans="1:14" x14ac:dyDescent="0.3">
      <c r="A368">
        <v>158445</v>
      </c>
      <c r="B368" t="s">
        <v>233</v>
      </c>
      <c r="C368" s="1">
        <v>41297</v>
      </c>
      <c r="D368" t="s">
        <v>172</v>
      </c>
      <c r="E368" t="s">
        <v>36</v>
      </c>
      <c r="F368" t="s">
        <v>951</v>
      </c>
      <c r="G368">
        <v>22.609000000000002</v>
      </c>
      <c r="H368">
        <v>411</v>
      </c>
      <c r="I368">
        <v>7.9359999999999999</v>
      </c>
      <c r="J368">
        <f>YEAR(Table1[[#This Row],[release_date]])</f>
        <v>2013</v>
      </c>
      <c r="K368" t="str">
        <f>LEFT(Table1[[#This Row],[Year]],4) &amp; "s"</f>
        <v>2013s</v>
      </c>
      <c r="L3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8">
        <f>(Table1[[#This Row],[vote_average]]/10)*100</f>
        <v>79.36</v>
      </c>
      <c r="N368">
        <f>(Table1[[#This Row],[popularity]]/SUM(Table1[popularity]))*100</f>
        <v>5.2053351017182737E-3</v>
      </c>
    </row>
    <row r="369" spans="1:14" x14ac:dyDescent="0.3">
      <c r="A369">
        <v>1578</v>
      </c>
      <c r="B369" t="s">
        <v>952</v>
      </c>
      <c r="C369" s="1">
        <v>29539</v>
      </c>
      <c r="D369" t="s">
        <v>21</v>
      </c>
      <c r="E369" t="s">
        <v>11</v>
      </c>
      <c r="F369" t="s">
        <v>953</v>
      </c>
      <c r="G369">
        <v>91.918000000000006</v>
      </c>
      <c r="H369">
        <v>4140</v>
      </c>
      <c r="I369">
        <v>7.9359999999999999</v>
      </c>
      <c r="J369">
        <f>YEAR(Table1[[#This Row],[release_date]])</f>
        <v>1980</v>
      </c>
      <c r="K369" t="str">
        <f>LEFT(Table1[[#This Row],[Year]],4) &amp; "s"</f>
        <v>1980s</v>
      </c>
      <c r="L3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9">
        <f>(Table1[[#This Row],[vote_average]]/10)*100</f>
        <v>79.36</v>
      </c>
      <c r="N369">
        <f>(Table1[[#This Row],[popularity]]/SUM(Table1[popularity]))*100</f>
        <v>2.1162545529644843E-2</v>
      </c>
    </row>
    <row r="370" spans="1:14" x14ac:dyDescent="0.3">
      <c r="A370">
        <v>37797</v>
      </c>
      <c r="B370" t="s">
        <v>954</v>
      </c>
      <c r="C370" s="1">
        <v>34895</v>
      </c>
      <c r="D370" t="s">
        <v>955</v>
      </c>
      <c r="E370" t="s">
        <v>25</v>
      </c>
      <c r="F370" t="s">
        <v>956</v>
      </c>
      <c r="G370">
        <v>50.860999999999997</v>
      </c>
      <c r="H370">
        <v>1888</v>
      </c>
      <c r="I370">
        <v>7.9349999999999996</v>
      </c>
      <c r="J370">
        <f>YEAR(Table1[[#This Row],[release_date]])</f>
        <v>1995</v>
      </c>
      <c r="K370" t="str">
        <f>LEFT(Table1[[#This Row],[Year]],4) &amp; "s"</f>
        <v>1995s</v>
      </c>
      <c r="L3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0">
        <f>(Table1[[#This Row],[vote_average]]/10)*100</f>
        <v>79.349999999999994</v>
      </c>
      <c r="N370">
        <f>(Table1[[#This Row],[popularity]]/SUM(Table1[popularity]))*100</f>
        <v>1.1709874324759745E-2</v>
      </c>
    </row>
    <row r="371" spans="1:14" x14ac:dyDescent="0.3">
      <c r="A371">
        <v>10997</v>
      </c>
      <c r="B371" t="s">
        <v>957</v>
      </c>
      <c r="C371" s="1">
        <v>33970</v>
      </c>
      <c r="D371" t="s">
        <v>21</v>
      </c>
      <c r="E371" t="s">
        <v>136</v>
      </c>
      <c r="F371" t="s">
        <v>958</v>
      </c>
      <c r="G371">
        <v>19.503</v>
      </c>
      <c r="H371">
        <v>530</v>
      </c>
      <c r="I371">
        <v>7.9349999999999996</v>
      </c>
      <c r="J371">
        <f>YEAR(Table1[[#This Row],[release_date]])</f>
        <v>1993</v>
      </c>
      <c r="K371" t="str">
        <f>LEFT(Table1[[#This Row],[Year]],4) &amp; "s"</f>
        <v>1993s</v>
      </c>
      <c r="L3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1">
        <f>(Table1[[#This Row],[vote_average]]/10)*100</f>
        <v>79.349999999999994</v>
      </c>
      <c r="N371">
        <f>(Table1[[#This Row],[popularity]]/SUM(Table1[popularity]))*100</f>
        <v>4.4902317877310582E-3</v>
      </c>
    </row>
    <row r="372" spans="1:14" x14ac:dyDescent="0.3">
      <c r="A372">
        <v>78</v>
      </c>
      <c r="B372" t="s">
        <v>959</v>
      </c>
      <c r="C372" s="1">
        <v>30127</v>
      </c>
      <c r="D372" t="s">
        <v>960</v>
      </c>
      <c r="E372" t="s">
        <v>11</v>
      </c>
      <c r="F372" t="s">
        <v>961</v>
      </c>
      <c r="G372">
        <v>77.715000000000003</v>
      </c>
      <c r="H372">
        <v>13305</v>
      </c>
      <c r="I372">
        <v>7.9349999999999996</v>
      </c>
      <c r="J372">
        <f>YEAR(Table1[[#This Row],[release_date]])</f>
        <v>1982</v>
      </c>
      <c r="K372" t="str">
        <f>LEFT(Table1[[#This Row],[Year]],4) &amp; "s"</f>
        <v>1982s</v>
      </c>
      <c r="L3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72">
        <f>(Table1[[#This Row],[vote_average]]/10)*100</f>
        <v>79.349999999999994</v>
      </c>
      <c r="N372">
        <f>(Table1[[#This Row],[popularity]]/SUM(Table1[popularity]))*100</f>
        <v>1.7892547986644063E-2</v>
      </c>
    </row>
    <row r="373" spans="1:14" x14ac:dyDescent="0.3">
      <c r="A373">
        <v>28971</v>
      </c>
      <c r="B373" t="s">
        <v>962</v>
      </c>
      <c r="C373" s="1">
        <v>19290</v>
      </c>
      <c r="D373" t="s">
        <v>963</v>
      </c>
      <c r="E373" t="s">
        <v>11</v>
      </c>
      <c r="F373" t="s">
        <v>964</v>
      </c>
      <c r="G373">
        <v>26.951000000000001</v>
      </c>
      <c r="H373">
        <v>493</v>
      </c>
      <c r="I373">
        <v>7.9340000000000002</v>
      </c>
      <c r="J373">
        <f>YEAR(Table1[[#This Row],[release_date]])</f>
        <v>1952</v>
      </c>
      <c r="K373" t="str">
        <f>LEFT(Table1[[#This Row],[Year]],4) &amp; "s"</f>
        <v>1952s</v>
      </c>
      <c r="L3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73">
        <f>(Table1[[#This Row],[vote_average]]/10)*100</f>
        <v>79.34</v>
      </c>
      <c r="N373">
        <f>(Table1[[#This Row],[popularity]]/SUM(Table1[popularity]))*100</f>
        <v>6.205006250891645E-3</v>
      </c>
    </row>
    <row r="374" spans="1:14" x14ac:dyDescent="0.3">
      <c r="A374">
        <v>11010</v>
      </c>
      <c r="B374" t="s">
        <v>965</v>
      </c>
      <c r="C374" s="1">
        <v>34431</v>
      </c>
      <c r="D374" t="s">
        <v>28</v>
      </c>
      <c r="E374" t="s">
        <v>54</v>
      </c>
      <c r="F374" t="s">
        <v>966</v>
      </c>
      <c r="G374">
        <v>33.683</v>
      </c>
      <c r="H374">
        <v>1103</v>
      </c>
      <c r="I374">
        <v>7.9</v>
      </c>
      <c r="J374">
        <f>YEAR(Table1[[#This Row],[release_date]])</f>
        <v>1994</v>
      </c>
      <c r="K374" t="str">
        <f>LEFT(Table1[[#This Row],[Year]],4) &amp; "s"</f>
        <v>1994s</v>
      </c>
      <c r="L3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4">
        <f>(Table1[[#This Row],[vote_average]]/10)*100</f>
        <v>79</v>
      </c>
      <c r="N374">
        <f>(Table1[[#This Row],[popularity]]/SUM(Table1[popularity]))*100</f>
        <v>7.7549339745754614E-3</v>
      </c>
    </row>
    <row r="375" spans="1:14" x14ac:dyDescent="0.3">
      <c r="A375">
        <v>10404</v>
      </c>
      <c r="B375" t="s">
        <v>967</v>
      </c>
      <c r="C375" s="1">
        <v>33590</v>
      </c>
      <c r="D375" t="s">
        <v>21</v>
      </c>
      <c r="E375" t="s">
        <v>136</v>
      </c>
      <c r="F375" t="s">
        <v>968</v>
      </c>
      <c r="G375">
        <v>20.309999999999999</v>
      </c>
      <c r="H375">
        <v>666</v>
      </c>
      <c r="I375">
        <v>7.9340000000000002</v>
      </c>
      <c r="J375">
        <f>YEAR(Table1[[#This Row],[release_date]])</f>
        <v>1991</v>
      </c>
      <c r="K375" t="str">
        <f>LEFT(Table1[[#This Row],[Year]],4) &amp; "s"</f>
        <v>1991s</v>
      </c>
      <c r="L3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5">
        <f>(Table1[[#This Row],[vote_average]]/10)*100</f>
        <v>79.34</v>
      </c>
      <c r="N375">
        <f>(Table1[[#This Row],[popularity]]/SUM(Table1[popularity]))*100</f>
        <v>4.6760297189569703E-3</v>
      </c>
    </row>
    <row r="376" spans="1:14" x14ac:dyDescent="0.3">
      <c r="A376">
        <v>15244</v>
      </c>
      <c r="B376" t="s">
        <v>969</v>
      </c>
      <c r="C376" s="1">
        <v>20770</v>
      </c>
      <c r="D376" t="s">
        <v>217</v>
      </c>
      <c r="E376" t="s">
        <v>212</v>
      </c>
      <c r="F376" t="s">
        <v>970</v>
      </c>
      <c r="G376">
        <v>20.117000000000001</v>
      </c>
      <c r="H376">
        <v>491</v>
      </c>
      <c r="I376">
        <v>7.9329999999999998</v>
      </c>
      <c r="J376">
        <f>YEAR(Table1[[#This Row],[release_date]])</f>
        <v>1956</v>
      </c>
      <c r="K376" t="str">
        <f>LEFT(Table1[[#This Row],[Year]],4) &amp; "s"</f>
        <v>1956s</v>
      </c>
      <c r="L3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76">
        <f>(Table1[[#This Row],[vote_average]]/10)*100</f>
        <v>79.33</v>
      </c>
      <c r="N376">
        <f>(Table1[[#This Row],[popularity]]/SUM(Table1[popularity]))*100</f>
        <v>4.6315947738186794E-3</v>
      </c>
    </row>
    <row r="377" spans="1:14" x14ac:dyDescent="0.3">
      <c r="A377">
        <v>615453</v>
      </c>
      <c r="B377" t="s">
        <v>971</v>
      </c>
      <c r="C377" s="1">
        <v>43672</v>
      </c>
      <c r="D377" t="s">
        <v>972</v>
      </c>
      <c r="E377" t="s">
        <v>136</v>
      </c>
      <c r="F377" t="s">
        <v>973</v>
      </c>
      <c r="G377">
        <v>21.707999999999998</v>
      </c>
      <c r="H377">
        <v>384</v>
      </c>
      <c r="I377">
        <v>7.9320000000000004</v>
      </c>
      <c r="J377">
        <f>YEAR(Table1[[#This Row],[release_date]])</f>
        <v>2019</v>
      </c>
      <c r="K377" t="str">
        <f>LEFT(Table1[[#This Row],[Year]],4) &amp; "s"</f>
        <v>2019s</v>
      </c>
      <c r="L3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7">
        <f>(Table1[[#This Row],[vote_average]]/10)*100</f>
        <v>79.320000000000007</v>
      </c>
      <c r="N377">
        <f>(Table1[[#This Row],[popularity]]/SUM(Table1[popularity]))*100</f>
        <v>4.9978952801141259E-3</v>
      </c>
    </row>
    <row r="378" spans="1:14" x14ac:dyDescent="0.3">
      <c r="A378">
        <v>41050</v>
      </c>
      <c r="B378" t="s">
        <v>974</v>
      </c>
      <c r="C378" s="1">
        <v>22305</v>
      </c>
      <c r="D378" t="s">
        <v>62</v>
      </c>
      <c r="E378" t="s">
        <v>54</v>
      </c>
      <c r="F378" t="s">
        <v>975</v>
      </c>
      <c r="G378">
        <v>27.004000000000001</v>
      </c>
      <c r="H378">
        <v>630</v>
      </c>
      <c r="I378">
        <v>7.931</v>
      </c>
      <c r="J378">
        <f>YEAR(Table1[[#This Row],[release_date]])</f>
        <v>1961</v>
      </c>
      <c r="K378" t="str">
        <f>LEFT(Table1[[#This Row],[Year]],4) &amp; "s"</f>
        <v>1961s</v>
      </c>
      <c r="L3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78">
        <f>(Table1[[#This Row],[vote_average]]/10)*100</f>
        <v>79.31</v>
      </c>
      <c r="N378">
        <f>(Table1[[#This Row],[popularity]]/SUM(Table1[popularity]))*100</f>
        <v>6.2172085933389475E-3</v>
      </c>
    </row>
    <row r="379" spans="1:14" x14ac:dyDescent="0.3">
      <c r="A379">
        <v>152532</v>
      </c>
      <c r="B379" t="s">
        <v>976</v>
      </c>
      <c r="C379" s="1">
        <v>41579</v>
      </c>
      <c r="D379" t="s">
        <v>274</v>
      </c>
      <c r="E379" t="s">
        <v>11</v>
      </c>
      <c r="F379" t="s">
        <v>977</v>
      </c>
      <c r="G379">
        <v>26.472999999999999</v>
      </c>
      <c r="H379">
        <v>8254</v>
      </c>
      <c r="I379">
        <v>7.93</v>
      </c>
      <c r="J379">
        <f>YEAR(Table1[[#This Row],[release_date]])</f>
        <v>2013</v>
      </c>
      <c r="K379" t="str">
        <f>LEFT(Table1[[#This Row],[Year]],4) &amp; "s"</f>
        <v>2013s</v>
      </c>
      <c r="L3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9">
        <f>(Table1[[#This Row],[vote_average]]/10)*100</f>
        <v>79.3</v>
      </c>
      <c r="N379">
        <f>(Table1[[#This Row],[popularity]]/SUM(Table1[popularity]))*100</f>
        <v>6.0949549359895546E-3</v>
      </c>
    </row>
    <row r="380" spans="1:14" x14ac:dyDescent="0.3">
      <c r="A380">
        <v>9323</v>
      </c>
      <c r="B380" t="s">
        <v>978</v>
      </c>
      <c r="C380" s="1">
        <v>35021</v>
      </c>
      <c r="D380" t="s">
        <v>979</v>
      </c>
      <c r="E380" t="s">
        <v>25</v>
      </c>
      <c r="F380" t="s">
        <v>980</v>
      </c>
      <c r="G380">
        <v>38.945999999999998</v>
      </c>
      <c r="H380">
        <v>3215</v>
      </c>
      <c r="I380">
        <v>7.9279999999999999</v>
      </c>
      <c r="J380">
        <f>YEAR(Table1[[#This Row],[release_date]])</f>
        <v>1995</v>
      </c>
      <c r="K380" t="str">
        <f>LEFT(Table1[[#This Row],[Year]],4) &amp; "s"</f>
        <v>1995s</v>
      </c>
      <c r="L3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0">
        <f>(Table1[[#This Row],[vote_average]]/10)*100</f>
        <v>79.28</v>
      </c>
      <c r="N380">
        <f>(Table1[[#This Row],[popularity]]/SUM(Table1[popularity]))*100</f>
        <v>8.9666496028802632E-3</v>
      </c>
    </row>
    <row r="381" spans="1:14" x14ac:dyDescent="0.3">
      <c r="A381">
        <v>1092</v>
      </c>
      <c r="B381" t="s">
        <v>981</v>
      </c>
      <c r="C381" s="1">
        <v>18141</v>
      </c>
      <c r="D381" t="s">
        <v>155</v>
      </c>
      <c r="E381" t="s">
        <v>11</v>
      </c>
      <c r="F381" t="s">
        <v>982</v>
      </c>
      <c r="G381">
        <v>79.39</v>
      </c>
      <c r="H381">
        <v>1755</v>
      </c>
      <c r="I381">
        <v>7.9279999999999999</v>
      </c>
      <c r="J381">
        <f>YEAR(Table1[[#This Row],[release_date]])</f>
        <v>1949</v>
      </c>
      <c r="K381" t="str">
        <f>LEFT(Table1[[#This Row],[Year]],4) &amp; "s"</f>
        <v>1949s</v>
      </c>
      <c r="L3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81">
        <f>(Table1[[#This Row],[vote_average]]/10)*100</f>
        <v>79.28</v>
      </c>
      <c r="N381">
        <f>(Table1[[#This Row],[popularity]]/SUM(Table1[popularity]))*100</f>
        <v>1.8278188054554105E-2</v>
      </c>
    </row>
    <row r="382" spans="1:14" x14ac:dyDescent="0.3">
      <c r="A382">
        <v>775</v>
      </c>
      <c r="B382" t="s">
        <v>983</v>
      </c>
      <c r="C382" s="1">
        <v>838</v>
      </c>
      <c r="D382" t="s">
        <v>912</v>
      </c>
      <c r="E382" t="s">
        <v>212</v>
      </c>
      <c r="F382" t="s">
        <v>984</v>
      </c>
      <c r="G382">
        <v>22.725000000000001</v>
      </c>
      <c r="H382">
        <v>1699</v>
      </c>
      <c r="I382">
        <v>7.9279999999999999</v>
      </c>
      <c r="J382">
        <f>YEAR(Table1[[#This Row],[release_date]])</f>
        <v>1902</v>
      </c>
      <c r="K382" t="str">
        <f>LEFT(Table1[[#This Row],[Year]],4) &amp; "s"</f>
        <v>1902s</v>
      </c>
      <c r="L3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1900s</v>
      </c>
      <c r="M382">
        <f>(Table1[[#This Row],[vote_average]]/10)*100</f>
        <v>79.28</v>
      </c>
      <c r="N382">
        <f>(Table1[[#This Row],[popularity]]/SUM(Table1[popularity]))*100</f>
        <v>5.2320421153765218E-3</v>
      </c>
    </row>
    <row r="383" spans="1:14" x14ac:dyDescent="0.3">
      <c r="A383">
        <v>654</v>
      </c>
      <c r="B383" t="s">
        <v>985</v>
      </c>
      <c r="C383" s="1">
        <v>19897</v>
      </c>
      <c r="D383" t="s">
        <v>986</v>
      </c>
      <c r="E383" t="s">
        <v>11</v>
      </c>
      <c r="F383" t="s">
        <v>987</v>
      </c>
      <c r="G383">
        <v>25.239000000000001</v>
      </c>
      <c r="H383">
        <v>1488</v>
      </c>
      <c r="I383">
        <v>7.9279999999999999</v>
      </c>
      <c r="J383">
        <f>YEAR(Table1[[#This Row],[release_date]])</f>
        <v>1954</v>
      </c>
      <c r="K383" t="str">
        <f>LEFT(Table1[[#This Row],[Year]],4) &amp; "s"</f>
        <v>1954s</v>
      </c>
      <c r="L3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83">
        <f>(Table1[[#This Row],[vote_average]]/10)*100</f>
        <v>79.28</v>
      </c>
      <c r="N383">
        <f>(Table1[[#This Row],[popularity]]/SUM(Table1[popularity]))*100</f>
        <v>5.8108475665561285E-3</v>
      </c>
    </row>
    <row r="384" spans="1:14" x14ac:dyDescent="0.3">
      <c r="A384">
        <v>85</v>
      </c>
      <c r="B384" t="s">
        <v>988</v>
      </c>
      <c r="C384" s="1">
        <v>29749</v>
      </c>
      <c r="D384" t="s">
        <v>989</v>
      </c>
      <c r="E384" t="s">
        <v>11</v>
      </c>
      <c r="F384" t="s">
        <v>990</v>
      </c>
      <c r="G384">
        <v>82.406999999999996</v>
      </c>
      <c r="H384">
        <v>11989</v>
      </c>
      <c r="I384">
        <v>7.9</v>
      </c>
      <c r="J384">
        <f>YEAR(Table1[[#This Row],[release_date]])</f>
        <v>1981</v>
      </c>
      <c r="K384" t="str">
        <f>LEFT(Table1[[#This Row],[Year]],4) &amp; "s"</f>
        <v>1981s</v>
      </c>
      <c r="L3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84">
        <f>(Table1[[#This Row],[vote_average]]/10)*100</f>
        <v>79</v>
      </c>
      <c r="N384">
        <f>(Table1[[#This Row],[popularity]]/SUM(Table1[popularity]))*100</f>
        <v>1.8972800642544904E-2</v>
      </c>
    </row>
    <row r="385" spans="1:14" x14ac:dyDescent="0.3">
      <c r="A385">
        <v>378108</v>
      </c>
      <c r="B385" t="s">
        <v>991</v>
      </c>
      <c r="C385" s="1">
        <v>42686</v>
      </c>
      <c r="D385" t="s">
        <v>992</v>
      </c>
      <c r="E385" t="s">
        <v>25</v>
      </c>
      <c r="F385" t="s">
        <v>993</v>
      </c>
      <c r="G385">
        <v>20.122</v>
      </c>
      <c r="H385">
        <v>535</v>
      </c>
      <c r="I385">
        <v>7.9</v>
      </c>
      <c r="J385">
        <f>YEAR(Table1[[#This Row],[release_date]])</f>
        <v>2016</v>
      </c>
      <c r="K385" t="str">
        <f>LEFT(Table1[[#This Row],[Year]],4) &amp; "s"</f>
        <v>2016s</v>
      </c>
      <c r="L3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5">
        <f>(Table1[[#This Row],[vote_average]]/10)*100</f>
        <v>79</v>
      </c>
      <c r="N385">
        <f>(Table1[[#This Row],[popularity]]/SUM(Table1[popularity]))*100</f>
        <v>4.6327459382004997E-3</v>
      </c>
    </row>
    <row r="386" spans="1:14" x14ac:dyDescent="0.3">
      <c r="A386">
        <v>296096</v>
      </c>
      <c r="B386" t="s">
        <v>994</v>
      </c>
      <c r="C386" s="1">
        <v>42522</v>
      </c>
      <c r="D386" t="s">
        <v>62</v>
      </c>
      <c r="E386" t="s">
        <v>11</v>
      </c>
      <c r="F386" t="s">
        <v>995</v>
      </c>
      <c r="G386">
        <v>126.232</v>
      </c>
      <c r="H386">
        <v>11925</v>
      </c>
      <c r="I386">
        <v>7.9249999999999998</v>
      </c>
      <c r="J386">
        <f>YEAR(Table1[[#This Row],[release_date]])</f>
        <v>2016</v>
      </c>
      <c r="K386" t="str">
        <f>LEFT(Table1[[#This Row],[Year]],4) &amp; "s"</f>
        <v>2016s</v>
      </c>
      <c r="L3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6">
        <f>(Table1[[#This Row],[vote_average]]/10)*100</f>
        <v>79.25</v>
      </c>
      <c r="N386">
        <f>(Table1[[#This Row],[popularity]]/SUM(Table1[popularity]))*100</f>
        <v>2.9062756449206119E-2</v>
      </c>
    </row>
    <row r="387" spans="1:14" x14ac:dyDescent="0.3">
      <c r="A387">
        <v>482321</v>
      </c>
      <c r="B387" t="s">
        <v>996</v>
      </c>
      <c r="C387" s="1">
        <v>44483</v>
      </c>
      <c r="D387" t="s">
        <v>997</v>
      </c>
      <c r="E387" t="s">
        <v>11</v>
      </c>
      <c r="F387" t="s">
        <v>998</v>
      </c>
      <c r="G387">
        <v>60.814999999999998</v>
      </c>
      <c r="H387">
        <v>1768</v>
      </c>
      <c r="I387">
        <v>7.9240000000000004</v>
      </c>
      <c r="J387">
        <f>YEAR(Table1[[#This Row],[release_date]])</f>
        <v>2021</v>
      </c>
      <c r="K387" t="str">
        <f>LEFT(Table1[[#This Row],[Year]],4) &amp; "s"</f>
        <v>2021s</v>
      </c>
      <c r="L3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87">
        <f>(Table1[[#This Row],[vote_average]]/10)*100</f>
        <v>79.239999999999995</v>
      </c>
      <c r="N387">
        <f>(Table1[[#This Row],[popularity]]/SUM(Table1[popularity]))*100</f>
        <v>1.4001612376089026E-2</v>
      </c>
    </row>
    <row r="388" spans="1:14" x14ac:dyDescent="0.3">
      <c r="A388">
        <v>10238</v>
      </c>
      <c r="B388" t="s">
        <v>999</v>
      </c>
      <c r="C388" s="1">
        <v>26654</v>
      </c>
      <c r="D388" t="s">
        <v>21</v>
      </c>
      <c r="E388" t="s">
        <v>357</v>
      </c>
      <c r="F388" t="s">
        <v>1000</v>
      </c>
      <c r="G388">
        <v>16.279</v>
      </c>
      <c r="H388">
        <v>649</v>
      </c>
      <c r="I388">
        <v>7.9240000000000004</v>
      </c>
      <c r="J388">
        <f>YEAR(Table1[[#This Row],[release_date]])</f>
        <v>1972</v>
      </c>
      <c r="K388" t="str">
        <f>LEFT(Table1[[#This Row],[Year]],4) &amp; "s"</f>
        <v>1972s</v>
      </c>
      <c r="L3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88">
        <f>(Table1[[#This Row],[vote_average]]/10)*100</f>
        <v>79.239999999999995</v>
      </c>
      <c r="N388">
        <f>(Table1[[#This Row],[popularity]]/SUM(Table1[popularity]))*100</f>
        <v>3.7479609943328663E-3</v>
      </c>
    </row>
    <row r="389" spans="1:14" x14ac:dyDescent="0.3">
      <c r="A389">
        <v>8290</v>
      </c>
      <c r="B389" t="s">
        <v>1001</v>
      </c>
      <c r="C389" s="1">
        <v>24449</v>
      </c>
      <c r="D389" t="s">
        <v>169</v>
      </c>
      <c r="E389" t="s">
        <v>212</v>
      </c>
      <c r="F389" t="s">
        <v>1002</v>
      </c>
      <c r="G389">
        <v>26.73</v>
      </c>
      <c r="H389">
        <v>1282</v>
      </c>
      <c r="I389">
        <v>7.9</v>
      </c>
      <c r="J389">
        <f>YEAR(Table1[[#This Row],[release_date]])</f>
        <v>1966</v>
      </c>
      <c r="K389" t="str">
        <f>LEFT(Table1[[#This Row],[Year]],4) &amp; "s"</f>
        <v>1966s</v>
      </c>
      <c r="L3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89">
        <f>(Table1[[#This Row],[vote_average]]/10)*100</f>
        <v>79</v>
      </c>
      <c r="N389">
        <f>(Table1[[#This Row],[popularity]]/SUM(Table1[popularity]))*100</f>
        <v>6.1541247852151563E-3</v>
      </c>
    </row>
    <row r="390" spans="1:14" x14ac:dyDescent="0.3">
      <c r="A390">
        <v>501929</v>
      </c>
      <c r="B390" t="s">
        <v>1003</v>
      </c>
      <c r="C390" s="1">
        <v>44308</v>
      </c>
      <c r="D390" t="s">
        <v>1004</v>
      </c>
      <c r="E390" t="s">
        <v>11</v>
      </c>
      <c r="F390" t="s">
        <v>1005</v>
      </c>
      <c r="G390">
        <v>47.665999999999997</v>
      </c>
      <c r="H390">
        <v>2787</v>
      </c>
      <c r="I390">
        <v>7.92</v>
      </c>
      <c r="J390">
        <f>YEAR(Table1[[#This Row],[release_date]])</f>
        <v>2021</v>
      </c>
      <c r="K390" t="str">
        <f>LEFT(Table1[[#This Row],[Year]],4) &amp; "s"</f>
        <v>2021s</v>
      </c>
      <c r="L3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0">
        <f>(Table1[[#This Row],[vote_average]]/10)*100</f>
        <v>79.2</v>
      </c>
      <c r="N390">
        <f>(Table1[[#This Row],[popularity]]/SUM(Table1[popularity]))*100</f>
        <v>1.0974280284776117E-2</v>
      </c>
    </row>
    <row r="391" spans="1:14" x14ac:dyDescent="0.3">
      <c r="A391">
        <v>21334</v>
      </c>
      <c r="B391" t="s">
        <v>1006</v>
      </c>
      <c r="C391" s="1">
        <v>35643</v>
      </c>
      <c r="D391" t="s">
        <v>464</v>
      </c>
      <c r="E391" t="s">
        <v>1007</v>
      </c>
      <c r="F391" t="s">
        <v>1008</v>
      </c>
      <c r="G391">
        <v>10.602</v>
      </c>
      <c r="H391">
        <v>573</v>
      </c>
      <c r="I391">
        <v>7.9</v>
      </c>
      <c r="J391">
        <f>YEAR(Table1[[#This Row],[release_date]])</f>
        <v>1997</v>
      </c>
      <c r="K391" t="str">
        <f>LEFT(Table1[[#This Row],[Year]],4) &amp; "s"</f>
        <v>1997s</v>
      </c>
      <c r="L3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91">
        <f>(Table1[[#This Row],[vote_average]]/10)*100</f>
        <v>79</v>
      </c>
      <c r="N391">
        <f>(Table1[[#This Row],[popularity]]/SUM(Table1[popularity]))*100</f>
        <v>2.4409289552132841E-3</v>
      </c>
    </row>
    <row r="392" spans="1:14" x14ac:dyDescent="0.3">
      <c r="A392">
        <v>405</v>
      </c>
      <c r="B392" t="s">
        <v>1009</v>
      </c>
      <c r="C392" s="1">
        <v>19990</v>
      </c>
      <c r="D392" t="s">
        <v>21</v>
      </c>
      <c r="E392" t="s">
        <v>54</v>
      </c>
      <c r="F392" t="s">
        <v>1010</v>
      </c>
      <c r="G392">
        <v>29.896999999999998</v>
      </c>
      <c r="H392">
        <v>1010</v>
      </c>
      <c r="I392">
        <v>7.92</v>
      </c>
      <c r="J392">
        <f>YEAR(Table1[[#This Row],[release_date]])</f>
        <v>1954</v>
      </c>
      <c r="K392" t="str">
        <f>LEFT(Table1[[#This Row],[Year]],4) &amp; "s"</f>
        <v>1954s</v>
      </c>
      <c r="L3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92">
        <f>(Table1[[#This Row],[vote_average]]/10)*100</f>
        <v>79.2</v>
      </c>
      <c r="N392">
        <f>(Table1[[#This Row],[popularity]]/SUM(Table1[popularity]))*100</f>
        <v>6.8832723046605869E-3</v>
      </c>
    </row>
    <row r="393" spans="1:14" x14ac:dyDescent="0.3">
      <c r="A393">
        <v>223</v>
      </c>
      <c r="B393" t="s">
        <v>1011</v>
      </c>
      <c r="C393" s="1">
        <v>14693</v>
      </c>
      <c r="D393" t="s">
        <v>408</v>
      </c>
      <c r="E393" t="s">
        <v>11</v>
      </c>
      <c r="F393" t="s">
        <v>1012</v>
      </c>
      <c r="G393">
        <v>46.116999999999997</v>
      </c>
      <c r="H393">
        <v>1671</v>
      </c>
      <c r="I393">
        <v>7.92</v>
      </c>
      <c r="J393">
        <f>YEAR(Table1[[#This Row],[release_date]])</f>
        <v>1940</v>
      </c>
      <c r="K393" t="str">
        <f>LEFT(Table1[[#This Row],[Year]],4) &amp; "s"</f>
        <v>1940s</v>
      </c>
      <c r="L3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93">
        <f>(Table1[[#This Row],[vote_average]]/10)*100</f>
        <v>79.2</v>
      </c>
      <c r="N393">
        <f>(Table1[[#This Row],[popularity]]/SUM(Table1[popularity]))*100</f>
        <v>1.0617649559287965E-2</v>
      </c>
    </row>
    <row r="394" spans="1:14" x14ac:dyDescent="0.3">
      <c r="A394">
        <v>33</v>
      </c>
      <c r="B394" t="s">
        <v>1013</v>
      </c>
      <c r="C394" s="1">
        <v>33823</v>
      </c>
      <c r="D394" t="s">
        <v>53</v>
      </c>
      <c r="E394" t="s">
        <v>11</v>
      </c>
      <c r="F394" t="s">
        <v>1014</v>
      </c>
      <c r="G394">
        <v>104.551</v>
      </c>
      <c r="H394">
        <v>4192</v>
      </c>
      <c r="I394">
        <v>7.9</v>
      </c>
      <c r="J394">
        <f>YEAR(Table1[[#This Row],[release_date]])</f>
        <v>1992</v>
      </c>
      <c r="K394" t="str">
        <f>LEFT(Table1[[#This Row],[Year]],4) &amp; "s"</f>
        <v>1992s</v>
      </c>
      <c r="L3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94">
        <f>(Table1[[#This Row],[vote_average]]/10)*100</f>
        <v>79</v>
      </c>
      <c r="N394">
        <f>(Table1[[#This Row],[popularity]]/SUM(Table1[popularity]))*100</f>
        <v>2.4071077456753825E-2</v>
      </c>
    </row>
    <row r="395" spans="1:14" x14ac:dyDescent="0.3">
      <c r="A395">
        <v>550205</v>
      </c>
      <c r="B395" t="s">
        <v>1015</v>
      </c>
      <c r="C395" s="1">
        <v>44211</v>
      </c>
      <c r="D395" t="s">
        <v>475</v>
      </c>
      <c r="E395" t="s">
        <v>11</v>
      </c>
      <c r="F395" t="s">
        <v>1016</v>
      </c>
      <c r="G395">
        <v>79.244</v>
      </c>
      <c r="H395">
        <v>1238</v>
      </c>
      <c r="I395">
        <v>7.9180000000000001</v>
      </c>
      <c r="J395">
        <f>YEAR(Table1[[#This Row],[release_date]])</f>
        <v>2021</v>
      </c>
      <c r="K395" t="str">
        <f>LEFT(Table1[[#This Row],[Year]],4) &amp; "s"</f>
        <v>2021s</v>
      </c>
      <c r="L3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5">
        <f>(Table1[[#This Row],[vote_average]]/10)*100</f>
        <v>79.180000000000007</v>
      </c>
      <c r="N395">
        <f>(Table1[[#This Row],[popularity]]/SUM(Table1[popularity]))*100</f>
        <v>1.8244574054604931E-2</v>
      </c>
    </row>
    <row r="396" spans="1:14" x14ac:dyDescent="0.3">
      <c r="A396">
        <v>110</v>
      </c>
      <c r="B396" t="s">
        <v>1017</v>
      </c>
      <c r="C396" s="1">
        <v>34466</v>
      </c>
      <c r="D396" t="s">
        <v>1018</v>
      </c>
      <c r="E396" t="s">
        <v>212</v>
      </c>
      <c r="F396" t="s">
        <v>1019</v>
      </c>
      <c r="G396">
        <v>23.936</v>
      </c>
      <c r="H396">
        <v>1303</v>
      </c>
      <c r="I396">
        <v>7.9180000000000001</v>
      </c>
      <c r="J396">
        <f>YEAR(Table1[[#This Row],[release_date]])</f>
        <v>1994</v>
      </c>
      <c r="K396" t="str">
        <f>LEFT(Table1[[#This Row],[Year]],4) &amp; "s"</f>
        <v>1994s</v>
      </c>
      <c r="L3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96">
        <f>(Table1[[#This Row],[vote_average]]/10)*100</f>
        <v>79.180000000000007</v>
      </c>
      <c r="N396">
        <f>(Table1[[#This Row],[popularity]]/SUM(Table1[popularity]))*100</f>
        <v>5.5108541286535712E-3</v>
      </c>
    </row>
    <row r="397" spans="1:14" x14ac:dyDescent="0.3">
      <c r="A397">
        <v>122906</v>
      </c>
      <c r="B397" t="s">
        <v>1020</v>
      </c>
      <c r="C397" s="1">
        <v>41521</v>
      </c>
      <c r="D397" t="s">
        <v>1021</v>
      </c>
      <c r="E397" t="s">
        <v>11</v>
      </c>
      <c r="F397" t="s">
        <v>1022</v>
      </c>
      <c r="G397">
        <v>81.781999999999996</v>
      </c>
      <c r="H397">
        <v>8140</v>
      </c>
      <c r="I397">
        <v>7.9169999999999998</v>
      </c>
      <c r="J397">
        <f>YEAR(Table1[[#This Row],[release_date]])</f>
        <v>2013</v>
      </c>
      <c r="K397" t="str">
        <f>LEFT(Table1[[#This Row],[Year]],4) &amp; "s"</f>
        <v>2013s</v>
      </c>
      <c r="L3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7">
        <f>(Table1[[#This Row],[vote_average]]/10)*100</f>
        <v>79.17</v>
      </c>
      <c r="N397">
        <f>(Table1[[#This Row],[popularity]]/SUM(Table1[popularity]))*100</f>
        <v>1.8828905094817279E-2</v>
      </c>
    </row>
    <row r="398" spans="1:14" x14ac:dyDescent="0.3">
      <c r="A398">
        <v>491480</v>
      </c>
      <c r="B398" t="s">
        <v>1023</v>
      </c>
      <c r="C398" s="1">
        <v>43510</v>
      </c>
      <c r="D398" t="s">
        <v>1024</v>
      </c>
      <c r="E398" t="s">
        <v>11</v>
      </c>
      <c r="F398" t="s">
        <v>1025</v>
      </c>
      <c r="G398">
        <v>38.103000000000002</v>
      </c>
      <c r="H398">
        <v>1601</v>
      </c>
      <c r="I398">
        <v>7.9160000000000004</v>
      </c>
      <c r="J398">
        <f>YEAR(Table1[[#This Row],[release_date]])</f>
        <v>2019</v>
      </c>
      <c r="K398" t="str">
        <f>LEFT(Table1[[#This Row],[Year]],4) &amp; "s"</f>
        <v>2019s</v>
      </c>
      <c r="L3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8">
        <f>(Table1[[#This Row],[vote_average]]/10)*100</f>
        <v>79.160000000000011</v>
      </c>
      <c r="N398">
        <f>(Table1[[#This Row],[popularity]]/SUM(Table1[popularity]))*100</f>
        <v>8.7725632881052399E-3</v>
      </c>
    </row>
    <row r="399" spans="1:14" x14ac:dyDescent="0.3">
      <c r="A399">
        <v>360814</v>
      </c>
      <c r="B399" t="s">
        <v>1026</v>
      </c>
      <c r="C399" s="1">
        <v>42725</v>
      </c>
      <c r="D399" t="s">
        <v>1027</v>
      </c>
      <c r="E399" t="s">
        <v>29</v>
      </c>
      <c r="F399" t="s">
        <v>1028</v>
      </c>
      <c r="G399">
        <v>26.503</v>
      </c>
      <c r="H399">
        <v>917</v>
      </c>
      <c r="I399">
        <v>7.9160000000000004</v>
      </c>
      <c r="J399">
        <f>YEAR(Table1[[#This Row],[release_date]])</f>
        <v>2016</v>
      </c>
      <c r="K399" t="str">
        <f>LEFT(Table1[[#This Row],[Year]],4) &amp; "s"</f>
        <v>2016s</v>
      </c>
      <c r="L3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9">
        <f>(Table1[[#This Row],[vote_average]]/10)*100</f>
        <v>79.160000000000011</v>
      </c>
      <c r="N399">
        <f>(Table1[[#This Row],[popularity]]/SUM(Table1[popularity]))*100</f>
        <v>6.1018619222804812E-3</v>
      </c>
    </row>
    <row r="400" spans="1:14" x14ac:dyDescent="0.3">
      <c r="A400">
        <v>49964</v>
      </c>
      <c r="B400" t="s">
        <v>1029</v>
      </c>
      <c r="C400" s="1">
        <v>31959</v>
      </c>
      <c r="D400" t="s">
        <v>464</v>
      </c>
      <c r="E400" t="s">
        <v>1007</v>
      </c>
      <c r="F400" t="s">
        <v>1030</v>
      </c>
      <c r="G400">
        <v>14.077999999999999</v>
      </c>
      <c r="H400">
        <v>323</v>
      </c>
      <c r="I400">
        <v>7.9</v>
      </c>
      <c r="J400">
        <f>YEAR(Table1[[#This Row],[release_date]])</f>
        <v>1987</v>
      </c>
      <c r="K400" t="str">
        <f>LEFT(Table1[[#This Row],[Year]],4) &amp; "s"</f>
        <v>1987s</v>
      </c>
      <c r="L4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00">
        <f>(Table1[[#This Row],[vote_average]]/10)*100</f>
        <v>79</v>
      </c>
      <c r="N400">
        <f>(Table1[[#This Row],[popularity]]/SUM(Table1[popularity]))*100</f>
        <v>3.2412184334552545E-3</v>
      </c>
    </row>
    <row r="401" spans="1:14" x14ac:dyDescent="0.3">
      <c r="A401">
        <v>949</v>
      </c>
      <c r="B401" t="s">
        <v>1031</v>
      </c>
      <c r="C401" s="1">
        <v>35048</v>
      </c>
      <c r="D401" t="s">
        <v>405</v>
      </c>
      <c r="E401" t="s">
        <v>11</v>
      </c>
      <c r="F401" t="s">
        <v>1032</v>
      </c>
      <c r="G401">
        <v>168.7</v>
      </c>
      <c r="H401">
        <v>6960</v>
      </c>
      <c r="I401">
        <v>7.9160000000000004</v>
      </c>
      <c r="J401">
        <f>YEAR(Table1[[#This Row],[release_date]])</f>
        <v>1995</v>
      </c>
      <c r="K401" t="str">
        <f>LEFT(Table1[[#This Row],[Year]],4) &amp; "s"</f>
        <v>1995s</v>
      </c>
      <c r="L4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1">
        <f>(Table1[[#This Row],[vote_average]]/10)*100</f>
        <v>79.160000000000011</v>
      </c>
      <c r="N401">
        <f>(Table1[[#This Row],[popularity]]/SUM(Table1[popularity]))*100</f>
        <v>3.8840286242641103E-2</v>
      </c>
    </row>
    <row r="402" spans="1:14" x14ac:dyDescent="0.3">
      <c r="A402">
        <v>829</v>
      </c>
      <c r="B402" t="s">
        <v>1033</v>
      </c>
      <c r="C402" s="1">
        <v>27200</v>
      </c>
      <c r="D402" t="s">
        <v>1034</v>
      </c>
      <c r="E402" t="s">
        <v>11</v>
      </c>
      <c r="F402" t="s">
        <v>1035</v>
      </c>
      <c r="G402">
        <v>315.26</v>
      </c>
      <c r="H402">
        <v>3622</v>
      </c>
      <c r="I402">
        <v>7.9160000000000004</v>
      </c>
      <c r="J402">
        <f>YEAR(Table1[[#This Row],[release_date]])</f>
        <v>1974</v>
      </c>
      <c r="K402" t="str">
        <f>LEFT(Table1[[#This Row],[Year]],4) &amp; "s"</f>
        <v>1974s</v>
      </c>
      <c r="L4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02">
        <f>(Table1[[#This Row],[vote_average]]/10)*100</f>
        <v>79.160000000000011</v>
      </c>
      <c r="N402">
        <f>(Table1[[#This Row],[popularity]]/SUM(Table1[popularity]))*100</f>
        <v>7.2583216602578743E-2</v>
      </c>
    </row>
    <row r="403" spans="1:14" x14ac:dyDescent="0.3">
      <c r="A403">
        <v>150540</v>
      </c>
      <c r="B403" t="s">
        <v>1036</v>
      </c>
      <c r="C403" s="1">
        <v>42164</v>
      </c>
      <c r="D403" t="s">
        <v>1037</v>
      </c>
      <c r="E403" t="s">
        <v>11</v>
      </c>
      <c r="F403" t="s">
        <v>1038</v>
      </c>
      <c r="G403">
        <v>221.63300000000001</v>
      </c>
      <c r="H403">
        <v>20269</v>
      </c>
      <c r="I403">
        <v>7.915</v>
      </c>
      <c r="J403">
        <f>YEAR(Table1[[#This Row],[release_date]])</f>
        <v>2015</v>
      </c>
      <c r="K403" t="str">
        <f>LEFT(Table1[[#This Row],[Year]],4) &amp; "s"</f>
        <v>2015s</v>
      </c>
      <c r="L4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3">
        <f>(Table1[[#This Row],[vote_average]]/10)*100</f>
        <v>79.149999999999991</v>
      </c>
      <c r="N403">
        <f>(Table1[[#This Row],[popularity]]/SUM(Table1[popularity]))*100</f>
        <v>5.1027203087227489E-2</v>
      </c>
    </row>
    <row r="404" spans="1:14" x14ac:dyDescent="0.3">
      <c r="A404">
        <v>142061</v>
      </c>
      <c r="B404" t="s">
        <v>1039</v>
      </c>
      <c r="C404" s="1">
        <v>41277</v>
      </c>
      <c r="D404" t="s">
        <v>1040</v>
      </c>
      <c r="E404" t="s">
        <v>11</v>
      </c>
      <c r="F404" t="s">
        <v>1041</v>
      </c>
      <c r="G404">
        <v>37.020000000000003</v>
      </c>
      <c r="H404">
        <v>1407</v>
      </c>
      <c r="I404">
        <v>7.9139999999999997</v>
      </c>
      <c r="J404">
        <f>YEAR(Table1[[#This Row],[release_date]])</f>
        <v>2013</v>
      </c>
      <c r="K404" t="str">
        <f>LEFT(Table1[[#This Row],[Year]],4) &amp; "s"</f>
        <v>2013s</v>
      </c>
      <c r="L4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4">
        <f>(Table1[[#This Row],[vote_average]]/10)*100</f>
        <v>79.14</v>
      </c>
      <c r="N404">
        <f>(Table1[[#This Row],[popularity]]/SUM(Table1[popularity]))*100</f>
        <v>8.5232210830028087E-3</v>
      </c>
    </row>
    <row r="405" spans="1:14" x14ac:dyDescent="0.3">
      <c r="A405">
        <v>1646</v>
      </c>
      <c r="B405" t="s">
        <v>1042</v>
      </c>
      <c r="C405" s="1">
        <v>39087</v>
      </c>
      <c r="D405" t="s">
        <v>439</v>
      </c>
      <c r="E405" t="s">
        <v>11</v>
      </c>
      <c r="F405" t="s">
        <v>1043</v>
      </c>
      <c r="G405">
        <v>41.162999999999997</v>
      </c>
      <c r="H405">
        <v>2112</v>
      </c>
      <c r="I405">
        <v>7.9</v>
      </c>
      <c r="J405">
        <f>YEAR(Table1[[#This Row],[release_date]])</f>
        <v>2007</v>
      </c>
      <c r="K405" t="str">
        <f>LEFT(Table1[[#This Row],[Year]],4) &amp; "s"</f>
        <v>2007s</v>
      </c>
      <c r="L4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5">
        <f>(Table1[[#This Row],[vote_average]]/10)*100</f>
        <v>79</v>
      </c>
      <c r="N405">
        <f>(Table1[[#This Row],[popularity]]/SUM(Table1[popularity]))*100</f>
        <v>9.477075889779701E-3</v>
      </c>
    </row>
    <row r="406" spans="1:14" x14ac:dyDescent="0.3">
      <c r="A406">
        <v>671</v>
      </c>
      <c r="B406" t="s">
        <v>1044</v>
      </c>
      <c r="C406" s="1">
        <v>37211</v>
      </c>
      <c r="D406" t="s">
        <v>707</v>
      </c>
      <c r="E406" t="s">
        <v>11</v>
      </c>
      <c r="F406" t="s">
        <v>1045</v>
      </c>
      <c r="G406">
        <v>155.429</v>
      </c>
      <c r="H406">
        <v>26494</v>
      </c>
      <c r="I406">
        <v>7.9139999999999997</v>
      </c>
      <c r="J406">
        <f>YEAR(Table1[[#This Row],[release_date]])</f>
        <v>2001</v>
      </c>
      <c r="K406" t="str">
        <f>LEFT(Table1[[#This Row],[Year]],4) &amp; "s"</f>
        <v>2001s</v>
      </c>
      <c r="L4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6">
        <f>(Table1[[#This Row],[vote_average]]/10)*100</f>
        <v>79.14</v>
      </c>
      <c r="N406">
        <f>(Table1[[#This Row],[popularity]]/SUM(Table1[popularity]))*100</f>
        <v>3.5784865740411759E-2</v>
      </c>
    </row>
    <row r="407" spans="1:14" x14ac:dyDescent="0.3">
      <c r="A407">
        <v>458302</v>
      </c>
      <c r="B407" t="s">
        <v>1046</v>
      </c>
      <c r="C407" s="1">
        <v>43446</v>
      </c>
      <c r="D407" t="s">
        <v>1047</v>
      </c>
      <c r="E407" t="s">
        <v>212</v>
      </c>
      <c r="F407" t="s">
        <v>1048</v>
      </c>
      <c r="G407">
        <v>16.035</v>
      </c>
      <c r="H407">
        <v>404</v>
      </c>
      <c r="I407">
        <v>7.9130000000000003</v>
      </c>
      <c r="J407">
        <f>YEAR(Table1[[#This Row],[release_date]])</f>
        <v>2018</v>
      </c>
      <c r="K407" t="str">
        <f>LEFT(Table1[[#This Row],[Year]],4) &amp; "s"</f>
        <v>2018s</v>
      </c>
      <c r="L4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7">
        <f>(Table1[[#This Row],[vote_average]]/10)*100</f>
        <v>79.13</v>
      </c>
      <c r="N407">
        <f>(Table1[[#This Row],[popularity]]/SUM(Table1[popularity]))*100</f>
        <v>3.6917841725000009E-3</v>
      </c>
    </row>
    <row r="408" spans="1:14" x14ac:dyDescent="0.3">
      <c r="A408">
        <v>10674</v>
      </c>
      <c r="B408" t="s">
        <v>1049</v>
      </c>
      <c r="C408" s="1">
        <v>35964</v>
      </c>
      <c r="D408" t="s">
        <v>1050</v>
      </c>
      <c r="E408" t="s">
        <v>11</v>
      </c>
      <c r="F408" t="s">
        <v>1051</v>
      </c>
      <c r="G408">
        <v>112.009</v>
      </c>
      <c r="H408">
        <v>9285</v>
      </c>
      <c r="I408">
        <v>7.9130000000000003</v>
      </c>
      <c r="J408">
        <f>YEAR(Table1[[#This Row],[release_date]])</f>
        <v>1998</v>
      </c>
      <c r="K408" t="str">
        <f>LEFT(Table1[[#This Row],[Year]],4) &amp; "s"</f>
        <v>1998s</v>
      </c>
      <c r="L4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8">
        <f>(Table1[[#This Row],[vote_average]]/10)*100</f>
        <v>79.13</v>
      </c>
      <c r="N408">
        <f>(Table1[[#This Row],[popularity]]/SUM(Table1[popularity]))*100</f>
        <v>2.5788154248678054E-2</v>
      </c>
    </row>
    <row r="409" spans="1:14" x14ac:dyDescent="0.3">
      <c r="A409">
        <v>334533</v>
      </c>
      <c r="B409" t="s">
        <v>1052</v>
      </c>
      <c r="C409" s="1">
        <v>42559</v>
      </c>
      <c r="D409" t="s">
        <v>1053</v>
      </c>
      <c r="E409" t="s">
        <v>11</v>
      </c>
      <c r="F409" t="s">
        <v>1054</v>
      </c>
      <c r="G409">
        <v>49.554000000000002</v>
      </c>
      <c r="H409">
        <v>6211</v>
      </c>
      <c r="I409">
        <v>7.9119999999999999</v>
      </c>
      <c r="J409">
        <f>YEAR(Table1[[#This Row],[release_date]])</f>
        <v>2016</v>
      </c>
      <c r="K409" t="str">
        <f>LEFT(Table1[[#This Row],[Year]],4) &amp; "s"</f>
        <v>2016s</v>
      </c>
      <c r="L4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9">
        <f>(Table1[[#This Row],[vote_average]]/10)*100</f>
        <v>79.12</v>
      </c>
      <c r="N409">
        <f>(Table1[[#This Row],[popularity]]/SUM(Table1[popularity]))*100</f>
        <v>1.1408959955351733E-2</v>
      </c>
    </row>
    <row r="410" spans="1:14" x14ac:dyDescent="0.3">
      <c r="A410">
        <v>13398</v>
      </c>
      <c r="B410" t="s">
        <v>1055</v>
      </c>
      <c r="C410" s="1">
        <v>37960</v>
      </c>
      <c r="D410" t="s">
        <v>1056</v>
      </c>
      <c r="E410" t="s">
        <v>25</v>
      </c>
      <c r="F410" t="s">
        <v>1057</v>
      </c>
      <c r="G410">
        <v>24.536000000000001</v>
      </c>
      <c r="H410">
        <v>1189</v>
      </c>
      <c r="I410">
        <v>7.9109999999999996</v>
      </c>
      <c r="J410">
        <f>YEAR(Table1[[#This Row],[release_date]])</f>
        <v>2003</v>
      </c>
      <c r="K410" t="str">
        <f>LEFT(Table1[[#This Row],[Year]],4) &amp; "s"</f>
        <v>2003s</v>
      </c>
      <c r="L4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0">
        <f>(Table1[[#This Row],[vote_average]]/10)*100</f>
        <v>79.109999999999985</v>
      </c>
      <c r="N410">
        <f>(Table1[[#This Row],[popularity]]/SUM(Table1[popularity]))*100</f>
        <v>5.6489938544720935E-3</v>
      </c>
    </row>
    <row r="411" spans="1:14" x14ac:dyDescent="0.3">
      <c r="A411">
        <v>2011</v>
      </c>
      <c r="B411" t="s">
        <v>1058</v>
      </c>
      <c r="C411" s="1">
        <v>39260</v>
      </c>
      <c r="D411" t="s">
        <v>139</v>
      </c>
      <c r="E411" t="s">
        <v>212</v>
      </c>
      <c r="F411" t="s">
        <v>1059</v>
      </c>
      <c r="G411">
        <v>38.726999999999997</v>
      </c>
      <c r="H411">
        <v>1868</v>
      </c>
      <c r="I411">
        <v>7.9109999999999996</v>
      </c>
      <c r="J411">
        <f>YEAR(Table1[[#This Row],[release_date]])</f>
        <v>2007</v>
      </c>
      <c r="K411" t="str">
        <f>LEFT(Table1[[#This Row],[Year]],4) &amp; "s"</f>
        <v>2007s</v>
      </c>
      <c r="L4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1">
        <f>(Table1[[#This Row],[vote_average]]/10)*100</f>
        <v>79.109999999999985</v>
      </c>
      <c r="N411">
        <f>(Table1[[#This Row],[popularity]]/SUM(Table1[popularity]))*100</f>
        <v>8.9162286029565024E-3</v>
      </c>
    </row>
    <row r="412" spans="1:14" x14ac:dyDescent="0.3">
      <c r="A412">
        <v>610150</v>
      </c>
      <c r="B412" t="s">
        <v>1060</v>
      </c>
      <c r="C412" s="1">
        <v>44723</v>
      </c>
      <c r="D412" t="s">
        <v>904</v>
      </c>
      <c r="E412" t="s">
        <v>25</v>
      </c>
      <c r="F412" t="s">
        <v>1061</v>
      </c>
      <c r="G412">
        <v>70.504999999999995</v>
      </c>
      <c r="H412">
        <v>2728</v>
      </c>
      <c r="I412">
        <v>7.9</v>
      </c>
      <c r="J412">
        <f>YEAR(Table1[[#This Row],[release_date]])</f>
        <v>2022</v>
      </c>
      <c r="K412" t="str">
        <f>LEFT(Table1[[#This Row],[Year]],4) &amp; "s"</f>
        <v>2022s</v>
      </c>
      <c r="L4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2">
        <f>(Table1[[#This Row],[vote_average]]/10)*100</f>
        <v>79</v>
      </c>
      <c r="N412">
        <f>(Table1[[#This Row],[popularity]]/SUM(Table1[popularity]))*100</f>
        <v>1.6232568948058156E-2</v>
      </c>
    </row>
    <row r="413" spans="1:14" x14ac:dyDescent="0.3">
      <c r="A413">
        <v>194</v>
      </c>
      <c r="B413" t="s">
        <v>1062</v>
      </c>
      <c r="C413" s="1">
        <v>37006</v>
      </c>
      <c r="D413" t="s">
        <v>422</v>
      </c>
      <c r="E413" t="s">
        <v>212</v>
      </c>
      <c r="F413" t="s">
        <v>1063</v>
      </c>
      <c r="G413">
        <v>79.950999999999993</v>
      </c>
      <c r="H413">
        <v>11148</v>
      </c>
      <c r="I413">
        <v>7.9089999999999998</v>
      </c>
      <c r="J413">
        <f>YEAR(Table1[[#This Row],[release_date]])</f>
        <v>2001</v>
      </c>
      <c r="K413" t="str">
        <f>LEFT(Table1[[#This Row],[Year]],4) &amp; "s"</f>
        <v>2001s</v>
      </c>
      <c r="L4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3">
        <f>(Table1[[#This Row],[vote_average]]/10)*100</f>
        <v>79.089999999999989</v>
      </c>
      <c r="N413">
        <f>(Table1[[#This Row],[popularity]]/SUM(Table1[popularity]))*100</f>
        <v>1.8407348698194419E-2</v>
      </c>
    </row>
    <row r="414" spans="1:14" x14ac:dyDescent="0.3">
      <c r="A414">
        <v>118340</v>
      </c>
      <c r="B414" t="s">
        <v>1064</v>
      </c>
      <c r="C414" s="1">
        <v>41850</v>
      </c>
      <c r="D414" t="s">
        <v>147</v>
      </c>
      <c r="E414" t="s">
        <v>11</v>
      </c>
      <c r="F414" t="s">
        <v>1065</v>
      </c>
      <c r="G414">
        <v>59.268999999999998</v>
      </c>
      <c r="H414">
        <v>27377</v>
      </c>
      <c r="I414">
        <v>7.9080000000000004</v>
      </c>
      <c r="J414">
        <f>YEAR(Table1[[#This Row],[release_date]])</f>
        <v>2014</v>
      </c>
      <c r="K414" t="str">
        <f>LEFT(Table1[[#This Row],[Year]],4) &amp; "s"</f>
        <v>2014s</v>
      </c>
      <c r="L4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4">
        <f>(Table1[[#This Row],[vote_average]]/10)*100</f>
        <v>79.080000000000013</v>
      </c>
      <c r="N414">
        <f>(Table1[[#This Row],[popularity]]/SUM(Table1[popularity]))*100</f>
        <v>1.3645672349229967E-2</v>
      </c>
    </row>
    <row r="415" spans="1:14" x14ac:dyDescent="0.3">
      <c r="A415">
        <v>7857</v>
      </c>
      <c r="B415" t="s">
        <v>1066</v>
      </c>
      <c r="C415" s="1">
        <v>27016</v>
      </c>
      <c r="D415" t="s">
        <v>68</v>
      </c>
      <c r="E415" t="s">
        <v>54</v>
      </c>
      <c r="F415" t="s">
        <v>1067</v>
      </c>
      <c r="G415">
        <v>24.766999999999999</v>
      </c>
      <c r="H415">
        <v>1058</v>
      </c>
      <c r="I415">
        <v>7.9080000000000004</v>
      </c>
      <c r="J415">
        <f>YEAR(Table1[[#This Row],[release_date]])</f>
        <v>1973</v>
      </c>
      <c r="K415" t="str">
        <f>LEFT(Table1[[#This Row],[Year]],4) &amp; "s"</f>
        <v>1973s</v>
      </c>
      <c r="L4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15">
        <f>(Table1[[#This Row],[vote_average]]/10)*100</f>
        <v>79.080000000000013</v>
      </c>
      <c r="N415">
        <f>(Table1[[#This Row],[popularity]]/SUM(Table1[popularity]))*100</f>
        <v>5.7021776489122244E-3</v>
      </c>
    </row>
    <row r="416" spans="1:14" x14ac:dyDescent="0.3">
      <c r="A416">
        <v>404378</v>
      </c>
      <c r="B416" t="s">
        <v>1068</v>
      </c>
      <c r="C416" s="1">
        <v>42678</v>
      </c>
      <c r="D416" t="s">
        <v>93</v>
      </c>
      <c r="E416" t="s">
        <v>11</v>
      </c>
      <c r="F416" t="s">
        <v>1069</v>
      </c>
      <c r="G416">
        <v>22.414999999999999</v>
      </c>
      <c r="H416">
        <v>1342</v>
      </c>
      <c r="I416">
        <v>7.9059999999999997</v>
      </c>
      <c r="J416">
        <f>YEAR(Table1[[#This Row],[release_date]])</f>
        <v>2016</v>
      </c>
      <c r="K416" t="str">
        <f>LEFT(Table1[[#This Row],[Year]],4) &amp; "s"</f>
        <v>2016s</v>
      </c>
      <c r="L4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6">
        <f>(Table1[[#This Row],[vote_average]]/10)*100</f>
        <v>79.06</v>
      </c>
      <c r="N416">
        <f>(Table1[[#This Row],[popularity]]/SUM(Table1[popularity]))*100</f>
        <v>5.1606699237036176E-3</v>
      </c>
    </row>
    <row r="417" spans="1:14" x14ac:dyDescent="0.3">
      <c r="A417">
        <v>597</v>
      </c>
      <c r="B417" t="s">
        <v>1070</v>
      </c>
      <c r="C417" s="1">
        <v>35752</v>
      </c>
      <c r="D417" t="s">
        <v>62</v>
      </c>
      <c r="E417" t="s">
        <v>11</v>
      </c>
      <c r="F417" t="s">
        <v>1071</v>
      </c>
      <c r="G417">
        <v>227.934</v>
      </c>
      <c r="H417">
        <v>24587</v>
      </c>
      <c r="I417">
        <v>7.9050000000000002</v>
      </c>
      <c r="J417">
        <f>YEAR(Table1[[#This Row],[release_date]])</f>
        <v>1997</v>
      </c>
      <c r="K417" t="str">
        <f>LEFT(Table1[[#This Row],[Year]],4) &amp; "s"</f>
        <v>1997s</v>
      </c>
      <c r="L4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17">
        <f>(Table1[[#This Row],[vote_average]]/10)*100</f>
        <v>79.05</v>
      </c>
      <c r="N417">
        <f>(Table1[[#This Row],[popularity]]/SUM(Table1[popularity]))*100</f>
        <v>5.2477900441198322E-2</v>
      </c>
    </row>
    <row r="418" spans="1:14" x14ac:dyDescent="0.3">
      <c r="A418">
        <v>714888</v>
      </c>
      <c r="B418" t="s">
        <v>1072</v>
      </c>
      <c r="C418" s="1">
        <v>44833</v>
      </c>
      <c r="D418" t="s">
        <v>1073</v>
      </c>
      <c r="E418" t="s">
        <v>94</v>
      </c>
      <c r="F418" t="s">
        <v>1074</v>
      </c>
      <c r="G418">
        <v>26.117000000000001</v>
      </c>
      <c r="H418">
        <v>584</v>
      </c>
      <c r="I418">
        <v>7.9029999999999996</v>
      </c>
      <c r="J418">
        <f>YEAR(Table1[[#This Row],[release_date]])</f>
        <v>2022</v>
      </c>
      <c r="K418" t="str">
        <f>LEFT(Table1[[#This Row],[Year]],4) &amp; "s"</f>
        <v>2022s</v>
      </c>
      <c r="L4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8">
        <f>(Table1[[#This Row],[vote_average]]/10)*100</f>
        <v>79.03</v>
      </c>
      <c r="N418">
        <f>(Table1[[#This Row],[popularity]]/SUM(Table1[popularity]))*100</f>
        <v>6.0129920320038987E-3</v>
      </c>
    </row>
    <row r="419" spans="1:14" x14ac:dyDescent="0.3">
      <c r="A419">
        <v>354857</v>
      </c>
      <c r="B419" t="s">
        <v>1075</v>
      </c>
      <c r="C419" s="1">
        <v>42248</v>
      </c>
      <c r="D419" t="s">
        <v>1076</v>
      </c>
      <c r="E419" t="s">
        <v>11</v>
      </c>
      <c r="F419" t="s">
        <v>1077</v>
      </c>
      <c r="G419">
        <v>18.087</v>
      </c>
      <c r="H419">
        <v>357</v>
      </c>
      <c r="I419">
        <v>7.9029999999999996</v>
      </c>
      <c r="J419">
        <f>YEAR(Table1[[#This Row],[release_date]])</f>
        <v>2015</v>
      </c>
      <c r="K419" t="str">
        <f>LEFT(Table1[[#This Row],[Year]],4) &amp; "s"</f>
        <v>2015s</v>
      </c>
      <c r="L4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9">
        <f>(Table1[[#This Row],[vote_average]]/10)*100</f>
        <v>79.03</v>
      </c>
      <c r="N419">
        <f>(Table1[[#This Row],[popularity]]/SUM(Table1[popularity]))*100</f>
        <v>4.1642220347993461E-3</v>
      </c>
    </row>
    <row r="420" spans="1:14" x14ac:dyDescent="0.3">
      <c r="A420">
        <v>313369</v>
      </c>
      <c r="B420" t="s">
        <v>1078</v>
      </c>
      <c r="C420" s="1">
        <v>42703</v>
      </c>
      <c r="D420" t="s">
        <v>1079</v>
      </c>
      <c r="E420" t="s">
        <v>11</v>
      </c>
      <c r="F420" t="s">
        <v>1080</v>
      </c>
      <c r="G420">
        <v>73.718999999999994</v>
      </c>
      <c r="H420">
        <v>16284</v>
      </c>
      <c r="I420">
        <v>7.9020000000000001</v>
      </c>
      <c r="J420">
        <f>YEAR(Table1[[#This Row],[release_date]])</f>
        <v>2016</v>
      </c>
      <c r="K420" t="str">
        <f>LEFT(Table1[[#This Row],[Year]],4) &amp; "s"</f>
        <v>2016s</v>
      </c>
      <c r="L4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0">
        <f>(Table1[[#This Row],[vote_average]]/10)*100</f>
        <v>79.02</v>
      </c>
      <c r="N420">
        <f>(Table1[[#This Row],[popularity]]/SUM(Table1[popularity]))*100</f>
        <v>1.6972537412692706E-2</v>
      </c>
    </row>
    <row r="421" spans="1:14" x14ac:dyDescent="0.3">
      <c r="A421">
        <v>1402</v>
      </c>
      <c r="B421" t="s">
        <v>1081</v>
      </c>
      <c r="C421" s="1">
        <v>39065</v>
      </c>
      <c r="D421" t="s">
        <v>21</v>
      </c>
      <c r="E421" t="s">
        <v>11</v>
      </c>
      <c r="F421" t="s">
        <v>1082</v>
      </c>
      <c r="G421">
        <v>63.975000000000001</v>
      </c>
      <c r="H421">
        <v>9544</v>
      </c>
      <c r="I421">
        <v>7.9</v>
      </c>
      <c r="J421">
        <f>YEAR(Table1[[#This Row],[release_date]])</f>
        <v>2006</v>
      </c>
      <c r="K421" t="str">
        <f>LEFT(Table1[[#This Row],[Year]],4) &amp; "s"</f>
        <v>2006s</v>
      </c>
      <c r="L4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1">
        <f>(Table1[[#This Row],[vote_average]]/10)*100</f>
        <v>79</v>
      </c>
      <c r="N421">
        <f>(Table1[[#This Row],[popularity]]/SUM(Table1[popularity]))*100</f>
        <v>1.472914826539991E-2</v>
      </c>
    </row>
    <row r="422" spans="1:14" x14ac:dyDescent="0.3">
      <c r="A422">
        <v>522402</v>
      </c>
      <c r="B422" t="s">
        <v>1083</v>
      </c>
      <c r="C422" s="1">
        <v>44504</v>
      </c>
      <c r="D422" t="s">
        <v>1084</v>
      </c>
      <c r="E422" t="s">
        <v>11</v>
      </c>
      <c r="F422" t="s">
        <v>1085</v>
      </c>
      <c r="G422">
        <v>82.475999999999999</v>
      </c>
      <c r="H422">
        <v>3285</v>
      </c>
      <c r="I422">
        <v>7.9009999999999998</v>
      </c>
      <c r="J422">
        <f>YEAR(Table1[[#This Row],[release_date]])</f>
        <v>2021</v>
      </c>
      <c r="K422" t="str">
        <f>LEFT(Table1[[#This Row],[Year]],4) &amp; "s"</f>
        <v>2021s</v>
      </c>
      <c r="L4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2">
        <f>(Table1[[#This Row],[vote_average]]/10)*100</f>
        <v>79.010000000000005</v>
      </c>
      <c r="N422">
        <f>(Table1[[#This Row],[popularity]]/SUM(Table1[popularity]))*100</f>
        <v>1.8988686711014034E-2</v>
      </c>
    </row>
    <row r="423" spans="1:14" x14ac:dyDescent="0.3">
      <c r="A423">
        <v>455714</v>
      </c>
      <c r="B423" t="s">
        <v>1086</v>
      </c>
      <c r="C423" s="1">
        <v>42858</v>
      </c>
      <c r="D423" t="s">
        <v>1087</v>
      </c>
      <c r="E423" t="s">
        <v>1088</v>
      </c>
      <c r="F423" t="s">
        <v>1089</v>
      </c>
      <c r="G423">
        <v>20.117000000000001</v>
      </c>
      <c r="H423">
        <v>747</v>
      </c>
      <c r="I423">
        <v>7.9</v>
      </c>
      <c r="J423">
        <f>YEAR(Table1[[#This Row],[release_date]])</f>
        <v>2017</v>
      </c>
      <c r="K423" t="str">
        <f>LEFT(Table1[[#This Row],[Year]],4) &amp; "s"</f>
        <v>2017s</v>
      </c>
      <c r="L4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3">
        <f>(Table1[[#This Row],[vote_average]]/10)*100</f>
        <v>79</v>
      </c>
      <c r="N423">
        <f>(Table1[[#This Row],[popularity]]/SUM(Table1[popularity]))*100</f>
        <v>4.6315947738186794E-3</v>
      </c>
    </row>
    <row r="424" spans="1:14" x14ac:dyDescent="0.3">
      <c r="A424">
        <v>20722</v>
      </c>
      <c r="B424" t="s">
        <v>1090</v>
      </c>
      <c r="C424" s="1">
        <v>39609</v>
      </c>
      <c r="D424" t="s">
        <v>1091</v>
      </c>
      <c r="E424" t="s">
        <v>25</v>
      </c>
      <c r="F424" t="s">
        <v>1092</v>
      </c>
      <c r="G424">
        <v>9.3770000000000007</v>
      </c>
      <c r="H424">
        <v>418</v>
      </c>
      <c r="I424">
        <v>7.9</v>
      </c>
      <c r="J424">
        <f>YEAR(Table1[[#This Row],[release_date]])</f>
        <v>2008</v>
      </c>
      <c r="K424" t="str">
        <f>LEFT(Table1[[#This Row],[Year]],4) &amp; "s"</f>
        <v>2008s</v>
      </c>
      <c r="L4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4">
        <f>(Table1[[#This Row],[vote_average]]/10)*100</f>
        <v>79</v>
      </c>
      <c r="N424">
        <f>(Table1[[#This Row],[popularity]]/SUM(Table1[popularity]))*100</f>
        <v>2.1588936816671349E-3</v>
      </c>
    </row>
    <row r="425" spans="1:14" x14ac:dyDescent="0.3">
      <c r="A425">
        <v>752</v>
      </c>
      <c r="B425" t="s">
        <v>1093</v>
      </c>
      <c r="C425" s="1">
        <v>38771</v>
      </c>
      <c r="D425" t="s">
        <v>512</v>
      </c>
      <c r="E425" t="s">
        <v>11</v>
      </c>
      <c r="F425" t="s">
        <v>1094</v>
      </c>
      <c r="G425">
        <v>58.898000000000003</v>
      </c>
      <c r="H425">
        <v>14038</v>
      </c>
      <c r="I425">
        <v>7.9</v>
      </c>
      <c r="J425">
        <f>YEAR(Table1[[#This Row],[release_date]])</f>
        <v>2006</v>
      </c>
      <c r="K425" t="str">
        <f>LEFT(Table1[[#This Row],[Year]],4) &amp; "s"</f>
        <v>2006s</v>
      </c>
      <c r="L4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5">
        <f>(Table1[[#This Row],[vote_average]]/10)*100</f>
        <v>79</v>
      </c>
      <c r="N425">
        <f>(Table1[[#This Row],[popularity]]/SUM(Table1[popularity]))*100</f>
        <v>1.3560255952098851E-2</v>
      </c>
    </row>
    <row r="426" spans="1:14" x14ac:dyDescent="0.3">
      <c r="A426">
        <v>698948</v>
      </c>
      <c r="B426" t="s">
        <v>1095</v>
      </c>
      <c r="C426" s="1">
        <v>44760</v>
      </c>
      <c r="D426" t="s">
        <v>217</v>
      </c>
      <c r="E426" t="s">
        <v>11</v>
      </c>
      <c r="F426" t="s">
        <v>1096</v>
      </c>
      <c r="G426">
        <v>51.7</v>
      </c>
      <c r="H426">
        <v>1164</v>
      </c>
      <c r="I426">
        <v>7.8979999999999997</v>
      </c>
      <c r="J426">
        <f>YEAR(Table1[[#This Row],[release_date]])</f>
        <v>2022</v>
      </c>
      <c r="K426" t="str">
        <f>LEFT(Table1[[#This Row],[Year]],4) &amp; "s"</f>
        <v>2022s</v>
      </c>
      <c r="L4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6">
        <f>(Table1[[#This Row],[vote_average]]/10)*100</f>
        <v>78.97999999999999</v>
      </c>
      <c r="N426">
        <f>(Table1[[#This Row],[popularity]]/SUM(Table1[popularity]))*100</f>
        <v>1.1903039708029315E-2</v>
      </c>
    </row>
    <row r="427" spans="1:14" x14ac:dyDescent="0.3">
      <c r="A427">
        <v>503314</v>
      </c>
      <c r="B427" t="s">
        <v>1097</v>
      </c>
      <c r="C427" s="1">
        <v>43448</v>
      </c>
      <c r="D427" t="s">
        <v>1098</v>
      </c>
      <c r="E427" t="s">
        <v>25</v>
      </c>
      <c r="F427" t="s">
        <v>1099</v>
      </c>
      <c r="G427">
        <v>11.295999999999999</v>
      </c>
      <c r="H427">
        <v>2816</v>
      </c>
      <c r="I427">
        <v>7.9</v>
      </c>
      <c r="J427">
        <f>YEAR(Table1[[#This Row],[release_date]])</f>
        <v>2018</v>
      </c>
      <c r="K427" t="str">
        <f>LEFT(Table1[[#This Row],[Year]],4) &amp; "s"</f>
        <v>2018s</v>
      </c>
      <c r="L4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7">
        <f>(Table1[[#This Row],[vote_average]]/10)*100</f>
        <v>79</v>
      </c>
      <c r="N427">
        <f>(Table1[[#This Row],[popularity]]/SUM(Table1[popularity]))*100</f>
        <v>2.6007105714100408E-3</v>
      </c>
    </row>
    <row r="428" spans="1:14" x14ac:dyDescent="0.3">
      <c r="A428">
        <v>316029</v>
      </c>
      <c r="B428" t="s">
        <v>1100</v>
      </c>
      <c r="C428" s="1">
        <v>43089</v>
      </c>
      <c r="D428" t="s">
        <v>21</v>
      </c>
      <c r="E428" t="s">
        <v>11</v>
      </c>
      <c r="F428" t="s">
        <v>1101</v>
      </c>
      <c r="G428">
        <v>87.406000000000006</v>
      </c>
      <c r="H428">
        <v>9125</v>
      </c>
      <c r="I428">
        <v>7.8979999999999997</v>
      </c>
      <c r="J428">
        <f>YEAR(Table1[[#This Row],[release_date]])</f>
        <v>2017</v>
      </c>
      <c r="K428" t="str">
        <f>LEFT(Table1[[#This Row],[Year]],4) &amp; "s"</f>
        <v>2017s</v>
      </c>
      <c r="L4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8">
        <f>(Table1[[#This Row],[vote_average]]/10)*100</f>
        <v>78.97999999999999</v>
      </c>
      <c r="N428">
        <f>(Table1[[#This Row],[popularity]]/SUM(Table1[popularity]))*100</f>
        <v>2.0123734791489559E-2</v>
      </c>
    </row>
    <row r="429" spans="1:14" x14ac:dyDescent="0.3">
      <c r="A429">
        <v>1892</v>
      </c>
      <c r="B429" t="s">
        <v>1102</v>
      </c>
      <c r="C429" s="1">
        <v>30461</v>
      </c>
      <c r="D429" t="s">
        <v>120</v>
      </c>
      <c r="E429" t="s">
        <v>11</v>
      </c>
      <c r="F429" t="s">
        <v>1103</v>
      </c>
      <c r="G429">
        <v>172.73599999999999</v>
      </c>
      <c r="H429">
        <v>15139</v>
      </c>
      <c r="I429">
        <v>7.9</v>
      </c>
      <c r="J429">
        <f>YEAR(Table1[[#This Row],[release_date]])</f>
        <v>1983</v>
      </c>
      <c r="K429" t="str">
        <f>LEFT(Table1[[#This Row],[Year]],4) &amp; "s"</f>
        <v>1983s</v>
      </c>
      <c r="L4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29">
        <f>(Table1[[#This Row],[vote_average]]/10)*100</f>
        <v>79</v>
      </c>
      <c r="N429">
        <f>(Table1[[#This Row],[popularity]]/SUM(Table1[popularity]))*100</f>
        <v>3.976950613164703E-2</v>
      </c>
    </row>
    <row r="430" spans="1:14" x14ac:dyDescent="0.3">
      <c r="A430">
        <v>667520</v>
      </c>
      <c r="B430" t="s">
        <v>1104</v>
      </c>
      <c r="C430" s="1">
        <v>44000</v>
      </c>
      <c r="D430" t="s">
        <v>1105</v>
      </c>
      <c r="E430" t="s">
        <v>25</v>
      </c>
      <c r="F430" t="s">
        <v>1106</v>
      </c>
      <c r="G430">
        <v>43.945999999999998</v>
      </c>
      <c r="H430">
        <v>1320</v>
      </c>
      <c r="I430">
        <v>7.8979999999999997</v>
      </c>
      <c r="J430">
        <f>YEAR(Table1[[#This Row],[release_date]])</f>
        <v>2020</v>
      </c>
      <c r="K430" t="str">
        <f>LEFT(Table1[[#This Row],[Year]],4) &amp; "s"</f>
        <v>2020s</v>
      </c>
      <c r="L4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30">
        <f>(Table1[[#This Row],[vote_average]]/10)*100</f>
        <v>78.97999999999999</v>
      </c>
      <c r="N430">
        <f>(Table1[[#This Row],[popularity]]/SUM(Table1[popularity]))*100</f>
        <v>1.0117813984701279E-2</v>
      </c>
    </row>
    <row r="431" spans="1:14" x14ac:dyDescent="0.3">
      <c r="A431">
        <v>7984</v>
      </c>
      <c r="B431" t="s">
        <v>1107</v>
      </c>
      <c r="C431" s="1">
        <v>34315</v>
      </c>
      <c r="D431" t="s">
        <v>21</v>
      </c>
      <c r="E431" t="s">
        <v>11</v>
      </c>
      <c r="F431" t="s">
        <v>1108</v>
      </c>
      <c r="G431">
        <v>27.053000000000001</v>
      </c>
      <c r="H431">
        <v>1664</v>
      </c>
      <c r="I431">
        <v>7.8970000000000002</v>
      </c>
      <c r="J431">
        <f>YEAR(Table1[[#This Row],[release_date]])</f>
        <v>1993</v>
      </c>
      <c r="K431" t="str">
        <f>LEFT(Table1[[#This Row],[Year]],4) &amp; "s"</f>
        <v>1993s</v>
      </c>
      <c r="L4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1">
        <f>(Table1[[#This Row],[vote_average]]/10)*100</f>
        <v>78.970000000000013</v>
      </c>
      <c r="N431">
        <f>(Table1[[#This Row],[popularity]]/SUM(Table1[popularity]))*100</f>
        <v>6.2284900042807933E-3</v>
      </c>
    </row>
    <row r="432" spans="1:14" x14ac:dyDescent="0.3">
      <c r="A432">
        <v>726684</v>
      </c>
      <c r="B432" t="s">
        <v>1109</v>
      </c>
      <c r="C432" s="1">
        <v>44331</v>
      </c>
      <c r="D432" t="s">
        <v>1110</v>
      </c>
      <c r="E432" t="s">
        <v>212</v>
      </c>
      <c r="F432" t="s">
        <v>1111</v>
      </c>
      <c r="G432">
        <v>36.048000000000002</v>
      </c>
      <c r="H432">
        <v>613</v>
      </c>
      <c r="I432">
        <v>7.9</v>
      </c>
      <c r="J432">
        <f>YEAR(Table1[[#This Row],[release_date]])</f>
        <v>2021</v>
      </c>
      <c r="K432" t="str">
        <f>LEFT(Table1[[#This Row],[Year]],4) &amp; "s"</f>
        <v>2021s</v>
      </c>
      <c r="L4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32">
        <f>(Table1[[#This Row],[vote_average]]/10)*100</f>
        <v>79</v>
      </c>
      <c r="N432">
        <f>(Table1[[#This Row],[popularity]]/SUM(Table1[popularity]))*100</f>
        <v>8.2994347271768028E-3</v>
      </c>
    </row>
    <row r="433" spans="1:14" x14ac:dyDescent="0.3">
      <c r="A433">
        <v>60243</v>
      </c>
      <c r="B433" t="s">
        <v>1112</v>
      </c>
      <c r="C433" s="1">
        <v>40589</v>
      </c>
      <c r="D433" t="s">
        <v>21</v>
      </c>
      <c r="E433" t="s">
        <v>1007</v>
      </c>
      <c r="F433" t="s">
        <v>1113</v>
      </c>
      <c r="G433">
        <v>18.04</v>
      </c>
      <c r="H433">
        <v>1643</v>
      </c>
      <c r="I433">
        <v>7.9</v>
      </c>
      <c r="J433">
        <f>YEAR(Table1[[#This Row],[release_date]])</f>
        <v>2011</v>
      </c>
      <c r="K433" t="str">
        <f>LEFT(Table1[[#This Row],[Year]],4) &amp; "s"</f>
        <v>2011s</v>
      </c>
      <c r="L4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3">
        <f>(Table1[[#This Row],[vote_average]]/10)*100</f>
        <v>79</v>
      </c>
      <c r="N433">
        <f>(Table1[[#This Row],[popularity]]/SUM(Table1[popularity]))*100</f>
        <v>4.1534010896102282E-3</v>
      </c>
    </row>
    <row r="434" spans="1:14" x14ac:dyDescent="0.3">
      <c r="A434">
        <v>20271</v>
      </c>
      <c r="B434" t="s">
        <v>1114</v>
      </c>
      <c r="C434" s="1">
        <v>22635</v>
      </c>
      <c r="D434" t="s">
        <v>494</v>
      </c>
      <c r="E434" t="s">
        <v>54</v>
      </c>
      <c r="F434" t="s">
        <v>1115</v>
      </c>
      <c r="G434">
        <v>17.692</v>
      </c>
      <c r="H434">
        <v>424</v>
      </c>
      <c r="I434">
        <v>7.8940000000000001</v>
      </c>
      <c r="J434">
        <f>YEAR(Table1[[#This Row],[release_date]])</f>
        <v>1961</v>
      </c>
      <c r="K434" t="str">
        <f>LEFT(Table1[[#This Row],[Year]],4) &amp; "s"</f>
        <v>1961s</v>
      </c>
      <c r="L4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34">
        <f>(Table1[[#This Row],[vote_average]]/10)*100</f>
        <v>78.94</v>
      </c>
      <c r="N434">
        <f>(Table1[[#This Row],[popularity]]/SUM(Table1[popularity]))*100</f>
        <v>4.0732800486354857E-3</v>
      </c>
    </row>
    <row r="435" spans="1:14" x14ac:dyDescent="0.3">
      <c r="A435">
        <v>3112</v>
      </c>
      <c r="B435" t="s">
        <v>1116</v>
      </c>
      <c r="C435" s="1">
        <v>20327</v>
      </c>
      <c r="D435" t="s">
        <v>158</v>
      </c>
      <c r="E435" t="s">
        <v>11</v>
      </c>
      <c r="F435" t="s">
        <v>1117</v>
      </c>
      <c r="G435">
        <v>22.67</v>
      </c>
      <c r="H435">
        <v>1501</v>
      </c>
      <c r="I435">
        <v>7.8940000000000001</v>
      </c>
      <c r="J435">
        <f>YEAR(Table1[[#This Row],[release_date]])</f>
        <v>1955</v>
      </c>
      <c r="K435" t="str">
        <f>LEFT(Table1[[#This Row],[Year]],4) &amp; "s"</f>
        <v>1955s</v>
      </c>
      <c r="L4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435">
        <f>(Table1[[#This Row],[vote_average]]/10)*100</f>
        <v>78.94</v>
      </c>
      <c r="N435">
        <f>(Table1[[#This Row],[popularity]]/SUM(Table1[popularity]))*100</f>
        <v>5.2193793071764905E-3</v>
      </c>
    </row>
    <row r="436" spans="1:14" x14ac:dyDescent="0.3">
      <c r="A436">
        <v>210577</v>
      </c>
      <c r="B436" t="s">
        <v>1118</v>
      </c>
      <c r="C436" s="1">
        <v>41913</v>
      </c>
      <c r="D436" t="s">
        <v>588</v>
      </c>
      <c r="E436" t="s">
        <v>11</v>
      </c>
      <c r="F436" t="s">
        <v>1119</v>
      </c>
      <c r="G436">
        <v>136.16800000000001</v>
      </c>
      <c r="H436">
        <v>18044</v>
      </c>
      <c r="I436">
        <v>7.8929999999999998</v>
      </c>
      <c r="J436">
        <f>YEAR(Table1[[#This Row],[release_date]])</f>
        <v>2014</v>
      </c>
      <c r="K436" t="str">
        <f>LEFT(Table1[[#This Row],[Year]],4) &amp; "s"</f>
        <v>2014s</v>
      </c>
      <c r="L4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6">
        <f>(Table1[[#This Row],[vote_average]]/10)*100</f>
        <v>78.930000000000007</v>
      </c>
      <c r="N436">
        <f>(Table1[[#This Row],[popularity]]/SUM(Table1[popularity]))*100</f>
        <v>3.1350350308760842E-2</v>
      </c>
    </row>
    <row r="437" spans="1:14" x14ac:dyDescent="0.3">
      <c r="A437">
        <v>48035</v>
      </c>
      <c r="B437" t="s">
        <v>1120</v>
      </c>
      <c r="C437" s="1">
        <v>20098</v>
      </c>
      <c r="D437" t="s">
        <v>21</v>
      </c>
      <c r="E437" t="s">
        <v>531</v>
      </c>
      <c r="F437" t="s">
        <v>1121</v>
      </c>
      <c r="G437">
        <v>23.917000000000002</v>
      </c>
      <c r="H437">
        <v>336</v>
      </c>
      <c r="I437">
        <v>7.8929999999999998</v>
      </c>
      <c r="J437">
        <f>YEAR(Table1[[#This Row],[release_date]])</f>
        <v>1955</v>
      </c>
      <c r="K437" t="str">
        <f>LEFT(Table1[[#This Row],[Year]],4) &amp; "s"</f>
        <v>1955s</v>
      </c>
      <c r="L4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437">
        <f>(Table1[[#This Row],[vote_average]]/10)*100</f>
        <v>78.930000000000007</v>
      </c>
      <c r="N437">
        <f>(Table1[[#This Row],[popularity]]/SUM(Table1[popularity]))*100</f>
        <v>5.5064797040026512E-3</v>
      </c>
    </row>
    <row r="438" spans="1:14" x14ac:dyDescent="0.3">
      <c r="A438">
        <v>665</v>
      </c>
      <c r="B438" t="s">
        <v>1122</v>
      </c>
      <c r="C438" s="1">
        <v>21872</v>
      </c>
      <c r="D438" t="s">
        <v>1123</v>
      </c>
      <c r="E438" t="s">
        <v>11</v>
      </c>
      <c r="F438" t="s">
        <v>1124</v>
      </c>
      <c r="G438">
        <v>91.480999999999995</v>
      </c>
      <c r="H438">
        <v>2627</v>
      </c>
      <c r="I438">
        <v>7.9</v>
      </c>
      <c r="J438">
        <f>YEAR(Table1[[#This Row],[release_date]])</f>
        <v>1959</v>
      </c>
      <c r="K438" t="str">
        <f>LEFT(Table1[[#This Row],[Year]],4) &amp; "s"</f>
        <v>1959s</v>
      </c>
      <c r="L4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438">
        <f>(Table1[[#This Row],[vote_average]]/10)*100</f>
        <v>79</v>
      </c>
      <c r="N438">
        <f>(Table1[[#This Row],[popularity]]/SUM(Table1[popularity]))*100</f>
        <v>2.1061933762673683E-2</v>
      </c>
    </row>
    <row r="439" spans="1:14" x14ac:dyDescent="0.3">
      <c r="A439">
        <v>505262</v>
      </c>
      <c r="B439" t="s">
        <v>1125</v>
      </c>
      <c r="C439" s="1">
        <v>43315</v>
      </c>
      <c r="D439" t="s">
        <v>1126</v>
      </c>
      <c r="E439" t="s">
        <v>25</v>
      </c>
      <c r="F439" t="s">
        <v>1127</v>
      </c>
      <c r="G439">
        <v>52.972000000000001</v>
      </c>
      <c r="H439">
        <v>953</v>
      </c>
      <c r="I439">
        <v>7.8920000000000003</v>
      </c>
      <c r="J439">
        <f>YEAR(Table1[[#This Row],[release_date]])</f>
        <v>2018</v>
      </c>
      <c r="K439" t="str">
        <f>LEFT(Table1[[#This Row],[Year]],4) &amp; "s"</f>
        <v>2018s</v>
      </c>
      <c r="L4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9">
        <f>(Table1[[#This Row],[vote_average]]/10)*100</f>
        <v>78.92</v>
      </c>
      <c r="N439">
        <f>(Table1[[#This Row],[popularity]]/SUM(Table1[popularity]))*100</f>
        <v>1.219589592676458E-2</v>
      </c>
    </row>
    <row r="440" spans="1:14" x14ac:dyDescent="0.3">
      <c r="A440">
        <v>32085</v>
      </c>
      <c r="B440" t="s">
        <v>1128</v>
      </c>
      <c r="C440" s="1">
        <v>30225</v>
      </c>
      <c r="D440" t="s">
        <v>1129</v>
      </c>
      <c r="E440" t="s">
        <v>11</v>
      </c>
      <c r="F440" t="s">
        <v>1130</v>
      </c>
      <c r="G440">
        <v>26.175999999999998</v>
      </c>
      <c r="H440">
        <v>822</v>
      </c>
      <c r="I440">
        <v>7.891</v>
      </c>
      <c r="J440">
        <f>YEAR(Table1[[#This Row],[release_date]])</f>
        <v>1982</v>
      </c>
      <c r="K440" t="str">
        <f>LEFT(Table1[[#This Row],[Year]],4) &amp; "s"</f>
        <v>1982s</v>
      </c>
      <c r="L4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40">
        <f>(Table1[[#This Row],[vote_average]]/10)*100</f>
        <v>78.91</v>
      </c>
      <c r="N440">
        <f>(Table1[[#This Row],[popularity]]/SUM(Table1[popularity]))*100</f>
        <v>6.0265757717093858E-3</v>
      </c>
    </row>
    <row r="441" spans="1:14" x14ac:dyDescent="0.3">
      <c r="A441">
        <v>976893</v>
      </c>
      <c r="B441" t="s">
        <v>1131</v>
      </c>
      <c r="C441" s="1">
        <v>45240</v>
      </c>
      <c r="D441" t="s">
        <v>21</v>
      </c>
      <c r="E441" t="s">
        <v>25</v>
      </c>
      <c r="F441" t="s">
        <v>1132</v>
      </c>
      <c r="G441">
        <v>107.172</v>
      </c>
      <c r="H441">
        <v>716</v>
      </c>
      <c r="I441">
        <v>7.9</v>
      </c>
      <c r="J441">
        <f>YEAR(Table1[[#This Row],[release_date]])</f>
        <v>2023</v>
      </c>
      <c r="K441" t="str">
        <f>LEFT(Table1[[#This Row],[Year]],4) &amp; "s"</f>
        <v>2023s</v>
      </c>
      <c r="L4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1">
        <f>(Table1[[#This Row],[vote_average]]/10)*100</f>
        <v>79</v>
      </c>
      <c r="N441">
        <f>(Table1[[#This Row],[popularity]]/SUM(Table1[popularity]))*100</f>
        <v>2.4674517825704397E-2</v>
      </c>
    </row>
    <row r="442" spans="1:14" x14ac:dyDescent="0.3">
      <c r="A442">
        <v>522212</v>
      </c>
      <c r="B442" t="s">
        <v>1133</v>
      </c>
      <c r="C442" s="1">
        <v>43824</v>
      </c>
      <c r="D442" t="s">
        <v>1134</v>
      </c>
      <c r="E442" t="s">
        <v>11</v>
      </c>
      <c r="F442" t="s">
        <v>1135</v>
      </c>
      <c r="G442">
        <v>52.948999999999998</v>
      </c>
      <c r="H442">
        <v>2138</v>
      </c>
      <c r="I442">
        <v>7.8879999999999999</v>
      </c>
      <c r="J442">
        <f>YEAR(Table1[[#This Row],[release_date]])</f>
        <v>2019</v>
      </c>
      <c r="K442" t="str">
        <f>LEFT(Table1[[#This Row],[Year]],4) &amp; "s"</f>
        <v>2019s</v>
      </c>
      <c r="L4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2">
        <f>(Table1[[#This Row],[vote_average]]/10)*100</f>
        <v>78.88</v>
      </c>
      <c r="N442">
        <f>(Table1[[#This Row],[popularity]]/SUM(Table1[popularity]))*100</f>
        <v>1.2190600570608202E-2</v>
      </c>
    </row>
    <row r="443" spans="1:14" x14ac:dyDescent="0.3">
      <c r="A443">
        <v>11036</v>
      </c>
      <c r="B443" t="s">
        <v>1136</v>
      </c>
      <c r="C443" s="1">
        <v>38163</v>
      </c>
      <c r="D443" t="s">
        <v>90</v>
      </c>
      <c r="E443" t="s">
        <v>11</v>
      </c>
      <c r="F443" t="s">
        <v>1137</v>
      </c>
      <c r="G443">
        <v>99.23</v>
      </c>
      <c r="H443">
        <v>11091</v>
      </c>
      <c r="I443">
        <v>7.8879999999999999</v>
      </c>
      <c r="J443">
        <f>YEAR(Table1[[#This Row],[release_date]])</f>
        <v>2004</v>
      </c>
      <c r="K443" t="str">
        <f>LEFT(Table1[[#This Row],[Year]],4) &amp; "s"</f>
        <v>2004s</v>
      </c>
      <c r="L4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3">
        <f>(Table1[[#This Row],[vote_average]]/10)*100</f>
        <v>78.88</v>
      </c>
      <c r="N443">
        <f>(Table1[[#This Row],[popularity]]/SUM(Table1[popularity]))*100</f>
        <v>2.2846008321619898E-2</v>
      </c>
    </row>
    <row r="444" spans="1:14" x14ac:dyDescent="0.3">
      <c r="A444">
        <v>827</v>
      </c>
      <c r="B444" t="s">
        <v>1138</v>
      </c>
      <c r="C444" s="1">
        <v>20118</v>
      </c>
      <c r="D444" t="s">
        <v>1139</v>
      </c>
      <c r="E444" t="s">
        <v>212</v>
      </c>
      <c r="F444" t="s">
        <v>1140</v>
      </c>
      <c r="G444">
        <v>32.93</v>
      </c>
      <c r="H444">
        <v>901</v>
      </c>
      <c r="I444">
        <v>7.8879999999999999</v>
      </c>
      <c r="J444">
        <f>YEAR(Table1[[#This Row],[release_date]])</f>
        <v>1955</v>
      </c>
      <c r="K444" t="str">
        <f>LEFT(Table1[[#This Row],[Year]],4) &amp; "s"</f>
        <v>1955s</v>
      </c>
      <c r="L4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444">
        <f>(Table1[[#This Row],[vote_average]]/10)*100</f>
        <v>78.88</v>
      </c>
      <c r="N444">
        <f>(Table1[[#This Row],[popularity]]/SUM(Table1[popularity]))*100</f>
        <v>7.5815686186732154E-3</v>
      </c>
    </row>
    <row r="445" spans="1:14" x14ac:dyDescent="0.3">
      <c r="A445">
        <v>552532</v>
      </c>
      <c r="B445" t="s">
        <v>1141</v>
      </c>
      <c r="C445" s="1">
        <v>43857</v>
      </c>
      <c r="D445" t="s">
        <v>21</v>
      </c>
      <c r="E445" t="s">
        <v>11</v>
      </c>
      <c r="F445" t="s">
        <v>1142</v>
      </c>
      <c r="G445">
        <v>17.776</v>
      </c>
      <c r="H445">
        <v>445</v>
      </c>
      <c r="I445">
        <v>7.8869999999999996</v>
      </c>
      <c r="J445">
        <f>YEAR(Table1[[#This Row],[release_date]])</f>
        <v>2020</v>
      </c>
      <c r="K445" t="str">
        <f>LEFT(Table1[[#This Row],[Year]],4) &amp; "s"</f>
        <v>2020s</v>
      </c>
      <c r="L4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5">
        <f>(Table1[[#This Row],[vote_average]]/10)*100</f>
        <v>78.86999999999999</v>
      </c>
      <c r="N445">
        <f>(Table1[[#This Row],[popularity]]/SUM(Table1[popularity]))*100</f>
        <v>4.0926196102500792E-3</v>
      </c>
    </row>
    <row r="446" spans="1:14" x14ac:dyDescent="0.3">
      <c r="A446">
        <v>331482</v>
      </c>
      <c r="B446" t="s">
        <v>1143</v>
      </c>
      <c r="C446" s="1">
        <v>43824</v>
      </c>
      <c r="D446" t="s">
        <v>62</v>
      </c>
      <c r="E446" t="s">
        <v>11</v>
      </c>
      <c r="F446" t="s">
        <v>1144</v>
      </c>
      <c r="G446">
        <v>94.001000000000005</v>
      </c>
      <c r="H446">
        <v>6020</v>
      </c>
      <c r="I446">
        <v>7.9</v>
      </c>
      <c r="J446">
        <f>YEAR(Table1[[#This Row],[release_date]])</f>
        <v>2019</v>
      </c>
      <c r="K446" t="str">
        <f>LEFT(Table1[[#This Row],[Year]],4) &amp; "s"</f>
        <v>2019s</v>
      </c>
      <c r="L4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6">
        <f>(Table1[[#This Row],[vote_average]]/10)*100</f>
        <v>79</v>
      </c>
      <c r="N446">
        <f>(Table1[[#This Row],[popularity]]/SUM(Table1[popularity]))*100</f>
        <v>2.1642120611111482E-2</v>
      </c>
    </row>
    <row r="447" spans="1:14" x14ac:dyDescent="0.3">
      <c r="A447">
        <v>31411</v>
      </c>
      <c r="B447" t="s">
        <v>1145</v>
      </c>
      <c r="C447" s="1">
        <v>10481</v>
      </c>
      <c r="D447" t="s">
        <v>207</v>
      </c>
      <c r="E447" t="s">
        <v>11</v>
      </c>
      <c r="F447" t="s">
        <v>1146</v>
      </c>
      <c r="G447">
        <v>21.32</v>
      </c>
      <c r="H447">
        <v>347</v>
      </c>
      <c r="I447">
        <v>7.8860000000000001</v>
      </c>
      <c r="J447">
        <f>YEAR(Table1[[#This Row],[release_date]])</f>
        <v>1928</v>
      </c>
      <c r="K447" t="str">
        <f>LEFT(Table1[[#This Row],[Year]],4) &amp; "s"</f>
        <v>1928s</v>
      </c>
      <c r="L4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447">
        <f>(Table1[[#This Row],[vote_average]]/10)*100</f>
        <v>78.86</v>
      </c>
      <c r="N447">
        <f>(Table1[[#This Row],[popularity]]/SUM(Table1[popularity]))*100</f>
        <v>4.9085649240848154E-3</v>
      </c>
    </row>
    <row r="448" spans="1:14" x14ac:dyDescent="0.3">
      <c r="A448">
        <v>804</v>
      </c>
      <c r="B448" t="s">
        <v>1147</v>
      </c>
      <c r="C448" s="1">
        <v>19597</v>
      </c>
      <c r="D448" t="s">
        <v>1148</v>
      </c>
      <c r="E448" t="s">
        <v>11</v>
      </c>
      <c r="F448" t="s">
        <v>1149</v>
      </c>
      <c r="G448">
        <v>57.52</v>
      </c>
      <c r="H448">
        <v>1938</v>
      </c>
      <c r="I448">
        <v>7.8860000000000001</v>
      </c>
      <c r="J448">
        <f>YEAR(Table1[[#This Row],[release_date]])</f>
        <v>1953</v>
      </c>
      <c r="K448" t="str">
        <f>LEFT(Table1[[#This Row],[Year]],4) &amp; "s"</f>
        <v>1953s</v>
      </c>
      <c r="L4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448">
        <f>(Table1[[#This Row],[vote_average]]/10)*100</f>
        <v>78.86</v>
      </c>
      <c r="N448">
        <f>(Table1[[#This Row],[popularity]]/SUM(Table1[popularity]))*100</f>
        <v>1.3242995048468978E-2</v>
      </c>
    </row>
    <row r="449" spans="1:14" x14ac:dyDescent="0.3">
      <c r="A449">
        <v>3083</v>
      </c>
      <c r="B449" t="s">
        <v>1150</v>
      </c>
      <c r="C449" s="1">
        <v>14537</v>
      </c>
      <c r="D449" t="s">
        <v>68</v>
      </c>
      <c r="E449" t="s">
        <v>11</v>
      </c>
      <c r="F449" t="s">
        <v>1151</v>
      </c>
      <c r="G449">
        <v>22.289000000000001</v>
      </c>
      <c r="H449">
        <v>989</v>
      </c>
      <c r="I449">
        <v>7.8849999999999998</v>
      </c>
      <c r="J449">
        <f>YEAR(Table1[[#This Row],[release_date]])</f>
        <v>1939</v>
      </c>
      <c r="K449" t="str">
        <f>LEFT(Table1[[#This Row],[Year]],4) &amp; "s"</f>
        <v>1939s</v>
      </c>
      <c r="L4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449">
        <f>(Table1[[#This Row],[vote_average]]/10)*100</f>
        <v>78.849999999999994</v>
      </c>
      <c r="N449">
        <f>(Table1[[#This Row],[popularity]]/SUM(Table1[popularity]))*100</f>
        <v>5.1316605812817282E-3</v>
      </c>
    </row>
    <row r="450" spans="1:14" x14ac:dyDescent="0.3">
      <c r="A450">
        <v>3034</v>
      </c>
      <c r="B450" t="s">
        <v>1152</v>
      </c>
      <c r="C450" s="1">
        <v>27378</v>
      </c>
      <c r="D450" t="s">
        <v>391</v>
      </c>
      <c r="E450" t="s">
        <v>11</v>
      </c>
      <c r="F450" t="s">
        <v>1153</v>
      </c>
      <c r="G450">
        <v>58.223999999999997</v>
      </c>
      <c r="H450">
        <v>3024</v>
      </c>
      <c r="I450">
        <v>7.883</v>
      </c>
      <c r="J450">
        <f>YEAR(Table1[[#This Row],[release_date]])</f>
        <v>1974</v>
      </c>
      <c r="K450" t="str">
        <f>LEFT(Table1[[#This Row],[Year]],4) &amp; "s"</f>
        <v>1974s</v>
      </c>
      <c r="L4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50">
        <f>(Table1[[#This Row],[vote_average]]/10)*100</f>
        <v>78.83</v>
      </c>
      <c r="N450">
        <f>(Table1[[#This Row],[popularity]]/SUM(Table1[popularity]))*100</f>
        <v>1.3405078993429374E-2</v>
      </c>
    </row>
    <row r="451" spans="1:14" x14ac:dyDescent="0.3">
      <c r="A451">
        <v>183011</v>
      </c>
      <c r="B451" t="s">
        <v>1154</v>
      </c>
      <c r="C451" s="1">
        <v>41485</v>
      </c>
      <c r="D451" t="s">
        <v>1155</v>
      </c>
      <c r="E451" t="s">
        <v>11</v>
      </c>
      <c r="F451" t="s">
        <v>1156</v>
      </c>
      <c r="G451">
        <v>33.32</v>
      </c>
      <c r="H451">
        <v>1764</v>
      </c>
      <c r="I451">
        <v>7.8840000000000003</v>
      </c>
      <c r="J451">
        <f>YEAR(Table1[[#This Row],[release_date]])</f>
        <v>2013</v>
      </c>
      <c r="K451" t="str">
        <f>LEFT(Table1[[#This Row],[Year]],4) &amp; "s"</f>
        <v>2013s</v>
      </c>
      <c r="L4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1">
        <f>(Table1[[#This Row],[vote_average]]/10)*100</f>
        <v>78.84</v>
      </c>
      <c r="N451">
        <f>(Table1[[#This Row],[popularity]]/SUM(Table1[popularity]))*100</f>
        <v>7.6713594404552547E-3</v>
      </c>
    </row>
    <row r="452" spans="1:14" x14ac:dyDescent="0.3">
      <c r="A452">
        <v>2721</v>
      </c>
      <c r="B452" t="s">
        <v>1157</v>
      </c>
      <c r="C452" s="1">
        <v>25260</v>
      </c>
      <c r="D452" t="s">
        <v>881</v>
      </c>
      <c r="E452" t="s">
        <v>212</v>
      </c>
      <c r="F452" t="s">
        <v>1158</v>
      </c>
      <c r="G452">
        <v>27.119</v>
      </c>
      <c r="H452">
        <v>489</v>
      </c>
      <c r="I452">
        <v>7.8819999999999997</v>
      </c>
      <c r="J452">
        <f>YEAR(Table1[[#This Row],[release_date]])</f>
        <v>1969</v>
      </c>
      <c r="K452" t="str">
        <f>LEFT(Table1[[#This Row],[Year]],4) &amp; "s"</f>
        <v>1969s</v>
      </c>
      <c r="L4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52">
        <f>(Table1[[#This Row],[vote_average]]/10)*100</f>
        <v>78.820000000000007</v>
      </c>
      <c r="N452">
        <f>(Table1[[#This Row],[popularity]]/SUM(Table1[popularity]))*100</f>
        <v>6.2436853741208304E-3</v>
      </c>
    </row>
    <row r="453" spans="1:14" x14ac:dyDescent="0.3">
      <c r="A453">
        <v>25538</v>
      </c>
      <c r="B453" t="s">
        <v>1159</v>
      </c>
      <c r="C453" s="1">
        <v>36789</v>
      </c>
      <c r="D453" t="s">
        <v>21</v>
      </c>
      <c r="E453" t="s">
        <v>136</v>
      </c>
      <c r="F453" t="s">
        <v>1160</v>
      </c>
      <c r="G453">
        <v>15.738</v>
      </c>
      <c r="H453">
        <v>497</v>
      </c>
      <c r="I453">
        <v>7.8780000000000001</v>
      </c>
      <c r="J453">
        <f>YEAR(Table1[[#This Row],[release_date]])</f>
        <v>2000</v>
      </c>
      <c r="K453" t="str">
        <f>LEFT(Table1[[#This Row],[Year]],4) &amp; "s"</f>
        <v>2000s</v>
      </c>
      <c r="L4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3">
        <f>(Table1[[#This Row],[vote_average]]/10)*100</f>
        <v>78.78</v>
      </c>
      <c r="N453">
        <f>(Table1[[#This Row],[popularity]]/SUM(Table1[popularity]))*100</f>
        <v>3.6234050082198325E-3</v>
      </c>
    </row>
    <row r="454" spans="1:14" x14ac:dyDescent="0.3">
      <c r="A454">
        <v>393</v>
      </c>
      <c r="B454" t="s">
        <v>1161</v>
      </c>
      <c r="C454" s="1">
        <v>38093</v>
      </c>
      <c r="D454" t="s">
        <v>786</v>
      </c>
      <c r="E454" t="s">
        <v>11</v>
      </c>
      <c r="F454" t="s">
        <v>1162</v>
      </c>
      <c r="G454">
        <v>52.301000000000002</v>
      </c>
      <c r="H454">
        <v>13401</v>
      </c>
      <c r="I454">
        <v>7.9</v>
      </c>
      <c r="J454">
        <f>YEAR(Table1[[#This Row],[release_date]])</f>
        <v>2004</v>
      </c>
      <c r="K454" t="str">
        <f>LEFT(Table1[[#This Row],[Year]],4) &amp; "s"</f>
        <v>2004s</v>
      </c>
      <c r="L4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4">
        <f>(Table1[[#This Row],[vote_average]]/10)*100</f>
        <v>79</v>
      </c>
      <c r="N454">
        <f>(Table1[[#This Row],[popularity]]/SUM(Table1[popularity]))*100</f>
        <v>1.20414096667242E-2</v>
      </c>
    </row>
    <row r="455" spans="1:14" x14ac:dyDescent="0.3">
      <c r="A455">
        <v>438695</v>
      </c>
      <c r="B455" t="s">
        <v>1163</v>
      </c>
      <c r="C455" s="1">
        <v>44531</v>
      </c>
      <c r="D455" t="s">
        <v>1164</v>
      </c>
      <c r="E455" t="s">
        <v>11</v>
      </c>
      <c r="F455" t="s">
        <v>1165</v>
      </c>
      <c r="G455">
        <v>153.578</v>
      </c>
      <c r="H455">
        <v>4170</v>
      </c>
      <c r="I455">
        <v>7.875</v>
      </c>
      <c r="J455">
        <f>YEAR(Table1[[#This Row],[release_date]])</f>
        <v>2021</v>
      </c>
      <c r="K455" t="str">
        <f>LEFT(Table1[[#This Row],[Year]],4) &amp; "s"</f>
        <v>2021s</v>
      </c>
      <c r="L4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5">
        <f>(Table1[[#This Row],[vote_average]]/10)*100</f>
        <v>78.75</v>
      </c>
      <c r="N455">
        <f>(Table1[[#This Row],[popularity]]/SUM(Table1[popularity]))*100</f>
        <v>3.5358704686261622E-2</v>
      </c>
    </row>
    <row r="456" spans="1:14" x14ac:dyDescent="0.3">
      <c r="A456">
        <v>52629</v>
      </c>
      <c r="B456" t="s">
        <v>1166</v>
      </c>
      <c r="C456" s="1">
        <v>40424</v>
      </c>
      <c r="D456" t="s">
        <v>1167</v>
      </c>
      <c r="E456" t="s">
        <v>94</v>
      </c>
      <c r="F456" t="s">
        <v>1168</v>
      </c>
      <c r="G456">
        <v>57.947000000000003</v>
      </c>
      <c r="H456">
        <v>630</v>
      </c>
      <c r="I456">
        <v>7.8760000000000003</v>
      </c>
      <c r="J456">
        <f>YEAR(Table1[[#This Row],[release_date]])</f>
        <v>2010</v>
      </c>
      <c r="K456" t="str">
        <f>LEFT(Table1[[#This Row],[Year]],4) &amp; "s"</f>
        <v>2010s</v>
      </c>
      <c r="L4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6">
        <f>(Table1[[#This Row],[vote_average]]/10)*100</f>
        <v>78.760000000000005</v>
      </c>
      <c r="N456">
        <f>(Table1[[#This Row],[popularity]]/SUM(Table1[popularity]))*100</f>
        <v>1.3341304486676493E-2</v>
      </c>
    </row>
    <row r="457" spans="1:14" x14ac:dyDescent="0.3">
      <c r="A457">
        <v>30017</v>
      </c>
      <c r="B457" t="s">
        <v>1169</v>
      </c>
      <c r="C457" s="1">
        <v>33002</v>
      </c>
      <c r="D457" t="s">
        <v>439</v>
      </c>
      <c r="E457" t="s">
        <v>1007</v>
      </c>
      <c r="F457" t="s">
        <v>1170</v>
      </c>
      <c r="G457">
        <v>10.279</v>
      </c>
      <c r="H457">
        <v>347</v>
      </c>
      <c r="I457">
        <v>7.9</v>
      </c>
      <c r="J457">
        <f>YEAR(Table1[[#This Row],[release_date]])</f>
        <v>1990</v>
      </c>
      <c r="K457" t="str">
        <f>LEFT(Table1[[#This Row],[Year]],4) &amp; "s"</f>
        <v>1990s</v>
      </c>
      <c r="L4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57">
        <f>(Table1[[#This Row],[vote_average]]/10)*100</f>
        <v>79</v>
      </c>
      <c r="N457">
        <f>(Table1[[#This Row],[popularity]]/SUM(Table1[popularity]))*100</f>
        <v>2.3665637361476462E-3</v>
      </c>
    </row>
    <row r="458" spans="1:14" x14ac:dyDescent="0.3">
      <c r="A458">
        <v>10728</v>
      </c>
      <c r="B458" t="s">
        <v>1171</v>
      </c>
      <c r="C458" s="1">
        <v>9783</v>
      </c>
      <c r="D458" t="s">
        <v>1172</v>
      </c>
      <c r="E458" t="s">
        <v>468</v>
      </c>
      <c r="F458" t="s">
        <v>1173</v>
      </c>
      <c r="G458">
        <v>16.722000000000001</v>
      </c>
      <c r="H458">
        <v>323</v>
      </c>
      <c r="I458">
        <v>7.9</v>
      </c>
      <c r="J458">
        <f>YEAR(Table1[[#This Row],[release_date]])</f>
        <v>1926</v>
      </c>
      <c r="K458" t="str">
        <f>LEFT(Table1[[#This Row],[Year]],4) &amp; "s"</f>
        <v>1926s</v>
      </c>
      <c r="L4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458">
        <f>(Table1[[#This Row],[vote_average]]/10)*100</f>
        <v>79</v>
      </c>
      <c r="N458">
        <f>(Table1[[#This Row],[popularity]]/SUM(Table1[popularity]))*100</f>
        <v>3.8499541585622086E-3</v>
      </c>
    </row>
    <row r="459" spans="1:14" x14ac:dyDescent="0.3">
      <c r="A459">
        <v>662</v>
      </c>
      <c r="B459" t="s">
        <v>1174</v>
      </c>
      <c r="C459" s="1">
        <v>22693</v>
      </c>
      <c r="D459" t="s">
        <v>1175</v>
      </c>
      <c r="E459" t="s">
        <v>212</v>
      </c>
      <c r="F459" t="s">
        <v>1176</v>
      </c>
      <c r="G459">
        <v>22.681000000000001</v>
      </c>
      <c r="H459">
        <v>842</v>
      </c>
      <c r="I459">
        <v>7.8739999999999997</v>
      </c>
      <c r="J459">
        <f>YEAR(Table1[[#This Row],[release_date]])</f>
        <v>1962</v>
      </c>
      <c r="K459" t="str">
        <f>LEFT(Table1[[#This Row],[Year]],4) &amp; "s"</f>
        <v>1962s</v>
      </c>
      <c r="L4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59">
        <f>(Table1[[#This Row],[vote_average]]/10)*100</f>
        <v>78.739999999999995</v>
      </c>
      <c r="N459">
        <f>(Table1[[#This Row],[popularity]]/SUM(Table1[popularity]))*100</f>
        <v>5.2219118688164963E-3</v>
      </c>
    </row>
    <row r="460" spans="1:14" x14ac:dyDescent="0.3">
      <c r="A460">
        <v>265195</v>
      </c>
      <c r="B460" t="s">
        <v>1177</v>
      </c>
      <c r="C460" s="1">
        <v>41872</v>
      </c>
      <c r="D460" t="s">
        <v>1178</v>
      </c>
      <c r="E460" t="s">
        <v>94</v>
      </c>
      <c r="F460" t="s">
        <v>1179</v>
      </c>
      <c r="G460">
        <v>41.642000000000003</v>
      </c>
      <c r="H460">
        <v>3220</v>
      </c>
      <c r="I460">
        <v>7.8719999999999999</v>
      </c>
      <c r="J460">
        <f>YEAR(Table1[[#This Row],[release_date]])</f>
        <v>2014</v>
      </c>
      <c r="K460" t="str">
        <f>LEFT(Table1[[#This Row],[Year]],4) &amp; "s"</f>
        <v>2014s</v>
      </c>
      <c r="L4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0">
        <f>(Table1[[#This Row],[vote_average]]/10)*100</f>
        <v>78.72</v>
      </c>
      <c r="N460">
        <f>(Table1[[#This Row],[popularity]]/SUM(Table1[popularity]))*100</f>
        <v>9.5873574375581576E-3</v>
      </c>
    </row>
    <row r="461" spans="1:14" x14ac:dyDescent="0.3">
      <c r="A461">
        <v>14836</v>
      </c>
      <c r="B461" t="s">
        <v>1180</v>
      </c>
      <c r="C461" s="1">
        <v>39849</v>
      </c>
      <c r="D461" t="s">
        <v>24</v>
      </c>
      <c r="E461" t="s">
        <v>11</v>
      </c>
      <c r="F461" t="s">
        <v>1181</v>
      </c>
      <c r="G461">
        <v>111.501</v>
      </c>
      <c r="H461">
        <v>7477</v>
      </c>
      <c r="I461">
        <v>7.87</v>
      </c>
      <c r="J461">
        <f>YEAR(Table1[[#This Row],[release_date]])</f>
        <v>2009</v>
      </c>
      <c r="K461" t="str">
        <f>LEFT(Table1[[#This Row],[Year]],4) &amp; "s"</f>
        <v>2009s</v>
      </c>
      <c r="L4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1">
        <f>(Table1[[#This Row],[vote_average]]/10)*100</f>
        <v>78.7</v>
      </c>
      <c r="N461">
        <f>(Table1[[#This Row],[popularity]]/SUM(Table1[popularity]))*100</f>
        <v>2.5671195947485039E-2</v>
      </c>
    </row>
    <row r="462" spans="1:14" x14ac:dyDescent="0.3">
      <c r="A462">
        <v>369557</v>
      </c>
      <c r="B462" t="s">
        <v>1182</v>
      </c>
      <c r="C462" s="1">
        <v>42440</v>
      </c>
      <c r="D462" t="s">
        <v>963</v>
      </c>
      <c r="E462" t="s">
        <v>11</v>
      </c>
      <c r="F462" t="s">
        <v>1183</v>
      </c>
      <c r="G462">
        <v>109.501</v>
      </c>
      <c r="H462">
        <v>2196</v>
      </c>
      <c r="I462">
        <v>7.9</v>
      </c>
      <c r="J462">
        <f>YEAR(Table1[[#This Row],[release_date]])</f>
        <v>2016</v>
      </c>
      <c r="K462" t="str">
        <f>LEFT(Table1[[#This Row],[Year]],4) &amp; "s"</f>
        <v>2016s</v>
      </c>
      <c r="L4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2">
        <f>(Table1[[#This Row],[vote_average]]/10)*100</f>
        <v>79</v>
      </c>
      <c r="N462">
        <f>(Table1[[#This Row],[popularity]]/SUM(Table1[popularity]))*100</f>
        <v>2.5210730194756628E-2</v>
      </c>
    </row>
    <row r="463" spans="1:14" x14ac:dyDescent="0.3">
      <c r="A463">
        <v>16</v>
      </c>
      <c r="B463" t="s">
        <v>1184</v>
      </c>
      <c r="C463" s="1">
        <v>36770</v>
      </c>
      <c r="D463" t="s">
        <v>10</v>
      </c>
      <c r="E463" t="s">
        <v>11</v>
      </c>
      <c r="F463" t="s">
        <v>1185</v>
      </c>
      <c r="G463">
        <v>29.629000000000001</v>
      </c>
      <c r="H463">
        <v>1697</v>
      </c>
      <c r="I463">
        <v>7.8680000000000003</v>
      </c>
      <c r="J463">
        <f>YEAR(Table1[[#This Row],[release_date]])</f>
        <v>2000</v>
      </c>
      <c r="K463" t="str">
        <f>LEFT(Table1[[#This Row],[Year]],4) &amp; "s"</f>
        <v>2000s</v>
      </c>
      <c r="L4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3">
        <f>(Table1[[#This Row],[vote_average]]/10)*100</f>
        <v>78.680000000000007</v>
      </c>
      <c r="N463">
        <f>(Table1[[#This Row],[popularity]]/SUM(Table1[popularity]))*100</f>
        <v>6.821569893794982E-3</v>
      </c>
    </row>
    <row r="464" spans="1:14" x14ac:dyDescent="0.3">
      <c r="A464">
        <v>381341</v>
      </c>
      <c r="B464" t="s">
        <v>1186</v>
      </c>
      <c r="C464" s="1">
        <v>42411</v>
      </c>
      <c r="D464" t="s">
        <v>68</v>
      </c>
      <c r="E464" t="s">
        <v>54</v>
      </c>
      <c r="F464" t="s">
        <v>1187</v>
      </c>
      <c r="G464">
        <v>43.119</v>
      </c>
      <c r="H464">
        <v>4254</v>
      </c>
      <c r="I464">
        <v>7.867</v>
      </c>
      <c r="J464">
        <f>YEAR(Table1[[#This Row],[release_date]])</f>
        <v>2016</v>
      </c>
      <c r="K464" t="str">
        <f>LEFT(Table1[[#This Row],[Year]],4) &amp; "s"</f>
        <v>2016s</v>
      </c>
      <c r="L4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4">
        <f>(Table1[[#This Row],[vote_average]]/10)*100</f>
        <v>78.67</v>
      </c>
      <c r="N464">
        <f>(Table1[[#This Row],[popularity]]/SUM(Table1[popularity]))*100</f>
        <v>9.9274113959480839E-3</v>
      </c>
    </row>
    <row r="465" spans="1:14" x14ac:dyDescent="0.3">
      <c r="A465">
        <v>505192</v>
      </c>
      <c r="B465" t="s">
        <v>1188</v>
      </c>
      <c r="C465" s="1">
        <v>43253</v>
      </c>
      <c r="D465" t="s">
        <v>188</v>
      </c>
      <c r="E465" t="s">
        <v>25</v>
      </c>
      <c r="F465" t="s">
        <v>1189</v>
      </c>
      <c r="G465">
        <v>22.800999999999998</v>
      </c>
      <c r="H465">
        <v>1942</v>
      </c>
      <c r="I465">
        <v>7.9</v>
      </c>
      <c r="J465">
        <f>YEAR(Table1[[#This Row],[release_date]])</f>
        <v>2018</v>
      </c>
      <c r="K465" t="str">
        <f>LEFT(Table1[[#This Row],[Year]],4) &amp; "s"</f>
        <v>2018s</v>
      </c>
      <c r="L4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5">
        <f>(Table1[[#This Row],[vote_average]]/10)*100</f>
        <v>79</v>
      </c>
      <c r="N465">
        <f>(Table1[[#This Row],[popularity]]/SUM(Table1[popularity]))*100</f>
        <v>5.2495398139802002E-3</v>
      </c>
    </row>
    <row r="466" spans="1:14" x14ac:dyDescent="0.3">
      <c r="A466">
        <v>47796</v>
      </c>
      <c r="B466" t="s">
        <v>1190</v>
      </c>
      <c r="C466" s="1">
        <v>22911</v>
      </c>
      <c r="D466" t="s">
        <v>21</v>
      </c>
      <c r="E466" t="s">
        <v>54</v>
      </c>
      <c r="F466" t="s">
        <v>1191</v>
      </c>
      <c r="G466">
        <v>11.529</v>
      </c>
      <c r="H466">
        <v>394</v>
      </c>
      <c r="I466">
        <v>7.8630000000000004</v>
      </c>
      <c r="J466">
        <f>YEAR(Table1[[#This Row],[release_date]])</f>
        <v>1962</v>
      </c>
      <c r="K466" t="str">
        <f>LEFT(Table1[[#This Row],[Year]],4) &amp; "s"</f>
        <v>1962s</v>
      </c>
      <c r="L4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66">
        <f>(Table1[[#This Row],[vote_average]]/10)*100</f>
        <v>78.63</v>
      </c>
      <c r="N466">
        <f>(Table1[[#This Row],[popularity]]/SUM(Table1[popularity]))*100</f>
        <v>2.6543548316029005E-3</v>
      </c>
    </row>
    <row r="467" spans="1:14" x14ac:dyDescent="0.3">
      <c r="A467">
        <v>785084</v>
      </c>
      <c r="B467" t="s">
        <v>1192</v>
      </c>
      <c r="C467" s="1">
        <v>44904</v>
      </c>
      <c r="D467" t="s">
        <v>21</v>
      </c>
      <c r="E467" t="s">
        <v>11</v>
      </c>
      <c r="F467" t="s">
        <v>1193</v>
      </c>
      <c r="G467">
        <v>159.279</v>
      </c>
      <c r="H467">
        <v>3560</v>
      </c>
      <c r="I467">
        <v>7.8639999999999999</v>
      </c>
      <c r="J467">
        <f>YEAR(Table1[[#This Row],[release_date]])</f>
        <v>2022</v>
      </c>
      <c r="K467" t="str">
        <f>LEFT(Table1[[#This Row],[Year]],4) &amp; "s"</f>
        <v>2022s</v>
      </c>
      <c r="L4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7">
        <f>(Table1[[#This Row],[vote_average]]/10)*100</f>
        <v>78.64</v>
      </c>
      <c r="N467">
        <f>(Table1[[#This Row],[popularity]]/SUM(Table1[popularity]))*100</f>
        <v>3.6671262314413942E-2</v>
      </c>
    </row>
    <row r="468" spans="1:14" x14ac:dyDescent="0.3">
      <c r="A468">
        <v>527774</v>
      </c>
      <c r="B468" t="s">
        <v>1194</v>
      </c>
      <c r="C468" s="1">
        <v>44258</v>
      </c>
      <c r="D468" t="s">
        <v>1195</v>
      </c>
      <c r="E468" t="s">
        <v>11</v>
      </c>
      <c r="F468" t="s">
        <v>1196</v>
      </c>
      <c r="G468">
        <v>78.11</v>
      </c>
      <c r="H468">
        <v>6543</v>
      </c>
      <c r="I468">
        <v>7.8639999999999999</v>
      </c>
      <c r="J468">
        <f>YEAR(Table1[[#This Row],[release_date]])</f>
        <v>2021</v>
      </c>
      <c r="K468" t="str">
        <f>LEFT(Table1[[#This Row],[Year]],4) &amp; "s"</f>
        <v>2021s</v>
      </c>
      <c r="L4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8">
        <f>(Table1[[#This Row],[vote_average]]/10)*100</f>
        <v>78.64</v>
      </c>
      <c r="N468">
        <f>(Table1[[#This Row],[popularity]]/SUM(Table1[popularity]))*100</f>
        <v>1.7983489972807923E-2</v>
      </c>
    </row>
    <row r="469" spans="1:14" x14ac:dyDescent="0.3">
      <c r="A469">
        <v>17295</v>
      </c>
      <c r="B469" t="s">
        <v>1197</v>
      </c>
      <c r="C469" s="1">
        <v>24358</v>
      </c>
      <c r="D469" t="s">
        <v>571</v>
      </c>
      <c r="E469" t="s">
        <v>54</v>
      </c>
      <c r="F469" t="s">
        <v>1198</v>
      </c>
      <c r="G469">
        <v>17.010999999999999</v>
      </c>
      <c r="H469">
        <v>709</v>
      </c>
      <c r="I469">
        <v>7.8639999999999999</v>
      </c>
      <c r="J469">
        <f>YEAR(Table1[[#This Row],[release_date]])</f>
        <v>1966</v>
      </c>
      <c r="K469" t="str">
        <f>LEFT(Table1[[#This Row],[Year]],4) &amp; "s"</f>
        <v>1966s</v>
      </c>
      <c r="L4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69">
        <f>(Table1[[#This Row],[vote_average]]/10)*100</f>
        <v>78.64</v>
      </c>
      <c r="N469">
        <f>(Table1[[#This Row],[popularity]]/SUM(Table1[popularity]))*100</f>
        <v>3.9164914598314631E-3</v>
      </c>
    </row>
    <row r="470" spans="1:14" x14ac:dyDescent="0.3">
      <c r="A470">
        <v>833</v>
      </c>
      <c r="B470" t="s">
        <v>1199</v>
      </c>
      <c r="C470" s="1">
        <v>19013</v>
      </c>
      <c r="D470" t="s">
        <v>21</v>
      </c>
      <c r="E470" t="s">
        <v>54</v>
      </c>
      <c r="F470" t="s">
        <v>1200</v>
      </c>
      <c r="G470">
        <v>30.113</v>
      </c>
      <c r="H470">
        <v>637</v>
      </c>
      <c r="I470">
        <v>7.8639999999999999</v>
      </c>
      <c r="J470">
        <f>YEAR(Table1[[#This Row],[release_date]])</f>
        <v>1952</v>
      </c>
      <c r="K470" t="str">
        <f>LEFT(Table1[[#This Row],[Year]],4) &amp; "s"</f>
        <v>1952s</v>
      </c>
      <c r="L4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470">
        <f>(Table1[[#This Row],[vote_average]]/10)*100</f>
        <v>78.64</v>
      </c>
      <c r="N470">
        <f>(Table1[[#This Row],[popularity]]/SUM(Table1[popularity]))*100</f>
        <v>6.9330026059552545E-3</v>
      </c>
    </row>
    <row r="471" spans="1:14" x14ac:dyDescent="0.3">
      <c r="A471">
        <v>613</v>
      </c>
      <c r="B471" t="s">
        <v>1201</v>
      </c>
      <c r="C471" s="1">
        <v>38246</v>
      </c>
      <c r="D471" t="s">
        <v>18</v>
      </c>
      <c r="E471" t="s">
        <v>468</v>
      </c>
      <c r="F471" t="s">
        <v>1202</v>
      </c>
      <c r="G471">
        <v>58.488</v>
      </c>
      <c r="H471">
        <v>3664</v>
      </c>
      <c r="I471">
        <v>7.9</v>
      </c>
      <c r="J471">
        <f>YEAR(Table1[[#This Row],[release_date]])</f>
        <v>2004</v>
      </c>
      <c r="K471" t="str">
        <f>LEFT(Table1[[#This Row],[Year]],4) &amp; "s"</f>
        <v>2004s</v>
      </c>
      <c r="L4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1">
        <f>(Table1[[#This Row],[vote_average]]/10)*100</f>
        <v>79</v>
      </c>
      <c r="N471">
        <f>(Table1[[#This Row],[popularity]]/SUM(Table1[popularity]))*100</f>
        <v>1.3465860472789526E-2</v>
      </c>
    </row>
    <row r="472" spans="1:14" x14ac:dyDescent="0.3">
      <c r="A472">
        <v>275</v>
      </c>
      <c r="B472" t="s">
        <v>1203</v>
      </c>
      <c r="C472" s="1">
        <v>35132</v>
      </c>
      <c r="D472" t="s">
        <v>158</v>
      </c>
      <c r="E472" t="s">
        <v>11</v>
      </c>
      <c r="F472" t="s">
        <v>1204</v>
      </c>
      <c r="G472">
        <v>211.59299999999999</v>
      </c>
      <c r="H472">
        <v>7717</v>
      </c>
      <c r="I472">
        <v>7.8630000000000004</v>
      </c>
      <c r="J472">
        <f>YEAR(Table1[[#This Row],[release_date]])</f>
        <v>1996</v>
      </c>
      <c r="K472" t="str">
        <f>LEFT(Table1[[#This Row],[Year]],4) &amp; "s"</f>
        <v>1996s</v>
      </c>
      <c r="L4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2">
        <f>(Table1[[#This Row],[vote_average]]/10)*100</f>
        <v>78.63</v>
      </c>
      <c r="N472">
        <f>(Table1[[#This Row],[popularity]]/SUM(Table1[popularity]))*100</f>
        <v>4.8715665008530876E-2</v>
      </c>
    </row>
    <row r="473" spans="1:14" x14ac:dyDescent="0.3">
      <c r="A473">
        <v>113</v>
      </c>
      <c r="B473" t="s">
        <v>1205</v>
      </c>
      <c r="C473" s="1">
        <v>37883</v>
      </c>
      <c r="D473" t="s">
        <v>21</v>
      </c>
      <c r="E473" t="s">
        <v>36</v>
      </c>
      <c r="F473" t="s">
        <v>1206</v>
      </c>
      <c r="G473">
        <v>23.466000000000001</v>
      </c>
      <c r="H473">
        <v>1009</v>
      </c>
      <c r="I473">
        <v>7.8630000000000004</v>
      </c>
      <c r="J473">
        <f>YEAR(Table1[[#This Row],[release_date]])</f>
        <v>2003</v>
      </c>
      <c r="K473" t="str">
        <f>LEFT(Table1[[#This Row],[Year]],4) &amp; "s"</f>
        <v>2003s</v>
      </c>
      <c r="L4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3">
        <f>(Table1[[#This Row],[vote_average]]/10)*100</f>
        <v>78.63</v>
      </c>
      <c r="N473">
        <f>(Table1[[#This Row],[popularity]]/SUM(Table1[popularity]))*100</f>
        <v>5.402644676762396E-3</v>
      </c>
    </row>
    <row r="474" spans="1:14" x14ac:dyDescent="0.3">
      <c r="A474">
        <v>652722</v>
      </c>
      <c r="B474" t="s">
        <v>1207</v>
      </c>
      <c r="C474" s="1">
        <v>43805</v>
      </c>
      <c r="D474" t="s">
        <v>1208</v>
      </c>
      <c r="E474" t="s">
        <v>94</v>
      </c>
      <c r="F474" t="s">
        <v>1209</v>
      </c>
      <c r="G474">
        <v>20.927</v>
      </c>
      <c r="H474">
        <v>388</v>
      </c>
      <c r="I474">
        <v>7.9</v>
      </c>
      <c r="J474">
        <f>YEAR(Table1[[#This Row],[release_date]])</f>
        <v>2019</v>
      </c>
      <c r="K474" t="str">
        <f>LEFT(Table1[[#This Row],[Year]],4) &amp; "s"</f>
        <v>2019s</v>
      </c>
      <c r="L4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4">
        <f>(Table1[[#This Row],[vote_average]]/10)*100</f>
        <v>79</v>
      </c>
      <c r="N474">
        <f>(Table1[[#This Row],[popularity]]/SUM(Table1[popularity]))*100</f>
        <v>4.8180834036736829E-3</v>
      </c>
    </row>
    <row r="475" spans="1:14" x14ac:dyDescent="0.3">
      <c r="A475">
        <v>180147</v>
      </c>
      <c r="B475" t="s">
        <v>1210</v>
      </c>
      <c r="C475" s="1">
        <v>41361</v>
      </c>
      <c r="D475" t="s">
        <v>391</v>
      </c>
      <c r="E475" t="s">
        <v>94</v>
      </c>
      <c r="F475" t="s">
        <v>1211</v>
      </c>
      <c r="G475">
        <v>17.498000000000001</v>
      </c>
      <c r="H475">
        <v>474</v>
      </c>
      <c r="I475">
        <v>7.9</v>
      </c>
      <c r="J475">
        <f>YEAR(Table1[[#This Row],[release_date]])</f>
        <v>2013</v>
      </c>
      <c r="K475" t="str">
        <f>LEFT(Table1[[#This Row],[Year]],4) &amp; "s"</f>
        <v>2013s</v>
      </c>
      <c r="L4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5">
        <f>(Table1[[#This Row],[vote_average]]/10)*100</f>
        <v>79</v>
      </c>
      <c r="N475">
        <f>(Table1[[#This Row],[popularity]]/SUM(Table1[popularity]))*100</f>
        <v>4.0286148706208304E-3</v>
      </c>
    </row>
    <row r="476" spans="1:14" x14ac:dyDescent="0.3">
      <c r="A476">
        <v>698508</v>
      </c>
      <c r="B476" t="s">
        <v>1212</v>
      </c>
      <c r="C476" s="1">
        <v>44582</v>
      </c>
      <c r="D476" t="s">
        <v>1213</v>
      </c>
      <c r="E476" t="s">
        <v>11</v>
      </c>
      <c r="F476" t="s">
        <v>1214</v>
      </c>
      <c r="G476">
        <v>57.156999999999996</v>
      </c>
      <c r="H476">
        <v>440</v>
      </c>
      <c r="I476">
        <v>7.8550000000000004</v>
      </c>
      <c r="J476">
        <f>YEAR(Table1[[#This Row],[release_date]])</f>
        <v>2022</v>
      </c>
      <c r="K476" t="str">
        <f>LEFT(Table1[[#This Row],[Year]],4) &amp; "s"</f>
        <v>2022s</v>
      </c>
      <c r="L4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6">
        <f>(Table1[[#This Row],[vote_average]]/10)*100</f>
        <v>78.550000000000011</v>
      </c>
      <c r="N476">
        <f>(Table1[[#This Row],[popularity]]/SUM(Table1[popularity]))*100</f>
        <v>1.3159420514348768E-2</v>
      </c>
    </row>
    <row r="477" spans="1:14" x14ac:dyDescent="0.3">
      <c r="A477">
        <v>31442</v>
      </c>
      <c r="B477" t="s">
        <v>1215</v>
      </c>
      <c r="C477" s="1">
        <v>22775</v>
      </c>
      <c r="D477" t="s">
        <v>132</v>
      </c>
      <c r="E477" t="s">
        <v>245</v>
      </c>
      <c r="F477" t="s">
        <v>1216</v>
      </c>
      <c r="G477">
        <v>19.236000000000001</v>
      </c>
      <c r="H477">
        <v>686</v>
      </c>
      <c r="I477">
        <v>7.859</v>
      </c>
      <c r="J477">
        <f>YEAR(Table1[[#This Row],[release_date]])</f>
        <v>1962</v>
      </c>
      <c r="K477" t="str">
        <f>LEFT(Table1[[#This Row],[Year]],4) &amp; "s"</f>
        <v>1962s</v>
      </c>
      <c r="L4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77">
        <f>(Table1[[#This Row],[vote_average]]/10)*100</f>
        <v>78.59</v>
      </c>
      <c r="N477">
        <f>(Table1[[#This Row],[popularity]]/SUM(Table1[popularity]))*100</f>
        <v>4.4287596097418152E-3</v>
      </c>
    </row>
    <row r="478" spans="1:14" x14ac:dyDescent="0.3">
      <c r="A478">
        <v>3870</v>
      </c>
      <c r="B478">
        <v>1900</v>
      </c>
      <c r="C478" s="1">
        <v>28000</v>
      </c>
      <c r="D478" t="s">
        <v>274</v>
      </c>
      <c r="E478" t="s">
        <v>54</v>
      </c>
      <c r="F478" t="s">
        <v>1217</v>
      </c>
      <c r="G478">
        <v>39.405999999999999</v>
      </c>
      <c r="H478">
        <v>594</v>
      </c>
      <c r="I478">
        <v>7.859</v>
      </c>
      <c r="J478">
        <f>YEAR(Table1[[#This Row],[release_date]])</f>
        <v>1976</v>
      </c>
      <c r="K478" t="str">
        <f>LEFT(Table1[[#This Row],[Year]],4) &amp; "s"</f>
        <v>1976s</v>
      </c>
      <c r="L4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78">
        <f>(Table1[[#This Row],[vote_average]]/10)*100</f>
        <v>78.59</v>
      </c>
      <c r="N478">
        <f>(Table1[[#This Row],[popularity]]/SUM(Table1[popularity]))*100</f>
        <v>9.0725567260077963E-3</v>
      </c>
    </row>
    <row r="479" spans="1:14" x14ac:dyDescent="0.3">
      <c r="A479">
        <v>632322</v>
      </c>
      <c r="B479" t="s">
        <v>1218</v>
      </c>
      <c r="C479" s="1">
        <v>44127</v>
      </c>
      <c r="D479" t="s">
        <v>90</v>
      </c>
      <c r="E479" t="s">
        <v>11</v>
      </c>
      <c r="F479" t="s">
        <v>1219</v>
      </c>
      <c r="G479">
        <v>17.009</v>
      </c>
      <c r="H479">
        <v>462</v>
      </c>
      <c r="I479">
        <v>7.8579999999999997</v>
      </c>
      <c r="J479">
        <f>YEAR(Table1[[#This Row],[release_date]])</f>
        <v>2020</v>
      </c>
      <c r="K479" t="str">
        <f>LEFT(Table1[[#This Row],[Year]],4) &amp; "s"</f>
        <v>2020s</v>
      </c>
      <c r="L4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9">
        <f>(Table1[[#This Row],[vote_average]]/10)*100</f>
        <v>78.58</v>
      </c>
      <c r="N479">
        <f>(Table1[[#This Row],[popularity]]/SUM(Table1[popularity]))*100</f>
        <v>3.9160309940787352E-3</v>
      </c>
    </row>
    <row r="480" spans="1:14" x14ac:dyDescent="0.3">
      <c r="A480">
        <v>152601</v>
      </c>
      <c r="B480" t="s">
        <v>1220</v>
      </c>
      <c r="C480" s="1">
        <v>41626</v>
      </c>
      <c r="D480" t="s">
        <v>1221</v>
      </c>
      <c r="E480" t="s">
        <v>11</v>
      </c>
      <c r="F480" t="s">
        <v>1222</v>
      </c>
      <c r="G480">
        <v>130.20500000000001</v>
      </c>
      <c r="H480">
        <v>13851</v>
      </c>
      <c r="I480">
        <v>7.8579999999999997</v>
      </c>
      <c r="J480">
        <f>YEAR(Table1[[#This Row],[release_date]])</f>
        <v>2013</v>
      </c>
      <c r="K480" t="str">
        <f>LEFT(Table1[[#This Row],[Year]],4) &amp; "s"</f>
        <v>2013s</v>
      </c>
      <c r="L4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0">
        <f>(Table1[[#This Row],[vote_average]]/10)*100</f>
        <v>78.58</v>
      </c>
      <c r="N480">
        <f>(Table1[[#This Row],[popularity]]/SUM(Table1[popularity]))*100</f>
        <v>2.9977471667001099E-2</v>
      </c>
    </row>
    <row r="481" spans="1:14" x14ac:dyDescent="0.3">
      <c r="A481">
        <v>1607</v>
      </c>
      <c r="B481" t="s">
        <v>1223</v>
      </c>
      <c r="C481" s="1">
        <v>34243</v>
      </c>
      <c r="D481" t="s">
        <v>10</v>
      </c>
      <c r="E481" t="s">
        <v>11</v>
      </c>
      <c r="F481" t="s">
        <v>1224</v>
      </c>
      <c r="G481">
        <v>55.899000000000001</v>
      </c>
      <c r="H481">
        <v>2320</v>
      </c>
      <c r="I481">
        <v>7.9</v>
      </c>
      <c r="J481">
        <f>YEAR(Table1[[#This Row],[release_date]])</f>
        <v>1993</v>
      </c>
      <c r="K481" t="str">
        <f>LEFT(Table1[[#This Row],[Year]],4) &amp; "s"</f>
        <v>1993s</v>
      </c>
      <c r="L4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81">
        <f>(Table1[[#This Row],[vote_average]]/10)*100</f>
        <v>79</v>
      </c>
      <c r="N481">
        <f>(Table1[[#This Row],[popularity]]/SUM(Table1[popularity]))*100</f>
        <v>1.2869787555882603E-2</v>
      </c>
    </row>
    <row r="482" spans="1:14" x14ac:dyDescent="0.3">
      <c r="A482">
        <v>453</v>
      </c>
      <c r="B482" t="s">
        <v>1225</v>
      </c>
      <c r="C482" s="1">
        <v>37239</v>
      </c>
      <c r="D482" t="s">
        <v>62</v>
      </c>
      <c r="E482" t="s">
        <v>11</v>
      </c>
      <c r="F482" t="s">
        <v>1226</v>
      </c>
      <c r="G482">
        <v>84.820999999999998</v>
      </c>
      <c r="H482">
        <v>9868</v>
      </c>
      <c r="I482">
        <v>7.8579999999999997</v>
      </c>
      <c r="J482">
        <f>YEAR(Table1[[#This Row],[release_date]])</f>
        <v>2001</v>
      </c>
      <c r="K482" t="str">
        <f>LEFT(Table1[[#This Row],[Year]],4) &amp; "s"</f>
        <v>2001s</v>
      </c>
      <c r="L4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2">
        <f>(Table1[[#This Row],[vote_average]]/10)*100</f>
        <v>78.58</v>
      </c>
      <c r="N482">
        <f>(Table1[[#This Row],[popularity]]/SUM(Table1[popularity]))*100</f>
        <v>1.9528582806088091E-2</v>
      </c>
    </row>
    <row r="483" spans="1:14" x14ac:dyDescent="0.3">
      <c r="A483">
        <v>430424</v>
      </c>
      <c r="B483" t="s">
        <v>1227</v>
      </c>
      <c r="C483" s="1">
        <v>43033</v>
      </c>
      <c r="D483" t="s">
        <v>1228</v>
      </c>
      <c r="E483" t="s">
        <v>212</v>
      </c>
      <c r="F483" t="s">
        <v>1229</v>
      </c>
      <c r="G483">
        <v>15.832000000000001</v>
      </c>
      <c r="H483">
        <v>1226</v>
      </c>
      <c r="I483">
        <v>7.8550000000000004</v>
      </c>
      <c r="J483">
        <f>YEAR(Table1[[#This Row],[release_date]])</f>
        <v>2017</v>
      </c>
      <c r="K483" t="str">
        <f>LEFT(Table1[[#This Row],[Year]],4) &amp; "s"</f>
        <v>2017s</v>
      </c>
      <c r="L4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3">
        <f>(Table1[[#This Row],[vote_average]]/10)*100</f>
        <v>78.550000000000011</v>
      </c>
      <c r="N483">
        <f>(Table1[[#This Row],[popularity]]/SUM(Table1[popularity]))*100</f>
        <v>3.6450468985980678E-3</v>
      </c>
    </row>
    <row r="484" spans="1:14" x14ac:dyDescent="0.3">
      <c r="A484">
        <v>631</v>
      </c>
      <c r="B484" t="s">
        <v>1230</v>
      </c>
      <c r="C484" s="1">
        <v>10170</v>
      </c>
      <c r="D484" t="s">
        <v>62</v>
      </c>
      <c r="E484" t="s">
        <v>11</v>
      </c>
      <c r="F484" t="s">
        <v>1231</v>
      </c>
      <c r="G484">
        <v>18.039000000000001</v>
      </c>
      <c r="H484">
        <v>753</v>
      </c>
      <c r="I484">
        <v>7.8550000000000004</v>
      </c>
      <c r="J484">
        <f>YEAR(Table1[[#This Row],[release_date]])</f>
        <v>1927</v>
      </c>
      <c r="K484" t="str">
        <f>LEFT(Table1[[#This Row],[Year]],4) &amp; "s"</f>
        <v>1927s</v>
      </c>
      <c r="L4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484">
        <f>(Table1[[#This Row],[vote_average]]/10)*100</f>
        <v>78.550000000000011</v>
      </c>
      <c r="N484">
        <f>(Table1[[#This Row],[popularity]]/SUM(Table1[popularity]))*100</f>
        <v>4.1531708567338647E-3</v>
      </c>
    </row>
    <row r="485" spans="1:14" x14ac:dyDescent="0.3">
      <c r="A485">
        <v>980489</v>
      </c>
      <c r="B485" t="s">
        <v>1232</v>
      </c>
      <c r="C485" s="1">
        <v>45147</v>
      </c>
      <c r="D485" t="s">
        <v>1233</v>
      </c>
      <c r="E485" t="s">
        <v>11</v>
      </c>
      <c r="F485" t="s">
        <v>1234</v>
      </c>
      <c r="G485">
        <v>161.11799999999999</v>
      </c>
      <c r="H485">
        <v>2328</v>
      </c>
      <c r="I485">
        <v>7.8540000000000001</v>
      </c>
      <c r="J485">
        <f>YEAR(Table1[[#This Row],[release_date]])</f>
        <v>2023</v>
      </c>
      <c r="K485" t="str">
        <f>LEFT(Table1[[#This Row],[Year]],4) &amp; "s"</f>
        <v>2023s</v>
      </c>
      <c r="L4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5">
        <f>(Table1[[#This Row],[vote_average]]/10)*100</f>
        <v>78.539999999999992</v>
      </c>
      <c r="N485">
        <f>(Table1[[#This Row],[popularity]]/SUM(Table1[popularity]))*100</f>
        <v>3.7094660574047714E-2</v>
      </c>
    </row>
    <row r="486" spans="1:14" x14ac:dyDescent="0.3">
      <c r="A486">
        <v>715931</v>
      </c>
      <c r="B486" t="s">
        <v>1235</v>
      </c>
      <c r="C486" s="1">
        <v>44897</v>
      </c>
      <c r="D486" t="s">
        <v>571</v>
      </c>
      <c r="E486" t="s">
        <v>11</v>
      </c>
      <c r="F486" t="s">
        <v>1236</v>
      </c>
      <c r="G486">
        <v>38.395000000000003</v>
      </c>
      <c r="H486">
        <v>1047</v>
      </c>
      <c r="I486">
        <v>7.85</v>
      </c>
      <c r="J486">
        <f>YEAR(Table1[[#This Row],[release_date]])</f>
        <v>2022</v>
      </c>
      <c r="K486" t="str">
        <f>LEFT(Table1[[#This Row],[Year]],4) &amp; "s"</f>
        <v>2022s</v>
      </c>
      <c r="L4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6">
        <f>(Table1[[#This Row],[vote_average]]/10)*100</f>
        <v>78.499999999999986</v>
      </c>
      <c r="N486">
        <f>(Table1[[#This Row],[popularity]]/SUM(Table1[popularity]))*100</f>
        <v>8.8397912880035893E-3</v>
      </c>
    </row>
    <row r="487" spans="1:14" x14ac:dyDescent="0.3">
      <c r="A487">
        <v>530254</v>
      </c>
      <c r="B487" t="s">
        <v>1237</v>
      </c>
      <c r="C487" s="1">
        <v>43278</v>
      </c>
      <c r="D487" t="s">
        <v>1238</v>
      </c>
      <c r="E487" t="s">
        <v>36</v>
      </c>
      <c r="F487" t="s">
        <v>1239</v>
      </c>
      <c r="G487">
        <v>35.511000000000003</v>
      </c>
      <c r="H487">
        <v>503</v>
      </c>
      <c r="I487">
        <v>7.8540000000000001</v>
      </c>
      <c r="J487">
        <f>YEAR(Table1[[#This Row],[release_date]])</f>
        <v>2018</v>
      </c>
      <c r="K487" t="str">
        <f>LEFT(Table1[[#This Row],[Year]],4) &amp; "s"</f>
        <v>2018s</v>
      </c>
      <c r="L4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7">
        <f>(Table1[[#This Row],[vote_average]]/10)*100</f>
        <v>78.539999999999992</v>
      </c>
      <c r="N487">
        <f>(Table1[[#This Row],[popularity]]/SUM(Table1[popularity]))*100</f>
        <v>8.1757996725692252E-3</v>
      </c>
    </row>
    <row r="488" spans="1:14" x14ac:dyDescent="0.3">
      <c r="A488">
        <v>379170</v>
      </c>
      <c r="B488" t="s">
        <v>1240</v>
      </c>
      <c r="C488" s="1">
        <v>42370</v>
      </c>
      <c r="D488" t="s">
        <v>1241</v>
      </c>
      <c r="E488" t="s">
        <v>11</v>
      </c>
      <c r="F488" t="s">
        <v>1242</v>
      </c>
      <c r="G488">
        <v>28.126000000000001</v>
      </c>
      <c r="H488">
        <v>2201</v>
      </c>
      <c r="I488">
        <v>7.8540000000000001</v>
      </c>
      <c r="J488">
        <f>YEAR(Table1[[#This Row],[release_date]])</f>
        <v>2016</v>
      </c>
      <c r="K488" t="str">
        <f>LEFT(Table1[[#This Row],[Year]],4) &amp; "s"</f>
        <v>2016s</v>
      </c>
      <c r="L4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8">
        <f>(Table1[[#This Row],[vote_average]]/10)*100</f>
        <v>78.539999999999992</v>
      </c>
      <c r="N488">
        <f>(Table1[[#This Row],[popularity]]/SUM(Table1[popularity]))*100</f>
        <v>6.475529880619584E-3</v>
      </c>
    </row>
    <row r="489" spans="1:14" x14ac:dyDescent="0.3">
      <c r="A489">
        <v>266856</v>
      </c>
      <c r="B489" t="s">
        <v>1243</v>
      </c>
      <c r="C489" s="1">
        <v>41969</v>
      </c>
      <c r="D489" t="s">
        <v>62</v>
      </c>
      <c r="E489" t="s">
        <v>11</v>
      </c>
      <c r="F489" t="s">
        <v>1244</v>
      </c>
      <c r="G489">
        <v>33.569000000000003</v>
      </c>
      <c r="H489">
        <v>10324</v>
      </c>
      <c r="I489">
        <v>7.8540000000000001</v>
      </c>
      <c r="J489">
        <f>YEAR(Table1[[#This Row],[release_date]])</f>
        <v>2014</v>
      </c>
      <c r="K489" t="str">
        <f>LEFT(Table1[[#This Row],[Year]],4) &amp; "s"</f>
        <v>2014s</v>
      </c>
      <c r="L4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9">
        <f>(Table1[[#This Row],[vote_average]]/10)*100</f>
        <v>78.539999999999992</v>
      </c>
      <c r="N489">
        <f>(Table1[[#This Row],[popularity]]/SUM(Table1[popularity]))*100</f>
        <v>7.728687426669943E-3</v>
      </c>
    </row>
    <row r="490" spans="1:14" x14ac:dyDescent="0.3">
      <c r="A490">
        <v>582927</v>
      </c>
      <c r="B490" t="s">
        <v>1245</v>
      </c>
      <c r="C490" s="1">
        <v>43759</v>
      </c>
      <c r="D490" t="s">
        <v>21</v>
      </c>
      <c r="E490" t="s">
        <v>94</v>
      </c>
      <c r="F490" t="s">
        <v>1246</v>
      </c>
      <c r="G490">
        <v>17.023</v>
      </c>
      <c r="H490">
        <v>467</v>
      </c>
      <c r="I490">
        <v>7.8520000000000003</v>
      </c>
      <c r="J490">
        <f>YEAR(Table1[[#This Row],[release_date]])</f>
        <v>2019</v>
      </c>
      <c r="K490" t="str">
        <f>LEFT(Table1[[#This Row],[Year]],4) &amp; "s"</f>
        <v>2019s</v>
      </c>
      <c r="L4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0">
        <f>(Table1[[#This Row],[vote_average]]/10)*100</f>
        <v>78.52</v>
      </c>
      <c r="N490">
        <f>(Table1[[#This Row],[popularity]]/SUM(Table1[popularity]))*100</f>
        <v>3.9192542543478341E-3</v>
      </c>
    </row>
    <row r="491" spans="1:14" x14ac:dyDescent="0.3">
      <c r="A491">
        <v>777</v>
      </c>
      <c r="B491" t="s">
        <v>1247</v>
      </c>
      <c r="C491" s="1">
        <v>13670</v>
      </c>
      <c r="D491" t="s">
        <v>18</v>
      </c>
      <c r="E491" t="s">
        <v>212</v>
      </c>
      <c r="F491" t="s">
        <v>1248</v>
      </c>
      <c r="G491">
        <v>15.596</v>
      </c>
      <c r="H491">
        <v>650</v>
      </c>
      <c r="I491">
        <v>7.8520000000000003</v>
      </c>
      <c r="J491">
        <f>YEAR(Table1[[#This Row],[release_date]])</f>
        <v>1937</v>
      </c>
      <c r="K491" t="str">
        <f>LEFT(Table1[[#This Row],[Year]],4) &amp; "s"</f>
        <v>1937s</v>
      </c>
      <c r="L4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491">
        <f>(Table1[[#This Row],[vote_average]]/10)*100</f>
        <v>78.52</v>
      </c>
      <c r="N491">
        <f>(Table1[[#This Row],[popularity]]/SUM(Table1[popularity]))*100</f>
        <v>3.5907119397761153E-3</v>
      </c>
    </row>
    <row r="492" spans="1:14" x14ac:dyDescent="0.3">
      <c r="A492">
        <v>29455</v>
      </c>
      <c r="B492" t="s">
        <v>1249</v>
      </c>
      <c r="C492" s="1">
        <v>23053</v>
      </c>
      <c r="D492" t="s">
        <v>21</v>
      </c>
      <c r="E492" t="s">
        <v>357</v>
      </c>
      <c r="F492" t="s">
        <v>1250</v>
      </c>
      <c r="G492">
        <v>21.611000000000001</v>
      </c>
      <c r="H492">
        <v>413</v>
      </c>
      <c r="I492">
        <v>7.851</v>
      </c>
      <c r="J492">
        <f>YEAR(Table1[[#This Row],[release_date]])</f>
        <v>1963</v>
      </c>
      <c r="K492" t="str">
        <f>LEFT(Table1[[#This Row],[Year]],4) &amp; "s"</f>
        <v>1963s</v>
      </c>
      <c r="L4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92">
        <f>(Table1[[#This Row],[vote_average]]/10)*100</f>
        <v>78.510000000000005</v>
      </c>
      <c r="N492">
        <f>(Table1[[#This Row],[popularity]]/SUM(Table1[popularity]))*100</f>
        <v>4.9755626911067987E-3</v>
      </c>
    </row>
    <row r="493" spans="1:14" x14ac:dyDescent="0.3">
      <c r="A493">
        <v>235</v>
      </c>
      <c r="B493" t="s">
        <v>1251</v>
      </c>
      <c r="C493" s="1">
        <v>31632</v>
      </c>
      <c r="D493" t="s">
        <v>439</v>
      </c>
      <c r="E493" t="s">
        <v>11</v>
      </c>
      <c r="F493" t="s">
        <v>1252</v>
      </c>
      <c r="G493">
        <v>250.14400000000001</v>
      </c>
      <c r="H493">
        <v>5605</v>
      </c>
      <c r="I493">
        <v>7.85</v>
      </c>
      <c r="J493">
        <f>YEAR(Table1[[#This Row],[release_date]])</f>
        <v>1986</v>
      </c>
      <c r="K493" t="str">
        <f>LEFT(Table1[[#This Row],[Year]],4) &amp; "s"</f>
        <v>1986s</v>
      </c>
      <c r="L4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3">
        <f>(Table1[[#This Row],[vote_average]]/10)*100</f>
        <v>78.499999999999986</v>
      </c>
      <c r="N493">
        <f>(Table1[[#This Row],[popularity]]/SUM(Table1[popularity]))*100</f>
        <v>5.7591372625247279E-2</v>
      </c>
    </row>
    <row r="494" spans="1:14" x14ac:dyDescent="0.3">
      <c r="A494">
        <v>11293</v>
      </c>
      <c r="B494" t="s">
        <v>1253</v>
      </c>
      <c r="C494" s="1">
        <v>26793</v>
      </c>
      <c r="D494" t="s">
        <v>694</v>
      </c>
      <c r="E494" t="s">
        <v>11</v>
      </c>
      <c r="F494" t="s">
        <v>1254</v>
      </c>
      <c r="G494">
        <v>29.577000000000002</v>
      </c>
      <c r="H494">
        <v>672</v>
      </c>
      <c r="I494">
        <v>7.85</v>
      </c>
      <c r="J494">
        <f>YEAR(Table1[[#This Row],[release_date]])</f>
        <v>1973</v>
      </c>
      <c r="K494" t="str">
        <f>LEFT(Table1[[#This Row],[Year]],4) &amp; "s"</f>
        <v>1973s</v>
      </c>
      <c r="L4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94">
        <f>(Table1[[#This Row],[vote_average]]/10)*100</f>
        <v>78.499999999999986</v>
      </c>
      <c r="N494">
        <f>(Table1[[#This Row],[popularity]]/SUM(Table1[popularity]))*100</f>
        <v>6.8095977842240422E-3</v>
      </c>
    </row>
    <row r="495" spans="1:14" x14ac:dyDescent="0.3">
      <c r="A495">
        <v>546554</v>
      </c>
      <c r="B495" t="s">
        <v>1255</v>
      </c>
      <c r="C495" s="1">
        <v>43796</v>
      </c>
      <c r="D495" t="s">
        <v>1256</v>
      </c>
      <c r="E495" t="s">
        <v>11</v>
      </c>
      <c r="F495" t="s">
        <v>1257</v>
      </c>
      <c r="G495">
        <v>131.441</v>
      </c>
      <c r="H495">
        <v>11795</v>
      </c>
      <c r="I495">
        <v>7.8479999999999999</v>
      </c>
      <c r="J495">
        <f>YEAR(Table1[[#This Row],[release_date]])</f>
        <v>2019</v>
      </c>
      <c r="K495" t="str">
        <f>LEFT(Table1[[#This Row],[Year]],4) &amp; "s"</f>
        <v>2019s</v>
      </c>
      <c r="L4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5">
        <f>(Table1[[#This Row],[vote_average]]/10)*100</f>
        <v>78.47999999999999</v>
      </c>
      <c r="N495">
        <f>(Table1[[#This Row],[popularity]]/SUM(Table1[popularity]))*100</f>
        <v>3.0262039502187255E-2</v>
      </c>
    </row>
    <row r="496" spans="1:14" x14ac:dyDescent="0.3">
      <c r="A496">
        <v>435129</v>
      </c>
      <c r="B496" t="s">
        <v>1258</v>
      </c>
      <c r="C496" s="1">
        <v>43056</v>
      </c>
      <c r="D496" t="s">
        <v>1259</v>
      </c>
      <c r="E496" t="s">
        <v>11</v>
      </c>
      <c r="F496" t="s">
        <v>1260</v>
      </c>
      <c r="G496">
        <v>21.922000000000001</v>
      </c>
      <c r="H496">
        <v>792</v>
      </c>
      <c r="I496">
        <v>7.8</v>
      </c>
      <c r="J496">
        <f>YEAR(Table1[[#This Row],[release_date]])</f>
        <v>2017</v>
      </c>
      <c r="K496" t="str">
        <f>LEFT(Table1[[#This Row],[Year]],4) &amp; "s"</f>
        <v>2017s</v>
      </c>
      <c r="L4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6">
        <f>(Table1[[#This Row],[vote_average]]/10)*100</f>
        <v>78</v>
      </c>
      <c r="N496">
        <f>(Table1[[#This Row],[popularity]]/SUM(Table1[popularity]))*100</f>
        <v>5.0471651156560656E-3</v>
      </c>
    </row>
    <row r="497" spans="1:14" x14ac:dyDescent="0.3">
      <c r="A497">
        <v>24238</v>
      </c>
      <c r="B497" t="s">
        <v>1261</v>
      </c>
      <c r="C497" s="1">
        <v>39853</v>
      </c>
      <c r="D497" t="s">
        <v>1262</v>
      </c>
      <c r="E497" t="s">
        <v>11</v>
      </c>
      <c r="F497" t="s">
        <v>1263</v>
      </c>
      <c r="G497">
        <v>60.548999999999999</v>
      </c>
      <c r="H497">
        <v>1880</v>
      </c>
      <c r="I497">
        <v>7.8479999999999999</v>
      </c>
      <c r="J497">
        <f>YEAR(Table1[[#This Row],[release_date]])</f>
        <v>2009</v>
      </c>
      <c r="K497" t="str">
        <f>LEFT(Table1[[#This Row],[Year]],4) &amp; "s"</f>
        <v>2009s</v>
      </c>
      <c r="L4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7">
        <f>(Table1[[#This Row],[vote_average]]/10)*100</f>
        <v>78.47999999999999</v>
      </c>
      <c r="N497">
        <f>(Table1[[#This Row],[popularity]]/SUM(Table1[popularity]))*100</f>
        <v>1.3940370430976149E-2</v>
      </c>
    </row>
    <row r="498" spans="1:14" x14ac:dyDescent="0.3">
      <c r="A498">
        <v>5924</v>
      </c>
      <c r="B498" t="s">
        <v>1264</v>
      </c>
      <c r="C498" s="1">
        <v>27011</v>
      </c>
      <c r="D498" t="s">
        <v>439</v>
      </c>
      <c r="E498" t="s">
        <v>11</v>
      </c>
      <c r="F498" t="s">
        <v>1265</v>
      </c>
      <c r="G498">
        <v>51.484999999999999</v>
      </c>
      <c r="H498">
        <v>1822</v>
      </c>
      <c r="I498">
        <v>7.8479999999999999</v>
      </c>
      <c r="J498">
        <f>YEAR(Table1[[#This Row],[release_date]])</f>
        <v>1973</v>
      </c>
      <c r="K498" t="str">
        <f>LEFT(Table1[[#This Row],[Year]],4) &amp; "s"</f>
        <v>1973s</v>
      </c>
      <c r="L4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98">
        <f>(Table1[[#This Row],[vote_average]]/10)*100</f>
        <v>78.47999999999999</v>
      </c>
      <c r="N498">
        <f>(Table1[[#This Row],[popularity]]/SUM(Table1[popularity]))*100</f>
        <v>1.185353963961101E-2</v>
      </c>
    </row>
    <row r="499" spans="1:14" x14ac:dyDescent="0.3">
      <c r="A499">
        <v>581</v>
      </c>
      <c r="B499" t="s">
        <v>1266</v>
      </c>
      <c r="C499" s="1">
        <v>32962</v>
      </c>
      <c r="D499" t="s">
        <v>826</v>
      </c>
      <c r="E499" t="s">
        <v>11</v>
      </c>
      <c r="F499" t="s">
        <v>1267</v>
      </c>
      <c r="G499">
        <v>47.677999999999997</v>
      </c>
      <c r="H499">
        <v>4035</v>
      </c>
      <c r="I499">
        <v>7.8</v>
      </c>
      <c r="J499">
        <f>YEAR(Table1[[#This Row],[release_date]])</f>
        <v>1990</v>
      </c>
      <c r="K499" t="str">
        <f>LEFT(Table1[[#This Row],[Year]],4) &amp; "s"</f>
        <v>1990s</v>
      </c>
      <c r="L4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99">
        <f>(Table1[[#This Row],[vote_average]]/10)*100</f>
        <v>78</v>
      </c>
      <c r="N499">
        <f>(Table1[[#This Row],[popularity]]/SUM(Table1[popularity]))*100</f>
        <v>1.0977043079292486E-2</v>
      </c>
    </row>
    <row r="500" spans="1:14" x14ac:dyDescent="0.3">
      <c r="A500">
        <v>594634</v>
      </c>
      <c r="B500" t="s">
        <v>1268</v>
      </c>
      <c r="C500" s="1">
        <v>43748</v>
      </c>
      <c r="D500" t="s">
        <v>90</v>
      </c>
      <c r="E500" t="s">
        <v>468</v>
      </c>
      <c r="F500" t="s">
        <v>1269</v>
      </c>
      <c r="G500">
        <v>23.423999999999999</v>
      </c>
      <c r="H500">
        <v>466</v>
      </c>
      <c r="I500">
        <v>7.8470000000000004</v>
      </c>
      <c r="J500">
        <f>YEAR(Table1[[#This Row],[release_date]])</f>
        <v>2019</v>
      </c>
      <c r="K500" t="str">
        <f>LEFT(Table1[[#This Row],[Year]],4) &amp; "s"</f>
        <v>2019s</v>
      </c>
      <c r="L5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0">
        <f>(Table1[[#This Row],[vote_average]]/10)*100</f>
        <v>78.470000000000013</v>
      </c>
      <c r="N500">
        <f>(Table1[[#This Row],[popularity]]/SUM(Table1[popularity]))*100</f>
        <v>5.3929748959550992E-3</v>
      </c>
    </row>
    <row r="501" spans="1:14" x14ac:dyDescent="0.3">
      <c r="A501">
        <v>399174</v>
      </c>
      <c r="B501" t="s">
        <v>1270</v>
      </c>
      <c r="C501" s="1">
        <v>43182</v>
      </c>
      <c r="D501" t="s">
        <v>1271</v>
      </c>
      <c r="E501" t="s">
        <v>11</v>
      </c>
      <c r="F501" t="s">
        <v>1272</v>
      </c>
      <c r="G501">
        <v>52.424999999999997</v>
      </c>
      <c r="H501">
        <v>4666</v>
      </c>
      <c r="I501">
        <v>7.8470000000000004</v>
      </c>
      <c r="J501">
        <f>YEAR(Table1[[#This Row],[release_date]])</f>
        <v>2018</v>
      </c>
      <c r="K501" t="str">
        <f>LEFT(Table1[[#This Row],[Year]],4) &amp; "s"</f>
        <v>2018s</v>
      </c>
      <c r="L5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1">
        <f>(Table1[[#This Row],[vote_average]]/10)*100</f>
        <v>78.470000000000013</v>
      </c>
      <c r="N501">
        <f>(Table1[[#This Row],[popularity]]/SUM(Table1[popularity]))*100</f>
        <v>1.206995854339336E-2</v>
      </c>
    </row>
    <row r="502" spans="1:14" x14ac:dyDescent="0.3">
      <c r="A502">
        <v>16804</v>
      </c>
      <c r="B502" t="s">
        <v>1273</v>
      </c>
      <c r="C502" s="1">
        <v>39704</v>
      </c>
      <c r="D502" t="s">
        <v>21</v>
      </c>
      <c r="E502" t="s">
        <v>25</v>
      </c>
      <c r="F502" t="s">
        <v>1274</v>
      </c>
      <c r="G502">
        <v>13.94</v>
      </c>
      <c r="H502">
        <v>789</v>
      </c>
      <c r="I502">
        <v>7.8470000000000004</v>
      </c>
      <c r="J502">
        <f>YEAR(Table1[[#This Row],[release_date]])</f>
        <v>2008</v>
      </c>
      <c r="K502" t="str">
        <f>LEFT(Table1[[#This Row],[Year]],4) &amp; "s"</f>
        <v>2008s</v>
      </c>
      <c r="L5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2">
        <f>(Table1[[#This Row],[vote_average]]/10)*100</f>
        <v>78.470000000000013</v>
      </c>
      <c r="N502">
        <f>(Table1[[#This Row],[popularity]]/SUM(Table1[popularity]))*100</f>
        <v>3.2094462965169945E-3</v>
      </c>
    </row>
    <row r="503" spans="1:14" x14ac:dyDescent="0.3">
      <c r="A503">
        <v>198</v>
      </c>
      <c r="B503" t="s">
        <v>1275</v>
      </c>
      <c r="C503" s="1">
        <v>15405</v>
      </c>
      <c r="D503" t="s">
        <v>169</v>
      </c>
      <c r="E503" t="s">
        <v>11</v>
      </c>
      <c r="F503" t="s">
        <v>1276</v>
      </c>
      <c r="G503">
        <v>17.251000000000001</v>
      </c>
      <c r="H503">
        <v>670</v>
      </c>
      <c r="I503">
        <v>7.8470000000000004</v>
      </c>
      <c r="J503">
        <f>YEAR(Table1[[#This Row],[release_date]])</f>
        <v>1942</v>
      </c>
      <c r="K503" t="str">
        <f>LEFT(Table1[[#This Row],[Year]],4) &amp; "s"</f>
        <v>1942s</v>
      </c>
      <c r="L5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503">
        <f>(Table1[[#This Row],[vote_average]]/10)*100</f>
        <v>78.470000000000013</v>
      </c>
      <c r="N503">
        <f>(Table1[[#This Row],[popularity]]/SUM(Table1[popularity]))*100</f>
        <v>3.9717473501588718E-3</v>
      </c>
    </row>
    <row r="504" spans="1:14" x14ac:dyDescent="0.3">
      <c r="A504">
        <v>89</v>
      </c>
      <c r="B504" t="s">
        <v>1277</v>
      </c>
      <c r="C504" s="1">
        <v>32652</v>
      </c>
      <c r="D504" t="s">
        <v>989</v>
      </c>
      <c r="E504" t="s">
        <v>11</v>
      </c>
      <c r="F504" t="s">
        <v>1278</v>
      </c>
      <c r="G504">
        <v>70.343999999999994</v>
      </c>
      <c r="H504">
        <v>9744</v>
      </c>
      <c r="I504">
        <v>7.8470000000000004</v>
      </c>
      <c r="J504">
        <f>YEAR(Table1[[#This Row],[release_date]])</f>
        <v>1989</v>
      </c>
      <c r="K504" t="str">
        <f>LEFT(Table1[[#This Row],[Year]],4) &amp; "s"</f>
        <v>1989s</v>
      </c>
      <c r="L5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04">
        <f>(Table1[[#This Row],[vote_average]]/10)*100</f>
        <v>78.470000000000013</v>
      </c>
      <c r="N504">
        <f>(Table1[[#This Row],[popularity]]/SUM(Table1[popularity]))*100</f>
        <v>1.6195501454963519E-2</v>
      </c>
    </row>
    <row r="505" spans="1:14" x14ac:dyDescent="0.3">
      <c r="A505">
        <v>712454</v>
      </c>
      <c r="B505" t="s">
        <v>1279</v>
      </c>
      <c r="C505" s="1">
        <v>44461</v>
      </c>
      <c r="D505" t="s">
        <v>1280</v>
      </c>
      <c r="E505" t="s">
        <v>212</v>
      </c>
      <c r="F505" t="s">
        <v>1281</v>
      </c>
      <c r="G505">
        <v>12.255000000000001</v>
      </c>
      <c r="H505">
        <v>324</v>
      </c>
      <c r="I505">
        <v>7.8460000000000001</v>
      </c>
      <c r="J505">
        <f>YEAR(Table1[[#This Row],[release_date]])</f>
        <v>2021</v>
      </c>
      <c r="K505" t="str">
        <f>LEFT(Table1[[#This Row],[Year]],4) &amp; "s"</f>
        <v>2021s</v>
      </c>
      <c r="L5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05">
        <f>(Table1[[#This Row],[vote_average]]/10)*100</f>
        <v>78.459999999999994</v>
      </c>
      <c r="N505">
        <f>(Table1[[#This Row],[popularity]]/SUM(Table1[popularity]))*100</f>
        <v>2.8215038998433122E-3</v>
      </c>
    </row>
    <row r="506" spans="1:14" x14ac:dyDescent="0.3">
      <c r="A506">
        <v>573164</v>
      </c>
      <c r="B506" t="s">
        <v>1282</v>
      </c>
      <c r="C506" s="1">
        <v>44420</v>
      </c>
      <c r="D506" t="s">
        <v>1283</v>
      </c>
      <c r="E506" t="s">
        <v>94</v>
      </c>
      <c r="F506" t="s">
        <v>1284</v>
      </c>
      <c r="G506">
        <v>21</v>
      </c>
      <c r="H506">
        <v>398</v>
      </c>
      <c r="I506">
        <v>7.8</v>
      </c>
      <c r="J506">
        <f>YEAR(Table1[[#This Row],[release_date]])</f>
        <v>2021</v>
      </c>
      <c r="K506" t="str">
        <f>LEFT(Table1[[#This Row],[Year]],4) &amp; "s"</f>
        <v>2021s</v>
      </c>
      <c r="L5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06">
        <f>(Table1[[#This Row],[vote_average]]/10)*100</f>
        <v>78</v>
      </c>
      <c r="N506">
        <f>(Table1[[#This Row],[popularity]]/SUM(Table1[popularity]))*100</f>
        <v>4.8348904036482707E-3</v>
      </c>
    </row>
    <row r="507" spans="1:14" x14ac:dyDescent="0.3">
      <c r="A507">
        <v>579245</v>
      </c>
      <c r="B507" t="s">
        <v>1285</v>
      </c>
      <c r="C507" s="1">
        <v>43761</v>
      </c>
      <c r="D507" t="s">
        <v>68</v>
      </c>
      <c r="E507" t="s">
        <v>212</v>
      </c>
      <c r="F507" t="s">
        <v>1286</v>
      </c>
      <c r="G507">
        <v>42.345999999999997</v>
      </c>
      <c r="H507">
        <v>872</v>
      </c>
      <c r="I507">
        <v>7.8</v>
      </c>
      <c r="J507">
        <f>YEAR(Table1[[#This Row],[release_date]])</f>
        <v>2019</v>
      </c>
      <c r="K507" t="str">
        <f>LEFT(Table1[[#This Row],[Year]],4) &amp; "s"</f>
        <v>2019s</v>
      </c>
      <c r="L5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7">
        <f>(Table1[[#This Row],[vote_average]]/10)*100</f>
        <v>78</v>
      </c>
      <c r="N507">
        <f>(Table1[[#This Row],[popularity]]/SUM(Table1[popularity]))*100</f>
        <v>9.7494413825185543E-3</v>
      </c>
    </row>
    <row r="508" spans="1:14" x14ac:dyDescent="0.3">
      <c r="A508">
        <v>59440</v>
      </c>
      <c r="B508" t="s">
        <v>1287</v>
      </c>
      <c r="C508" s="1">
        <v>40795</v>
      </c>
      <c r="D508" t="s">
        <v>1288</v>
      </c>
      <c r="E508" t="s">
        <v>11</v>
      </c>
      <c r="F508" t="s">
        <v>1289</v>
      </c>
      <c r="G508">
        <v>52.002000000000002</v>
      </c>
      <c r="H508">
        <v>4352</v>
      </c>
      <c r="I508">
        <v>7.8</v>
      </c>
      <c r="J508">
        <f>YEAR(Table1[[#This Row],[release_date]])</f>
        <v>2011</v>
      </c>
      <c r="K508" t="str">
        <f>LEFT(Table1[[#This Row],[Year]],4) &amp; "s"</f>
        <v>2011s</v>
      </c>
      <c r="L5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8">
        <f>(Table1[[#This Row],[vote_average]]/10)*100</f>
        <v>78</v>
      </c>
      <c r="N508">
        <f>(Table1[[#This Row],[popularity]]/SUM(Table1[popularity]))*100</f>
        <v>1.1972570036691303E-2</v>
      </c>
    </row>
    <row r="509" spans="1:14" x14ac:dyDescent="0.3">
      <c r="A509">
        <v>391</v>
      </c>
      <c r="B509" t="s">
        <v>1290</v>
      </c>
      <c r="C509" s="1">
        <v>23632</v>
      </c>
      <c r="D509" t="s">
        <v>53</v>
      </c>
      <c r="E509" t="s">
        <v>54</v>
      </c>
      <c r="F509" t="s">
        <v>1291</v>
      </c>
      <c r="G509">
        <v>46.713000000000001</v>
      </c>
      <c r="H509">
        <v>3993</v>
      </c>
      <c r="I509">
        <v>7.8</v>
      </c>
      <c r="J509">
        <f>YEAR(Table1[[#This Row],[release_date]])</f>
        <v>1964</v>
      </c>
      <c r="K509" t="str">
        <f>LEFT(Table1[[#This Row],[Year]],4) &amp; "s"</f>
        <v>1964s</v>
      </c>
      <c r="L5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509">
        <f>(Table1[[#This Row],[vote_average]]/10)*100</f>
        <v>78</v>
      </c>
      <c r="N509">
        <f>(Table1[[#This Row],[popularity]]/SUM(Table1[popularity]))*100</f>
        <v>1.0754868353601031E-2</v>
      </c>
    </row>
    <row r="510" spans="1:14" x14ac:dyDescent="0.3">
      <c r="A510">
        <v>115</v>
      </c>
      <c r="B510" t="s">
        <v>1292</v>
      </c>
      <c r="C510" s="1">
        <v>35860</v>
      </c>
      <c r="D510" t="s">
        <v>494</v>
      </c>
      <c r="E510" t="s">
        <v>11</v>
      </c>
      <c r="F510" t="s">
        <v>1293</v>
      </c>
      <c r="G510">
        <v>54.26</v>
      </c>
      <c r="H510">
        <v>10804</v>
      </c>
      <c r="I510">
        <v>7.8440000000000003</v>
      </c>
      <c r="J510">
        <f>YEAR(Table1[[#This Row],[release_date]])</f>
        <v>1998</v>
      </c>
      <c r="K510" t="str">
        <f>LEFT(Table1[[#This Row],[Year]],4) &amp; "s"</f>
        <v>1998s</v>
      </c>
      <c r="L5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0">
        <f>(Table1[[#This Row],[vote_average]]/10)*100</f>
        <v>78.44</v>
      </c>
      <c r="N510">
        <f>(Table1[[#This Row],[popularity]]/SUM(Table1[popularity]))*100</f>
        <v>1.2492435871521674E-2</v>
      </c>
    </row>
    <row r="511" spans="1:14" x14ac:dyDescent="0.3">
      <c r="A511">
        <v>25364</v>
      </c>
      <c r="B511" t="s">
        <v>1294</v>
      </c>
      <c r="C511" s="1">
        <v>18808</v>
      </c>
      <c r="D511" t="s">
        <v>21</v>
      </c>
      <c r="E511" t="s">
        <v>11</v>
      </c>
      <c r="F511" t="s">
        <v>1295</v>
      </c>
      <c r="G511">
        <v>17.888000000000002</v>
      </c>
      <c r="H511">
        <v>623</v>
      </c>
      <c r="I511">
        <v>7.8419999999999996</v>
      </c>
      <c r="J511">
        <f>YEAR(Table1[[#This Row],[release_date]])</f>
        <v>1951</v>
      </c>
      <c r="K511" t="str">
        <f>LEFT(Table1[[#This Row],[Year]],4) &amp; "s"</f>
        <v>1951s</v>
      </c>
      <c r="L5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511">
        <f>(Table1[[#This Row],[vote_average]]/10)*100</f>
        <v>78.42</v>
      </c>
      <c r="N511">
        <f>(Table1[[#This Row],[popularity]]/SUM(Table1[popularity]))*100</f>
        <v>4.1184056924028697E-3</v>
      </c>
    </row>
    <row r="512" spans="1:14" x14ac:dyDescent="0.3">
      <c r="A512">
        <v>585</v>
      </c>
      <c r="B512" t="s">
        <v>1296</v>
      </c>
      <c r="C512" s="1">
        <v>37196</v>
      </c>
      <c r="D512" t="s">
        <v>1297</v>
      </c>
      <c r="E512" t="s">
        <v>11</v>
      </c>
      <c r="F512" t="s">
        <v>1298</v>
      </c>
      <c r="G512">
        <v>183.99600000000001</v>
      </c>
      <c r="H512">
        <v>17846</v>
      </c>
      <c r="I512">
        <v>7.8</v>
      </c>
      <c r="J512">
        <f>YEAR(Table1[[#This Row],[release_date]])</f>
        <v>2001</v>
      </c>
      <c r="K512" t="str">
        <f>LEFT(Table1[[#This Row],[Year]],4) &amp; "s"</f>
        <v>2001s</v>
      </c>
      <c r="L5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2">
        <f>(Table1[[#This Row],[vote_average]]/10)*100</f>
        <v>78</v>
      </c>
      <c r="N512">
        <f>(Table1[[#This Row],[popularity]]/SUM(Table1[popularity]))*100</f>
        <v>4.2361928319507962E-2</v>
      </c>
    </row>
    <row r="513" spans="1:14" x14ac:dyDescent="0.3">
      <c r="A513">
        <v>94047</v>
      </c>
      <c r="B513" t="s">
        <v>1299</v>
      </c>
      <c r="C513" s="1">
        <v>40898</v>
      </c>
      <c r="D513" t="s">
        <v>1300</v>
      </c>
      <c r="E513" t="s">
        <v>36</v>
      </c>
      <c r="F513" t="s">
        <v>1301</v>
      </c>
      <c r="G513">
        <v>19.344000000000001</v>
      </c>
      <c r="H513">
        <v>368</v>
      </c>
      <c r="I513">
        <v>7.8</v>
      </c>
      <c r="J513">
        <f>YEAR(Table1[[#This Row],[release_date]])</f>
        <v>2011</v>
      </c>
      <c r="K513" t="str">
        <f>LEFT(Table1[[#This Row],[Year]],4) &amp; "s"</f>
        <v>2011s</v>
      </c>
      <c r="L5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3">
        <f>(Table1[[#This Row],[vote_average]]/10)*100</f>
        <v>78</v>
      </c>
      <c r="N513">
        <f>(Table1[[#This Row],[popularity]]/SUM(Table1[popularity]))*100</f>
        <v>4.4536247603891499E-3</v>
      </c>
    </row>
    <row r="514" spans="1:14" x14ac:dyDescent="0.3">
      <c r="A514">
        <v>24167</v>
      </c>
      <c r="B514" t="s">
        <v>1302</v>
      </c>
      <c r="C514" s="1">
        <v>22272</v>
      </c>
      <c r="D514" t="s">
        <v>132</v>
      </c>
      <c r="E514" t="s">
        <v>54</v>
      </c>
      <c r="F514" t="s">
        <v>1303</v>
      </c>
      <c r="G514">
        <v>26.893000000000001</v>
      </c>
      <c r="H514">
        <v>504</v>
      </c>
      <c r="I514">
        <v>7.8410000000000002</v>
      </c>
      <c r="J514">
        <f>YEAR(Table1[[#This Row],[release_date]])</f>
        <v>1960</v>
      </c>
      <c r="K514" t="str">
        <f>LEFT(Table1[[#This Row],[Year]],4) &amp; "s"</f>
        <v>1960s</v>
      </c>
      <c r="L5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514">
        <f>(Table1[[#This Row],[vote_average]]/10)*100</f>
        <v>78.41</v>
      </c>
      <c r="N514">
        <f>(Table1[[#This Row],[popularity]]/SUM(Table1[popularity]))*100</f>
        <v>6.1916527440625214E-3</v>
      </c>
    </row>
    <row r="515" spans="1:14" x14ac:dyDescent="0.3">
      <c r="A515">
        <v>14574</v>
      </c>
      <c r="B515" t="s">
        <v>1304</v>
      </c>
      <c r="C515" s="1">
        <v>39575</v>
      </c>
      <c r="D515" t="s">
        <v>571</v>
      </c>
      <c r="E515" t="s">
        <v>11</v>
      </c>
      <c r="F515" t="s">
        <v>1305</v>
      </c>
      <c r="G515">
        <v>68.430999999999997</v>
      </c>
      <c r="H515">
        <v>6887</v>
      </c>
      <c r="I515">
        <v>7.8</v>
      </c>
      <c r="J515">
        <f>YEAR(Table1[[#This Row],[release_date]])</f>
        <v>2008</v>
      </c>
      <c r="K515" t="str">
        <f>LEFT(Table1[[#This Row],[Year]],4) &amp; "s"</f>
        <v>2008s</v>
      </c>
      <c r="L5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5">
        <f>(Table1[[#This Row],[vote_average]]/10)*100</f>
        <v>78</v>
      </c>
      <c r="N515">
        <f>(Table1[[#This Row],[popularity]]/SUM(Table1[popularity]))*100</f>
        <v>1.57550659624788E-2</v>
      </c>
    </row>
    <row r="516" spans="1:14" x14ac:dyDescent="0.3">
      <c r="A516">
        <v>293299</v>
      </c>
      <c r="B516" t="s">
        <v>1306</v>
      </c>
      <c r="C516" s="1">
        <v>41937</v>
      </c>
      <c r="D516" t="s">
        <v>1307</v>
      </c>
      <c r="E516" t="s">
        <v>11</v>
      </c>
      <c r="F516" t="s">
        <v>1308</v>
      </c>
      <c r="G516">
        <v>31.521000000000001</v>
      </c>
      <c r="H516">
        <v>828</v>
      </c>
      <c r="I516">
        <v>7.84</v>
      </c>
      <c r="J516">
        <f>YEAR(Table1[[#This Row],[release_date]])</f>
        <v>2014</v>
      </c>
      <c r="K516" t="str">
        <f>LEFT(Table1[[#This Row],[Year]],4) &amp; "s"</f>
        <v>2014s</v>
      </c>
      <c r="L5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6">
        <f>(Table1[[#This Row],[vote_average]]/10)*100</f>
        <v>78.400000000000006</v>
      </c>
      <c r="N516">
        <f>(Table1[[#This Row],[popularity]]/SUM(Table1[popularity]))*100</f>
        <v>7.257170495876054E-3</v>
      </c>
    </row>
    <row r="517" spans="1:14" x14ac:dyDescent="0.3">
      <c r="A517">
        <v>1394</v>
      </c>
      <c r="B517" t="s">
        <v>1309</v>
      </c>
      <c r="C517" s="1">
        <v>30437</v>
      </c>
      <c r="D517" t="s">
        <v>62</v>
      </c>
      <c r="E517" t="s">
        <v>245</v>
      </c>
      <c r="F517" t="s">
        <v>1310</v>
      </c>
      <c r="G517">
        <v>17.036999999999999</v>
      </c>
      <c r="H517">
        <v>488</v>
      </c>
      <c r="I517">
        <v>7.8</v>
      </c>
      <c r="J517">
        <f>YEAR(Table1[[#This Row],[release_date]])</f>
        <v>1983</v>
      </c>
      <c r="K517" t="str">
        <f>LEFT(Table1[[#This Row],[Year]],4) &amp; "s"</f>
        <v>1983s</v>
      </c>
      <c r="L5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17">
        <f>(Table1[[#This Row],[vote_average]]/10)*100</f>
        <v>78</v>
      </c>
      <c r="N517">
        <f>(Table1[[#This Row],[popularity]]/SUM(Table1[popularity]))*100</f>
        <v>3.9224775146169321E-3</v>
      </c>
    </row>
    <row r="518" spans="1:14" x14ac:dyDescent="0.3">
      <c r="A518">
        <v>2440</v>
      </c>
      <c r="B518" t="s">
        <v>1311</v>
      </c>
      <c r="C518" s="1">
        <v>36778</v>
      </c>
      <c r="D518" t="s">
        <v>1312</v>
      </c>
      <c r="E518" t="s">
        <v>36</v>
      </c>
      <c r="F518" t="s">
        <v>1313</v>
      </c>
      <c r="G518">
        <v>30.724</v>
      </c>
      <c r="H518">
        <v>663</v>
      </c>
      <c r="I518">
        <v>7.8390000000000004</v>
      </c>
      <c r="J518">
        <f>YEAR(Table1[[#This Row],[release_date]])</f>
        <v>2000</v>
      </c>
      <c r="K518" t="str">
        <f>LEFT(Table1[[#This Row],[Year]],4) &amp; "s"</f>
        <v>2000s</v>
      </c>
      <c r="L5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8">
        <f>(Table1[[#This Row],[vote_average]]/10)*100</f>
        <v>78.39</v>
      </c>
      <c r="N518">
        <f>(Table1[[#This Row],[popularity]]/SUM(Table1[popularity]))*100</f>
        <v>7.0736748934137833E-3</v>
      </c>
    </row>
    <row r="519" spans="1:14" x14ac:dyDescent="0.3">
      <c r="A519">
        <v>185789</v>
      </c>
      <c r="B519" t="s">
        <v>1314</v>
      </c>
      <c r="C519" s="1">
        <v>36161</v>
      </c>
      <c r="D519" t="s">
        <v>1315</v>
      </c>
      <c r="E519" t="s">
        <v>11</v>
      </c>
      <c r="F519" t="s">
        <v>1316</v>
      </c>
      <c r="G519">
        <v>16.260999999999999</v>
      </c>
      <c r="H519">
        <v>461</v>
      </c>
      <c r="I519">
        <v>7.8380000000000001</v>
      </c>
      <c r="J519">
        <f>YEAR(Table1[[#This Row],[release_date]])</f>
        <v>1999</v>
      </c>
      <c r="K519" t="str">
        <f>LEFT(Table1[[#This Row],[Year]],4) &amp; "s"</f>
        <v>1999s</v>
      </c>
      <c r="L5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9">
        <f>(Table1[[#This Row],[vote_average]]/10)*100</f>
        <v>78.38000000000001</v>
      </c>
      <c r="N519">
        <f>(Table1[[#This Row],[popularity]]/SUM(Table1[popularity]))*100</f>
        <v>3.7438168025583102E-3</v>
      </c>
    </row>
    <row r="520" spans="1:14" x14ac:dyDescent="0.3">
      <c r="A520">
        <v>9479</v>
      </c>
      <c r="B520" t="s">
        <v>1317</v>
      </c>
      <c r="C520" s="1">
        <v>34251</v>
      </c>
      <c r="D520" t="s">
        <v>603</v>
      </c>
      <c r="E520" t="s">
        <v>11</v>
      </c>
      <c r="F520" t="s">
        <v>1318</v>
      </c>
      <c r="G520">
        <v>53.002000000000002</v>
      </c>
      <c r="H520">
        <v>9066</v>
      </c>
      <c r="I520">
        <v>7.8380000000000001</v>
      </c>
      <c r="J520">
        <f>YEAR(Table1[[#This Row],[release_date]])</f>
        <v>1993</v>
      </c>
      <c r="K520" t="str">
        <f>LEFT(Table1[[#This Row],[Year]],4) &amp; "s"</f>
        <v>1993s</v>
      </c>
      <c r="L5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20">
        <f>(Table1[[#This Row],[vote_average]]/10)*100</f>
        <v>78.38000000000001</v>
      </c>
      <c r="N520">
        <f>(Table1[[#This Row],[popularity]]/SUM(Table1[popularity]))*100</f>
        <v>1.2202802913055507E-2</v>
      </c>
    </row>
    <row r="521" spans="1:14" x14ac:dyDescent="0.3">
      <c r="A521">
        <v>6075</v>
      </c>
      <c r="B521" t="s">
        <v>1319</v>
      </c>
      <c r="C521" s="1">
        <v>34283</v>
      </c>
      <c r="D521" t="s">
        <v>1320</v>
      </c>
      <c r="E521" t="s">
        <v>11</v>
      </c>
      <c r="F521" t="s">
        <v>1321</v>
      </c>
      <c r="G521">
        <v>57.329000000000001</v>
      </c>
      <c r="H521">
        <v>2997</v>
      </c>
      <c r="I521">
        <v>7.8</v>
      </c>
      <c r="J521">
        <f>YEAR(Table1[[#This Row],[release_date]])</f>
        <v>1993</v>
      </c>
      <c r="K521" t="str">
        <f>LEFT(Table1[[#This Row],[Year]],4) &amp; "s"</f>
        <v>1993s</v>
      </c>
      <c r="L5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21">
        <f>(Table1[[#This Row],[vote_average]]/10)*100</f>
        <v>78</v>
      </c>
      <c r="N521">
        <f>(Table1[[#This Row],[popularity]]/SUM(Table1[popularity]))*100</f>
        <v>1.3199020569083415E-2</v>
      </c>
    </row>
    <row r="522" spans="1:14" x14ac:dyDescent="0.3">
      <c r="A522">
        <v>596</v>
      </c>
      <c r="B522" t="s">
        <v>1322</v>
      </c>
      <c r="C522" s="1">
        <v>14685</v>
      </c>
      <c r="D522" t="s">
        <v>21</v>
      </c>
      <c r="E522" t="s">
        <v>11</v>
      </c>
      <c r="F522" t="s">
        <v>1323</v>
      </c>
      <c r="G522">
        <v>24.751000000000001</v>
      </c>
      <c r="H522">
        <v>917</v>
      </c>
      <c r="I522">
        <v>7.8380000000000001</v>
      </c>
      <c r="J522">
        <f>YEAR(Table1[[#This Row],[release_date]])</f>
        <v>1940</v>
      </c>
      <c r="K522" t="str">
        <f>LEFT(Table1[[#This Row],[Year]],4) &amp; "s"</f>
        <v>1940s</v>
      </c>
      <c r="L5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522">
        <f>(Table1[[#This Row],[vote_average]]/10)*100</f>
        <v>78.38000000000001</v>
      </c>
      <c r="N522">
        <f>(Table1[[#This Row],[popularity]]/SUM(Table1[popularity]))*100</f>
        <v>5.6984939228903976E-3</v>
      </c>
    </row>
    <row r="523" spans="1:14" x14ac:dyDescent="0.3">
      <c r="A523">
        <v>523781</v>
      </c>
      <c r="B523" t="s">
        <v>1324</v>
      </c>
      <c r="C523" s="1">
        <v>44064</v>
      </c>
      <c r="D523" t="s">
        <v>62</v>
      </c>
      <c r="E523" t="s">
        <v>11</v>
      </c>
      <c r="F523" t="s">
        <v>1325</v>
      </c>
      <c r="G523">
        <v>26.087</v>
      </c>
      <c r="H523">
        <v>563</v>
      </c>
      <c r="I523">
        <v>7.835</v>
      </c>
      <c r="J523">
        <f>YEAR(Table1[[#This Row],[release_date]])</f>
        <v>2020</v>
      </c>
      <c r="K523" t="str">
        <f>LEFT(Table1[[#This Row],[Year]],4) &amp; "s"</f>
        <v>2020s</v>
      </c>
      <c r="L5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23">
        <f>(Table1[[#This Row],[vote_average]]/10)*100</f>
        <v>78.349999999999994</v>
      </c>
      <c r="N523">
        <f>(Table1[[#This Row],[popularity]]/SUM(Table1[popularity]))*100</f>
        <v>6.0060850457129729E-3</v>
      </c>
    </row>
    <row r="524" spans="1:14" x14ac:dyDescent="0.3">
      <c r="A524">
        <v>968</v>
      </c>
      <c r="B524" t="s">
        <v>1326</v>
      </c>
      <c r="C524" s="1">
        <v>27658</v>
      </c>
      <c r="D524" t="s">
        <v>158</v>
      </c>
      <c r="E524" t="s">
        <v>11</v>
      </c>
      <c r="F524" t="s">
        <v>1327</v>
      </c>
      <c r="G524">
        <v>33.941000000000003</v>
      </c>
      <c r="H524">
        <v>2824</v>
      </c>
      <c r="I524">
        <v>7.835</v>
      </c>
      <c r="J524">
        <f>YEAR(Table1[[#This Row],[release_date]])</f>
        <v>1975</v>
      </c>
      <c r="K524" t="str">
        <f>LEFT(Table1[[#This Row],[Year]],4) &amp; "s"</f>
        <v>1975s</v>
      </c>
      <c r="L5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24">
        <f>(Table1[[#This Row],[vote_average]]/10)*100</f>
        <v>78.349999999999994</v>
      </c>
      <c r="N524">
        <f>(Table1[[#This Row],[popularity]]/SUM(Table1[popularity]))*100</f>
        <v>7.8143340566774258E-3</v>
      </c>
    </row>
    <row r="525" spans="1:14" x14ac:dyDescent="0.3">
      <c r="A525">
        <v>508943</v>
      </c>
      <c r="B525" t="s">
        <v>1328</v>
      </c>
      <c r="C525" s="1">
        <v>44364</v>
      </c>
      <c r="D525" t="s">
        <v>1329</v>
      </c>
      <c r="E525" t="s">
        <v>11</v>
      </c>
      <c r="F525" t="s">
        <v>1330</v>
      </c>
      <c r="G525">
        <v>111.21299999999999</v>
      </c>
      <c r="H525">
        <v>8057</v>
      </c>
      <c r="I525">
        <v>7.8330000000000002</v>
      </c>
      <c r="J525">
        <f>YEAR(Table1[[#This Row],[release_date]])</f>
        <v>2021</v>
      </c>
      <c r="K525" t="str">
        <f>LEFT(Table1[[#This Row],[Year]],4) &amp; "s"</f>
        <v>2021s</v>
      </c>
      <c r="L5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25">
        <f>(Table1[[#This Row],[vote_average]]/10)*100</f>
        <v>78.33</v>
      </c>
      <c r="N525">
        <f>(Table1[[#This Row],[popularity]]/SUM(Table1[popularity]))*100</f>
        <v>2.5604888879092142E-2</v>
      </c>
    </row>
    <row r="526" spans="1:14" x14ac:dyDescent="0.3">
      <c r="A526">
        <v>200727</v>
      </c>
      <c r="B526" t="s">
        <v>1331</v>
      </c>
      <c r="C526" s="1">
        <v>41928</v>
      </c>
      <c r="D526" t="s">
        <v>1332</v>
      </c>
      <c r="E526" t="s">
        <v>11</v>
      </c>
      <c r="F526" t="s">
        <v>1333</v>
      </c>
      <c r="G526">
        <v>57.673000000000002</v>
      </c>
      <c r="H526">
        <v>6057</v>
      </c>
      <c r="I526">
        <v>7.8319999999999999</v>
      </c>
      <c r="J526">
        <f>YEAR(Table1[[#This Row],[release_date]])</f>
        <v>2014</v>
      </c>
      <c r="K526" t="str">
        <f>LEFT(Table1[[#This Row],[Year]],4) &amp; "s"</f>
        <v>2014s</v>
      </c>
      <c r="L5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6">
        <f>(Table1[[#This Row],[vote_average]]/10)*100</f>
        <v>78.320000000000007</v>
      </c>
      <c r="N526">
        <f>(Table1[[#This Row],[popularity]]/SUM(Table1[popularity]))*100</f>
        <v>1.32782206785527E-2</v>
      </c>
    </row>
    <row r="527" spans="1:14" x14ac:dyDescent="0.3">
      <c r="A527">
        <v>83564</v>
      </c>
      <c r="B527" t="s">
        <v>1334</v>
      </c>
      <c r="C527" s="1">
        <v>40949</v>
      </c>
      <c r="D527" t="s">
        <v>611</v>
      </c>
      <c r="E527" t="s">
        <v>11</v>
      </c>
      <c r="F527" t="s">
        <v>1335</v>
      </c>
      <c r="G527">
        <v>29.119</v>
      </c>
      <c r="H527">
        <v>763</v>
      </c>
      <c r="I527">
        <v>7.8319999999999999</v>
      </c>
      <c r="J527">
        <f>YEAR(Table1[[#This Row],[release_date]])</f>
        <v>2012</v>
      </c>
      <c r="K527" t="str">
        <f>LEFT(Table1[[#This Row],[Year]],4) &amp; "s"</f>
        <v>2012s</v>
      </c>
      <c r="L5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7">
        <f>(Table1[[#This Row],[vote_average]]/10)*100</f>
        <v>78.320000000000007</v>
      </c>
      <c r="N527">
        <f>(Table1[[#This Row],[popularity]]/SUM(Table1[popularity]))*100</f>
        <v>6.7041511268492371E-3</v>
      </c>
    </row>
    <row r="528" spans="1:14" x14ac:dyDescent="0.3">
      <c r="A528">
        <v>593</v>
      </c>
      <c r="B528" t="s">
        <v>1336</v>
      </c>
      <c r="C528" s="1">
        <v>26378</v>
      </c>
      <c r="D528" t="s">
        <v>1337</v>
      </c>
      <c r="E528" t="s">
        <v>245</v>
      </c>
      <c r="F528" t="s">
        <v>1338</v>
      </c>
      <c r="G528">
        <v>24.193999999999999</v>
      </c>
      <c r="H528">
        <v>1503</v>
      </c>
      <c r="I528">
        <v>7.8</v>
      </c>
      <c r="J528">
        <f>YEAR(Table1[[#This Row],[release_date]])</f>
        <v>1972</v>
      </c>
      <c r="K528" t="str">
        <f>LEFT(Table1[[#This Row],[Year]],4) &amp; "s"</f>
        <v>1972s</v>
      </c>
      <c r="L5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28">
        <f>(Table1[[#This Row],[vote_average]]/10)*100</f>
        <v>78</v>
      </c>
      <c r="N528">
        <f>(Table1[[#This Row],[popularity]]/SUM(Table1[popularity]))*100</f>
        <v>5.5702542107555356E-3</v>
      </c>
    </row>
    <row r="529" spans="1:14" x14ac:dyDescent="0.3">
      <c r="A529">
        <v>779047</v>
      </c>
      <c r="B529" t="s">
        <v>1339</v>
      </c>
      <c r="C529" s="1">
        <v>44260</v>
      </c>
      <c r="D529" t="s">
        <v>955</v>
      </c>
      <c r="E529" t="s">
        <v>11</v>
      </c>
      <c r="F529" t="s">
        <v>1340</v>
      </c>
      <c r="G529">
        <v>57.759</v>
      </c>
      <c r="H529">
        <v>301</v>
      </c>
      <c r="I529">
        <v>7.8310000000000004</v>
      </c>
      <c r="J529">
        <f>YEAR(Table1[[#This Row],[release_date]])</f>
        <v>2021</v>
      </c>
      <c r="K529" t="str">
        <f>LEFT(Table1[[#This Row],[Year]],4) &amp; "s"</f>
        <v>2021s</v>
      </c>
      <c r="L5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29">
        <f>(Table1[[#This Row],[vote_average]]/10)*100</f>
        <v>78.31</v>
      </c>
      <c r="N529">
        <f>(Table1[[#This Row],[popularity]]/SUM(Table1[popularity]))*100</f>
        <v>1.3298020705920021E-2</v>
      </c>
    </row>
    <row r="530" spans="1:14" x14ac:dyDescent="0.3">
      <c r="A530">
        <v>23160</v>
      </c>
      <c r="B530" t="s">
        <v>1341</v>
      </c>
      <c r="C530" s="1">
        <v>36923</v>
      </c>
      <c r="D530" t="s">
        <v>21</v>
      </c>
      <c r="E530" t="s">
        <v>1342</v>
      </c>
      <c r="F530" t="s">
        <v>1343</v>
      </c>
      <c r="G530">
        <v>35.871000000000002</v>
      </c>
      <c r="H530">
        <v>302</v>
      </c>
      <c r="I530">
        <v>7.8</v>
      </c>
      <c r="J530">
        <f>YEAR(Table1[[#This Row],[release_date]])</f>
        <v>2001</v>
      </c>
      <c r="K530" t="str">
        <f>LEFT(Table1[[#This Row],[Year]],4) &amp; "s"</f>
        <v>2001s</v>
      </c>
      <c r="L5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0">
        <f>(Table1[[#This Row],[vote_average]]/10)*100</f>
        <v>78</v>
      </c>
      <c r="N530">
        <f>(Table1[[#This Row],[popularity]]/SUM(Table1[popularity]))*100</f>
        <v>8.2586835080603396E-3</v>
      </c>
    </row>
    <row r="531" spans="1:14" x14ac:dyDescent="0.3">
      <c r="A531">
        <v>152742</v>
      </c>
      <c r="B531" t="s">
        <v>1344</v>
      </c>
      <c r="C531" s="1">
        <v>41275</v>
      </c>
      <c r="D531" t="s">
        <v>1345</v>
      </c>
      <c r="E531" t="s">
        <v>54</v>
      </c>
      <c r="F531" t="s">
        <v>1346</v>
      </c>
      <c r="G531">
        <v>28.257999999999999</v>
      </c>
      <c r="H531">
        <v>2752</v>
      </c>
      <c r="I531">
        <v>7.83</v>
      </c>
      <c r="J531">
        <f>YEAR(Table1[[#This Row],[release_date]])</f>
        <v>2013</v>
      </c>
      <c r="K531" t="str">
        <f>LEFT(Table1[[#This Row],[Year]],4) &amp; "s"</f>
        <v>2013s</v>
      </c>
      <c r="L5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1">
        <f>(Table1[[#This Row],[vote_average]]/10)*100</f>
        <v>78.3</v>
      </c>
      <c r="N531">
        <f>(Table1[[#This Row],[popularity]]/SUM(Table1[popularity]))*100</f>
        <v>6.5059206202996572E-3</v>
      </c>
    </row>
    <row r="532" spans="1:14" x14ac:dyDescent="0.3">
      <c r="A532">
        <v>3078</v>
      </c>
      <c r="B532" t="s">
        <v>1347</v>
      </c>
      <c r="C532" s="1">
        <v>12472</v>
      </c>
      <c r="D532" t="s">
        <v>422</v>
      </c>
      <c r="E532" t="s">
        <v>11</v>
      </c>
      <c r="F532" t="s">
        <v>1348</v>
      </c>
      <c r="G532">
        <v>28.332000000000001</v>
      </c>
      <c r="H532">
        <v>1171</v>
      </c>
      <c r="I532">
        <v>7.83</v>
      </c>
      <c r="J532">
        <f>YEAR(Table1[[#This Row],[release_date]])</f>
        <v>1934</v>
      </c>
      <c r="K532" t="str">
        <f>LEFT(Table1[[#This Row],[Year]],4) &amp; "s"</f>
        <v>1934s</v>
      </c>
      <c r="L5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532">
        <f>(Table1[[#This Row],[vote_average]]/10)*100</f>
        <v>78.3</v>
      </c>
      <c r="N532">
        <f>(Table1[[#This Row],[popularity]]/SUM(Table1[popularity]))*100</f>
        <v>6.5229578531506086E-3</v>
      </c>
    </row>
    <row r="533" spans="1:14" x14ac:dyDescent="0.3">
      <c r="A533">
        <v>826</v>
      </c>
      <c r="B533" t="s">
        <v>1349</v>
      </c>
      <c r="C533" s="1">
        <v>21104</v>
      </c>
      <c r="D533" t="s">
        <v>18</v>
      </c>
      <c r="E533" t="s">
        <v>11</v>
      </c>
      <c r="F533" t="s">
        <v>1350</v>
      </c>
      <c r="G533">
        <v>34.674999999999997</v>
      </c>
      <c r="H533">
        <v>1984</v>
      </c>
      <c r="I533">
        <v>7.8289999999999997</v>
      </c>
      <c r="J533">
        <f>YEAR(Table1[[#This Row],[release_date]])</f>
        <v>1957</v>
      </c>
      <c r="K533" t="str">
        <f>LEFT(Table1[[#This Row],[Year]],4) &amp; "s"</f>
        <v>1957s</v>
      </c>
      <c r="L5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533">
        <f>(Table1[[#This Row],[vote_average]]/10)*100</f>
        <v>78.289999999999992</v>
      </c>
      <c r="N533">
        <f>(Table1[[#This Row],[popularity]]/SUM(Table1[popularity]))*100</f>
        <v>7.9833249879287509E-3</v>
      </c>
    </row>
    <row r="534" spans="1:14" x14ac:dyDescent="0.3">
      <c r="A534">
        <v>16859</v>
      </c>
      <c r="B534" t="s">
        <v>1351</v>
      </c>
      <c r="C534" s="1">
        <v>32718</v>
      </c>
      <c r="D534" t="s">
        <v>24</v>
      </c>
      <c r="E534" t="s">
        <v>25</v>
      </c>
      <c r="F534" t="s">
        <v>1352</v>
      </c>
      <c r="G534">
        <v>59.131</v>
      </c>
      <c r="H534">
        <v>3866</v>
      </c>
      <c r="I534">
        <v>7.827</v>
      </c>
      <c r="J534">
        <f>YEAR(Table1[[#This Row],[release_date]])</f>
        <v>1989</v>
      </c>
      <c r="K534" t="str">
        <f>LEFT(Table1[[#This Row],[Year]],4) &amp; "s"</f>
        <v>1989s</v>
      </c>
      <c r="L5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34">
        <f>(Table1[[#This Row],[vote_average]]/10)*100</f>
        <v>78.27</v>
      </c>
      <c r="N534">
        <f>(Table1[[#This Row],[popularity]]/SUM(Table1[popularity]))*100</f>
        <v>1.3613900212291707E-2</v>
      </c>
    </row>
    <row r="535" spans="1:14" x14ac:dyDescent="0.3">
      <c r="A535">
        <v>805</v>
      </c>
      <c r="B535" t="s">
        <v>1353</v>
      </c>
      <c r="C535" s="1">
        <v>25001</v>
      </c>
      <c r="D535" t="s">
        <v>1139</v>
      </c>
      <c r="E535" t="s">
        <v>11</v>
      </c>
      <c r="F535" t="s">
        <v>1354</v>
      </c>
      <c r="G535">
        <v>27.582999999999998</v>
      </c>
      <c r="H535">
        <v>3723</v>
      </c>
      <c r="I535">
        <v>7.827</v>
      </c>
      <c r="J535">
        <f>YEAR(Table1[[#This Row],[release_date]])</f>
        <v>1968</v>
      </c>
      <c r="K535" t="str">
        <f>LEFT(Table1[[#This Row],[Year]],4) &amp; "s"</f>
        <v>1968s</v>
      </c>
      <c r="L5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535">
        <f>(Table1[[#This Row],[vote_average]]/10)*100</f>
        <v>78.27</v>
      </c>
      <c r="N535">
        <f>(Table1[[#This Row],[popularity]]/SUM(Table1[popularity]))*100</f>
        <v>6.350513428753821E-3</v>
      </c>
    </row>
    <row r="536" spans="1:14" x14ac:dyDescent="0.3">
      <c r="A536">
        <v>934</v>
      </c>
      <c r="B536" t="s">
        <v>1355</v>
      </c>
      <c r="C536" s="1">
        <v>20192</v>
      </c>
      <c r="D536" t="s">
        <v>417</v>
      </c>
      <c r="E536" t="s">
        <v>212</v>
      </c>
      <c r="F536" t="s">
        <v>1356</v>
      </c>
      <c r="G536">
        <v>13.477</v>
      </c>
      <c r="H536">
        <v>521</v>
      </c>
      <c r="I536">
        <v>7.8259999999999996</v>
      </c>
      <c r="J536">
        <f>YEAR(Table1[[#This Row],[release_date]])</f>
        <v>1955</v>
      </c>
      <c r="K536" t="str">
        <f>LEFT(Table1[[#This Row],[Year]],4) &amp; "s"</f>
        <v>1955s</v>
      </c>
      <c r="L5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536">
        <f>(Table1[[#This Row],[vote_average]]/10)*100</f>
        <v>78.259999999999991</v>
      </c>
      <c r="N536">
        <f>(Table1[[#This Row],[popularity]]/SUM(Table1[popularity]))*100</f>
        <v>3.1028484747603687E-3</v>
      </c>
    </row>
    <row r="537" spans="1:14" x14ac:dyDescent="0.3">
      <c r="A537">
        <v>301</v>
      </c>
      <c r="B537" t="s">
        <v>1357</v>
      </c>
      <c r="C537" s="1">
        <v>21627</v>
      </c>
      <c r="D537" t="s">
        <v>53</v>
      </c>
      <c r="E537" t="s">
        <v>11</v>
      </c>
      <c r="F537" t="s">
        <v>1358</v>
      </c>
      <c r="G537">
        <v>65.501000000000005</v>
      </c>
      <c r="H537">
        <v>1083</v>
      </c>
      <c r="I537">
        <v>7.8</v>
      </c>
      <c r="J537">
        <f>YEAR(Table1[[#This Row],[release_date]])</f>
        <v>1959</v>
      </c>
      <c r="K537" t="str">
        <f>LEFT(Table1[[#This Row],[Year]],4) &amp; "s"</f>
        <v>1959s</v>
      </c>
      <c r="L5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537">
        <f>(Table1[[#This Row],[vote_average]]/10)*100</f>
        <v>78</v>
      </c>
      <c r="N537">
        <f>(Table1[[#This Row],[popularity]]/SUM(Table1[popularity]))*100</f>
        <v>1.5080483634731686E-2</v>
      </c>
    </row>
    <row r="538" spans="1:14" x14ac:dyDescent="0.3">
      <c r="A538">
        <v>398924</v>
      </c>
      <c r="B538" t="s">
        <v>1359</v>
      </c>
      <c r="C538" s="1">
        <v>42753</v>
      </c>
      <c r="D538" t="s">
        <v>1360</v>
      </c>
      <c r="E538" t="s">
        <v>212</v>
      </c>
      <c r="F538" t="s">
        <v>1361</v>
      </c>
      <c r="G538">
        <v>16.431999999999999</v>
      </c>
      <c r="H538">
        <v>814</v>
      </c>
      <c r="I538">
        <v>7.8</v>
      </c>
      <c r="J538">
        <f>YEAR(Table1[[#This Row],[release_date]])</f>
        <v>2017</v>
      </c>
      <c r="K538" t="str">
        <f>LEFT(Table1[[#This Row],[Year]],4) &amp; "s"</f>
        <v>2017s</v>
      </c>
      <c r="L5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8">
        <f>(Table1[[#This Row],[vote_average]]/10)*100</f>
        <v>78</v>
      </c>
      <c r="N538">
        <f>(Table1[[#This Row],[popularity]]/SUM(Table1[popularity]))*100</f>
        <v>3.7831866244165892E-3</v>
      </c>
    </row>
    <row r="539" spans="1:14" x14ac:dyDescent="0.3">
      <c r="A539">
        <v>31056</v>
      </c>
      <c r="B539" t="s">
        <v>1362</v>
      </c>
      <c r="C539" s="1">
        <v>32376</v>
      </c>
      <c r="D539" t="s">
        <v>62</v>
      </c>
      <c r="E539" t="s">
        <v>1363</v>
      </c>
      <c r="F539" t="s">
        <v>1364</v>
      </c>
      <c r="G539">
        <v>10.999000000000001</v>
      </c>
      <c r="H539">
        <v>345</v>
      </c>
      <c r="I539">
        <v>7.8</v>
      </c>
      <c r="J539">
        <f>YEAR(Table1[[#This Row],[release_date]])</f>
        <v>1988</v>
      </c>
      <c r="K539" t="str">
        <f>LEFT(Table1[[#This Row],[Year]],4) &amp; "s"</f>
        <v>1988s</v>
      </c>
      <c r="L5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39">
        <f>(Table1[[#This Row],[vote_average]]/10)*100</f>
        <v>78</v>
      </c>
      <c r="N539">
        <f>(Table1[[#This Row],[popularity]]/SUM(Table1[popularity]))*100</f>
        <v>2.5323314071298729E-3</v>
      </c>
    </row>
    <row r="540" spans="1:14" x14ac:dyDescent="0.3">
      <c r="A540">
        <v>10191</v>
      </c>
      <c r="B540" t="s">
        <v>1365</v>
      </c>
      <c r="C540" s="1">
        <v>40255</v>
      </c>
      <c r="D540" t="s">
        <v>1366</v>
      </c>
      <c r="E540" t="s">
        <v>11</v>
      </c>
      <c r="F540" t="s">
        <v>1367</v>
      </c>
      <c r="G540">
        <v>74.462000000000003</v>
      </c>
      <c r="H540">
        <v>12558</v>
      </c>
      <c r="I540">
        <v>7.8239999999999998</v>
      </c>
      <c r="J540">
        <f>YEAR(Table1[[#This Row],[release_date]])</f>
        <v>2010</v>
      </c>
      <c r="K540" t="str">
        <f>LEFT(Table1[[#This Row],[Year]],4) &amp; "s"</f>
        <v>2010s</v>
      </c>
      <c r="L5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0">
        <f>(Table1[[#This Row],[vote_average]]/10)*100</f>
        <v>78.239999999999995</v>
      </c>
      <c r="N540">
        <f>(Table1[[#This Row],[popularity]]/SUM(Table1[popularity]))*100</f>
        <v>1.7143600439831312E-2</v>
      </c>
    </row>
    <row r="541" spans="1:14" x14ac:dyDescent="0.3">
      <c r="A541">
        <v>32480</v>
      </c>
      <c r="B541" t="s">
        <v>1368</v>
      </c>
      <c r="C541" s="1">
        <v>29943</v>
      </c>
      <c r="D541" t="s">
        <v>391</v>
      </c>
      <c r="E541" t="s">
        <v>54</v>
      </c>
      <c r="F541" t="s">
        <v>1369</v>
      </c>
      <c r="G541">
        <v>9.6039999999999992</v>
      </c>
      <c r="H541">
        <v>448</v>
      </c>
      <c r="I541">
        <v>7.8</v>
      </c>
      <c r="J541">
        <f>YEAR(Table1[[#This Row],[release_date]])</f>
        <v>1981</v>
      </c>
      <c r="K541" t="str">
        <f>LEFT(Table1[[#This Row],[Year]],4) &amp; "s"</f>
        <v>1981s</v>
      </c>
      <c r="L5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41">
        <f>(Table1[[#This Row],[vote_average]]/10)*100</f>
        <v>78</v>
      </c>
      <c r="N541">
        <f>(Table1[[#This Row],[popularity]]/SUM(Table1[popularity]))*100</f>
        <v>2.2111565446018087E-3</v>
      </c>
    </row>
    <row r="542" spans="1:14" x14ac:dyDescent="0.3">
      <c r="A542">
        <v>10774</v>
      </c>
      <c r="B542" t="s">
        <v>1370</v>
      </c>
      <c r="C542" s="1">
        <v>28078</v>
      </c>
      <c r="D542" t="s">
        <v>21</v>
      </c>
      <c r="E542" t="s">
        <v>11</v>
      </c>
      <c r="F542" t="s">
        <v>1371</v>
      </c>
      <c r="G542">
        <v>56.125</v>
      </c>
      <c r="H542">
        <v>1620</v>
      </c>
      <c r="I542">
        <v>7.8230000000000004</v>
      </c>
      <c r="J542">
        <f>YEAR(Table1[[#This Row],[release_date]])</f>
        <v>1976</v>
      </c>
      <c r="K542" t="str">
        <f>LEFT(Table1[[#This Row],[Year]],4) &amp; "s"</f>
        <v>1976s</v>
      </c>
      <c r="L5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42">
        <f>(Table1[[#This Row],[vote_average]]/10)*100</f>
        <v>78.23</v>
      </c>
      <c r="N542">
        <f>(Table1[[#This Row],[popularity]]/SUM(Table1[popularity]))*100</f>
        <v>1.2921820185940913E-2</v>
      </c>
    </row>
    <row r="543" spans="1:14" x14ac:dyDescent="0.3">
      <c r="A543">
        <v>93</v>
      </c>
      <c r="B543" t="s">
        <v>1372</v>
      </c>
      <c r="C543" s="1">
        <v>21557</v>
      </c>
      <c r="D543" t="s">
        <v>555</v>
      </c>
      <c r="E543" t="s">
        <v>11</v>
      </c>
      <c r="F543" t="s">
        <v>1373</v>
      </c>
      <c r="G543">
        <v>20.620999999999999</v>
      </c>
      <c r="H543">
        <v>912</v>
      </c>
      <c r="I543">
        <v>7.8230000000000004</v>
      </c>
      <c r="J543">
        <f>YEAR(Table1[[#This Row],[release_date]])</f>
        <v>1959</v>
      </c>
      <c r="K543" t="str">
        <f>LEFT(Table1[[#This Row],[Year]],4) &amp; "s"</f>
        <v>1959s</v>
      </c>
      <c r="L5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543">
        <f>(Table1[[#This Row],[vote_average]]/10)*100</f>
        <v>78.23</v>
      </c>
      <c r="N543">
        <f>(Table1[[#This Row],[popularity]]/SUM(Table1[popularity]))*100</f>
        <v>4.7476321435062372E-3</v>
      </c>
    </row>
    <row r="544" spans="1:14" x14ac:dyDescent="0.3">
      <c r="A544">
        <v>12</v>
      </c>
      <c r="B544" t="s">
        <v>1374</v>
      </c>
      <c r="C544" s="1">
        <v>37771</v>
      </c>
      <c r="D544" t="s">
        <v>611</v>
      </c>
      <c r="E544" t="s">
        <v>11</v>
      </c>
      <c r="F544" t="s">
        <v>1375</v>
      </c>
      <c r="G544">
        <v>165.6</v>
      </c>
      <c r="H544">
        <v>18677</v>
      </c>
      <c r="I544">
        <v>7.8</v>
      </c>
      <c r="J544">
        <f>YEAR(Table1[[#This Row],[release_date]])</f>
        <v>2003</v>
      </c>
      <c r="K544" t="str">
        <f>LEFT(Table1[[#This Row],[Year]],4) &amp; "s"</f>
        <v>2003s</v>
      </c>
      <c r="L5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4">
        <f>(Table1[[#This Row],[vote_average]]/10)*100</f>
        <v>78</v>
      </c>
      <c r="N544">
        <f>(Table1[[#This Row],[popularity]]/SUM(Table1[popularity]))*100</f>
        <v>3.812656432591207E-2</v>
      </c>
    </row>
    <row r="545" spans="1:14" x14ac:dyDescent="0.3">
      <c r="A545">
        <v>940721</v>
      </c>
      <c r="B545" t="s">
        <v>1376</v>
      </c>
      <c r="C545" s="1">
        <v>45233</v>
      </c>
      <c r="D545" t="s">
        <v>1377</v>
      </c>
      <c r="E545" t="s">
        <v>25</v>
      </c>
      <c r="F545" t="s">
        <v>1378</v>
      </c>
      <c r="G545">
        <v>264.89699999999999</v>
      </c>
      <c r="H545">
        <v>494</v>
      </c>
      <c r="I545">
        <v>7.8239999999999998</v>
      </c>
      <c r="J545">
        <f>YEAR(Table1[[#This Row],[release_date]])</f>
        <v>2023</v>
      </c>
      <c r="K545" t="str">
        <f>LEFT(Table1[[#This Row],[Year]],4) &amp; "s"</f>
        <v>2023s</v>
      </c>
      <c r="L5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5">
        <f>(Table1[[#This Row],[vote_average]]/10)*100</f>
        <v>78.239999999999995</v>
      </c>
      <c r="N545">
        <f>(Table1[[#This Row],[popularity]]/SUM(Table1[popularity]))*100</f>
        <v>6.0987998250248365E-2</v>
      </c>
    </row>
    <row r="546" spans="1:14" x14ac:dyDescent="0.3">
      <c r="A546">
        <v>11953</v>
      </c>
      <c r="B546" t="s">
        <v>1379</v>
      </c>
      <c r="C546" s="1">
        <v>29337</v>
      </c>
      <c r="D546" t="s">
        <v>932</v>
      </c>
      <c r="E546" t="s">
        <v>25</v>
      </c>
      <c r="F546" t="s">
        <v>1380</v>
      </c>
      <c r="G546">
        <v>25.125</v>
      </c>
      <c r="H546">
        <v>612</v>
      </c>
      <c r="I546">
        <v>7.8159999999999998</v>
      </c>
      <c r="J546">
        <f>YEAR(Table1[[#This Row],[release_date]])</f>
        <v>1980</v>
      </c>
      <c r="K546" t="str">
        <f>LEFT(Table1[[#This Row],[Year]],4) &amp; "s"</f>
        <v>1980s</v>
      </c>
      <c r="L5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46">
        <f>(Table1[[#This Row],[vote_average]]/10)*100</f>
        <v>78.16</v>
      </c>
      <c r="N546">
        <f>(Table1[[#This Row],[popularity]]/SUM(Table1[popularity]))*100</f>
        <v>5.7846010186506092E-3</v>
      </c>
    </row>
    <row r="547" spans="1:14" x14ac:dyDescent="0.3">
      <c r="A547">
        <v>677638</v>
      </c>
      <c r="B547" t="s">
        <v>1381</v>
      </c>
      <c r="C547" s="1">
        <v>44012</v>
      </c>
      <c r="D547" t="s">
        <v>1382</v>
      </c>
      <c r="E547" t="s">
        <v>11</v>
      </c>
      <c r="F547" t="s">
        <v>1383</v>
      </c>
      <c r="G547">
        <v>25.318999999999999</v>
      </c>
      <c r="H547">
        <v>799</v>
      </c>
      <c r="I547">
        <v>7.8209999999999997</v>
      </c>
      <c r="J547">
        <f>YEAR(Table1[[#This Row],[release_date]])</f>
        <v>2020</v>
      </c>
      <c r="K547" t="str">
        <f>LEFT(Table1[[#This Row],[Year]],4) &amp; "s"</f>
        <v>2020s</v>
      </c>
      <c r="L5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7">
        <f>(Table1[[#This Row],[vote_average]]/10)*100</f>
        <v>78.210000000000008</v>
      </c>
      <c r="N547">
        <f>(Table1[[#This Row],[popularity]]/SUM(Table1[popularity]))*100</f>
        <v>5.8292661966652644E-3</v>
      </c>
    </row>
    <row r="548" spans="1:14" x14ac:dyDescent="0.3">
      <c r="A548">
        <v>31011</v>
      </c>
      <c r="B548" t="s">
        <v>1384</v>
      </c>
      <c r="C548" s="1">
        <v>40123</v>
      </c>
      <c r="D548" t="s">
        <v>552</v>
      </c>
      <c r="E548" t="s">
        <v>11</v>
      </c>
      <c r="F548" t="s">
        <v>1385</v>
      </c>
      <c r="G548">
        <v>62.140999999999998</v>
      </c>
      <c r="H548">
        <v>5678</v>
      </c>
      <c r="I548">
        <v>7.82</v>
      </c>
      <c r="J548">
        <f>YEAR(Table1[[#This Row],[release_date]])</f>
        <v>2009</v>
      </c>
      <c r="K548" t="str">
        <f>LEFT(Table1[[#This Row],[Year]],4) &amp; "s"</f>
        <v>2009s</v>
      </c>
      <c r="L5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8">
        <f>(Table1[[#This Row],[vote_average]]/10)*100</f>
        <v>78.2</v>
      </c>
      <c r="N548">
        <f>(Table1[[#This Row],[popularity]]/SUM(Table1[popularity]))*100</f>
        <v>1.430690117014796E-2</v>
      </c>
    </row>
    <row r="549" spans="1:14" x14ac:dyDescent="0.3">
      <c r="A549">
        <v>10775</v>
      </c>
      <c r="B549" t="s">
        <v>1386</v>
      </c>
      <c r="C549" s="1">
        <v>37602</v>
      </c>
      <c r="D549" t="s">
        <v>1387</v>
      </c>
      <c r="E549" t="s">
        <v>517</v>
      </c>
      <c r="F549" t="s">
        <v>1388</v>
      </c>
      <c r="G549">
        <v>31.164000000000001</v>
      </c>
      <c r="H549">
        <v>1554</v>
      </c>
      <c r="I549">
        <v>7.82</v>
      </c>
      <c r="J549">
        <f>YEAR(Table1[[#This Row],[release_date]])</f>
        <v>2002</v>
      </c>
      <c r="K549" t="str">
        <f>LEFT(Table1[[#This Row],[Year]],4) &amp; "s"</f>
        <v>2002s</v>
      </c>
      <c r="L5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9">
        <f>(Table1[[#This Row],[vote_average]]/10)*100</f>
        <v>78.2</v>
      </c>
      <c r="N549">
        <f>(Table1[[#This Row],[popularity]]/SUM(Table1[popularity]))*100</f>
        <v>7.1749773590140328E-3</v>
      </c>
    </row>
    <row r="550" spans="1:14" x14ac:dyDescent="0.3">
      <c r="A550">
        <v>80</v>
      </c>
      <c r="B550" t="s">
        <v>1389</v>
      </c>
      <c r="C550" s="1">
        <v>38154</v>
      </c>
      <c r="D550" t="s">
        <v>62</v>
      </c>
      <c r="E550" t="s">
        <v>11</v>
      </c>
      <c r="F550" t="s">
        <v>1390</v>
      </c>
      <c r="G550">
        <v>44.978000000000002</v>
      </c>
      <c r="H550">
        <v>3225</v>
      </c>
      <c r="I550">
        <v>7.8</v>
      </c>
      <c r="J550">
        <f>YEAR(Table1[[#This Row],[release_date]])</f>
        <v>2004</v>
      </c>
      <c r="K550" t="str">
        <f>LEFT(Table1[[#This Row],[Year]],4) &amp; "s"</f>
        <v>2004s</v>
      </c>
      <c r="L5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0">
        <f>(Table1[[#This Row],[vote_average]]/10)*100</f>
        <v>78</v>
      </c>
      <c r="N550">
        <f>(Table1[[#This Row],[popularity]]/SUM(Table1[popularity]))*100</f>
        <v>1.035541431310914E-2</v>
      </c>
    </row>
    <row r="551" spans="1:14" x14ac:dyDescent="0.3">
      <c r="A551">
        <v>33320</v>
      </c>
      <c r="B551" t="s">
        <v>1391</v>
      </c>
      <c r="C551" s="1">
        <v>37513</v>
      </c>
      <c r="D551" t="s">
        <v>1105</v>
      </c>
      <c r="E551" t="s">
        <v>25</v>
      </c>
      <c r="F551" t="s">
        <v>1392</v>
      </c>
      <c r="G551">
        <v>30.98</v>
      </c>
      <c r="H551">
        <v>778</v>
      </c>
      <c r="I551">
        <v>7.8</v>
      </c>
      <c r="J551">
        <f>YEAR(Table1[[#This Row],[release_date]])</f>
        <v>2002</v>
      </c>
      <c r="K551" t="str">
        <f>LEFT(Table1[[#This Row],[Year]],4) &amp; "s"</f>
        <v>2002s</v>
      </c>
      <c r="L5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1">
        <f>(Table1[[#This Row],[vote_average]]/10)*100</f>
        <v>78</v>
      </c>
      <c r="N551">
        <f>(Table1[[#This Row],[popularity]]/SUM(Table1[popularity]))*100</f>
        <v>7.1326145097630198E-3</v>
      </c>
    </row>
    <row r="552" spans="1:14" x14ac:dyDescent="0.3">
      <c r="A552">
        <v>2062</v>
      </c>
      <c r="B552" t="s">
        <v>1393</v>
      </c>
      <c r="C552" s="1">
        <v>39261</v>
      </c>
      <c r="D552" t="s">
        <v>1394</v>
      </c>
      <c r="E552" t="s">
        <v>11</v>
      </c>
      <c r="F552" t="s">
        <v>1395</v>
      </c>
      <c r="G552">
        <v>169.29900000000001</v>
      </c>
      <c r="H552">
        <v>16422</v>
      </c>
      <c r="I552">
        <v>7.819</v>
      </c>
      <c r="J552">
        <f>YEAR(Table1[[#This Row],[release_date]])</f>
        <v>2007</v>
      </c>
      <c r="K552" t="str">
        <f>LEFT(Table1[[#This Row],[Year]],4) &amp; "s"</f>
        <v>2007s</v>
      </c>
      <c r="L5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2">
        <f>(Table1[[#This Row],[vote_average]]/10)*100</f>
        <v>78.19</v>
      </c>
      <c r="N552">
        <f>(Table1[[#This Row],[popularity]]/SUM(Table1[popularity]))*100</f>
        <v>3.8978195735583261E-2</v>
      </c>
    </row>
    <row r="553" spans="1:14" x14ac:dyDescent="0.3">
      <c r="A553">
        <v>650031</v>
      </c>
      <c r="B553" t="s">
        <v>1396</v>
      </c>
      <c r="C553" s="1">
        <v>44497</v>
      </c>
      <c r="D553" t="s">
        <v>229</v>
      </c>
      <c r="E553" t="s">
        <v>531</v>
      </c>
      <c r="F553" t="s">
        <v>1397</v>
      </c>
      <c r="G553">
        <v>21.327999999999999</v>
      </c>
      <c r="H553">
        <v>466</v>
      </c>
      <c r="I553">
        <v>7.8179999999999996</v>
      </c>
      <c r="J553">
        <f>YEAR(Table1[[#This Row],[release_date]])</f>
        <v>2021</v>
      </c>
      <c r="K553" t="str">
        <f>LEFT(Table1[[#This Row],[Year]],4) &amp; "s"</f>
        <v>2021s</v>
      </c>
      <c r="L5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3">
        <f>(Table1[[#This Row],[vote_average]]/10)*100</f>
        <v>78.179999999999993</v>
      </c>
      <c r="N553">
        <f>(Table1[[#This Row],[popularity]]/SUM(Table1[popularity]))*100</f>
        <v>4.9104067870957288E-3</v>
      </c>
    </row>
    <row r="554" spans="1:14" x14ac:dyDescent="0.3">
      <c r="A554">
        <v>11830</v>
      </c>
      <c r="B554" t="s">
        <v>1398</v>
      </c>
      <c r="C554" s="1">
        <v>31374</v>
      </c>
      <c r="D554" t="s">
        <v>391</v>
      </c>
      <c r="E554" t="s">
        <v>25</v>
      </c>
      <c r="F554" t="s">
        <v>1399</v>
      </c>
      <c r="G554">
        <v>17.373999999999999</v>
      </c>
      <c r="H554">
        <v>324</v>
      </c>
      <c r="I554">
        <v>7.8179999999999996</v>
      </c>
      <c r="J554">
        <f>YEAR(Table1[[#This Row],[release_date]])</f>
        <v>1985</v>
      </c>
      <c r="K554" t="str">
        <f>LEFT(Table1[[#This Row],[Year]],4) &amp; "s"</f>
        <v>1985s</v>
      </c>
      <c r="L5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54">
        <f>(Table1[[#This Row],[vote_average]]/10)*100</f>
        <v>78.179999999999993</v>
      </c>
      <c r="N554">
        <f>(Table1[[#This Row],[popularity]]/SUM(Table1[popularity]))*100</f>
        <v>4.0000659939516689E-3</v>
      </c>
    </row>
    <row r="555" spans="1:14" x14ac:dyDescent="0.3">
      <c r="A555">
        <v>1675</v>
      </c>
      <c r="B555" t="s">
        <v>1400</v>
      </c>
      <c r="C555" s="1">
        <v>26808</v>
      </c>
      <c r="D555" t="s">
        <v>68</v>
      </c>
      <c r="E555" t="s">
        <v>212</v>
      </c>
      <c r="F555" t="s">
        <v>1401</v>
      </c>
      <c r="G555">
        <v>14.938000000000001</v>
      </c>
      <c r="H555">
        <v>570</v>
      </c>
      <c r="I555">
        <v>7.8</v>
      </c>
      <c r="J555">
        <f>YEAR(Table1[[#This Row],[release_date]])</f>
        <v>1973</v>
      </c>
      <c r="K555" t="str">
        <f>LEFT(Table1[[#This Row],[Year]],4) &amp; "s"</f>
        <v>1973s</v>
      </c>
      <c r="L5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55">
        <f>(Table1[[#This Row],[vote_average]]/10)*100</f>
        <v>78</v>
      </c>
      <c r="N555">
        <f>(Table1[[#This Row],[popularity]]/SUM(Table1[popularity]))*100</f>
        <v>3.4392187071284699E-3</v>
      </c>
    </row>
    <row r="556" spans="1:14" x14ac:dyDescent="0.3">
      <c r="A556">
        <v>1018</v>
      </c>
      <c r="B556" t="s">
        <v>1402</v>
      </c>
      <c r="C556" s="1">
        <v>37048</v>
      </c>
      <c r="D556" t="s">
        <v>1403</v>
      </c>
      <c r="E556" t="s">
        <v>11</v>
      </c>
      <c r="F556" t="s">
        <v>1404</v>
      </c>
      <c r="G556">
        <v>91.7</v>
      </c>
      <c r="H556">
        <v>5943</v>
      </c>
      <c r="I556">
        <v>7.819</v>
      </c>
      <c r="J556">
        <f>YEAR(Table1[[#This Row],[release_date]])</f>
        <v>2001</v>
      </c>
      <c r="K556" t="str">
        <f>LEFT(Table1[[#This Row],[Year]],4) &amp; "s"</f>
        <v>2001s</v>
      </c>
      <c r="L5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6">
        <f>(Table1[[#This Row],[vote_average]]/10)*100</f>
        <v>78.19</v>
      </c>
      <c r="N556">
        <f>(Table1[[#This Row],[popularity]]/SUM(Table1[popularity]))*100</f>
        <v>2.1112354762597447E-2</v>
      </c>
    </row>
    <row r="557" spans="1:14" x14ac:dyDescent="0.3">
      <c r="A557">
        <v>944401</v>
      </c>
      <c r="B557" t="s">
        <v>1405</v>
      </c>
      <c r="C557" s="1">
        <v>45196</v>
      </c>
      <c r="D557" t="s">
        <v>1406</v>
      </c>
      <c r="E557" t="s">
        <v>212</v>
      </c>
      <c r="F557" t="s">
        <v>1407</v>
      </c>
      <c r="G557">
        <v>159.61600000000001</v>
      </c>
      <c r="H557">
        <v>757</v>
      </c>
      <c r="I557">
        <v>7.8209999999999997</v>
      </c>
      <c r="J557">
        <f>YEAR(Table1[[#This Row],[release_date]])</f>
        <v>2023</v>
      </c>
      <c r="K557" t="str">
        <f>LEFT(Table1[[#This Row],[Year]],4) &amp; "s"</f>
        <v>2023s</v>
      </c>
      <c r="L5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7">
        <f>(Table1[[#This Row],[vote_average]]/10)*100</f>
        <v>78.210000000000008</v>
      </c>
      <c r="N557">
        <f>(Table1[[#This Row],[popularity]]/SUM(Table1[popularity]))*100</f>
        <v>3.6748850793748684E-2</v>
      </c>
    </row>
    <row r="558" spans="1:14" x14ac:dyDescent="0.3">
      <c r="A558">
        <v>314365</v>
      </c>
      <c r="B558" t="s">
        <v>1408</v>
      </c>
      <c r="C558" s="1">
        <v>42314</v>
      </c>
      <c r="D558" t="s">
        <v>274</v>
      </c>
      <c r="E558" t="s">
        <v>11</v>
      </c>
      <c r="F558" t="s">
        <v>1409</v>
      </c>
      <c r="G558">
        <v>82.57</v>
      </c>
      <c r="H558">
        <v>8001</v>
      </c>
      <c r="I558">
        <v>7.8170000000000002</v>
      </c>
      <c r="J558">
        <f>YEAR(Table1[[#This Row],[release_date]])</f>
        <v>2015</v>
      </c>
      <c r="K558" t="str">
        <f>LEFT(Table1[[#This Row],[Year]],4) &amp; "s"</f>
        <v>2015s</v>
      </c>
      <c r="L5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8">
        <f>(Table1[[#This Row],[vote_average]]/10)*100</f>
        <v>78.17</v>
      </c>
      <c r="N558">
        <f>(Table1[[#This Row],[popularity]]/SUM(Table1[popularity]))*100</f>
        <v>1.9010328601392269E-2</v>
      </c>
    </row>
    <row r="559" spans="1:14" x14ac:dyDescent="0.3">
      <c r="A559">
        <v>263115</v>
      </c>
      <c r="B559" t="s">
        <v>1410</v>
      </c>
      <c r="C559" s="1">
        <v>42794</v>
      </c>
      <c r="D559" t="s">
        <v>1411</v>
      </c>
      <c r="E559" t="s">
        <v>11</v>
      </c>
      <c r="F559" t="s">
        <v>1412</v>
      </c>
      <c r="G559">
        <v>412.05</v>
      </c>
      <c r="H559">
        <v>18638</v>
      </c>
      <c r="I559">
        <v>7.8170000000000002</v>
      </c>
      <c r="J559">
        <f>YEAR(Table1[[#This Row],[release_date]])</f>
        <v>2017</v>
      </c>
      <c r="K559" t="str">
        <f>LEFT(Table1[[#This Row],[Year]],4) &amp; "s"</f>
        <v>2017s</v>
      </c>
      <c r="L5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9">
        <f>(Table1[[#This Row],[vote_average]]/10)*100</f>
        <v>78.17</v>
      </c>
      <c r="N559">
        <f>(Table1[[#This Row],[popularity]]/SUM(Table1[popularity]))*100</f>
        <v>9.486745670586999E-2</v>
      </c>
    </row>
    <row r="560" spans="1:14" x14ac:dyDescent="0.3">
      <c r="A560">
        <v>674</v>
      </c>
      <c r="B560" t="s">
        <v>1413</v>
      </c>
      <c r="C560" s="1">
        <v>38672</v>
      </c>
      <c r="D560" t="s">
        <v>707</v>
      </c>
      <c r="E560" t="s">
        <v>11</v>
      </c>
      <c r="F560" t="s">
        <v>1414</v>
      </c>
      <c r="G560">
        <v>123.736</v>
      </c>
      <c r="H560">
        <v>20047</v>
      </c>
      <c r="I560">
        <v>7.8140000000000001</v>
      </c>
      <c r="J560">
        <f>YEAR(Table1[[#This Row],[release_date]])</f>
        <v>2005</v>
      </c>
      <c r="K560" t="str">
        <f>LEFT(Table1[[#This Row],[Year]],4) &amp; "s"</f>
        <v>2005s</v>
      </c>
      <c r="L5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0">
        <f>(Table1[[#This Row],[vote_average]]/10)*100</f>
        <v>78.14</v>
      </c>
      <c r="N560">
        <f>(Table1[[#This Row],[popularity]]/SUM(Table1[popularity]))*100</f>
        <v>2.8488095189801065E-2</v>
      </c>
    </row>
    <row r="561" spans="1:14" x14ac:dyDescent="0.3">
      <c r="A561">
        <v>25606</v>
      </c>
      <c r="B561" t="s">
        <v>1415</v>
      </c>
      <c r="C561" s="1">
        <v>27480</v>
      </c>
      <c r="D561" t="s">
        <v>391</v>
      </c>
      <c r="E561" t="s">
        <v>54</v>
      </c>
      <c r="F561" t="s">
        <v>1416</v>
      </c>
      <c r="G561">
        <v>21.125</v>
      </c>
      <c r="H561">
        <v>807</v>
      </c>
      <c r="I561">
        <v>7.8109999999999999</v>
      </c>
      <c r="J561">
        <f>YEAR(Table1[[#This Row],[release_date]])</f>
        <v>1975</v>
      </c>
      <c r="K561" t="str">
        <f>LEFT(Table1[[#This Row],[Year]],4) &amp; "s"</f>
        <v>1975s</v>
      </c>
      <c r="L5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61">
        <f>(Table1[[#This Row],[vote_average]]/10)*100</f>
        <v>78.11</v>
      </c>
      <c r="N561">
        <f>(Table1[[#This Row],[popularity]]/SUM(Table1[popularity]))*100</f>
        <v>4.8636695131937958E-3</v>
      </c>
    </row>
    <row r="562" spans="1:14" x14ac:dyDescent="0.3">
      <c r="A562">
        <v>11656</v>
      </c>
      <c r="B562" t="s">
        <v>1417</v>
      </c>
      <c r="C562" s="1">
        <v>21954</v>
      </c>
      <c r="D562" t="s">
        <v>21</v>
      </c>
      <c r="E562" t="s">
        <v>357</v>
      </c>
      <c r="F562" t="s">
        <v>1418</v>
      </c>
      <c r="G562">
        <v>30.984000000000002</v>
      </c>
      <c r="H562">
        <v>578</v>
      </c>
      <c r="I562">
        <v>7.8109999999999999</v>
      </c>
      <c r="J562">
        <f>YEAR(Table1[[#This Row],[release_date]])</f>
        <v>1960</v>
      </c>
      <c r="K562" t="str">
        <f>LEFT(Table1[[#This Row],[Year]],4) &amp; "s"</f>
        <v>1960s</v>
      </c>
      <c r="L5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562">
        <f>(Table1[[#This Row],[vote_average]]/10)*100</f>
        <v>78.11</v>
      </c>
      <c r="N562">
        <f>(Table1[[#This Row],[popularity]]/SUM(Table1[popularity]))*100</f>
        <v>7.1335354412684765E-3</v>
      </c>
    </row>
    <row r="563" spans="1:14" x14ac:dyDescent="0.3">
      <c r="A563">
        <v>393559</v>
      </c>
      <c r="B563" t="s">
        <v>1419</v>
      </c>
      <c r="C563" s="1">
        <v>42635</v>
      </c>
      <c r="D563" t="s">
        <v>1420</v>
      </c>
      <c r="E563" t="s">
        <v>212</v>
      </c>
      <c r="F563" t="s">
        <v>1421</v>
      </c>
      <c r="G563">
        <v>21.021000000000001</v>
      </c>
      <c r="H563">
        <v>1293</v>
      </c>
      <c r="I563">
        <v>7.8</v>
      </c>
      <c r="J563">
        <f>YEAR(Table1[[#This Row],[release_date]])</f>
        <v>2016</v>
      </c>
      <c r="K563" t="str">
        <f>LEFT(Table1[[#This Row],[Year]],4) &amp; "s"</f>
        <v>2016s</v>
      </c>
      <c r="L5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3">
        <f>(Table1[[#This Row],[vote_average]]/10)*100</f>
        <v>78</v>
      </c>
      <c r="N563">
        <f>(Table1[[#This Row],[popularity]]/SUM(Table1[popularity]))*100</f>
        <v>4.8397252940519187E-3</v>
      </c>
    </row>
    <row r="564" spans="1:14" x14ac:dyDescent="0.3">
      <c r="A564">
        <v>107</v>
      </c>
      <c r="B564" t="s">
        <v>1422</v>
      </c>
      <c r="C564" s="1">
        <v>36770</v>
      </c>
      <c r="D564" t="s">
        <v>1423</v>
      </c>
      <c r="E564" t="s">
        <v>11</v>
      </c>
      <c r="F564" t="s">
        <v>1424</v>
      </c>
      <c r="G564">
        <v>112.51300000000001</v>
      </c>
      <c r="H564">
        <v>8687</v>
      </c>
      <c r="I564">
        <v>7.8</v>
      </c>
      <c r="J564">
        <f>YEAR(Table1[[#This Row],[release_date]])</f>
        <v>2000</v>
      </c>
      <c r="K564" t="str">
        <f>LEFT(Table1[[#This Row],[Year]],4) &amp; "s"</f>
        <v>2000s</v>
      </c>
      <c r="L5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4">
        <f>(Table1[[#This Row],[vote_average]]/10)*100</f>
        <v>78</v>
      </c>
      <c r="N564">
        <f>(Table1[[#This Row],[popularity]]/SUM(Table1[popularity]))*100</f>
        <v>2.5904191618365612E-2</v>
      </c>
    </row>
    <row r="565" spans="1:14" x14ac:dyDescent="0.3">
      <c r="A565">
        <v>581528</v>
      </c>
      <c r="B565" t="s">
        <v>1425</v>
      </c>
      <c r="C565" s="1">
        <v>43600</v>
      </c>
      <c r="D565" t="s">
        <v>1426</v>
      </c>
      <c r="E565" t="s">
        <v>36</v>
      </c>
      <c r="F565" t="s">
        <v>1427</v>
      </c>
      <c r="G565">
        <v>69.581000000000003</v>
      </c>
      <c r="H565">
        <v>1003</v>
      </c>
      <c r="I565">
        <v>7.8079999999999998</v>
      </c>
      <c r="J565">
        <f>YEAR(Table1[[#This Row],[release_date]])</f>
        <v>2019</v>
      </c>
      <c r="K565" t="str">
        <f>LEFT(Table1[[#This Row],[Year]],4) &amp; "s"</f>
        <v>2019s</v>
      </c>
      <c r="L5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5">
        <f>(Table1[[#This Row],[vote_average]]/10)*100</f>
        <v>78.08</v>
      </c>
      <c r="N565">
        <f>(Table1[[#This Row],[popularity]]/SUM(Table1[popularity]))*100</f>
        <v>1.6019833770297632E-2</v>
      </c>
    </row>
    <row r="566" spans="1:14" x14ac:dyDescent="0.3">
      <c r="A566">
        <v>47931</v>
      </c>
      <c r="B566" t="s">
        <v>1428</v>
      </c>
      <c r="C566" s="1">
        <v>40459</v>
      </c>
      <c r="D566" t="s">
        <v>633</v>
      </c>
      <c r="E566" t="s">
        <v>87</v>
      </c>
      <c r="F566" t="s">
        <v>1429</v>
      </c>
      <c r="G566">
        <v>35.238999999999997</v>
      </c>
      <c r="H566">
        <v>1784</v>
      </c>
      <c r="I566">
        <v>7.8090000000000002</v>
      </c>
      <c r="J566">
        <f>YEAR(Table1[[#This Row],[release_date]])</f>
        <v>2010</v>
      </c>
      <c r="K566" t="str">
        <f>LEFT(Table1[[#This Row],[Year]],4) &amp; "s"</f>
        <v>2010s</v>
      </c>
      <c r="L5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6">
        <f>(Table1[[#This Row],[vote_average]]/10)*100</f>
        <v>78.09</v>
      </c>
      <c r="N566">
        <f>(Table1[[#This Row],[popularity]]/SUM(Table1[popularity]))*100</f>
        <v>8.1131763301981602E-3</v>
      </c>
    </row>
    <row r="567" spans="1:14" x14ac:dyDescent="0.3">
      <c r="A567">
        <v>1280</v>
      </c>
      <c r="B567" t="s">
        <v>1430</v>
      </c>
      <c r="C567" s="1">
        <v>38275</v>
      </c>
      <c r="D567" t="s">
        <v>1345</v>
      </c>
      <c r="E567" t="s">
        <v>36</v>
      </c>
      <c r="F567" t="s">
        <v>1431</v>
      </c>
      <c r="G567">
        <v>22.027999999999999</v>
      </c>
      <c r="H567">
        <v>1088</v>
      </c>
      <c r="I567">
        <v>7.8079999999999998</v>
      </c>
      <c r="J567">
        <f>YEAR(Table1[[#This Row],[release_date]])</f>
        <v>2004</v>
      </c>
      <c r="K567" t="str">
        <f>LEFT(Table1[[#This Row],[Year]],4) &amp; "s"</f>
        <v>2004s</v>
      </c>
      <c r="L5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7">
        <f>(Table1[[#This Row],[vote_average]]/10)*100</f>
        <v>78.08</v>
      </c>
      <c r="N567">
        <f>(Table1[[#This Row],[popularity]]/SUM(Table1[popularity]))*100</f>
        <v>5.0715698005506715E-3</v>
      </c>
    </row>
    <row r="568" spans="1:14" x14ac:dyDescent="0.3">
      <c r="A568">
        <v>71157</v>
      </c>
      <c r="B568" t="s">
        <v>1432</v>
      </c>
      <c r="C568" s="1">
        <v>40822</v>
      </c>
      <c r="D568" t="s">
        <v>217</v>
      </c>
      <c r="E568" t="s">
        <v>212</v>
      </c>
      <c r="F568" t="s">
        <v>1433</v>
      </c>
      <c r="G568">
        <v>11.789</v>
      </c>
      <c r="H568">
        <v>1154</v>
      </c>
      <c r="I568">
        <v>7.8070000000000004</v>
      </c>
      <c r="J568">
        <f>YEAR(Table1[[#This Row],[release_date]])</f>
        <v>2011</v>
      </c>
      <c r="K568" t="str">
        <f>LEFT(Table1[[#This Row],[Year]],4) &amp; "s"</f>
        <v>2011s</v>
      </c>
      <c r="L5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8">
        <f>(Table1[[#This Row],[vote_average]]/10)*100</f>
        <v>78.070000000000007</v>
      </c>
      <c r="N568">
        <f>(Table1[[#This Row],[popularity]]/SUM(Table1[popularity]))*100</f>
        <v>2.7142153794575932E-3</v>
      </c>
    </row>
    <row r="569" spans="1:14" x14ac:dyDescent="0.3">
      <c r="A569">
        <v>15859</v>
      </c>
      <c r="B569" t="s">
        <v>1434</v>
      </c>
      <c r="C569" s="1">
        <v>38296</v>
      </c>
      <c r="D569" t="s">
        <v>62</v>
      </c>
      <c r="E569" t="s">
        <v>36</v>
      </c>
      <c r="F569" t="s">
        <v>1435</v>
      </c>
      <c r="G569">
        <v>14.384</v>
      </c>
      <c r="H569">
        <v>301</v>
      </c>
      <c r="I569">
        <v>7.8070000000000004</v>
      </c>
      <c r="J569">
        <f>YEAR(Table1[[#This Row],[release_date]])</f>
        <v>2004</v>
      </c>
      <c r="K569" t="str">
        <f>LEFT(Table1[[#This Row],[Year]],4) &amp; "s"</f>
        <v>2004s</v>
      </c>
      <c r="L5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9">
        <f>(Table1[[#This Row],[vote_average]]/10)*100</f>
        <v>78.070000000000007</v>
      </c>
      <c r="N569">
        <f>(Table1[[#This Row],[popularity]]/SUM(Table1[popularity]))*100</f>
        <v>3.3116696936227011E-3</v>
      </c>
    </row>
    <row r="570" spans="1:14" x14ac:dyDescent="0.3">
      <c r="A570">
        <v>136</v>
      </c>
      <c r="B570" t="s">
        <v>1436</v>
      </c>
      <c r="C570" s="1">
        <v>11731</v>
      </c>
      <c r="D570" t="s">
        <v>1437</v>
      </c>
      <c r="E570" t="s">
        <v>11</v>
      </c>
      <c r="F570" t="s">
        <v>1438</v>
      </c>
      <c r="G570">
        <v>41.387</v>
      </c>
      <c r="H570">
        <v>1121</v>
      </c>
      <c r="I570">
        <v>7.8049999999999997</v>
      </c>
      <c r="J570">
        <f>YEAR(Table1[[#This Row],[release_date]])</f>
        <v>1932</v>
      </c>
      <c r="K570" t="str">
        <f>LEFT(Table1[[#This Row],[Year]],4) &amp; "s"</f>
        <v>1932s</v>
      </c>
      <c r="L5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570">
        <f>(Table1[[#This Row],[vote_average]]/10)*100</f>
        <v>78.05</v>
      </c>
      <c r="N570">
        <f>(Table1[[#This Row],[popularity]]/SUM(Table1[popularity]))*100</f>
        <v>9.5286480540852838E-3</v>
      </c>
    </row>
    <row r="571" spans="1:14" x14ac:dyDescent="0.3">
      <c r="A571">
        <v>5915</v>
      </c>
      <c r="B571" t="s">
        <v>1439</v>
      </c>
      <c r="C571" s="1">
        <v>39346</v>
      </c>
      <c r="D571" t="s">
        <v>1053</v>
      </c>
      <c r="E571" t="s">
        <v>11</v>
      </c>
      <c r="F571" t="s">
        <v>1440</v>
      </c>
      <c r="G571">
        <v>47.954999999999998</v>
      </c>
      <c r="H571">
        <v>9288</v>
      </c>
      <c r="I571">
        <v>7.8049999999999997</v>
      </c>
      <c r="J571">
        <f>YEAR(Table1[[#This Row],[release_date]])</f>
        <v>2007</v>
      </c>
      <c r="K571" t="str">
        <f>LEFT(Table1[[#This Row],[Year]],4) &amp; "s"</f>
        <v>2007s</v>
      </c>
      <c r="L5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1">
        <f>(Table1[[#This Row],[vote_average]]/10)*100</f>
        <v>78.05</v>
      </c>
      <c r="N571">
        <f>(Table1[[#This Row],[popularity]]/SUM(Table1[popularity]))*100</f>
        <v>1.1040817586045372E-2</v>
      </c>
    </row>
    <row r="572" spans="1:14" x14ac:dyDescent="0.3">
      <c r="A572">
        <v>4977</v>
      </c>
      <c r="B572" t="s">
        <v>1441</v>
      </c>
      <c r="C572" s="1">
        <v>39011</v>
      </c>
      <c r="D572" t="s">
        <v>1442</v>
      </c>
      <c r="E572" t="s">
        <v>25</v>
      </c>
      <c r="F572" t="s">
        <v>1443</v>
      </c>
      <c r="G572">
        <v>50.073</v>
      </c>
      <c r="H572">
        <v>2272</v>
      </c>
      <c r="I572">
        <v>7.8040000000000003</v>
      </c>
      <c r="J572">
        <f>YEAR(Table1[[#This Row],[release_date]])</f>
        <v>2006</v>
      </c>
      <c r="K572" t="str">
        <f>LEFT(Table1[[#This Row],[Year]],4) &amp; "s"</f>
        <v>2006s</v>
      </c>
      <c r="L5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2">
        <f>(Table1[[#This Row],[vote_average]]/10)*100</f>
        <v>78.039999999999992</v>
      </c>
      <c r="N572">
        <f>(Table1[[#This Row],[popularity]]/SUM(Table1[popularity]))*100</f>
        <v>1.1528450818184755E-2</v>
      </c>
    </row>
    <row r="573" spans="1:14" x14ac:dyDescent="0.3">
      <c r="A573">
        <v>937746</v>
      </c>
      <c r="B573" t="s">
        <v>1444</v>
      </c>
      <c r="C573" s="1">
        <v>45176</v>
      </c>
      <c r="D573" t="s">
        <v>1053</v>
      </c>
      <c r="E573" t="s">
        <v>54</v>
      </c>
      <c r="F573" t="s">
        <v>1445</v>
      </c>
      <c r="G573">
        <v>150.30699999999999</v>
      </c>
      <c r="H573">
        <v>477</v>
      </c>
      <c r="I573">
        <v>7.8040000000000003</v>
      </c>
      <c r="J573">
        <f>YEAR(Table1[[#This Row],[release_date]])</f>
        <v>2023</v>
      </c>
      <c r="K573" t="str">
        <f>LEFT(Table1[[#This Row],[Year]],4) &amp; "s"</f>
        <v>2023s</v>
      </c>
      <c r="L5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3">
        <f>(Table1[[#This Row],[vote_average]]/10)*100</f>
        <v>78.039999999999992</v>
      </c>
      <c r="N573">
        <f>(Table1[[#This Row],[popularity]]/SUM(Table1[popularity]))*100</f>
        <v>3.4605612947674308E-2</v>
      </c>
    </row>
    <row r="574" spans="1:14" x14ac:dyDescent="0.3">
      <c r="A574">
        <v>666277</v>
      </c>
      <c r="B574" t="s">
        <v>1446</v>
      </c>
      <c r="C574" s="1">
        <v>45079</v>
      </c>
      <c r="D574" t="s">
        <v>62</v>
      </c>
      <c r="E574" t="s">
        <v>11</v>
      </c>
      <c r="F574" t="s">
        <v>1447</v>
      </c>
      <c r="G574">
        <v>96.932000000000002</v>
      </c>
      <c r="H574">
        <v>1256</v>
      </c>
      <c r="I574">
        <v>7.8010000000000002</v>
      </c>
      <c r="J574">
        <f>YEAR(Table1[[#This Row],[release_date]])</f>
        <v>2023</v>
      </c>
      <c r="K574" t="str">
        <f>LEFT(Table1[[#This Row],[Year]],4) &amp; "s"</f>
        <v>2023s</v>
      </c>
      <c r="L5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4">
        <f>(Table1[[#This Row],[vote_average]]/10)*100</f>
        <v>78.010000000000005</v>
      </c>
      <c r="N574">
        <f>(Table1[[#This Row],[popularity]]/SUM(Table1[popularity]))*100</f>
        <v>2.2316933171734957E-2</v>
      </c>
    </row>
    <row r="575" spans="1:14" x14ac:dyDescent="0.3">
      <c r="A575">
        <v>56231</v>
      </c>
      <c r="B575" t="s">
        <v>1448</v>
      </c>
      <c r="C575" s="1">
        <v>26193</v>
      </c>
      <c r="D575" t="s">
        <v>21</v>
      </c>
      <c r="E575" t="s">
        <v>54</v>
      </c>
      <c r="F575" t="s">
        <v>1449</v>
      </c>
      <c r="G575">
        <v>14.423999999999999</v>
      </c>
      <c r="H575">
        <v>323</v>
      </c>
      <c r="I575">
        <v>7.8029999999999999</v>
      </c>
      <c r="J575">
        <f>YEAR(Table1[[#This Row],[release_date]])</f>
        <v>1971</v>
      </c>
      <c r="K575" t="str">
        <f>LEFT(Table1[[#This Row],[Year]],4) &amp; "s"</f>
        <v>1971s</v>
      </c>
      <c r="L5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75">
        <f>(Table1[[#This Row],[vote_average]]/10)*100</f>
        <v>78.03</v>
      </c>
      <c r="N575">
        <f>(Table1[[#This Row],[popularity]]/SUM(Table1[popularity]))*100</f>
        <v>3.3208790086772691E-3</v>
      </c>
    </row>
    <row r="576" spans="1:14" x14ac:dyDescent="0.3">
      <c r="A576">
        <v>762</v>
      </c>
      <c r="B576" t="s">
        <v>1450</v>
      </c>
      <c r="C576" s="1">
        <v>27467</v>
      </c>
      <c r="D576" t="s">
        <v>1451</v>
      </c>
      <c r="E576" t="s">
        <v>11</v>
      </c>
      <c r="F576" t="s">
        <v>1452</v>
      </c>
      <c r="G576">
        <v>44.509</v>
      </c>
      <c r="H576">
        <v>5538</v>
      </c>
      <c r="I576">
        <v>7.8029999999999999</v>
      </c>
      <c r="J576">
        <f>YEAR(Table1[[#This Row],[release_date]])</f>
        <v>1975</v>
      </c>
      <c r="K576" t="str">
        <f>LEFT(Table1[[#This Row],[Year]],4) &amp; "s"</f>
        <v>1975s</v>
      </c>
      <c r="L5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76">
        <f>(Table1[[#This Row],[vote_average]]/10)*100</f>
        <v>78.03</v>
      </c>
      <c r="N576">
        <f>(Table1[[#This Row],[popularity]]/SUM(Table1[popularity]))*100</f>
        <v>1.0247435094094327E-2</v>
      </c>
    </row>
    <row r="577" spans="1:14" x14ac:dyDescent="0.3">
      <c r="A577">
        <v>1002185</v>
      </c>
      <c r="B577" t="s">
        <v>1453</v>
      </c>
      <c r="C577" s="1">
        <v>45177</v>
      </c>
      <c r="D577" t="s">
        <v>274</v>
      </c>
      <c r="E577" t="s">
        <v>11</v>
      </c>
      <c r="F577" t="s">
        <v>1454</v>
      </c>
      <c r="G577">
        <v>31.917000000000002</v>
      </c>
      <c r="H577">
        <v>367</v>
      </c>
      <c r="I577">
        <v>7.8049999999999997</v>
      </c>
      <c r="J577">
        <f>YEAR(Table1[[#This Row],[release_date]])</f>
        <v>2023</v>
      </c>
      <c r="K577" t="str">
        <f>LEFT(Table1[[#This Row],[Year]],4) &amp; "s"</f>
        <v>2023s</v>
      </c>
      <c r="L5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7">
        <f>(Table1[[#This Row],[vote_average]]/10)*100</f>
        <v>78.05</v>
      </c>
      <c r="N577">
        <f>(Table1[[#This Row],[popularity]]/SUM(Table1[popularity]))*100</f>
        <v>7.3483427149162788E-3</v>
      </c>
    </row>
    <row r="578" spans="1:14" x14ac:dyDescent="0.3">
      <c r="A578">
        <v>29458</v>
      </c>
      <c r="B578" t="s">
        <v>1455</v>
      </c>
      <c r="C578" s="1">
        <v>36770</v>
      </c>
      <c r="D578" t="s">
        <v>274</v>
      </c>
      <c r="E578" t="s">
        <v>54</v>
      </c>
      <c r="F578" t="s">
        <v>1456</v>
      </c>
      <c r="G578">
        <v>11.752000000000001</v>
      </c>
      <c r="H578">
        <v>628</v>
      </c>
      <c r="I578">
        <v>7.8019999999999996</v>
      </c>
      <c r="J578">
        <f>YEAR(Table1[[#This Row],[release_date]])</f>
        <v>2000</v>
      </c>
      <c r="K578" t="str">
        <f>LEFT(Table1[[#This Row],[Year]],4) &amp; "s"</f>
        <v>2000s</v>
      </c>
      <c r="L5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8">
        <f>(Table1[[#This Row],[vote_average]]/10)*100</f>
        <v>78.02</v>
      </c>
      <c r="N578">
        <f>(Table1[[#This Row],[popularity]]/SUM(Table1[popularity]))*100</f>
        <v>2.705696763032118E-3</v>
      </c>
    </row>
    <row r="579" spans="1:14" x14ac:dyDescent="0.3">
      <c r="A579">
        <v>367412</v>
      </c>
      <c r="B579" t="s">
        <v>128</v>
      </c>
      <c r="C579" s="1">
        <v>41292</v>
      </c>
      <c r="D579" t="s">
        <v>129</v>
      </c>
      <c r="E579" t="s">
        <v>11</v>
      </c>
      <c r="F579" t="s">
        <v>1457</v>
      </c>
      <c r="G579">
        <v>9.6509999999999998</v>
      </c>
      <c r="H579">
        <v>339</v>
      </c>
      <c r="I579">
        <v>7.8010000000000002</v>
      </c>
      <c r="J579">
        <f>YEAR(Table1[[#This Row],[release_date]])</f>
        <v>2013</v>
      </c>
      <c r="K579" t="str">
        <f>LEFT(Table1[[#This Row],[Year]],4) &amp; "s"</f>
        <v>2013s</v>
      </c>
      <c r="L5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9">
        <f>(Table1[[#This Row],[vote_average]]/10)*100</f>
        <v>78.010000000000005</v>
      </c>
      <c r="N579">
        <f>(Table1[[#This Row],[popularity]]/SUM(Table1[popularity]))*100</f>
        <v>2.2219774897909265E-3</v>
      </c>
    </row>
    <row r="580" spans="1:14" x14ac:dyDescent="0.3">
      <c r="A580">
        <v>335578</v>
      </c>
      <c r="B580" t="s">
        <v>1458</v>
      </c>
      <c r="C580" s="1">
        <v>42341</v>
      </c>
      <c r="D580" t="s">
        <v>229</v>
      </c>
      <c r="E580" t="s">
        <v>531</v>
      </c>
      <c r="F580" t="s">
        <v>1459</v>
      </c>
      <c r="G580">
        <v>15.179</v>
      </c>
      <c r="H580">
        <v>1340</v>
      </c>
      <c r="I580">
        <v>7.8010000000000002</v>
      </c>
      <c r="J580">
        <f>YEAR(Table1[[#This Row],[release_date]])</f>
        <v>2015</v>
      </c>
      <c r="K580" t="str">
        <f>LEFT(Table1[[#This Row],[Year]],4) &amp; "s"</f>
        <v>2015s</v>
      </c>
      <c r="L5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0">
        <f>(Table1[[#This Row],[vote_average]]/10)*100</f>
        <v>78.010000000000005</v>
      </c>
      <c r="N580">
        <f>(Table1[[#This Row],[popularity]]/SUM(Table1[popularity]))*100</f>
        <v>3.4947048303322426E-3</v>
      </c>
    </row>
    <row r="581" spans="1:14" x14ac:dyDescent="0.3">
      <c r="A581">
        <v>348892</v>
      </c>
      <c r="B581" t="s">
        <v>1460</v>
      </c>
      <c r="C581" s="1">
        <v>42202</v>
      </c>
      <c r="D581" t="s">
        <v>1461</v>
      </c>
      <c r="E581" t="s">
        <v>29</v>
      </c>
      <c r="F581" t="s">
        <v>1462</v>
      </c>
      <c r="G581">
        <v>12.978</v>
      </c>
      <c r="H581">
        <v>456</v>
      </c>
      <c r="I581">
        <v>7.8049999999999997</v>
      </c>
      <c r="J581">
        <f>YEAR(Table1[[#This Row],[release_date]])</f>
        <v>2015</v>
      </c>
      <c r="K581" t="str">
        <f>LEFT(Table1[[#This Row],[Year]],4) &amp; "s"</f>
        <v>2015s</v>
      </c>
      <c r="L5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1">
        <f>(Table1[[#This Row],[vote_average]]/10)*100</f>
        <v>78.05</v>
      </c>
      <c r="N581">
        <f>(Table1[[#This Row],[popularity]]/SUM(Table1[popularity]))*100</f>
        <v>2.9879622694546312E-3</v>
      </c>
    </row>
    <row r="582" spans="1:14" x14ac:dyDescent="0.3">
      <c r="A582">
        <v>22</v>
      </c>
      <c r="B582" t="s">
        <v>1463</v>
      </c>
      <c r="C582" s="1">
        <v>37811</v>
      </c>
      <c r="D582" t="s">
        <v>48</v>
      </c>
      <c r="E582" t="s">
        <v>11</v>
      </c>
      <c r="F582" t="s">
        <v>1464</v>
      </c>
      <c r="G582">
        <v>132.58500000000001</v>
      </c>
      <c r="H582">
        <v>19937</v>
      </c>
      <c r="I582">
        <v>7.8</v>
      </c>
      <c r="J582">
        <f>YEAR(Table1[[#This Row],[release_date]])</f>
        <v>2003</v>
      </c>
      <c r="K582" t="str">
        <f>LEFT(Table1[[#This Row],[Year]],4) &amp; "s"</f>
        <v>2003s</v>
      </c>
      <c r="L5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2">
        <f>(Table1[[#This Row],[vote_average]]/10)*100</f>
        <v>78</v>
      </c>
      <c r="N582">
        <f>(Table1[[#This Row],[popularity]]/SUM(Table1[popularity]))*100</f>
        <v>3.0525425912747907E-2</v>
      </c>
    </row>
    <row r="583" spans="1:14" x14ac:dyDescent="0.3">
      <c r="A583">
        <v>359156</v>
      </c>
      <c r="B583" t="s">
        <v>1465</v>
      </c>
      <c r="C583" s="1">
        <v>42255</v>
      </c>
      <c r="D583" t="s">
        <v>439</v>
      </c>
      <c r="E583" t="s">
        <v>54</v>
      </c>
      <c r="F583" t="s">
        <v>1466</v>
      </c>
      <c r="G583">
        <v>12.657</v>
      </c>
      <c r="H583">
        <v>943</v>
      </c>
      <c r="I583">
        <v>7.7990000000000004</v>
      </c>
      <c r="J583">
        <f>YEAR(Table1[[#This Row],[release_date]])</f>
        <v>2015</v>
      </c>
      <c r="K583" t="str">
        <f>LEFT(Table1[[#This Row],[Year]],4) &amp; "s"</f>
        <v>2015s</v>
      </c>
      <c r="L5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3">
        <f>(Table1[[#This Row],[vote_average]]/10)*100</f>
        <v>77.990000000000009</v>
      </c>
      <c r="N583">
        <f>(Table1[[#This Row],[popularity]]/SUM(Table1[popularity]))*100</f>
        <v>2.9140575161417217E-3</v>
      </c>
    </row>
    <row r="584" spans="1:14" x14ac:dyDescent="0.3">
      <c r="A584">
        <v>49797</v>
      </c>
      <c r="B584" t="s">
        <v>1467</v>
      </c>
      <c r="C584" s="1">
        <v>40402</v>
      </c>
      <c r="D584" t="s">
        <v>1468</v>
      </c>
      <c r="E584" t="s">
        <v>36</v>
      </c>
      <c r="F584" t="s">
        <v>1469</v>
      </c>
      <c r="G584">
        <v>33.204000000000001</v>
      </c>
      <c r="H584">
        <v>2402</v>
      </c>
      <c r="I584">
        <v>7.8</v>
      </c>
      <c r="J584">
        <f>YEAR(Table1[[#This Row],[release_date]])</f>
        <v>2010</v>
      </c>
      <c r="K584" t="str">
        <f>LEFT(Table1[[#This Row],[Year]],4) &amp; "s"</f>
        <v>2010s</v>
      </c>
      <c r="L5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4">
        <f>(Table1[[#This Row],[vote_average]]/10)*100</f>
        <v>78</v>
      </c>
      <c r="N584">
        <f>(Table1[[#This Row],[popularity]]/SUM(Table1[popularity]))*100</f>
        <v>7.6446524267970084E-3</v>
      </c>
    </row>
    <row r="585" spans="1:14" x14ac:dyDescent="0.3">
      <c r="A585">
        <v>11621</v>
      </c>
      <c r="B585" t="s">
        <v>1470</v>
      </c>
      <c r="C585" s="1">
        <v>33803</v>
      </c>
      <c r="D585" t="s">
        <v>1471</v>
      </c>
      <c r="E585" t="s">
        <v>25</v>
      </c>
      <c r="F585" t="s">
        <v>1472</v>
      </c>
      <c r="G585">
        <v>39.264000000000003</v>
      </c>
      <c r="H585">
        <v>3129</v>
      </c>
      <c r="I585">
        <v>7.798</v>
      </c>
      <c r="J585">
        <f>YEAR(Table1[[#This Row],[release_date]])</f>
        <v>1992</v>
      </c>
      <c r="K585" t="str">
        <f>LEFT(Table1[[#This Row],[Year]],4) &amp; "s"</f>
        <v>1992s</v>
      </c>
      <c r="L5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85">
        <f>(Table1[[#This Row],[vote_average]]/10)*100</f>
        <v>77.98</v>
      </c>
      <c r="N585">
        <f>(Table1[[#This Row],[popularity]]/SUM(Table1[popularity]))*100</f>
        <v>9.03986365756408E-3</v>
      </c>
    </row>
    <row r="586" spans="1:14" x14ac:dyDescent="0.3">
      <c r="A586">
        <v>11049</v>
      </c>
      <c r="B586" t="s">
        <v>1473</v>
      </c>
      <c r="C586" s="1">
        <v>37769</v>
      </c>
      <c r="D586" t="s">
        <v>1474</v>
      </c>
      <c r="E586" t="s">
        <v>11</v>
      </c>
      <c r="F586" t="s">
        <v>1475</v>
      </c>
      <c r="G586">
        <v>13.343</v>
      </c>
      <c r="H586">
        <v>393</v>
      </c>
      <c r="I586">
        <v>7.798</v>
      </c>
      <c r="J586">
        <f>YEAR(Table1[[#This Row],[release_date]])</f>
        <v>2003</v>
      </c>
      <c r="K586" t="str">
        <f>LEFT(Table1[[#This Row],[Year]],4) &amp; "s"</f>
        <v>2003s</v>
      </c>
      <c r="L5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6">
        <f>(Table1[[#This Row],[vote_average]]/10)*100</f>
        <v>77.98</v>
      </c>
      <c r="N586">
        <f>(Table1[[#This Row],[popularity]]/SUM(Table1[popularity]))*100</f>
        <v>3.0719972693275649E-3</v>
      </c>
    </row>
    <row r="587" spans="1:14" x14ac:dyDescent="0.3">
      <c r="A587">
        <v>142</v>
      </c>
      <c r="B587" t="s">
        <v>1476</v>
      </c>
      <c r="C587" s="1">
        <v>38605</v>
      </c>
      <c r="D587" t="s">
        <v>62</v>
      </c>
      <c r="E587" t="s">
        <v>11</v>
      </c>
      <c r="F587" t="s">
        <v>1477</v>
      </c>
      <c r="G587">
        <v>106.54300000000001</v>
      </c>
      <c r="H587">
        <v>6682</v>
      </c>
      <c r="I587">
        <v>7.7969999999999997</v>
      </c>
      <c r="J587">
        <f>YEAR(Table1[[#This Row],[release_date]])</f>
        <v>2005</v>
      </c>
      <c r="K587" t="str">
        <f>LEFT(Table1[[#This Row],[Year]],4) &amp; "s"</f>
        <v>2005s</v>
      </c>
      <c r="L5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7">
        <f>(Table1[[#This Row],[vote_average]]/10)*100</f>
        <v>77.97</v>
      </c>
      <c r="N587">
        <f>(Table1[[#This Row],[popularity]]/SUM(Table1[popularity]))*100</f>
        <v>2.4529701346471318E-2</v>
      </c>
    </row>
    <row r="588" spans="1:14" x14ac:dyDescent="0.3">
      <c r="A588">
        <v>419478</v>
      </c>
      <c r="B588" t="s">
        <v>1478</v>
      </c>
      <c r="C588" s="1">
        <v>43181</v>
      </c>
      <c r="D588" t="s">
        <v>90</v>
      </c>
      <c r="E588" t="s">
        <v>11</v>
      </c>
      <c r="F588" t="s">
        <v>1479</v>
      </c>
      <c r="G588">
        <v>33.777000000000001</v>
      </c>
      <c r="H588">
        <v>3310</v>
      </c>
      <c r="I588">
        <v>7.7969999999999997</v>
      </c>
      <c r="J588">
        <f>YEAR(Table1[[#This Row],[release_date]])</f>
        <v>2018</v>
      </c>
      <c r="K588" t="str">
        <f>LEFT(Table1[[#This Row],[Year]],4) &amp; "s"</f>
        <v>2018s</v>
      </c>
      <c r="L5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8">
        <f>(Table1[[#This Row],[vote_average]]/10)*100</f>
        <v>77.97</v>
      </c>
      <c r="N588">
        <f>(Table1[[#This Row],[popularity]]/SUM(Table1[popularity]))*100</f>
        <v>7.7765758649536963E-3</v>
      </c>
    </row>
    <row r="589" spans="1:14" x14ac:dyDescent="0.3">
      <c r="A589">
        <v>113833</v>
      </c>
      <c r="B589" t="s">
        <v>1480</v>
      </c>
      <c r="C589" s="1">
        <v>41784</v>
      </c>
      <c r="D589" t="s">
        <v>21</v>
      </c>
      <c r="E589" t="s">
        <v>11</v>
      </c>
      <c r="F589" t="s">
        <v>1481</v>
      </c>
      <c r="G589">
        <v>21.911999999999999</v>
      </c>
      <c r="H589">
        <v>843</v>
      </c>
      <c r="I589">
        <v>7.7969999999999997</v>
      </c>
      <c r="J589">
        <f>YEAR(Table1[[#This Row],[release_date]])</f>
        <v>2014</v>
      </c>
      <c r="K589" t="str">
        <f>LEFT(Table1[[#This Row],[Year]],4) &amp; "s"</f>
        <v>2014s</v>
      </c>
      <c r="L5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9">
        <f>(Table1[[#This Row],[vote_average]]/10)*100</f>
        <v>77.97</v>
      </c>
      <c r="N589">
        <f>(Table1[[#This Row],[popularity]]/SUM(Table1[popularity]))*100</f>
        <v>5.0448627868924234E-3</v>
      </c>
    </row>
    <row r="590" spans="1:14" x14ac:dyDescent="0.3">
      <c r="A590">
        <v>22683</v>
      </c>
      <c r="B590" t="s">
        <v>1482</v>
      </c>
      <c r="C590" s="1">
        <v>39851</v>
      </c>
      <c r="D590" t="s">
        <v>21</v>
      </c>
      <c r="E590" t="s">
        <v>11</v>
      </c>
      <c r="F590" t="s">
        <v>1483</v>
      </c>
      <c r="G590">
        <v>36.109000000000002</v>
      </c>
      <c r="H590">
        <v>603</v>
      </c>
      <c r="I590">
        <v>7.7969999999999997</v>
      </c>
      <c r="J590">
        <f>YEAR(Table1[[#This Row],[release_date]])</f>
        <v>2009</v>
      </c>
      <c r="K590" t="str">
        <f>LEFT(Table1[[#This Row],[Year]],4) &amp; "s"</f>
        <v>2009s</v>
      </c>
      <c r="L5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0">
        <f>(Table1[[#This Row],[vote_average]]/10)*100</f>
        <v>77.97</v>
      </c>
      <c r="N590">
        <f>(Table1[[#This Row],[popularity]]/SUM(Table1[popularity]))*100</f>
        <v>8.3134789326350187E-3</v>
      </c>
    </row>
    <row r="591" spans="1:14" x14ac:dyDescent="0.3">
      <c r="A591">
        <v>10315</v>
      </c>
      <c r="B591" t="s">
        <v>1484</v>
      </c>
      <c r="C591" s="1">
        <v>40109</v>
      </c>
      <c r="D591" t="s">
        <v>1485</v>
      </c>
      <c r="E591" t="s">
        <v>11</v>
      </c>
      <c r="F591" t="s">
        <v>1486</v>
      </c>
      <c r="G591">
        <v>38.042999999999999</v>
      </c>
      <c r="H591">
        <v>5161</v>
      </c>
      <c r="I591">
        <v>7.7960000000000003</v>
      </c>
      <c r="J591">
        <f>YEAR(Table1[[#This Row],[release_date]])</f>
        <v>2009</v>
      </c>
      <c r="K591" t="str">
        <f>LEFT(Table1[[#This Row],[Year]],4) &amp; "s"</f>
        <v>2009s</v>
      </c>
      <c r="L5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1">
        <f>(Table1[[#This Row],[vote_average]]/10)*100</f>
        <v>77.960000000000008</v>
      </c>
      <c r="N591">
        <f>(Table1[[#This Row],[popularity]]/SUM(Table1[popularity]))*100</f>
        <v>8.7587493155233884E-3</v>
      </c>
    </row>
    <row r="592" spans="1:14" x14ac:dyDescent="0.3">
      <c r="A592">
        <v>887</v>
      </c>
      <c r="B592" t="s">
        <v>1487</v>
      </c>
      <c r="C592" s="1">
        <v>17161</v>
      </c>
      <c r="D592" t="s">
        <v>748</v>
      </c>
      <c r="E592" t="s">
        <v>11</v>
      </c>
      <c r="F592" t="s">
        <v>1488</v>
      </c>
      <c r="G592">
        <v>23.484000000000002</v>
      </c>
      <c r="H592">
        <v>611</v>
      </c>
      <c r="I592">
        <v>7.7960000000000003</v>
      </c>
      <c r="J592">
        <f>YEAR(Table1[[#This Row],[release_date]])</f>
        <v>1946</v>
      </c>
      <c r="K592" t="str">
        <f>LEFT(Table1[[#This Row],[Year]],4) &amp; "s"</f>
        <v>1946s</v>
      </c>
      <c r="L5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592">
        <f>(Table1[[#This Row],[vote_average]]/10)*100</f>
        <v>77.960000000000008</v>
      </c>
      <c r="N592">
        <f>(Table1[[#This Row],[popularity]]/SUM(Table1[popularity]))*100</f>
        <v>5.4067888685369516E-3</v>
      </c>
    </row>
    <row r="593" spans="1:14" x14ac:dyDescent="0.3">
      <c r="A593">
        <v>554590</v>
      </c>
      <c r="B593" t="s">
        <v>1489</v>
      </c>
      <c r="C593" s="1">
        <v>43707</v>
      </c>
      <c r="D593" t="s">
        <v>391</v>
      </c>
      <c r="E593" t="s">
        <v>94</v>
      </c>
      <c r="F593" t="s">
        <v>1490</v>
      </c>
      <c r="G593">
        <v>15</v>
      </c>
      <c r="H593">
        <v>473</v>
      </c>
      <c r="I593">
        <v>7.7949999999999999</v>
      </c>
      <c r="J593">
        <f>YEAR(Table1[[#This Row],[release_date]])</f>
        <v>2019</v>
      </c>
      <c r="K593" t="str">
        <f>LEFT(Table1[[#This Row],[Year]],4) &amp; "s"</f>
        <v>2019s</v>
      </c>
      <c r="L5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3">
        <f>(Table1[[#This Row],[vote_average]]/10)*100</f>
        <v>77.95</v>
      </c>
      <c r="N593">
        <f>(Table1[[#This Row],[popularity]]/SUM(Table1[popularity]))*100</f>
        <v>3.4534931454630498E-3</v>
      </c>
    </row>
    <row r="594" spans="1:14" x14ac:dyDescent="0.3">
      <c r="A594">
        <v>52345</v>
      </c>
      <c r="B594" t="s">
        <v>1491</v>
      </c>
      <c r="C594" s="1">
        <v>37855</v>
      </c>
      <c r="D594" t="s">
        <v>422</v>
      </c>
      <c r="E594" t="s">
        <v>87</v>
      </c>
      <c r="F594" t="s">
        <v>1492</v>
      </c>
      <c r="G594">
        <v>1.645</v>
      </c>
      <c r="H594">
        <v>368</v>
      </c>
      <c r="I594">
        <v>7.8</v>
      </c>
      <c r="J594">
        <f>YEAR(Table1[[#This Row],[release_date]])</f>
        <v>2003</v>
      </c>
      <c r="K594" t="str">
        <f>LEFT(Table1[[#This Row],[Year]],4) &amp; "s"</f>
        <v>2003s</v>
      </c>
      <c r="L5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4">
        <f>(Table1[[#This Row],[vote_average]]/10)*100</f>
        <v>78</v>
      </c>
      <c r="N594">
        <f>(Table1[[#This Row],[popularity]]/SUM(Table1[popularity]))*100</f>
        <v>3.7873308161911448E-4</v>
      </c>
    </row>
    <row r="595" spans="1:14" x14ac:dyDescent="0.3">
      <c r="A595">
        <v>10193</v>
      </c>
      <c r="B595" t="s">
        <v>1493</v>
      </c>
      <c r="C595" s="1">
        <v>40345</v>
      </c>
      <c r="D595" t="s">
        <v>1494</v>
      </c>
      <c r="E595" t="s">
        <v>11</v>
      </c>
      <c r="F595" t="s">
        <v>1495</v>
      </c>
      <c r="G595">
        <v>89.016000000000005</v>
      </c>
      <c r="H595">
        <v>14214</v>
      </c>
      <c r="I595">
        <v>7.7949999999999999</v>
      </c>
      <c r="J595">
        <f>YEAR(Table1[[#This Row],[release_date]])</f>
        <v>2010</v>
      </c>
      <c r="K595" t="str">
        <f>LEFT(Table1[[#This Row],[Year]],4) &amp; "s"</f>
        <v>2010s</v>
      </c>
      <c r="L5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5">
        <f>(Table1[[#This Row],[vote_average]]/10)*100</f>
        <v>77.95</v>
      </c>
      <c r="N595">
        <f>(Table1[[#This Row],[popularity]]/SUM(Table1[popularity]))*100</f>
        <v>2.0494409722435925E-2</v>
      </c>
    </row>
    <row r="596" spans="1:14" x14ac:dyDescent="0.3">
      <c r="A596">
        <v>262</v>
      </c>
      <c r="B596" t="s">
        <v>1496</v>
      </c>
      <c r="C596" s="1">
        <v>30303</v>
      </c>
      <c r="D596" t="s">
        <v>172</v>
      </c>
      <c r="E596" t="s">
        <v>11</v>
      </c>
      <c r="F596" t="s">
        <v>1497</v>
      </c>
      <c r="G596">
        <v>34.332999999999998</v>
      </c>
      <c r="H596">
        <v>2168</v>
      </c>
      <c r="I596">
        <v>7.7949999999999999</v>
      </c>
      <c r="J596">
        <f>YEAR(Table1[[#This Row],[release_date]])</f>
        <v>1982</v>
      </c>
      <c r="K596" t="str">
        <f>LEFT(Table1[[#This Row],[Year]],4) &amp; "s"</f>
        <v>1982s</v>
      </c>
      <c r="L5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96">
        <f>(Table1[[#This Row],[vote_average]]/10)*100</f>
        <v>77.95</v>
      </c>
      <c r="N596">
        <f>(Table1[[#This Row],[popularity]]/SUM(Table1[popularity]))*100</f>
        <v>7.9045853442121939E-3</v>
      </c>
    </row>
    <row r="597" spans="1:14" x14ac:dyDescent="0.3">
      <c r="A597">
        <v>792307</v>
      </c>
      <c r="B597" t="s">
        <v>1498</v>
      </c>
      <c r="C597" s="1">
        <v>45267</v>
      </c>
      <c r="D597" t="s">
        <v>1499</v>
      </c>
      <c r="E597" t="s">
        <v>11</v>
      </c>
      <c r="F597" t="s">
        <v>1500</v>
      </c>
      <c r="G597">
        <v>322.80700000000002</v>
      </c>
      <c r="H597">
        <v>3227</v>
      </c>
      <c r="I597">
        <v>7.7939999999999996</v>
      </c>
      <c r="J597">
        <f>YEAR(Table1[[#This Row],[release_date]])</f>
        <v>2023</v>
      </c>
      <c r="K597" t="str">
        <f>LEFT(Table1[[#This Row],[Year]],4) &amp; "s"</f>
        <v>2023s</v>
      </c>
      <c r="L5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7">
        <f>(Table1[[#This Row],[vote_average]]/10)*100</f>
        <v>77.94</v>
      </c>
      <c r="N597">
        <f>(Table1[[#This Row],[popularity]]/SUM(Table1[popularity]))*100</f>
        <v>7.4320784120499403E-2</v>
      </c>
    </row>
    <row r="598" spans="1:14" x14ac:dyDescent="0.3">
      <c r="A598">
        <v>609242</v>
      </c>
      <c r="B598" t="s">
        <v>1501</v>
      </c>
      <c r="C598" s="1">
        <v>43846</v>
      </c>
      <c r="D598" t="s">
        <v>1502</v>
      </c>
      <c r="E598" t="s">
        <v>94</v>
      </c>
      <c r="F598" t="s">
        <v>1503</v>
      </c>
      <c r="G598">
        <v>27.626999999999999</v>
      </c>
      <c r="H598">
        <v>755</v>
      </c>
      <c r="I598">
        <v>7.7930000000000001</v>
      </c>
      <c r="J598">
        <f>YEAR(Table1[[#This Row],[release_date]])</f>
        <v>2020</v>
      </c>
      <c r="K598" t="str">
        <f>LEFT(Table1[[#This Row],[Year]],4) &amp; "s"</f>
        <v>2020s</v>
      </c>
      <c r="L5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8">
        <f>(Table1[[#This Row],[vote_average]]/10)*100</f>
        <v>77.929999999999993</v>
      </c>
      <c r="N598">
        <f>(Table1[[#This Row],[popularity]]/SUM(Table1[popularity]))*100</f>
        <v>6.3606436753138457E-3</v>
      </c>
    </row>
    <row r="599" spans="1:14" x14ac:dyDescent="0.3">
      <c r="A599">
        <v>585511</v>
      </c>
      <c r="B599" t="s">
        <v>1504</v>
      </c>
      <c r="C599" s="1">
        <v>44778</v>
      </c>
      <c r="D599" t="s">
        <v>500</v>
      </c>
      <c r="E599" t="s">
        <v>11</v>
      </c>
      <c r="F599" t="s">
        <v>1505</v>
      </c>
      <c r="G599">
        <v>140.66900000000001</v>
      </c>
      <c r="H599">
        <v>1609</v>
      </c>
      <c r="I599">
        <v>7.7910000000000004</v>
      </c>
      <c r="J599">
        <f>YEAR(Table1[[#This Row],[release_date]])</f>
        <v>2022</v>
      </c>
      <c r="K599" t="str">
        <f>LEFT(Table1[[#This Row],[Year]],4) &amp; "s"</f>
        <v>2022s</v>
      </c>
      <c r="L5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9">
        <f>(Table1[[#This Row],[vote_average]]/10)*100</f>
        <v>77.91</v>
      </c>
      <c r="N599">
        <f>(Table1[[#This Row],[popularity]]/SUM(Table1[popularity]))*100</f>
        <v>3.2386628485276125E-2</v>
      </c>
    </row>
    <row r="600" spans="1:14" x14ac:dyDescent="0.3">
      <c r="A600">
        <v>545611</v>
      </c>
      <c r="B600" t="s">
        <v>1506</v>
      </c>
      <c r="C600" s="1">
        <v>44644</v>
      </c>
      <c r="D600" t="s">
        <v>850</v>
      </c>
      <c r="E600" t="s">
        <v>11</v>
      </c>
      <c r="F600" t="s">
        <v>1507</v>
      </c>
      <c r="G600">
        <v>71.584999999999994</v>
      </c>
      <c r="H600">
        <v>6012</v>
      </c>
      <c r="I600">
        <v>7.8</v>
      </c>
      <c r="J600">
        <f>YEAR(Table1[[#This Row],[release_date]])</f>
        <v>2022</v>
      </c>
      <c r="K600" t="str">
        <f>LEFT(Table1[[#This Row],[Year]],4) &amp; "s"</f>
        <v>2022s</v>
      </c>
      <c r="L6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00">
        <f>(Table1[[#This Row],[vote_average]]/10)*100</f>
        <v>78</v>
      </c>
      <c r="N600">
        <f>(Table1[[#This Row],[popularity]]/SUM(Table1[popularity]))*100</f>
        <v>1.6481220454531494E-2</v>
      </c>
    </row>
    <row r="601" spans="1:14" x14ac:dyDescent="0.3">
      <c r="A601">
        <v>438631</v>
      </c>
      <c r="B601" t="s">
        <v>1508</v>
      </c>
      <c r="C601" s="1">
        <v>44454</v>
      </c>
      <c r="D601" t="s">
        <v>242</v>
      </c>
      <c r="E601" t="s">
        <v>11</v>
      </c>
      <c r="F601" t="s">
        <v>1509</v>
      </c>
      <c r="G601">
        <v>540.62300000000005</v>
      </c>
      <c r="H601">
        <v>11444</v>
      </c>
      <c r="I601">
        <v>7.7910000000000004</v>
      </c>
      <c r="J601">
        <f>YEAR(Table1[[#This Row],[release_date]])</f>
        <v>2021</v>
      </c>
      <c r="K601" t="str">
        <f>LEFT(Table1[[#This Row],[Year]],4) &amp; "s"</f>
        <v>2021s</v>
      </c>
      <c r="L6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01">
        <f>(Table1[[#This Row],[vote_average]]/10)*100</f>
        <v>77.91</v>
      </c>
      <c r="N601">
        <f>(Table1[[#This Row],[popularity]]/SUM(Table1[popularity]))*100</f>
        <v>0.12446918831864472</v>
      </c>
    </row>
    <row r="602" spans="1:14" x14ac:dyDescent="0.3">
      <c r="A602">
        <v>84892</v>
      </c>
      <c r="B602" t="s">
        <v>1510</v>
      </c>
      <c r="C602" s="1">
        <v>41172</v>
      </c>
      <c r="D602" t="s">
        <v>21</v>
      </c>
      <c r="E602" t="s">
        <v>11</v>
      </c>
      <c r="F602" t="s">
        <v>1511</v>
      </c>
      <c r="G602">
        <v>44.051000000000002</v>
      </c>
      <c r="H602">
        <v>10152</v>
      </c>
      <c r="I602">
        <v>7.7910000000000004</v>
      </c>
      <c r="J602">
        <f>YEAR(Table1[[#This Row],[release_date]])</f>
        <v>2012</v>
      </c>
      <c r="K602" t="str">
        <f>LEFT(Table1[[#This Row],[Year]],4) &amp; "s"</f>
        <v>2012s</v>
      </c>
      <c r="L6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2">
        <f>(Table1[[#This Row],[vote_average]]/10)*100</f>
        <v>77.91</v>
      </c>
      <c r="N602">
        <f>(Table1[[#This Row],[popularity]]/SUM(Table1[popularity]))*100</f>
        <v>1.0141988436719523E-2</v>
      </c>
    </row>
    <row r="603" spans="1:14" x14ac:dyDescent="0.3">
      <c r="A603">
        <v>16237</v>
      </c>
      <c r="B603" t="s">
        <v>1512</v>
      </c>
      <c r="C603" s="1">
        <v>38975</v>
      </c>
      <c r="D603" t="s">
        <v>1513</v>
      </c>
      <c r="E603" t="s">
        <v>11</v>
      </c>
      <c r="F603" t="s">
        <v>1514</v>
      </c>
      <c r="G603">
        <v>41.414999999999999</v>
      </c>
      <c r="H603">
        <v>371</v>
      </c>
      <c r="I603">
        <v>7.8</v>
      </c>
      <c r="J603">
        <f>YEAR(Table1[[#This Row],[release_date]])</f>
        <v>2006</v>
      </c>
      <c r="K603" t="str">
        <f>LEFT(Table1[[#This Row],[Year]],4) &amp; "s"</f>
        <v>2006s</v>
      </c>
      <c r="L6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3">
        <f>(Table1[[#This Row],[vote_average]]/10)*100</f>
        <v>78</v>
      </c>
      <c r="N603">
        <f>(Table1[[#This Row],[popularity]]/SUM(Table1[popularity]))*100</f>
        <v>9.5350945746234816E-3</v>
      </c>
    </row>
    <row r="604" spans="1:14" x14ac:dyDescent="0.3">
      <c r="A604">
        <v>2118</v>
      </c>
      <c r="B604" t="s">
        <v>1515</v>
      </c>
      <c r="C604" s="1">
        <v>35692</v>
      </c>
      <c r="D604" t="s">
        <v>142</v>
      </c>
      <c r="E604" t="s">
        <v>11</v>
      </c>
      <c r="F604" t="s">
        <v>1516</v>
      </c>
      <c r="G604">
        <v>43.472999999999999</v>
      </c>
      <c r="H604">
        <v>4713</v>
      </c>
      <c r="I604">
        <v>7.8</v>
      </c>
      <c r="J604">
        <f>YEAR(Table1[[#This Row],[release_date]])</f>
        <v>1997</v>
      </c>
      <c r="K604" t="str">
        <f>LEFT(Table1[[#This Row],[Year]],4) &amp; "s"</f>
        <v>1997s</v>
      </c>
      <c r="L6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4">
        <f>(Table1[[#This Row],[vote_average]]/10)*100</f>
        <v>78</v>
      </c>
      <c r="N604">
        <f>(Table1[[#This Row],[popularity]]/SUM(Table1[popularity]))*100</f>
        <v>1.0008913834181012E-2</v>
      </c>
    </row>
    <row r="605" spans="1:14" x14ac:dyDescent="0.3">
      <c r="A605">
        <v>502</v>
      </c>
      <c r="B605" t="s">
        <v>1517</v>
      </c>
      <c r="C605" s="1">
        <v>23657</v>
      </c>
      <c r="D605" t="s">
        <v>1518</v>
      </c>
      <c r="E605" t="s">
        <v>11</v>
      </c>
      <c r="F605" t="s">
        <v>1519</v>
      </c>
      <c r="G605">
        <v>44.280999999999999</v>
      </c>
      <c r="H605">
        <v>364</v>
      </c>
      <c r="I605">
        <v>7.7910000000000004</v>
      </c>
      <c r="J605">
        <f>YEAR(Table1[[#This Row],[release_date]])</f>
        <v>1964</v>
      </c>
      <c r="K605" t="str">
        <f>LEFT(Table1[[#This Row],[Year]],4) &amp; "s"</f>
        <v>1964s</v>
      </c>
      <c r="L6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605">
        <f>(Table1[[#This Row],[vote_average]]/10)*100</f>
        <v>77.91</v>
      </c>
      <c r="N605">
        <f>(Table1[[#This Row],[popularity]]/SUM(Table1[popularity]))*100</f>
        <v>1.0194941998283288E-2</v>
      </c>
    </row>
    <row r="606" spans="1:14" x14ac:dyDescent="0.3">
      <c r="A606">
        <v>323272</v>
      </c>
      <c r="B606" t="s">
        <v>1520</v>
      </c>
      <c r="C606" s="1">
        <v>42244</v>
      </c>
      <c r="D606" t="s">
        <v>21</v>
      </c>
      <c r="E606" t="s">
        <v>11</v>
      </c>
      <c r="F606" t="s">
        <v>1521</v>
      </c>
      <c r="G606">
        <v>35.341999999999999</v>
      </c>
      <c r="H606">
        <v>472</v>
      </c>
      <c r="I606">
        <v>7.7889999999999997</v>
      </c>
      <c r="J606">
        <f>YEAR(Table1[[#This Row],[release_date]])</f>
        <v>2015</v>
      </c>
      <c r="K606" t="str">
        <f>LEFT(Table1[[#This Row],[Year]],4) &amp; "s"</f>
        <v>2015s</v>
      </c>
      <c r="L6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6">
        <f>(Table1[[#This Row],[vote_average]]/10)*100</f>
        <v>77.889999999999986</v>
      </c>
      <c r="N606">
        <f>(Table1[[#This Row],[popularity]]/SUM(Table1[popularity]))*100</f>
        <v>8.1368903164636738E-3</v>
      </c>
    </row>
    <row r="607" spans="1:14" x14ac:dyDescent="0.3">
      <c r="A607">
        <v>24480</v>
      </c>
      <c r="B607" t="s">
        <v>1522</v>
      </c>
      <c r="C607" s="1">
        <v>39961</v>
      </c>
      <c r="D607" t="s">
        <v>1494</v>
      </c>
      <c r="E607" t="s">
        <v>11</v>
      </c>
      <c r="F607" t="s">
        <v>1523</v>
      </c>
      <c r="G607">
        <v>21.021000000000001</v>
      </c>
      <c r="H607">
        <v>987</v>
      </c>
      <c r="I607">
        <v>7.7889999999999997</v>
      </c>
      <c r="J607">
        <f>YEAR(Table1[[#This Row],[release_date]])</f>
        <v>2009</v>
      </c>
      <c r="K607" t="str">
        <f>LEFT(Table1[[#This Row],[Year]],4) &amp; "s"</f>
        <v>2009s</v>
      </c>
      <c r="L6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7">
        <f>(Table1[[#This Row],[vote_average]]/10)*100</f>
        <v>77.889999999999986</v>
      </c>
      <c r="N607">
        <f>(Table1[[#This Row],[popularity]]/SUM(Table1[popularity]))*100</f>
        <v>4.8397252940519187E-3</v>
      </c>
    </row>
    <row r="608" spans="1:14" x14ac:dyDescent="0.3">
      <c r="A608">
        <v>22843</v>
      </c>
      <c r="B608" t="s">
        <v>1524</v>
      </c>
      <c r="C608" s="1">
        <v>39990</v>
      </c>
      <c r="D608" t="s">
        <v>175</v>
      </c>
      <c r="E608" t="s">
        <v>25</v>
      </c>
      <c r="F608" t="s">
        <v>1525</v>
      </c>
      <c r="G608">
        <v>28.024000000000001</v>
      </c>
      <c r="H608">
        <v>811</v>
      </c>
      <c r="I608">
        <v>7.7889999999999997</v>
      </c>
      <c r="J608">
        <f>YEAR(Table1[[#This Row],[release_date]])</f>
        <v>2009</v>
      </c>
      <c r="K608" t="str">
        <f>LEFT(Table1[[#This Row],[Year]],4) &amp; "s"</f>
        <v>2009s</v>
      </c>
      <c r="L6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8">
        <f>(Table1[[#This Row],[vote_average]]/10)*100</f>
        <v>77.889999999999986</v>
      </c>
      <c r="N608">
        <f>(Table1[[#This Row],[popularity]]/SUM(Table1[popularity]))*100</f>
        <v>6.452046127230434E-3</v>
      </c>
    </row>
    <row r="609" spans="1:14" x14ac:dyDescent="0.3">
      <c r="A609">
        <v>9421</v>
      </c>
      <c r="B609" t="s">
        <v>1526</v>
      </c>
      <c r="C609" s="1">
        <v>35900</v>
      </c>
      <c r="D609" t="s">
        <v>391</v>
      </c>
      <c r="E609" t="s">
        <v>212</v>
      </c>
      <c r="F609" t="s">
        <v>1527</v>
      </c>
      <c r="G609">
        <v>12.166</v>
      </c>
      <c r="H609">
        <v>1837</v>
      </c>
      <c r="I609">
        <v>7.8</v>
      </c>
      <c r="J609">
        <f>YEAR(Table1[[#This Row],[release_date]])</f>
        <v>1998</v>
      </c>
      <c r="K609" t="str">
        <f>LEFT(Table1[[#This Row],[Year]],4) &amp; "s"</f>
        <v>1998s</v>
      </c>
      <c r="L6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9">
        <f>(Table1[[#This Row],[vote_average]]/10)*100</f>
        <v>78</v>
      </c>
      <c r="N609">
        <f>(Table1[[#This Row],[popularity]]/SUM(Table1[popularity]))*100</f>
        <v>2.801013173846898E-3</v>
      </c>
    </row>
    <row r="610" spans="1:14" x14ac:dyDescent="0.3">
      <c r="A610">
        <v>843906</v>
      </c>
      <c r="B610" t="s">
        <v>1528</v>
      </c>
      <c r="C610" s="1">
        <v>44453</v>
      </c>
      <c r="D610" t="s">
        <v>1529</v>
      </c>
      <c r="E610" t="s">
        <v>11</v>
      </c>
      <c r="F610" t="s">
        <v>1530</v>
      </c>
      <c r="G610">
        <v>22.486000000000001</v>
      </c>
      <c r="H610">
        <v>373</v>
      </c>
      <c r="I610">
        <v>7.7880000000000003</v>
      </c>
      <c r="J610">
        <f>YEAR(Table1[[#This Row],[release_date]])</f>
        <v>2021</v>
      </c>
      <c r="K610" t="str">
        <f>LEFT(Table1[[#This Row],[Year]],4) &amp; "s"</f>
        <v>2021s</v>
      </c>
      <c r="L6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10">
        <f>(Table1[[#This Row],[vote_average]]/10)*100</f>
        <v>77.88000000000001</v>
      </c>
      <c r="N610">
        <f>(Table1[[#This Row],[popularity]]/SUM(Table1[popularity]))*100</f>
        <v>5.1770164579254766E-3</v>
      </c>
    </row>
    <row r="611" spans="1:14" x14ac:dyDescent="0.3">
      <c r="A611">
        <v>5511</v>
      </c>
      <c r="B611" t="s">
        <v>1531</v>
      </c>
      <c r="C611" s="1">
        <v>24770</v>
      </c>
      <c r="D611" t="s">
        <v>487</v>
      </c>
      <c r="E611" t="s">
        <v>212</v>
      </c>
      <c r="F611" t="s">
        <v>1532</v>
      </c>
      <c r="G611">
        <v>45.493000000000002</v>
      </c>
      <c r="H611">
        <v>976</v>
      </c>
      <c r="I611">
        <v>7.7880000000000003</v>
      </c>
      <c r="J611">
        <f>YEAR(Table1[[#This Row],[release_date]])</f>
        <v>1967</v>
      </c>
      <c r="K611" t="str">
        <f>LEFT(Table1[[#This Row],[Year]],4) &amp; "s"</f>
        <v>1967s</v>
      </c>
      <c r="L6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611">
        <f>(Table1[[#This Row],[vote_average]]/10)*100</f>
        <v>77.88000000000001</v>
      </c>
      <c r="N611">
        <f>(Table1[[#This Row],[popularity]]/SUM(Table1[popularity]))*100</f>
        <v>1.0473984244436704E-2</v>
      </c>
    </row>
    <row r="612" spans="1:14" x14ac:dyDescent="0.3">
      <c r="A612">
        <v>423612</v>
      </c>
      <c r="B612" t="s">
        <v>1533</v>
      </c>
      <c r="C612" s="1">
        <v>43376</v>
      </c>
      <c r="D612" t="s">
        <v>1534</v>
      </c>
      <c r="E612" t="s">
        <v>468</v>
      </c>
      <c r="F612" t="s">
        <v>1535</v>
      </c>
      <c r="G612">
        <v>17.474</v>
      </c>
      <c r="H612">
        <v>650</v>
      </c>
      <c r="I612">
        <v>7.7869999999999999</v>
      </c>
      <c r="J612">
        <f>YEAR(Table1[[#This Row],[release_date]])</f>
        <v>2018</v>
      </c>
      <c r="K612" t="str">
        <f>LEFT(Table1[[#This Row],[Year]],4) &amp; "s"</f>
        <v>2018s</v>
      </c>
      <c r="L6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2">
        <f>(Table1[[#This Row],[vote_average]]/10)*100</f>
        <v>77.86999999999999</v>
      </c>
      <c r="N612">
        <f>(Table1[[#This Row],[popularity]]/SUM(Table1[popularity]))*100</f>
        <v>4.0230892815880893E-3</v>
      </c>
    </row>
    <row r="613" spans="1:14" x14ac:dyDescent="0.3">
      <c r="A613">
        <v>1366</v>
      </c>
      <c r="B613" t="s">
        <v>1536</v>
      </c>
      <c r="C613" s="1">
        <v>28085</v>
      </c>
      <c r="D613" t="s">
        <v>21</v>
      </c>
      <c r="E613" t="s">
        <v>11</v>
      </c>
      <c r="F613" t="s">
        <v>1537</v>
      </c>
      <c r="G613">
        <v>322.21199999999999</v>
      </c>
      <c r="H613">
        <v>7507</v>
      </c>
      <c r="I613">
        <v>7.7869999999999999</v>
      </c>
      <c r="J613">
        <f>YEAR(Table1[[#This Row],[release_date]])</f>
        <v>1976</v>
      </c>
      <c r="K613" t="str">
        <f>LEFT(Table1[[#This Row],[Year]],4) &amp; "s"</f>
        <v>1976s</v>
      </c>
      <c r="L6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13">
        <f>(Table1[[#This Row],[vote_average]]/10)*100</f>
        <v>77.86999999999999</v>
      </c>
      <c r="N613">
        <f>(Table1[[#This Row],[popularity]]/SUM(Table1[popularity]))*100</f>
        <v>7.4183795559062682E-2</v>
      </c>
    </row>
    <row r="614" spans="1:14" x14ac:dyDescent="0.3">
      <c r="A614">
        <v>9475</v>
      </c>
      <c r="B614" t="s">
        <v>1538</v>
      </c>
      <c r="C614" s="1">
        <v>33961</v>
      </c>
      <c r="D614" t="s">
        <v>21</v>
      </c>
      <c r="E614" t="s">
        <v>11</v>
      </c>
      <c r="F614" t="s">
        <v>1539</v>
      </c>
      <c r="G614">
        <v>32.646999999999998</v>
      </c>
      <c r="H614">
        <v>3223</v>
      </c>
      <c r="I614">
        <v>7.8</v>
      </c>
      <c r="J614">
        <f>YEAR(Table1[[#This Row],[release_date]])</f>
        <v>1992</v>
      </c>
      <c r="K614" t="str">
        <f>LEFT(Table1[[#This Row],[Year]],4) &amp; "s"</f>
        <v>1992s</v>
      </c>
      <c r="L6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4">
        <f>(Table1[[#This Row],[vote_average]]/10)*100</f>
        <v>78</v>
      </c>
      <c r="N614">
        <f>(Table1[[#This Row],[popularity]]/SUM(Table1[popularity]))*100</f>
        <v>7.5164127146621464E-3</v>
      </c>
    </row>
    <row r="615" spans="1:14" x14ac:dyDescent="0.3">
      <c r="A615">
        <v>277216</v>
      </c>
      <c r="B615" t="s">
        <v>1540</v>
      </c>
      <c r="C615" s="1">
        <v>42227</v>
      </c>
      <c r="D615" t="s">
        <v>1541</v>
      </c>
      <c r="E615" t="s">
        <v>11</v>
      </c>
      <c r="F615" t="s">
        <v>1542</v>
      </c>
      <c r="G615">
        <v>91.754999999999995</v>
      </c>
      <c r="H615">
        <v>3742</v>
      </c>
      <c r="I615">
        <v>7.7859999999999996</v>
      </c>
      <c r="J615">
        <f>YEAR(Table1[[#This Row],[release_date]])</f>
        <v>2015</v>
      </c>
      <c r="K615" t="str">
        <f>LEFT(Table1[[#This Row],[Year]],4) &amp; "s"</f>
        <v>2015s</v>
      </c>
      <c r="L6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5">
        <f>(Table1[[#This Row],[vote_average]]/10)*100</f>
        <v>77.86</v>
      </c>
      <c r="N615">
        <f>(Table1[[#This Row],[popularity]]/SUM(Table1[popularity]))*100</f>
        <v>2.1125017570797478E-2</v>
      </c>
    </row>
    <row r="616" spans="1:14" x14ac:dyDescent="0.3">
      <c r="A616">
        <v>562</v>
      </c>
      <c r="B616" t="s">
        <v>1543</v>
      </c>
      <c r="C616" s="1">
        <v>32339</v>
      </c>
      <c r="D616" t="s">
        <v>829</v>
      </c>
      <c r="E616" t="s">
        <v>11</v>
      </c>
      <c r="F616" t="s">
        <v>1544</v>
      </c>
      <c r="G616">
        <v>125.244</v>
      </c>
      <c r="H616">
        <v>10720</v>
      </c>
      <c r="I616">
        <v>7.7850000000000001</v>
      </c>
      <c r="J616">
        <f>YEAR(Table1[[#This Row],[release_date]])</f>
        <v>1988</v>
      </c>
      <c r="K616" t="str">
        <f>LEFT(Table1[[#This Row],[Year]],4) &amp; "s"</f>
        <v>1988s</v>
      </c>
      <c r="L6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16">
        <f>(Table1[[#This Row],[vote_average]]/10)*100</f>
        <v>77.849999999999994</v>
      </c>
      <c r="N616">
        <f>(Table1[[#This Row],[popularity]]/SUM(Table1[popularity]))*100</f>
        <v>2.8835286367358281E-2</v>
      </c>
    </row>
    <row r="617" spans="1:14" x14ac:dyDescent="0.3">
      <c r="A617">
        <v>149870</v>
      </c>
      <c r="B617" t="s">
        <v>1545</v>
      </c>
      <c r="C617" s="1">
        <v>41475</v>
      </c>
      <c r="D617" t="s">
        <v>1546</v>
      </c>
      <c r="E617" t="s">
        <v>25</v>
      </c>
      <c r="F617" t="s">
        <v>1547</v>
      </c>
      <c r="G617">
        <v>38.823999999999998</v>
      </c>
      <c r="H617">
        <v>2848</v>
      </c>
      <c r="I617">
        <v>7.8</v>
      </c>
      <c r="J617">
        <f>YEAR(Table1[[#This Row],[release_date]])</f>
        <v>2013</v>
      </c>
      <c r="K617" t="str">
        <f>LEFT(Table1[[#This Row],[Year]],4) &amp; "s"</f>
        <v>2013s</v>
      </c>
      <c r="L6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7">
        <f>(Table1[[#This Row],[vote_average]]/10)*100</f>
        <v>78</v>
      </c>
      <c r="N617">
        <f>(Table1[[#This Row],[popularity]]/SUM(Table1[popularity]))*100</f>
        <v>8.9385611919638296E-3</v>
      </c>
    </row>
    <row r="618" spans="1:14" x14ac:dyDescent="0.3">
      <c r="A618">
        <v>11697</v>
      </c>
      <c r="B618" t="s">
        <v>1548</v>
      </c>
      <c r="C618" s="1">
        <v>22749</v>
      </c>
      <c r="D618" t="s">
        <v>53</v>
      </c>
      <c r="E618" t="s">
        <v>11</v>
      </c>
      <c r="F618" t="s">
        <v>1549</v>
      </c>
      <c r="G618">
        <v>25.687999999999999</v>
      </c>
      <c r="H618">
        <v>1064</v>
      </c>
      <c r="I618">
        <v>7.782</v>
      </c>
      <c r="J618">
        <f>YEAR(Table1[[#This Row],[release_date]])</f>
        <v>1962</v>
      </c>
      <c r="K618" t="str">
        <f>LEFT(Table1[[#This Row],[Year]],4) &amp; "s"</f>
        <v>1962s</v>
      </c>
      <c r="L6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618">
        <f>(Table1[[#This Row],[vote_average]]/10)*100</f>
        <v>77.819999999999993</v>
      </c>
      <c r="N618">
        <f>(Table1[[#This Row],[popularity]]/SUM(Table1[popularity]))*100</f>
        <v>5.9142221280436549E-3</v>
      </c>
    </row>
    <row r="619" spans="1:14" x14ac:dyDescent="0.3">
      <c r="A619">
        <v>882569</v>
      </c>
      <c r="B619" t="s">
        <v>1550</v>
      </c>
      <c r="C619" s="1">
        <v>45035</v>
      </c>
      <c r="D619" t="s">
        <v>1551</v>
      </c>
      <c r="E619" t="s">
        <v>11</v>
      </c>
      <c r="F619" t="s">
        <v>1552</v>
      </c>
      <c r="G619">
        <v>79.781000000000006</v>
      </c>
      <c r="H619">
        <v>2219</v>
      </c>
      <c r="I619">
        <v>7.782</v>
      </c>
      <c r="J619">
        <f>YEAR(Table1[[#This Row],[release_date]])</f>
        <v>2023</v>
      </c>
      <c r="K619" t="str">
        <f>LEFT(Table1[[#This Row],[Year]],4) &amp; "s"</f>
        <v>2023s</v>
      </c>
      <c r="L6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19">
        <f>(Table1[[#This Row],[vote_average]]/10)*100</f>
        <v>77.819999999999993</v>
      </c>
      <c r="N619">
        <f>(Table1[[#This Row],[popularity]]/SUM(Table1[popularity]))*100</f>
        <v>1.836820910921251E-2</v>
      </c>
    </row>
    <row r="620" spans="1:14" x14ac:dyDescent="0.3">
      <c r="A620">
        <v>126319</v>
      </c>
      <c r="B620" t="s">
        <v>1553</v>
      </c>
      <c r="C620" s="1">
        <v>41255</v>
      </c>
      <c r="D620" t="s">
        <v>1554</v>
      </c>
      <c r="E620" t="s">
        <v>212</v>
      </c>
      <c r="F620" t="s">
        <v>1555</v>
      </c>
      <c r="G620">
        <v>17.742999999999999</v>
      </c>
      <c r="H620">
        <v>570</v>
      </c>
      <c r="I620">
        <v>7.8</v>
      </c>
      <c r="J620">
        <f>YEAR(Table1[[#This Row],[release_date]])</f>
        <v>2012</v>
      </c>
      <c r="K620" t="str">
        <f>LEFT(Table1[[#This Row],[Year]],4) &amp; "s"</f>
        <v>2012s</v>
      </c>
      <c r="L6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0">
        <f>(Table1[[#This Row],[vote_average]]/10)*100</f>
        <v>78</v>
      </c>
      <c r="N620">
        <f>(Table1[[#This Row],[popularity]]/SUM(Table1[popularity]))*100</f>
        <v>4.0850219253300594E-3</v>
      </c>
    </row>
    <row r="621" spans="1:14" x14ac:dyDescent="0.3">
      <c r="A621">
        <v>18079</v>
      </c>
      <c r="B621" t="s">
        <v>1556</v>
      </c>
      <c r="C621" s="1">
        <v>36769</v>
      </c>
      <c r="D621" t="s">
        <v>417</v>
      </c>
      <c r="E621" t="s">
        <v>94</v>
      </c>
      <c r="F621" t="s">
        <v>1557</v>
      </c>
      <c r="G621">
        <v>26.675000000000001</v>
      </c>
      <c r="H621">
        <v>675</v>
      </c>
      <c r="I621">
        <v>7.7809999999999997</v>
      </c>
      <c r="J621">
        <f>YEAR(Table1[[#This Row],[release_date]])</f>
        <v>2000</v>
      </c>
      <c r="K621" t="str">
        <f>LEFT(Table1[[#This Row],[Year]],4) &amp; "s"</f>
        <v>2000s</v>
      </c>
      <c r="L6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1">
        <f>(Table1[[#This Row],[vote_average]]/10)*100</f>
        <v>77.81</v>
      </c>
      <c r="N621">
        <f>(Table1[[#This Row],[popularity]]/SUM(Table1[popularity]))*100</f>
        <v>6.141461977015125E-3</v>
      </c>
    </row>
    <row r="622" spans="1:14" x14ac:dyDescent="0.3">
      <c r="A622">
        <v>428493</v>
      </c>
      <c r="B622" t="s">
        <v>1558</v>
      </c>
      <c r="C622" s="1">
        <v>42978</v>
      </c>
      <c r="D622" t="s">
        <v>90</v>
      </c>
      <c r="E622" t="s">
        <v>11</v>
      </c>
      <c r="F622" t="s">
        <v>1559</v>
      </c>
      <c r="G622">
        <v>21.899000000000001</v>
      </c>
      <c r="H622">
        <v>866</v>
      </c>
      <c r="I622">
        <v>7.8</v>
      </c>
      <c r="J622">
        <f>YEAR(Table1[[#This Row],[release_date]])</f>
        <v>2017</v>
      </c>
      <c r="K622" t="str">
        <f>LEFT(Table1[[#This Row],[Year]],4) &amp; "s"</f>
        <v>2017s</v>
      </c>
      <c r="L6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2">
        <f>(Table1[[#This Row],[vote_average]]/10)*100</f>
        <v>78</v>
      </c>
      <c r="N622">
        <f>(Table1[[#This Row],[popularity]]/SUM(Table1[popularity]))*100</f>
        <v>5.0418697594996897E-3</v>
      </c>
    </row>
    <row r="623" spans="1:14" x14ac:dyDescent="0.3">
      <c r="A623">
        <v>13042</v>
      </c>
      <c r="B623" t="s">
        <v>1560</v>
      </c>
      <c r="C623" s="1">
        <v>39626</v>
      </c>
      <c r="D623" t="s">
        <v>1494</v>
      </c>
      <c r="E623" t="s">
        <v>11</v>
      </c>
      <c r="F623" t="s">
        <v>1561</v>
      </c>
      <c r="G623">
        <v>33.121000000000002</v>
      </c>
      <c r="H623">
        <v>953</v>
      </c>
      <c r="I623">
        <v>7.78</v>
      </c>
      <c r="J623">
        <f>YEAR(Table1[[#This Row],[release_date]])</f>
        <v>2008</v>
      </c>
      <c r="K623" t="str">
        <f>LEFT(Table1[[#This Row],[Year]],4) &amp; "s"</f>
        <v>2008s</v>
      </c>
      <c r="L6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3">
        <f>(Table1[[#This Row],[vote_average]]/10)*100</f>
        <v>77.8</v>
      </c>
      <c r="N623">
        <f>(Table1[[#This Row],[popularity]]/SUM(Table1[popularity]))*100</f>
        <v>7.6255430980587801E-3</v>
      </c>
    </row>
    <row r="624" spans="1:14" x14ac:dyDescent="0.3">
      <c r="A624">
        <v>901563</v>
      </c>
      <c r="B624" t="s">
        <v>1562</v>
      </c>
      <c r="C624" s="1">
        <v>44866</v>
      </c>
      <c r="D624" t="s">
        <v>21</v>
      </c>
      <c r="E624" t="s">
        <v>212</v>
      </c>
      <c r="F624" t="s">
        <v>1563</v>
      </c>
      <c r="G624">
        <v>57.162999999999997</v>
      </c>
      <c r="H624">
        <v>639</v>
      </c>
      <c r="I624">
        <v>7.8</v>
      </c>
      <c r="J624">
        <f>YEAR(Table1[[#This Row],[release_date]])</f>
        <v>2022</v>
      </c>
      <c r="K624" t="str">
        <f>LEFT(Table1[[#This Row],[Year]],4) &amp; "s"</f>
        <v>2022s</v>
      </c>
      <c r="L6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24">
        <f>(Table1[[#This Row],[vote_average]]/10)*100</f>
        <v>78</v>
      </c>
      <c r="N624">
        <f>(Table1[[#This Row],[popularity]]/SUM(Table1[popularity]))*100</f>
        <v>1.3160801911606956E-2</v>
      </c>
    </row>
    <row r="625" spans="1:14" x14ac:dyDescent="0.3">
      <c r="A625">
        <v>141</v>
      </c>
      <c r="B625" t="s">
        <v>1564</v>
      </c>
      <c r="C625" s="1">
        <v>36910</v>
      </c>
      <c r="D625" t="s">
        <v>823</v>
      </c>
      <c r="E625" t="s">
        <v>11</v>
      </c>
      <c r="F625" t="s">
        <v>1565</v>
      </c>
      <c r="G625">
        <v>318.46199999999999</v>
      </c>
      <c r="H625">
        <v>11979</v>
      </c>
      <c r="I625">
        <v>7.7789999999999999</v>
      </c>
      <c r="J625">
        <f>YEAR(Table1[[#This Row],[release_date]])</f>
        <v>2001</v>
      </c>
      <c r="K625" t="str">
        <f>LEFT(Table1[[#This Row],[Year]],4) &amp; "s"</f>
        <v>2001s</v>
      </c>
      <c r="L6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5">
        <f>(Table1[[#This Row],[vote_average]]/10)*100</f>
        <v>77.790000000000006</v>
      </c>
      <c r="N625">
        <f>(Table1[[#This Row],[popularity]]/SUM(Table1[popularity]))*100</f>
        <v>7.3320422272696931E-2</v>
      </c>
    </row>
    <row r="626" spans="1:14" x14ac:dyDescent="0.3">
      <c r="A626">
        <v>49026</v>
      </c>
      <c r="B626" t="s">
        <v>1566</v>
      </c>
      <c r="C626" s="1">
        <v>41107</v>
      </c>
      <c r="D626" t="s">
        <v>1567</v>
      </c>
      <c r="E626" t="s">
        <v>11</v>
      </c>
      <c r="F626" t="s">
        <v>1568</v>
      </c>
      <c r="G626">
        <v>93.784000000000006</v>
      </c>
      <c r="H626">
        <v>22053</v>
      </c>
      <c r="I626">
        <v>7.7779999999999996</v>
      </c>
      <c r="J626">
        <f>YEAR(Table1[[#This Row],[release_date]])</f>
        <v>2012</v>
      </c>
      <c r="K626" t="str">
        <f>LEFT(Table1[[#This Row],[Year]],4) &amp; "s"</f>
        <v>2012s</v>
      </c>
      <c r="L6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6">
        <f>(Table1[[#This Row],[vote_average]]/10)*100</f>
        <v>77.779999999999987</v>
      </c>
      <c r="N626">
        <f>(Table1[[#This Row],[popularity]]/SUM(Table1[popularity]))*100</f>
        <v>2.159216007694045E-2</v>
      </c>
    </row>
    <row r="627" spans="1:14" x14ac:dyDescent="0.3">
      <c r="A627">
        <v>14069</v>
      </c>
      <c r="B627" t="s">
        <v>1569</v>
      </c>
      <c r="C627" s="1">
        <v>38913</v>
      </c>
      <c r="D627" t="s">
        <v>1570</v>
      </c>
      <c r="E627" t="s">
        <v>25</v>
      </c>
      <c r="F627" t="s">
        <v>1571</v>
      </c>
      <c r="G627">
        <v>29.616</v>
      </c>
      <c r="H627">
        <v>1947</v>
      </c>
      <c r="I627">
        <v>7.7770000000000001</v>
      </c>
      <c r="J627">
        <f>YEAR(Table1[[#This Row],[release_date]])</f>
        <v>2006</v>
      </c>
      <c r="K627" t="str">
        <f>LEFT(Table1[[#This Row],[Year]],4) &amp; "s"</f>
        <v>2006s</v>
      </c>
      <c r="L6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7">
        <f>(Table1[[#This Row],[vote_average]]/10)*100</f>
        <v>77.77000000000001</v>
      </c>
      <c r="N627">
        <f>(Table1[[#This Row],[popularity]]/SUM(Table1[popularity]))*100</f>
        <v>6.8185768664022458E-3</v>
      </c>
    </row>
    <row r="628" spans="1:14" x14ac:dyDescent="0.3">
      <c r="A628">
        <v>531</v>
      </c>
      <c r="B628" t="s">
        <v>1572</v>
      </c>
      <c r="C628" s="1">
        <v>34320</v>
      </c>
      <c r="D628" t="s">
        <v>1297</v>
      </c>
      <c r="E628" t="s">
        <v>11</v>
      </c>
      <c r="F628" t="s">
        <v>1573</v>
      </c>
      <c r="G628">
        <v>22.065000000000001</v>
      </c>
      <c r="H628">
        <v>923</v>
      </c>
      <c r="I628">
        <v>7.7770000000000001</v>
      </c>
      <c r="J628">
        <f>YEAR(Table1[[#This Row],[release_date]])</f>
        <v>1993</v>
      </c>
      <c r="K628" t="str">
        <f>LEFT(Table1[[#This Row],[Year]],4) &amp; "s"</f>
        <v>1993s</v>
      </c>
      <c r="L6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8">
        <f>(Table1[[#This Row],[vote_average]]/10)*100</f>
        <v>77.77000000000001</v>
      </c>
      <c r="N628">
        <f>(Table1[[#This Row],[popularity]]/SUM(Table1[popularity]))*100</f>
        <v>5.0800884169761472E-3</v>
      </c>
    </row>
    <row r="629" spans="1:14" x14ac:dyDescent="0.3">
      <c r="A629">
        <v>117</v>
      </c>
      <c r="B629" t="s">
        <v>1574</v>
      </c>
      <c r="C629" s="1">
        <v>31931</v>
      </c>
      <c r="D629" t="s">
        <v>1575</v>
      </c>
      <c r="E629" t="s">
        <v>11</v>
      </c>
      <c r="F629" t="s">
        <v>1576</v>
      </c>
      <c r="G629">
        <v>96.884</v>
      </c>
      <c r="H629">
        <v>5387</v>
      </c>
      <c r="I629">
        <v>7.8</v>
      </c>
      <c r="J629">
        <f>YEAR(Table1[[#This Row],[release_date]])</f>
        <v>1987</v>
      </c>
      <c r="K629" t="str">
        <f>LEFT(Table1[[#This Row],[Year]],4) &amp; "s"</f>
        <v>1987s</v>
      </c>
      <c r="L6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29">
        <f>(Table1[[#This Row],[vote_average]]/10)*100</f>
        <v>78</v>
      </c>
      <c r="N629">
        <f>(Table1[[#This Row],[popularity]]/SUM(Table1[popularity]))*100</f>
        <v>2.230588199366948E-2</v>
      </c>
    </row>
    <row r="630" spans="1:14" x14ac:dyDescent="0.3">
      <c r="A630">
        <v>579974</v>
      </c>
      <c r="B630" t="s">
        <v>1577</v>
      </c>
      <c r="C630" s="1">
        <v>44644</v>
      </c>
      <c r="D630" t="s">
        <v>65</v>
      </c>
      <c r="E630" t="s">
        <v>1578</v>
      </c>
      <c r="F630" t="s">
        <v>1579</v>
      </c>
      <c r="G630">
        <v>59.348999999999997</v>
      </c>
      <c r="H630">
        <v>1194</v>
      </c>
      <c r="I630">
        <v>7.7750000000000004</v>
      </c>
      <c r="J630">
        <f>YEAR(Table1[[#This Row],[release_date]])</f>
        <v>2022</v>
      </c>
      <c r="K630" t="str">
        <f>LEFT(Table1[[#This Row],[Year]],4) &amp; "s"</f>
        <v>2022s</v>
      </c>
      <c r="L6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0">
        <f>(Table1[[#This Row],[vote_average]]/10)*100</f>
        <v>77.750000000000014</v>
      </c>
      <c r="N630">
        <f>(Table1[[#This Row],[popularity]]/SUM(Table1[popularity]))*100</f>
        <v>1.3664090979339103E-2</v>
      </c>
    </row>
    <row r="631" spans="1:14" x14ac:dyDescent="0.3">
      <c r="A631">
        <v>705861</v>
      </c>
      <c r="B631" t="s">
        <v>1580</v>
      </c>
      <c r="C631" s="1">
        <v>44715</v>
      </c>
      <c r="D631" t="s">
        <v>172</v>
      </c>
      <c r="E631" t="s">
        <v>11</v>
      </c>
      <c r="F631" t="s">
        <v>1581</v>
      </c>
      <c r="G631">
        <v>56.107999999999997</v>
      </c>
      <c r="H631">
        <v>2370</v>
      </c>
      <c r="I631">
        <v>7.774</v>
      </c>
      <c r="J631">
        <f>YEAR(Table1[[#This Row],[release_date]])</f>
        <v>2022</v>
      </c>
      <c r="K631" t="str">
        <f>LEFT(Table1[[#This Row],[Year]],4) &amp; "s"</f>
        <v>2022s</v>
      </c>
      <c r="L6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1">
        <f>(Table1[[#This Row],[vote_average]]/10)*100</f>
        <v>77.739999999999995</v>
      </c>
      <c r="N631">
        <f>(Table1[[#This Row],[popularity]]/SUM(Table1[popularity]))*100</f>
        <v>1.291790622704272E-2</v>
      </c>
    </row>
    <row r="632" spans="1:14" x14ac:dyDescent="0.3">
      <c r="A632">
        <v>760774</v>
      </c>
      <c r="B632" t="s">
        <v>1582</v>
      </c>
      <c r="C632" s="1">
        <v>45281</v>
      </c>
      <c r="D632" t="s">
        <v>1583</v>
      </c>
      <c r="E632" t="s">
        <v>11</v>
      </c>
      <c r="F632" t="s">
        <v>1584</v>
      </c>
      <c r="G632">
        <v>104.496</v>
      </c>
      <c r="H632">
        <v>317</v>
      </c>
      <c r="I632">
        <v>7.8</v>
      </c>
      <c r="J632">
        <f>YEAR(Table1[[#This Row],[release_date]])</f>
        <v>2023</v>
      </c>
      <c r="K632" t="str">
        <f>LEFT(Table1[[#This Row],[Year]],4) &amp; "s"</f>
        <v>2023s</v>
      </c>
      <c r="L6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2">
        <f>(Table1[[#This Row],[vote_average]]/10)*100</f>
        <v>78</v>
      </c>
      <c r="N632">
        <f>(Table1[[#This Row],[popularity]]/SUM(Table1[popularity]))*100</f>
        <v>2.4058414648553791E-2</v>
      </c>
    </row>
    <row r="633" spans="1:14" x14ac:dyDescent="0.3">
      <c r="A633">
        <v>20126</v>
      </c>
      <c r="B633" t="s">
        <v>1585</v>
      </c>
      <c r="C633" s="1">
        <v>27460</v>
      </c>
      <c r="D633" t="s">
        <v>1586</v>
      </c>
      <c r="E633" t="s">
        <v>54</v>
      </c>
      <c r="F633" t="s">
        <v>1587</v>
      </c>
      <c r="G633">
        <v>33.796999999999997</v>
      </c>
      <c r="H633">
        <v>1383</v>
      </c>
      <c r="I633">
        <v>7.8</v>
      </c>
      <c r="J633">
        <f>YEAR(Table1[[#This Row],[release_date]])</f>
        <v>1975</v>
      </c>
      <c r="K633" t="str">
        <f>LEFT(Table1[[#This Row],[Year]],4) &amp; "s"</f>
        <v>1975s</v>
      </c>
      <c r="L6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33">
        <f>(Table1[[#This Row],[vote_average]]/10)*100</f>
        <v>78</v>
      </c>
      <c r="N633">
        <f>(Table1[[#This Row],[popularity]]/SUM(Table1[popularity]))*100</f>
        <v>7.781180522480979E-3</v>
      </c>
    </row>
    <row r="634" spans="1:14" x14ac:dyDescent="0.3">
      <c r="A634">
        <v>15916</v>
      </c>
      <c r="B634" t="s">
        <v>1588</v>
      </c>
      <c r="C634" s="1">
        <v>31403</v>
      </c>
      <c r="D634" t="s">
        <v>1589</v>
      </c>
      <c r="E634" t="s">
        <v>25</v>
      </c>
      <c r="F634" t="s">
        <v>1590</v>
      </c>
      <c r="G634">
        <v>15.852</v>
      </c>
      <c r="H634">
        <v>386</v>
      </c>
      <c r="I634">
        <v>7.7729999999999997</v>
      </c>
      <c r="J634">
        <f>YEAR(Table1[[#This Row],[release_date]])</f>
        <v>1985</v>
      </c>
      <c r="K634" t="str">
        <f>LEFT(Table1[[#This Row],[Year]],4) &amp; "s"</f>
        <v>1985s</v>
      </c>
      <c r="L6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34">
        <f>(Table1[[#This Row],[vote_average]]/10)*100</f>
        <v>77.73</v>
      </c>
      <c r="N634">
        <f>(Table1[[#This Row],[popularity]]/SUM(Table1[popularity]))*100</f>
        <v>3.6496515561253518E-3</v>
      </c>
    </row>
    <row r="635" spans="1:14" x14ac:dyDescent="0.3">
      <c r="A635">
        <v>1480</v>
      </c>
      <c r="B635" t="s">
        <v>1591</v>
      </c>
      <c r="C635" s="1">
        <v>21274</v>
      </c>
      <c r="D635" t="s">
        <v>1592</v>
      </c>
      <c r="E635" t="s">
        <v>11</v>
      </c>
      <c r="F635" t="s">
        <v>1593</v>
      </c>
      <c r="G635">
        <v>54.963000000000001</v>
      </c>
      <c r="H635">
        <v>1359</v>
      </c>
      <c r="I635">
        <v>7.7709999999999999</v>
      </c>
      <c r="J635">
        <f>YEAR(Table1[[#This Row],[release_date]])</f>
        <v>1958</v>
      </c>
      <c r="K635" t="str">
        <f>LEFT(Table1[[#This Row],[Year]],4) &amp; "s"</f>
        <v>1958s</v>
      </c>
      <c r="L6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635">
        <f>(Table1[[#This Row],[vote_average]]/10)*100</f>
        <v>77.710000000000008</v>
      </c>
      <c r="N635">
        <f>(Table1[[#This Row],[popularity]]/SUM(Table1[popularity]))*100</f>
        <v>1.2654289583605708E-2</v>
      </c>
    </row>
    <row r="636" spans="1:14" x14ac:dyDescent="0.3">
      <c r="A636">
        <v>553</v>
      </c>
      <c r="B636" t="s">
        <v>1594</v>
      </c>
      <c r="C636" s="1">
        <v>37762</v>
      </c>
      <c r="D636" t="s">
        <v>158</v>
      </c>
      <c r="E636" t="s">
        <v>11</v>
      </c>
      <c r="F636" t="s">
        <v>1595</v>
      </c>
      <c r="G636">
        <v>50.738999999999997</v>
      </c>
      <c r="H636">
        <v>2321</v>
      </c>
      <c r="I636">
        <v>7.7709999999999999</v>
      </c>
      <c r="J636">
        <f>YEAR(Table1[[#This Row],[release_date]])</f>
        <v>2003</v>
      </c>
      <c r="K636" t="str">
        <f>LEFT(Table1[[#This Row],[Year]],4) &amp; "s"</f>
        <v>2003s</v>
      </c>
      <c r="L6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6">
        <f>(Table1[[#This Row],[vote_average]]/10)*100</f>
        <v>77.710000000000008</v>
      </c>
      <c r="N636">
        <f>(Table1[[#This Row],[popularity]]/SUM(Table1[popularity]))*100</f>
        <v>1.1681785913843314E-2</v>
      </c>
    </row>
    <row r="637" spans="1:14" x14ac:dyDescent="0.3">
      <c r="A637">
        <v>144</v>
      </c>
      <c r="B637" t="s">
        <v>1596</v>
      </c>
      <c r="C637" s="1">
        <v>32043</v>
      </c>
      <c r="D637" t="s">
        <v>1597</v>
      </c>
      <c r="E637" t="s">
        <v>468</v>
      </c>
      <c r="F637" t="s">
        <v>1598</v>
      </c>
      <c r="G637">
        <v>49.722000000000001</v>
      </c>
      <c r="H637">
        <v>1229</v>
      </c>
      <c r="I637">
        <v>7.8</v>
      </c>
      <c r="J637">
        <f>YEAR(Table1[[#This Row],[release_date]])</f>
        <v>1987</v>
      </c>
      <c r="K637" t="str">
        <f>LEFT(Table1[[#This Row],[Year]],4) &amp; "s"</f>
        <v>1987s</v>
      </c>
      <c r="L6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37">
        <f>(Table1[[#This Row],[vote_average]]/10)*100</f>
        <v>78</v>
      </c>
      <c r="N637">
        <f>(Table1[[#This Row],[popularity]]/SUM(Table1[popularity]))*100</f>
        <v>1.144763907858092E-2</v>
      </c>
    </row>
    <row r="638" spans="1:14" x14ac:dyDescent="0.3">
      <c r="A638">
        <v>336804</v>
      </c>
      <c r="B638" t="s">
        <v>1599</v>
      </c>
      <c r="C638" s="1">
        <v>42172</v>
      </c>
      <c r="D638" t="s">
        <v>21</v>
      </c>
      <c r="E638" t="s">
        <v>234</v>
      </c>
      <c r="F638" t="s">
        <v>1600</v>
      </c>
      <c r="G638">
        <v>22.591999999999999</v>
      </c>
      <c r="H638">
        <v>1334</v>
      </c>
      <c r="I638">
        <v>7.7690000000000001</v>
      </c>
      <c r="J638">
        <f>YEAR(Table1[[#This Row],[release_date]])</f>
        <v>2015</v>
      </c>
      <c r="K638" t="str">
        <f>LEFT(Table1[[#This Row],[Year]],4) &amp; "s"</f>
        <v>2015s</v>
      </c>
      <c r="L6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8">
        <f>(Table1[[#This Row],[vote_average]]/10)*100</f>
        <v>77.69</v>
      </c>
      <c r="N638">
        <f>(Table1[[#This Row],[popularity]]/SUM(Table1[popularity]))*100</f>
        <v>5.2014211428200816E-3</v>
      </c>
    </row>
    <row r="639" spans="1:14" x14ac:dyDescent="0.3">
      <c r="A639">
        <v>86837</v>
      </c>
      <c r="B639" t="s">
        <v>1601</v>
      </c>
      <c r="C639" s="1">
        <v>41172</v>
      </c>
      <c r="D639" t="s">
        <v>62</v>
      </c>
      <c r="E639" t="s">
        <v>212</v>
      </c>
      <c r="F639" t="s">
        <v>1602</v>
      </c>
      <c r="G639">
        <v>30.594999999999999</v>
      </c>
      <c r="H639">
        <v>1539</v>
      </c>
      <c r="I639">
        <v>7.8</v>
      </c>
      <c r="J639">
        <f>YEAR(Table1[[#This Row],[release_date]])</f>
        <v>2012</v>
      </c>
      <c r="K639" t="str">
        <f>LEFT(Table1[[#This Row],[Year]],4) &amp; "s"</f>
        <v>2012s</v>
      </c>
      <c r="L6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9">
        <f>(Table1[[#This Row],[vote_average]]/10)*100</f>
        <v>78</v>
      </c>
      <c r="N639">
        <f>(Table1[[#This Row],[popularity]]/SUM(Table1[popularity]))*100</f>
        <v>7.0439748523628016E-3</v>
      </c>
    </row>
    <row r="640" spans="1:14" x14ac:dyDescent="0.3">
      <c r="A640">
        <v>169813</v>
      </c>
      <c r="B640" t="s">
        <v>1603</v>
      </c>
      <c r="C640" s="1">
        <v>41509</v>
      </c>
      <c r="D640" t="s">
        <v>21</v>
      </c>
      <c r="E640" t="s">
        <v>11</v>
      </c>
      <c r="F640" t="s">
        <v>1604</v>
      </c>
      <c r="G640">
        <v>17.222000000000001</v>
      </c>
      <c r="H640">
        <v>1244</v>
      </c>
      <c r="I640">
        <v>7.7679999999999998</v>
      </c>
      <c r="J640">
        <f>YEAR(Table1[[#This Row],[release_date]])</f>
        <v>2013</v>
      </c>
      <c r="K640" t="str">
        <f>LEFT(Table1[[#This Row],[Year]],4) &amp; "s"</f>
        <v>2013s</v>
      </c>
      <c r="L6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0">
        <f>(Table1[[#This Row],[vote_average]]/10)*100</f>
        <v>77.679999999999993</v>
      </c>
      <c r="N640">
        <f>(Table1[[#This Row],[popularity]]/SUM(Table1[popularity]))*100</f>
        <v>3.9650705967443104E-3</v>
      </c>
    </row>
    <row r="641" spans="1:14" x14ac:dyDescent="0.3">
      <c r="A641">
        <v>6844</v>
      </c>
      <c r="B641" t="s">
        <v>1605</v>
      </c>
      <c r="C641" s="1">
        <v>20733</v>
      </c>
      <c r="D641" t="s">
        <v>274</v>
      </c>
      <c r="E641" t="s">
        <v>11</v>
      </c>
      <c r="F641" t="s">
        <v>1606</v>
      </c>
      <c r="G641">
        <v>109.68600000000001</v>
      </c>
      <c r="H641">
        <v>1530</v>
      </c>
      <c r="I641">
        <v>7.8</v>
      </c>
      <c r="J641">
        <f>YEAR(Table1[[#This Row],[release_date]])</f>
        <v>1956</v>
      </c>
      <c r="K641" t="str">
        <f>LEFT(Table1[[#This Row],[Year]],4) &amp; "s"</f>
        <v>1956s</v>
      </c>
      <c r="L6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641">
        <f>(Table1[[#This Row],[vote_average]]/10)*100</f>
        <v>78</v>
      </c>
      <c r="N641">
        <f>(Table1[[#This Row],[popularity]]/SUM(Table1[popularity]))*100</f>
        <v>2.525332327688401E-2</v>
      </c>
    </row>
    <row r="642" spans="1:14" x14ac:dyDescent="0.3">
      <c r="A642">
        <v>17483</v>
      </c>
      <c r="B642" t="s">
        <v>1607</v>
      </c>
      <c r="C642" s="1">
        <v>39249</v>
      </c>
      <c r="D642" t="s">
        <v>62</v>
      </c>
      <c r="E642" t="s">
        <v>11</v>
      </c>
      <c r="F642" t="s">
        <v>1608</v>
      </c>
      <c r="G642">
        <v>24.289000000000001</v>
      </c>
      <c r="H642">
        <v>464</v>
      </c>
      <c r="I642">
        <v>7.8</v>
      </c>
      <c r="J642">
        <f>YEAR(Table1[[#This Row],[release_date]])</f>
        <v>2007</v>
      </c>
      <c r="K642" t="str">
        <f>LEFT(Table1[[#This Row],[Year]],4) &amp; "s"</f>
        <v>2007s</v>
      </c>
      <c r="L6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2">
        <f>(Table1[[#This Row],[vote_average]]/10)*100</f>
        <v>78</v>
      </c>
      <c r="N642">
        <f>(Table1[[#This Row],[popularity]]/SUM(Table1[popularity]))*100</f>
        <v>5.5921263340101357E-3</v>
      </c>
    </row>
    <row r="643" spans="1:14" x14ac:dyDescent="0.3">
      <c r="A643">
        <v>445030</v>
      </c>
      <c r="B643" t="s">
        <v>1609</v>
      </c>
      <c r="C643" s="1">
        <v>42931</v>
      </c>
      <c r="D643" t="s">
        <v>1610</v>
      </c>
      <c r="E643" t="s">
        <v>25</v>
      </c>
      <c r="F643" t="s">
        <v>1611</v>
      </c>
      <c r="G643">
        <v>20.47</v>
      </c>
      <c r="H643">
        <v>368</v>
      </c>
      <c r="I643">
        <v>7.7640000000000002</v>
      </c>
      <c r="J643">
        <f>YEAR(Table1[[#This Row],[release_date]])</f>
        <v>2017</v>
      </c>
      <c r="K643" t="str">
        <f>LEFT(Table1[[#This Row],[Year]],4) &amp; "s"</f>
        <v>2017s</v>
      </c>
      <c r="L6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3">
        <f>(Table1[[#This Row],[vote_average]]/10)*100</f>
        <v>77.64</v>
      </c>
      <c r="N643">
        <f>(Table1[[#This Row],[popularity]]/SUM(Table1[popularity]))*100</f>
        <v>4.7128669791752422E-3</v>
      </c>
    </row>
    <row r="644" spans="1:14" x14ac:dyDescent="0.3">
      <c r="A644">
        <v>937278</v>
      </c>
      <c r="B644" t="s">
        <v>1612</v>
      </c>
      <c r="C644" s="1">
        <v>44923</v>
      </c>
      <c r="D644" t="s">
        <v>68</v>
      </c>
      <c r="E644" t="s">
        <v>11</v>
      </c>
      <c r="F644" t="s">
        <v>1613</v>
      </c>
      <c r="G644">
        <v>92.218999999999994</v>
      </c>
      <c r="H644">
        <v>2328</v>
      </c>
      <c r="I644">
        <v>7.7629999999999999</v>
      </c>
      <c r="J644">
        <f>YEAR(Table1[[#This Row],[release_date]])</f>
        <v>2022</v>
      </c>
      <c r="K644" t="str">
        <f>LEFT(Table1[[#This Row],[Year]],4) &amp; "s"</f>
        <v>2022s</v>
      </c>
      <c r="L6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44">
        <f>(Table1[[#This Row],[vote_average]]/10)*100</f>
        <v>77.63</v>
      </c>
      <c r="N644">
        <f>(Table1[[#This Row],[popularity]]/SUM(Table1[popularity]))*100</f>
        <v>2.1231845625430467E-2</v>
      </c>
    </row>
    <row r="645" spans="1:14" x14ac:dyDescent="0.3">
      <c r="A645">
        <v>29845</v>
      </c>
      <c r="B645" t="s">
        <v>1614</v>
      </c>
      <c r="C645" s="1">
        <v>27351</v>
      </c>
      <c r="D645" t="s">
        <v>21</v>
      </c>
      <c r="E645" t="s">
        <v>11</v>
      </c>
      <c r="F645" t="s">
        <v>1615</v>
      </c>
      <c r="G645">
        <v>12.789</v>
      </c>
      <c r="H645">
        <v>450</v>
      </c>
      <c r="I645">
        <v>7.7619999999999996</v>
      </c>
      <c r="J645">
        <f>YEAR(Table1[[#This Row],[release_date]])</f>
        <v>1974</v>
      </c>
      <c r="K645" t="str">
        <f>LEFT(Table1[[#This Row],[Year]],4) &amp; "s"</f>
        <v>1974s</v>
      </c>
      <c r="L6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45">
        <f>(Table1[[#This Row],[vote_average]]/10)*100</f>
        <v>77.62</v>
      </c>
      <c r="N645">
        <f>(Table1[[#This Row],[popularity]]/SUM(Table1[popularity]))*100</f>
        <v>2.9444482558217966E-3</v>
      </c>
    </row>
    <row r="646" spans="1:14" x14ac:dyDescent="0.3">
      <c r="A646">
        <v>14282</v>
      </c>
      <c r="B646" t="s">
        <v>1616</v>
      </c>
      <c r="C646" s="1">
        <v>34125</v>
      </c>
      <c r="D646" t="s">
        <v>1617</v>
      </c>
      <c r="E646" t="s">
        <v>25</v>
      </c>
      <c r="F646" t="s">
        <v>1618</v>
      </c>
      <c r="G646">
        <v>24.125</v>
      </c>
      <c r="H646">
        <v>592</v>
      </c>
      <c r="I646">
        <v>7.7619999999999996</v>
      </c>
      <c r="J646">
        <f>YEAR(Table1[[#This Row],[release_date]])</f>
        <v>1993</v>
      </c>
      <c r="K646" t="str">
        <f>LEFT(Table1[[#This Row],[Year]],4) &amp; "s"</f>
        <v>1993s</v>
      </c>
      <c r="L6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6">
        <f>(Table1[[#This Row],[vote_average]]/10)*100</f>
        <v>77.62</v>
      </c>
      <c r="N646">
        <f>(Table1[[#This Row],[popularity]]/SUM(Table1[popularity]))*100</f>
        <v>5.5543681422864054E-3</v>
      </c>
    </row>
    <row r="647" spans="1:14" x14ac:dyDescent="0.3">
      <c r="A647">
        <v>11005</v>
      </c>
      <c r="B647" t="s">
        <v>1619</v>
      </c>
      <c r="C647" s="1">
        <v>33211</v>
      </c>
      <c r="D647" t="s">
        <v>21</v>
      </c>
      <c r="E647" t="s">
        <v>11</v>
      </c>
      <c r="F647" t="s">
        <v>1620</v>
      </c>
      <c r="G647">
        <v>42.53</v>
      </c>
      <c r="H647">
        <v>2416</v>
      </c>
      <c r="I647">
        <v>7.8</v>
      </c>
      <c r="J647">
        <f>YEAR(Table1[[#This Row],[release_date]])</f>
        <v>1990</v>
      </c>
      <c r="K647" t="str">
        <f>LEFT(Table1[[#This Row],[Year]],4) &amp; "s"</f>
        <v>1990s</v>
      </c>
      <c r="L6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7">
        <f>(Table1[[#This Row],[vote_average]]/10)*100</f>
        <v>78</v>
      </c>
      <c r="N647">
        <f>(Table1[[#This Row],[popularity]]/SUM(Table1[popularity]))*100</f>
        <v>9.7918042317695683E-3</v>
      </c>
    </row>
    <row r="648" spans="1:14" x14ac:dyDescent="0.3">
      <c r="A648">
        <v>583</v>
      </c>
      <c r="B648" t="s">
        <v>1621</v>
      </c>
      <c r="C648" s="1">
        <v>29084</v>
      </c>
      <c r="D648" t="s">
        <v>391</v>
      </c>
      <c r="E648" t="s">
        <v>11</v>
      </c>
      <c r="F648" t="s">
        <v>1622</v>
      </c>
      <c r="G648">
        <v>60.087000000000003</v>
      </c>
      <c r="H648">
        <v>4202</v>
      </c>
      <c r="I648">
        <v>7.7619999999999996</v>
      </c>
      <c r="J648">
        <f>YEAR(Table1[[#This Row],[release_date]])</f>
        <v>1979</v>
      </c>
      <c r="K648" t="str">
        <f>LEFT(Table1[[#This Row],[Year]],4) &amp; "s"</f>
        <v>1979s</v>
      </c>
      <c r="L6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48">
        <f>(Table1[[#This Row],[vote_average]]/10)*100</f>
        <v>77.62</v>
      </c>
      <c r="N648">
        <f>(Table1[[#This Row],[popularity]]/SUM(Table1[popularity]))*100</f>
        <v>1.3834002842095888E-2</v>
      </c>
    </row>
    <row r="649" spans="1:14" x14ac:dyDescent="0.3">
      <c r="A649">
        <v>22596</v>
      </c>
      <c r="B649" t="s">
        <v>1623</v>
      </c>
      <c r="C649" s="1">
        <v>8492</v>
      </c>
      <c r="D649" t="s">
        <v>422</v>
      </c>
      <c r="E649" t="s">
        <v>11</v>
      </c>
      <c r="F649" t="s">
        <v>1624</v>
      </c>
      <c r="G649">
        <v>26.943000000000001</v>
      </c>
      <c r="H649">
        <v>466</v>
      </c>
      <c r="I649">
        <v>7.76</v>
      </c>
      <c r="J649">
        <f>YEAR(Table1[[#This Row],[release_date]])</f>
        <v>1923</v>
      </c>
      <c r="K649" t="str">
        <f>LEFT(Table1[[#This Row],[Year]],4) &amp; "s"</f>
        <v>1923s</v>
      </c>
      <c r="L6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649">
        <f>(Table1[[#This Row],[vote_average]]/10)*100</f>
        <v>77.600000000000009</v>
      </c>
      <c r="N649">
        <f>(Table1[[#This Row],[popularity]]/SUM(Table1[popularity]))*100</f>
        <v>6.2031643878807316E-3</v>
      </c>
    </row>
    <row r="650" spans="1:14" x14ac:dyDescent="0.3">
      <c r="A650">
        <v>1417</v>
      </c>
      <c r="B650" t="s">
        <v>1625</v>
      </c>
      <c r="C650" s="1">
        <v>39000</v>
      </c>
      <c r="D650" t="s">
        <v>1626</v>
      </c>
      <c r="E650" t="s">
        <v>94</v>
      </c>
      <c r="F650" t="s">
        <v>1627</v>
      </c>
      <c r="G650">
        <v>117.23699999999999</v>
      </c>
      <c r="H650">
        <v>10181</v>
      </c>
      <c r="I650">
        <v>7.76</v>
      </c>
      <c r="J650">
        <f>YEAR(Table1[[#This Row],[release_date]])</f>
        <v>2006</v>
      </c>
      <c r="K650" t="str">
        <f>LEFT(Table1[[#This Row],[Year]],4) &amp; "s"</f>
        <v>2006s</v>
      </c>
      <c r="L6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0">
        <f>(Table1[[#This Row],[vote_average]]/10)*100</f>
        <v>77.600000000000009</v>
      </c>
      <c r="N650">
        <f>(Table1[[#This Row],[popularity]]/SUM(Table1[popularity]))*100</f>
        <v>2.6991811726310103E-2</v>
      </c>
    </row>
    <row r="651" spans="1:14" x14ac:dyDescent="0.3">
      <c r="A651">
        <v>925</v>
      </c>
      <c r="B651" t="s">
        <v>1628</v>
      </c>
      <c r="C651" s="1">
        <v>32673</v>
      </c>
      <c r="D651" t="s">
        <v>21</v>
      </c>
      <c r="E651" t="s">
        <v>11</v>
      </c>
      <c r="F651" t="s">
        <v>1629</v>
      </c>
      <c r="G651">
        <v>36.363</v>
      </c>
      <c r="H651">
        <v>1673</v>
      </c>
      <c r="I651">
        <v>7.7610000000000001</v>
      </c>
      <c r="J651">
        <f>YEAR(Table1[[#This Row],[release_date]])</f>
        <v>1989</v>
      </c>
      <c r="K651" t="str">
        <f>LEFT(Table1[[#This Row],[Year]],4) &amp; "s"</f>
        <v>1989s</v>
      </c>
      <c r="L6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51">
        <f>(Table1[[#This Row],[vote_average]]/10)*100</f>
        <v>77.61</v>
      </c>
      <c r="N651">
        <f>(Table1[[#This Row],[popularity]]/SUM(Table1[popularity]))*100</f>
        <v>8.3719580832315264E-3</v>
      </c>
    </row>
    <row r="652" spans="1:14" x14ac:dyDescent="0.3">
      <c r="A652">
        <v>380</v>
      </c>
      <c r="B652" t="s">
        <v>1630</v>
      </c>
      <c r="C652" s="1">
        <v>32489</v>
      </c>
      <c r="D652" t="s">
        <v>21</v>
      </c>
      <c r="E652" t="s">
        <v>11</v>
      </c>
      <c r="F652" t="s">
        <v>1631</v>
      </c>
      <c r="G652">
        <v>41.679000000000002</v>
      </c>
      <c r="H652">
        <v>6103</v>
      </c>
      <c r="I652">
        <v>7.7610000000000001</v>
      </c>
      <c r="J652">
        <f>YEAR(Table1[[#This Row],[release_date]])</f>
        <v>1988</v>
      </c>
      <c r="K652" t="str">
        <f>LEFT(Table1[[#This Row],[Year]],4) &amp; "s"</f>
        <v>1988s</v>
      </c>
      <c r="L6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52">
        <f>(Table1[[#This Row],[vote_average]]/10)*100</f>
        <v>77.61</v>
      </c>
      <c r="N652">
        <f>(Table1[[#This Row],[popularity]]/SUM(Table1[popularity]))*100</f>
        <v>9.5958760539836315E-3</v>
      </c>
    </row>
    <row r="653" spans="1:14" x14ac:dyDescent="0.3">
      <c r="A653">
        <v>165</v>
      </c>
      <c r="B653" t="s">
        <v>1632</v>
      </c>
      <c r="C653" s="1">
        <v>32834</v>
      </c>
      <c r="D653" t="s">
        <v>178</v>
      </c>
      <c r="E653" t="s">
        <v>11</v>
      </c>
      <c r="F653" t="s">
        <v>1633</v>
      </c>
      <c r="G653">
        <v>57.816000000000003</v>
      </c>
      <c r="H653">
        <v>12328</v>
      </c>
      <c r="I653">
        <v>7.76</v>
      </c>
      <c r="J653">
        <f>YEAR(Table1[[#This Row],[release_date]])</f>
        <v>1989</v>
      </c>
      <c r="K653" t="str">
        <f>LEFT(Table1[[#This Row],[Year]],4) &amp; "s"</f>
        <v>1989s</v>
      </c>
      <c r="L6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53">
        <f>(Table1[[#This Row],[vote_average]]/10)*100</f>
        <v>77.600000000000009</v>
      </c>
      <c r="N653">
        <f>(Table1[[#This Row],[popularity]]/SUM(Table1[popularity]))*100</f>
        <v>1.3311143979872781E-2</v>
      </c>
    </row>
    <row r="654" spans="1:14" x14ac:dyDescent="0.3">
      <c r="A654">
        <v>587</v>
      </c>
      <c r="B654" t="s">
        <v>1634</v>
      </c>
      <c r="C654" s="1">
        <v>37980</v>
      </c>
      <c r="D654" t="s">
        <v>1635</v>
      </c>
      <c r="E654" t="s">
        <v>11</v>
      </c>
      <c r="F654" t="s">
        <v>1636</v>
      </c>
      <c r="G654">
        <v>85.638999999999996</v>
      </c>
      <c r="H654">
        <v>6943</v>
      </c>
      <c r="I654">
        <v>7.8</v>
      </c>
      <c r="J654">
        <f>YEAR(Table1[[#This Row],[release_date]])</f>
        <v>2003</v>
      </c>
      <c r="K654" t="str">
        <f>LEFT(Table1[[#This Row],[Year]],4) &amp; "s"</f>
        <v>2003s</v>
      </c>
      <c r="L6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4">
        <f>(Table1[[#This Row],[vote_average]]/10)*100</f>
        <v>78</v>
      </c>
      <c r="N654">
        <f>(Table1[[#This Row],[popularity]]/SUM(Table1[popularity]))*100</f>
        <v>1.971691329895401E-2</v>
      </c>
    </row>
    <row r="655" spans="1:14" x14ac:dyDescent="0.3">
      <c r="A655">
        <v>479718</v>
      </c>
      <c r="B655" t="s">
        <v>1637</v>
      </c>
      <c r="C655" s="1">
        <v>43011</v>
      </c>
      <c r="D655" t="s">
        <v>786</v>
      </c>
      <c r="E655" t="s">
        <v>36</v>
      </c>
      <c r="F655" t="s">
        <v>1638</v>
      </c>
      <c r="G655">
        <v>53.991999999999997</v>
      </c>
      <c r="H655">
        <v>353</v>
      </c>
      <c r="I655">
        <v>7.758</v>
      </c>
      <c r="J655">
        <f>YEAR(Table1[[#This Row],[release_date]])</f>
        <v>2017</v>
      </c>
      <c r="K655" t="str">
        <f>LEFT(Table1[[#This Row],[Year]],4) &amp; "s"</f>
        <v>2017s</v>
      </c>
      <c r="L6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5">
        <f>(Table1[[#This Row],[vote_average]]/10)*100</f>
        <v>77.58</v>
      </c>
      <c r="N655">
        <f>(Table1[[#This Row],[popularity]]/SUM(Table1[popularity]))*100</f>
        <v>1.2430733460656065E-2</v>
      </c>
    </row>
    <row r="656" spans="1:14" x14ac:dyDescent="0.3">
      <c r="A656">
        <v>12444</v>
      </c>
      <c r="B656" t="s">
        <v>1639</v>
      </c>
      <c r="C656" s="1">
        <v>40499</v>
      </c>
      <c r="D656" t="s">
        <v>707</v>
      </c>
      <c r="E656" t="s">
        <v>11</v>
      </c>
      <c r="F656" t="s">
        <v>1640</v>
      </c>
      <c r="G656">
        <v>113.648</v>
      </c>
      <c r="H656">
        <v>18478</v>
      </c>
      <c r="I656">
        <v>7.7560000000000002</v>
      </c>
      <c r="J656">
        <f>YEAR(Table1[[#This Row],[release_date]])</f>
        <v>2010</v>
      </c>
      <c r="K656" t="str">
        <f>LEFT(Table1[[#This Row],[Year]],4) &amp; "s"</f>
        <v>2010s</v>
      </c>
      <c r="L6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6">
        <f>(Table1[[#This Row],[vote_average]]/10)*100</f>
        <v>77.56</v>
      </c>
      <c r="N656">
        <f>(Table1[[#This Row],[popularity]]/SUM(Table1[popularity]))*100</f>
        <v>2.6165505933038978E-2</v>
      </c>
    </row>
    <row r="657" spans="1:14" x14ac:dyDescent="0.3">
      <c r="A657">
        <v>938008</v>
      </c>
      <c r="B657" t="s">
        <v>1641</v>
      </c>
      <c r="C657" s="1">
        <v>44755</v>
      </c>
      <c r="D657" t="s">
        <v>786</v>
      </c>
      <c r="E657" t="s">
        <v>36</v>
      </c>
      <c r="F657" t="s">
        <v>1642</v>
      </c>
      <c r="G657">
        <v>58.673999999999999</v>
      </c>
      <c r="H657">
        <v>335</v>
      </c>
      <c r="I657">
        <v>7.7549999999999999</v>
      </c>
      <c r="J657">
        <f>YEAR(Table1[[#This Row],[release_date]])</f>
        <v>2022</v>
      </c>
      <c r="K657" t="str">
        <f>LEFT(Table1[[#This Row],[Year]],4) &amp; "s"</f>
        <v>2022s</v>
      </c>
      <c r="L6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57">
        <f>(Table1[[#This Row],[vote_average]]/10)*100</f>
        <v>77.55</v>
      </c>
      <c r="N657">
        <f>(Table1[[#This Row],[popularity]]/SUM(Table1[popularity]))*100</f>
        <v>1.3508683787793267E-2</v>
      </c>
    </row>
    <row r="658" spans="1:14" x14ac:dyDescent="0.3">
      <c r="A658">
        <v>30588</v>
      </c>
      <c r="B658" t="s">
        <v>1643</v>
      </c>
      <c r="C658" s="1">
        <v>17436</v>
      </c>
      <c r="D658" t="s">
        <v>694</v>
      </c>
      <c r="E658" t="s">
        <v>11</v>
      </c>
      <c r="F658" t="s">
        <v>1644</v>
      </c>
      <c r="G658">
        <v>22.074999999999999</v>
      </c>
      <c r="H658">
        <v>396</v>
      </c>
      <c r="I658">
        <v>7.8</v>
      </c>
      <c r="J658">
        <f>YEAR(Table1[[#This Row],[release_date]])</f>
        <v>1947</v>
      </c>
      <c r="K658" t="str">
        <f>LEFT(Table1[[#This Row],[Year]],4) &amp; "s"</f>
        <v>1947s</v>
      </c>
      <c r="L6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658">
        <f>(Table1[[#This Row],[vote_average]]/10)*100</f>
        <v>78</v>
      </c>
      <c r="N658">
        <f>(Table1[[#This Row],[popularity]]/SUM(Table1[popularity]))*100</f>
        <v>5.0823907457397885E-3</v>
      </c>
    </row>
    <row r="659" spans="1:14" x14ac:dyDescent="0.3">
      <c r="A659">
        <v>13855</v>
      </c>
      <c r="B659" t="s">
        <v>1645</v>
      </c>
      <c r="C659" s="1">
        <v>39492</v>
      </c>
      <c r="D659" t="s">
        <v>1646</v>
      </c>
      <c r="E659" t="s">
        <v>36</v>
      </c>
      <c r="F659" t="s">
        <v>1647</v>
      </c>
      <c r="G659">
        <v>27.585000000000001</v>
      </c>
      <c r="H659">
        <v>1245</v>
      </c>
      <c r="I659">
        <v>7.7549999999999999</v>
      </c>
      <c r="J659">
        <f>YEAR(Table1[[#This Row],[release_date]])</f>
        <v>2008</v>
      </c>
      <c r="K659" t="str">
        <f>LEFT(Table1[[#This Row],[Year]],4) &amp; "s"</f>
        <v>2008s</v>
      </c>
      <c r="L6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9">
        <f>(Table1[[#This Row],[vote_average]]/10)*100</f>
        <v>77.55</v>
      </c>
      <c r="N659">
        <f>(Table1[[#This Row],[popularity]]/SUM(Table1[popularity]))*100</f>
        <v>6.3509738945065498E-3</v>
      </c>
    </row>
    <row r="660" spans="1:14" x14ac:dyDescent="0.3">
      <c r="A660">
        <v>10227</v>
      </c>
      <c r="B660" t="s">
        <v>1648</v>
      </c>
      <c r="C660" s="1">
        <v>24822</v>
      </c>
      <c r="D660" t="s">
        <v>391</v>
      </c>
      <c r="E660" t="s">
        <v>212</v>
      </c>
      <c r="F660" t="s">
        <v>1649</v>
      </c>
      <c r="G660">
        <v>33.029000000000003</v>
      </c>
      <c r="H660">
        <v>534</v>
      </c>
      <c r="I660">
        <v>7.7549999999999999</v>
      </c>
      <c r="J660">
        <f>YEAR(Table1[[#This Row],[release_date]])</f>
        <v>1967</v>
      </c>
      <c r="K660" t="str">
        <f>LEFT(Table1[[#This Row],[Year]],4) &amp; "s"</f>
        <v>1967s</v>
      </c>
      <c r="L6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660">
        <f>(Table1[[#This Row],[vote_average]]/10)*100</f>
        <v>77.55</v>
      </c>
      <c r="N660">
        <f>(Table1[[#This Row],[popularity]]/SUM(Table1[popularity]))*100</f>
        <v>7.6043616734332731E-3</v>
      </c>
    </row>
    <row r="661" spans="1:14" x14ac:dyDescent="0.3">
      <c r="A661">
        <v>1700</v>
      </c>
      <c r="B661" t="s">
        <v>1650</v>
      </c>
      <c r="C661" s="1">
        <v>33207</v>
      </c>
      <c r="D661" t="s">
        <v>217</v>
      </c>
      <c r="E661" t="s">
        <v>11</v>
      </c>
      <c r="F661" t="s">
        <v>1651</v>
      </c>
      <c r="G661">
        <v>374.20699999999999</v>
      </c>
      <c r="H661">
        <v>4415</v>
      </c>
      <c r="I661">
        <v>7.8</v>
      </c>
      <c r="J661">
        <f>YEAR(Table1[[#This Row],[release_date]])</f>
        <v>1990</v>
      </c>
      <c r="K661" t="str">
        <f>LEFT(Table1[[#This Row],[Year]],4) &amp; "s"</f>
        <v>1990s</v>
      </c>
      <c r="L6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61">
        <f>(Table1[[#This Row],[vote_average]]/10)*100</f>
        <v>78</v>
      </c>
      <c r="N661">
        <f>(Table1[[#This Row],[popularity]]/SUM(Table1[popularity]))*100</f>
        <v>8.6154753965619446E-2</v>
      </c>
    </row>
    <row r="662" spans="1:14" x14ac:dyDescent="0.3">
      <c r="A662">
        <v>25253</v>
      </c>
      <c r="B662" t="s">
        <v>1652</v>
      </c>
      <c r="C662" s="1">
        <v>23342</v>
      </c>
      <c r="D662" t="s">
        <v>494</v>
      </c>
      <c r="E662" t="s">
        <v>212</v>
      </c>
      <c r="F662" t="s">
        <v>1653</v>
      </c>
      <c r="G662">
        <v>15.814</v>
      </c>
      <c r="H662">
        <v>484</v>
      </c>
      <c r="I662">
        <v>7.8</v>
      </c>
      <c r="J662">
        <f>YEAR(Table1[[#This Row],[release_date]])</f>
        <v>1963</v>
      </c>
      <c r="K662" t="str">
        <f>LEFT(Table1[[#This Row],[Year]],4) &amp; "s"</f>
        <v>1963s</v>
      </c>
      <c r="L6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662">
        <f>(Table1[[#This Row],[vote_average]]/10)*100</f>
        <v>78</v>
      </c>
      <c r="N662">
        <f>(Table1[[#This Row],[popularity]]/SUM(Table1[popularity]))*100</f>
        <v>3.6409027068235113E-3</v>
      </c>
    </row>
    <row r="663" spans="1:14" x14ac:dyDescent="0.3">
      <c r="A663">
        <v>396535</v>
      </c>
      <c r="B663" t="s">
        <v>1654</v>
      </c>
      <c r="C663" s="1">
        <v>42571</v>
      </c>
      <c r="D663" t="s">
        <v>1655</v>
      </c>
      <c r="E663" t="s">
        <v>36</v>
      </c>
      <c r="F663" t="s">
        <v>1656</v>
      </c>
      <c r="G663">
        <v>74.861999999999995</v>
      </c>
      <c r="H663">
        <v>7073</v>
      </c>
      <c r="I663">
        <v>7.7530000000000001</v>
      </c>
      <c r="J663">
        <f>YEAR(Table1[[#This Row],[release_date]])</f>
        <v>2016</v>
      </c>
      <c r="K663" t="str">
        <f>LEFT(Table1[[#This Row],[Year]],4) &amp; "s"</f>
        <v>2016s</v>
      </c>
      <c r="L6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3">
        <f>(Table1[[#This Row],[vote_average]]/10)*100</f>
        <v>77.53</v>
      </c>
      <c r="N663">
        <f>(Table1[[#This Row],[popularity]]/SUM(Table1[popularity]))*100</f>
        <v>1.723569359037699E-2</v>
      </c>
    </row>
    <row r="664" spans="1:14" x14ac:dyDescent="0.3">
      <c r="A664">
        <v>359784</v>
      </c>
      <c r="B664" t="s">
        <v>1657</v>
      </c>
      <c r="C664" s="1">
        <v>42537</v>
      </c>
      <c r="D664" t="s">
        <v>62</v>
      </c>
      <c r="E664" t="s">
        <v>11</v>
      </c>
      <c r="F664" t="s">
        <v>1658</v>
      </c>
      <c r="G664">
        <v>29.102</v>
      </c>
      <c r="H664">
        <v>437</v>
      </c>
      <c r="I664">
        <v>7.7530000000000001</v>
      </c>
      <c r="J664">
        <f>YEAR(Table1[[#This Row],[release_date]])</f>
        <v>2016</v>
      </c>
      <c r="K664" t="str">
        <f>LEFT(Table1[[#This Row],[Year]],4) &amp; "s"</f>
        <v>2016s</v>
      </c>
      <c r="L6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4">
        <f>(Table1[[#This Row],[vote_average]]/10)*100</f>
        <v>77.53</v>
      </c>
      <c r="N664">
        <f>(Table1[[#This Row],[popularity]]/SUM(Table1[popularity]))*100</f>
        <v>6.7002371679510458E-3</v>
      </c>
    </row>
    <row r="665" spans="1:14" x14ac:dyDescent="0.3">
      <c r="A665">
        <v>11602</v>
      </c>
      <c r="B665" t="s">
        <v>1659</v>
      </c>
      <c r="C665" s="1">
        <v>22570</v>
      </c>
      <c r="D665" t="s">
        <v>21</v>
      </c>
      <c r="E665" t="s">
        <v>357</v>
      </c>
      <c r="F665" t="s">
        <v>1660</v>
      </c>
      <c r="G665">
        <v>10.285</v>
      </c>
      <c r="H665">
        <v>458</v>
      </c>
      <c r="I665">
        <v>7.7530000000000001</v>
      </c>
      <c r="J665">
        <f>YEAR(Table1[[#This Row],[release_date]])</f>
        <v>1961</v>
      </c>
      <c r="K665" t="str">
        <f>LEFT(Table1[[#This Row],[Year]],4) &amp; "s"</f>
        <v>1961s</v>
      </c>
      <c r="L6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665">
        <f>(Table1[[#This Row],[vote_average]]/10)*100</f>
        <v>77.53</v>
      </c>
      <c r="N665">
        <f>(Table1[[#This Row],[popularity]]/SUM(Table1[popularity]))*100</f>
        <v>2.3679451334058313E-3</v>
      </c>
    </row>
    <row r="666" spans="1:14" x14ac:dyDescent="0.3">
      <c r="A666">
        <v>303</v>
      </c>
      <c r="B666" t="s">
        <v>1661</v>
      </c>
      <c r="C666" s="1">
        <v>17035</v>
      </c>
      <c r="D666" t="s">
        <v>1662</v>
      </c>
      <c r="E666" t="s">
        <v>11</v>
      </c>
      <c r="F666" t="s">
        <v>1663</v>
      </c>
      <c r="G666">
        <v>52.231999999999999</v>
      </c>
      <c r="H666">
        <v>1501</v>
      </c>
      <c r="I666">
        <v>7.7530000000000001</v>
      </c>
      <c r="J666">
        <f>YEAR(Table1[[#This Row],[release_date]])</f>
        <v>1946</v>
      </c>
      <c r="K666" t="str">
        <f>LEFT(Table1[[#This Row],[Year]],4) &amp; "s"</f>
        <v>1946s</v>
      </c>
      <c r="L6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666">
        <f>(Table1[[#This Row],[vote_average]]/10)*100</f>
        <v>77.53</v>
      </c>
      <c r="N666">
        <f>(Table1[[#This Row],[popularity]]/SUM(Table1[popularity]))*100</f>
        <v>1.2025523598255069E-2</v>
      </c>
    </row>
    <row r="667" spans="1:14" x14ac:dyDescent="0.3">
      <c r="A667">
        <v>166428</v>
      </c>
      <c r="B667" t="s">
        <v>1664</v>
      </c>
      <c r="C667" s="1">
        <v>43468</v>
      </c>
      <c r="D667" t="s">
        <v>1050</v>
      </c>
      <c r="E667" t="s">
        <v>11</v>
      </c>
      <c r="F667" t="s">
        <v>1665</v>
      </c>
      <c r="G667">
        <v>74.897999999999996</v>
      </c>
      <c r="H667">
        <v>6099</v>
      </c>
      <c r="I667">
        <v>7.7530000000000001</v>
      </c>
      <c r="J667">
        <f>YEAR(Table1[[#This Row],[release_date]])</f>
        <v>2019</v>
      </c>
      <c r="K667" t="str">
        <f>LEFT(Table1[[#This Row],[Year]],4) &amp; "s"</f>
        <v>2019s</v>
      </c>
      <c r="L6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7">
        <f>(Table1[[#This Row],[vote_average]]/10)*100</f>
        <v>77.53</v>
      </c>
      <c r="N667">
        <f>(Table1[[#This Row],[popularity]]/SUM(Table1[popularity]))*100</f>
        <v>1.7243981973926101E-2</v>
      </c>
    </row>
    <row r="668" spans="1:14" x14ac:dyDescent="0.3">
      <c r="A668">
        <v>1626</v>
      </c>
      <c r="B668" t="s">
        <v>1666</v>
      </c>
      <c r="C668" s="1">
        <v>22909</v>
      </c>
      <c r="D668" t="s">
        <v>21</v>
      </c>
      <c r="E668" t="s">
        <v>212</v>
      </c>
      <c r="F668" t="s">
        <v>1667</v>
      </c>
      <c r="G668">
        <v>18.155000000000001</v>
      </c>
      <c r="H668">
        <v>597</v>
      </c>
      <c r="I668">
        <v>7.7519999999999998</v>
      </c>
      <c r="J668">
        <f>YEAR(Table1[[#This Row],[release_date]])</f>
        <v>1962</v>
      </c>
      <c r="K668" t="str">
        <f>LEFT(Table1[[#This Row],[Year]],4) &amp; "s"</f>
        <v>1962s</v>
      </c>
      <c r="L6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668">
        <f>(Table1[[#This Row],[vote_average]]/10)*100</f>
        <v>77.52</v>
      </c>
      <c r="N668">
        <f>(Table1[[#This Row],[popularity]]/SUM(Table1[popularity]))*100</f>
        <v>4.1798778703921128E-3</v>
      </c>
    </row>
    <row r="669" spans="1:14" x14ac:dyDescent="0.3">
      <c r="A669">
        <v>273248</v>
      </c>
      <c r="B669" t="s">
        <v>1668</v>
      </c>
      <c r="C669" s="1">
        <v>42363</v>
      </c>
      <c r="D669" t="s">
        <v>1669</v>
      </c>
      <c r="E669" t="s">
        <v>11</v>
      </c>
      <c r="F669" t="s">
        <v>1670</v>
      </c>
      <c r="G669">
        <v>53.887</v>
      </c>
      <c r="H669">
        <v>13753</v>
      </c>
      <c r="I669">
        <v>7.7510000000000003</v>
      </c>
      <c r="J669">
        <f>YEAR(Table1[[#This Row],[release_date]])</f>
        <v>2015</v>
      </c>
      <c r="K669" t="str">
        <f>LEFT(Table1[[#This Row],[Year]],4) &amp; "s"</f>
        <v>2015s</v>
      </c>
      <c r="L6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9">
        <f>(Table1[[#This Row],[vote_average]]/10)*100</f>
        <v>77.510000000000005</v>
      </c>
      <c r="N669">
        <f>(Table1[[#This Row],[popularity]]/SUM(Table1[popularity]))*100</f>
        <v>1.2406559008637826E-2</v>
      </c>
    </row>
    <row r="670" spans="1:14" x14ac:dyDescent="0.3">
      <c r="A670">
        <v>14756</v>
      </c>
      <c r="B670" t="s">
        <v>1671</v>
      </c>
      <c r="C670" s="1">
        <v>39794</v>
      </c>
      <c r="D670" t="s">
        <v>742</v>
      </c>
      <c r="E670" t="s">
        <v>517</v>
      </c>
      <c r="F670" t="s">
        <v>1672</v>
      </c>
      <c r="G670">
        <v>17.437000000000001</v>
      </c>
      <c r="H670">
        <v>3635</v>
      </c>
      <c r="I670">
        <v>7.7510000000000003</v>
      </c>
      <c r="J670">
        <f>YEAR(Table1[[#This Row],[release_date]])</f>
        <v>2008</v>
      </c>
      <c r="K670" t="str">
        <f>LEFT(Table1[[#This Row],[Year]],4) &amp; "s"</f>
        <v>2008s</v>
      </c>
      <c r="L6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0">
        <f>(Table1[[#This Row],[vote_average]]/10)*100</f>
        <v>77.510000000000005</v>
      </c>
      <c r="N670">
        <f>(Table1[[#This Row],[popularity]]/SUM(Table1[popularity]))*100</f>
        <v>4.0145706651626136E-3</v>
      </c>
    </row>
    <row r="671" spans="1:14" x14ac:dyDescent="0.3">
      <c r="A671">
        <v>5961</v>
      </c>
      <c r="B671" t="s">
        <v>1673</v>
      </c>
      <c r="C671" s="1">
        <v>30302</v>
      </c>
      <c r="D671" t="s">
        <v>823</v>
      </c>
      <c r="E671" t="s">
        <v>357</v>
      </c>
      <c r="F671" t="s">
        <v>1674</v>
      </c>
      <c r="G671">
        <v>19.07</v>
      </c>
      <c r="H671">
        <v>730</v>
      </c>
      <c r="I671">
        <v>7.7510000000000003</v>
      </c>
      <c r="J671">
        <f>YEAR(Table1[[#This Row],[release_date]])</f>
        <v>1982</v>
      </c>
      <c r="K671" t="str">
        <f>LEFT(Table1[[#This Row],[Year]],4) &amp; "s"</f>
        <v>1982s</v>
      </c>
      <c r="L6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71">
        <f>(Table1[[#This Row],[vote_average]]/10)*100</f>
        <v>77.510000000000005</v>
      </c>
      <c r="N671">
        <f>(Table1[[#This Row],[popularity]]/SUM(Table1[popularity]))*100</f>
        <v>4.3905409522653578E-3</v>
      </c>
    </row>
    <row r="672" spans="1:14" x14ac:dyDescent="0.3">
      <c r="A672">
        <v>703</v>
      </c>
      <c r="B672" t="s">
        <v>1675</v>
      </c>
      <c r="C672" s="1">
        <v>28234</v>
      </c>
      <c r="D672" t="s">
        <v>28</v>
      </c>
      <c r="E672" t="s">
        <v>11</v>
      </c>
      <c r="F672" t="s">
        <v>1676</v>
      </c>
      <c r="G672">
        <v>118.258</v>
      </c>
      <c r="H672">
        <v>3746</v>
      </c>
      <c r="I672">
        <v>7.8</v>
      </c>
      <c r="J672">
        <f>YEAR(Table1[[#This Row],[release_date]])</f>
        <v>1977</v>
      </c>
      <c r="K672" t="str">
        <f>LEFT(Table1[[#This Row],[Year]],4) &amp; "s"</f>
        <v>1977s</v>
      </c>
      <c r="L6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72">
        <f>(Table1[[#This Row],[vote_average]]/10)*100</f>
        <v>78</v>
      </c>
      <c r="N672">
        <f>(Table1[[#This Row],[popularity]]/SUM(Table1[popularity]))*100</f>
        <v>2.7226879493077956E-2</v>
      </c>
    </row>
    <row r="673" spans="1:14" x14ac:dyDescent="0.3">
      <c r="A673">
        <v>486589</v>
      </c>
      <c r="B673" t="s">
        <v>1677</v>
      </c>
      <c r="C673" s="1">
        <v>43671</v>
      </c>
      <c r="D673" t="s">
        <v>1678</v>
      </c>
      <c r="E673" t="s">
        <v>11</v>
      </c>
      <c r="F673" t="s">
        <v>1679</v>
      </c>
      <c r="G673">
        <v>43.177</v>
      </c>
      <c r="H673">
        <v>1036</v>
      </c>
      <c r="I673">
        <v>7.75</v>
      </c>
      <c r="J673">
        <f>YEAR(Table1[[#This Row],[release_date]])</f>
        <v>2019</v>
      </c>
      <c r="K673" t="str">
        <f>LEFT(Table1[[#This Row],[Year]],4) &amp; "s"</f>
        <v>2019s</v>
      </c>
      <c r="L6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3">
        <f>(Table1[[#This Row],[vote_average]]/10)*100</f>
        <v>77.5</v>
      </c>
      <c r="N673">
        <f>(Table1[[#This Row],[popularity]]/SUM(Table1[popularity]))*100</f>
        <v>9.9407649027772084E-3</v>
      </c>
    </row>
    <row r="674" spans="1:14" x14ac:dyDescent="0.3">
      <c r="A674">
        <v>873</v>
      </c>
      <c r="B674" t="s">
        <v>1680</v>
      </c>
      <c r="C674" s="1">
        <v>31399</v>
      </c>
      <c r="D674" t="s">
        <v>274</v>
      </c>
      <c r="E674" t="s">
        <v>11</v>
      </c>
      <c r="F674" t="s">
        <v>1681</v>
      </c>
      <c r="G674">
        <v>57.768999999999998</v>
      </c>
      <c r="H674">
        <v>1684</v>
      </c>
      <c r="I674">
        <v>7.7510000000000003</v>
      </c>
      <c r="J674">
        <f>YEAR(Table1[[#This Row],[release_date]])</f>
        <v>1985</v>
      </c>
      <c r="K674" t="str">
        <f>LEFT(Table1[[#This Row],[Year]],4) &amp; "s"</f>
        <v>1985s</v>
      </c>
      <c r="L6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74">
        <f>(Table1[[#This Row],[vote_average]]/10)*100</f>
        <v>77.510000000000005</v>
      </c>
      <c r="N674">
        <f>(Table1[[#This Row],[popularity]]/SUM(Table1[popularity]))*100</f>
        <v>1.3300323034683663E-2</v>
      </c>
    </row>
    <row r="675" spans="1:14" x14ac:dyDescent="0.3">
      <c r="A675">
        <v>143</v>
      </c>
      <c r="B675" t="s">
        <v>1682</v>
      </c>
      <c r="C675" s="1">
        <v>11077</v>
      </c>
      <c r="D675" t="s">
        <v>132</v>
      </c>
      <c r="E675" t="s">
        <v>11</v>
      </c>
      <c r="F675" t="s">
        <v>1683</v>
      </c>
      <c r="G675">
        <v>29.097000000000001</v>
      </c>
      <c r="H675">
        <v>745</v>
      </c>
      <c r="I675">
        <v>7.75</v>
      </c>
      <c r="J675">
        <f>YEAR(Table1[[#This Row],[release_date]])</f>
        <v>1930</v>
      </c>
      <c r="K675" t="str">
        <f>LEFT(Table1[[#This Row],[Year]],4) &amp; "s"</f>
        <v>1930s</v>
      </c>
      <c r="L6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675">
        <f>(Table1[[#This Row],[vote_average]]/10)*100</f>
        <v>77.5</v>
      </c>
      <c r="N675">
        <f>(Table1[[#This Row],[popularity]]/SUM(Table1[popularity]))*100</f>
        <v>6.6990860035692247E-3</v>
      </c>
    </row>
    <row r="676" spans="1:14" x14ac:dyDescent="0.3">
      <c r="A676">
        <v>382591</v>
      </c>
      <c r="B676" t="s">
        <v>1684</v>
      </c>
      <c r="C676" s="1">
        <v>42711</v>
      </c>
      <c r="D676" t="s">
        <v>172</v>
      </c>
      <c r="E676" t="s">
        <v>212</v>
      </c>
      <c r="F676" t="s">
        <v>1685</v>
      </c>
      <c r="G676">
        <v>22.456</v>
      </c>
      <c r="H676">
        <v>2910</v>
      </c>
      <c r="I676">
        <v>7.7489999999999997</v>
      </c>
      <c r="J676">
        <f>YEAR(Table1[[#This Row],[release_date]])</f>
        <v>2016</v>
      </c>
      <c r="K676" t="str">
        <f>LEFT(Table1[[#This Row],[Year]],4) &amp; "s"</f>
        <v>2016s</v>
      </c>
      <c r="L6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6">
        <f>(Table1[[#This Row],[vote_average]]/10)*100</f>
        <v>77.489999999999995</v>
      </c>
      <c r="N676">
        <f>(Table1[[#This Row],[popularity]]/SUM(Table1[popularity]))*100</f>
        <v>5.17010947163455E-3</v>
      </c>
    </row>
    <row r="677" spans="1:14" x14ac:dyDescent="0.3">
      <c r="A677">
        <v>2108</v>
      </c>
      <c r="B677" t="s">
        <v>1686</v>
      </c>
      <c r="C677" s="1">
        <v>31093</v>
      </c>
      <c r="D677" t="s">
        <v>68</v>
      </c>
      <c r="E677" t="s">
        <v>11</v>
      </c>
      <c r="F677" t="s">
        <v>1687</v>
      </c>
      <c r="G677">
        <v>63.218000000000004</v>
      </c>
      <c r="H677">
        <v>7742</v>
      </c>
      <c r="I677">
        <v>7.7469999999999999</v>
      </c>
      <c r="J677">
        <f>YEAR(Table1[[#This Row],[release_date]])</f>
        <v>1985</v>
      </c>
      <c r="K677" t="str">
        <f>LEFT(Table1[[#This Row],[Year]],4) &amp; "s"</f>
        <v>1985s</v>
      </c>
      <c r="L6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77">
        <f>(Table1[[#This Row],[vote_average]]/10)*100</f>
        <v>77.47</v>
      </c>
      <c r="N677">
        <f>(Table1[[#This Row],[popularity]]/SUM(Table1[popularity]))*100</f>
        <v>1.4554861977992209E-2</v>
      </c>
    </row>
    <row r="678" spans="1:14" x14ac:dyDescent="0.3">
      <c r="A678">
        <v>792</v>
      </c>
      <c r="B678" t="s">
        <v>1688</v>
      </c>
      <c r="C678" s="1">
        <v>31765</v>
      </c>
      <c r="D678" t="s">
        <v>1689</v>
      </c>
      <c r="E678" t="s">
        <v>11</v>
      </c>
      <c r="F678" t="s">
        <v>1690</v>
      </c>
      <c r="G678">
        <v>191.51300000000001</v>
      </c>
      <c r="H678">
        <v>4328</v>
      </c>
      <c r="I678">
        <v>7.7480000000000002</v>
      </c>
      <c r="J678">
        <f>YEAR(Table1[[#This Row],[release_date]])</f>
        <v>1986</v>
      </c>
      <c r="K678" t="str">
        <f>LEFT(Table1[[#This Row],[Year]],4) &amp; "s"</f>
        <v>1986s</v>
      </c>
      <c r="L6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78">
        <f>(Table1[[#This Row],[vote_average]]/10)*100</f>
        <v>77.48</v>
      </c>
      <c r="N678">
        <f>(Table1[[#This Row],[popularity]]/SUM(Table1[popularity]))*100</f>
        <v>4.4092588851137676E-2</v>
      </c>
    </row>
    <row r="679" spans="1:14" x14ac:dyDescent="0.3">
      <c r="A679">
        <v>269149</v>
      </c>
      <c r="B679" t="s">
        <v>1691</v>
      </c>
      <c r="C679" s="1">
        <v>42411</v>
      </c>
      <c r="D679" t="s">
        <v>835</v>
      </c>
      <c r="E679" t="s">
        <v>11</v>
      </c>
      <c r="F679" t="s">
        <v>1692</v>
      </c>
      <c r="G679">
        <v>231.041</v>
      </c>
      <c r="H679">
        <v>15790</v>
      </c>
      <c r="I679">
        <v>7.7469999999999999</v>
      </c>
      <c r="J679">
        <f>YEAR(Table1[[#This Row],[release_date]])</f>
        <v>2016</v>
      </c>
      <c r="K679" t="str">
        <f>LEFT(Table1[[#This Row],[Year]],4) &amp; "s"</f>
        <v>2016s</v>
      </c>
      <c r="L6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9">
        <f>(Table1[[#This Row],[vote_average]]/10)*100</f>
        <v>77.47</v>
      </c>
      <c r="N679">
        <f>(Table1[[#This Row],[popularity]]/SUM(Table1[popularity]))*100</f>
        <v>5.3193233988061903E-2</v>
      </c>
    </row>
    <row r="680" spans="1:14" x14ac:dyDescent="0.3">
      <c r="A680">
        <v>27670</v>
      </c>
      <c r="B680" t="s">
        <v>1693</v>
      </c>
      <c r="C680" s="1">
        <v>31036</v>
      </c>
      <c r="D680" t="s">
        <v>391</v>
      </c>
      <c r="E680" t="s">
        <v>54</v>
      </c>
      <c r="F680" t="s">
        <v>1694</v>
      </c>
      <c r="G680">
        <v>10.603999999999999</v>
      </c>
      <c r="H680">
        <v>1097</v>
      </c>
      <c r="I680">
        <v>7.7469999999999999</v>
      </c>
      <c r="J680">
        <f>YEAR(Table1[[#This Row],[release_date]])</f>
        <v>1984</v>
      </c>
      <c r="K680" t="str">
        <f>LEFT(Table1[[#This Row],[Year]],4) &amp; "s"</f>
        <v>1984s</v>
      </c>
      <c r="L6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80">
        <f>(Table1[[#This Row],[vote_average]]/10)*100</f>
        <v>77.47</v>
      </c>
      <c r="N680">
        <f>(Table1[[#This Row],[popularity]]/SUM(Table1[popularity]))*100</f>
        <v>2.441389420966012E-3</v>
      </c>
    </row>
    <row r="681" spans="1:14" x14ac:dyDescent="0.3">
      <c r="A681">
        <v>492188</v>
      </c>
      <c r="B681" t="s">
        <v>1695</v>
      </c>
      <c r="C681" s="1">
        <v>43736</v>
      </c>
      <c r="D681" t="s">
        <v>21</v>
      </c>
      <c r="E681" t="s">
        <v>11</v>
      </c>
      <c r="F681" t="s">
        <v>1696</v>
      </c>
      <c r="G681">
        <v>64.534000000000006</v>
      </c>
      <c r="H681">
        <v>6717</v>
      </c>
      <c r="I681">
        <v>7.7460000000000004</v>
      </c>
      <c r="J681">
        <f>YEAR(Table1[[#This Row],[release_date]])</f>
        <v>2019</v>
      </c>
      <c r="K681" t="str">
        <f>LEFT(Table1[[#This Row],[Year]],4) &amp; "s"</f>
        <v>2019s</v>
      </c>
      <c r="L6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1">
        <f>(Table1[[#This Row],[vote_average]]/10)*100</f>
        <v>77.460000000000008</v>
      </c>
      <c r="N681">
        <f>(Table1[[#This Row],[popularity]]/SUM(Table1[popularity]))*100</f>
        <v>1.48578484432875E-2</v>
      </c>
    </row>
    <row r="682" spans="1:14" x14ac:dyDescent="0.3">
      <c r="A682">
        <v>12429</v>
      </c>
      <c r="B682" t="s">
        <v>1697</v>
      </c>
      <c r="C682" s="1">
        <v>39648</v>
      </c>
      <c r="D682" t="s">
        <v>1698</v>
      </c>
      <c r="E682" t="s">
        <v>25</v>
      </c>
      <c r="F682" t="s">
        <v>1699</v>
      </c>
      <c r="G682">
        <v>69.658000000000001</v>
      </c>
      <c r="H682">
        <v>4079</v>
      </c>
      <c r="I682">
        <v>7.7460000000000004</v>
      </c>
      <c r="J682">
        <f>YEAR(Table1[[#This Row],[release_date]])</f>
        <v>2008</v>
      </c>
      <c r="K682" t="str">
        <f>LEFT(Table1[[#This Row],[Year]],4) &amp; "s"</f>
        <v>2008s</v>
      </c>
      <c r="L6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2">
        <f>(Table1[[#This Row],[vote_average]]/10)*100</f>
        <v>77.460000000000008</v>
      </c>
      <c r="N682">
        <f>(Table1[[#This Row],[popularity]]/SUM(Table1[popularity]))*100</f>
        <v>1.6037561701777676E-2</v>
      </c>
    </row>
    <row r="683" spans="1:14" x14ac:dyDescent="0.3">
      <c r="A683">
        <v>317442</v>
      </c>
      <c r="B683" t="s">
        <v>1700</v>
      </c>
      <c r="C683" s="1">
        <v>41979</v>
      </c>
      <c r="D683" t="s">
        <v>1701</v>
      </c>
      <c r="E683" t="s">
        <v>25</v>
      </c>
      <c r="F683" t="s">
        <v>1702</v>
      </c>
      <c r="G683">
        <v>45.57</v>
      </c>
      <c r="H683">
        <v>1769</v>
      </c>
      <c r="I683">
        <v>7.7</v>
      </c>
      <c r="J683">
        <f>YEAR(Table1[[#This Row],[release_date]])</f>
        <v>2014</v>
      </c>
      <c r="K683" t="str">
        <f>LEFT(Table1[[#This Row],[Year]],4) &amp; "s"</f>
        <v>2014s</v>
      </c>
      <c r="L6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3">
        <f>(Table1[[#This Row],[vote_average]]/10)*100</f>
        <v>77</v>
      </c>
      <c r="N683">
        <f>(Table1[[#This Row],[popularity]]/SUM(Table1[popularity]))*100</f>
        <v>1.0491712175916747E-2</v>
      </c>
    </row>
    <row r="684" spans="1:14" x14ac:dyDescent="0.3">
      <c r="A684">
        <v>10229</v>
      </c>
      <c r="B684" t="s">
        <v>1703</v>
      </c>
      <c r="C684" s="1">
        <v>37281</v>
      </c>
      <c r="D684" t="s">
        <v>62</v>
      </c>
      <c r="E684" t="s">
        <v>11</v>
      </c>
      <c r="F684" t="s">
        <v>1704</v>
      </c>
      <c r="G684">
        <v>55.552</v>
      </c>
      <c r="H684">
        <v>3928</v>
      </c>
      <c r="I684">
        <v>7.7</v>
      </c>
      <c r="J684">
        <f>YEAR(Table1[[#This Row],[release_date]])</f>
        <v>2002</v>
      </c>
      <c r="K684" t="str">
        <f>LEFT(Table1[[#This Row],[Year]],4) &amp; "s"</f>
        <v>2002s</v>
      </c>
      <c r="L6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4">
        <f>(Table1[[#This Row],[vote_average]]/10)*100</f>
        <v>77</v>
      </c>
      <c r="N684">
        <f>(Table1[[#This Row],[popularity]]/SUM(Table1[popularity]))*100</f>
        <v>1.2789896747784224E-2</v>
      </c>
    </row>
    <row r="685" spans="1:14" x14ac:dyDescent="0.3">
      <c r="A685">
        <v>696</v>
      </c>
      <c r="B685" t="s">
        <v>1705</v>
      </c>
      <c r="C685" s="1">
        <v>28970</v>
      </c>
      <c r="D685" t="s">
        <v>28</v>
      </c>
      <c r="E685" t="s">
        <v>11</v>
      </c>
      <c r="F685" t="s">
        <v>1706</v>
      </c>
      <c r="G685">
        <v>192.416</v>
      </c>
      <c r="H685">
        <v>2283</v>
      </c>
      <c r="I685">
        <v>7.7450000000000001</v>
      </c>
      <c r="J685">
        <f>YEAR(Table1[[#This Row],[release_date]])</f>
        <v>1979</v>
      </c>
      <c r="K685" t="str">
        <f>LEFT(Table1[[#This Row],[Year]],4) &amp; "s"</f>
        <v>1979s</v>
      </c>
      <c r="L6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85">
        <f>(Table1[[#This Row],[vote_average]]/10)*100</f>
        <v>77.45</v>
      </c>
      <c r="N685">
        <f>(Table1[[#This Row],[popularity]]/SUM(Table1[popularity]))*100</f>
        <v>4.4300489138494548E-2</v>
      </c>
    </row>
    <row r="686" spans="1:14" x14ac:dyDescent="0.3">
      <c r="A686">
        <v>22504</v>
      </c>
      <c r="B686" t="s">
        <v>1707</v>
      </c>
      <c r="C686" s="1">
        <v>29299</v>
      </c>
      <c r="D686" t="s">
        <v>24</v>
      </c>
      <c r="E686" t="s">
        <v>212</v>
      </c>
      <c r="F686" t="s">
        <v>1708</v>
      </c>
      <c r="G686">
        <v>8.9290000000000003</v>
      </c>
      <c r="H686">
        <v>359</v>
      </c>
      <c r="I686">
        <v>7.7439999999999998</v>
      </c>
      <c r="J686">
        <f>YEAR(Table1[[#This Row],[release_date]])</f>
        <v>1980</v>
      </c>
      <c r="K686" t="str">
        <f>LEFT(Table1[[#This Row],[Year]],4) &amp; "s"</f>
        <v>1980s</v>
      </c>
      <c r="L6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86">
        <f>(Table1[[#This Row],[vote_average]]/10)*100</f>
        <v>77.44</v>
      </c>
      <c r="N686">
        <f>(Table1[[#This Row],[popularity]]/SUM(Table1[popularity]))*100</f>
        <v>2.055749353055972E-3</v>
      </c>
    </row>
    <row r="687" spans="1:14" x14ac:dyDescent="0.3">
      <c r="A687">
        <v>21135</v>
      </c>
      <c r="B687" t="s">
        <v>1709</v>
      </c>
      <c r="C687" s="1">
        <v>22748</v>
      </c>
      <c r="D687" t="s">
        <v>62</v>
      </c>
      <c r="E687" t="s">
        <v>54</v>
      </c>
      <c r="F687" t="s">
        <v>1710</v>
      </c>
      <c r="G687">
        <v>26.687000000000001</v>
      </c>
      <c r="H687">
        <v>447</v>
      </c>
      <c r="I687">
        <v>7.7430000000000003</v>
      </c>
      <c r="J687">
        <f>YEAR(Table1[[#This Row],[release_date]])</f>
        <v>1962</v>
      </c>
      <c r="K687" t="str">
        <f>LEFT(Table1[[#This Row],[Year]],4) &amp; "s"</f>
        <v>1962s</v>
      </c>
      <c r="L6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687">
        <f>(Table1[[#This Row],[vote_average]]/10)*100</f>
        <v>77.429999999999993</v>
      </c>
      <c r="N687">
        <f>(Table1[[#This Row],[popularity]]/SUM(Table1[popularity]))*100</f>
        <v>6.1442247715314952E-3</v>
      </c>
    </row>
    <row r="688" spans="1:14" x14ac:dyDescent="0.3">
      <c r="A688">
        <v>11902</v>
      </c>
      <c r="B688" t="s">
        <v>1711</v>
      </c>
      <c r="C688" s="1">
        <v>34832</v>
      </c>
      <c r="D688" t="s">
        <v>1712</v>
      </c>
      <c r="E688" t="s">
        <v>1713</v>
      </c>
      <c r="F688" t="s">
        <v>1714</v>
      </c>
      <c r="G688">
        <v>14.622</v>
      </c>
      <c r="H688">
        <v>631</v>
      </c>
      <c r="I688">
        <v>7.7430000000000003</v>
      </c>
      <c r="J688">
        <f>YEAR(Table1[[#This Row],[release_date]])</f>
        <v>1995</v>
      </c>
      <c r="K688" t="str">
        <f>LEFT(Table1[[#This Row],[Year]],4) &amp; "s"</f>
        <v>1995s</v>
      </c>
      <c r="L6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8">
        <f>(Table1[[#This Row],[vote_average]]/10)*100</f>
        <v>77.429999999999993</v>
      </c>
      <c r="N688">
        <f>(Table1[[#This Row],[popularity]]/SUM(Table1[popularity]))*100</f>
        <v>3.3664651181973815E-3</v>
      </c>
    </row>
    <row r="689" spans="1:14" x14ac:dyDescent="0.3">
      <c r="A689">
        <v>45269</v>
      </c>
      <c r="B689" t="s">
        <v>1715</v>
      </c>
      <c r="C689" s="1">
        <v>40508</v>
      </c>
      <c r="D689" t="s">
        <v>274</v>
      </c>
      <c r="E689" t="s">
        <v>11</v>
      </c>
      <c r="F689" t="s">
        <v>1716</v>
      </c>
      <c r="G689">
        <v>44.073999999999998</v>
      </c>
      <c r="H689">
        <v>8450</v>
      </c>
      <c r="I689">
        <v>7.742</v>
      </c>
      <c r="J689">
        <f>YEAR(Table1[[#This Row],[release_date]])</f>
        <v>2010</v>
      </c>
      <c r="K689" t="str">
        <f>LEFT(Table1[[#This Row],[Year]],4) &amp; "s"</f>
        <v>2010s</v>
      </c>
      <c r="L6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9">
        <f>(Table1[[#This Row],[vote_average]]/10)*100</f>
        <v>77.42</v>
      </c>
      <c r="N689">
        <f>(Table1[[#This Row],[popularity]]/SUM(Table1[popularity]))*100</f>
        <v>1.0147283792875899E-2</v>
      </c>
    </row>
    <row r="690" spans="1:14" x14ac:dyDescent="0.3">
      <c r="A690">
        <v>603692</v>
      </c>
      <c r="B690" t="s">
        <v>1717</v>
      </c>
      <c r="C690" s="1">
        <v>45007</v>
      </c>
      <c r="D690" t="s">
        <v>1718</v>
      </c>
      <c r="E690" t="s">
        <v>11</v>
      </c>
      <c r="F690" t="s">
        <v>1719</v>
      </c>
      <c r="G690">
        <v>193.947</v>
      </c>
      <c r="H690">
        <v>5875</v>
      </c>
      <c r="I690">
        <v>7.74</v>
      </c>
      <c r="J690">
        <f>YEAR(Table1[[#This Row],[release_date]])</f>
        <v>2023</v>
      </c>
      <c r="K690" t="str">
        <f>LEFT(Table1[[#This Row],[Year]],4) &amp; "s"</f>
        <v>2023s</v>
      </c>
      <c r="L6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0">
        <f>(Table1[[#This Row],[vote_average]]/10)*100</f>
        <v>77.400000000000006</v>
      </c>
      <c r="N690">
        <f>(Table1[[#This Row],[popularity]]/SUM(Table1[popularity]))*100</f>
        <v>4.4652975672208148E-2</v>
      </c>
    </row>
    <row r="691" spans="1:14" x14ac:dyDescent="0.3">
      <c r="A691">
        <v>40662</v>
      </c>
      <c r="B691" t="s">
        <v>1720</v>
      </c>
      <c r="C691" s="1">
        <v>40386</v>
      </c>
      <c r="D691" t="s">
        <v>1721</v>
      </c>
      <c r="E691" t="s">
        <v>11</v>
      </c>
      <c r="F691" t="s">
        <v>1722</v>
      </c>
      <c r="G691">
        <v>24.027000000000001</v>
      </c>
      <c r="H691">
        <v>1524</v>
      </c>
      <c r="I691">
        <v>7.742</v>
      </c>
      <c r="J691">
        <f>YEAR(Table1[[#This Row],[release_date]])</f>
        <v>2010</v>
      </c>
      <c r="K691" t="str">
        <f>LEFT(Table1[[#This Row],[Year]],4) &amp; "s"</f>
        <v>2010s</v>
      </c>
      <c r="L6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1">
        <f>(Table1[[#This Row],[vote_average]]/10)*100</f>
        <v>77.42</v>
      </c>
      <c r="N691">
        <f>(Table1[[#This Row],[popularity]]/SUM(Table1[popularity]))*100</f>
        <v>5.5318053204027147E-3</v>
      </c>
    </row>
    <row r="692" spans="1:14" x14ac:dyDescent="0.3">
      <c r="A692">
        <v>322</v>
      </c>
      <c r="B692" t="s">
        <v>1723</v>
      </c>
      <c r="C692" s="1">
        <v>37683</v>
      </c>
      <c r="D692" t="s">
        <v>1724</v>
      </c>
      <c r="E692" t="s">
        <v>11</v>
      </c>
      <c r="F692" t="s">
        <v>1725</v>
      </c>
      <c r="G692">
        <v>64.823999999999998</v>
      </c>
      <c r="H692">
        <v>6351</v>
      </c>
      <c r="I692">
        <v>7.74</v>
      </c>
      <c r="J692">
        <f>YEAR(Table1[[#This Row],[release_date]])</f>
        <v>2003</v>
      </c>
      <c r="K692" t="str">
        <f>LEFT(Table1[[#This Row],[Year]],4) &amp; "s"</f>
        <v>2003s</v>
      </c>
      <c r="L6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2">
        <f>(Table1[[#This Row],[vote_average]]/10)*100</f>
        <v>77.400000000000006</v>
      </c>
      <c r="N692">
        <f>(Table1[[#This Row],[popularity]]/SUM(Table1[popularity]))*100</f>
        <v>1.4924615977433118E-2</v>
      </c>
    </row>
    <row r="693" spans="1:14" x14ac:dyDescent="0.3">
      <c r="A693">
        <v>808</v>
      </c>
      <c r="B693" t="s">
        <v>1726</v>
      </c>
      <c r="C693" s="1">
        <v>37029</v>
      </c>
      <c r="D693" t="s">
        <v>1329</v>
      </c>
      <c r="E693" t="s">
        <v>11</v>
      </c>
      <c r="F693" t="s">
        <v>1727</v>
      </c>
      <c r="G693">
        <v>225.06700000000001</v>
      </c>
      <c r="H693">
        <v>16483</v>
      </c>
      <c r="I693">
        <v>7.74</v>
      </c>
      <c r="J693">
        <f>YEAR(Table1[[#This Row],[release_date]])</f>
        <v>2001</v>
      </c>
      <c r="K693" t="str">
        <f>LEFT(Table1[[#This Row],[Year]],4) &amp; "s"</f>
        <v>2001s</v>
      </c>
      <c r="L6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3">
        <f>(Table1[[#This Row],[vote_average]]/10)*100</f>
        <v>77.400000000000006</v>
      </c>
      <c r="N693">
        <f>(Table1[[#This Row],[popularity]]/SUM(Table1[popularity]))*100</f>
        <v>5.1817822784662154E-2</v>
      </c>
    </row>
    <row r="694" spans="1:14" x14ac:dyDescent="0.3">
      <c r="A694">
        <v>525</v>
      </c>
      <c r="B694" t="s">
        <v>1728</v>
      </c>
      <c r="C694" s="1">
        <v>29388</v>
      </c>
      <c r="D694" t="s">
        <v>1729</v>
      </c>
      <c r="E694" t="s">
        <v>11</v>
      </c>
      <c r="F694" t="s">
        <v>1730</v>
      </c>
      <c r="G694">
        <v>186.904</v>
      </c>
      <c r="H694">
        <v>4008</v>
      </c>
      <c r="I694">
        <v>7.74</v>
      </c>
      <c r="J694">
        <f>YEAR(Table1[[#This Row],[release_date]])</f>
        <v>1980</v>
      </c>
      <c r="K694" t="str">
        <f>LEFT(Table1[[#This Row],[Year]],4) &amp; "s"</f>
        <v>1980s</v>
      </c>
      <c r="L6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94">
        <f>(Table1[[#This Row],[vote_average]]/10)*100</f>
        <v>77.400000000000006</v>
      </c>
      <c r="N694">
        <f>(Table1[[#This Row],[popularity]]/SUM(Table1[popularity]))*100</f>
        <v>4.3031445523975059E-2</v>
      </c>
    </row>
    <row r="695" spans="1:14" x14ac:dyDescent="0.3">
      <c r="A695">
        <v>656563</v>
      </c>
      <c r="B695" t="s">
        <v>1731</v>
      </c>
      <c r="C695" s="1">
        <v>43951</v>
      </c>
      <c r="D695" t="s">
        <v>1732</v>
      </c>
      <c r="E695" t="s">
        <v>87</v>
      </c>
      <c r="F695" t="s">
        <v>1733</v>
      </c>
      <c r="G695">
        <v>11.161</v>
      </c>
      <c r="H695">
        <v>599</v>
      </c>
      <c r="I695">
        <v>7.7389999999999999</v>
      </c>
      <c r="J695">
        <f>YEAR(Table1[[#This Row],[release_date]])</f>
        <v>2020</v>
      </c>
      <c r="K695" t="str">
        <f>LEFT(Table1[[#This Row],[Year]],4) &amp; "s"</f>
        <v>2020s</v>
      </c>
      <c r="L6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5">
        <f>(Table1[[#This Row],[vote_average]]/10)*100</f>
        <v>77.39</v>
      </c>
      <c r="N695">
        <f>(Table1[[#This Row],[popularity]]/SUM(Table1[popularity]))*100</f>
        <v>2.5696291331008736E-3</v>
      </c>
    </row>
    <row r="696" spans="1:14" x14ac:dyDescent="0.3">
      <c r="A696">
        <v>374473</v>
      </c>
      <c r="B696" t="s">
        <v>1734</v>
      </c>
      <c r="C696" s="1">
        <v>42664</v>
      </c>
      <c r="D696" t="s">
        <v>21</v>
      </c>
      <c r="E696" t="s">
        <v>11</v>
      </c>
      <c r="F696" t="s">
        <v>1735</v>
      </c>
      <c r="G696">
        <v>15.566000000000001</v>
      </c>
      <c r="H696">
        <v>1335</v>
      </c>
      <c r="I696">
        <v>7.7389999999999999</v>
      </c>
      <c r="J696">
        <f>YEAR(Table1[[#This Row],[release_date]])</f>
        <v>2016</v>
      </c>
      <c r="K696" t="str">
        <f>LEFT(Table1[[#This Row],[Year]],4) &amp; "s"</f>
        <v>2016s</v>
      </c>
      <c r="L6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6">
        <f>(Table1[[#This Row],[vote_average]]/10)*100</f>
        <v>77.39</v>
      </c>
      <c r="N696">
        <f>(Table1[[#This Row],[popularity]]/SUM(Table1[popularity]))*100</f>
        <v>3.5838049534851891E-3</v>
      </c>
    </row>
    <row r="697" spans="1:14" x14ac:dyDescent="0.3">
      <c r="A697">
        <v>61979</v>
      </c>
      <c r="B697" t="s">
        <v>1736</v>
      </c>
      <c r="C697" s="1">
        <v>40515</v>
      </c>
      <c r="D697" t="s">
        <v>90</v>
      </c>
      <c r="E697" t="s">
        <v>94</v>
      </c>
      <c r="F697" t="s">
        <v>1737</v>
      </c>
      <c r="G697">
        <v>67.171999999999997</v>
      </c>
      <c r="H697">
        <v>2919</v>
      </c>
      <c r="I697">
        <v>7.7389999999999999</v>
      </c>
      <c r="J697">
        <f>YEAR(Table1[[#This Row],[release_date]])</f>
        <v>2010</v>
      </c>
      <c r="K697" t="str">
        <f>LEFT(Table1[[#This Row],[Year]],4) &amp; "s"</f>
        <v>2010s</v>
      </c>
      <c r="L6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7">
        <f>(Table1[[#This Row],[vote_average]]/10)*100</f>
        <v>77.39</v>
      </c>
      <c r="N697">
        <f>(Table1[[#This Row],[popularity]]/SUM(Table1[popularity]))*100</f>
        <v>1.5465202771136267E-2</v>
      </c>
    </row>
    <row r="698" spans="1:14" x14ac:dyDescent="0.3">
      <c r="A698">
        <v>33602</v>
      </c>
      <c r="B698" t="s">
        <v>1738</v>
      </c>
      <c r="C698" s="1">
        <v>40215</v>
      </c>
      <c r="D698" t="s">
        <v>274</v>
      </c>
      <c r="E698" t="s">
        <v>11</v>
      </c>
      <c r="F698" t="s">
        <v>1739</v>
      </c>
      <c r="G698">
        <v>40.073999999999998</v>
      </c>
      <c r="H698">
        <v>407</v>
      </c>
      <c r="I698">
        <v>7.7</v>
      </c>
      <c r="J698">
        <f>YEAR(Table1[[#This Row],[release_date]])</f>
        <v>2010</v>
      </c>
      <c r="K698" t="str">
        <f>LEFT(Table1[[#This Row],[Year]],4) &amp; "s"</f>
        <v>2010s</v>
      </c>
      <c r="L6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8">
        <f>(Table1[[#This Row],[vote_average]]/10)*100</f>
        <v>77</v>
      </c>
      <c r="N698">
        <f>(Table1[[#This Row],[popularity]]/SUM(Table1[popularity]))*100</f>
        <v>9.2263522874190835E-3</v>
      </c>
    </row>
    <row r="699" spans="1:14" x14ac:dyDescent="0.3">
      <c r="A699">
        <v>49046</v>
      </c>
      <c r="B699" t="s">
        <v>1682</v>
      </c>
      <c r="C699" s="1">
        <v>44841</v>
      </c>
      <c r="D699" t="s">
        <v>1689</v>
      </c>
      <c r="E699" t="s">
        <v>468</v>
      </c>
      <c r="F699" t="s">
        <v>1740</v>
      </c>
      <c r="G699">
        <v>60.161000000000001</v>
      </c>
      <c r="H699">
        <v>3570</v>
      </c>
      <c r="I699">
        <v>7.7359999999999998</v>
      </c>
      <c r="J699">
        <f>YEAR(Table1[[#This Row],[release_date]])</f>
        <v>2022</v>
      </c>
      <c r="K699" t="str">
        <f>LEFT(Table1[[#This Row],[Year]],4) &amp; "s"</f>
        <v>2022s</v>
      </c>
      <c r="L6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9">
        <f>(Table1[[#This Row],[vote_average]]/10)*100</f>
        <v>77.36</v>
      </c>
      <c r="N699">
        <f>(Table1[[#This Row],[popularity]]/SUM(Table1[popularity]))*100</f>
        <v>1.3851040074946839E-2</v>
      </c>
    </row>
    <row r="700" spans="1:14" x14ac:dyDescent="0.3">
      <c r="A700">
        <v>177572</v>
      </c>
      <c r="B700" t="s">
        <v>1741</v>
      </c>
      <c r="C700" s="1">
        <v>41936</v>
      </c>
      <c r="D700" t="s">
        <v>1742</v>
      </c>
      <c r="E700" t="s">
        <v>11</v>
      </c>
      <c r="F700" t="s">
        <v>1743</v>
      </c>
      <c r="G700">
        <v>129.874</v>
      </c>
      <c r="H700">
        <v>15170</v>
      </c>
      <c r="I700">
        <v>7.7350000000000003</v>
      </c>
      <c r="J700">
        <f>YEAR(Table1[[#This Row],[release_date]])</f>
        <v>2014</v>
      </c>
      <c r="K700" t="str">
        <f>LEFT(Table1[[#This Row],[Year]],4) &amp; "s"</f>
        <v>2014s</v>
      </c>
      <c r="L7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0">
        <f>(Table1[[#This Row],[vote_average]]/10)*100</f>
        <v>77.350000000000009</v>
      </c>
      <c r="N700">
        <f>(Table1[[#This Row],[popularity]]/SUM(Table1[popularity]))*100</f>
        <v>2.9901264584924543E-2</v>
      </c>
    </row>
    <row r="701" spans="1:14" x14ac:dyDescent="0.3">
      <c r="A701">
        <v>10020</v>
      </c>
      <c r="B701" t="s">
        <v>1744</v>
      </c>
      <c r="C701" s="1">
        <v>33533</v>
      </c>
      <c r="D701" t="s">
        <v>1745</v>
      </c>
      <c r="E701" t="s">
        <v>11</v>
      </c>
      <c r="F701" t="s">
        <v>1746</v>
      </c>
      <c r="G701">
        <v>102.741</v>
      </c>
      <c r="H701">
        <v>9604</v>
      </c>
      <c r="I701">
        <v>7.7350000000000003</v>
      </c>
      <c r="J701">
        <f>YEAR(Table1[[#This Row],[release_date]])</f>
        <v>1991</v>
      </c>
      <c r="K701" t="str">
        <f>LEFT(Table1[[#This Row],[Year]],4) &amp; "s"</f>
        <v>1991s</v>
      </c>
      <c r="L7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01">
        <f>(Table1[[#This Row],[vote_average]]/10)*100</f>
        <v>77.350000000000009</v>
      </c>
      <c r="N701">
        <f>(Table1[[#This Row],[popularity]]/SUM(Table1[popularity]))*100</f>
        <v>2.3654355950534615E-2</v>
      </c>
    </row>
    <row r="702" spans="1:14" x14ac:dyDescent="0.3">
      <c r="A702">
        <v>502033</v>
      </c>
      <c r="B702" t="s">
        <v>1747</v>
      </c>
      <c r="C702" s="1">
        <v>44155</v>
      </c>
      <c r="D702" t="s">
        <v>129</v>
      </c>
      <c r="E702" t="s">
        <v>11</v>
      </c>
      <c r="F702" t="s">
        <v>1748</v>
      </c>
      <c r="G702">
        <v>28.245000000000001</v>
      </c>
      <c r="H702">
        <v>2407</v>
      </c>
      <c r="I702">
        <v>7.734</v>
      </c>
      <c r="J702">
        <f>YEAR(Table1[[#This Row],[release_date]])</f>
        <v>2020</v>
      </c>
      <c r="K702" t="str">
        <f>LEFT(Table1[[#This Row],[Year]],4) &amp; "s"</f>
        <v>2020s</v>
      </c>
      <c r="L7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02">
        <f>(Table1[[#This Row],[vote_average]]/10)*100</f>
        <v>77.34</v>
      </c>
      <c r="N702">
        <f>(Table1[[#This Row],[popularity]]/SUM(Table1[popularity]))*100</f>
        <v>6.5029275929069244E-3</v>
      </c>
    </row>
    <row r="703" spans="1:14" x14ac:dyDescent="0.3">
      <c r="A703">
        <v>123025</v>
      </c>
      <c r="B703" t="s">
        <v>1749</v>
      </c>
      <c r="C703" s="1">
        <v>41142</v>
      </c>
      <c r="D703" t="s">
        <v>1040</v>
      </c>
      <c r="E703" t="s">
        <v>11</v>
      </c>
      <c r="F703" t="s">
        <v>1750</v>
      </c>
      <c r="G703">
        <v>24.486000000000001</v>
      </c>
      <c r="H703">
        <v>1522</v>
      </c>
      <c r="I703">
        <v>7.734</v>
      </c>
      <c r="J703">
        <f>YEAR(Table1[[#This Row],[release_date]])</f>
        <v>2012</v>
      </c>
      <c r="K703" t="str">
        <f>LEFT(Table1[[#This Row],[Year]],4) &amp; "s"</f>
        <v>2012s</v>
      </c>
      <c r="L7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3">
        <f>(Table1[[#This Row],[vote_average]]/10)*100</f>
        <v>77.34</v>
      </c>
      <c r="N703">
        <f>(Table1[[#This Row],[popularity]]/SUM(Table1[popularity]))*100</f>
        <v>5.6374822106538833E-3</v>
      </c>
    </row>
    <row r="704" spans="1:14" x14ac:dyDescent="0.3">
      <c r="A704">
        <v>10757</v>
      </c>
      <c r="B704" t="s">
        <v>1751</v>
      </c>
      <c r="C704" s="1">
        <v>37239</v>
      </c>
      <c r="D704" t="s">
        <v>68</v>
      </c>
      <c r="E704" t="s">
        <v>29</v>
      </c>
      <c r="F704" t="s">
        <v>1752</v>
      </c>
      <c r="G704">
        <v>22.138000000000002</v>
      </c>
      <c r="H704">
        <v>515</v>
      </c>
      <c r="I704">
        <v>7.734</v>
      </c>
      <c r="J704">
        <f>YEAR(Table1[[#This Row],[release_date]])</f>
        <v>2001</v>
      </c>
      <c r="K704" t="str">
        <f>LEFT(Table1[[#This Row],[Year]],4) &amp; "s"</f>
        <v>2001s</v>
      </c>
      <c r="L7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4">
        <f>(Table1[[#This Row],[vote_average]]/10)*100</f>
        <v>77.34</v>
      </c>
      <c r="N704">
        <f>(Table1[[#This Row],[popularity]]/SUM(Table1[popularity]))*100</f>
        <v>5.0968954169507341E-3</v>
      </c>
    </row>
    <row r="705" spans="1:14" x14ac:dyDescent="0.3">
      <c r="A705">
        <v>840430</v>
      </c>
      <c r="B705" t="s">
        <v>1753</v>
      </c>
      <c r="C705" s="1">
        <v>45226</v>
      </c>
      <c r="D705" t="s">
        <v>68</v>
      </c>
      <c r="E705" t="s">
        <v>11</v>
      </c>
      <c r="F705" t="s">
        <v>1754</v>
      </c>
      <c r="G705">
        <v>107.489</v>
      </c>
      <c r="H705">
        <v>1161</v>
      </c>
      <c r="I705">
        <v>7.73</v>
      </c>
      <c r="J705">
        <f>YEAR(Table1[[#This Row],[release_date]])</f>
        <v>2023</v>
      </c>
      <c r="K705" t="str">
        <f>LEFT(Table1[[#This Row],[Year]],4) &amp; "s"</f>
        <v>2023s</v>
      </c>
      <c r="L7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05">
        <f>(Table1[[#This Row],[vote_average]]/10)*100</f>
        <v>77.3</v>
      </c>
      <c r="N705">
        <f>(Table1[[#This Row],[popularity]]/SUM(Table1[popularity]))*100</f>
        <v>2.4747501647511855E-2</v>
      </c>
    </row>
    <row r="706" spans="1:14" x14ac:dyDescent="0.3">
      <c r="A706">
        <v>12491</v>
      </c>
      <c r="B706" t="s">
        <v>1755</v>
      </c>
      <c r="C706" s="1">
        <v>22549</v>
      </c>
      <c r="D706" t="s">
        <v>21</v>
      </c>
      <c r="E706" t="s">
        <v>54</v>
      </c>
      <c r="F706" t="s">
        <v>1756</v>
      </c>
      <c r="G706">
        <v>18.960999999999999</v>
      </c>
      <c r="H706">
        <v>457</v>
      </c>
      <c r="I706">
        <v>7.7329999999999997</v>
      </c>
      <c r="J706">
        <f>YEAR(Table1[[#This Row],[release_date]])</f>
        <v>1961</v>
      </c>
      <c r="K706" t="str">
        <f>LEFT(Table1[[#This Row],[Year]],4) &amp; "s"</f>
        <v>1961s</v>
      </c>
      <c r="L7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06">
        <f>(Table1[[#This Row],[vote_average]]/10)*100</f>
        <v>77.33</v>
      </c>
      <c r="N706">
        <f>(Table1[[#This Row],[popularity]]/SUM(Table1[popularity]))*100</f>
        <v>4.3654455687416596E-3</v>
      </c>
    </row>
    <row r="707" spans="1:14" x14ac:dyDescent="0.3">
      <c r="A707">
        <v>843241</v>
      </c>
      <c r="B707" t="s">
        <v>1757</v>
      </c>
      <c r="C707" s="1">
        <v>44379</v>
      </c>
      <c r="D707" t="s">
        <v>1129</v>
      </c>
      <c r="E707" t="s">
        <v>25</v>
      </c>
      <c r="F707" t="s">
        <v>1758</v>
      </c>
      <c r="G707">
        <v>30.478000000000002</v>
      </c>
      <c r="H707">
        <v>452</v>
      </c>
      <c r="I707">
        <v>7.7</v>
      </c>
      <c r="J707">
        <f>YEAR(Table1[[#This Row],[release_date]])</f>
        <v>2021</v>
      </c>
      <c r="K707" t="str">
        <f>LEFT(Table1[[#This Row],[Year]],4) &amp; "s"</f>
        <v>2021s</v>
      </c>
      <c r="L7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07">
        <f>(Table1[[#This Row],[vote_average]]/10)*100</f>
        <v>77</v>
      </c>
      <c r="N707">
        <f>(Table1[[#This Row],[popularity]]/SUM(Table1[popularity]))*100</f>
        <v>7.01703760582819E-3</v>
      </c>
    </row>
    <row r="708" spans="1:14" x14ac:dyDescent="0.3">
      <c r="A708">
        <v>203217</v>
      </c>
      <c r="B708" t="s">
        <v>1759</v>
      </c>
      <c r="C708" s="1">
        <v>41446</v>
      </c>
      <c r="D708" t="s">
        <v>391</v>
      </c>
      <c r="E708" t="s">
        <v>87</v>
      </c>
      <c r="F708" t="s">
        <v>1760</v>
      </c>
      <c r="G708">
        <v>8.2729999999999997</v>
      </c>
      <c r="H708">
        <v>637</v>
      </c>
      <c r="I708">
        <v>7.7320000000000002</v>
      </c>
      <c r="J708">
        <f>YEAR(Table1[[#This Row],[release_date]])</f>
        <v>2013</v>
      </c>
      <c r="K708" t="str">
        <f>LEFT(Table1[[#This Row],[Year]],4) &amp; "s"</f>
        <v>2013s</v>
      </c>
      <c r="L7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8">
        <f>(Table1[[#This Row],[vote_average]]/10)*100</f>
        <v>77.319999999999993</v>
      </c>
      <c r="N708">
        <f>(Table1[[#This Row],[popularity]]/SUM(Table1[popularity]))*100</f>
        <v>1.904716586161054E-3</v>
      </c>
    </row>
    <row r="709" spans="1:14" x14ac:dyDescent="0.3">
      <c r="A709">
        <v>744114</v>
      </c>
      <c r="B709" t="s">
        <v>1761</v>
      </c>
      <c r="C709" s="1">
        <v>44854</v>
      </c>
      <c r="D709" t="s">
        <v>62</v>
      </c>
      <c r="E709" t="s">
        <v>11</v>
      </c>
      <c r="F709" t="s">
        <v>1762</v>
      </c>
      <c r="G709">
        <v>29.329000000000001</v>
      </c>
      <c r="H709">
        <v>635</v>
      </c>
      <c r="I709">
        <v>7.7309999999999999</v>
      </c>
      <c r="J709">
        <f>YEAR(Table1[[#This Row],[release_date]])</f>
        <v>2022</v>
      </c>
      <c r="K709" t="str">
        <f>LEFT(Table1[[#This Row],[Year]],4) &amp; "s"</f>
        <v>2022s</v>
      </c>
      <c r="L7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09">
        <f>(Table1[[#This Row],[vote_average]]/10)*100</f>
        <v>77.31</v>
      </c>
      <c r="N709">
        <f>(Table1[[#This Row],[popularity]]/SUM(Table1[popularity]))*100</f>
        <v>6.75250003088572E-3</v>
      </c>
    </row>
    <row r="710" spans="1:14" x14ac:dyDescent="0.3">
      <c r="A710">
        <v>334</v>
      </c>
      <c r="B710" t="s">
        <v>1763</v>
      </c>
      <c r="C710" s="1">
        <v>36504</v>
      </c>
      <c r="D710" t="s">
        <v>21</v>
      </c>
      <c r="E710" t="s">
        <v>11</v>
      </c>
      <c r="F710" t="s">
        <v>1764</v>
      </c>
      <c r="G710">
        <v>128.083</v>
      </c>
      <c r="H710">
        <v>3406</v>
      </c>
      <c r="I710">
        <v>7.7309999999999999</v>
      </c>
      <c r="J710">
        <f>YEAR(Table1[[#This Row],[release_date]])</f>
        <v>1999</v>
      </c>
      <c r="K710" t="str">
        <f>LEFT(Table1[[#This Row],[Year]],4) &amp; "s"</f>
        <v>1999s</v>
      </c>
      <c r="L7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10">
        <f>(Table1[[#This Row],[vote_average]]/10)*100</f>
        <v>77.31</v>
      </c>
      <c r="N710">
        <f>(Table1[[#This Row],[popularity]]/SUM(Table1[popularity]))*100</f>
        <v>2.9488917503356256E-2</v>
      </c>
    </row>
    <row r="711" spans="1:14" x14ac:dyDescent="0.3">
      <c r="A711">
        <v>49687</v>
      </c>
      <c r="B711" t="s">
        <v>1765</v>
      </c>
      <c r="C711" s="1">
        <v>23729</v>
      </c>
      <c r="D711" t="s">
        <v>1766</v>
      </c>
      <c r="E711" t="s">
        <v>54</v>
      </c>
      <c r="F711" t="s">
        <v>1767</v>
      </c>
      <c r="G711">
        <v>12.867000000000001</v>
      </c>
      <c r="H711">
        <v>479</v>
      </c>
      <c r="I711">
        <v>7.7</v>
      </c>
      <c r="J711">
        <f>YEAR(Table1[[#This Row],[release_date]])</f>
        <v>1964</v>
      </c>
      <c r="K711" t="str">
        <f>LEFT(Table1[[#This Row],[Year]],4) &amp; "s"</f>
        <v>1964s</v>
      </c>
      <c r="L7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11">
        <f>(Table1[[#This Row],[vote_average]]/10)*100</f>
        <v>77</v>
      </c>
      <c r="N711">
        <f>(Table1[[#This Row],[popularity]]/SUM(Table1[popularity]))*100</f>
        <v>2.9624064201782046E-3</v>
      </c>
    </row>
    <row r="712" spans="1:14" x14ac:dyDescent="0.3">
      <c r="A712">
        <v>19026</v>
      </c>
      <c r="B712" t="s">
        <v>1768</v>
      </c>
      <c r="C712" s="1">
        <v>38858</v>
      </c>
      <c r="D712" t="s">
        <v>611</v>
      </c>
      <c r="E712" t="s">
        <v>212</v>
      </c>
      <c r="F712" t="s">
        <v>1769</v>
      </c>
      <c r="G712">
        <v>15.557</v>
      </c>
      <c r="H712">
        <v>590</v>
      </c>
      <c r="I712">
        <v>7.73</v>
      </c>
      <c r="J712">
        <f>YEAR(Table1[[#This Row],[release_date]])</f>
        <v>2006</v>
      </c>
      <c r="K712" t="str">
        <f>LEFT(Table1[[#This Row],[Year]],4) &amp; "s"</f>
        <v>2006s</v>
      </c>
      <c r="L7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2">
        <f>(Table1[[#This Row],[vote_average]]/10)*100</f>
        <v>77.3</v>
      </c>
      <c r="N712">
        <f>(Table1[[#This Row],[popularity]]/SUM(Table1[popularity]))*100</f>
        <v>3.5817328575979113E-3</v>
      </c>
    </row>
    <row r="713" spans="1:14" x14ac:dyDescent="0.3">
      <c r="A713">
        <v>9552</v>
      </c>
      <c r="B713" t="s">
        <v>1770</v>
      </c>
      <c r="C713" s="1">
        <v>27024</v>
      </c>
      <c r="D713" t="s">
        <v>1771</v>
      </c>
      <c r="E713" t="s">
        <v>11</v>
      </c>
      <c r="F713" t="s">
        <v>1772</v>
      </c>
      <c r="G713">
        <v>110.97499999999999</v>
      </c>
      <c r="H713">
        <v>7667</v>
      </c>
      <c r="I713">
        <v>7.73</v>
      </c>
      <c r="J713">
        <f>YEAR(Table1[[#This Row],[release_date]])</f>
        <v>1973</v>
      </c>
      <c r="K713" t="str">
        <f>LEFT(Table1[[#This Row],[Year]],4) &amp; "s"</f>
        <v>1973s</v>
      </c>
      <c r="L7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13">
        <f>(Table1[[#This Row],[vote_average]]/10)*100</f>
        <v>77.3</v>
      </c>
      <c r="N713">
        <f>(Table1[[#This Row],[popularity]]/SUM(Table1[popularity]))*100</f>
        <v>2.5550093454517468E-2</v>
      </c>
    </row>
    <row r="714" spans="1:14" x14ac:dyDescent="0.3">
      <c r="A714">
        <v>396</v>
      </c>
      <c r="B714" t="s">
        <v>1773</v>
      </c>
      <c r="C714" s="1">
        <v>24280</v>
      </c>
      <c r="D714" t="s">
        <v>21</v>
      </c>
      <c r="E714" t="s">
        <v>11</v>
      </c>
      <c r="F714" t="s">
        <v>1774</v>
      </c>
      <c r="G714">
        <v>25.475999999999999</v>
      </c>
      <c r="H714">
        <v>769</v>
      </c>
      <c r="I714">
        <v>7.73</v>
      </c>
      <c r="J714">
        <f>YEAR(Table1[[#This Row],[release_date]])</f>
        <v>1966</v>
      </c>
      <c r="K714" t="str">
        <f>LEFT(Table1[[#This Row],[Year]],4) &amp; "s"</f>
        <v>1966s</v>
      </c>
      <c r="L7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14">
        <f>(Table1[[#This Row],[vote_average]]/10)*100</f>
        <v>77.3</v>
      </c>
      <c r="N714">
        <f>(Table1[[#This Row],[popularity]]/SUM(Table1[popularity]))*100</f>
        <v>5.865412758254444E-3</v>
      </c>
    </row>
    <row r="715" spans="1:14" x14ac:dyDescent="0.3">
      <c r="A715">
        <v>12405</v>
      </c>
      <c r="B715" t="s">
        <v>1775</v>
      </c>
      <c r="C715" s="1">
        <v>39764</v>
      </c>
      <c r="D715" t="s">
        <v>62</v>
      </c>
      <c r="E715" t="s">
        <v>11</v>
      </c>
      <c r="F715" t="s">
        <v>1776</v>
      </c>
      <c r="G715">
        <v>56.395000000000003</v>
      </c>
      <c r="H715">
        <v>10260</v>
      </c>
      <c r="I715">
        <v>7.7</v>
      </c>
      <c r="J715">
        <f>YEAR(Table1[[#This Row],[release_date]])</f>
        <v>2008</v>
      </c>
      <c r="K715" t="str">
        <f>LEFT(Table1[[#This Row],[Year]],4) &amp; "s"</f>
        <v>2008s</v>
      </c>
      <c r="L7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5">
        <f>(Table1[[#This Row],[vote_average]]/10)*100</f>
        <v>77</v>
      </c>
      <c r="N715">
        <f>(Table1[[#This Row],[popularity]]/SUM(Table1[popularity]))*100</f>
        <v>1.2983983062559247E-2</v>
      </c>
    </row>
    <row r="716" spans="1:14" x14ac:dyDescent="0.3">
      <c r="A716">
        <v>726759</v>
      </c>
      <c r="B716" t="s">
        <v>1777</v>
      </c>
      <c r="C716" s="1">
        <v>45000</v>
      </c>
      <c r="D716" t="s">
        <v>1778</v>
      </c>
      <c r="E716" t="s">
        <v>11</v>
      </c>
      <c r="F716" t="s">
        <v>1779</v>
      </c>
      <c r="G716">
        <v>91.257999999999996</v>
      </c>
      <c r="H716">
        <v>1148</v>
      </c>
      <c r="I716">
        <v>7.7279999999999998</v>
      </c>
      <c r="J716">
        <f>YEAR(Table1[[#This Row],[release_date]])</f>
        <v>2023</v>
      </c>
      <c r="K716" t="str">
        <f>LEFT(Table1[[#This Row],[Year]],4) &amp; "s"</f>
        <v>2023s</v>
      </c>
      <c r="L7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16">
        <f>(Table1[[#This Row],[vote_average]]/10)*100</f>
        <v>77.279999999999987</v>
      </c>
      <c r="N716">
        <f>(Table1[[#This Row],[popularity]]/SUM(Table1[popularity]))*100</f>
        <v>2.1010591831244468E-2</v>
      </c>
    </row>
    <row r="717" spans="1:14" x14ac:dyDescent="0.3">
      <c r="A717">
        <v>413594</v>
      </c>
      <c r="B717" t="s">
        <v>1780</v>
      </c>
      <c r="C717" s="1">
        <v>42784</v>
      </c>
      <c r="D717" t="s">
        <v>1781</v>
      </c>
      <c r="E717" t="s">
        <v>25</v>
      </c>
      <c r="F717" t="s">
        <v>1782</v>
      </c>
      <c r="G717">
        <v>24.984999999999999</v>
      </c>
      <c r="H717">
        <v>650</v>
      </c>
      <c r="I717">
        <v>7.7279999999999998</v>
      </c>
      <c r="J717">
        <f>YEAR(Table1[[#This Row],[release_date]])</f>
        <v>2017</v>
      </c>
      <c r="K717" t="str">
        <f>LEFT(Table1[[#This Row],[Year]],4) &amp; "s"</f>
        <v>2017s</v>
      </c>
      <c r="L7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7">
        <f>(Table1[[#This Row],[vote_average]]/10)*100</f>
        <v>77.279999999999987</v>
      </c>
      <c r="N717">
        <f>(Table1[[#This Row],[popularity]]/SUM(Table1[popularity]))*100</f>
        <v>5.7523684159596199E-3</v>
      </c>
    </row>
    <row r="718" spans="1:14" x14ac:dyDescent="0.3">
      <c r="A718">
        <v>5544</v>
      </c>
      <c r="B718" t="s">
        <v>1783</v>
      </c>
      <c r="C718" s="1">
        <v>21711</v>
      </c>
      <c r="D718" t="s">
        <v>623</v>
      </c>
      <c r="E718" t="s">
        <v>212</v>
      </c>
      <c r="F718" t="s">
        <v>1784</v>
      </c>
      <c r="G718">
        <v>17.617999999999999</v>
      </c>
      <c r="H718">
        <v>767</v>
      </c>
      <c r="I718">
        <v>7.7279999999999998</v>
      </c>
      <c r="J718">
        <f>YEAR(Table1[[#This Row],[release_date]])</f>
        <v>1959</v>
      </c>
      <c r="K718" t="str">
        <f>LEFT(Table1[[#This Row],[Year]],4) &amp; "s"</f>
        <v>1959s</v>
      </c>
      <c r="L7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718">
        <f>(Table1[[#This Row],[vote_average]]/10)*100</f>
        <v>77.279999999999987</v>
      </c>
      <c r="N718">
        <f>(Table1[[#This Row],[popularity]]/SUM(Table1[popularity]))*100</f>
        <v>4.0562428157845344E-3</v>
      </c>
    </row>
    <row r="719" spans="1:14" x14ac:dyDescent="0.3">
      <c r="A719">
        <v>9800</v>
      </c>
      <c r="B719" t="s">
        <v>1785</v>
      </c>
      <c r="C719" s="1">
        <v>34325</v>
      </c>
      <c r="D719" t="s">
        <v>21</v>
      </c>
      <c r="E719" t="s">
        <v>11</v>
      </c>
      <c r="F719" t="s">
        <v>1786</v>
      </c>
      <c r="G719">
        <v>41.963999999999999</v>
      </c>
      <c r="H719">
        <v>4079</v>
      </c>
      <c r="I719">
        <v>7.7</v>
      </c>
      <c r="J719">
        <f>YEAR(Table1[[#This Row],[release_date]])</f>
        <v>1993</v>
      </c>
      <c r="K719" t="str">
        <f>LEFT(Table1[[#This Row],[Year]],4) &amp; "s"</f>
        <v>1993s</v>
      </c>
      <c r="L7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19">
        <f>(Table1[[#This Row],[vote_average]]/10)*100</f>
        <v>77</v>
      </c>
      <c r="N719">
        <f>(Table1[[#This Row],[popularity]]/SUM(Table1[popularity]))*100</f>
        <v>9.6614924237474302E-3</v>
      </c>
    </row>
    <row r="720" spans="1:14" x14ac:dyDescent="0.3">
      <c r="A720">
        <v>903</v>
      </c>
      <c r="B720" t="s">
        <v>1787</v>
      </c>
      <c r="C720" s="1">
        <v>24777</v>
      </c>
      <c r="D720" t="s">
        <v>1406</v>
      </c>
      <c r="E720" t="s">
        <v>11</v>
      </c>
      <c r="F720" t="s">
        <v>1788</v>
      </c>
      <c r="G720">
        <v>29.465</v>
      </c>
      <c r="H720">
        <v>1337</v>
      </c>
      <c r="I720">
        <v>7.7270000000000003</v>
      </c>
      <c r="J720">
        <f>YEAR(Table1[[#This Row],[release_date]])</f>
        <v>1967</v>
      </c>
      <c r="K720" t="str">
        <f>LEFT(Table1[[#This Row],[Year]],4) &amp; "s"</f>
        <v>1967s</v>
      </c>
      <c r="L7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20">
        <f>(Table1[[#This Row],[vote_average]]/10)*100</f>
        <v>77.27000000000001</v>
      </c>
      <c r="N720">
        <f>(Table1[[#This Row],[popularity]]/SUM(Table1[popularity]))*100</f>
        <v>6.7838117020712517E-3</v>
      </c>
    </row>
    <row r="721" spans="1:14" x14ac:dyDescent="0.3">
      <c r="A721">
        <v>25050</v>
      </c>
      <c r="B721" t="s">
        <v>1789</v>
      </c>
      <c r="C721" s="1">
        <v>39627</v>
      </c>
      <c r="D721" t="s">
        <v>464</v>
      </c>
      <c r="E721" t="s">
        <v>25</v>
      </c>
      <c r="F721" t="s">
        <v>1790</v>
      </c>
      <c r="G721">
        <v>12.693</v>
      </c>
      <c r="H721">
        <v>341</v>
      </c>
      <c r="I721">
        <v>7.726</v>
      </c>
      <c r="J721">
        <f>YEAR(Table1[[#This Row],[release_date]])</f>
        <v>2008</v>
      </c>
      <c r="K721" t="str">
        <f>LEFT(Table1[[#This Row],[Year]],4) &amp; "s"</f>
        <v>2008s</v>
      </c>
      <c r="L7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1">
        <f>(Table1[[#This Row],[vote_average]]/10)*100</f>
        <v>77.259999999999991</v>
      </c>
      <c r="N721">
        <f>(Table1[[#This Row],[popularity]]/SUM(Table1[popularity]))*100</f>
        <v>2.9223458996908329E-3</v>
      </c>
    </row>
    <row r="722" spans="1:14" x14ac:dyDescent="0.3">
      <c r="A722">
        <v>776305</v>
      </c>
      <c r="B722" t="s">
        <v>1791</v>
      </c>
      <c r="C722" s="1">
        <v>44393</v>
      </c>
      <c r="D722" t="s">
        <v>1792</v>
      </c>
      <c r="E722" t="s">
        <v>25</v>
      </c>
      <c r="F722" t="s">
        <v>1793</v>
      </c>
      <c r="G722">
        <v>35.348999999999997</v>
      </c>
      <c r="H722">
        <v>682</v>
      </c>
      <c r="I722">
        <v>7.7</v>
      </c>
      <c r="J722">
        <f>YEAR(Table1[[#This Row],[release_date]])</f>
        <v>2021</v>
      </c>
      <c r="K722" t="str">
        <f>LEFT(Table1[[#This Row],[Year]],4) &amp; "s"</f>
        <v>2021s</v>
      </c>
      <c r="L7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2">
        <f>(Table1[[#This Row],[vote_average]]/10)*100</f>
        <v>77</v>
      </c>
      <c r="N722">
        <f>(Table1[[#This Row],[popularity]]/SUM(Table1[popularity]))*100</f>
        <v>8.1385019465982228E-3</v>
      </c>
    </row>
    <row r="723" spans="1:14" x14ac:dyDescent="0.3">
      <c r="A723">
        <v>451945</v>
      </c>
      <c r="B723" t="s">
        <v>1794</v>
      </c>
      <c r="C723" s="1">
        <v>42970</v>
      </c>
      <c r="D723" t="s">
        <v>21</v>
      </c>
      <c r="E723" t="s">
        <v>212</v>
      </c>
      <c r="F723" t="s">
        <v>1795</v>
      </c>
      <c r="G723">
        <v>16.355</v>
      </c>
      <c r="H723">
        <v>1308</v>
      </c>
      <c r="I723">
        <v>7.7240000000000002</v>
      </c>
      <c r="J723">
        <f>YEAR(Table1[[#This Row],[release_date]])</f>
        <v>2017</v>
      </c>
      <c r="K723" t="str">
        <f>LEFT(Table1[[#This Row],[Year]],4) &amp; "s"</f>
        <v>2017s</v>
      </c>
      <c r="L7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3">
        <f>(Table1[[#This Row],[vote_average]]/10)*100</f>
        <v>77.239999999999995</v>
      </c>
      <c r="N723">
        <f>(Table1[[#This Row],[popularity]]/SUM(Table1[popularity]))*100</f>
        <v>3.7654586929365456E-3</v>
      </c>
    </row>
    <row r="724" spans="1:14" x14ac:dyDescent="0.3">
      <c r="A724">
        <v>234200</v>
      </c>
      <c r="B724" t="s">
        <v>1796</v>
      </c>
      <c r="C724" s="1">
        <v>41894</v>
      </c>
      <c r="D724" t="s">
        <v>172</v>
      </c>
      <c r="E724" t="s">
        <v>11</v>
      </c>
      <c r="F724" t="s">
        <v>1797</v>
      </c>
      <c r="G724">
        <v>43.887999999999998</v>
      </c>
      <c r="H724">
        <v>1253</v>
      </c>
      <c r="I724">
        <v>7.7240000000000002</v>
      </c>
      <c r="J724">
        <f>YEAR(Table1[[#This Row],[release_date]])</f>
        <v>2014</v>
      </c>
      <c r="K724" t="str">
        <f>LEFT(Table1[[#This Row],[Year]],4) &amp; "s"</f>
        <v>2014s</v>
      </c>
      <c r="L7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4">
        <f>(Table1[[#This Row],[vote_average]]/10)*100</f>
        <v>77.239999999999995</v>
      </c>
      <c r="N724">
        <f>(Table1[[#This Row],[popularity]]/SUM(Table1[popularity]))*100</f>
        <v>1.0104460477872156E-2</v>
      </c>
    </row>
    <row r="725" spans="1:14" x14ac:dyDescent="0.3">
      <c r="A725">
        <v>211954</v>
      </c>
      <c r="B725" t="s">
        <v>1798</v>
      </c>
      <c r="C725" s="1">
        <v>41475</v>
      </c>
      <c r="D725" t="s">
        <v>68</v>
      </c>
      <c r="E725" t="s">
        <v>94</v>
      </c>
      <c r="F725" t="s">
        <v>1799</v>
      </c>
      <c r="G725">
        <v>23.039000000000001</v>
      </c>
      <c r="H725">
        <v>841</v>
      </c>
      <c r="I725">
        <v>7.7</v>
      </c>
      <c r="J725">
        <f>YEAR(Table1[[#This Row],[release_date]])</f>
        <v>2013</v>
      </c>
      <c r="K725" t="str">
        <f>LEFT(Table1[[#This Row],[Year]],4) &amp; "s"</f>
        <v>2013s</v>
      </c>
      <c r="L7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5">
        <f>(Table1[[#This Row],[vote_average]]/10)*100</f>
        <v>77</v>
      </c>
      <c r="N725">
        <f>(Table1[[#This Row],[popularity]]/SUM(Table1[popularity]))*100</f>
        <v>5.304335238554881E-3</v>
      </c>
    </row>
    <row r="726" spans="1:14" x14ac:dyDescent="0.3">
      <c r="A726">
        <v>15121</v>
      </c>
      <c r="B726" t="s">
        <v>1800</v>
      </c>
      <c r="C726" s="1">
        <v>23830</v>
      </c>
      <c r="D726" t="s">
        <v>1801</v>
      </c>
      <c r="E726" t="s">
        <v>11</v>
      </c>
      <c r="F726" t="s">
        <v>1802</v>
      </c>
      <c r="G726">
        <v>60.279000000000003</v>
      </c>
      <c r="H726">
        <v>3117</v>
      </c>
      <c r="I726">
        <v>7.7</v>
      </c>
      <c r="J726">
        <f>YEAR(Table1[[#This Row],[release_date]])</f>
        <v>1965</v>
      </c>
      <c r="K726" t="str">
        <f>LEFT(Table1[[#This Row],[Year]],4) &amp; "s"</f>
        <v>1965s</v>
      </c>
      <c r="L7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26">
        <f>(Table1[[#This Row],[vote_average]]/10)*100</f>
        <v>77</v>
      </c>
      <c r="N726">
        <f>(Table1[[#This Row],[popularity]]/SUM(Table1[popularity]))*100</f>
        <v>1.3878207554357815E-2</v>
      </c>
    </row>
    <row r="727" spans="1:14" x14ac:dyDescent="0.3">
      <c r="A727">
        <v>404</v>
      </c>
      <c r="B727" t="s">
        <v>1803</v>
      </c>
      <c r="C727" s="1">
        <v>36448</v>
      </c>
      <c r="D727" t="s">
        <v>21</v>
      </c>
      <c r="E727" t="s">
        <v>11</v>
      </c>
      <c r="F727" t="s">
        <v>1804</v>
      </c>
      <c r="G727">
        <v>26.602</v>
      </c>
      <c r="H727">
        <v>1445</v>
      </c>
      <c r="I727">
        <v>7.7</v>
      </c>
      <c r="J727">
        <f>YEAR(Table1[[#This Row],[release_date]])</f>
        <v>1999</v>
      </c>
      <c r="K727" t="str">
        <f>LEFT(Table1[[#This Row],[Year]],4) &amp; "s"</f>
        <v>1999s</v>
      </c>
      <c r="L7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7">
        <f>(Table1[[#This Row],[vote_average]]/10)*100</f>
        <v>77</v>
      </c>
      <c r="N727">
        <f>(Table1[[#This Row],[popularity]]/SUM(Table1[popularity]))*100</f>
        <v>6.1246549770405381E-3</v>
      </c>
    </row>
    <row r="728" spans="1:14" x14ac:dyDescent="0.3">
      <c r="A728">
        <v>770254</v>
      </c>
      <c r="B728" t="s">
        <v>1805</v>
      </c>
      <c r="C728" s="1">
        <v>44533</v>
      </c>
      <c r="D728" t="s">
        <v>1806</v>
      </c>
      <c r="E728" t="s">
        <v>11</v>
      </c>
      <c r="F728" t="s">
        <v>1807</v>
      </c>
      <c r="G728">
        <v>34.56</v>
      </c>
      <c r="H728">
        <v>707</v>
      </c>
      <c r="I728">
        <v>7.7229999999999999</v>
      </c>
      <c r="J728">
        <f>YEAR(Table1[[#This Row],[release_date]])</f>
        <v>2021</v>
      </c>
      <c r="K728" t="str">
        <f>LEFT(Table1[[#This Row],[Year]],4) &amp; "s"</f>
        <v>2021s</v>
      </c>
      <c r="L7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8">
        <f>(Table1[[#This Row],[vote_average]]/10)*100</f>
        <v>77.23</v>
      </c>
      <c r="N728">
        <f>(Table1[[#This Row],[popularity]]/SUM(Table1[popularity]))*100</f>
        <v>7.9568482071468681E-3</v>
      </c>
    </row>
    <row r="729" spans="1:14" x14ac:dyDescent="0.3">
      <c r="A729">
        <v>766507</v>
      </c>
      <c r="B729" t="s">
        <v>1808</v>
      </c>
      <c r="C729" s="1">
        <v>44775</v>
      </c>
      <c r="D729" t="s">
        <v>1809</v>
      </c>
      <c r="E729" t="s">
        <v>11</v>
      </c>
      <c r="F729" t="s">
        <v>1810</v>
      </c>
      <c r="G729">
        <v>258.40899999999999</v>
      </c>
      <c r="H729">
        <v>6277</v>
      </c>
      <c r="I729">
        <v>7.7229999999999999</v>
      </c>
      <c r="J729">
        <f>YEAR(Table1[[#This Row],[release_date]])</f>
        <v>2022</v>
      </c>
      <c r="K729" t="str">
        <f>LEFT(Table1[[#This Row],[Year]],4) &amp; "s"</f>
        <v>2022s</v>
      </c>
      <c r="L7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9">
        <f>(Table1[[#This Row],[vote_average]]/10)*100</f>
        <v>77.23</v>
      </c>
      <c r="N729">
        <f>(Table1[[#This Row],[popularity]]/SUM(Table1[popularity]))*100</f>
        <v>5.9494247348397422E-2</v>
      </c>
    </row>
    <row r="730" spans="1:14" x14ac:dyDescent="0.3">
      <c r="A730">
        <v>30018</v>
      </c>
      <c r="B730" t="s">
        <v>1811</v>
      </c>
      <c r="C730" s="1">
        <v>39961</v>
      </c>
      <c r="D730" t="s">
        <v>555</v>
      </c>
      <c r="E730" t="s">
        <v>36</v>
      </c>
      <c r="F730" t="s">
        <v>1812</v>
      </c>
      <c r="G730">
        <v>28.437000000000001</v>
      </c>
      <c r="H730">
        <v>1386</v>
      </c>
      <c r="I730">
        <v>7.7</v>
      </c>
      <c r="J730">
        <f>YEAR(Table1[[#This Row],[release_date]])</f>
        <v>2009</v>
      </c>
      <c r="K730" t="str">
        <f>LEFT(Table1[[#This Row],[Year]],4) &amp; "s"</f>
        <v>2009s</v>
      </c>
      <c r="L7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0">
        <f>(Table1[[#This Row],[vote_average]]/10)*100</f>
        <v>77</v>
      </c>
      <c r="N730">
        <f>(Table1[[#This Row],[popularity]]/SUM(Table1[popularity]))*100</f>
        <v>6.5471323051688509E-3</v>
      </c>
    </row>
    <row r="731" spans="1:14" x14ac:dyDescent="0.3">
      <c r="A731">
        <v>506574</v>
      </c>
      <c r="B731" t="s">
        <v>1813</v>
      </c>
      <c r="C731" s="1">
        <v>43679</v>
      </c>
      <c r="D731" t="s">
        <v>1814</v>
      </c>
      <c r="E731" t="s">
        <v>11</v>
      </c>
      <c r="F731" t="s">
        <v>1815</v>
      </c>
      <c r="G731">
        <v>68.620999999999995</v>
      </c>
      <c r="H731">
        <v>1430</v>
      </c>
      <c r="I731">
        <v>7.7220000000000004</v>
      </c>
      <c r="J731">
        <f>YEAR(Table1[[#This Row],[release_date]])</f>
        <v>2019</v>
      </c>
      <c r="K731" t="str">
        <f>LEFT(Table1[[#This Row],[Year]],4) &amp; "s"</f>
        <v>2019s</v>
      </c>
      <c r="L7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1">
        <f>(Table1[[#This Row],[vote_average]]/10)*100</f>
        <v>77.22</v>
      </c>
      <c r="N731">
        <f>(Table1[[#This Row],[popularity]]/SUM(Table1[popularity]))*100</f>
        <v>1.5798810208987997E-2</v>
      </c>
    </row>
    <row r="732" spans="1:14" x14ac:dyDescent="0.3">
      <c r="A732">
        <v>375794</v>
      </c>
      <c r="B732" t="s">
        <v>1816</v>
      </c>
      <c r="C732" s="1">
        <v>42615</v>
      </c>
      <c r="D732" t="s">
        <v>391</v>
      </c>
      <c r="E732" t="s">
        <v>94</v>
      </c>
      <c r="F732" t="s">
        <v>1817</v>
      </c>
      <c r="G732">
        <v>39.761000000000003</v>
      </c>
      <c r="H732">
        <v>831</v>
      </c>
      <c r="I732">
        <v>7.7210000000000001</v>
      </c>
      <c r="J732">
        <f>YEAR(Table1[[#This Row],[release_date]])</f>
        <v>2016</v>
      </c>
      <c r="K732" t="str">
        <f>LEFT(Table1[[#This Row],[Year]],4) &amp; "s"</f>
        <v>2016s</v>
      </c>
      <c r="L7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2">
        <f>(Table1[[#This Row],[vote_average]]/10)*100</f>
        <v>77.210000000000008</v>
      </c>
      <c r="N732">
        <f>(Table1[[#This Row],[popularity]]/SUM(Table1[popularity]))*100</f>
        <v>9.1542893971170904E-3</v>
      </c>
    </row>
    <row r="733" spans="1:14" x14ac:dyDescent="0.3">
      <c r="A733">
        <v>96721</v>
      </c>
      <c r="B733" t="s">
        <v>1818</v>
      </c>
      <c r="C733" s="1">
        <v>41519</v>
      </c>
      <c r="D733" t="s">
        <v>1288</v>
      </c>
      <c r="E733" t="s">
        <v>11</v>
      </c>
      <c r="F733" t="s">
        <v>1819</v>
      </c>
      <c r="G733">
        <v>58.91</v>
      </c>
      <c r="H733">
        <v>6857</v>
      </c>
      <c r="I733">
        <v>7.7</v>
      </c>
      <c r="J733">
        <f>YEAR(Table1[[#This Row],[release_date]])</f>
        <v>2013</v>
      </c>
      <c r="K733" t="str">
        <f>LEFT(Table1[[#This Row],[Year]],4) &amp; "s"</f>
        <v>2013s</v>
      </c>
      <c r="L7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3">
        <f>(Table1[[#This Row],[vote_average]]/10)*100</f>
        <v>77</v>
      </c>
      <c r="N733">
        <f>(Table1[[#This Row],[popularity]]/SUM(Table1[popularity]))*100</f>
        <v>1.3563018746615219E-2</v>
      </c>
    </row>
    <row r="734" spans="1:14" x14ac:dyDescent="0.3">
      <c r="A734">
        <v>672</v>
      </c>
      <c r="B734" t="s">
        <v>1820</v>
      </c>
      <c r="C734" s="1">
        <v>37573</v>
      </c>
      <c r="D734" t="s">
        <v>707</v>
      </c>
      <c r="E734" t="s">
        <v>11</v>
      </c>
      <c r="F734" t="s">
        <v>1821</v>
      </c>
      <c r="G734">
        <v>161.45099999999999</v>
      </c>
      <c r="H734">
        <v>21257</v>
      </c>
      <c r="I734">
        <v>7.7210000000000001</v>
      </c>
      <c r="J734">
        <f>YEAR(Table1[[#This Row],[release_date]])</f>
        <v>2002</v>
      </c>
      <c r="K734" t="str">
        <f>LEFT(Table1[[#This Row],[Year]],4) &amp; "s"</f>
        <v>2002s</v>
      </c>
      <c r="L7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4">
        <f>(Table1[[#This Row],[vote_average]]/10)*100</f>
        <v>77.210000000000008</v>
      </c>
      <c r="N734">
        <f>(Table1[[#This Row],[popularity]]/SUM(Table1[popularity]))*100</f>
        <v>3.7171328121876991E-2</v>
      </c>
    </row>
    <row r="735" spans="1:14" x14ac:dyDescent="0.3">
      <c r="A735">
        <v>5528</v>
      </c>
      <c r="B735" t="s">
        <v>1822</v>
      </c>
      <c r="C735" s="1">
        <v>38063</v>
      </c>
      <c r="D735" t="s">
        <v>21</v>
      </c>
      <c r="E735" t="s">
        <v>212</v>
      </c>
      <c r="F735" t="s">
        <v>1823</v>
      </c>
      <c r="G735">
        <v>57.302</v>
      </c>
      <c r="H735">
        <v>2327</v>
      </c>
      <c r="I735">
        <v>7.7</v>
      </c>
      <c r="J735">
        <f>YEAR(Table1[[#This Row],[release_date]])</f>
        <v>2004</v>
      </c>
      <c r="K735" t="str">
        <f>LEFT(Table1[[#This Row],[Year]],4) &amp; "s"</f>
        <v>2004s</v>
      </c>
      <c r="L7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5">
        <f>(Table1[[#This Row],[vote_average]]/10)*100</f>
        <v>77</v>
      </c>
      <c r="N735">
        <f>(Table1[[#This Row],[popularity]]/SUM(Table1[popularity]))*100</f>
        <v>1.3192804281421581E-2</v>
      </c>
    </row>
    <row r="736" spans="1:14" x14ac:dyDescent="0.3">
      <c r="A736">
        <v>393729</v>
      </c>
      <c r="B736" t="s">
        <v>1824</v>
      </c>
      <c r="C736" s="1">
        <v>42613</v>
      </c>
      <c r="D736" t="s">
        <v>21</v>
      </c>
      <c r="E736" t="s">
        <v>212</v>
      </c>
      <c r="F736" t="s">
        <v>1825</v>
      </c>
      <c r="G736">
        <v>9.2260000000000009</v>
      </c>
      <c r="H736">
        <v>650</v>
      </c>
      <c r="I736">
        <v>7.7</v>
      </c>
      <c r="J736">
        <f>YEAR(Table1[[#This Row],[release_date]])</f>
        <v>2016</v>
      </c>
      <c r="K736" t="str">
        <f>LEFT(Table1[[#This Row],[Year]],4) &amp; "s"</f>
        <v>2016s</v>
      </c>
      <c r="L7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6">
        <f>(Table1[[#This Row],[vote_average]]/10)*100</f>
        <v>77</v>
      </c>
      <c r="N736">
        <f>(Table1[[#This Row],[popularity]]/SUM(Table1[popularity]))*100</f>
        <v>2.1241285173361404E-3</v>
      </c>
    </row>
    <row r="737" spans="1:14" x14ac:dyDescent="0.3">
      <c r="A737">
        <v>963</v>
      </c>
      <c r="B737" t="s">
        <v>1826</v>
      </c>
      <c r="C737" s="1">
        <v>15267</v>
      </c>
      <c r="D737" t="s">
        <v>1827</v>
      </c>
      <c r="E737" t="s">
        <v>11</v>
      </c>
      <c r="F737" t="s">
        <v>1828</v>
      </c>
      <c r="G737">
        <v>41.052999999999997</v>
      </c>
      <c r="H737">
        <v>1584</v>
      </c>
      <c r="I737">
        <v>7.7169999999999996</v>
      </c>
      <c r="J737">
        <f>YEAR(Table1[[#This Row],[release_date]])</f>
        <v>1941</v>
      </c>
      <c r="K737" t="str">
        <f>LEFT(Table1[[#This Row],[Year]],4) &amp; "s"</f>
        <v>1941s</v>
      </c>
      <c r="L7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737">
        <f>(Table1[[#This Row],[vote_average]]/10)*100</f>
        <v>77.169999999999987</v>
      </c>
      <c r="N737">
        <f>(Table1[[#This Row],[popularity]]/SUM(Table1[popularity]))*100</f>
        <v>9.4517502733796402E-3</v>
      </c>
    </row>
    <row r="738" spans="1:14" x14ac:dyDescent="0.3">
      <c r="A738">
        <v>16052</v>
      </c>
      <c r="B738" t="s">
        <v>1829</v>
      </c>
      <c r="C738" s="1">
        <v>35510</v>
      </c>
      <c r="D738" t="s">
        <v>1541</v>
      </c>
      <c r="E738" t="s">
        <v>11</v>
      </c>
      <c r="F738" t="s">
        <v>1830</v>
      </c>
      <c r="G738">
        <v>27.532</v>
      </c>
      <c r="H738">
        <v>1188</v>
      </c>
      <c r="I738">
        <v>7.7160000000000002</v>
      </c>
      <c r="J738">
        <f>YEAR(Table1[[#This Row],[release_date]])</f>
        <v>1997</v>
      </c>
      <c r="K738" t="str">
        <f>LEFT(Table1[[#This Row],[Year]],4) &amp; "s"</f>
        <v>1997s</v>
      </c>
      <c r="L7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38">
        <f>(Table1[[#This Row],[vote_average]]/10)*100</f>
        <v>77.160000000000011</v>
      </c>
      <c r="N738">
        <f>(Table1[[#This Row],[popularity]]/SUM(Table1[popularity]))*100</f>
        <v>6.3387715520592464E-3</v>
      </c>
    </row>
    <row r="739" spans="1:14" x14ac:dyDescent="0.3">
      <c r="A739">
        <v>309</v>
      </c>
      <c r="B739" t="s">
        <v>1831</v>
      </c>
      <c r="C739" s="1">
        <v>35965</v>
      </c>
      <c r="D739" t="s">
        <v>21</v>
      </c>
      <c r="E739" t="s">
        <v>531</v>
      </c>
      <c r="F739" t="s">
        <v>1832</v>
      </c>
      <c r="G739">
        <v>35.344000000000001</v>
      </c>
      <c r="H739">
        <v>1011</v>
      </c>
      <c r="I739">
        <v>7.7160000000000002</v>
      </c>
      <c r="J739">
        <f>YEAR(Table1[[#This Row],[release_date]])</f>
        <v>1998</v>
      </c>
      <c r="K739" t="str">
        <f>LEFT(Table1[[#This Row],[Year]],4) &amp; "s"</f>
        <v>1998s</v>
      </c>
      <c r="L7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39">
        <f>(Table1[[#This Row],[vote_average]]/10)*100</f>
        <v>77.160000000000011</v>
      </c>
      <c r="N739">
        <f>(Table1[[#This Row],[popularity]]/SUM(Table1[popularity]))*100</f>
        <v>8.1373507822164043E-3</v>
      </c>
    </row>
    <row r="740" spans="1:14" x14ac:dyDescent="0.3">
      <c r="A740">
        <v>216</v>
      </c>
      <c r="B740" t="s">
        <v>1833</v>
      </c>
      <c r="C740" s="1">
        <v>27185</v>
      </c>
      <c r="D740" t="s">
        <v>90</v>
      </c>
      <c r="E740" t="s">
        <v>468</v>
      </c>
      <c r="F740" t="s">
        <v>1834</v>
      </c>
      <c r="G740">
        <v>15.323</v>
      </c>
      <c r="H740">
        <v>371</v>
      </c>
      <c r="I740">
        <v>7.7160000000000002</v>
      </c>
      <c r="J740">
        <f>YEAR(Table1[[#This Row],[release_date]])</f>
        <v>1974</v>
      </c>
      <c r="K740" t="str">
        <f>LEFT(Table1[[#This Row],[Year]],4) &amp; "s"</f>
        <v>1974s</v>
      </c>
      <c r="L7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40">
        <f>(Table1[[#This Row],[vote_average]]/10)*100</f>
        <v>77.160000000000011</v>
      </c>
      <c r="N740">
        <f>(Table1[[#This Row],[popularity]]/SUM(Table1[popularity]))*100</f>
        <v>3.5278583645286881E-3</v>
      </c>
    </row>
    <row r="741" spans="1:14" x14ac:dyDescent="0.3">
      <c r="A741">
        <v>162</v>
      </c>
      <c r="B741" t="s">
        <v>1835</v>
      </c>
      <c r="C741" s="1">
        <v>33214</v>
      </c>
      <c r="D741" t="s">
        <v>1836</v>
      </c>
      <c r="E741" t="s">
        <v>11</v>
      </c>
      <c r="F741" t="s">
        <v>1837</v>
      </c>
      <c r="G741">
        <v>97.998000000000005</v>
      </c>
      <c r="H741">
        <v>12500</v>
      </c>
      <c r="I741">
        <v>7.7160000000000002</v>
      </c>
      <c r="J741">
        <f>YEAR(Table1[[#This Row],[release_date]])</f>
        <v>1990</v>
      </c>
      <c r="K741" t="str">
        <f>LEFT(Table1[[#This Row],[Year]],4) &amp; "s"</f>
        <v>1990s</v>
      </c>
      <c r="L7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1">
        <f>(Table1[[#This Row],[vote_average]]/10)*100</f>
        <v>77.160000000000011</v>
      </c>
      <c r="N741">
        <f>(Table1[[#This Row],[popularity]]/SUM(Table1[popularity]))*100</f>
        <v>2.25623614179392E-2</v>
      </c>
    </row>
    <row r="742" spans="1:14" x14ac:dyDescent="0.3">
      <c r="A742">
        <v>13187</v>
      </c>
      <c r="B742" t="s">
        <v>1838</v>
      </c>
      <c r="C742" s="1">
        <v>24085</v>
      </c>
      <c r="D742" t="s">
        <v>1839</v>
      </c>
      <c r="E742" t="s">
        <v>11</v>
      </c>
      <c r="F742" t="s">
        <v>1840</v>
      </c>
      <c r="G742">
        <v>17.041</v>
      </c>
      <c r="H742">
        <v>642</v>
      </c>
      <c r="I742">
        <v>7.7149999999999999</v>
      </c>
      <c r="J742">
        <f>YEAR(Table1[[#This Row],[release_date]])</f>
        <v>1965</v>
      </c>
      <c r="K742" t="str">
        <f>LEFT(Table1[[#This Row],[Year]],4) &amp; "s"</f>
        <v>1965s</v>
      </c>
      <c r="L7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42">
        <f>(Table1[[#This Row],[vote_average]]/10)*100</f>
        <v>77.149999999999991</v>
      </c>
      <c r="N742">
        <f>(Table1[[#This Row],[popularity]]/SUM(Table1[popularity]))*100</f>
        <v>3.9233984461223897E-3</v>
      </c>
    </row>
    <row r="743" spans="1:14" x14ac:dyDescent="0.3">
      <c r="A743">
        <v>336</v>
      </c>
      <c r="B743" t="s">
        <v>1841</v>
      </c>
      <c r="C743" s="1">
        <v>26226</v>
      </c>
      <c r="D743" t="s">
        <v>53</v>
      </c>
      <c r="E743" t="s">
        <v>54</v>
      </c>
      <c r="F743" t="s">
        <v>1842</v>
      </c>
      <c r="G743">
        <v>20.568999999999999</v>
      </c>
      <c r="H743">
        <v>1010</v>
      </c>
      <c r="I743">
        <v>7.7</v>
      </c>
      <c r="J743">
        <f>YEAR(Table1[[#This Row],[release_date]])</f>
        <v>1971</v>
      </c>
      <c r="K743" t="str">
        <f>LEFT(Table1[[#This Row],[Year]],4) &amp; "s"</f>
        <v>1971s</v>
      </c>
      <c r="L7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43">
        <f>(Table1[[#This Row],[vote_average]]/10)*100</f>
        <v>77</v>
      </c>
      <c r="N743">
        <f>(Table1[[#This Row],[popularity]]/SUM(Table1[popularity]))*100</f>
        <v>4.7356600339352982E-3</v>
      </c>
    </row>
    <row r="744" spans="1:14" x14ac:dyDescent="0.3">
      <c r="A744">
        <v>205</v>
      </c>
      <c r="B744" t="s">
        <v>1843</v>
      </c>
      <c r="C744" s="1">
        <v>38343</v>
      </c>
      <c r="D744" t="s">
        <v>18</v>
      </c>
      <c r="E744" t="s">
        <v>11</v>
      </c>
      <c r="F744" t="s">
        <v>1844</v>
      </c>
      <c r="G744">
        <v>58.798999999999999</v>
      </c>
      <c r="H744">
        <v>2741</v>
      </c>
      <c r="I744">
        <v>7.7</v>
      </c>
      <c r="J744">
        <f>YEAR(Table1[[#This Row],[release_date]])</f>
        <v>2004</v>
      </c>
      <c r="K744" t="str">
        <f>LEFT(Table1[[#This Row],[Year]],4) &amp; "s"</f>
        <v>2004s</v>
      </c>
      <c r="L7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4">
        <f>(Table1[[#This Row],[vote_average]]/10)*100</f>
        <v>77</v>
      </c>
      <c r="N744">
        <f>(Table1[[#This Row],[popularity]]/SUM(Table1[popularity]))*100</f>
        <v>1.3537462897338792E-2</v>
      </c>
    </row>
    <row r="745" spans="1:14" x14ac:dyDescent="0.3">
      <c r="A745">
        <v>496450</v>
      </c>
      <c r="B745" t="s">
        <v>1845</v>
      </c>
      <c r="C745" s="1">
        <v>45112</v>
      </c>
      <c r="D745" t="s">
        <v>1846</v>
      </c>
      <c r="E745" t="s">
        <v>212</v>
      </c>
      <c r="F745" t="s">
        <v>1847</v>
      </c>
      <c r="G745">
        <v>106.425</v>
      </c>
      <c r="H745">
        <v>796</v>
      </c>
      <c r="I745">
        <v>7.7140000000000004</v>
      </c>
      <c r="J745">
        <f>YEAR(Table1[[#This Row],[release_date]])</f>
        <v>2023</v>
      </c>
      <c r="K745" t="str">
        <f>LEFT(Table1[[#This Row],[Year]],4) &amp; "s"</f>
        <v>2023s</v>
      </c>
      <c r="L7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45">
        <f>(Table1[[#This Row],[vote_average]]/10)*100</f>
        <v>77.140000000000015</v>
      </c>
      <c r="N745">
        <f>(Table1[[#This Row],[popularity]]/SUM(Table1[popularity]))*100</f>
        <v>2.450253386706034E-2</v>
      </c>
    </row>
    <row r="746" spans="1:14" x14ac:dyDescent="0.3">
      <c r="A746">
        <v>24428</v>
      </c>
      <c r="B746" t="s">
        <v>1848</v>
      </c>
      <c r="C746" s="1">
        <v>41024</v>
      </c>
      <c r="D746" t="s">
        <v>1849</v>
      </c>
      <c r="E746" t="s">
        <v>11</v>
      </c>
      <c r="F746" t="s">
        <v>1850</v>
      </c>
      <c r="G746">
        <v>197.64500000000001</v>
      </c>
      <c r="H746">
        <v>29978</v>
      </c>
      <c r="I746">
        <v>7.7130000000000001</v>
      </c>
      <c r="J746">
        <f>YEAR(Table1[[#This Row],[release_date]])</f>
        <v>2012</v>
      </c>
      <c r="K746" t="str">
        <f>LEFT(Table1[[#This Row],[Year]],4) &amp; "s"</f>
        <v>2012s</v>
      </c>
      <c r="L7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6">
        <f>(Table1[[#This Row],[vote_average]]/10)*100</f>
        <v>77.13</v>
      </c>
      <c r="N746">
        <f>(Table1[[#This Row],[popularity]]/SUM(Table1[popularity]))*100</f>
        <v>4.5504376849002971E-2</v>
      </c>
    </row>
    <row r="747" spans="1:14" x14ac:dyDescent="0.3">
      <c r="A747">
        <v>539517</v>
      </c>
      <c r="B747" t="s">
        <v>1851</v>
      </c>
      <c r="C747" s="1">
        <v>43377</v>
      </c>
      <c r="D747" t="s">
        <v>1852</v>
      </c>
      <c r="E747" t="s">
        <v>11</v>
      </c>
      <c r="F747" t="s">
        <v>1853</v>
      </c>
      <c r="G747">
        <v>21.206</v>
      </c>
      <c r="H747">
        <v>560</v>
      </c>
      <c r="I747">
        <v>7.7119999999999997</v>
      </c>
      <c r="J747">
        <f>YEAR(Table1[[#This Row],[release_date]])</f>
        <v>2018</v>
      </c>
      <c r="K747" t="str">
        <f>LEFT(Table1[[#This Row],[Year]],4) &amp; "s"</f>
        <v>2018s</v>
      </c>
      <c r="L7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7">
        <f>(Table1[[#This Row],[vote_average]]/10)*100</f>
        <v>77.12</v>
      </c>
      <c r="N747">
        <f>(Table1[[#This Row],[popularity]]/SUM(Table1[popularity]))*100</f>
        <v>4.8823183761792961E-3</v>
      </c>
    </row>
    <row r="748" spans="1:14" x14ac:dyDescent="0.3">
      <c r="A748">
        <v>337960</v>
      </c>
      <c r="B748" t="s">
        <v>1854</v>
      </c>
      <c r="C748" s="1">
        <v>42243</v>
      </c>
      <c r="D748" t="s">
        <v>21</v>
      </c>
      <c r="E748" t="s">
        <v>11</v>
      </c>
      <c r="F748" t="s">
        <v>1855</v>
      </c>
      <c r="G748">
        <v>15.465999999999999</v>
      </c>
      <c r="H748">
        <v>438</v>
      </c>
      <c r="I748">
        <v>7.7</v>
      </c>
      <c r="J748">
        <f>YEAR(Table1[[#This Row],[release_date]])</f>
        <v>2015</v>
      </c>
      <c r="K748" t="str">
        <f>LEFT(Table1[[#This Row],[Year]],4) &amp; "s"</f>
        <v>2015s</v>
      </c>
      <c r="L7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8">
        <f>(Table1[[#This Row],[vote_average]]/10)*100</f>
        <v>77</v>
      </c>
      <c r="N748">
        <f>(Table1[[#This Row],[popularity]]/SUM(Table1[popularity]))*100</f>
        <v>3.5607816658487688E-3</v>
      </c>
    </row>
    <row r="749" spans="1:14" x14ac:dyDescent="0.3">
      <c r="A749">
        <v>40619</v>
      </c>
      <c r="B749" t="s">
        <v>1856</v>
      </c>
      <c r="C749" s="1">
        <v>40346</v>
      </c>
      <c r="D749" t="s">
        <v>611</v>
      </c>
      <c r="E749" t="s">
        <v>11</v>
      </c>
      <c r="F749" t="s">
        <v>1857</v>
      </c>
      <c r="G749">
        <v>22.942</v>
      </c>
      <c r="H749">
        <v>851</v>
      </c>
      <c r="I749">
        <v>7.71</v>
      </c>
      <c r="J749">
        <f>YEAR(Table1[[#This Row],[release_date]])</f>
        <v>2010</v>
      </c>
      <c r="K749" t="str">
        <f>LEFT(Table1[[#This Row],[Year]],4) &amp; "s"</f>
        <v>2010s</v>
      </c>
      <c r="L7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9">
        <f>(Table1[[#This Row],[vote_average]]/10)*100</f>
        <v>77.100000000000009</v>
      </c>
      <c r="N749">
        <f>(Table1[[#This Row],[popularity]]/SUM(Table1[popularity]))*100</f>
        <v>5.2820026495475529E-3</v>
      </c>
    </row>
    <row r="750" spans="1:14" x14ac:dyDescent="0.3">
      <c r="A750">
        <v>713776</v>
      </c>
      <c r="B750" t="s">
        <v>1858</v>
      </c>
      <c r="C750" s="1">
        <v>43897</v>
      </c>
      <c r="D750" t="s">
        <v>1859</v>
      </c>
      <c r="E750" t="s">
        <v>11</v>
      </c>
      <c r="F750" t="s">
        <v>1860</v>
      </c>
      <c r="G750">
        <v>10.231999999999999</v>
      </c>
      <c r="H750">
        <v>854</v>
      </c>
      <c r="I750">
        <v>7.7080000000000002</v>
      </c>
      <c r="J750">
        <f>YEAR(Table1[[#This Row],[release_date]])</f>
        <v>2020</v>
      </c>
      <c r="K750" t="str">
        <f>LEFT(Table1[[#This Row],[Year]],4) &amp; "s"</f>
        <v>2020s</v>
      </c>
      <c r="L7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50">
        <f>(Table1[[#This Row],[vote_average]]/10)*100</f>
        <v>77.08</v>
      </c>
      <c r="N750">
        <f>(Table1[[#This Row],[popularity]]/SUM(Table1[popularity]))*100</f>
        <v>2.3557427909585288E-3</v>
      </c>
    </row>
    <row r="751" spans="1:14" x14ac:dyDescent="0.3">
      <c r="A751">
        <v>556984</v>
      </c>
      <c r="B751" t="s">
        <v>1861</v>
      </c>
      <c r="C751" s="1">
        <v>44099</v>
      </c>
      <c r="D751" t="s">
        <v>274</v>
      </c>
      <c r="E751" t="s">
        <v>11</v>
      </c>
      <c r="F751" t="s">
        <v>1862</v>
      </c>
      <c r="G751">
        <v>31.542999999999999</v>
      </c>
      <c r="H751">
        <v>2917</v>
      </c>
      <c r="I751">
        <v>7.7080000000000002</v>
      </c>
      <c r="J751">
        <f>YEAR(Table1[[#This Row],[release_date]])</f>
        <v>2020</v>
      </c>
      <c r="K751" t="str">
        <f>LEFT(Table1[[#This Row],[Year]],4) &amp; "s"</f>
        <v>2020s</v>
      </c>
      <c r="L7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51">
        <f>(Table1[[#This Row],[vote_average]]/10)*100</f>
        <v>77.08</v>
      </c>
      <c r="N751">
        <f>(Table1[[#This Row],[popularity]]/SUM(Table1[popularity]))*100</f>
        <v>7.2622356191560655E-3</v>
      </c>
    </row>
    <row r="752" spans="1:14" x14ac:dyDescent="0.3">
      <c r="A752">
        <v>1040</v>
      </c>
      <c r="B752" t="s">
        <v>1863</v>
      </c>
      <c r="C752" s="1">
        <v>23097</v>
      </c>
      <c r="D752" t="s">
        <v>21</v>
      </c>
      <c r="E752" t="s">
        <v>54</v>
      </c>
      <c r="F752" t="s">
        <v>1864</v>
      </c>
      <c r="G752">
        <v>41.534999999999997</v>
      </c>
      <c r="H752">
        <v>762</v>
      </c>
      <c r="I752">
        <v>7.7080000000000002</v>
      </c>
      <c r="J752">
        <f>YEAR(Table1[[#This Row],[release_date]])</f>
        <v>1963</v>
      </c>
      <c r="K752" t="str">
        <f>LEFT(Table1[[#This Row],[Year]],4) &amp; "s"</f>
        <v>1963s</v>
      </c>
      <c r="L7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52">
        <f>(Table1[[#This Row],[vote_average]]/10)*100</f>
        <v>77.08</v>
      </c>
      <c r="N752">
        <f>(Table1[[#This Row],[popularity]]/SUM(Table1[popularity]))*100</f>
        <v>9.5627225197871847E-3</v>
      </c>
    </row>
    <row r="753" spans="1:14" x14ac:dyDescent="0.3">
      <c r="A753">
        <v>242582</v>
      </c>
      <c r="B753" t="s">
        <v>1865</v>
      </c>
      <c r="C753" s="1">
        <v>41935</v>
      </c>
      <c r="D753" t="s">
        <v>158</v>
      </c>
      <c r="E753" t="s">
        <v>11</v>
      </c>
      <c r="F753" t="s">
        <v>1866</v>
      </c>
      <c r="G753">
        <v>107.345</v>
      </c>
      <c r="H753">
        <v>10403</v>
      </c>
      <c r="I753">
        <v>7.7</v>
      </c>
      <c r="J753">
        <f>YEAR(Table1[[#This Row],[release_date]])</f>
        <v>2014</v>
      </c>
      <c r="K753" t="str">
        <f>LEFT(Table1[[#This Row],[Year]],4) &amp; "s"</f>
        <v>2014s</v>
      </c>
      <c r="L7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3">
        <f>(Table1[[#This Row],[vote_average]]/10)*100</f>
        <v>77</v>
      </c>
      <c r="N753">
        <f>(Table1[[#This Row],[popularity]]/SUM(Table1[popularity]))*100</f>
        <v>2.4714348113315406E-2</v>
      </c>
    </row>
    <row r="754" spans="1:14" x14ac:dyDescent="0.3">
      <c r="A754">
        <v>3114</v>
      </c>
      <c r="B754" t="s">
        <v>1867</v>
      </c>
      <c r="C754" s="1">
        <v>20591</v>
      </c>
      <c r="D754" t="s">
        <v>53</v>
      </c>
      <c r="E754" t="s">
        <v>11</v>
      </c>
      <c r="F754" t="s">
        <v>1868</v>
      </c>
      <c r="G754">
        <v>48</v>
      </c>
      <c r="H754">
        <v>1329</v>
      </c>
      <c r="I754">
        <v>7.7069999999999999</v>
      </c>
      <c r="J754">
        <f>YEAR(Table1[[#This Row],[release_date]])</f>
        <v>1956</v>
      </c>
      <c r="K754" t="str">
        <f>LEFT(Table1[[#This Row],[Year]],4) &amp; "s"</f>
        <v>1956s</v>
      </c>
      <c r="L7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754">
        <f>(Table1[[#This Row],[vote_average]]/10)*100</f>
        <v>77.069999999999993</v>
      </c>
      <c r="N754">
        <f>(Table1[[#This Row],[popularity]]/SUM(Table1[popularity]))*100</f>
        <v>1.1051178065481761E-2</v>
      </c>
    </row>
    <row r="755" spans="1:14" x14ac:dyDescent="0.3">
      <c r="A755">
        <v>272</v>
      </c>
      <c r="B755" t="s">
        <v>1869</v>
      </c>
      <c r="C755" s="1">
        <v>38513</v>
      </c>
      <c r="D755" t="s">
        <v>405</v>
      </c>
      <c r="E755" t="s">
        <v>11</v>
      </c>
      <c r="F755" t="s">
        <v>1870</v>
      </c>
      <c r="G755">
        <v>205.89599999999999</v>
      </c>
      <c r="H755">
        <v>20306</v>
      </c>
      <c r="I755">
        <v>7.7050000000000001</v>
      </c>
      <c r="J755">
        <f>YEAR(Table1[[#This Row],[release_date]])</f>
        <v>2005</v>
      </c>
      <c r="K755" t="str">
        <f>LEFT(Table1[[#This Row],[Year]],4) &amp; "s"</f>
        <v>2005s</v>
      </c>
      <c r="L7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5">
        <f>(Table1[[#This Row],[vote_average]]/10)*100</f>
        <v>77.05</v>
      </c>
      <c r="N755">
        <f>(Table1[[#This Row],[popularity]]/SUM(Table1[popularity]))*100</f>
        <v>4.7404028311884006E-2</v>
      </c>
    </row>
    <row r="756" spans="1:14" x14ac:dyDescent="0.3">
      <c r="A756">
        <v>801335</v>
      </c>
      <c r="B756" t="s">
        <v>1871</v>
      </c>
      <c r="C756" s="1">
        <v>44254</v>
      </c>
      <c r="D756" t="s">
        <v>1872</v>
      </c>
      <c r="E756" t="s">
        <v>11</v>
      </c>
      <c r="F756" t="s">
        <v>1873</v>
      </c>
      <c r="G756">
        <v>39.776000000000003</v>
      </c>
      <c r="H756">
        <v>634</v>
      </c>
      <c r="I756">
        <v>7.7039999999999997</v>
      </c>
      <c r="J756">
        <f>YEAR(Table1[[#This Row],[release_date]])</f>
        <v>2021</v>
      </c>
      <c r="K756" t="str">
        <f>LEFT(Table1[[#This Row],[Year]],4) &amp; "s"</f>
        <v>2021s</v>
      </c>
      <c r="L7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56">
        <f>(Table1[[#This Row],[vote_average]]/10)*100</f>
        <v>77.039999999999992</v>
      </c>
      <c r="N756">
        <f>(Table1[[#This Row],[popularity]]/SUM(Table1[popularity]))*100</f>
        <v>9.1577428902625529E-3</v>
      </c>
    </row>
    <row r="757" spans="1:14" x14ac:dyDescent="0.3">
      <c r="A757">
        <v>297222</v>
      </c>
      <c r="B757" t="s">
        <v>1874</v>
      </c>
      <c r="C757" s="1">
        <v>41991</v>
      </c>
      <c r="D757" t="s">
        <v>1875</v>
      </c>
      <c r="E757" t="s">
        <v>29</v>
      </c>
      <c r="F757" t="s">
        <v>1876</v>
      </c>
      <c r="G757">
        <v>19.724</v>
      </c>
      <c r="H757">
        <v>937</v>
      </c>
      <c r="I757">
        <v>7.7</v>
      </c>
      <c r="J757">
        <f>YEAR(Table1[[#This Row],[release_date]])</f>
        <v>2014</v>
      </c>
      <c r="K757" t="str">
        <f>LEFT(Table1[[#This Row],[Year]],4) &amp; "s"</f>
        <v>2014s</v>
      </c>
      <c r="L7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7">
        <f>(Table1[[#This Row],[vote_average]]/10)*100</f>
        <v>77</v>
      </c>
      <c r="N757">
        <f>(Table1[[#This Row],[popularity]]/SUM(Table1[popularity]))*100</f>
        <v>4.5411132534075469E-3</v>
      </c>
    </row>
    <row r="758" spans="1:14" x14ac:dyDescent="0.3">
      <c r="A758">
        <v>137182</v>
      </c>
      <c r="B758" t="s">
        <v>1877</v>
      </c>
      <c r="C758" s="1">
        <v>41191</v>
      </c>
      <c r="D758" t="s">
        <v>21</v>
      </c>
      <c r="E758" t="s">
        <v>1878</v>
      </c>
      <c r="F758" t="s">
        <v>1879</v>
      </c>
      <c r="G758">
        <v>14.771000000000001</v>
      </c>
      <c r="H758">
        <v>1015</v>
      </c>
      <c r="I758">
        <v>7.7</v>
      </c>
      <c r="J758">
        <f>YEAR(Table1[[#This Row],[release_date]])</f>
        <v>2012</v>
      </c>
      <c r="K758" t="str">
        <f>LEFT(Table1[[#This Row],[Year]],4) &amp; "s"</f>
        <v>2012s</v>
      </c>
      <c r="L7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8">
        <f>(Table1[[#This Row],[vote_average]]/10)*100</f>
        <v>77</v>
      </c>
      <c r="N758">
        <f>(Table1[[#This Row],[popularity]]/SUM(Table1[popularity]))*100</f>
        <v>3.4007698167756477E-3</v>
      </c>
    </row>
    <row r="759" spans="1:14" x14ac:dyDescent="0.3">
      <c r="A759">
        <v>9806</v>
      </c>
      <c r="B759" t="s">
        <v>1880</v>
      </c>
      <c r="C759" s="1">
        <v>38287</v>
      </c>
      <c r="D759" t="s">
        <v>1881</v>
      </c>
      <c r="E759" t="s">
        <v>11</v>
      </c>
      <c r="F759" t="s">
        <v>1882</v>
      </c>
      <c r="G759">
        <v>132.715</v>
      </c>
      <c r="H759">
        <v>17130</v>
      </c>
      <c r="I759">
        <v>7.7</v>
      </c>
      <c r="J759">
        <f>YEAR(Table1[[#This Row],[release_date]])</f>
        <v>2004</v>
      </c>
      <c r="K759" t="str">
        <f>LEFT(Table1[[#This Row],[Year]],4) &amp; "s"</f>
        <v>2004s</v>
      </c>
      <c r="L7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9">
        <f>(Table1[[#This Row],[vote_average]]/10)*100</f>
        <v>77</v>
      </c>
      <c r="N759">
        <f>(Table1[[#This Row],[popularity]]/SUM(Table1[popularity]))*100</f>
        <v>3.0555356186675247E-2</v>
      </c>
    </row>
    <row r="760" spans="1:14" x14ac:dyDescent="0.3">
      <c r="A760">
        <v>1633</v>
      </c>
      <c r="B760" t="s">
        <v>1883</v>
      </c>
      <c r="C760" s="1">
        <v>33599</v>
      </c>
      <c r="D760" t="s">
        <v>172</v>
      </c>
      <c r="E760" t="s">
        <v>11</v>
      </c>
      <c r="F760" t="s">
        <v>1884</v>
      </c>
      <c r="G760">
        <v>28.2</v>
      </c>
      <c r="H760">
        <v>1270</v>
      </c>
      <c r="I760">
        <v>7.7</v>
      </c>
      <c r="J760">
        <f>YEAR(Table1[[#This Row],[release_date]])</f>
        <v>1991</v>
      </c>
      <c r="K760" t="str">
        <f>LEFT(Table1[[#This Row],[Year]],4) &amp; "s"</f>
        <v>1991s</v>
      </c>
      <c r="L7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60">
        <f>(Table1[[#This Row],[vote_average]]/10)*100</f>
        <v>77</v>
      </c>
      <c r="N760">
        <f>(Table1[[#This Row],[popularity]]/SUM(Table1[popularity]))*100</f>
        <v>6.4925671134705336E-3</v>
      </c>
    </row>
    <row r="761" spans="1:14" x14ac:dyDescent="0.3">
      <c r="A761">
        <v>688</v>
      </c>
      <c r="B761" t="s">
        <v>1885</v>
      </c>
      <c r="C761" s="1">
        <v>34852</v>
      </c>
      <c r="D761" t="s">
        <v>62</v>
      </c>
      <c r="E761" t="s">
        <v>11</v>
      </c>
      <c r="F761" t="s">
        <v>1886</v>
      </c>
      <c r="G761">
        <v>35.186</v>
      </c>
      <c r="H761">
        <v>2038</v>
      </c>
      <c r="I761">
        <v>7.7039999999999997</v>
      </c>
      <c r="J761">
        <f>YEAR(Table1[[#This Row],[release_date]])</f>
        <v>1995</v>
      </c>
      <c r="K761" t="str">
        <f>LEFT(Table1[[#This Row],[Year]],4) &amp; "s"</f>
        <v>1995s</v>
      </c>
      <c r="L7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61">
        <f>(Table1[[#This Row],[vote_average]]/10)*100</f>
        <v>77.039999999999992</v>
      </c>
      <c r="N761">
        <f>(Table1[[#This Row],[popularity]]/SUM(Table1[popularity]))*100</f>
        <v>8.1009739877508594E-3</v>
      </c>
    </row>
    <row r="762" spans="1:14" x14ac:dyDescent="0.3">
      <c r="A762">
        <v>632</v>
      </c>
      <c r="B762" t="s">
        <v>1887</v>
      </c>
      <c r="C762" s="1">
        <v>19508</v>
      </c>
      <c r="D762" t="s">
        <v>1712</v>
      </c>
      <c r="E762" t="s">
        <v>11</v>
      </c>
      <c r="F762" t="s">
        <v>1888</v>
      </c>
      <c r="G762">
        <v>27.2</v>
      </c>
      <c r="H762">
        <v>573</v>
      </c>
      <c r="I762">
        <v>7.7039999999999997</v>
      </c>
      <c r="J762">
        <f>YEAR(Table1[[#This Row],[release_date]])</f>
        <v>1953</v>
      </c>
      <c r="K762" t="str">
        <f>LEFT(Table1[[#This Row],[Year]],4) &amp; "s"</f>
        <v>1953s</v>
      </c>
      <c r="L7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762">
        <f>(Table1[[#This Row],[vote_average]]/10)*100</f>
        <v>77.039999999999992</v>
      </c>
      <c r="N762">
        <f>(Table1[[#This Row],[popularity]]/SUM(Table1[popularity]))*100</f>
        <v>6.2623342371063307E-3</v>
      </c>
    </row>
    <row r="763" spans="1:14" x14ac:dyDescent="0.3">
      <c r="A763">
        <v>352173</v>
      </c>
      <c r="B763" t="s">
        <v>1889</v>
      </c>
      <c r="C763" s="1">
        <v>42215</v>
      </c>
      <c r="D763" t="s">
        <v>142</v>
      </c>
      <c r="E763" t="s">
        <v>29</v>
      </c>
      <c r="F763" t="s">
        <v>1890</v>
      </c>
      <c r="G763">
        <v>9.7070000000000007</v>
      </c>
      <c r="H763">
        <v>374</v>
      </c>
      <c r="I763">
        <v>7.7</v>
      </c>
      <c r="J763">
        <f>YEAR(Table1[[#This Row],[release_date]])</f>
        <v>2015</v>
      </c>
      <c r="K763" t="str">
        <f>LEFT(Table1[[#This Row],[Year]],4) &amp; "s"</f>
        <v>2015s</v>
      </c>
      <c r="L7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3">
        <f>(Table1[[#This Row],[vote_average]]/10)*100</f>
        <v>77</v>
      </c>
      <c r="N763">
        <f>(Table1[[#This Row],[popularity]]/SUM(Table1[popularity]))*100</f>
        <v>2.2348705308673222E-3</v>
      </c>
    </row>
    <row r="764" spans="1:14" x14ac:dyDescent="0.3">
      <c r="A764">
        <v>11220</v>
      </c>
      <c r="B764" t="s">
        <v>1891</v>
      </c>
      <c r="C764" s="1">
        <v>34948</v>
      </c>
      <c r="D764" t="s">
        <v>1892</v>
      </c>
      <c r="E764" t="s">
        <v>517</v>
      </c>
      <c r="F764" t="s">
        <v>1893</v>
      </c>
      <c r="G764">
        <v>42.305</v>
      </c>
      <c r="H764">
        <v>952</v>
      </c>
      <c r="I764">
        <v>7.7030000000000003</v>
      </c>
      <c r="J764">
        <f>YEAR(Table1[[#This Row],[release_date]])</f>
        <v>1995</v>
      </c>
      <c r="K764" t="str">
        <f>LEFT(Table1[[#This Row],[Year]],4) &amp; "s"</f>
        <v>1995s</v>
      </c>
      <c r="L7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64">
        <f>(Table1[[#This Row],[vote_average]]/10)*100</f>
        <v>77.03</v>
      </c>
      <c r="N764">
        <f>(Table1[[#This Row],[popularity]]/SUM(Table1[popularity]))*100</f>
        <v>9.7400018345876211E-3</v>
      </c>
    </row>
    <row r="765" spans="1:14" x14ac:dyDescent="0.3">
      <c r="A765">
        <v>1908</v>
      </c>
      <c r="B765" t="s">
        <v>1894</v>
      </c>
      <c r="C765" s="1">
        <v>22104</v>
      </c>
      <c r="D765" t="s">
        <v>21</v>
      </c>
      <c r="E765" t="s">
        <v>11</v>
      </c>
      <c r="F765" t="s">
        <v>1895</v>
      </c>
      <c r="G765">
        <v>15.895</v>
      </c>
      <c r="H765">
        <v>386</v>
      </c>
      <c r="I765">
        <v>7.7030000000000003</v>
      </c>
      <c r="J765">
        <f>YEAR(Table1[[#This Row],[release_date]])</f>
        <v>1960</v>
      </c>
      <c r="K765" t="str">
        <f>LEFT(Table1[[#This Row],[Year]],4) &amp; "s"</f>
        <v>1960s</v>
      </c>
      <c r="L7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65">
        <f>(Table1[[#This Row],[vote_average]]/10)*100</f>
        <v>77.03</v>
      </c>
      <c r="N765">
        <f>(Table1[[#This Row],[popularity]]/SUM(Table1[popularity]))*100</f>
        <v>3.6595515698090116E-3</v>
      </c>
    </row>
    <row r="766" spans="1:14" x14ac:dyDescent="0.3">
      <c r="A766">
        <v>11299</v>
      </c>
      <c r="B766" t="s">
        <v>1896</v>
      </c>
      <c r="C766" s="1">
        <v>37135</v>
      </c>
      <c r="D766" t="s">
        <v>979</v>
      </c>
      <c r="E766" t="s">
        <v>25</v>
      </c>
      <c r="F766" t="s">
        <v>1897</v>
      </c>
      <c r="G766">
        <v>16.79</v>
      </c>
      <c r="H766">
        <v>839</v>
      </c>
      <c r="I766">
        <v>7.702</v>
      </c>
      <c r="J766">
        <f>YEAR(Table1[[#This Row],[release_date]])</f>
        <v>2001</v>
      </c>
      <c r="K766" t="str">
        <f>LEFT(Table1[[#This Row],[Year]],4) &amp; "s"</f>
        <v>2001s</v>
      </c>
      <c r="L7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6">
        <f>(Table1[[#This Row],[vote_average]]/10)*100</f>
        <v>77.02</v>
      </c>
      <c r="N766">
        <f>(Table1[[#This Row],[popularity]]/SUM(Table1[popularity]))*100</f>
        <v>3.8656099941549735E-3</v>
      </c>
    </row>
    <row r="767" spans="1:14" x14ac:dyDescent="0.3">
      <c r="A767">
        <v>653</v>
      </c>
      <c r="B767" t="s">
        <v>1898</v>
      </c>
      <c r="C767" s="1">
        <v>8083</v>
      </c>
      <c r="D767" t="s">
        <v>1899</v>
      </c>
      <c r="E767" t="s">
        <v>468</v>
      </c>
      <c r="F767" t="s">
        <v>1900</v>
      </c>
      <c r="G767">
        <v>31.890999999999998</v>
      </c>
      <c r="H767">
        <v>1880</v>
      </c>
      <c r="I767">
        <v>7.702</v>
      </c>
      <c r="J767">
        <f>YEAR(Table1[[#This Row],[release_date]])</f>
        <v>1922</v>
      </c>
      <c r="K767" t="str">
        <f>LEFT(Table1[[#This Row],[Year]],4) &amp; "s"</f>
        <v>1922s</v>
      </c>
      <c r="L7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767">
        <f>(Table1[[#This Row],[vote_average]]/10)*100</f>
        <v>77.02</v>
      </c>
      <c r="N767">
        <f>(Table1[[#This Row],[popularity]]/SUM(Table1[popularity]))*100</f>
        <v>7.3423566601308089E-3</v>
      </c>
    </row>
    <row r="768" spans="1:14" x14ac:dyDescent="0.3">
      <c r="A768">
        <v>24657</v>
      </c>
      <c r="B768" t="s">
        <v>1901</v>
      </c>
      <c r="C768" s="1">
        <v>31541</v>
      </c>
      <c r="D768" t="s">
        <v>21</v>
      </c>
      <c r="E768" t="s">
        <v>357</v>
      </c>
      <c r="F768" t="s">
        <v>1902</v>
      </c>
      <c r="G768">
        <v>28.683</v>
      </c>
      <c r="H768">
        <v>489</v>
      </c>
      <c r="I768">
        <v>7.7009999999999996</v>
      </c>
      <c r="J768">
        <f>YEAR(Table1[[#This Row],[release_date]])</f>
        <v>1986</v>
      </c>
      <c r="K768" t="str">
        <f>LEFT(Table1[[#This Row],[Year]],4) &amp; "s"</f>
        <v>1986s</v>
      </c>
      <c r="L7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68">
        <f>(Table1[[#This Row],[vote_average]]/10)*100</f>
        <v>77.010000000000005</v>
      </c>
      <c r="N768">
        <f>(Table1[[#This Row],[popularity]]/SUM(Table1[popularity]))*100</f>
        <v>6.6037695927544451E-3</v>
      </c>
    </row>
    <row r="769" spans="1:14" x14ac:dyDescent="0.3">
      <c r="A769">
        <v>15265</v>
      </c>
      <c r="B769" t="s">
        <v>1903</v>
      </c>
      <c r="C769" s="1">
        <v>20691</v>
      </c>
      <c r="D769" t="s">
        <v>1904</v>
      </c>
      <c r="E769" t="s">
        <v>212</v>
      </c>
      <c r="F769" t="s">
        <v>1905</v>
      </c>
      <c r="G769">
        <v>19.838999999999999</v>
      </c>
      <c r="H769">
        <v>365</v>
      </c>
      <c r="I769">
        <v>7.7009999999999996</v>
      </c>
      <c r="J769">
        <f>YEAR(Table1[[#This Row],[release_date]])</f>
        <v>1956</v>
      </c>
      <c r="K769" t="str">
        <f>LEFT(Table1[[#This Row],[Year]],4) &amp; "s"</f>
        <v>1956s</v>
      </c>
      <c r="L7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769">
        <f>(Table1[[#This Row],[vote_average]]/10)*100</f>
        <v>77.010000000000005</v>
      </c>
      <c r="N769">
        <f>(Table1[[#This Row],[popularity]]/SUM(Table1[popularity]))*100</f>
        <v>4.5675900341894298E-3</v>
      </c>
    </row>
    <row r="770" spans="1:14" x14ac:dyDescent="0.3">
      <c r="A770">
        <v>508439</v>
      </c>
      <c r="B770" t="s">
        <v>1906</v>
      </c>
      <c r="C770" s="1">
        <v>43890</v>
      </c>
      <c r="D770" t="s">
        <v>1907</v>
      </c>
      <c r="E770" t="s">
        <v>11</v>
      </c>
      <c r="F770" t="s">
        <v>1908</v>
      </c>
      <c r="G770">
        <v>86.150999999999996</v>
      </c>
      <c r="H770">
        <v>5924</v>
      </c>
      <c r="I770">
        <v>7.7</v>
      </c>
      <c r="J770">
        <f>YEAR(Table1[[#This Row],[release_date]])</f>
        <v>2020</v>
      </c>
      <c r="K770" t="str">
        <f>LEFT(Table1[[#This Row],[Year]],4) &amp; "s"</f>
        <v>2020s</v>
      </c>
      <c r="L7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70">
        <f>(Table1[[#This Row],[vote_average]]/10)*100</f>
        <v>77</v>
      </c>
      <c r="N770">
        <f>(Table1[[#This Row],[popularity]]/SUM(Table1[popularity]))*100</f>
        <v>1.9834792531652483E-2</v>
      </c>
    </row>
    <row r="771" spans="1:14" x14ac:dyDescent="0.3">
      <c r="A771">
        <v>14811</v>
      </c>
      <c r="B771" t="s">
        <v>1909</v>
      </c>
      <c r="C771" s="1">
        <v>26240</v>
      </c>
      <c r="D771" t="s">
        <v>62</v>
      </c>
      <c r="E771" t="s">
        <v>11</v>
      </c>
      <c r="F771" t="s">
        <v>1910</v>
      </c>
      <c r="G771">
        <v>23.673999999999999</v>
      </c>
      <c r="H771">
        <v>536</v>
      </c>
      <c r="I771">
        <v>7.7</v>
      </c>
      <c r="J771">
        <f>YEAR(Table1[[#This Row],[release_date]])</f>
        <v>1971</v>
      </c>
      <c r="K771" t="str">
        <f>LEFT(Table1[[#This Row],[Year]],4) &amp; "s"</f>
        <v>1971s</v>
      </c>
      <c r="L7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71">
        <f>(Table1[[#This Row],[vote_average]]/10)*100</f>
        <v>77</v>
      </c>
      <c r="N771">
        <f>(Table1[[#This Row],[popularity]]/SUM(Table1[popularity]))*100</f>
        <v>5.4505331150461502E-3</v>
      </c>
    </row>
    <row r="772" spans="1:14" x14ac:dyDescent="0.3">
      <c r="A772">
        <v>980</v>
      </c>
      <c r="B772" t="s">
        <v>1911</v>
      </c>
      <c r="C772" s="1">
        <v>15776</v>
      </c>
      <c r="D772" t="s">
        <v>1912</v>
      </c>
      <c r="E772" t="s">
        <v>11</v>
      </c>
      <c r="F772" t="s">
        <v>1913</v>
      </c>
      <c r="G772">
        <v>19.876000000000001</v>
      </c>
      <c r="H772">
        <v>350</v>
      </c>
      <c r="I772">
        <v>7.7</v>
      </c>
      <c r="J772">
        <f>YEAR(Table1[[#This Row],[release_date]])</f>
        <v>1943</v>
      </c>
      <c r="K772" t="str">
        <f>LEFT(Table1[[#This Row],[Year]],4) &amp; "s"</f>
        <v>1943s</v>
      </c>
      <c r="L7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772">
        <f>(Table1[[#This Row],[vote_average]]/10)*100</f>
        <v>77</v>
      </c>
      <c r="N772">
        <f>(Table1[[#This Row],[popularity]]/SUM(Table1[popularity]))*100</f>
        <v>4.5761086506149054E-3</v>
      </c>
    </row>
    <row r="773" spans="1:14" x14ac:dyDescent="0.3">
      <c r="A773">
        <v>28162</v>
      </c>
      <c r="B773" t="s">
        <v>1914</v>
      </c>
      <c r="C773" s="1">
        <v>17151</v>
      </c>
      <c r="D773" t="s">
        <v>1915</v>
      </c>
      <c r="E773" t="s">
        <v>11</v>
      </c>
      <c r="F773" t="s">
        <v>1916</v>
      </c>
      <c r="G773">
        <v>16.332000000000001</v>
      </c>
      <c r="H773">
        <v>375</v>
      </c>
      <c r="I773">
        <v>7.6959999999999997</v>
      </c>
      <c r="J773">
        <f>YEAR(Table1[[#This Row],[release_date]])</f>
        <v>1946</v>
      </c>
      <c r="K773" t="str">
        <f>LEFT(Table1[[#This Row],[Year]],4) &amp; "s"</f>
        <v>1946s</v>
      </c>
      <c r="L7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773">
        <f>(Table1[[#This Row],[vote_average]]/10)*100</f>
        <v>76.959999999999994</v>
      </c>
      <c r="N773">
        <f>(Table1[[#This Row],[popularity]]/SUM(Table1[popularity]))*100</f>
        <v>3.7601633367801697E-3</v>
      </c>
    </row>
    <row r="774" spans="1:14" x14ac:dyDescent="0.3">
      <c r="A774">
        <v>803700</v>
      </c>
      <c r="B774" t="s">
        <v>1917</v>
      </c>
      <c r="C774" s="1">
        <v>44916</v>
      </c>
      <c r="D774" t="s">
        <v>21</v>
      </c>
      <c r="E774" t="s">
        <v>54</v>
      </c>
      <c r="F774" t="s">
        <v>1918</v>
      </c>
      <c r="G774">
        <v>15.816000000000001</v>
      </c>
      <c r="H774">
        <v>629</v>
      </c>
      <c r="I774">
        <v>7.7</v>
      </c>
      <c r="J774">
        <f>YEAR(Table1[[#This Row],[release_date]])</f>
        <v>2022</v>
      </c>
      <c r="K774" t="str">
        <f>LEFT(Table1[[#This Row],[Year]],4) &amp; "s"</f>
        <v>2022s</v>
      </c>
      <c r="L7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74">
        <f>(Table1[[#This Row],[vote_average]]/10)*100</f>
        <v>77</v>
      </c>
      <c r="N774">
        <f>(Table1[[#This Row],[popularity]]/SUM(Table1[popularity]))*100</f>
        <v>3.6413631725762405E-3</v>
      </c>
    </row>
    <row r="775" spans="1:14" x14ac:dyDescent="0.3">
      <c r="A775">
        <v>83666</v>
      </c>
      <c r="B775" t="s">
        <v>1919</v>
      </c>
      <c r="C775" s="1">
        <v>41045</v>
      </c>
      <c r="D775" t="s">
        <v>28</v>
      </c>
      <c r="E775" t="s">
        <v>11</v>
      </c>
      <c r="F775" t="s">
        <v>1920</v>
      </c>
      <c r="G775">
        <v>45.146999999999998</v>
      </c>
      <c r="H775">
        <v>5649</v>
      </c>
      <c r="I775">
        <v>7.7</v>
      </c>
      <c r="J775">
        <f>YEAR(Table1[[#This Row],[release_date]])</f>
        <v>2012</v>
      </c>
      <c r="K775" t="str">
        <f>LEFT(Table1[[#This Row],[Year]],4) &amp; "s"</f>
        <v>2012s</v>
      </c>
      <c r="L7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5">
        <f>(Table1[[#This Row],[vote_average]]/10)*100</f>
        <v>77</v>
      </c>
      <c r="N775">
        <f>(Table1[[#This Row],[popularity]]/SUM(Table1[popularity]))*100</f>
        <v>1.0394323669214688E-2</v>
      </c>
    </row>
    <row r="776" spans="1:14" x14ac:dyDescent="0.3">
      <c r="A776">
        <v>4480</v>
      </c>
      <c r="B776" t="s">
        <v>1921</v>
      </c>
      <c r="C776" s="1">
        <v>31651</v>
      </c>
      <c r="D776" t="s">
        <v>21</v>
      </c>
      <c r="E776" t="s">
        <v>212</v>
      </c>
      <c r="F776" t="s">
        <v>1922</v>
      </c>
      <c r="G776">
        <v>18.129000000000001</v>
      </c>
      <c r="H776">
        <v>520</v>
      </c>
      <c r="I776">
        <v>7.694</v>
      </c>
      <c r="J776">
        <f>YEAR(Table1[[#This Row],[release_date]])</f>
        <v>1986</v>
      </c>
      <c r="K776" t="str">
        <f>LEFT(Table1[[#This Row],[Year]],4) &amp; "s"</f>
        <v>1986s</v>
      </c>
      <c r="L7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76">
        <f>(Table1[[#This Row],[vote_average]]/10)*100</f>
        <v>76.94</v>
      </c>
      <c r="N776">
        <f>(Table1[[#This Row],[popularity]]/SUM(Table1[popularity]))*100</f>
        <v>4.1738918156066429E-3</v>
      </c>
    </row>
    <row r="777" spans="1:14" x14ac:dyDescent="0.3">
      <c r="A777">
        <v>869626</v>
      </c>
      <c r="B777" t="s">
        <v>1923</v>
      </c>
      <c r="C777" s="1">
        <v>44736</v>
      </c>
      <c r="D777" t="s">
        <v>1924</v>
      </c>
      <c r="E777" t="s">
        <v>11</v>
      </c>
      <c r="F777" t="s">
        <v>1925</v>
      </c>
      <c r="G777">
        <v>26.29</v>
      </c>
      <c r="H777">
        <v>480</v>
      </c>
      <c r="I777">
        <v>7.6929999999999996</v>
      </c>
      <c r="J777">
        <f>YEAR(Table1[[#This Row],[release_date]])</f>
        <v>2022</v>
      </c>
      <c r="K777" t="str">
        <f>LEFT(Table1[[#This Row],[Year]],4) &amp; "s"</f>
        <v>2022s</v>
      </c>
      <c r="L7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77">
        <f>(Table1[[#This Row],[vote_average]]/10)*100</f>
        <v>76.929999999999993</v>
      </c>
      <c r="N777">
        <f>(Table1[[#This Row],[popularity]]/SUM(Table1[popularity]))*100</f>
        <v>6.052822319614906E-3</v>
      </c>
    </row>
    <row r="778" spans="1:14" x14ac:dyDescent="0.3">
      <c r="A778">
        <v>587272</v>
      </c>
      <c r="B778" t="s">
        <v>1926</v>
      </c>
      <c r="C778" s="1">
        <v>43679</v>
      </c>
      <c r="D778" t="s">
        <v>391</v>
      </c>
      <c r="E778" t="s">
        <v>94</v>
      </c>
      <c r="F778" t="s">
        <v>1927</v>
      </c>
      <c r="G778">
        <v>21.776</v>
      </c>
      <c r="H778">
        <v>699</v>
      </c>
      <c r="I778">
        <v>7.6929999999999996</v>
      </c>
      <c r="J778">
        <f>YEAR(Table1[[#This Row],[release_date]])</f>
        <v>2019</v>
      </c>
      <c r="K778" t="str">
        <f>LEFT(Table1[[#This Row],[Year]],4) &amp; "s"</f>
        <v>2019s</v>
      </c>
      <c r="L7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8">
        <f>(Table1[[#This Row],[vote_average]]/10)*100</f>
        <v>76.929999999999993</v>
      </c>
      <c r="N778">
        <f>(Table1[[#This Row],[popularity]]/SUM(Table1[popularity]))*100</f>
        <v>5.0135511157068926E-3</v>
      </c>
    </row>
    <row r="779" spans="1:14" x14ac:dyDescent="0.3">
      <c r="A779">
        <v>30959</v>
      </c>
      <c r="B779" t="s">
        <v>1928</v>
      </c>
      <c r="C779" s="1">
        <v>23748</v>
      </c>
      <c r="D779" t="s">
        <v>1929</v>
      </c>
      <c r="E779" t="s">
        <v>25</v>
      </c>
      <c r="F779" t="s">
        <v>1930</v>
      </c>
      <c r="G779">
        <v>18.521000000000001</v>
      </c>
      <c r="H779">
        <v>353</v>
      </c>
      <c r="I779">
        <v>7.6929999999999996</v>
      </c>
      <c r="J779">
        <f>YEAR(Table1[[#This Row],[release_date]])</f>
        <v>1965</v>
      </c>
      <c r="K779" t="str">
        <f>LEFT(Table1[[#This Row],[Year]],4) &amp; "s"</f>
        <v>1965s</v>
      </c>
      <c r="L7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79">
        <f>(Table1[[#This Row],[vote_average]]/10)*100</f>
        <v>76.929999999999993</v>
      </c>
      <c r="N779">
        <f>(Table1[[#This Row],[popularity]]/SUM(Table1[popularity]))*100</f>
        <v>4.264143103141411E-3</v>
      </c>
    </row>
    <row r="780" spans="1:14" x14ac:dyDescent="0.3">
      <c r="A780">
        <v>9023</v>
      </c>
      <c r="B780" t="s">
        <v>1931</v>
      </c>
      <c r="C780" s="1">
        <v>37400</v>
      </c>
      <c r="D780" t="s">
        <v>1932</v>
      </c>
      <c r="E780" t="s">
        <v>11</v>
      </c>
      <c r="F780" t="s">
        <v>1933</v>
      </c>
      <c r="G780">
        <v>66.340999999999994</v>
      </c>
      <c r="H780">
        <v>4398</v>
      </c>
      <c r="I780">
        <v>7.6929999999999996</v>
      </c>
      <c r="J780">
        <f>YEAR(Table1[[#This Row],[release_date]])</f>
        <v>2002</v>
      </c>
      <c r="K780" t="str">
        <f>LEFT(Table1[[#This Row],[Year]],4) &amp; "s"</f>
        <v>2002s</v>
      </c>
      <c r="L7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0">
        <f>(Table1[[#This Row],[vote_average]]/10)*100</f>
        <v>76.929999999999993</v>
      </c>
      <c r="N780">
        <f>(Table1[[#This Row],[popularity]]/SUM(Table1[popularity]))*100</f>
        <v>1.5273879250877613E-2</v>
      </c>
    </row>
    <row r="781" spans="1:14" x14ac:dyDescent="0.3">
      <c r="A781">
        <v>767</v>
      </c>
      <c r="B781" t="s">
        <v>1934</v>
      </c>
      <c r="C781" s="1">
        <v>40009</v>
      </c>
      <c r="D781" t="s">
        <v>707</v>
      </c>
      <c r="E781" t="s">
        <v>11</v>
      </c>
      <c r="F781" t="s">
        <v>1935</v>
      </c>
      <c r="G781">
        <v>123.059</v>
      </c>
      <c r="H781">
        <v>18820</v>
      </c>
      <c r="I781">
        <v>7.6929999999999996</v>
      </c>
      <c r="J781">
        <f>YEAR(Table1[[#This Row],[release_date]])</f>
        <v>2009</v>
      </c>
      <c r="K781" t="str">
        <f>LEFT(Table1[[#This Row],[Year]],4) &amp; "s"</f>
        <v>2009s</v>
      </c>
      <c r="L7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1">
        <f>(Table1[[#This Row],[vote_average]]/10)*100</f>
        <v>76.929999999999993</v>
      </c>
      <c r="N781">
        <f>(Table1[[#This Row],[popularity]]/SUM(Table1[popularity]))*100</f>
        <v>2.8332227532502502E-2</v>
      </c>
    </row>
    <row r="782" spans="1:14" x14ac:dyDescent="0.3">
      <c r="A782">
        <v>51608</v>
      </c>
      <c r="B782" t="s">
        <v>1936</v>
      </c>
      <c r="C782" s="1">
        <v>40394</v>
      </c>
      <c r="D782" t="s">
        <v>1718</v>
      </c>
      <c r="E782" t="s">
        <v>36</v>
      </c>
      <c r="F782" t="s">
        <v>1937</v>
      </c>
      <c r="G782">
        <v>24.673999999999999</v>
      </c>
      <c r="H782">
        <v>1243</v>
      </c>
      <c r="I782">
        <v>7.6920000000000002</v>
      </c>
      <c r="J782">
        <f>YEAR(Table1[[#This Row],[release_date]])</f>
        <v>2010</v>
      </c>
      <c r="K782" t="str">
        <f>LEFT(Table1[[#This Row],[Year]],4) &amp; "s"</f>
        <v>2010s</v>
      </c>
      <c r="L7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2">
        <f>(Table1[[#This Row],[vote_average]]/10)*100</f>
        <v>76.92</v>
      </c>
      <c r="N782">
        <f>(Table1[[#This Row],[popularity]]/SUM(Table1[popularity]))*100</f>
        <v>5.6807659914103531E-3</v>
      </c>
    </row>
    <row r="783" spans="1:14" x14ac:dyDescent="0.3">
      <c r="A783">
        <v>158</v>
      </c>
      <c r="B783" t="s">
        <v>1938</v>
      </c>
      <c r="C783" s="1">
        <v>35481</v>
      </c>
      <c r="D783" t="s">
        <v>494</v>
      </c>
      <c r="E783" t="s">
        <v>468</v>
      </c>
      <c r="F783" t="s">
        <v>1939</v>
      </c>
      <c r="G783">
        <v>29.7</v>
      </c>
      <c r="H783">
        <v>476</v>
      </c>
      <c r="I783">
        <v>7.6909999999999998</v>
      </c>
      <c r="J783">
        <f>YEAR(Table1[[#This Row],[release_date]])</f>
        <v>1997</v>
      </c>
      <c r="K783" t="str">
        <f>LEFT(Table1[[#This Row],[Year]],4) &amp; "s"</f>
        <v>1997s</v>
      </c>
      <c r="L7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83">
        <f>(Table1[[#This Row],[vote_average]]/10)*100</f>
        <v>76.91</v>
      </c>
      <c r="N783">
        <f>(Table1[[#This Row],[popularity]]/SUM(Table1[popularity]))*100</f>
        <v>6.8379164280168402E-3</v>
      </c>
    </row>
    <row r="784" spans="1:14" x14ac:dyDescent="0.3">
      <c r="A784">
        <v>724495</v>
      </c>
      <c r="B784" t="s">
        <v>1940</v>
      </c>
      <c r="C784" s="1">
        <v>44820</v>
      </c>
      <c r="D784" t="s">
        <v>126</v>
      </c>
      <c r="E784" t="s">
        <v>11</v>
      </c>
      <c r="F784" t="s">
        <v>1941</v>
      </c>
      <c r="G784">
        <v>67.022000000000006</v>
      </c>
      <c r="H784">
        <v>1920</v>
      </c>
      <c r="I784">
        <v>7.69</v>
      </c>
      <c r="J784">
        <f>YEAR(Table1[[#This Row],[release_date]])</f>
        <v>2022</v>
      </c>
      <c r="K784" t="str">
        <f>LEFT(Table1[[#This Row],[Year]],4) &amp; "s"</f>
        <v>2022s</v>
      </c>
      <c r="L7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84">
        <f>(Table1[[#This Row],[vote_average]]/10)*100</f>
        <v>76.900000000000006</v>
      </c>
      <c r="N784">
        <f>(Table1[[#This Row],[popularity]]/SUM(Table1[popularity]))*100</f>
        <v>1.5430667839681639E-2</v>
      </c>
    </row>
    <row r="785" spans="1:14" x14ac:dyDescent="0.3">
      <c r="A785">
        <v>573699</v>
      </c>
      <c r="B785" t="s">
        <v>1942</v>
      </c>
      <c r="C785" s="1">
        <v>43476</v>
      </c>
      <c r="D785" t="s">
        <v>166</v>
      </c>
      <c r="E785" t="s">
        <v>136</v>
      </c>
      <c r="F785" t="s">
        <v>1943</v>
      </c>
      <c r="G785">
        <v>24.100999999999999</v>
      </c>
      <c r="H785">
        <v>430</v>
      </c>
      <c r="I785">
        <v>7.7</v>
      </c>
      <c r="J785">
        <f>YEAR(Table1[[#This Row],[release_date]])</f>
        <v>2019</v>
      </c>
      <c r="K785" t="str">
        <f>LEFT(Table1[[#This Row],[Year]],4) &amp; "s"</f>
        <v>2019s</v>
      </c>
      <c r="L7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5">
        <f>(Table1[[#This Row],[vote_average]]/10)*100</f>
        <v>77</v>
      </c>
      <c r="N785">
        <f>(Table1[[#This Row],[popularity]]/SUM(Table1[popularity]))*100</f>
        <v>5.5488425532536642E-3</v>
      </c>
    </row>
    <row r="786" spans="1:14" x14ac:dyDescent="0.3">
      <c r="A786">
        <v>369299</v>
      </c>
      <c r="B786" t="s">
        <v>1944</v>
      </c>
      <c r="C786" s="1">
        <v>42503</v>
      </c>
      <c r="D786" t="s">
        <v>422</v>
      </c>
      <c r="E786" t="s">
        <v>94</v>
      </c>
      <c r="F786" t="s">
        <v>1945</v>
      </c>
      <c r="G786">
        <v>14.53</v>
      </c>
      <c r="H786">
        <v>607</v>
      </c>
      <c r="I786">
        <v>7.7</v>
      </c>
      <c r="J786">
        <f>YEAR(Table1[[#This Row],[release_date]])</f>
        <v>2016</v>
      </c>
      <c r="K786" t="str">
        <f>LEFT(Table1[[#This Row],[Year]],4) &amp; "s"</f>
        <v>2016s</v>
      </c>
      <c r="L7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6">
        <f>(Table1[[#This Row],[vote_average]]/10)*100</f>
        <v>77</v>
      </c>
      <c r="N786">
        <f>(Table1[[#This Row],[popularity]]/SUM(Table1[popularity]))*100</f>
        <v>3.3452836935718745E-3</v>
      </c>
    </row>
    <row r="787" spans="1:14" x14ac:dyDescent="0.3">
      <c r="A787">
        <v>1075</v>
      </c>
      <c r="B787" t="s">
        <v>1946</v>
      </c>
      <c r="C787" s="1">
        <v>35947</v>
      </c>
      <c r="D787" t="s">
        <v>537</v>
      </c>
      <c r="E787" t="s">
        <v>1713</v>
      </c>
      <c r="F787" t="s">
        <v>1947</v>
      </c>
      <c r="G787">
        <v>19.161999999999999</v>
      </c>
      <c r="H787">
        <v>696</v>
      </c>
      <c r="I787">
        <v>7.6890000000000001</v>
      </c>
      <c r="J787">
        <f>YEAR(Table1[[#This Row],[release_date]])</f>
        <v>1998</v>
      </c>
      <c r="K787" t="str">
        <f>LEFT(Table1[[#This Row],[Year]],4) &amp; "s"</f>
        <v>1998s</v>
      </c>
      <c r="L7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87">
        <f>(Table1[[#This Row],[vote_average]]/10)*100</f>
        <v>76.89</v>
      </c>
      <c r="N787">
        <f>(Table1[[#This Row],[popularity]]/SUM(Table1[popularity]))*100</f>
        <v>4.4117223768908639E-3</v>
      </c>
    </row>
    <row r="788" spans="1:14" x14ac:dyDescent="0.3">
      <c r="A788">
        <v>602063</v>
      </c>
      <c r="B788" t="s">
        <v>1948</v>
      </c>
      <c r="C788" s="1">
        <v>44309</v>
      </c>
      <c r="D788" t="s">
        <v>1949</v>
      </c>
      <c r="E788" t="s">
        <v>25</v>
      </c>
      <c r="F788" t="s">
        <v>1950</v>
      </c>
      <c r="G788">
        <v>39.616</v>
      </c>
      <c r="H788">
        <v>441</v>
      </c>
      <c r="I788">
        <v>7.6879999999999997</v>
      </c>
      <c r="J788">
        <f>YEAR(Table1[[#This Row],[release_date]])</f>
        <v>2021</v>
      </c>
      <c r="K788" t="str">
        <f>LEFT(Table1[[#This Row],[Year]],4) &amp; "s"</f>
        <v>2021s</v>
      </c>
      <c r="L7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88">
        <f>(Table1[[#This Row],[vote_average]]/10)*100</f>
        <v>76.88</v>
      </c>
      <c r="N788">
        <f>(Table1[[#This Row],[popularity]]/SUM(Table1[popularity]))*100</f>
        <v>9.1209056300442792E-3</v>
      </c>
    </row>
    <row r="789" spans="1:14" x14ac:dyDescent="0.3">
      <c r="A789">
        <v>27040</v>
      </c>
      <c r="B789" t="s">
        <v>1951</v>
      </c>
      <c r="C789" s="1">
        <v>15707</v>
      </c>
      <c r="D789" t="s">
        <v>1952</v>
      </c>
      <c r="E789" t="s">
        <v>11</v>
      </c>
      <c r="F789" t="s">
        <v>1953</v>
      </c>
      <c r="G789">
        <v>9.44</v>
      </c>
      <c r="H789">
        <v>359</v>
      </c>
      <c r="I789">
        <v>7.6879999999999997</v>
      </c>
      <c r="J789">
        <f>YEAR(Table1[[#This Row],[release_date]])</f>
        <v>1943</v>
      </c>
      <c r="K789" t="str">
        <f>LEFT(Table1[[#This Row],[Year]],4) &amp; "s"</f>
        <v>1943s</v>
      </c>
      <c r="L7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789">
        <f>(Table1[[#This Row],[vote_average]]/10)*100</f>
        <v>76.88</v>
      </c>
      <c r="N789">
        <f>(Table1[[#This Row],[popularity]]/SUM(Table1[popularity]))*100</f>
        <v>2.1733983528780796E-3</v>
      </c>
    </row>
    <row r="790" spans="1:14" x14ac:dyDescent="0.3">
      <c r="A790">
        <v>22881</v>
      </c>
      <c r="B790" t="s">
        <v>1954</v>
      </c>
      <c r="C790" s="1">
        <v>40137</v>
      </c>
      <c r="D790" t="s">
        <v>21</v>
      </c>
      <c r="E790" t="s">
        <v>11</v>
      </c>
      <c r="F790" t="s">
        <v>1955</v>
      </c>
      <c r="G790">
        <v>52.113999999999997</v>
      </c>
      <c r="H790">
        <v>6139</v>
      </c>
      <c r="I790">
        <v>7.6879999999999997</v>
      </c>
      <c r="J790">
        <f>YEAR(Table1[[#This Row],[release_date]])</f>
        <v>2009</v>
      </c>
      <c r="K790" t="str">
        <f>LEFT(Table1[[#This Row],[Year]],4) &amp; "s"</f>
        <v>2009s</v>
      </c>
      <c r="L7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0">
        <f>(Table1[[#This Row],[vote_average]]/10)*100</f>
        <v>76.88</v>
      </c>
      <c r="N790">
        <f>(Table1[[#This Row],[popularity]]/SUM(Table1[popularity]))*100</f>
        <v>1.1998356118844093E-2</v>
      </c>
    </row>
    <row r="791" spans="1:14" x14ac:dyDescent="0.3">
      <c r="A791">
        <v>167581</v>
      </c>
      <c r="B791" t="s">
        <v>1956</v>
      </c>
      <c r="C791" s="1">
        <v>41421</v>
      </c>
      <c r="D791" t="s">
        <v>62</v>
      </c>
      <c r="E791" t="s">
        <v>468</v>
      </c>
      <c r="F791" t="s">
        <v>1957</v>
      </c>
      <c r="G791">
        <v>30.201000000000001</v>
      </c>
      <c r="H791">
        <v>765</v>
      </c>
      <c r="I791">
        <v>7.6870000000000003</v>
      </c>
      <c r="J791">
        <f>YEAR(Table1[[#This Row],[release_date]])</f>
        <v>2013</v>
      </c>
      <c r="K791" t="str">
        <f>LEFT(Table1[[#This Row],[Year]],4) &amp; "s"</f>
        <v>2013s</v>
      </c>
      <c r="L7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1">
        <f>(Table1[[#This Row],[vote_average]]/10)*100</f>
        <v>76.87</v>
      </c>
      <c r="N791">
        <f>(Table1[[#This Row],[popularity]]/SUM(Table1[popularity]))*100</f>
        <v>6.9532630990753056E-3</v>
      </c>
    </row>
    <row r="792" spans="1:14" x14ac:dyDescent="0.3">
      <c r="A792">
        <v>773</v>
      </c>
      <c r="B792" t="s">
        <v>1958</v>
      </c>
      <c r="C792" s="1">
        <v>38924</v>
      </c>
      <c r="D792" t="s">
        <v>68</v>
      </c>
      <c r="E792" t="s">
        <v>11</v>
      </c>
      <c r="F792" t="s">
        <v>1959</v>
      </c>
      <c r="G792">
        <v>20.55</v>
      </c>
      <c r="H792">
        <v>6825</v>
      </c>
      <c r="I792">
        <v>7.7</v>
      </c>
      <c r="J792">
        <f>YEAR(Table1[[#This Row],[release_date]])</f>
        <v>2006</v>
      </c>
      <c r="K792" t="str">
        <f>LEFT(Table1[[#This Row],[Year]],4) &amp; "s"</f>
        <v>2006s</v>
      </c>
      <c r="L7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2">
        <f>(Table1[[#This Row],[vote_average]]/10)*100</f>
        <v>77</v>
      </c>
      <c r="N792">
        <f>(Table1[[#This Row],[popularity]]/SUM(Table1[popularity]))*100</f>
        <v>4.731285609284379E-3</v>
      </c>
    </row>
    <row r="793" spans="1:14" x14ac:dyDescent="0.3">
      <c r="A793">
        <v>965150</v>
      </c>
      <c r="B793" t="s">
        <v>1960</v>
      </c>
      <c r="C793" s="1">
        <v>44855</v>
      </c>
      <c r="D793" t="s">
        <v>21</v>
      </c>
      <c r="E793" t="s">
        <v>11</v>
      </c>
      <c r="F793" t="s">
        <v>1961</v>
      </c>
      <c r="G793">
        <v>78.766999999999996</v>
      </c>
      <c r="H793">
        <v>1189</v>
      </c>
      <c r="I793">
        <v>7.6849999999999996</v>
      </c>
      <c r="J793">
        <f>YEAR(Table1[[#This Row],[release_date]])</f>
        <v>2022</v>
      </c>
      <c r="K793" t="str">
        <f>LEFT(Table1[[#This Row],[Year]],4) &amp; "s"</f>
        <v>2022s</v>
      </c>
      <c r="L7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93">
        <f>(Table1[[#This Row],[vote_average]]/10)*100</f>
        <v>76.849999999999994</v>
      </c>
      <c r="N793">
        <f>(Table1[[#This Row],[popularity]]/SUM(Table1[popularity]))*100</f>
        <v>1.8134752972579205E-2</v>
      </c>
    </row>
    <row r="794" spans="1:14" x14ac:dyDescent="0.3">
      <c r="A794">
        <v>414906</v>
      </c>
      <c r="B794" t="s">
        <v>1962</v>
      </c>
      <c r="C794" s="1">
        <v>44621</v>
      </c>
      <c r="D794" t="s">
        <v>142</v>
      </c>
      <c r="E794" t="s">
        <v>11</v>
      </c>
      <c r="F794" t="s">
        <v>1963</v>
      </c>
      <c r="G794">
        <v>465.11799999999999</v>
      </c>
      <c r="H794">
        <v>9495</v>
      </c>
      <c r="I794">
        <v>7.7</v>
      </c>
      <c r="J794">
        <f>YEAR(Table1[[#This Row],[release_date]])</f>
        <v>2022</v>
      </c>
      <c r="K794" t="str">
        <f>LEFT(Table1[[#This Row],[Year]],4) &amp; "s"</f>
        <v>2022s</v>
      </c>
      <c r="L7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94">
        <f>(Table1[[#This Row],[vote_average]]/10)*100</f>
        <v>77</v>
      </c>
      <c r="N794">
        <f>(Table1[[#This Row],[popularity]]/SUM(Table1[popularity]))*100</f>
        <v>0.10708545498876554</v>
      </c>
    </row>
    <row r="795" spans="1:14" x14ac:dyDescent="0.3">
      <c r="A795">
        <v>5910</v>
      </c>
      <c r="B795" t="s">
        <v>1964</v>
      </c>
      <c r="C795" s="1">
        <v>35733</v>
      </c>
      <c r="D795" t="s">
        <v>439</v>
      </c>
      <c r="E795" t="s">
        <v>25</v>
      </c>
      <c r="F795" t="s">
        <v>1965</v>
      </c>
      <c r="G795">
        <v>29.105</v>
      </c>
      <c r="H795">
        <v>642</v>
      </c>
      <c r="I795">
        <v>7.6849999999999996</v>
      </c>
      <c r="J795">
        <f>YEAR(Table1[[#This Row],[release_date]])</f>
        <v>1997</v>
      </c>
      <c r="K795" t="str">
        <f>LEFT(Table1[[#This Row],[Year]],4) &amp; "s"</f>
        <v>1997s</v>
      </c>
      <c r="L7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95">
        <f>(Table1[[#This Row],[vote_average]]/10)*100</f>
        <v>76.849999999999994</v>
      </c>
      <c r="N795">
        <f>(Table1[[#This Row],[popularity]]/SUM(Table1[popularity]))*100</f>
        <v>6.7009278665801381E-3</v>
      </c>
    </row>
    <row r="796" spans="1:14" x14ac:dyDescent="0.3">
      <c r="A796">
        <v>990</v>
      </c>
      <c r="B796" t="s">
        <v>1966</v>
      </c>
      <c r="C796" s="1">
        <v>22549</v>
      </c>
      <c r="D796" t="s">
        <v>62</v>
      </c>
      <c r="E796" t="s">
        <v>11</v>
      </c>
      <c r="F796" t="s">
        <v>1967</v>
      </c>
      <c r="G796">
        <v>41.402000000000001</v>
      </c>
      <c r="H796">
        <v>914</v>
      </c>
      <c r="I796">
        <v>7.6849999999999996</v>
      </c>
      <c r="J796">
        <f>YEAR(Table1[[#This Row],[release_date]])</f>
        <v>1961</v>
      </c>
      <c r="K796" t="str">
        <f>LEFT(Table1[[#This Row],[Year]],4) &amp; "s"</f>
        <v>1961s</v>
      </c>
      <c r="L7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96">
        <f>(Table1[[#This Row],[vote_average]]/10)*100</f>
        <v>76.849999999999994</v>
      </c>
      <c r="N796">
        <f>(Table1[[#This Row],[popularity]]/SUM(Table1[popularity]))*100</f>
        <v>9.5321015472307462E-3</v>
      </c>
    </row>
    <row r="797" spans="1:14" x14ac:dyDescent="0.3">
      <c r="A797">
        <v>286217</v>
      </c>
      <c r="B797" t="s">
        <v>1968</v>
      </c>
      <c r="C797" s="1">
        <v>42277</v>
      </c>
      <c r="D797" t="s">
        <v>1969</v>
      </c>
      <c r="E797" t="s">
        <v>11</v>
      </c>
      <c r="F797" t="s">
        <v>1970</v>
      </c>
      <c r="G797">
        <v>117.267</v>
      </c>
      <c r="H797">
        <v>19160</v>
      </c>
      <c r="I797">
        <v>7.6840000000000002</v>
      </c>
      <c r="J797">
        <f>YEAR(Table1[[#This Row],[release_date]])</f>
        <v>2015</v>
      </c>
      <c r="K797" t="str">
        <f>LEFT(Table1[[#This Row],[Year]],4) &amp; "s"</f>
        <v>2015s</v>
      </c>
      <c r="L7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7">
        <f>(Table1[[#This Row],[vote_average]]/10)*100</f>
        <v>76.84</v>
      </c>
      <c r="N797">
        <f>(Table1[[#This Row],[popularity]]/SUM(Table1[popularity]))*100</f>
        <v>2.6998718712601035E-2</v>
      </c>
    </row>
    <row r="798" spans="1:14" x14ac:dyDescent="0.3">
      <c r="A798">
        <v>993</v>
      </c>
      <c r="B798" t="s">
        <v>1971</v>
      </c>
      <c r="C798" s="1">
        <v>26643</v>
      </c>
      <c r="D798" t="s">
        <v>1972</v>
      </c>
      <c r="E798" t="s">
        <v>11</v>
      </c>
      <c r="F798" t="s">
        <v>1973</v>
      </c>
      <c r="G798">
        <v>22.606999999999999</v>
      </c>
      <c r="H798">
        <v>577</v>
      </c>
      <c r="I798">
        <v>7.6840000000000002</v>
      </c>
      <c r="J798">
        <f>YEAR(Table1[[#This Row],[release_date]])</f>
        <v>1972</v>
      </c>
      <c r="K798" t="str">
        <f>LEFT(Table1[[#This Row],[Year]],4) &amp; "s"</f>
        <v>1972s</v>
      </c>
      <c r="L7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98">
        <f>(Table1[[#This Row],[vote_average]]/10)*100</f>
        <v>76.84</v>
      </c>
      <c r="N798">
        <f>(Table1[[#This Row],[popularity]]/SUM(Table1[popularity]))*100</f>
        <v>5.2048746359655449E-3</v>
      </c>
    </row>
    <row r="799" spans="1:14" x14ac:dyDescent="0.3">
      <c r="A799">
        <v>44214</v>
      </c>
      <c r="B799" t="s">
        <v>1974</v>
      </c>
      <c r="C799" s="1">
        <v>40515</v>
      </c>
      <c r="D799" t="s">
        <v>1975</v>
      </c>
      <c r="E799" t="s">
        <v>11</v>
      </c>
      <c r="F799" t="s">
        <v>1976</v>
      </c>
      <c r="G799">
        <v>106.004</v>
      </c>
      <c r="H799">
        <v>14037</v>
      </c>
      <c r="I799">
        <v>7.7</v>
      </c>
      <c r="J799">
        <f>YEAR(Table1[[#This Row],[release_date]])</f>
        <v>2010</v>
      </c>
      <c r="K799" t="str">
        <f>LEFT(Table1[[#This Row],[Year]],4) &amp; "s"</f>
        <v>2010s</v>
      </c>
      <c r="L7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9">
        <f>(Table1[[#This Row],[vote_average]]/10)*100</f>
        <v>77</v>
      </c>
      <c r="N799">
        <f>(Table1[[#This Row],[popularity]]/SUM(Table1[popularity]))*100</f>
        <v>2.4405605826111013E-2</v>
      </c>
    </row>
    <row r="800" spans="1:14" x14ac:dyDescent="0.3">
      <c r="A800">
        <v>244063</v>
      </c>
      <c r="B800" t="s">
        <v>1977</v>
      </c>
      <c r="C800" s="1">
        <v>41647</v>
      </c>
      <c r="D800" t="s">
        <v>62</v>
      </c>
      <c r="E800" t="s">
        <v>1878</v>
      </c>
      <c r="F800" t="s">
        <v>1978</v>
      </c>
      <c r="G800">
        <v>10.965</v>
      </c>
      <c r="H800">
        <v>661</v>
      </c>
      <c r="I800">
        <v>7.7</v>
      </c>
      <c r="J800">
        <f>YEAR(Table1[[#This Row],[release_date]])</f>
        <v>2014</v>
      </c>
      <c r="K800" t="str">
        <f>LEFT(Table1[[#This Row],[Year]],4) &amp; "s"</f>
        <v>2014s</v>
      </c>
      <c r="L8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0">
        <f>(Table1[[#This Row],[vote_average]]/10)*100</f>
        <v>77</v>
      </c>
      <c r="N800">
        <f>(Table1[[#This Row],[popularity]]/SUM(Table1[popularity]))*100</f>
        <v>2.52450348933349E-3</v>
      </c>
    </row>
    <row r="801" spans="1:14" x14ac:dyDescent="0.3">
      <c r="A801">
        <v>4808</v>
      </c>
      <c r="B801" t="s">
        <v>1979</v>
      </c>
      <c r="C801" s="1">
        <v>23350</v>
      </c>
      <c r="D801" t="s">
        <v>1980</v>
      </c>
      <c r="E801" t="s">
        <v>11</v>
      </c>
      <c r="F801" t="s">
        <v>1981</v>
      </c>
      <c r="G801">
        <v>49.604999999999997</v>
      </c>
      <c r="H801">
        <v>1315</v>
      </c>
      <c r="I801">
        <v>7.7</v>
      </c>
      <c r="J801">
        <f>YEAR(Table1[[#This Row],[release_date]])</f>
        <v>1963</v>
      </c>
      <c r="K801" t="str">
        <f>LEFT(Table1[[#This Row],[Year]],4) &amp; "s"</f>
        <v>1963s</v>
      </c>
      <c r="L8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801">
        <f>(Table1[[#This Row],[vote_average]]/10)*100</f>
        <v>77</v>
      </c>
      <c r="N801">
        <f>(Table1[[#This Row],[popularity]]/SUM(Table1[popularity]))*100</f>
        <v>1.1420701832046307E-2</v>
      </c>
    </row>
    <row r="802" spans="1:14" x14ac:dyDescent="0.3">
      <c r="A802">
        <v>613868</v>
      </c>
      <c r="B802" t="s">
        <v>1982</v>
      </c>
      <c r="C802" s="1">
        <v>43809</v>
      </c>
      <c r="D802" t="s">
        <v>207</v>
      </c>
      <c r="E802" t="s">
        <v>87</v>
      </c>
      <c r="F802" t="s">
        <v>1983</v>
      </c>
      <c r="G802">
        <v>15.031000000000001</v>
      </c>
      <c r="H802">
        <v>304</v>
      </c>
      <c r="I802">
        <v>7.681</v>
      </c>
      <c r="J802">
        <f>YEAR(Table1[[#This Row],[release_date]])</f>
        <v>2019</v>
      </c>
      <c r="K802" t="str">
        <f>LEFT(Table1[[#This Row],[Year]],4) &amp; "s"</f>
        <v>2019s</v>
      </c>
      <c r="L8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2">
        <f>(Table1[[#This Row],[vote_average]]/10)*100</f>
        <v>76.81</v>
      </c>
      <c r="N802">
        <f>(Table1[[#This Row],[popularity]]/SUM(Table1[popularity]))*100</f>
        <v>3.4606303646303408E-3</v>
      </c>
    </row>
    <row r="803" spans="1:14" x14ac:dyDescent="0.3">
      <c r="A803">
        <v>522627</v>
      </c>
      <c r="B803" t="s">
        <v>1984</v>
      </c>
      <c r="C803" s="1">
        <v>43831</v>
      </c>
      <c r="D803" t="s">
        <v>1985</v>
      </c>
      <c r="E803" t="s">
        <v>11</v>
      </c>
      <c r="F803" t="s">
        <v>1986</v>
      </c>
      <c r="G803">
        <v>116.898</v>
      </c>
      <c r="H803">
        <v>5465</v>
      </c>
      <c r="I803">
        <v>7.681</v>
      </c>
      <c r="J803">
        <f>YEAR(Table1[[#This Row],[release_date]])</f>
        <v>2020</v>
      </c>
      <c r="K803" t="str">
        <f>LEFT(Table1[[#This Row],[Year]],4) &amp; "s"</f>
        <v>2020s</v>
      </c>
      <c r="L8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03">
        <f>(Table1[[#This Row],[vote_average]]/10)*100</f>
        <v>76.81</v>
      </c>
      <c r="N803">
        <f>(Table1[[#This Row],[popularity]]/SUM(Table1[popularity]))*100</f>
        <v>2.6913762781222643E-2</v>
      </c>
    </row>
    <row r="804" spans="1:14" x14ac:dyDescent="0.3">
      <c r="A804">
        <v>23832</v>
      </c>
      <c r="B804" t="s">
        <v>1987</v>
      </c>
      <c r="C804" s="1">
        <v>24204</v>
      </c>
      <c r="D804" t="s">
        <v>1988</v>
      </c>
      <c r="E804" t="s">
        <v>54</v>
      </c>
      <c r="F804" t="s">
        <v>1989</v>
      </c>
      <c r="G804">
        <v>12.48</v>
      </c>
      <c r="H804">
        <v>337</v>
      </c>
      <c r="I804">
        <v>7.681</v>
      </c>
      <c r="J804">
        <f>YEAR(Table1[[#This Row],[release_date]])</f>
        <v>1966</v>
      </c>
      <c r="K804" t="str">
        <f>LEFT(Table1[[#This Row],[Year]],4) &amp; "s"</f>
        <v>1966s</v>
      </c>
      <c r="L8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804">
        <f>(Table1[[#This Row],[vote_average]]/10)*100</f>
        <v>76.81</v>
      </c>
      <c r="N804">
        <f>(Table1[[#This Row],[popularity]]/SUM(Table1[popularity]))*100</f>
        <v>2.8733062970252581E-3</v>
      </c>
    </row>
    <row r="805" spans="1:14" x14ac:dyDescent="0.3">
      <c r="A805">
        <v>851</v>
      </c>
      <c r="B805" t="s">
        <v>1990</v>
      </c>
      <c r="C805" s="1">
        <v>16765</v>
      </c>
      <c r="D805" t="s">
        <v>62</v>
      </c>
      <c r="E805" t="s">
        <v>11</v>
      </c>
      <c r="F805" t="s">
        <v>1991</v>
      </c>
      <c r="G805">
        <v>46.628</v>
      </c>
      <c r="H805">
        <v>580</v>
      </c>
      <c r="I805">
        <v>7.681</v>
      </c>
      <c r="J805">
        <f>YEAR(Table1[[#This Row],[release_date]])</f>
        <v>1945</v>
      </c>
      <c r="K805" t="str">
        <f>LEFT(Table1[[#This Row],[Year]],4) &amp; "s"</f>
        <v>1945s</v>
      </c>
      <c r="L8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805">
        <f>(Table1[[#This Row],[vote_average]]/10)*100</f>
        <v>76.81</v>
      </c>
      <c r="N805">
        <f>(Table1[[#This Row],[popularity]]/SUM(Table1[popularity]))*100</f>
        <v>1.0735298559110075E-2</v>
      </c>
    </row>
    <row r="806" spans="1:14" x14ac:dyDescent="0.3">
      <c r="A806">
        <v>675</v>
      </c>
      <c r="B806" t="s">
        <v>1992</v>
      </c>
      <c r="C806" s="1">
        <v>39271</v>
      </c>
      <c r="D806" t="s">
        <v>707</v>
      </c>
      <c r="E806" t="s">
        <v>11</v>
      </c>
      <c r="F806" t="s">
        <v>1993</v>
      </c>
      <c r="G806">
        <v>129.005</v>
      </c>
      <c r="H806">
        <v>18870</v>
      </c>
      <c r="I806">
        <v>7.681</v>
      </c>
      <c r="J806">
        <f>YEAR(Table1[[#This Row],[release_date]])</f>
        <v>2007</v>
      </c>
      <c r="K806" t="str">
        <f>LEFT(Table1[[#This Row],[Year]],4) &amp; "s"</f>
        <v>2007s</v>
      </c>
      <c r="L8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6">
        <f>(Table1[[#This Row],[vote_average]]/10)*100</f>
        <v>76.81</v>
      </c>
      <c r="N806">
        <f>(Table1[[#This Row],[popularity]]/SUM(Table1[popularity]))*100</f>
        <v>2.9701192215364051E-2</v>
      </c>
    </row>
    <row r="807" spans="1:14" x14ac:dyDescent="0.3">
      <c r="A807">
        <v>845</v>
      </c>
      <c r="B807" t="s">
        <v>1994</v>
      </c>
      <c r="C807" s="1">
        <v>18806</v>
      </c>
      <c r="D807" t="s">
        <v>487</v>
      </c>
      <c r="E807" t="s">
        <v>11</v>
      </c>
      <c r="F807" t="s">
        <v>1995</v>
      </c>
      <c r="G807">
        <v>28.811</v>
      </c>
      <c r="H807">
        <v>1586</v>
      </c>
      <c r="I807">
        <v>7.68</v>
      </c>
      <c r="J807">
        <f>YEAR(Table1[[#This Row],[release_date]])</f>
        <v>1951</v>
      </c>
      <c r="K807" t="str">
        <f>LEFT(Table1[[#This Row],[Year]],4) &amp; "s"</f>
        <v>1951s</v>
      </c>
      <c r="L8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807">
        <f>(Table1[[#This Row],[vote_average]]/10)*100</f>
        <v>76.8</v>
      </c>
      <c r="N807">
        <f>(Table1[[#This Row],[popularity]]/SUM(Table1[popularity]))*100</f>
        <v>6.6332394009290625E-3</v>
      </c>
    </row>
    <row r="808" spans="1:14" x14ac:dyDescent="0.3">
      <c r="A808">
        <v>502356</v>
      </c>
      <c r="B808" t="s">
        <v>1996</v>
      </c>
      <c r="C808" s="1">
        <v>45021</v>
      </c>
      <c r="D808" t="s">
        <v>1997</v>
      </c>
      <c r="E808" t="s">
        <v>11</v>
      </c>
      <c r="F808" t="s">
        <v>1998</v>
      </c>
      <c r="G808">
        <v>242.261</v>
      </c>
      <c r="H808">
        <v>8363</v>
      </c>
      <c r="I808">
        <v>7.7</v>
      </c>
      <c r="J808">
        <f>YEAR(Table1[[#This Row],[release_date]])</f>
        <v>2023</v>
      </c>
      <c r="K808" t="str">
        <f>LEFT(Table1[[#This Row],[Year]],4) &amp; "s"</f>
        <v>2023s</v>
      </c>
      <c r="L8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08">
        <f>(Table1[[#This Row],[vote_average]]/10)*100</f>
        <v>77</v>
      </c>
      <c r="N808">
        <f>(Table1[[#This Row],[popularity]]/SUM(Table1[popularity]))*100</f>
        <v>5.5776446860868266E-2</v>
      </c>
    </row>
    <row r="809" spans="1:14" x14ac:dyDescent="0.3">
      <c r="A809">
        <v>20123</v>
      </c>
      <c r="B809" t="s">
        <v>1999</v>
      </c>
      <c r="C809" s="1">
        <v>32498</v>
      </c>
      <c r="D809" t="s">
        <v>2000</v>
      </c>
      <c r="E809" t="s">
        <v>2001</v>
      </c>
      <c r="F809" t="s">
        <v>2002</v>
      </c>
      <c r="G809">
        <v>16.783999999999999</v>
      </c>
      <c r="H809">
        <v>351</v>
      </c>
      <c r="I809">
        <v>7.6790000000000003</v>
      </c>
      <c r="J809">
        <f>YEAR(Table1[[#This Row],[release_date]])</f>
        <v>1988</v>
      </c>
      <c r="K809" t="str">
        <f>LEFT(Table1[[#This Row],[Year]],4) &amp; "s"</f>
        <v>1988s</v>
      </c>
      <c r="L8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09">
        <f>(Table1[[#This Row],[vote_average]]/10)*100</f>
        <v>76.790000000000006</v>
      </c>
      <c r="N809">
        <f>(Table1[[#This Row],[popularity]]/SUM(Table1[popularity]))*100</f>
        <v>3.8642285968967889E-3</v>
      </c>
    </row>
    <row r="810" spans="1:14" x14ac:dyDescent="0.3">
      <c r="A810">
        <v>499</v>
      </c>
      <c r="B810" t="s">
        <v>2003</v>
      </c>
      <c r="C810" s="1">
        <v>22747</v>
      </c>
      <c r="D810" t="s">
        <v>21</v>
      </c>
      <c r="E810" t="s">
        <v>212</v>
      </c>
      <c r="F810" t="s">
        <v>2004</v>
      </c>
      <c r="G810">
        <v>19.125</v>
      </c>
      <c r="H810">
        <v>639</v>
      </c>
      <c r="I810">
        <v>7.6790000000000003</v>
      </c>
      <c r="J810">
        <f>YEAR(Table1[[#This Row],[release_date]])</f>
        <v>1962</v>
      </c>
      <c r="K810" t="str">
        <f>LEFT(Table1[[#This Row],[Year]],4) &amp; "s"</f>
        <v>1962s</v>
      </c>
      <c r="L8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810">
        <f>(Table1[[#This Row],[vote_average]]/10)*100</f>
        <v>76.790000000000006</v>
      </c>
      <c r="N810">
        <f>(Table1[[#This Row],[popularity]]/SUM(Table1[popularity]))*100</f>
        <v>4.4032037604653891E-3</v>
      </c>
    </row>
    <row r="811" spans="1:14" x14ac:dyDescent="0.3">
      <c r="A811">
        <v>446159</v>
      </c>
      <c r="B811" t="s">
        <v>2005</v>
      </c>
      <c r="C811" s="1">
        <v>43706</v>
      </c>
      <c r="D811" t="s">
        <v>2006</v>
      </c>
      <c r="E811" t="s">
        <v>87</v>
      </c>
      <c r="F811" t="s">
        <v>2007</v>
      </c>
      <c r="G811">
        <v>33.524999999999999</v>
      </c>
      <c r="H811">
        <v>1020</v>
      </c>
      <c r="I811">
        <v>7.6779999999999999</v>
      </c>
      <c r="J811">
        <f>YEAR(Table1[[#This Row],[release_date]])</f>
        <v>2019</v>
      </c>
      <c r="K811" t="str">
        <f>LEFT(Table1[[#This Row],[Year]],4) &amp; "s"</f>
        <v>2019s</v>
      </c>
      <c r="L8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1">
        <f>(Table1[[#This Row],[vote_average]]/10)*100</f>
        <v>76.78</v>
      </c>
      <c r="N811">
        <f>(Table1[[#This Row],[popularity]]/SUM(Table1[popularity]))*100</f>
        <v>7.7185571801099175E-3</v>
      </c>
    </row>
    <row r="812" spans="1:14" x14ac:dyDescent="0.3">
      <c r="A812">
        <v>12516</v>
      </c>
      <c r="B812" t="s">
        <v>2008</v>
      </c>
      <c r="C812" s="1">
        <v>33004</v>
      </c>
      <c r="D812" t="s">
        <v>360</v>
      </c>
      <c r="E812" t="s">
        <v>25</v>
      </c>
      <c r="F812" t="s">
        <v>2009</v>
      </c>
      <c r="G812">
        <v>19.359000000000002</v>
      </c>
      <c r="H812">
        <v>438</v>
      </c>
      <c r="I812">
        <v>7.6779999999999999</v>
      </c>
      <c r="J812">
        <f>YEAR(Table1[[#This Row],[release_date]])</f>
        <v>1990</v>
      </c>
      <c r="K812" t="str">
        <f>LEFT(Table1[[#This Row],[Year]],4) &amp; "s"</f>
        <v>1990s</v>
      </c>
      <c r="L8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12">
        <f>(Table1[[#This Row],[vote_average]]/10)*100</f>
        <v>76.78</v>
      </c>
      <c r="N812">
        <f>(Table1[[#This Row],[popularity]]/SUM(Table1[popularity]))*100</f>
        <v>4.4570782535346132E-3</v>
      </c>
    </row>
    <row r="813" spans="1:14" x14ac:dyDescent="0.3">
      <c r="A813">
        <v>8416</v>
      </c>
      <c r="B813" t="s">
        <v>2010</v>
      </c>
      <c r="C813" s="1">
        <v>25750</v>
      </c>
      <c r="D813" t="s">
        <v>21</v>
      </c>
      <c r="E813" t="s">
        <v>54</v>
      </c>
      <c r="F813" t="s">
        <v>2011</v>
      </c>
      <c r="G813">
        <v>35.997</v>
      </c>
      <c r="H813">
        <v>622</v>
      </c>
      <c r="I813">
        <v>7.6779999999999999</v>
      </c>
      <c r="J813">
        <f>YEAR(Table1[[#This Row],[release_date]])</f>
        <v>1970</v>
      </c>
      <c r="K813" t="str">
        <f>LEFT(Table1[[#This Row],[Year]],4) &amp; "s"</f>
        <v>1970s</v>
      </c>
      <c r="L8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813">
        <f>(Table1[[#This Row],[vote_average]]/10)*100</f>
        <v>76.78</v>
      </c>
      <c r="N813">
        <f>(Table1[[#This Row],[popularity]]/SUM(Table1[popularity]))*100</f>
        <v>8.2876928504822273E-3</v>
      </c>
    </row>
    <row r="814" spans="1:14" x14ac:dyDescent="0.3">
      <c r="A814">
        <v>288</v>
      </c>
      <c r="B814" t="s">
        <v>2012</v>
      </c>
      <c r="C814" s="1">
        <v>19154</v>
      </c>
      <c r="D814" t="s">
        <v>2013</v>
      </c>
      <c r="E814" t="s">
        <v>11</v>
      </c>
      <c r="F814" t="s">
        <v>2014</v>
      </c>
      <c r="G814">
        <v>36.737000000000002</v>
      </c>
      <c r="H814">
        <v>1345</v>
      </c>
      <c r="I814">
        <v>7.6779999999999999</v>
      </c>
      <c r="J814">
        <f>YEAR(Table1[[#This Row],[release_date]])</f>
        <v>1952</v>
      </c>
      <c r="K814" t="str">
        <f>LEFT(Table1[[#This Row],[Year]],4) &amp; "s"</f>
        <v>1952s</v>
      </c>
      <c r="L8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814">
        <f>(Table1[[#This Row],[vote_average]]/10)*100</f>
        <v>76.78</v>
      </c>
      <c r="N814">
        <f>(Table1[[#This Row],[popularity]]/SUM(Table1[popularity]))*100</f>
        <v>8.4580651789917388E-3</v>
      </c>
    </row>
    <row r="815" spans="1:14" x14ac:dyDescent="0.3">
      <c r="A815">
        <v>11474</v>
      </c>
      <c r="B815" t="s">
        <v>2015</v>
      </c>
      <c r="C815" s="1">
        <v>28887</v>
      </c>
      <c r="D815" t="s">
        <v>829</v>
      </c>
      <c r="E815" t="s">
        <v>11</v>
      </c>
      <c r="F815" t="s">
        <v>2016</v>
      </c>
      <c r="G815">
        <v>59.978999999999999</v>
      </c>
      <c r="H815">
        <v>2047</v>
      </c>
      <c r="I815">
        <v>7.6769999999999996</v>
      </c>
      <c r="J815">
        <f>YEAR(Table1[[#This Row],[release_date]])</f>
        <v>1979</v>
      </c>
      <c r="K815" t="str">
        <f>LEFT(Table1[[#This Row],[Year]],4) &amp; "s"</f>
        <v>1979s</v>
      </c>
      <c r="L8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815">
        <f>(Table1[[#This Row],[vote_average]]/10)*100</f>
        <v>76.77</v>
      </c>
      <c r="N815">
        <f>(Table1[[#This Row],[popularity]]/SUM(Table1[popularity]))*100</f>
        <v>1.3809137691448554E-2</v>
      </c>
    </row>
    <row r="816" spans="1:14" x14ac:dyDescent="0.3">
      <c r="A816">
        <v>2493</v>
      </c>
      <c r="B816" t="s">
        <v>2017</v>
      </c>
      <c r="C816" s="1">
        <v>32045</v>
      </c>
      <c r="D816" t="s">
        <v>2018</v>
      </c>
      <c r="E816" t="s">
        <v>11</v>
      </c>
      <c r="F816" t="s">
        <v>2019</v>
      </c>
      <c r="G816">
        <v>50.965000000000003</v>
      </c>
      <c r="H816">
        <v>4364</v>
      </c>
      <c r="I816">
        <v>7.6769999999999996</v>
      </c>
      <c r="J816">
        <f>YEAR(Table1[[#This Row],[release_date]])</f>
        <v>1987</v>
      </c>
      <c r="K816" t="str">
        <f>LEFT(Table1[[#This Row],[Year]],4) &amp; "s"</f>
        <v>1987s</v>
      </c>
      <c r="L8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16">
        <f>(Table1[[#This Row],[vote_average]]/10)*100</f>
        <v>76.77</v>
      </c>
      <c r="N816">
        <f>(Table1[[#This Row],[popularity]]/SUM(Table1[popularity]))*100</f>
        <v>1.1733818543901623E-2</v>
      </c>
    </row>
    <row r="817" spans="1:14" x14ac:dyDescent="0.3">
      <c r="A817">
        <v>68</v>
      </c>
      <c r="B817" t="s">
        <v>2020</v>
      </c>
      <c r="C817" s="1">
        <v>31098</v>
      </c>
      <c r="D817" t="s">
        <v>887</v>
      </c>
      <c r="E817" t="s">
        <v>11</v>
      </c>
      <c r="F817" t="s">
        <v>2021</v>
      </c>
      <c r="G817">
        <v>61.996000000000002</v>
      </c>
      <c r="H817">
        <v>3156</v>
      </c>
      <c r="I817">
        <v>7.6769999999999996</v>
      </c>
      <c r="J817">
        <f>YEAR(Table1[[#This Row],[release_date]])</f>
        <v>1985</v>
      </c>
      <c r="K817" t="str">
        <f>LEFT(Table1[[#This Row],[Year]],4) &amp; "s"</f>
        <v>1985s</v>
      </c>
      <c r="L8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17">
        <f>(Table1[[#This Row],[vote_average]]/10)*100</f>
        <v>76.77</v>
      </c>
      <c r="N817">
        <f>(Table1[[#This Row],[popularity]]/SUM(Table1[popularity]))*100</f>
        <v>1.4273517403075151E-2</v>
      </c>
    </row>
    <row r="818" spans="1:14" x14ac:dyDescent="0.3">
      <c r="A818">
        <v>614917</v>
      </c>
      <c r="B818" t="s">
        <v>2022</v>
      </c>
      <c r="C818" s="1">
        <v>44518</v>
      </c>
      <c r="D818" t="s">
        <v>274</v>
      </c>
      <c r="E818" t="s">
        <v>11</v>
      </c>
      <c r="F818" t="s">
        <v>2023</v>
      </c>
      <c r="G818">
        <v>83.138999999999996</v>
      </c>
      <c r="H818">
        <v>2297</v>
      </c>
      <c r="I818">
        <v>7.6760000000000002</v>
      </c>
      <c r="J818">
        <f>YEAR(Table1[[#This Row],[release_date]])</f>
        <v>2021</v>
      </c>
      <c r="K818" t="str">
        <f>LEFT(Table1[[#This Row],[Year]],4) &amp; "s"</f>
        <v>2021s</v>
      </c>
      <c r="L8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18">
        <f>(Table1[[#This Row],[vote_average]]/10)*100</f>
        <v>76.760000000000005</v>
      </c>
      <c r="N818">
        <f>(Table1[[#This Row],[popularity]]/SUM(Table1[popularity]))*100</f>
        <v>1.9141331108043502E-2</v>
      </c>
    </row>
    <row r="819" spans="1:14" x14ac:dyDescent="0.3">
      <c r="A819">
        <v>575452</v>
      </c>
      <c r="B819" t="s">
        <v>2024</v>
      </c>
      <c r="C819" s="1">
        <v>43608</v>
      </c>
      <c r="D819" t="s">
        <v>188</v>
      </c>
      <c r="E819" t="s">
        <v>54</v>
      </c>
      <c r="F819" t="s">
        <v>2025</v>
      </c>
      <c r="G819">
        <v>34.603999999999999</v>
      </c>
      <c r="H819">
        <v>1298</v>
      </c>
      <c r="I819">
        <v>7.7</v>
      </c>
      <c r="J819">
        <f>YEAR(Table1[[#This Row],[release_date]])</f>
        <v>2019</v>
      </c>
      <c r="K819" t="str">
        <f>LEFT(Table1[[#This Row],[Year]],4) &amp; "s"</f>
        <v>2019s</v>
      </c>
      <c r="L8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9">
        <f>(Table1[[#This Row],[vote_average]]/10)*100</f>
        <v>77</v>
      </c>
      <c r="N819">
        <f>(Table1[[#This Row],[popularity]]/SUM(Table1[popularity]))*100</f>
        <v>7.9669784537068928E-3</v>
      </c>
    </row>
    <row r="820" spans="1:14" x14ac:dyDescent="0.3">
      <c r="A820">
        <v>11898</v>
      </c>
      <c r="B820" t="s">
        <v>2026</v>
      </c>
      <c r="C820" s="1">
        <v>18070</v>
      </c>
      <c r="D820" t="s">
        <v>494</v>
      </c>
      <c r="E820" t="s">
        <v>11</v>
      </c>
      <c r="F820" t="s">
        <v>2027</v>
      </c>
      <c r="G820">
        <v>16.693000000000001</v>
      </c>
      <c r="H820">
        <v>509</v>
      </c>
      <c r="I820">
        <v>7.6749999999999998</v>
      </c>
      <c r="J820">
        <f>YEAR(Table1[[#This Row],[release_date]])</f>
        <v>1949</v>
      </c>
      <c r="K820" t="str">
        <f>LEFT(Table1[[#This Row],[Year]],4) &amp; "s"</f>
        <v>1949s</v>
      </c>
      <c r="L8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820">
        <f>(Table1[[#This Row],[vote_average]]/10)*100</f>
        <v>76.75</v>
      </c>
      <c r="N820">
        <f>(Table1[[#This Row],[popularity]]/SUM(Table1[popularity]))*100</f>
        <v>3.8432774051476467E-3</v>
      </c>
    </row>
    <row r="821" spans="1:14" x14ac:dyDescent="0.3">
      <c r="A821">
        <v>537116</v>
      </c>
      <c r="B821" t="s">
        <v>2028</v>
      </c>
      <c r="C821" s="1">
        <v>44511</v>
      </c>
      <c r="D821" t="s">
        <v>129</v>
      </c>
      <c r="E821" t="s">
        <v>11</v>
      </c>
      <c r="F821" t="s">
        <v>2029</v>
      </c>
      <c r="G821">
        <v>40.517000000000003</v>
      </c>
      <c r="H821">
        <v>1961</v>
      </c>
      <c r="I821">
        <v>7.6740000000000004</v>
      </c>
      <c r="J821">
        <f>YEAR(Table1[[#This Row],[release_date]])</f>
        <v>2021</v>
      </c>
      <c r="K821" t="str">
        <f>LEFT(Table1[[#This Row],[Year]],4) &amp; "s"</f>
        <v>2021s</v>
      </c>
      <c r="L8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21">
        <f>(Table1[[#This Row],[vote_average]]/10)*100</f>
        <v>76.740000000000009</v>
      </c>
      <c r="N821">
        <f>(Table1[[#This Row],[popularity]]/SUM(Table1[popularity]))*100</f>
        <v>9.328345451648427E-3</v>
      </c>
    </row>
    <row r="822" spans="1:14" x14ac:dyDescent="0.3">
      <c r="A822">
        <v>221732</v>
      </c>
      <c r="B822" t="s">
        <v>2030</v>
      </c>
      <c r="C822" s="1">
        <v>41895</v>
      </c>
      <c r="D822" t="s">
        <v>2031</v>
      </c>
      <c r="E822" t="s">
        <v>25</v>
      </c>
      <c r="F822" t="s">
        <v>2032</v>
      </c>
      <c r="G822">
        <v>21.689</v>
      </c>
      <c r="H822">
        <v>446</v>
      </c>
      <c r="I822">
        <v>7.6740000000000004</v>
      </c>
      <c r="J822">
        <f>YEAR(Table1[[#This Row],[release_date]])</f>
        <v>2014</v>
      </c>
      <c r="K822" t="str">
        <f>LEFT(Table1[[#This Row],[Year]],4) &amp; "s"</f>
        <v>2014s</v>
      </c>
      <c r="L8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2">
        <f>(Table1[[#This Row],[vote_average]]/10)*100</f>
        <v>76.740000000000009</v>
      </c>
      <c r="N822">
        <f>(Table1[[#This Row],[popularity]]/SUM(Table1[popularity]))*100</f>
        <v>4.9935208554632059E-3</v>
      </c>
    </row>
    <row r="823" spans="1:14" x14ac:dyDescent="0.3">
      <c r="A823">
        <v>11787</v>
      </c>
      <c r="B823" t="s">
        <v>2033</v>
      </c>
      <c r="C823" s="1">
        <v>18601</v>
      </c>
      <c r="D823" t="s">
        <v>2034</v>
      </c>
      <c r="E823" t="s">
        <v>11</v>
      </c>
      <c r="F823" t="s">
        <v>2035</v>
      </c>
      <c r="G823">
        <v>48.912999999999997</v>
      </c>
      <c r="H823">
        <v>578</v>
      </c>
      <c r="I823">
        <v>7.6740000000000004</v>
      </c>
      <c r="J823">
        <f>YEAR(Table1[[#This Row],[release_date]])</f>
        <v>1950</v>
      </c>
      <c r="K823" t="str">
        <f>LEFT(Table1[[#This Row],[Year]],4) &amp; "s"</f>
        <v>1950s</v>
      </c>
      <c r="L8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823">
        <f>(Table1[[#This Row],[vote_average]]/10)*100</f>
        <v>76.740000000000009</v>
      </c>
      <c r="N823">
        <f>(Table1[[#This Row],[popularity]]/SUM(Table1[popularity]))*100</f>
        <v>1.1261380681602278E-2</v>
      </c>
    </row>
    <row r="824" spans="1:14" x14ac:dyDescent="0.3">
      <c r="A824">
        <v>508933</v>
      </c>
      <c r="B824" t="s">
        <v>2036</v>
      </c>
      <c r="C824" s="1">
        <v>43172</v>
      </c>
      <c r="D824" t="s">
        <v>391</v>
      </c>
      <c r="E824" t="s">
        <v>11</v>
      </c>
      <c r="F824" t="s">
        <v>2037</v>
      </c>
      <c r="G824">
        <v>6.7460000000000004</v>
      </c>
      <c r="H824">
        <v>434</v>
      </c>
      <c r="I824">
        <v>7.673</v>
      </c>
      <c r="J824">
        <f>YEAR(Table1[[#This Row],[release_date]])</f>
        <v>2018</v>
      </c>
      <c r="K824" t="str">
        <f>LEFT(Table1[[#This Row],[Year]],4) &amp; "s"</f>
        <v>2018s</v>
      </c>
      <c r="L8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4">
        <f>(Table1[[#This Row],[vote_average]]/10)*100</f>
        <v>76.73</v>
      </c>
      <c r="N824">
        <f>(Table1[[#This Row],[popularity]]/SUM(Table1[popularity]))*100</f>
        <v>1.553150983952916E-3</v>
      </c>
    </row>
    <row r="825" spans="1:14" x14ac:dyDescent="0.3">
      <c r="A825">
        <v>336808</v>
      </c>
      <c r="B825" t="s">
        <v>2038</v>
      </c>
      <c r="C825" s="1">
        <v>42149</v>
      </c>
      <c r="D825" t="s">
        <v>2039</v>
      </c>
      <c r="E825" t="s">
        <v>94</v>
      </c>
      <c r="F825" t="s">
        <v>2040</v>
      </c>
      <c r="G825">
        <v>11.534000000000001</v>
      </c>
      <c r="H825">
        <v>443</v>
      </c>
      <c r="I825">
        <v>7.6779999999999999</v>
      </c>
      <c r="J825">
        <f>YEAR(Table1[[#This Row],[release_date]])</f>
        <v>2015</v>
      </c>
      <c r="K825" t="str">
        <f>LEFT(Table1[[#This Row],[Year]],4) &amp; "s"</f>
        <v>2015s</v>
      </c>
      <c r="L8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5">
        <f>(Table1[[#This Row],[vote_average]]/10)*100</f>
        <v>76.78</v>
      </c>
      <c r="N825">
        <f>(Table1[[#This Row],[popularity]]/SUM(Table1[popularity]))*100</f>
        <v>2.6555059959847216E-3</v>
      </c>
    </row>
    <row r="826" spans="1:14" x14ac:dyDescent="0.3">
      <c r="A826">
        <v>1632</v>
      </c>
      <c r="B826" t="s">
        <v>2041</v>
      </c>
      <c r="C826" s="1">
        <v>32485</v>
      </c>
      <c r="D826" t="s">
        <v>10</v>
      </c>
      <c r="E826" t="s">
        <v>11</v>
      </c>
      <c r="F826" t="s">
        <v>2042</v>
      </c>
      <c r="G826">
        <v>43.491</v>
      </c>
      <c r="H826">
        <v>1561</v>
      </c>
      <c r="I826">
        <v>7.673</v>
      </c>
      <c r="J826">
        <f>YEAR(Table1[[#This Row],[release_date]])</f>
        <v>1988</v>
      </c>
      <c r="K826" t="str">
        <f>LEFT(Table1[[#This Row],[Year]],4) &amp; "s"</f>
        <v>1988s</v>
      </c>
      <c r="L8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26">
        <f>(Table1[[#This Row],[vote_average]]/10)*100</f>
        <v>76.73</v>
      </c>
      <c r="N826">
        <f>(Table1[[#This Row],[popularity]]/SUM(Table1[popularity]))*100</f>
        <v>1.0013058025955568E-2</v>
      </c>
    </row>
    <row r="827" spans="1:14" x14ac:dyDescent="0.3">
      <c r="A827">
        <v>371645</v>
      </c>
      <c r="B827" t="s">
        <v>2043</v>
      </c>
      <c r="C827" s="1">
        <v>42460</v>
      </c>
      <c r="D827" t="s">
        <v>753</v>
      </c>
      <c r="E827" t="s">
        <v>11</v>
      </c>
      <c r="F827" t="s">
        <v>2044</v>
      </c>
      <c r="G827">
        <v>23.245000000000001</v>
      </c>
      <c r="H827">
        <v>1967</v>
      </c>
      <c r="I827">
        <v>7.6719999999999997</v>
      </c>
      <c r="J827">
        <f>YEAR(Table1[[#This Row],[release_date]])</f>
        <v>2016</v>
      </c>
      <c r="K827" t="str">
        <f>LEFT(Table1[[#This Row],[Year]],4) &amp; "s"</f>
        <v>2016s</v>
      </c>
      <c r="L8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7">
        <f>(Table1[[#This Row],[vote_average]]/10)*100</f>
        <v>76.72</v>
      </c>
      <c r="N827">
        <f>(Table1[[#This Row],[popularity]]/SUM(Table1[popularity]))*100</f>
        <v>5.3517632110859064E-3</v>
      </c>
    </row>
    <row r="828" spans="1:14" x14ac:dyDescent="0.3">
      <c r="A828">
        <v>82702</v>
      </c>
      <c r="B828" t="s">
        <v>2045</v>
      </c>
      <c r="C828" s="1">
        <v>41795</v>
      </c>
      <c r="D828" t="s">
        <v>2046</v>
      </c>
      <c r="E828" t="s">
        <v>11</v>
      </c>
      <c r="F828" t="s">
        <v>2047</v>
      </c>
      <c r="G828">
        <v>76.632000000000005</v>
      </c>
      <c r="H828">
        <v>9257</v>
      </c>
      <c r="I828">
        <v>7.6719999999999997</v>
      </c>
      <c r="J828">
        <f>YEAR(Table1[[#This Row],[release_date]])</f>
        <v>2014</v>
      </c>
      <c r="K828" t="str">
        <f>LEFT(Table1[[#This Row],[Year]],4) &amp; "s"</f>
        <v>2014s</v>
      </c>
      <c r="L8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8">
        <f>(Table1[[#This Row],[vote_average]]/10)*100</f>
        <v>76.72</v>
      </c>
      <c r="N828">
        <f>(Table1[[#This Row],[popularity]]/SUM(Table1[popularity]))*100</f>
        <v>1.7643205781541632E-2</v>
      </c>
    </row>
    <row r="829" spans="1:14" x14ac:dyDescent="0.3">
      <c r="A829">
        <v>49992</v>
      </c>
      <c r="B829" t="s">
        <v>2048</v>
      </c>
      <c r="C829" s="1">
        <v>36151</v>
      </c>
      <c r="D829" t="s">
        <v>445</v>
      </c>
      <c r="E829" t="s">
        <v>54</v>
      </c>
      <c r="F829" t="s">
        <v>2049</v>
      </c>
      <c r="G829">
        <v>10.233000000000001</v>
      </c>
      <c r="H829">
        <v>603</v>
      </c>
      <c r="I829">
        <v>7.7</v>
      </c>
      <c r="J829">
        <f>YEAR(Table1[[#This Row],[release_date]])</f>
        <v>1998</v>
      </c>
      <c r="K829" t="str">
        <f>LEFT(Table1[[#This Row],[Year]],4) &amp; "s"</f>
        <v>1998s</v>
      </c>
      <c r="L8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29">
        <f>(Table1[[#This Row],[vote_average]]/10)*100</f>
        <v>77</v>
      </c>
      <c r="N829">
        <f>(Table1[[#This Row],[popularity]]/SUM(Table1[popularity]))*100</f>
        <v>2.3559730238348927E-3</v>
      </c>
    </row>
    <row r="830" spans="1:14" x14ac:dyDescent="0.3">
      <c r="A830">
        <v>20139</v>
      </c>
      <c r="B830" t="s">
        <v>2050</v>
      </c>
      <c r="C830" s="1">
        <v>22634</v>
      </c>
      <c r="D830" t="s">
        <v>21</v>
      </c>
      <c r="E830" t="s">
        <v>11</v>
      </c>
      <c r="F830" t="s">
        <v>2051</v>
      </c>
      <c r="G830">
        <v>17.215</v>
      </c>
      <c r="H830">
        <v>326</v>
      </c>
      <c r="I830">
        <v>7.7</v>
      </c>
      <c r="J830">
        <f>YEAR(Table1[[#This Row],[release_date]])</f>
        <v>1961</v>
      </c>
      <c r="K830" t="str">
        <f>LEFT(Table1[[#This Row],[Year]],4) &amp; "s"</f>
        <v>1961s</v>
      </c>
      <c r="L8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830">
        <f>(Table1[[#This Row],[vote_average]]/10)*100</f>
        <v>77</v>
      </c>
      <c r="N830">
        <f>(Table1[[#This Row],[popularity]]/SUM(Table1[popularity]))*100</f>
        <v>3.9634589666097605E-3</v>
      </c>
    </row>
    <row r="831" spans="1:14" x14ac:dyDescent="0.3">
      <c r="A831">
        <v>238628</v>
      </c>
      <c r="B831" t="s">
        <v>2052</v>
      </c>
      <c r="C831" s="1">
        <v>41563</v>
      </c>
      <c r="D831" t="s">
        <v>132</v>
      </c>
      <c r="E831" t="s">
        <v>2053</v>
      </c>
      <c r="F831" t="s">
        <v>2054</v>
      </c>
      <c r="G831">
        <v>17.349</v>
      </c>
      <c r="H831">
        <v>486</v>
      </c>
      <c r="I831">
        <v>7.7</v>
      </c>
      <c r="J831">
        <f>YEAR(Table1[[#This Row],[release_date]])</f>
        <v>2013</v>
      </c>
      <c r="K831" t="str">
        <f>LEFT(Table1[[#This Row],[Year]],4) &amp; "s"</f>
        <v>2013s</v>
      </c>
      <c r="L8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1">
        <f>(Table1[[#This Row],[vote_average]]/10)*100</f>
        <v>77</v>
      </c>
      <c r="N831">
        <f>(Table1[[#This Row],[popularity]]/SUM(Table1[popularity]))*100</f>
        <v>3.9943101720425643E-3</v>
      </c>
    </row>
    <row r="832" spans="1:14" x14ac:dyDescent="0.3">
      <c r="A832">
        <v>891</v>
      </c>
      <c r="B832" t="s">
        <v>2055</v>
      </c>
      <c r="C832" s="1">
        <v>27859</v>
      </c>
      <c r="D832" t="s">
        <v>2056</v>
      </c>
      <c r="E832" t="s">
        <v>11</v>
      </c>
      <c r="F832" t="s">
        <v>2057</v>
      </c>
      <c r="G832">
        <v>22.632999999999999</v>
      </c>
      <c r="H832">
        <v>1718</v>
      </c>
      <c r="I832">
        <v>7.7</v>
      </c>
      <c r="J832">
        <f>YEAR(Table1[[#This Row],[release_date]])</f>
        <v>1976</v>
      </c>
      <c r="K832" t="str">
        <f>LEFT(Table1[[#This Row],[Year]],4) &amp; "s"</f>
        <v>1976s</v>
      </c>
      <c r="L8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832">
        <f>(Table1[[#This Row],[vote_average]]/10)*100</f>
        <v>77</v>
      </c>
      <c r="N832">
        <f>(Table1[[#This Row],[popularity]]/SUM(Table1[popularity]))*100</f>
        <v>5.210860690751014E-3</v>
      </c>
    </row>
    <row r="833" spans="1:14" x14ac:dyDescent="0.3">
      <c r="A833">
        <v>164</v>
      </c>
      <c r="B833" t="s">
        <v>2058</v>
      </c>
      <c r="C833" s="1">
        <v>22560</v>
      </c>
      <c r="D833" t="s">
        <v>207</v>
      </c>
      <c r="E833" t="s">
        <v>11</v>
      </c>
      <c r="F833" t="s">
        <v>2059</v>
      </c>
      <c r="G833">
        <v>48.499000000000002</v>
      </c>
      <c r="H833">
        <v>4038</v>
      </c>
      <c r="I833">
        <v>7.67</v>
      </c>
      <c r="J833">
        <f>YEAR(Table1[[#This Row],[release_date]])</f>
        <v>1961</v>
      </c>
      <c r="K833" t="str">
        <f>LEFT(Table1[[#This Row],[Year]],4) &amp; "s"</f>
        <v>1961s</v>
      </c>
      <c r="L8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833">
        <f>(Table1[[#This Row],[vote_average]]/10)*100</f>
        <v>76.7</v>
      </c>
      <c r="N833">
        <f>(Table1[[#This Row],[popularity]]/SUM(Table1[popularity]))*100</f>
        <v>1.1166064270787498E-2</v>
      </c>
    </row>
    <row r="834" spans="1:14" x14ac:dyDescent="0.3">
      <c r="A834">
        <v>1587</v>
      </c>
      <c r="B834" t="s">
        <v>2060</v>
      </c>
      <c r="C834" s="1">
        <v>34320</v>
      </c>
      <c r="D834" t="s">
        <v>90</v>
      </c>
      <c r="E834" t="s">
        <v>11</v>
      </c>
      <c r="F834" t="s">
        <v>2061</v>
      </c>
      <c r="G834">
        <v>71.44</v>
      </c>
      <c r="H834">
        <v>3800</v>
      </c>
      <c r="I834">
        <v>7.67</v>
      </c>
      <c r="J834">
        <f>YEAR(Table1[[#This Row],[release_date]])</f>
        <v>1993</v>
      </c>
      <c r="K834" t="str">
        <f>LEFT(Table1[[#This Row],[Year]],4) &amp; "s"</f>
        <v>1993s</v>
      </c>
      <c r="L8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4">
        <f>(Table1[[#This Row],[vote_average]]/10)*100</f>
        <v>76.7</v>
      </c>
      <c r="N834">
        <f>(Table1[[#This Row],[popularity]]/SUM(Table1[popularity]))*100</f>
        <v>1.6447836687458684E-2</v>
      </c>
    </row>
    <row r="835" spans="1:14" x14ac:dyDescent="0.3">
      <c r="A835">
        <v>2433</v>
      </c>
      <c r="B835" t="s">
        <v>2062</v>
      </c>
      <c r="C835" s="1">
        <v>24539</v>
      </c>
      <c r="D835" t="s">
        <v>1148</v>
      </c>
      <c r="E835" t="s">
        <v>212</v>
      </c>
      <c r="F835" t="s">
        <v>2063</v>
      </c>
      <c r="G835">
        <v>14.212</v>
      </c>
      <c r="H835">
        <v>562</v>
      </c>
      <c r="I835">
        <v>7.7</v>
      </c>
      <c r="J835">
        <f>YEAR(Table1[[#This Row],[release_date]])</f>
        <v>1967</v>
      </c>
      <c r="K835" t="str">
        <f>LEFT(Table1[[#This Row],[Year]],4) &amp; "s"</f>
        <v>1967s</v>
      </c>
      <c r="L8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835">
        <f>(Table1[[#This Row],[vote_average]]/10)*100</f>
        <v>77</v>
      </c>
      <c r="N835">
        <f>(Table1[[#This Row],[popularity]]/SUM(Table1[popularity]))*100</f>
        <v>3.2720696388880582E-3</v>
      </c>
    </row>
    <row r="836" spans="1:14" x14ac:dyDescent="0.3">
      <c r="A836">
        <v>13929</v>
      </c>
      <c r="B836" t="s">
        <v>2064</v>
      </c>
      <c r="C836" s="1">
        <v>35758</v>
      </c>
      <c r="D836" t="s">
        <v>611</v>
      </c>
      <c r="E836" t="s">
        <v>11</v>
      </c>
      <c r="F836" t="s">
        <v>2065</v>
      </c>
      <c r="G836">
        <v>13.936999999999999</v>
      </c>
      <c r="H836">
        <v>1093</v>
      </c>
      <c r="I836">
        <v>7.7</v>
      </c>
      <c r="J836">
        <f>YEAR(Table1[[#This Row],[release_date]])</f>
        <v>1997</v>
      </c>
      <c r="K836" t="str">
        <f>LEFT(Table1[[#This Row],[Year]],4) &amp; "s"</f>
        <v>1997s</v>
      </c>
      <c r="L8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6">
        <f>(Table1[[#This Row],[vote_average]]/10)*100</f>
        <v>77</v>
      </c>
      <c r="N836">
        <f>(Table1[[#This Row],[popularity]]/SUM(Table1[popularity]))*100</f>
        <v>3.2087555978879017E-3</v>
      </c>
    </row>
    <row r="837" spans="1:14" x14ac:dyDescent="0.3">
      <c r="A837">
        <v>3763</v>
      </c>
      <c r="B837" t="s">
        <v>2066</v>
      </c>
      <c r="C837" s="1">
        <v>23702</v>
      </c>
      <c r="D837" t="s">
        <v>2067</v>
      </c>
      <c r="E837" t="s">
        <v>25</v>
      </c>
      <c r="F837" t="s">
        <v>2068</v>
      </c>
      <c r="G837">
        <v>16.855</v>
      </c>
      <c r="H837">
        <v>380</v>
      </c>
      <c r="I837">
        <v>7.6680000000000001</v>
      </c>
      <c r="J837">
        <f>YEAR(Table1[[#This Row],[release_date]])</f>
        <v>1964</v>
      </c>
      <c r="K837" t="str">
        <f>LEFT(Table1[[#This Row],[Year]],4) &amp; "s"</f>
        <v>1964s</v>
      </c>
      <c r="L8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837">
        <f>(Table1[[#This Row],[vote_average]]/10)*100</f>
        <v>76.680000000000007</v>
      </c>
      <c r="N837">
        <f>(Table1[[#This Row],[popularity]]/SUM(Table1[popularity]))*100</f>
        <v>3.8805751311186474E-3</v>
      </c>
    </row>
    <row r="838" spans="1:14" x14ac:dyDescent="0.3">
      <c r="A838">
        <v>583083</v>
      </c>
      <c r="B838" t="s">
        <v>2069</v>
      </c>
      <c r="C838" s="1">
        <v>44036</v>
      </c>
      <c r="D838" t="s">
        <v>422</v>
      </c>
      <c r="E838" t="s">
        <v>11</v>
      </c>
      <c r="F838" t="s">
        <v>2070</v>
      </c>
      <c r="G838">
        <v>34.819000000000003</v>
      </c>
      <c r="H838">
        <v>4898</v>
      </c>
      <c r="I838">
        <v>7.6660000000000004</v>
      </c>
      <c r="J838">
        <f>YEAR(Table1[[#This Row],[release_date]])</f>
        <v>2020</v>
      </c>
      <c r="K838" t="str">
        <f>LEFT(Table1[[#This Row],[Year]],4) &amp; "s"</f>
        <v>2020s</v>
      </c>
      <c r="L8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38">
        <f>(Table1[[#This Row],[vote_average]]/10)*100</f>
        <v>76.660000000000011</v>
      </c>
      <c r="N838">
        <f>(Table1[[#This Row],[popularity]]/SUM(Table1[popularity]))*100</f>
        <v>8.016478522125196E-3</v>
      </c>
    </row>
    <row r="839" spans="1:14" x14ac:dyDescent="0.3">
      <c r="A839">
        <v>100402</v>
      </c>
      <c r="B839" t="s">
        <v>2071</v>
      </c>
      <c r="C839" s="1">
        <v>41718</v>
      </c>
      <c r="D839" t="s">
        <v>850</v>
      </c>
      <c r="E839" t="s">
        <v>11</v>
      </c>
      <c r="F839" t="s">
        <v>2072</v>
      </c>
      <c r="G839">
        <v>47.29</v>
      </c>
      <c r="H839">
        <v>18246</v>
      </c>
      <c r="I839">
        <v>7.665</v>
      </c>
      <c r="J839">
        <f>YEAR(Table1[[#This Row],[release_date]])</f>
        <v>2014</v>
      </c>
      <c r="K839" t="str">
        <f>LEFT(Table1[[#This Row],[Year]],4) &amp; "s"</f>
        <v>2014s</v>
      </c>
      <c r="L8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9">
        <f>(Table1[[#This Row],[vote_average]]/10)*100</f>
        <v>76.649999999999991</v>
      </c>
      <c r="N839">
        <f>(Table1[[#This Row],[popularity]]/SUM(Table1[popularity]))*100</f>
        <v>1.0887712723263176E-2</v>
      </c>
    </row>
    <row r="840" spans="1:14" x14ac:dyDescent="0.3">
      <c r="A840">
        <v>81401</v>
      </c>
      <c r="B840" t="s">
        <v>2073</v>
      </c>
      <c r="C840" s="1">
        <v>40633</v>
      </c>
      <c r="D840" t="s">
        <v>21</v>
      </c>
      <c r="E840" t="s">
        <v>1342</v>
      </c>
      <c r="F840" t="s">
        <v>2074</v>
      </c>
      <c r="G840">
        <v>13.863</v>
      </c>
      <c r="H840">
        <v>340</v>
      </c>
      <c r="I840">
        <v>7.665</v>
      </c>
      <c r="J840">
        <f>YEAR(Table1[[#This Row],[release_date]])</f>
        <v>2011</v>
      </c>
      <c r="K840" t="str">
        <f>LEFT(Table1[[#This Row],[Year]],4) &amp; "s"</f>
        <v>2011s</v>
      </c>
      <c r="L8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0">
        <f>(Table1[[#This Row],[vote_average]]/10)*100</f>
        <v>76.649999999999991</v>
      </c>
      <c r="N840">
        <f>(Table1[[#This Row],[popularity]]/SUM(Table1[popularity]))*100</f>
        <v>3.1917183650369508E-3</v>
      </c>
    </row>
    <row r="841" spans="1:14" x14ac:dyDescent="0.3">
      <c r="A841">
        <v>1904</v>
      </c>
      <c r="B841" t="s">
        <v>2075</v>
      </c>
      <c r="C841" s="1">
        <v>38692</v>
      </c>
      <c r="D841" t="s">
        <v>1534</v>
      </c>
      <c r="E841" t="s">
        <v>11</v>
      </c>
      <c r="F841" t="s">
        <v>2076</v>
      </c>
      <c r="G841">
        <v>29.738</v>
      </c>
      <c r="H841">
        <v>2941</v>
      </c>
      <c r="I841">
        <v>7.665</v>
      </c>
      <c r="J841">
        <f>YEAR(Table1[[#This Row],[release_date]])</f>
        <v>2005</v>
      </c>
      <c r="K841" t="str">
        <f>LEFT(Table1[[#This Row],[Year]],4) &amp; "s"</f>
        <v>2005s</v>
      </c>
      <c r="L8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1">
        <f>(Table1[[#This Row],[vote_average]]/10)*100</f>
        <v>76.649999999999991</v>
      </c>
      <c r="N841">
        <f>(Table1[[#This Row],[popularity]]/SUM(Table1[popularity]))*100</f>
        <v>6.8466652773186785E-3</v>
      </c>
    </row>
    <row r="842" spans="1:14" x14ac:dyDescent="0.3">
      <c r="A842">
        <v>16306</v>
      </c>
      <c r="B842" t="s">
        <v>2077</v>
      </c>
      <c r="C842" s="1">
        <v>26999</v>
      </c>
      <c r="D842" t="s">
        <v>2078</v>
      </c>
      <c r="E842" t="s">
        <v>212</v>
      </c>
      <c r="F842" t="s">
        <v>2079</v>
      </c>
      <c r="G842">
        <v>19.84</v>
      </c>
      <c r="H842">
        <v>902</v>
      </c>
      <c r="I842">
        <v>7.6619999999999999</v>
      </c>
      <c r="J842">
        <f>YEAR(Table1[[#This Row],[release_date]])</f>
        <v>1973</v>
      </c>
      <c r="K842" t="str">
        <f>LEFT(Table1[[#This Row],[Year]],4) &amp; "s"</f>
        <v>1973s</v>
      </c>
      <c r="L8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842">
        <f>(Table1[[#This Row],[vote_average]]/10)*100</f>
        <v>76.62</v>
      </c>
      <c r="N842">
        <f>(Table1[[#This Row],[popularity]]/SUM(Table1[popularity]))*100</f>
        <v>4.5678202670657942E-3</v>
      </c>
    </row>
    <row r="843" spans="1:14" x14ac:dyDescent="0.3">
      <c r="A843">
        <v>534780</v>
      </c>
      <c r="B843" t="s">
        <v>2080</v>
      </c>
      <c r="C843" s="1">
        <v>43378</v>
      </c>
      <c r="D843" t="s">
        <v>2081</v>
      </c>
      <c r="E843" t="s">
        <v>29</v>
      </c>
      <c r="F843" t="s">
        <v>2082</v>
      </c>
      <c r="G843">
        <v>17.77</v>
      </c>
      <c r="H843">
        <v>466</v>
      </c>
      <c r="I843">
        <v>7.6630000000000003</v>
      </c>
      <c r="J843">
        <f>YEAR(Table1[[#This Row],[release_date]])</f>
        <v>2018</v>
      </c>
      <c r="K843" t="str">
        <f>LEFT(Table1[[#This Row],[Year]],4) &amp; "s"</f>
        <v>2018s</v>
      </c>
      <c r="L8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3">
        <f>(Table1[[#This Row],[vote_average]]/10)*100</f>
        <v>76.63</v>
      </c>
      <c r="N843">
        <f>(Table1[[#This Row],[popularity]]/SUM(Table1[popularity]))*100</f>
        <v>4.0912382129918929E-3</v>
      </c>
    </row>
    <row r="844" spans="1:14" x14ac:dyDescent="0.3">
      <c r="A844">
        <v>15251</v>
      </c>
      <c r="B844" t="s">
        <v>2083</v>
      </c>
      <c r="C844" s="1">
        <v>30604</v>
      </c>
      <c r="D844" t="s">
        <v>391</v>
      </c>
      <c r="E844" t="s">
        <v>11</v>
      </c>
      <c r="F844" t="s">
        <v>2084</v>
      </c>
      <c r="G844">
        <v>8.3629999999999995</v>
      </c>
      <c r="H844">
        <v>303</v>
      </c>
      <c r="I844">
        <v>7.6630000000000003</v>
      </c>
      <c r="J844">
        <f>YEAR(Table1[[#This Row],[release_date]])</f>
        <v>1983</v>
      </c>
      <c r="K844" t="str">
        <f>LEFT(Table1[[#This Row],[Year]],4) &amp; "s"</f>
        <v>1983s</v>
      </c>
      <c r="L8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44">
        <f>(Table1[[#This Row],[vote_average]]/10)*100</f>
        <v>76.63</v>
      </c>
      <c r="N844">
        <f>(Table1[[#This Row],[popularity]]/SUM(Table1[popularity]))*100</f>
        <v>1.9254375450338326E-3</v>
      </c>
    </row>
    <row r="845" spans="1:14" x14ac:dyDescent="0.3">
      <c r="A845">
        <v>8358</v>
      </c>
      <c r="B845" t="s">
        <v>2085</v>
      </c>
      <c r="C845" s="1">
        <v>36882</v>
      </c>
      <c r="D845" t="s">
        <v>1053</v>
      </c>
      <c r="E845" t="s">
        <v>11</v>
      </c>
      <c r="F845" t="s">
        <v>2086</v>
      </c>
      <c r="G845">
        <v>88.174000000000007</v>
      </c>
      <c r="H845">
        <v>10960</v>
      </c>
      <c r="I845">
        <v>7.7</v>
      </c>
      <c r="J845">
        <f>YEAR(Table1[[#This Row],[release_date]])</f>
        <v>2000</v>
      </c>
      <c r="K845" t="str">
        <f>LEFT(Table1[[#This Row],[Year]],4) &amp; "s"</f>
        <v>2000s</v>
      </c>
      <c r="L8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5">
        <f>(Table1[[#This Row],[vote_average]]/10)*100</f>
        <v>77</v>
      </c>
      <c r="N845">
        <f>(Table1[[#This Row],[popularity]]/SUM(Table1[popularity]))*100</f>
        <v>2.0300553640537268E-2</v>
      </c>
    </row>
    <row r="846" spans="1:14" x14ac:dyDescent="0.3">
      <c r="A846">
        <v>247</v>
      </c>
      <c r="B846" t="s">
        <v>2087</v>
      </c>
      <c r="C846" s="1">
        <v>20612</v>
      </c>
      <c r="D846" t="s">
        <v>487</v>
      </c>
      <c r="E846" t="s">
        <v>11</v>
      </c>
      <c r="F846" t="s">
        <v>2088</v>
      </c>
      <c r="G846">
        <v>53.250999999999998</v>
      </c>
      <c r="H846">
        <v>1437</v>
      </c>
      <c r="I846">
        <v>7.6630000000000003</v>
      </c>
      <c r="J846">
        <f>YEAR(Table1[[#This Row],[release_date]])</f>
        <v>1956</v>
      </c>
      <c r="K846" t="str">
        <f>LEFT(Table1[[#This Row],[Year]],4) &amp; "s"</f>
        <v>1956s</v>
      </c>
      <c r="L8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846">
        <f>(Table1[[#This Row],[vote_average]]/10)*100</f>
        <v>76.63</v>
      </c>
      <c r="N846">
        <f>(Table1[[#This Row],[popularity]]/SUM(Table1[popularity]))*100</f>
        <v>1.2260130899270191E-2</v>
      </c>
    </row>
    <row r="847" spans="1:14" x14ac:dyDescent="0.3">
      <c r="A847">
        <v>426426</v>
      </c>
      <c r="B847" t="s">
        <v>2089</v>
      </c>
      <c r="C847" s="1">
        <v>43337</v>
      </c>
      <c r="D847" t="s">
        <v>21</v>
      </c>
      <c r="E847" t="s">
        <v>94</v>
      </c>
      <c r="F847" t="s">
        <v>2090</v>
      </c>
      <c r="G847">
        <v>32.128999999999998</v>
      </c>
      <c r="H847">
        <v>3814</v>
      </c>
      <c r="I847">
        <v>7.7</v>
      </c>
      <c r="J847">
        <f>YEAR(Table1[[#This Row],[release_date]])</f>
        <v>2018</v>
      </c>
      <c r="K847" t="str">
        <f>LEFT(Table1[[#This Row],[Year]],4) &amp; "s"</f>
        <v>2018s</v>
      </c>
      <c r="L8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7">
        <f>(Table1[[#This Row],[vote_average]]/10)*100</f>
        <v>77</v>
      </c>
      <c r="N847">
        <f>(Table1[[#This Row],[popularity]]/SUM(Table1[popularity]))*100</f>
        <v>7.3971520847054889E-3</v>
      </c>
    </row>
    <row r="848" spans="1:14" x14ac:dyDescent="0.3">
      <c r="A848">
        <v>8016</v>
      </c>
      <c r="B848" t="s">
        <v>2091</v>
      </c>
      <c r="C848" s="1">
        <v>17868</v>
      </c>
      <c r="D848" t="s">
        <v>21</v>
      </c>
      <c r="E848" t="s">
        <v>54</v>
      </c>
      <c r="F848" t="s">
        <v>2092</v>
      </c>
      <c r="G848">
        <v>14.192</v>
      </c>
      <c r="H848">
        <v>346</v>
      </c>
      <c r="I848">
        <v>7.7</v>
      </c>
      <c r="J848">
        <f>YEAR(Table1[[#This Row],[release_date]])</f>
        <v>1948</v>
      </c>
      <c r="K848" t="str">
        <f>LEFT(Table1[[#This Row],[Year]],4) &amp; "s"</f>
        <v>1948s</v>
      </c>
      <c r="L8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848">
        <f>(Table1[[#This Row],[vote_average]]/10)*100</f>
        <v>77</v>
      </c>
      <c r="N848">
        <f>(Table1[[#This Row],[popularity]]/SUM(Table1[popularity]))*100</f>
        <v>3.2674649813607742E-3</v>
      </c>
    </row>
    <row r="849" spans="1:14" x14ac:dyDescent="0.3">
      <c r="A849">
        <v>218</v>
      </c>
      <c r="B849" t="s">
        <v>2093</v>
      </c>
      <c r="C849" s="1">
        <v>30981</v>
      </c>
      <c r="D849" t="s">
        <v>512</v>
      </c>
      <c r="E849" t="s">
        <v>11</v>
      </c>
      <c r="F849" t="s">
        <v>2094</v>
      </c>
      <c r="G849">
        <v>422.56700000000001</v>
      </c>
      <c r="H849">
        <v>12481</v>
      </c>
      <c r="I849">
        <v>7.6619999999999999</v>
      </c>
      <c r="J849">
        <f>YEAR(Table1[[#This Row],[release_date]])</f>
        <v>1984</v>
      </c>
      <c r="K849" t="str">
        <f>LEFT(Table1[[#This Row],[Year]],4) &amp; "s"</f>
        <v>1984s</v>
      </c>
      <c r="L8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49">
        <f>(Table1[[#This Row],[vote_average]]/10)*100</f>
        <v>76.62</v>
      </c>
      <c r="N849">
        <f>(Table1[[#This Row],[popularity]]/SUM(Table1[popularity]))*100</f>
        <v>9.7288815866592313E-2</v>
      </c>
    </row>
    <row r="850" spans="1:14" x14ac:dyDescent="0.3">
      <c r="A850">
        <v>11362</v>
      </c>
      <c r="B850" t="s">
        <v>2095</v>
      </c>
      <c r="C850" s="1">
        <v>37279</v>
      </c>
      <c r="D850" t="s">
        <v>2096</v>
      </c>
      <c r="E850" t="s">
        <v>11</v>
      </c>
      <c r="F850" t="s">
        <v>2097</v>
      </c>
      <c r="G850">
        <v>37.241999999999997</v>
      </c>
      <c r="H850">
        <v>1691</v>
      </c>
      <c r="I850">
        <v>7.6609999999999996</v>
      </c>
      <c r="J850">
        <f>YEAR(Table1[[#This Row],[release_date]])</f>
        <v>2002</v>
      </c>
      <c r="K850" t="str">
        <f>LEFT(Table1[[#This Row],[Year]],4) &amp; "s"</f>
        <v>2002s</v>
      </c>
      <c r="L8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0">
        <f>(Table1[[#This Row],[vote_average]]/10)*100</f>
        <v>76.61</v>
      </c>
      <c r="N850">
        <f>(Table1[[#This Row],[popularity]]/SUM(Table1[popularity]))*100</f>
        <v>8.5743327815556609E-3</v>
      </c>
    </row>
    <row r="851" spans="1:14" x14ac:dyDescent="0.3">
      <c r="A851">
        <v>471707</v>
      </c>
      <c r="B851" t="s">
        <v>2098</v>
      </c>
      <c r="C851" s="1">
        <v>43718</v>
      </c>
      <c r="D851" t="s">
        <v>21</v>
      </c>
      <c r="E851" t="s">
        <v>1363</v>
      </c>
      <c r="F851" t="s">
        <v>2099</v>
      </c>
      <c r="G851">
        <v>24.876000000000001</v>
      </c>
      <c r="H851">
        <v>514</v>
      </c>
      <c r="I851">
        <v>7.66</v>
      </c>
      <c r="J851">
        <f>YEAR(Table1[[#This Row],[release_date]])</f>
        <v>2019</v>
      </c>
      <c r="K851" t="str">
        <f>LEFT(Table1[[#This Row],[Year]],4) &amp; "s"</f>
        <v>2019s</v>
      </c>
      <c r="L8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1">
        <f>(Table1[[#This Row],[vote_average]]/10)*100</f>
        <v>76.599999999999994</v>
      </c>
      <c r="N851">
        <f>(Table1[[#This Row],[popularity]]/SUM(Table1[popularity]))*100</f>
        <v>5.7272730324359226E-3</v>
      </c>
    </row>
    <row r="852" spans="1:14" x14ac:dyDescent="0.3">
      <c r="A852">
        <v>13151</v>
      </c>
      <c r="B852" t="s">
        <v>2100</v>
      </c>
      <c r="C852" s="1">
        <v>36060</v>
      </c>
      <c r="D852" t="s">
        <v>2101</v>
      </c>
      <c r="E852" t="s">
        <v>11</v>
      </c>
      <c r="F852" t="s">
        <v>2102</v>
      </c>
      <c r="G852">
        <v>34.097000000000001</v>
      </c>
      <c r="H852">
        <v>705</v>
      </c>
      <c r="I852">
        <v>7.6589999999999998</v>
      </c>
      <c r="J852">
        <f>YEAR(Table1[[#This Row],[release_date]])</f>
        <v>1998</v>
      </c>
      <c r="K852" t="str">
        <f>LEFT(Table1[[#This Row],[Year]],4) &amp; "s"</f>
        <v>1998s</v>
      </c>
      <c r="L8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2">
        <f>(Table1[[#This Row],[vote_average]]/10)*100</f>
        <v>76.59</v>
      </c>
      <c r="N852">
        <f>(Table1[[#This Row],[popularity]]/SUM(Table1[popularity]))*100</f>
        <v>7.8502503853902419E-3</v>
      </c>
    </row>
    <row r="853" spans="1:14" x14ac:dyDescent="0.3">
      <c r="A853">
        <v>578</v>
      </c>
      <c r="B853" t="s">
        <v>2103</v>
      </c>
      <c r="C853" s="1">
        <v>27565</v>
      </c>
      <c r="D853" t="s">
        <v>2104</v>
      </c>
      <c r="E853" t="s">
        <v>11</v>
      </c>
      <c r="F853" t="s">
        <v>2105</v>
      </c>
      <c r="G853">
        <v>230.345</v>
      </c>
      <c r="H853">
        <v>9972</v>
      </c>
      <c r="I853">
        <v>7.66</v>
      </c>
      <c r="J853">
        <f>YEAR(Table1[[#This Row],[release_date]])</f>
        <v>1975</v>
      </c>
      <c r="K853" t="str">
        <f>LEFT(Table1[[#This Row],[Year]],4) &amp; "s"</f>
        <v>1975s</v>
      </c>
      <c r="L8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853">
        <f>(Table1[[#This Row],[vote_average]]/10)*100</f>
        <v>76.599999999999994</v>
      </c>
      <c r="N853">
        <f>(Table1[[#This Row],[popularity]]/SUM(Table1[popularity]))*100</f>
        <v>5.3032991906112416E-2</v>
      </c>
    </row>
    <row r="854" spans="1:14" x14ac:dyDescent="0.3">
      <c r="A854">
        <v>30020</v>
      </c>
      <c r="B854" t="s">
        <v>2106</v>
      </c>
      <c r="C854" s="1">
        <v>35701</v>
      </c>
      <c r="D854" t="s">
        <v>21</v>
      </c>
      <c r="E854" t="s">
        <v>1007</v>
      </c>
      <c r="F854" t="s">
        <v>2107</v>
      </c>
      <c r="G854">
        <v>34.341999999999999</v>
      </c>
      <c r="H854">
        <v>550</v>
      </c>
      <c r="I854">
        <v>7.6589999999999998</v>
      </c>
      <c r="J854">
        <f>YEAR(Table1[[#This Row],[release_date]])</f>
        <v>1997</v>
      </c>
      <c r="K854" t="str">
        <f>LEFT(Table1[[#This Row],[Year]],4) &amp; "s"</f>
        <v>1997s</v>
      </c>
      <c r="L8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4">
        <f>(Table1[[#This Row],[vote_average]]/10)*100</f>
        <v>76.59</v>
      </c>
      <c r="N854">
        <f>(Table1[[#This Row],[popularity]]/SUM(Table1[popularity]))*100</f>
        <v>7.9066574400994717E-3</v>
      </c>
    </row>
    <row r="855" spans="1:14" x14ac:dyDescent="0.3">
      <c r="A855">
        <v>976573</v>
      </c>
      <c r="B855" t="s">
        <v>2108</v>
      </c>
      <c r="C855" s="1">
        <v>45091</v>
      </c>
      <c r="D855" t="s">
        <v>2109</v>
      </c>
      <c r="E855" t="s">
        <v>11</v>
      </c>
      <c r="F855" t="s">
        <v>2110</v>
      </c>
      <c r="G855">
        <v>219.29</v>
      </c>
      <c r="H855">
        <v>3983</v>
      </c>
      <c r="I855">
        <v>7.6580000000000004</v>
      </c>
      <c r="J855">
        <f>YEAR(Table1[[#This Row],[release_date]])</f>
        <v>2023</v>
      </c>
      <c r="K855" t="str">
        <f>LEFT(Table1[[#This Row],[Year]],4) &amp; "s"</f>
        <v>2023s</v>
      </c>
      <c r="L8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55">
        <f>(Table1[[#This Row],[vote_average]]/10)*100</f>
        <v>76.58</v>
      </c>
      <c r="N855">
        <f>(Table1[[#This Row],[popularity]]/SUM(Table1[popularity]))*100</f>
        <v>5.0487767457906146E-2</v>
      </c>
    </row>
    <row r="856" spans="1:14" x14ac:dyDescent="0.3">
      <c r="A856">
        <v>227932</v>
      </c>
      <c r="B856" t="s">
        <v>2111</v>
      </c>
      <c r="C856" s="1">
        <v>42726</v>
      </c>
      <c r="D856" t="s">
        <v>391</v>
      </c>
      <c r="E856" t="s">
        <v>87</v>
      </c>
      <c r="F856" t="s">
        <v>2112</v>
      </c>
      <c r="G856">
        <v>10.728</v>
      </c>
      <c r="H856">
        <v>490</v>
      </c>
      <c r="I856">
        <v>7.6580000000000004</v>
      </c>
      <c r="J856">
        <f>YEAR(Table1[[#This Row],[release_date]])</f>
        <v>2016</v>
      </c>
      <c r="K856" t="str">
        <f>LEFT(Table1[[#This Row],[Year]],4) &amp; "s"</f>
        <v>2016s</v>
      </c>
      <c r="L8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6">
        <f>(Table1[[#This Row],[vote_average]]/10)*100</f>
        <v>76.58</v>
      </c>
      <c r="N856">
        <f>(Table1[[#This Row],[popularity]]/SUM(Table1[popularity]))*100</f>
        <v>2.4699382976351735E-3</v>
      </c>
    </row>
    <row r="857" spans="1:14" x14ac:dyDescent="0.3">
      <c r="A857">
        <v>12219</v>
      </c>
      <c r="B857" t="s">
        <v>20</v>
      </c>
      <c r="C857" s="1">
        <v>35659</v>
      </c>
      <c r="D857" t="s">
        <v>2113</v>
      </c>
      <c r="E857" t="s">
        <v>11</v>
      </c>
      <c r="F857" t="s">
        <v>2114</v>
      </c>
      <c r="G857">
        <v>22.683</v>
      </c>
      <c r="H857">
        <v>320</v>
      </c>
      <c r="I857">
        <v>7.6580000000000004</v>
      </c>
      <c r="J857">
        <f>YEAR(Table1[[#This Row],[release_date]])</f>
        <v>1997</v>
      </c>
      <c r="K857" t="str">
        <f>LEFT(Table1[[#This Row],[Year]],4) &amp; "s"</f>
        <v>1997s</v>
      </c>
      <c r="L8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7">
        <f>(Table1[[#This Row],[vote_average]]/10)*100</f>
        <v>76.58</v>
      </c>
      <c r="N857">
        <f>(Table1[[#This Row],[popularity]]/SUM(Table1[popularity]))*100</f>
        <v>5.2223723345692251E-3</v>
      </c>
    </row>
    <row r="858" spans="1:14" x14ac:dyDescent="0.3">
      <c r="A858">
        <v>24160</v>
      </c>
      <c r="B858" t="s">
        <v>2115</v>
      </c>
      <c r="C858" s="1">
        <v>30307</v>
      </c>
      <c r="D858" t="s">
        <v>391</v>
      </c>
      <c r="E858" t="s">
        <v>54</v>
      </c>
      <c r="F858" t="s">
        <v>2116</v>
      </c>
      <c r="G858">
        <v>12.521000000000001</v>
      </c>
      <c r="H858">
        <v>331</v>
      </c>
      <c r="I858">
        <v>7.7</v>
      </c>
      <c r="J858">
        <f>YEAR(Table1[[#This Row],[release_date]])</f>
        <v>1982</v>
      </c>
      <c r="K858" t="str">
        <f>LEFT(Table1[[#This Row],[Year]],4) &amp; "s"</f>
        <v>1982s</v>
      </c>
      <c r="L8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58">
        <f>(Table1[[#This Row],[vote_average]]/10)*100</f>
        <v>77</v>
      </c>
      <c r="N858">
        <f>(Table1[[#This Row],[popularity]]/SUM(Table1[popularity]))*100</f>
        <v>2.8827458449561904E-3</v>
      </c>
    </row>
    <row r="859" spans="1:14" x14ac:dyDescent="0.3">
      <c r="A859">
        <v>108</v>
      </c>
      <c r="B859" t="s">
        <v>2117</v>
      </c>
      <c r="C859" s="1">
        <v>34220</v>
      </c>
      <c r="D859" t="s">
        <v>21</v>
      </c>
      <c r="E859" t="s">
        <v>212</v>
      </c>
      <c r="F859" t="s">
        <v>2118</v>
      </c>
      <c r="G859">
        <v>27.25</v>
      </c>
      <c r="H859">
        <v>1595</v>
      </c>
      <c r="I859">
        <v>7.657</v>
      </c>
      <c r="J859">
        <f>YEAR(Table1[[#This Row],[release_date]])</f>
        <v>1993</v>
      </c>
      <c r="K859" t="str">
        <f>LEFT(Table1[[#This Row],[Year]],4) &amp; "s"</f>
        <v>1993s</v>
      </c>
      <c r="L8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9">
        <f>(Table1[[#This Row],[vote_average]]/10)*100</f>
        <v>76.570000000000007</v>
      </c>
      <c r="N859">
        <f>(Table1[[#This Row],[popularity]]/SUM(Table1[popularity]))*100</f>
        <v>6.2738458809245409E-3</v>
      </c>
    </row>
    <row r="860" spans="1:14" x14ac:dyDescent="0.3">
      <c r="A860">
        <v>672322</v>
      </c>
      <c r="B860" t="s">
        <v>2119</v>
      </c>
      <c r="C860" s="1">
        <v>44351</v>
      </c>
      <c r="D860" t="s">
        <v>2120</v>
      </c>
      <c r="E860" t="s">
        <v>25</v>
      </c>
      <c r="F860" t="s">
        <v>2121</v>
      </c>
      <c r="G860">
        <v>42.741</v>
      </c>
      <c r="H860">
        <v>410</v>
      </c>
      <c r="I860">
        <v>7.6559999999999997</v>
      </c>
      <c r="J860">
        <f>YEAR(Table1[[#This Row],[release_date]])</f>
        <v>2021</v>
      </c>
      <c r="K860" t="str">
        <f>LEFT(Table1[[#This Row],[Year]],4) &amp; "s"</f>
        <v>2021s</v>
      </c>
      <c r="L8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60">
        <f>(Table1[[#This Row],[vote_average]]/10)*100</f>
        <v>76.559999999999988</v>
      </c>
      <c r="N860">
        <f>(Table1[[#This Row],[popularity]]/SUM(Table1[popularity]))*100</f>
        <v>9.8403833686824156E-3</v>
      </c>
    </row>
    <row r="861" spans="1:14" x14ac:dyDescent="0.3">
      <c r="A861">
        <v>498249</v>
      </c>
      <c r="B861" t="s">
        <v>2122</v>
      </c>
      <c r="C861" s="1">
        <v>43425</v>
      </c>
      <c r="D861" t="s">
        <v>391</v>
      </c>
      <c r="E861" t="s">
        <v>212</v>
      </c>
      <c r="F861" t="s">
        <v>2123</v>
      </c>
      <c r="G861">
        <v>21.327000000000002</v>
      </c>
      <c r="H861">
        <v>582</v>
      </c>
      <c r="I861">
        <v>7.6559999999999997</v>
      </c>
      <c r="J861">
        <f>YEAR(Table1[[#This Row],[release_date]])</f>
        <v>2018</v>
      </c>
      <c r="K861" t="str">
        <f>LEFT(Table1[[#This Row],[Year]],4) &amp; "s"</f>
        <v>2018s</v>
      </c>
      <c r="L8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1">
        <f>(Table1[[#This Row],[vote_average]]/10)*100</f>
        <v>76.559999999999988</v>
      </c>
      <c r="N861">
        <f>(Table1[[#This Row],[popularity]]/SUM(Table1[popularity]))*100</f>
        <v>4.9101765542193653E-3</v>
      </c>
    </row>
    <row r="862" spans="1:14" x14ac:dyDescent="0.3">
      <c r="A862">
        <v>20875</v>
      </c>
      <c r="B862" t="s">
        <v>2124</v>
      </c>
      <c r="C862" s="1">
        <v>23947</v>
      </c>
      <c r="D862" t="s">
        <v>391</v>
      </c>
      <c r="E862" t="s">
        <v>245</v>
      </c>
      <c r="F862" t="s">
        <v>2125</v>
      </c>
      <c r="G862">
        <v>19.170000000000002</v>
      </c>
      <c r="H862">
        <v>365</v>
      </c>
      <c r="I862">
        <v>7.6559999999999997</v>
      </c>
      <c r="J862">
        <f>YEAR(Table1[[#This Row],[release_date]])</f>
        <v>1965</v>
      </c>
      <c r="K862" t="str">
        <f>LEFT(Table1[[#This Row],[Year]],4) &amp; "s"</f>
        <v>1965s</v>
      </c>
      <c r="L8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862">
        <f>(Table1[[#This Row],[vote_average]]/10)*100</f>
        <v>76.559999999999988</v>
      </c>
      <c r="N862">
        <f>(Table1[[#This Row],[popularity]]/SUM(Table1[popularity]))*100</f>
        <v>4.413564239901779E-3</v>
      </c>
    </row>
    <row r="863" spans="1:14" x14ac:dyDescent="0.3">
      <c r="A863">
        <v>12548</v>
      </c>
      <c r="B863" t="s">
        <v>2126</v>
      </c>
      <c r="C863" s="1">
        <v>19619</v>
      </c>
      <c r="D863" t="s">
        <v>172</v>
      </c>
      <c r="E863" t="s">
        <v>54</v>
      </c>
      <c r="F863" t="s">
        <v>2127</v>
      </c>
      <c r="G863">
        <v>27.623000000000001</v>
      </c>
      <c r="H863">
        <v>654</v>
      </c>
      <c r="I863">
        <v>7.6559999999999997</v>
      </c>
      <c r="J863">
        <f>YEAR(Table1[[#This Row],[release_date]])</f>
        <v>1953</v>
      </c>
      <c r="K863" t="str">
        <f>LEFT(Table1[[#This Row],[Year]],4) &amp; "s"</f>
        <v>1953s</v>
      </c>
      <c r="L8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863">
        <f>(Table1[[#This Row],[vote_average]]/10)*100</f>
        <v>76.559999999999988</v>
      </c>
      <c r="N863">
        <f>(Table1[[#This Row],[popularity]]/SUM(Table1[popularity]))*100</f>
        <v>6.359722743808389E-3</v>
      </c>
    </row>
    <row r="864" spans="1:14" x14ac:dyDescent="0.3">
      <c r="A864">
        <v>1592</v>
      </c>
      <c r="B864" t="s">
        <v>2128</v>
      </c>
      <c r="C864" s="1">
        <v>35130</v>
      </c>
      <c r="D864" t="s">
        <v>1034</v>
      </c>
      <c r="E864" t="s">
        <v>11</v>
      </c>
      <c r="F864" t="s">
        <v>2129</v>
      </c>
      <c r="G864">
        <v>59.381</v>
      </c>
      <c r="H864">
        <v>3223</v>
      </c>
      <c r="I864">
        <v>7.6559999999999997</v>
      </c>
      <c r="J864">
        <f>YEAR(Table1[[#This Row],[release_date]])</f>
        <v>1996</v>
      </c>
      <c r="K864" t="str">
        <f>LEFT(Table1[[#This Row],[Year]],4) &amp; "s"</f>
        <v>1996s</v>
      </c>
      <c r="L8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64">
        <f>(Table1[[#This Row],[vote_average]]/10)*100</f>
        <v>76.559999999999988</v>
      </c>
      <c r="N864">
        <f>(Table1[[#This Row],[popularity]]/SUM(Table1[popularity]))*100</f>
        <v>1.367145843138276E-2</v>
      </c>
    </row>
    <row r="865" spans="1:14" x14ac:dyDescent="0.3">
      <c r="A865">
        <v>51739</v>
      </c>
      <c r="B865" t="s">
        <v>2130</v>
      </c>
      <c r="C865" s="1">
        <v>40375</v>
      </c>
      <c r="D865" t="s">
        <v>603</v>
      </c>
      <c r="E865" t="s">
        <v>25</v>
      </c>
      <c r="F865" t="s">
        <v>2131</v>
      </c>
      <c r="G865">
        <v>35.494999999999997</v>
      </c>
      <c r="H865">
        <v>2699</v>
      </c>
      <c r="I865">
        <v>7.6550000000000002</v>
      </c>
      <c r="J865">
        <f>YEAR(Table1[[#This Row],[release_date]])</f>
        <v>2010</v>
      </c>
      <c r="K865" t="str">
        <f>LEFT(Table1[[#This Row],[Year]],4) &amp; "s"</f>
        <v>2010s</v>
      </c>
      <c r="L8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5">
        <f>(Table1[[#This Row],[vote_average]]/10)*100</f>
        <v>76.550000000000011</v>
      </c>
      <c r="N865">
        <f>(Table1[[#This Row],[popularity]]/SUM(Table1[popularity]))*100</f>
        <v>8.1721159465473966E-3</v>
      </c>
    </row>
    <row r="866" spans="1:14" x14ac:dyDescent="0.3">
      <c r="A866">
        <v>342470</v>
      </c>
      <c r="B866" t="s">
        <v>2132</v>
      </c>
      <c r="C866" s="1">
        <v>43889</v>
      </c>
      <c r="D866" t="s">
        <v>90</v>
      </c>
      <c r="E866" t="s">
        <v>11</v>
      </c>
      <c r="F866" t="s">
        <v>2133</v>
      </c>
      <c r="G866">
        <v>32.320999999999998</v>
      </c>
      <c r="H866">
        <v>2785</v>
      </c>
      <c r="I866">
        <v>7.7</v>
      </c>
      <c r="J866">
        <f>YEAR(Table1[[#This Row],[release_date]])</f>
        <v>2020</v>
      </c>
      <c r="K866" t="str">
        <f>LEFT(Table1[[#This Row],[Year]],4) &amp; "s"</f>
        <v>2020s</v>
      </c>
      <c r="L8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66">
        <f>(Table1[[#This Row],[vote_average]]/10)*100</f>
        <v>77</v>
      </c>
      <c r="N866">
        <f>(Table1[[#This Row],[popularity]]/SUM(Table1[popularity]))*100</f>
        <v>7.4413567969674162E-3</v>
      </c>
    </row>
    <row r="867" spans="1:14" x14ac:dyDescent="0.3">
      <c r="A867">
        <v>177945</v>
      </c>
      <c r="B867" t="s">
        <v>2134</v>
      </c>
      <c r="C867" s="1">
        <v>41545</v>
      </c>
      <c r="D867" t="s">
        <v>21</v>
      </c>
      <c r="E867" t="s">
        <v>25</v>
      </c>
      <c r="F867" t="s">
        <v>2135</v>
      </c>
      <c r="G867">
        <v>13.737</v>
      </c>
      <c r="H867">
        <v>656</v>
      </c>
      <c r="I867">
        <v>7.7</v>
      </c>
      <c r="J867">
        <f>YEAR(Table1[[#This Row],[release_date]])</f>
        <v>2013</v>
      </c>
      <c r="K867" t="str">
        <f>LEFT(Table1[[#This Row],[Year]],4) &amp; "s"</f>
        <v>2013s</v>
      </c>
      <c r="L8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7">
        <f>(Table1[[#This Row],[vote_average]]/10)*100</f>
        <v>77</v>
      </c>
      <c r="N867">
        <f>(Table1[[#This Row],[popularity]]/SUM(Table1[popularity]))*100</f>
        <v>3.1627090226150614E-3</v>
      </c>
    </row>
    <row r="868" spans="1:14" x14ac:dyDescent="0.3">
      <c r="A868">
        <v>110160</v>
      </c>
      <c r="B868" t="s">
        <v>2136</v>
      </c>
      <c r="C868" s="1">
        <v>41047</v>
      </c>
      <c r="D868" t="s">
        <v>62</v>
      </c>
      <c r="E868" t="s">
        <v>212</v>
      </c>
      <c r="F868" t="s">
        <v>2137</v>
      </c>
      <c r="G868">
        <v>25.768000000000001</v>
      </c>
      <c r="H868">
        <v>829</v>
      </c>
      <c r="I868">
        <v>7.6539999999999999</v>
      </c>
      <c r="J868">
        <f>YEAR(Table1[[#This Row],[release_date]])</f>
        <v>2012</v>
      </c>
      <c r="K868" t="str">
        <f>LEFT(Table1[[#This Row],[Year]],4) &amp; "s"</f>
        <v>2012s</v>
      </c>
      <c r="L8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8">
        <f>(Table1[[#This Row],[vote_average]]/10)*100</f>
        <v>76.539999999999992</v>
      </c>
      <c r="N868">
        <f>(Table1[[#This Row],[popularity]]/SUM(Table1[popularity]))*100</f>
        <v>5.9326407581527926E-3</v>
      </c>
    </row>
    <row r="869" spans="1:14" x14ac:dyDescent="0.3">
      <c r="A869">
        <v>50531</v>
      </c>
      <c r="B869" t="s">
        <v>2138</v>
      </c>
      <c r="C869" s="1">
        <v>36875</v>
      </c>
      <c r="D869" t="s">
        <v>391</v>
      </c>
      <c r="E869" t="s">
        <v>54</v>
      </c>
      <c r="F869" t="s">
        <v>2139</v>
      </c>
      <c r="G869">
        <v>11.972</v>
      </c>
      <c r="H869">
        <v>1611</v>
      </c>
      <c r="I869">
        <v>7.7</v>
      </c>
      <c r="J869">
        <f>YEAR(Table1[[#This Row],[release_date]])</f>
        <v>2000</v>
      </c>
      <c r="K869" t="str">
        <f>LEFT(Table1[[#This Row],[Year]],4) &amp; "s"</f>
        <v>2000s</v>
      </c>
      <c r="L8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9">
        <f>(Table1[[#This Row],[vote_average]]/10)*100</f>
        <v>77</v>
      </c>
      <c r="N869">
        <f>(Table1[[#This Row],[popularity]]/SUM(Table1[popularity]))*100</f>
        <v>2.7563479958322423E-3</v>
      </c>
    </row>
    <row r="870" spans="1:14" x14ac:dyDescent="0.3">
      <c r="A870">
        <v>13830</v>
      </c>
      <c r="B870" t="s">
        <v>2140</v>
      </c>
      <c r="C870" s="1">
        <v>37314</v>
      </c>
      <c r="D870" t="s">
        <v>2141</v>
      </c>
      <c r="E870" t="s">
        <v>11</v>
      </c>
      <c r="F870" t="s">
        <v>2142</v>
      </c>
      <c r="G870">
        <v>22.887</v>
      </c>
      <c r="H870">
        <v>308</v>
      </c>
      <c r="I870">
        <v>7.7</v>
      </c>
      <c r="J870">
        <f>YEAR(Table1[[#This Row],[release_date]])</f>
        <v>2002</v>
      </c>
      <c r="K870" t="str">
        <f>LEFT(Table1[[#This Row],[Year]],4) &amp; "s"</f>
        <v>2002s</v>
      </c>
      <c r="L8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0">
        <f>(Table1[[#This Row],[vote_average]]/10)*100</f>
        <v>77</v>
      </c>
      <c r="N870">
        <f>(Table1[[#This Row],[popularity]]/SUM(Table1[popularity]))*100</f>
        <v>5.2693398413475225E-3</v>
      </c>
    </row>
    <row r="871" spans="1:14" x14ac:dyDescent="0.3">
      <c r="A871">
        <v>871</v>
      </c>
      <c r="B871" t="s">
        <v>2143</v>
      </c>
      <c r="C871" s="1">
        <v>24875</v>
      </c>
      <c r="D871" t="s">
        <v>2144</v>
      </c>
      <c r="E871" t="s">
        <v>11</v>
      </c>
      <c r="F871" t="s">
        <v>2145</v>
      </c>
      <c r="G871">
        <v>98.658000000000001</v>
      </c>
      <c r="H871">
        <v>3293</v>
      </c>
      <c r="I871">
        <v>7.7</v>
      </c>
      <c r="J871">
        <f>YEAR(Table1[[#This Row],[release_date]])</f>
        <v>1968</v>
      </c>
      <c r="K871" t="str">
        <f>LEFT(Table1[[#This Row],[Year]],4) &amp; "s"</f>
        <v>1968s</v>
      </c>
      <c r="L8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871">
        <f>(Table1[[#This Row],[vote_average]]/10)*100</f>
        <v>77</v>
      </c>
      <c r="N871">
        <f>(Table1[[#This Row],[popularity]]/SUM(Table1[popularity]))*100</f>
        <v>2.2714315116339572E-2</v>
      </c>
    </row>
    <row r="872" spans="1:14" x14ac:dyDescent="0.3">
      <c r="A872">
        <v>11482</v>
      </c>
      <c r="B872" t="s">
        <v>2146</v>
      </c>
      <c r="C872" s="1">
        <v>27906</v>
      </c>
      <c r="D872" t="s">
        <v>2147</v>
      </c>
      <c r="E872" t="s">
        <v>11</v>
      </c>
      <c r="F872" t="s">
        <v>2148</v>
      </c>
      <c r="G872">
        <v>24.006</v>
      </c>
      <c r="H872">
        <v>1050</v>
      </c>
      <c r="I872">
        <v>7.6520000000000001</v>
      </c>
      <c r="J872">
        <f>YEAR(Table1[[#This Row],[release_date]])</f>
        <v>1976</v>
      </c>
      <c r="K872" t="str">
        <f>LEFT(Table1[[#This Row],[Year]],4) &amp; "s"</f>
        <v>1976s</v>
      </c>
      <c r="L8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872">
        <f>(Table1[[#This Row],[vote_average]]/10)*100</f>
        <v>76.52</v>
      </c>
      <c r="N872">
        <f>(Table1[[#This Row],[popularity]]/SUM(Table1[popularity]))*100</f>
        <v>5.5269704299990658E-3</v>
      </c>
    </row>
    <row r="873" spans="1:14" x14ac:dyDescent="0.3">
      <c r="A873">
        <v>812</v>
      </c>
      <c r="B873" t="s">
        <v>2149</v>
      </c>
      <c r="C873" s="1">
        <v>33933</v>
      </c>
      <c r="D873" t="s">
        <v>2150</v>
      </c>
      <c r="E873" t="s">
        <v>11</v>
      </c>
      <c r="F873" t="s">
        <v>2151</v>
      </c>
      <c r="G873">
        <v>149.69200000000001</v>
      </c>
      <c r="H873">
        <v>10899</v>
      </c>
      <c r="I873">
        <v>7.6520000000000001</v>
      </c>
      <c r="J873">
        <f>YEAR(Table1[[#This Row],[release_date]])</f>
        <v>1992</v>
      </c>
      <c r="K873" t="str">
        <f>LEFT(Table1[[#This Row],[Year]],4) &amp; "s"</f>
        <v>1992s</v>
      </c>
      <c r="L8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3">
        <f>(Table1[[#This Row],[vote_average]]/10)*100</f>
        <v>76.52</v>
      </c>
      <c r="N873">
        <f>(Table1[[#This Row],[popularity]]/SUM(Table1[popularity]))*100</f>
        <v>3.4464019728710327E-2</v>
      </c>
    </row>
    <row r="874" spans="1:14" x14ac:dyDescent="0.3">
      <c r="A874">
        <v>37247</v>
      </c>
      <c r="B874" t="s">
        <v>2152</v>
      </c>
      <c r="C874" s="1">
        <v>24827</v>
      </c>
      <c r="D874" t="s">
        <v>1766</v>
      </c>
      <c r="E874" t="s">
        <v>11</v>
      </c>
      <c r="F874" t="s">
        <v>2153</v>
      </c>
      <c r="G874">
        <v>60.567</v>
      </c>
      <c r="H874">
        <v>3190</v>
      </c>
      <c r="I874">
        <v>7.65</v>
      </c>
      <c r="J874">
        <f>YEAR(Table1[[#This Row],[release_date]])</f>
        <v>1967</v>
      </c>
      <c r="K874" t="str">
        <f>LEFT(Table1[[#This Row],[Year]],4) &amp; "s"</f>
        <v>1967s</v>
      </c>
      <c r="L8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874">
        <f>(Table1[[#This Row],[vote_average]]/10)*100</f>
        <v>76.5</v>
      </c>
      <c r="N874">
        <f>(Table1[[#This Row],[popularity]]/SUM(Table1[popularity]))*100</f>
        <v>1.3944514622750705E-2</v>
      </c>
    </row>
    <row r="875" spans="1:14" x14ac:dyDescent="0.3">
      <c r="A875">
        <v>15794</v>
      </c>
      <c r="B875" t="s">
        <v>2154</v>
      </c>
      <c r="C875" s="1">
        <v>18143</v>
      </c>
      <c r="D875" t="s">
        <v>158</v>
      </c>
      <c r="E875" t="s">
        <v>11</v>
      </c>
      <c r="F875" t="s">
        <v>2155</v>
      </c>
      <c r="G875">
        <v>33.616999999999997</v>
      </c>
      <c r="H875">
        <v>446</v>
      </c>
      <c r="I875">
        <v>7.7</v>
      </c>
      <c r="J875">
        <f>YEAR(Table1[[#This Row],[release_date]])</f>
        <v>1949</v>
      </c>
      <c r="K875" t="str">
        <f>LEFT(Table1[[#This Row],[Year]],4) &amp; "s"</f>
        <v>1949s</v>
      </c>
      <c r="L8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875">
        <f>(Table1[[#This Row],[vote_average]]/10)*100</f>
        <v>77</v>
      </c>
      <c r="N875">
        <f>(Table1[[#This Row],[popularity]]/SUM(Table1[popularity]))*100</f>
        <v>7.7397386047354227E-3</v>
      </c>
    </row>
    <row r="876" spans="1:14" x14ac:dyDescent="0.3">
      <c r="A876">
        <v>99</v>
      </c>
      <c r="B876" t="s">
        <v>2156</v>
      </c>
      <c r="C876" s="1">
        <v>36266</v>
      </c>
      <c r="D876" t="s">
        <v>68</v>
      </c>
      <c r="E876" t="s">
        <v>94</v>
      </c>
      <c r="F876" t="s">
        <v>2157</v>
      </c>
      <c r="G876">
        <v>32.045999999999999</v>
      </c>
      <c r="H876">
        <v>1801</v>
      </c>
      <c r="I876">
        <v>7.6509999999999998</v>
      </c>
      <c r="J876">
        <f>YEAR(Table1[[#This Row],[release_date]])</f>
        <v>1999</v>
      </c>
      <c r="K876" t="str">
        <f>LEFT(Table1[[#This Row],[Year]],4) &amp; "s"</f>
        <v>1999s</v>
      </c>
      <c r="L8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6">
        <f>(Table1[[#This Row],[vote_average]]/10)*100</f>
        <v>76.510000000000005</v>
      </c>
      <c r="N876">
        <f>(Table1[[#This Row],[popularity]]/SUM(Table1[popularity]))*100</f>
        <v>7.3780427559672606E-3</v>
      </c>
    </row>
    <row r="877" spans="1:14" x14ac:dyDescent="0.3">
      <c r="A877">
        <v>804095</v>
      </c>
      <c r="B877" t="s">
        <v>2158</v>
      </c>
      <c r="C877" s="1">
        <v>44876</v>
      </c>
      <c r="D877" t="s">
        <v>21</v>
      </c>
      <c r="E877" t="s">
        <v>11</v>
      </c>
      <c r="F877" t="s">
        <v>2159</v>
      </c>
      <c r="G877">
        <v>152.98099999999999</v>
      </c>
      <c r="H877">
        <v>2109</v>
      </c>
      <c r="I877">
        <v>7.65</v>
      </c>
      <c r="J877">
        <f>YEAR(Table1[[#This Row],[release_date]])</f>
        <v>2022</v>
      </c>
      <c r="K877" t="str">
        <f>LEFT(Table1[[#This Row],[Year]],4) &amp; "s"</f>
        <v>2022s</v>
      </c>
      <c r="L8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77">
        <f>(Table1[[#This Row],[vote_average]]/10)*100</f>
        <v>76.5</v>
      </c>
      <c r="N877">
        <f>(Table1[[#This Row],[popularity]]/SUM(Table1[popularity]))*100</f>
        <v>3.5221255659072186E-2</v>
      </c>
    </row>
    <row r="878" spans="1:14" x14ac:dyDescent="0.3">
      <c r="A878">
        <v>4347</v>
      </c>
      <c r="B878" t="s">
        <v>2160</v>
      </c>
      <c r="C878" s="1">
        <v>39332</v>
      </c>
      <c r="D878" t="s">
        <v>62</v>
      </c>
      <c r="E878" t="s">
        <v>11</v>
      </c>
      <c r="F878" t="s">
        <v>2161</v>
      </c>
      <c r="G878">
        <v>83.540999999999997</v>
      </c>
      <c r="H878">
        <v>4028</v>
      </c>
      <c r="I878">
        <v>7.6509999999999998</v>
      </c>
      <c r="J878">
        <f>YEAR(Table1[[#This Row],[release_date]])</f>
        <v>2007</v>
      </c>
      <c r="K878" t="str">
        <f>LEFT(Table1[[#This Row],[Year]],4) &amp; "s"</f>
        <v>2007s</v>
      </c>
      <c r="L8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8">
        <f>(Table1[[#This Row],[vote_average]]/10)*100</f>
        <v>76.510000000000005</v>
      </c>
      <c r="N878">
        <f>(Table1[[#This Row],[popularity]]/SUM(Table1[popularity]))*100</f>
        <v>1.9233884724341909E-2</v>
      </c>
    </row>
    <row r="879" spans="1:14" x14ac:dyDescent="0.3">
      <c r="A879">
        <v>507089</v>
      </c>
      <c r="B879" t="s">
        <v>2162</v>
      </c>
      <c r="C879" s="1">
        <v>45224</v>
      </c>
      <c r="D879" t="s">
        <v>2163</v>
      </c>
      <c r="E879" t="s">
        <v>11</v>
      </c>
      <c r="F879" t="s">
        <v>2164</v>
      </c>
      <c r="G879">
        <v>136.149</v>
      </c>
      <c r="H879">
        <v>3575</v>
      </c>
      <c r="I879">
        <v>7.6470000000000002</v>
      </c>
      <c r="J879">
        <f>YEAR(Table1[[#This Row],[release_date]])</f>
        <v>2023</v>
      </c>
      <c r="K879" t="str">
        <f>LEFT(Table1[[#This Row],[Year]],4) &amp; "s"</f>
        <v>2023s</v>
      </c>
      <c r="L8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79">
        <f>(Table1[[#This Row],[vote_average]]/10)*100</f>
        <v>76.47</v>
      </c>
      <c r="N879">
        <f>(Table1[[#This Row],[popularity]]/SUM(Table1[popularity]))*100</f>
        <v>3.1345975884109922E-2</v>
      </c>
    </row>
    <row r="880" spans="1:14" x14ac:dyDescent="0.3">
      <c r="A880">
        <v>4995</v>
      </c>
      <c r="B880" t="s">
        <v>2165</v>
      </c>
      <c r="C880" s="1">
        <v>35710</v>
      </c>
      <c r="D880" t="s">
        <v>21</v>
      </c>
      <c r="E880" t="s">
        <v>11</v>
      </c>
      <c r="F880" t="s">
        <v>2166</v>
      </c>
      <c r="G880">
        <v>66.147999999999996</v>
      </c>
      <c r="H880">
        <v>3002</v>
      </c>
      <c r="I880">
        <v>7.6459999999999999</v>
      </c>
      <c r="J880">
        <f>YEAR(Table1[[#This Row],[release_date]])</f>
        <v>1997</v>
      </c>
      <c r="K880" t="str">
        <f>LEFT(Table1[[#This Row],[Year]],4) &amp; "s"</f>
        <v>1997s</v>
      </c>
      <c r="L8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0">
        <f>(Table1[[#This Row],[vote_average]]/10)*100</f>
        <v>76.459999999999994</v>
      </c>
      <c r="N880">
        <f>(Table1[[#This Row],[popularity]]/SUM(Table1[popularity]))*100</f>
        <v>1.5229444305739321E-2</v>
      </c>
    </row>
    <row r="881" spans="1:14" x14ac:dyDescent="0.3">
      <c r="A881">
        <v>580175</v>
      </c>
      <c r="B881" t="s">
        <v>2167</v>
      </c>
      <c r="C881" s="1">
        <v>44098</v>
      </c>
      <c r="D881" t="s">
        <v>68</v>
      </c>
      <c r="E881" t="s">
        <v>531</v>
      </c>
      <c r="F881" t="s">
        <v>2168</v>
      </c>
      <c r="G881">
        <v>70.998000000000005</v>
      </c>
      <c r="H881">
        <v>3055</v>
      </c>
      <c r="I881">
        <v>7.6449999999999996</v>
      </c>
      <c r="J881">
        <f>YEAR(Table1[[#This Row],[release_date]])</f>
        <v>2020</v>
      </c>
      <c r="K881" t="str">
        <f>LEFT(Table1[[#This Row],[Year]],4) &amp; "s"</f>
        <v>2020s</v>
      </c>
      <c r="L8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81">
        <f>(Table1[[#This Row],[vote_average]]/10)*100</f>
        <v>76.449999999999989</v>
      </c>
      <c r="N881">
        <f>(Table1[[#This Row],[popularity]]/SUM(Table1[popularity]))*100</f>
        <v>1.6346073756105712E-2</v>
      </c>
    </row>
    <row r="882" spans="1:14" x14ac:dyDescent="0.3">
      <c r="A882">
        <v>637649</v>
      </c>
      <c r="B882" t="s">
        <v>2169</v>
      </c>
      <c r="C882" s="1">
        <v>44308</v>
      </c>
      <c r="D882" t="s">
        <v>786</v>
      </c>
      <c r="E882" t="s">
        <v>11</v>
      </c>
      <c r="F882" t="s">
        <v>2170</v>
      </c>
      <c r="G882">
        <v>128.184</v>
      </c>
      <c r="H882">
        <v>4989</v>
      </c>
      <c r="I882">
        <v>7.6</v>
      </c>
      <c r="J882">
        <f>YEAR(Table1[[#This Row],[release_date]])</f>
        <v>2021</v>
      </c>
      <c r="K882" t="str">
        <f>LEFT(Table1[[#This Row],[Year]],4) &amp; "s"</f>
        <v>2021s</v>
      </c>
      <c r="L8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82">
        <f>(Table1[[#This Row],[vote_average]]/10)*100</f>
        <v>76</v>
      </c>
      <c r="N882">
        <f>(Table1[[#This Row],[popularity]]/SUM(Table1[popularity]))*100</f>
        <v>2.9512171023869042E-2</v>
      </c>
    </row>
    <row r="883" spans="1:14" x14ac:dyDescent="0.3">
      <c r="A883">
        <v>1726</v>
      </c>
      <c r="B883" t="s">
        <v>2171</v>
      </c>
      <c r="C883" s="1">
        <v>39568</v>
      </c>
      <c r="D883" t="s">
        <v>147</v>
      </c>
      <c r="E883" t="s">
        <v>11</v>
      </c>
      <c r="F883" t="s">
        <v>2172</v>
      </c>
      <c r="G883">
        <v>177.13399999999999</v>
      </c>
      <c r="H883">
        <v>25680</v>
      </c>
      <c r="I883">
        <v>7.6429999999999998</v>
      </c>
      <c r="J883">
        <f>YEAR(Table1[[#This Row],[release_date]])</f>
        <v>2008</v>
      </c>
      <c r="K883" t="str">
        <f>LEFT(Table1[[#This Row],[Year]],4) &amp; "s"</f>
        <v>2008s</v>
      </c>
      <c r="L8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3">
        <f>(Table1[[#This Row],[vote_average]]/10)*100</f>
        <v>76.429999999999993</v>
      </c>
      <c r="N883">
        <f>(Table1[[#This Row],[popularity]]/SUM(Table1[popularity]))*100</f>
        <v>4.0782070321896791E-2</v>
      </c>
    </row>
    <row r="884" spans="1:14" x14ac:dyDescent="0.3">
      <c r="A884">
        <v>212</v>
      </c>
      <c r="B884" t="s">
        <v>2173</v>
      </c>
      <c r="C884" s="1">
        <v>16316</v>
      </c>
      <c r="D884" t="s">
        <v>494</v>
      </c>
      <c r="E884" t="s">
        <v>11</v>
      </c>
      <c r="F884" t="s">
        <v>2174</v>
      </c>
      <c r="G884">
        <v>18.207999999999998</v>
      </c>
      <c r="H884">
        <v>882</v>
      </c>
      <c r="I884">
        <v>7.6429999999999998</v>
      </c>
      <c r="J884">
        <f>YEAR(Table1[[#This Row],[release_date]])</f>
        <v>1944</v>
      </c>
      <c r="K884" t="str">
        <f>LEFT(Table1[[#This Row],[Year]],4) &amp; "s"</f>
        <v>1944s</v>
      </c>
      <c r="L8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884">
        <f>(Table1[[#This Row],[vote_average]]/10)*100</f>
        <v>76.429999999999993</v>
      </c>
      <c r="N884">
        <f>(Table1[[#This Row],[popularity]]/SUM(Table1[popularity]))*100</f>
        <v>4.1920802128394144E-3</v>
      </c>
    </row>
    <row r="885" spans="1:14" x14ac:dyDescent="0.3">
      <c r="A885">
        <v>320007</v>
      </c>
      <c r="B885" t="s">
        <v>2175</v>
      </c>
      <c r="C885" s="1">
        <v>42166</v>
      </c>
      <c r="D885" t="s">
        <v>2176</v>
      </c>
      <c r="E885" t="s">
        <v>468</v>
      </c>
      <c r="F885" t="s">
        <v>2177</v>
      </c>
      <c r="G885">
        <v>29.696000000000002</v>
      </c>
      <c r="H885">
        <v>1153</v>
      </c>
      <c r="I885">
        <v>7.6420000000000003</v>
      </c>
      <c r="J885">
        <f>YEAR(Table1[[#This Row],[release_date]])</f>
        <v>2015</v>
      </c>
      <c r="K885" t="str">
        <f>LEFT(Table1[[#This Row],[Year]],4) &amp; "s"</f>
        <v>2015s</v>
      </c>
      <c r="L8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5">
        <f>(Table1[[#This Row],[vote_average]]/10)*100</f>
        <v>76.42</v>
      </c>
      <c r="N885">
        <f>(Table1[[#This Row],[popularity]]/SUM(Table1[popularity]))*100</f>
        <v>6.8369954965113834E-3</v>
      </c>
    </row>
    <row r="886" spans="1:14" x14ac:dyDescent="0.3">
      <c r="A886">
        <v>14580</v>
      </c>
      <c r="B886" t="s">
        <v>2178</v>
      </c>
      <c r="C886" s="1">
        <v>19646</v>
      </c>
      <c r="D886" t="s">
        <v>487</v>
      </c>
      <c r="E886" t="s">
        <v>11</v>
      </c>
      <c r="F886" t="s">
        <v>2179</v>
      </c>
      <c r="G886">
        <v>17.370999999999999</v>
      </c>
      <c r="H886">
        <v>466</v>
      </c>
      <c r="I886">
        <v>7.6</v>
      </c>
      <c r="J886">
        <f>YEAR(Table1[[#This Row],[release_date]])</f>
        <v>1953</v>
      </c>
      <c r="K886" t="str">
        <f>LEFT(Table1[[#This Row],[Year]],4) &amp; "s"</f>
        <v>1953s</v>
      </c>
      <c r="L8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886">
        <f>(Table1[[#This Row],[vote_average]]/10)*100</f>
        <v>76</v>
      </c>
      <c r="N886">
        <f>(Table1[[#This Row],[popularity]]/SUM(Table1[popularity]))*100</f>
        <v>3.9993752953225757E-3</v>
      </c>
    </row>
    <row r="887" spans="1:14" x14ac:dyDescent="0.3">
      <c r="A887">
        <v>28580</v>
      </c>
      <c r="B887" t="s">
        <v>2180</v>
      </c>
      <c r="C887" s="1">
        <v>16770</v>
      </c>
      <c r="D887" t="s">
        <v>21</v>
      </c>
      <c r="E887" t="s">
        <v>11</v>
      </c>
      <c r="F887" t="s">
        <v>2181</v>
      </c>
      <c r="G887">
        <v>17.326000000000001</v>
      </c>
      <c r="H887">
        <v>546</v>
      </c>
      <c r="I887">
        <v>7.641</v>
      </c>
      <c r="J887">
        <f>YEAR(Table1[[#This Row],[release_date]])</f>
        <v>1945</v>
      </c>
      <c r="K887" t="str">
        <f>LEFT(Table1[[#This Row],[Year]],4) &amp; "s"</f>
        <v>1945s</v>
      </c>
      <c r="L8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887">
        <f>(Table1[[#This Row],[vote_average]]/10)*100</f>
        <v>76.41</v>
      </c>
      <c r="N887">
        <f>(Table1[[#This Row],[popularity]]/SUM(Table1[popularity]))*100</f>
        <v>3.9890148158861875E-3</v>
      </c>
    </row>
    <row r="888" spans="1:14" x14ac:dyDescent="0.3">
      <c r="A888">
        <v>13466</v>
      </c>
      <c r="B888" t="s">
        <v>2182</v>
      </c>
      <c r="C888" s="1">
        <v>36210</v>
      </c>
      <c r="D888" t="s">
        <v>464</v>
      </c>
      <c r="E888" t="s">
        <v>11</v>
      </c>
      <c r="F888" t="s">
        <v>2183</v>
      </c>
      <c r="G888">
        <v>41.862000000000002</v>
      </c>
      <c r="H888">
        <v>1174</v>
      </c>
      <c r="I888">
        <v>7.641</v>
      </c>
      <c r="J888">
        <f>YEAR(Table1[[#This Row],[release_date]])</f>
        <v>1999</v>
      </c>
      <c r="K888" t="str">
        <f>LEFT(Table1[[#This Row],[Year]],4) &amp; "s"</f>
        <v>1999s</v>
      </c>
      <c r="L8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8">
        <f>(Table1[[#This Row],[vote_average]]/10)*100</f>
        <v>76.41</v>
      </c>
      <c r="N888">
        <f>(Table1[[#This Row],[popularity]]/SUM(Table1[popularity]))*100</f>
        <v>9.638008670358281E-3</v>
      </c>
    </row>
    <row r="889" spans="1:14" x14ac:dyDescent="0.3">
      <c r="A889">
        <v>12093</v>
      </c>
      <c r="B889" t="s">
        <v>2184</v>
      </c>
      <c r="C889" s="1">
        <v>37491</v>
      </c>
      <c r="D889" t="s">
        <v>439</v>
      </c>
      <c r="E889" t="s">
        <v>357</v>
      </c>
      <c r="F889" t="s">
        <v>2185</v>
      </c>
      <c r="G889">
        <v>22.824000000000002</v>
      </c>
      <c r="H889">
        <v>518</v>
      </c>
      <c r="I889">
        <v>7.64</v>
      </c>
      <c r="J889">
        <f>YEAR(Table1[[#This Row],[release_date]])</f>
        <v>2002</v>
      </c>
      <c r="K889" t="str">
        <f>LEFT(Table1[[#This Row],[Year]],4) &amp; "s"</f>
        <v>2002s</v>
      </c>
      <c r="L8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9">
        <f>(Table1[[#This Row],[vote_average]]/10)*100</f>
        <v>76.400000000000006</v>
      </c>
      <c r="N889">
        <f>(Table1[[#This Row],[popularity]]/SUM(Table1[popularity]))*100</f>
        <v>5.2548351701365778E-3</v>
      </c>
    </row>
    <row r="890" spans="1:14" x14ac:dyDescent="0.3">
      <c r="A890">
        <v>581577</v>
      </c>
      <c r="B890" t="s">
        <v>2186</v>
      </c>
      <c r="C890" s="1">
        <v>43938</v>
      </c>
      <c r="D890" t="s">
        <v>1360</v>
      </c>
      <c r="E890" t="s">
        <v>468</v>
      </c>
      <c r="F890" t="s">
        <v>2187</v>
      </c>
      <c r="G890">
        <v>34.627000000000002</v>
      </c>
      <c r="H890">
        <v>374</v>
      </c>
      <c r="I890">
        <v>7.64</v>
      </c>
      <c r="J890">
        <f>YEAR(Table1[[#This Row],[release_date]])</f>
        <v>2020</v>
      </c>
      <c r="K890" t="str">
        <f>LEFT(Table1[[#This Row],[Year]],4) &amp; "s"</f>
        <v>2020s</v>
      </c>
      <c r="L8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90">
        <f>(Table1[[#This Row],[vote_average]]/10)*100</f>
        <v>76.400000000000006</v>
      </c>
      <c r="N890">
        <f>(Table1[[#This Row],[popularity]]/SUM(Table1[popularity]))*100</f>
        <v>7.9722738098632704E-3</v>
      </c>
    </row>
    <row r="891" spans="1:14" x14ac:dyDescent="0.3">
      <c r="A891">
        <v>573171</v>
      </c>
      <c r="B891" t="s">
        <v>2188</v>
      </c>
      <c r="C891" s="1">
        <v>44909</v>
      </c>
      <c r="D891" t="s">
        <v>2189</v>
      </c>
      <c r="E891" t="s">
        <v>94</v>
      </c>
      <c r="F891" t="s">
        <v>2190</v>
      </c>
      <c r="G891">
        <v>52.235999999999997</v>
      </c>
      <c r="H891">
        <v>332</v>
      </c>
      <c r="I891">
        <v>7.6</v>
      </c>
      <c r="J891">
        <f>YEAR(Table1[[#This Row],[release_date]])</f>
        <v>2022</v>
      </c>
      <c r="K891" t="str">
        <f>LEFT(Table1[[#This Row],[Year]],4) &amp; "s"</f>
        <v>2022s</v>
      </c>
      <c r="L8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91">
        <f>(Table1[[#This Row],[vote_average]]/10)*100</f>
        <v>76</v>
      </c>
      <c r="N891">
        <f>(Table1[[#This Row],[popularity]]/SUM(Table1[popularity]))*100</f>
        <v>1.2026444529760526E-2</v>
      </c>
    </row>
    <row r="892" spans="1:14" x14ac:dyDescent="0.3">
      <c r="A892">
        <v>728118</v>
      </c>
      <c r="B892" t="s">
        <v>2191</v>
      </c>
      <c r="C892" s="1">
        <v>44253</v>
      </c>
      <c r="D892" t="s">
        <v>229</v>
      </c>
      <c r="E892" t="s">
        <v>1713</v>
      </c>
      <c r="F892" t="s">
        <v>2192</v>
      </c>
      <c r="G892">
        <v>15.459</v>
      </c>
      <c r="H892">
        <v>356</v>
      </c>
      <c r="I892">
        <v>7.6</v>
      </c>
      <c r="J892">
        <f>YEAR(Table1[[#This Row],[release_date]])</f>
        <v>2021</v>
      </c>
      <c r="K892" t="str">
        <f>LEFT(Table1[[#This Row],[Year]],4) &amp; "s"</f>
        <v>2021s</v>
      </c>
      <c r="L8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92">
        <f>(Table1[[#This Row],[vote_average]]/10)*100</f>
        <v>76</v>
      </c>
      <c r="N892">
        <f>(Table1[[#This Row],[popularity]]/SUM(Table1[popularity]))*100</f>
        <v>3.5591700357142193E-3</v>
      </c>
    </row>
    <row r="893" spans="1:14" x14ac:dyDescent="0.3">
      <c r="A893">
        <v>589739</v>
      </c>
      <c r="B893" t="s">
        <v>2193</v>
      </c>
      <c r="C893" s="1">
        <v>43691</v>
      </c>
      <c r="D893" t="s">
        <v>1494</v>
      </c>
      <c r="E893" t="s">
        <v>11</v>
      </c>
      <c r="F893" t="s">
        <v>2194</v>
      </c>
      <c r="G893">
        <v>8.4979999999999993</v>
      </c>
      <c r="H893">
        <v>447</v>
      </c>
      <c r="I893">
        <v>7.6390000000000002</v>
      </c>
      <c r="J893">
        <f>YEAR(Table1[[#This Row],[release_date]])</f>
        <v>2019</v>
      </c>
      <c r="K893" t="str">
        <f>LEFT(Table1[[#This Row],[Year]],4) &amp; "s"</f>
        <v>2019s</v>
      </c>
      <c r="L8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3">
        <f>(Table1[[#This Row],[vote_average]]/10)*100</f>
        <v>76.39</v>
      </c>
      <c r="N893">
        <f>(Table1[[#This Row],[popularity]]/SUM(Table1[popularity]))*100</f>
        <v>1.9565189833429999E-3</v>
      </c>
    </row>
    <row r="894" spans="1:14" x14ac:dyDescent="0.3">
      <c r="A894">
        <v>74308</v>
      </c>
      <c r="B894" t="s">
        <v>2195</v>
      </c>
      <c r="C894" s="1">
        <v>40657</v>
      </c>
      <c r="D894" t="s">
        <v>21</v>
      </c>
      <c r="E894" t="s">
        <v>11</v>
      </c>
      <c r="F894" t="s">
        <v>2196</v>
      </c>
      <c r="G894">
        <v>45.991</v>
      </c>
      <c r="H894">
        <v>1580</v>
      </c>
      <c r="I894">
        <v>7.6390000000000002</v>
      </c>
      <c r="J894">
        <f>YEAR(Table1[[#This Row],[release_date]])</f>
        <v>2011</v>
      </c>
      <c r="K894" t="str">
        <f>LEFT(Table1[[#This Row],[Year]],4) &amp; "s"</f>
        <v>2011s</v>
      </c>
      <c r="L8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4">
        <f>(Table1[[#This Row],[vote_average]]/10)*100</f>
        <v>76.39</v>
      </c>
      <c r="N894">
        <f>(Table1[[#This Row],[popularity]]/SUM(Table1[popularity]))*100</f>
        <v>1.0588640216866075E-2</v>
      </c>
    </row>
    <row r="895" spans="1:14" x14ac:dyDescent="0.3">
      <c r="A895">
        <v>261</v>
      </c>
      <c r="B895" t="s">
        <v>2197</v>
      </c>
      <c r="C895" s="1">
        <v>21426</v>
      </c>
      <c r="D895" t="s">
        <v>21</v>
      </c>
      <c r="E895" t="s">
        <v>11</v>
      </c>
      <c r="F895" t="s">
        <v>2198</v>
      </c>
      <c r="G895">
        <v>22.866</v>
      </c>
      <c r="H895">
        <v>714</v>
      </c>
      <c r="I895">
        <v>7.6</v>
      </c>
      <c r="J895">
        <f>YEAR(Table1[[#This Row],[release_date]])</f>
        <v>1958</v>
      </c>
      <c r="K895" t="str">
        <f>LEFT(Table1[[#This Row],[Year]],4) &amp; "s"</f>
        <v>1958s</v>
      </c>
      <c r="L8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895">
        <f>(Table1[[#This Row],[vote_average]]/10)*100</f>
        <v>76</v>
      </c>
      <c r="N895">
        <f>(Table1[[#This Row],[popularity]]/SUM(Table1[popularity]))*100</f>
        <v>5.2645049509438737E-3</v>
      </c>
    </row>
    <row r="896" spans="1:14" x14ac:dyDescent="0.3">
      <c r="A896">
        <v>756999</v>
      </c>
      <c r="B896" t="s">
        <v>2199</v>
      </c>
      <c r="C896" s="1">
        <v>44734</v>
      </c>
      <c r="D896" t="s">
        <v>306</v>
      </c>
      <c r="E896" t="s">
        <v>11</v>
      </c>
      <c r="F896" t="s">
        <v>2200</v>
      </c>
      <c r="G896">
        <v>100.32899999999999</v>
      </c>
      <c r="H896">
        <v>4566</v>
      </c>
      <c r="I896">
        <v>7.6</v>
      </c>
      <c r="J896">
        <f>YEAR(Table1[[#This Row],[release_date]])</f>
        <v>2022</v>
      </c>
      <c r="K896" t="str">
        <f>LEFT(Table1[[#This Row],[Year]],4) &amp; "s"</f>
        <v>2022s</v>
      </c>
      <c r="L8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96">
        <f>(Table1[[#This Row],[vote_average]]/10)*100</f>
        <v>76</v>
      </c>
      <c r="N896">
        <f>(Table1[[#This Row],[popularity]]/SUM(Table1[popularity]))*100</f>
        <v>2.3099034252744156E-2</v>
      </c>
    </row>
    <row r="897" spans="1:14" x14ac:dyDescent="0.3">
      <c r="A897">
        <v>313297</v>
      </c>
      <c r="B897" t="s">
        <v>2201</v>
      </c>
      <c r="C897" s="1">
        <v>42600</v>
      </c>
      <c r="D897" t="s">
        <v>2202</v>
      </c>
      <c r="E897" t="s">
        <v>11</v>
      </c>
      <c r="F897" t="s">
        <v>2203</v>
      </c>
      <c r="G897">
        <v>39.357999999999997</v>
      </c>
      <c r="H897">
        <v>3453</v>
      </c>
      <c r="I897">
        <v>7.6360000000000001</v>
      </c>
      <c r="J897">
        <f>YEAR(Table1[[#This Row],[release_date]])</f>
        <v>2016</v>
      </c>
      <c r="K897" t="str">
        <f>LEFT(Table1[[#This Row],[Year]],4) &amp; "s"</f>
        <v>2016s</v>
      </c>
      <c r="L8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7">
        <f>(Table1[[#This Row],[vote_average]]/10)*100</f>
        <v>76.36</v>
      </c>
      <c r="N897">
        <f>(Table1[[#This Row],[popularity]]/SUM(Table1[popularity]))*100</f>
        <v>9.0615055479423157E-3</v>
      </c>
    </row>
    <row r="898" spans="1:14" x14ac:dyDescent="0.3">
      <c r="A898">
        <v>25188</v>
      </c>
      <c r="B898" t="s">
        <v>2204</v>
      </c>
      <c r="C898" s="1">
        <v>26209</v>
      </c>
      <c r="D898" t="s">
        <v>21</v>
      </c>
      <c r="E898" t="s">
        <v>11</v>
      </c>
      <c r="F898" t="s">
        <v>2205</v>
      </c>
      <c r="G898">
        <v>22.613</v>
      </c>
      <c r="H898">
        <v>639</v>
      </c>
      <c r="I898">
        <v>7.6</v>
      </c>
      <c r="J898">
        <f>YEAR(Table1[[#This Row],[release_date]])</f>
        <v>1971</v>
      </c>
      <c r="K898" t="str">
        <f>LEFT(Table1[[#This Row],[Year]],4) &amp; "s"</f>
        <v>1971s</v>
      </c>
      <c r="L8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898">
        <f>(Table1[[#This Row],[vote_average]]/10)*100</f>
        <v>76</v>
      </c>
      <c r="N898">
        <f>(Table1[[#This Row],[popularity]]/SUM(Table1[popularity]))*100</f>
        <v>5.2062560332237296E-3</v>
      </c>
    </row>
    <row r="899" spans="1:14" x14ac:dyDescent="0.3">
      <c r="A899">
        <v>19101</v>
      </c>
      <c r="B899" t="s">
        <v>2206</v>
      </c>
      <c r="C899" s="1">
        <v>34829</v>
      </c>
      <c r="D899" t="s">
        <v>223</v>
      </c>
      <c r="E899" t="s">
        <v>11</v>
      </c>
      <c r="F899" t="s">
        <v>2207</v>
      </c>
      <c r="G899">
        <v>24.634</v>
      </c>
      <c r="H899">
        <v>926</v>
      </c>
      <c r="I899">
        <v>7.6379999999999999</v>
      </c>
      <c r="J899">
        <f>YEAR(Table1[[#This Row],[release_date]])</f>
        <v>1995</v>
      </c>
      <c r="K899" t="str">
        <f>LEFT(Table1[[#This Row],[Year]],4) &amp; "s"</f>
        <v>1995s</v>
      </c>
      <c r="L8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99">
        <f>(Table1[[#This Row],[vote_average]]/10)*100</f>
        <v>76.38000000000001</v>
      </c>
      <c r="N899">
        <f>(Table1[[#This Row],[popularity]]/SUM(Table1[popularity]))*100</f>
        <v>5.6715566763557851E-3</v>
      </c>
    </row>
    <row r="900" spans="1:14" x14ac:dyDescent="0.3">
      <c r="A900">
        <v>995</v>
      </c>
      <c r="B900" t="s">
        <v>2208</v>
      </c>
      <c r="C900" s="1">
        <v>14307</v>
      </c>
      <c r="D900" t="s">
        <v>2209</v>
      </c>
      <c r="E900" t="s">
        <v>11</v>
      </c>
      <c r="F900" t="s">
        <v>2210</v>
      </c>
      <c r="G900">
        <v>52.332999999999998</v>
      </c>
      <c r="H900">
        <v>1056</v>
      </c>
      <c r="I900">
        <v>7.6340000000000003</v>
      </c>
      <c r="J900">
        <f>YEAR(Table1[[#This Row],[release_date]])</f>
        <v>1939</v>
      </c>
      <c r="K900" t="str">
        <f>LEFT(Table1[[#This Row],[Year]],4) &amp; "s"</f>
        <v>1939s</v>
      </c>
      <c r="L9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900">
        <f>(Table1[[#This Row],[vote_average]]/10)*100</f>
        <v>76.34</v>
      </c>
      <c r="N900">
        <f>(Table1[[#This Row],[popularity]]/SUM(Table1[popularity]))*100</f>
        <v>1.2048777118767853E-2</v>
      </c>
    </row>
    <row r="901" spans="1:14" x14ac:dyDescent="0.3">
      <c r="A901">
        <v>221731</v>
      </c>
      <c r="B901" t="s">
        <v>2211</v>
      </c>
      <c r="C901" s="1">
        <v>41852</v>
      </c>
      <c r="D901" t="s">
        <v>2031</v>
      </c>
      <c r="E901" t="s">
        <v>25</v>
      </c>
      <c r="F901" t="s">
        <v>2212</v>
      </c>
      <c r="G901">
        <v>22.260999999999999</v>
      </c>
      <c r="H901">
        <v>541</v>
      </c>
      <c r="I901">
        <v>7.633</v>
      </c>
      <c r="J901">
        <f>YEAR(Table1[[#This Row],[release_date]])</f>
        <v>2014</v>
      </c>
      <c r="K901" t="str">
        <f>LEFT(Table1[[#This Row],[Year]],4) &amp; "s"</f>
        <v>2014s</v>
      </c>
      <c r="L9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1">
        <f>(Table1[[#This Row],[vote_average]]/10)*100</f>
        <v>76.33</v>
      </c>
      <c r="N901">
        <f>(Table1[[#This Row],[popularity]]/SUM(Table1[popularity]))*100</f>
        <v>5.1252140607435303E-3</v>
      </c>
    </row>
    <row r="902" spans="1:14" x14ac:dyDescent="0.3">
      <c r="A902">
        <v>207703</v>
      </c>
      <c r="B902" t="s">
        <v>2213</v>
      </c>
      <c r="C902" s="1">
        <v>41986</v>
      </c>
      <c r="D902" t="s">
        <v>2214</v>
      </c>
      <c r="E902" t="s">
        <v>11</v>
      </c>
      <c r="F902" t="s">
        <v>2215</v>
      </c>
      <c r="G902">
        <v>87.337999999999994</v>
      </c>
      <c r="H902">
        <v>16168</v>
      </c>
      <c r="I902">
        <v>7.6</v>
      </c>
      <c r="J902">
        <f>YEAR(Table1[[#This Row],[release_date]])</f>
        <v>2014</v>
      </c>
      <c r="K902" t="str">
        <f>LEFT(Table1[[#This Row],[Year]],4) &amp; "s"</f>
        <v>2014s</v>
      </c>
      <c r="L9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2">
        <f>(Table1[[#This Row],[vote_average]]/10)*100</f>
        <v>76</v>
      </c>
      <c r="N902">
        <f>(Table1[[#This Row],[popularity]]/SUM(Table1[popularity]))*100</f>
        <v>2.010807895589679E-2</v>
      </c>
    </row>
    <row r="903" spans="1:14" x14ac:dyDescent="0.3">
      <c r="A903">
        <v>795514</v>
      </c>
      <c r="B903" t="s">
        <v>2216</v>
      </c>
      <c r="C903" s="1">
        <v>44272</v>
      </c>
      <c r="D903" t="s">
        <v>21</v>
      </c>
      <c r="E903" t="s">
        <v>11</v>
      </c>
      <c r="F903" t="s">
        <v>2217</v>
      </c>
      <c r="G903">
        <v>52.209000000000003</v>
      </c>
      <c r="H903">
        <v>1029</v>
      </c>
      <c r="I903">
        <v>7.6</v>
      </c>
      <c r="J903">
        <f>YEAR(Table1[[#This Row],[release_date]])</f>
        <v>2021</v>
      </c>
      <c r="K903" t="str">
        <f>LEFT(Table1[[#This Row],[Year]],4) &amp; "s"</f>
        <v>2021s</v>
      </c>
      <c r="L9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03">
        <f>(Table1[[#This Row],[vote_average]]/10)*100</f>
        <v>76</v>
      </c>
      <c r="N903">
        <f>(Table1[[#This Row],[popularity]]/SUM(Table1[popularity]))*100</f>
        <v>1.2020228242098693E-2</v>
      </c>
    </row>
    <row r="904" spans="1:14" x14ac:dyDescent="0.3">
      <c r="A904">
        <v>20992</v>
      </c>
      <c r="B904" t="s">
        <v>2218</v>
      </c>
      <c r="C904" s="1">
        <v>35776</v>
      </c>
      <c r="D904" t="s">
        <v>10</v>
      </c>
      <c r="E904" t="s">
        <v>245</v>
      </c>
      <c r="F904" t="s">
        <v>2219</v>
      </c>
      <c r="G904">
        <v>12.12</v>
      </c>
      <c r="H904">
        <v>380</v>
      </c>
      <c r="I904">
        <v>7.6319999999999997</v>
      </c>
      <c r="J904">
        <f>YEAR(Table1[[#This Row],[release_date]])</f>
        <v>1997</v>
      </c>
      <c r="K904" t="str">
        <f>LEFT(Table1[[#This Row],[Year]],4) &amp; "s"</f>
        <v>1997s</v>
      </c>
      <c r="L9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04">
        <f>(Table1[[#This Row],[vote_average]]/10)*100</f>
        <v>76.319999999999993</v>
      </c>
      <c r="N904">
        <f>(Table1[[#This Row],[popularity]]/SUM(Table1[popularity]))*100</f>
        <v>2.7904224615341445E-3</v>
      </c>
    </row>
    <row r="905" spans="1:14" x14ac:dyDescent="0.3">
      <c r="A905">
        <v>746</v>
      </c>
      <c r="B905" t="s">
        <v>2220</v>
      </c>
      <c r="C905" s="1">
        <v>32054</v>
      </c>
      <c r="D905" t="s">
        <v>274</v>
      </c>
      <c r="E905" t="s">
        <v>11</v>
      </c>
      <c r="F905" t="s">
        <v>2221</v>
      </c>
      <c r="G905">
        <v>40.276000000000003</v>
      </c>
      <c r="H905">
        <v>1600</v>
      </c>
      <c r="I905">
        <v>7.6</v>
      </c>
      <c r="J905">
        <f>YEAR(Table1[[#This Row],[release_date]])</f>
        <v>1987</v>
      </c>
      <c r="K905" t="str">
        <f>LEFT(Table1[[#This Row],[Year]],4) &amp; "s"</f>
        <v>1987s</v>
      </c>
      <c r="L9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05">
        <f>(Table1[[#This Row],[vote_average]]/10)*100</f>
        <v>76</v>
      </c>
      <c r="N905">
        <f>(Table1[[#This Row],[popularity]]/SUM(Table1[popularity]))*100</f>
        <v>9.2728593284446548E-3</v>
      </c>
    </row>
    <row r="906" spans="1:14" x14ac:dyDescent="0.3">
      <c r="A906">
        <v>55</v>
      </c>
      <c r="B906" t="s">
        <v>2222</v>
      </c>
      <c r="C906" s="1">
        <v>36693</v>
      </c>
      <c r="D906" t="s">
        <v>217</v>
      </c>
      <c r="E906" t="s">
        <v>94</v>
      </c>
      <c r="F906" t="s">
        <v>2223</v>
      </c>
      <c r="G906">
        <v>66.2</v>
      </c>
      <c r="H906">
        <v>2479</v>
      </c>
      <c r="I906">
        <v>7.6319999999999997</v>
      </c>
      <c r="J906">
        <f>YEAR(Table1[[#This Row],[release_date]])</f>
        <v>2000</v>
      </c>
      <c r="K906" t="str">
        <f>LEFT(Table1[[#This Row],[Year]],4) &amp; "s"</f>
        <v>2000s</v>
      </c>
      <c r="L9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6">
        <f>(Table1[[#This Row],[vote_average]]/10)*100</f>
        <v>76.319999999999993</v>
      </c>
      <c r="N906">
        <f>(Table1[[#This Row],[popularity]]/SUM(Table1[popularity]))*100</f>
        <v>1.5241416415310263E-2</v>
      </c>
    </row>
    <row r="907" spans="1:14" x14ac:dyDescent="0.3">
      <c r="A907">
        <v>1027014</v>
      </c>
      <c r="B907" t="s">
        <v>2224</v>
      </c>
      <c r="C907" s="1">
        <v>44832</v>
      </c>
      <c r="D907" t="s">
        <v>2225</v>
      </c>
      <c r="E907" t="s">
        <v>11</v>
      </c>
      <c r="F907" t="s">
        <v>2226</v>
      </c>
      <c r="G907">
        <v>51.74</v>
      </c>
      <c r="H907">
        <v>337</v>
      </c>
      <c r="I907">
        <v>7.6</v>
      </c>
      <c r="J907">
        <f>YEAR(Table1[[#This Row],[release_date]])</f>
        <v>2022</v>
      </c>
      <c r="K907" t="str">
        <f>LEFT(Table1[[#This Row],[Year]],4) &amp; "s"</f>
        <v>2022s</v>
      </c>
      <c r="L9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07">
        <f>(Table1[[#This Row],[vote_average]]/10)*100</f>
        <v>76</v>
      </c>
      <c r="N907">
        <f>(Table1[[#This Row],[popularity]]/SUM(Table1[popularity]))*100</f>
        <v>1.1912249023083882E-2</v>
      </c>
    </row>
    <row r="908" spans="1:14" x14ac:dyDescent="0.3">
      <c r="A908">
        <v>841755</v>
      </c>
      <c r="B908" t="s">
        <v>2227</v>
      </c>
      <c r="C908" s="1">
        <v>44439</v>
      </c>
      <c r="D908" t="s">
        <v>340</v>
      </c>
      <c r="E908" t="s">
        <v>11</v>
      </c>
      <c r="F908" t="s">
        <v>2228</v>
      </c>
      <c r="G908">
        <v>42.703000000000003</v>
      </c>
      <c r="H908">
        <v>413</v>
      </c>
      <c r="I908">
        <v>7.6310000000000002</v>
      </c>
      <c r="J908">
        <f>YEAR(Table1[[#This Row],[release_date]])</f>
        <v>2021</v>
      </c>
      <c r="K908" t="str">
        <f>LEFT(Table1[[#This Row],[Year]],4) &amp; "s"</f>
        <v>2021s</v>
      </c>
      <c r="L9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08">
        <f>(Table1[[#This Row],[vote_average]]/10)*100</f>
        <v>76.31</v>
      </c>
      <c r="N908">
        <f>(Table1[[#This Row],[popularity]]/SUM(Table1[popularity]))*100</f>
        <v>9.8316345193805756E-3</v>
      </c>
    </row>
    <row r="909" spans="1:14" x14ac:dyDescent="0.3">
      <c r="A909">
        <v>13363</v>
      </c>
      <c r="B909" t="s">
        <v>2229</v>
      </c>
      <c r="C909" s="1">
        <v>39243</v>
      </c>
      <c r="D909" t="s">
        <v>414</v>
      </c>
      <c r="E909" t="s">
        <v>11</v>
      </c>
      <c r="F909" t="s">
        <v>2230</v>
      </c>
      <c r="G909">
        <v>25.254000000000001</v>
      </c>
      <c r="H909">
        <v>2337</v>
      </c>
      <c r="I909">
        <v>7.6310000000000002</v>
      </c>
      <c r="J909">
        <f>YEAR(Table1[[#This Row],[release_date]])</f>
        <v>2007</v>
      </c>
      <c r="K909" t="str">
        <f>LEFT(Table1[[#This Row],[Year]],4) &amp; "s"</f>
        <v>2007s</v>
      </c>
      <c r="L9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9">
        <f>(Table1[[#This Row],[vote_average]]/10)*100</f>
        <v>76.31</v>
      </c>
      <c r="N909">
        <f>(Table1[[#This Row],[popularity]]/SUM(Table1[popularity]))*100</f>
        <v>5.8143010597015918E-3</v>
      </c>
    </row>
    <row r="910" spans="1:14" x14ac:dyDescent="0.3">
      <c r="A910">
        <v>966220</v>
      </c>
      <c r="B910" t="s">
        <v>2231</v>
      </c>
      <c r="C910" s="1">
        <v>44684</v>
      </c>
      <c r="D910" t="s">
        <v>2232</v>
      </c>
      <c r="E910" t="s">
        <v>2233</v>
      </c>
      <c r="F910" t="s">
        <v>2234</v>
      </c>
      <c r="G910">
        <v>56.116</v>
      </c>
      <c r="H910">
        <v>633</v>
      </c>
      <c r="I910">
        <v>7.63</v>
      </c>
      <c r="J910">
        <f>YEAR(Table1[[#This Row],[release_date]])</f>
        <v>2022</v>
      </c>
      <c r="K910" t="str">
        <f>LEFT(Table1[[#This Row],[Year]],4) &amp; "s"</f>
        <v>2022s</v>
      </c>
      <c r="L9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10">
        <f>(Table1[[#This Row],[vote_average]]/10)*100</f>
        <v>76.3</v>
      </c>
      <c r="N910">
        <f>(Table1[[#This Row],[popularity]]/SUM(Table1[popularity]))*100</f>
        <v>1.2919748090053636E-2</v>
      </c>
    </row>
    <row r="911" spans="1:14" x14ac:dyDescent="0.3">
      <c r="A911">
        <v>1939</v>
      </c>
      <c r="B911" t="s">
        <v>2235</v>
      </c>
      <c r="C911" s="1">
        <v>16356</v>
      </c>
      <c r="D911" t="s">
        <v>2236</v>
      </c>
      <c r="E911" t="s">
        <v>11</v>
      </c>
      <c r="F911" t="s">
        <v>2237</v>
      </c>
      <c r="G911">
        <v>39.567</v>
      </c>
      <c r="H911">
        <v>753</v>
      </c>
      <c r="I911">
        <v>7.6289999999999996</v>
      </c>
      <c r="J911">
        <f>YEAR(Table1[[#This Row],[release_date]])</f>
        <v>1944</v>
      </c>
      <c r="K911" t="str">
        <f>LEFT(Table1[[#This Row],[Year]],4) &amp; "s"</f>
        <v>1944s</v>
      </c>
      <c r="L9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911">
        <f>(Table1[[#This Row],[vote_average]]/10)*100</f>
        <v>76.289999999999992</v>
      </c>
      <c r="N911">
        <f>(Table1[[#This Row],[popularity]]/SUM(Table1[popularity]))*100</f>
        <v>9.1096242191024343E-3</v>
      </c>
    </row>
    <row r="912" spans="1:14" x14ac:dyDescent="0.3">
      <c r="A912">
        <v>702</v>
      </c>
      <c r="B912" t="s">
        <v>2238</v>
      </c>
      <c r="C912" s="1">
        <v>18890</v>
      </c>
      <c r="D912" t="s">
        <v>217</v>
      </c>
      <c r="E912" t="s">
        <v>11</v>
      </c>
      <c r="F912" t="s">
        <v>2239</v>
      </c>
      <c r="G912">
        <v>35.609000000000002</v>
      </c>
      <c r="H912">
        <v>1296</v>
      </c>
      <c r="I912">
        <v>7.6289999999999996</v>
      </c>
      <c r="J912">
        <f>YEAR(Table1[[#This Row],[release_date]])</f>
        <v>1951</v>
      </c>
      <c r="K912" t="str">
        <f>LEFT(Table1[[#This Row],[Year]],4) &amp; "s"</f>
        <v>1951s</v>
      </c>
      <c r="L9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912">
        <f>(Table1[[#This Row],[vote_average]]/10)*100</f>
        <v>76.289999999999992</v>
      </c>
      <c r="N912">
        <f>(Table1[[#This Row],[popularity]]/SUM(Table1[popularity]))*100</f>
        <v>8.1983624944529168E-3</v>
      </c>
    </row>
    <row r="913" spans="1:14" x14ac:dyDescent="0.3">
      <c r="A913">
        <v>13386</v>
      </c>
      <c r="B913" t="s">
        <v>2240</v>
      </c>
      <c r="C913" s="1">
        <v>29650</v>
      </c>
      <c r="D913" t="s">
        <v>391</v>
      </c>
      <c r="E913" t="s">
        <v>54</v>
      </c>
      <c r="F913" t="s">
        <v>2241</v>
      </c>
      <c r="G913">
        <v>8.0190000000000001</v>
      </c>
      <c r="H913">
        <v>653</v>
      </c>
      <c r="I913">
        <v>7.6280000000000001</v>
      </c>
      <c r="J913">
        <f>YEAR(Table1[[#This Row],[release_date]])</f>
        <v>1981</v>
      </c>
      <c r="K913" t="str">
        <f>LEFT(Table1[[#This Row],[Year]],4) &amp; "s"</f>
        <v>1981s</v>
      </c>
      <c r="L9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13">
        <f>(Table1[[#This Row],[vote_average]]/10)*100</f>
        <v>76.28</v>
      </c>
      <c r="N913">
        <f>(Table1[[#This Row],[popularity]]/SUM(Table1[popularity]))*100</f>
        <v>1.8462374355645466E-3</v>
      </c>
    </row>
    <row r="914" spans="1:14" x14ac:dyDescent="0.3">
      <c r="A914">
        <v>4497</v>
      </c>
      <c r="B914" t="s">
        <v>2242</v>
      </c>
      <c r="C914" s="1">
        <v>22737</v>
      </c>
      <c r="D914" t="s">
        <v>21</v>
      </c>
      <c r="E914" t="s">
        <v>94</v>
      </c>
      <c r="F914" t="s">
        <v>2243</v>
      </c>
      <c r="G914">
        <v>24.826000000000001</v>
      </c>
      <c r="H914">
        <v>485</v>
      </c>
      <c r="I914">
        <v>7.6280000000000001</v>
      </c>
      <c r="J914">
        <f>YEAR(Table1[[#This Row],[release_date]])</f>
        <v>1962</v>
      </c>
      <c r="K914" t="str">
        <f>LEFT(Table1[[#This Row],[Year]],4) &amp; "s"</f>
        <v>1962s</v>
      </c>
      <c r="L9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914">
        <f>(Table1[[#This Row],[vote_average]]/10)*100</f>
        <v>76.28</v>
      </c>
      <c r="N914">
        <f>(Table1[[#This Row],[popularity]]/SUM(Table1[popularity]))*100</f>
        <v>5.7157613886177124E-3</v>
      </c>
    </row>
    <row r="915" spans="1:14" x14ac:dyDescent="0.3">
      <c r="A915">
        <v>4495</v>
      </c>
      <c r="B915" t="s">
        <v>2244</v>
      </c>
      <c r="C915" s="1">
        <v>26945</v>
      </c>
      <c r="D915" t="s">
        <v>2245</v>
      </c>
      <c r="E915" t="s">
        <v>94</v>
      </c>
      <c r="F915" t="s">
        <v>2246</v>
      </c>
      <c r="G915">
        <v>12.78</v>
      </c>
      <c r="H915">
        <v>329</v>
      </c>
      <c r="I915">
        <v>7.6280000000000001</v>
      </c>
      <c r="J915">
        <f>YEAR(Table1[[#This Row],[release_date]])</f>
        <v>1973</v>
      </c>
      <c r="K915" t="str">
        <f>LEFT(Table1[[#This Row],[Year]],4) &amp; "s"</f>
        <v>1973s</v>
      </c>
      <c r="L9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915">
        <f>(Table1[[#This Row],[vote_average]]/10)*100</f>
        <v>76.28</v>
      </c>
      <c r="N915">
        <f>(Table1[[#This Row],[popularity]]/SUM(Table1[popularity]))*100</f>
        <v>2.9423761599345188E-3</v>
      </c>
    </row>
    <row r="916" spans="1:14" x14ac:dyDescent="0.3">
      <c r="A916">
        <v>10754</v>
      </c>
      <c r="B916" t="s">
        <v>2247</v>
      </c>
      <c r="C916" s="1">
        <v>32213</v>
      </c>
      <c r="D916" t="s">
        <v>439</v>
      </c>
      <c r="E916" t="s">
        <v>1363</v>
      </c>
      <c r="F916" t="s">
        <v>2248</v>
      </c>
      <c r="G916">
        <v>12.769</v>
      </c>
      <c r="H916">
        <v>335</v>
      </c>
      <c r="I916">
        <v>7.6269999999999998</v>
      </c>
      <c r="J916">
        <f>YEAR(Table1[[#This Row],[release_date]])</f>
        <v>1988</v>
      </c>
      <c r="K916" t="str">
        <f>LEFT(Table1[[#This Row],[Year]],4) &amp; "s"</f>
        <v>1988s</v>
      </c>
      <c r="L9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16">
        <f>(Table1[[#This Row],[vote_average]]/10)*100</f>
        <v>76.27</v>
      </c>
      <c r="N916">
        <f>(Table1[[#This Row],[popularity]]/SUM(Table1[popularity]))*100</f>
        <v>2.9398435982945126E-3</v>
      </c>
    </row>
    <row r="917" spans="1:14" x14ac:dyDescent="0.3">
      <c r="A917">
        <v>10633</v>
      </c>
      <c r="B917" t="s">
        <v>2249</v>
      </c>
      <c r="C917" s="1">
        <v>24686</v>
      </c>
      <c r="D917" t="s">
        <v>1034</v>
      </c>
      <c r="E917" t="s">
        <v>11</v>
      </c>
      <c r="F917" t="s">
        <v>2250</v>
      </c>
      <c r="G917">
        <v>33.372999999999998</v>
      </c>
      <c r="H917">
        <v>999</v>
      </c>
      <c r="I917">
        <v>7.6269999999999998</v>
      </c>
      <c r="J917">
        <f>YEAR(Table1[[#This Row],[release_date]])</f>
        <v>1967</v>
      </c>
      <c r="K917" t="str">
        <f>LEFT(Table1[[#This Row],[Year]],4) &amp; "s"</f>
        <v>1967s</v>
      </c>
      <c r="L9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917">
        <f>(Table1[[#This Row],[vote_average]]/10)*100</f>
        <v>76.27</v>
      </c>
      <c r="N917">
        <f>(Table1[[#This Row],[popularity]]/SUM(Table1[popularity]))*100</f>
        <v>7.6835617829025572E-3</v>
      </c>
    </row>
    <row r="918" spans="1:14" x14ac:dyDescent="0.3">
      <c r="A918">
        <v>466282</v>
      </c>
      <c r="B918" t="s">
        <v>2251</v>
      </c>
      <c r="C918" s="1">
        <v>43328</v>
      </c>
      <c r="D918" t="s">
        <v>422</v>
      </c>
      <c r="E918" t="s">
        <v>11</v>
      </c>
      <c r="F918" t="s">
        <v>2252</v>
      </c>
      <c r="G918">
        <v>63.238999999999997</v>
      </c>
      <c r="H918">
        <v>8212</v>
      </c>
      <c r="I918">
        <v>7.6260000000000003</v>
      </c>
      <c r="J918">
        <f>YEAR(Table1[[#This Row],[release_date]])</f>
        <v>2018</v>
      </c>
      <c r="K918" t="str">
        <f>LEFT(Table1[[#This Row],[Year]],4) &amp; "s"</f>
        <v>2018s</v>
      </c>
      <c r="L9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8">
        <f>(Table1[[#This Row],[vote_average]]/10)*100</f>
        <v>76.260000000000005</v>
      </c>
      <c r="N918">
        <f>(Table1[[#This Row],[popularity]]/SUM(Table1[popularity]))*100</f>
        <v>1.4559696868395854E-2</v>
      </c>
    </row>
    <row r="919" spans="1:14" x14ac:dyDescent="0.3">
      <c r="A919">
        <v>366170</v>
      </c>
      <c r="B919" t="s">
        <v>2253</v>
      </c>
      <c r="C919" s="1">
        <v>42483</v>
      </c>
      <c r="D919" t="s">
        <v>2254</v>
      </c>
      <c r="E919" t="s">
        <v>25</v>
      </c>
      <c r="F919" t="s">
        <v>2255</v>
      </c>
      <c r="G919">
        <v>23.684999999999999</v>
      </c>
      <c r="H919">
        <v>417</v>
      </c>
      <c r="I919">
        <v>7.6</v>
      </c>
      <c r="J919">
        <f>YEAR(Table1[[#This Row],[release_date]])</f>
        <v>2016</v>
      </c>
      <c r="K919" t="str">
        <f>LEFT(Table1[[#This Row],[Year]],4) &amp; "s"</f>
        <v>2016s</v>
      </c>
      <c r="L9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9">
        <f>(Table1[[#This Row],[vote_average]]/10)*100</f>
        <v>76</v>
      </c>
      <c r="N919">
        <f>(Table1[[#This Row],[popularity]]/SUM(Table1[popularity]))*100</f>
        <v>5.4530656766861559E-3</v>
      </c>
    </row>
    <row r="920" spans="1:14" x14ac:dyDescent="0.3">
      <c r="A920">
        <v>10637</v>
      </c>
      <c r="B920" t="s">
        <v>2256</v>
      </c>
      <c r="C920" s="1">
        <v>36798</v>
      </c>
      <c r="D920" t="s">
        <v>21</v>
      </c>
      <c r="E920" t="s">
        <v>11</v>
      </c>
      <c r="F920" t="s">
        <v>2257</v>
      </c>
      <c r="G920">
        <v>35.659999999999997</v>
      </c>
      <c r="H920">
        <v>2544</v>
      </c>
      <c r="I920">
        <v>7.6</v>
      </c>
      <c r="J920">
        <f>YEAR(Table1[[#This Row],[release_date]])</f>
        <v>2000</v>
      </c>
      <c r="K920" t="str">
        <f>LEFT(Table1[[#This Row],[Year]],4) &amp; "s"</f>
        <v>2000s</v>
      </c>
      <c r="L9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0">
        <f>(Table1[[#This Row],[vote_average]]/10)*100</f>
        <v>76</v>
      </c>
      <c r="N920">
        <f>(Table1[[#This Row],[popularity]]/SUM(Table1[popularity]))*100</f>
        <v>8.2101043711474905E-3</v>
      </c>
    </row>
    <row r="921" spans="1:14" x14ac:dyDescent="0.3">
      <c r="A921">
        <v>793</v>
      </c>
      <c r="B921" t="s">
        <v>2258</v>
      </c>
      <c r="C921" s="1">
        <v>31674</v>
      </c>
      <c r="D921" t="s">
        <v>1034</v>
      </c>
      <c r="E921" t="s">
        <v>11</v>
      </c>
      <c r="F921" t="s">
        <v>2259</v>
      </c>
      <c r="G921">
        <v>164.85</v>
      </c>
      <c r="H921">
        <v>3145</v>
      </c>
      <c r="I921">
        <v>7.6260000000000003</v>
      </c>
      <c r="J921">
        <f>YEAR(Table1[[#This Row],[release_date]])</f>
        <v>1986</v>
      </c>
      <c r="K921" t="str">
        <f>LEFT(Table1[[#This Row],[Year]],4) &amp; "s"</f>
        <v>1986s</v>
      </c>
      <c r="L9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21">
        <f>(Table1[[#This Row],[vote_average]]/10)*100</f>
        <v>76.260000000000005</v>
      </c>
      <c r="N921">
        <f>(Table1[[#This Row],[popularity]]/SUM(Table1[popularity]))*100</f>
        <v>3.795388966863892E-2</v>
      </c>
    </row>
    <row r="922" spans="1:14" x14ac:dyDescent="0.3">
      <c r="A922">
        <v>915935</v>
      </c>
      <c r="B922" t="s">
        <v>2260</v>
      </c>
      <c r="C922" s="1">
        <v>45161</v>
      </c>
      <c r="D922" t="s">
        <v>845</v>
      </c>
      <c r="E922" t="s">
        <v>212</v>
      </c>
      <c r="F922" t="s">
        <v>2261</v>
      </c>
      <c r="G922">
        <v>90.531999999999996</v>
      </c>
      <c r="H922">
        <v>1879</v>
      </c>
      <c r="I922">
        <v>7.625</v>
      </c>
      <c r="J922">
        <f>YEAR(Table1[[#This Row],[release_date]])</f>
        <v>2023</v>
      </c>
      <c r="K922" t="str">
        <f>LEFT(Table1[[#This Row],[Year]],4) &amp; "s"</f>
        <v>2023s</v>
      </c>
      <c r="L9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22">
        <f>(Table1[[#This Row],[vote_average]]/10)*100</f>
        <v>76.25</v>
      </c>
      <c r="N922">
        <f>(Table1[[#This Row],[popularity]]/SUM(Table1[popularity]))*100</f>
        <v>2.0843442763004056E-2</v>
      </c>
    </row>
    <row r="923" spans="1:14" x14ac:dyDescent="0.3">
      <c r="A923">
        <v>225745</v>
      </c>
      <c r="B923" t="s">
        <v>2262</v>
      </c>
      <c r="C923" s="1">
        <v>41384</v>
      </c>
      <c r="D923" t="s">
        <v>2263</v>
      </c>
      <c r="E923" t="s">
        <v>25</v>
      </c>
      <c r="F923" t="s">
        <v>2264</v>
      </c>
      <c r="G923">
        <v>38.036000000000001</v>
      </c>
      <c r="H923">
        <v>319</v>
      </c>
      <c r="I923">
        <v>7.6</v>
      </c>
      <c r="J923">
        <f>YEAR(Table1[[#This Row],[release_date]])</f>
        <v>2013</v>
      </c>
      <c r="K923" t="str">
        <f>LEFT(Table1[[#This Row],[Year]],4) &amp; "s"</f>
        <v>2013s</v>
      </c>
      <c r="L9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3">
        <f>(Table1[[#This Row],[vote_average]]/10)*100</f>
        <v>76</v>
      </c>
      <c r="N923">
        <f>(Table1[[#This Row],[popularity]]/SUM(Table1[popularity]))*100</f>
        <v>8.7571376853888393E-3</v>
      </c>
    </row>
    <row r="924" spans="1:14" x14ac:dyDescent="0.3">
      <c r="A924">
        <v>8832</v>
      </c>
      <c r="B924" t="s">
        <v>2265</v>
      </c>
      <c r="C924" s="1">
        <v>39596</v>
      </c>
      <c r="D924" t="s">
        <v>21</v>
      </c>
      <c r="E924" t="s">
        <v>54</v>
      </c>
      <c r="F924" t="s">
        <v>2266</v>
      </c>
      <c r="G924">
        <v>12.455</v>
      </c>
      <c r="H924">
        <v>1071</v>
      </c>
      <c r="I924">
        <v>7.625</v>
      </c>
      <c r="J924">
        <f>YEAR(Table1[[#This Row],[release_date]])</f>
        <v>2008</v>
      </c>
      <c r="K924" t="str">
        <f>LEFT(Table1[[#This Row],[Year]],4) &amp; "s"</f>
        <v>2008s</v>
      </c>
      <c r="L9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4">
        <f>(Table1[[#This Row],[vote_average]]/10)*100</f>
        <v>76.25</v>
      </c>
      <c r="N924">
        <f>(Table1[[#This Row],[popularity]]/SUM(Table1[popularity]))*100</f>
        <v>2.867550475116153E-3</v>
      </c>
    </row>
    <row r="925" spans="1:14" x14ac:dyDescent="0.3">
      <c r="A925">
        <v>4235</v>
      </c>
      <c r="B925" t="s">
        <v>2267</v>
      </c>
      <c r="C925" s="1">
        <v>25542</v>
      </c>
      <c r="D925" t="s">
        <v>439</v>
      </c>
      <c r="E925" t="s">
        <v>212</v>
      </c>
      <c r="F925" t="s">
        <v>2268</v>
      </c>
      <c r="G925">
        <v>15.163</v>
      </c>
      <c r="H925">
        <v>303</v>
      </c>
      <c r="I925">
        <v>7.6</v>
      </c>
      <c r="J925">
        <f>YEAR(Table1[[#This Row],[release_date]])</f>
        <v>1969</v>
      </c>
      <c r="K925" t="str">
        <f>LEFT(Table1[[#This Row],[Year]],4) &amp; "s"</f>
        <v>1969s</v>
      </c>
      <c r="L9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925">
        <f>(Table1[[#This Row],[vote_average]]/10)*100</f>
        <v>76</v>
      </c>
      <c r="N925">
        <f>(Table1[[#This Row],[popularity]]/SUM(Table1[popularity]))*100</f>
        <v>3.4910211043104153E-3</v>
      </c>
    </row>
    <row r="926" spans="1:14" x14ac:dyDescent="0.3">
      <c r="A926">
        <v>76600</v>
      </c>
      <c r="B926" t="s">
        <v>2269</v>
      </c>
      <c r="C926" s="1">
        <v>44909</v>
      </c>
      <c r="D926" t="s">
        <v>2270</v>
      </c>
      <c r="E926" t="s">
        <v>11</v>
      </c>
      <c r="F926" t="s">
        <v>2271</v>
      </c>
      <c r="G926">
        <v>229.227</v>
      </c>
      <c r="H926">
        <v>11223</v>
      </c>
      <c r="I926">
        <v>7.6239999999999997</v>
      </c>
      <c r="J926">
        <f>YEAR(Table1[[#This Row],[release_date]])</f>
        <v>2022</v>
      </c>
      <c r="K926" t="str">
        <f>LEFT(Table1[[#This Row],[Year]],4) &amp; "s"</f>
        <v>2022s</v>
      </c>
      <c r="L9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26">
        <f>(Table1[[#This Row],[vote_average]]/10)*100</f>
        <v>76.239999999999995</v>
      </c>
      <c r="N926">
        <f>(Table1[[#This Row],[popularity]]/SUM(Table1[popularity]))*100</f>
        <v>5.2775591550337245E-2</v>
      </c>
    </row>
    <row r="927" spans="1:14" x14ac:dyDescent="0.3">
      <c r="A927">
        <v>38251</v>
      </c>
      <c r="B927" t="s">
        <v>2272</v>
      </c>
      <c r="C927" s="1">
        <v>33269</v>
      </c>
      <c r="D927" t="s">
        <v>2273</v>
      </c>
      <c r="E927" t="s">
        <v>54</v>
      </c>
      <c r="F927" t="s">
        <v>2274</v>
      </c>
      <c r="G927">
        <v>22.428999999999998</v>
      </c>
      <c r="H927">
        <v>968</v>
      </c>
      <c r="I927">
        <v>7.6239999999999997</v>
      </c>
      <c r="J927">
        <f>YEAR(Table1[[#This Row],[release_date]])</f>
        <v>1991</v>
      </c>
      <c r="K927" t="str">
        <f>LEFT(Table1[[#This Row],[Year]],4) &amp; "s"</f>
        <v>1991s</v>
      </c>
      <c r="L9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7">
        <f>(Table1[[#This Row],[vote_average]]/10)*100</f>
        <v>76.239999999999995</v>
      </c>
      <c r="N927">
        <f>(Table1[[#This Row],[popularity]]/SUM(Table1[popularity]))*100</f>
        <v>5.1638931839727165E-3</v>
      </c>
    </row>
    <row r="928" spans="1:14" x14ac:dyDescent="0.3">
      <c r="A928">
        <v>419430</v>
      </c>
      <c r="B928" t="s">
        <v>2275</v>
      </c>
      <c r="C928" s="1">
        <v>42790</v>
      </c>
      <c r="D928" t="s">
        <v>2276</v>
      </c>
      <c r="E928" t="s">
        <v>11</v>
      </c>
      <c r="F928" t="s">
        <v>2277</v>
      </c>
      <c r="G928">
        <v>253.13399999999999</v>
      </c>
      <c r="H928">
        <v>16741</v>
      </c>
      <c r="I928">
        <v>7.6230000000000002</v>
      </c>
      <c r="J928">
        <f>YEAR(Table1[[#This Row],[release_date]])</f>
        <v>2017</v>
      </c>
      <c r="K928" t="str">
        <f>LEFT(Table1[[#This Row],[Year]],4) &amp; "s"</f>
        <v>2017s</v>
      </c>
      <c r="L9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8">
        <f>(Table1[[#This Row],[vote_average]]/10)*100</f>
        <v>76.23</v>
      </c>
      <c r="N928">
        <f>(Table1[[#This Row],[popularity]]/SUM(Table1[popularity]))*100</f>
        <v>5.827976892557625E-2</v>
      </c>
    </row>
    <row r="929" spans="1:14" x14ac:dyDescent="0.3">
      <c r="A929">
        <v>14813</v>
      </c>
      <c r="B929" t="s">
        <v>2278</v>
      </c>
      <c r="C929" s="1">
        <v>30608</v>
      </c>
      <c r="D929" t="s">
        <v>445</v>
      </c>
      <c r="E929" t="s">
        <v>11</v>
      </c>
      <c r="F929" t="s">
        <v>2279</v>
      </c>
      <c r="G929">
        <v>17.972999999999999</v>
      </c>
      <c r="H929">
        <v>857</v>
      </c>
      <c r="I929">
        <v>7.6230000000000002</v>
      </c>
      <c r="J929">
        <f>YEAR(Table1[[#This Row],[release_date]])</f>
        <v>1983</v>
      </c>
      <c r="K929" t="str">
        <f>LEFT(Table1[[#This Row],[Year]],4) &amp; "s"</f>
        <v>1983s</v>
      </c>
      <c r="L9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29">
        <f>(Table1[[#This Row],[vote_average]]/10)*100</f>
        <v>76.23</v>
      </c>
      <c r="N929">
        <f>(Table1[[#This Row],[popularity]]/SUM(Table1[popularity]))*100</f>
        <v>4.1379754868938259E-3</v>
      </c>
    </row>
    <row r="930" spans="1:14" x14ac:dyDescent="0.3">
      <c r="A930">
        <v>9912</v>
      </c>
      <c r="B930" t="s">
        <v>2280</v>
      </c>
      <c r="C930" s="1">
        <v>38637</v>
      </c>
      <c r="D930" t="s">
        <v>2281</v>
      </c>
      <c r="E930" t="s">
        <v>11</v>
      </c>
      <c r="F930" t="s">
        <v>2282</v>
      </c>
      <c r="G930">
        <v>32.091000000000001</v>
      </c>
      <c r="H930">
        <v>694</v>
      </c>
      <c r="I930">
        <v>7.6230000000000002</v>
      </c>
      <c r="J930">
        <f>YEAR(Table1[[#This Row],[release_date]])</f>
        <v>2005</v>
      </c>
      <c r="K930" t="str">
        <f>LEFT(Table1[[#This Row],[Year]],4) &amp; "s"</f>
        <v>2005s</v>
      </c>
      <c r="L9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0">
        <f>(Table1[[#This Row],[vote_average]]/10)*100</f>
        <v>76.23</v>
      </c>
      <c r="N930">
        <f>(Table1[[#This Row],[popularity]]/SUM(Table1[popularity]))*100</f>
        <v>7.3884032354036497E-3</v>
      </c>
    </row>
    <row r="931" spans="1:14" x14ac:dyDescent="0.3">
      <c r="A931">
        <v>643</v>
      </c>
      <c r="B931" t="s">
        <v>2283</v>
      </c>
      <c r="C931" s="1">
        <v>9490</v>
      </c>
      <c r="D931" t="s">
        <v>18</v>
      </c>
      <c r="E931" t="s">
        <v>245</v>
      </c>
      <c r="F931" t="s">
        <v>2284</v>
      </c>
      <c r="G931">
        <v>18.105</v>
      </c>
      <c r="H931">
        <v>1102</v>
      </c>
      <c r="I931">
        <v>7.6230000000000002</v>
      </c>
      <c r="J931">
        <f>YEAR(Table1[[#This Row],[release_date]])</f>
        <v>1925</v>
      </c>
      <c r="K931" t="str">
        <f>LEFT(Table1[[#This Row],[Year]],4) &amp; "s"</f>
        <v>1925s</v>
      </c>
      <c r="L9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931">
        <f>(Table1[[#This Row],[vote_average]]/10)*100</f>
        <v>76.23</v>
      </c>
      <c r="N931">
        <f>(Table1[[#This Row],[popularity]]/SUM(Table1[popularity]))*100</f>
        <v>4.1683662265739017E-3</v>
      </c>
    </row>
    <row r="932" spans="1:14" x14ac:dyDescent="0.3">
      <c r="A932">
        <v>513434</v>
      </c>
      <c r="B932" t="s">
        <v>2285</v>
      </c>
      <c r="C932" s="1">
        <v>43043</v>
      </c>
      <c r="D932" t="s">
        <v>2286</v>
      </c>
      <c r="E932" t="s">
        <v>25</v>
      </c>
      <c r="F932" t="s">
        <v>2287</v>
      </c>
      <c r="G932">
        <v>12.531000000000001</v>
      </c>
      <c r="H932">
        <v>760</v>
      </c>
      <c r="I932">
        <v>7.6219999999999999</v>
      </c>
      <c r="J932">
        <f>YEAR(Table1[[#This Row],[release_date]])</f>
        <v>2017</v>
      </c>
      <c r="K932" t="str">
        <f>LEFT(Table1[[#This Row],[Year]],4) &amp; "s"</f>
        <v>2017s</v>
      </c>
      <c r="L9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2">
        <f>(Table1[[#This Row],[vote_average]]/10)*100</f>
        <v>76.22</v>
      </c>
      <c r="N932">
        <f>(Table1[[#This Row],[popularity]]/SUM(Table1[popularity]))*100</f>
        <v>2.8850481737198322E-3</v>
      </c>
    </row>
    <row r="933" spans="1:14" x14ac:dyDescent="0.3">
      <c r="A933">
        <v>11657</v>
      </c>
      <c r="B933" t="s">
        <v>2288</v>
      </c>
      <c r="C933" s="1">
        <v>25860</v>
      </c>
      <c r="D933" t="s">
        <v>487</v>
      </c>
      <c r="E933" t="s">
        <v>212</v>
      </c>
      <c r="F933" t="s">
        <v>2289</v>
      </c>
      <c r="G933">
        <v>13.816000000000001</v>
      </c>
      <c r="H933">
        <v>592</v>
      </c>
      <c r="I933">
        <v>7.6</v>
      </c>
      <c r="J933">
        <f>YEAR(Table1[[#This Row],[release_date]])</f>
        <v>1970</v>
      </c>
      <c r="K933" t="str">
        <f>LEFT(Table1[[#This Row],[Year]],4) &amp; "s"</f>
        <v>1970s</v>
      </c>
      <c r="L9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933">
        <f>(Table1[[#This Row],[vote_average]]/10)*100</f>
        <v>76</v>
      </c>
      <c r="N933">
        <f>(Table1[[#This Row],[popularity]]/SUM(Table1[popularity]))*100</f>
        <v>3.1808974198478334E-3</v>
      </c>
    </row>
    <row r="934" spans="1:14" x14ac:dyDescent="0.3">
      <c r="A934">
        <v>381289</v>
      </c>
      <c r="B934" t="s">
        <v>2290</v>
      </c>
      <c r="C934" s="1">
        <v>42754</v>
      </c>
      <c r="D934" t="s">
        <v>2291</v>
      </c>
      <c r="E934" t="s">
        <v>11</v>
      </c>
      <c r="F934" t="s">
        <v>2292</v>
      </c>
      <c r="G934">
        <v>43.84</v>
      </c>
      <c r="H934">
        <v>3184</v>
      </c>
      <c r="I934">
        <v>7.6</v>
      </c>
      <c r="J934">
        <f>YEAR(Table1[[#This Row],[release_date]])</f>
        <v>2017</v>
      </c>
      <c r="K934" t="str">
        <f>LEFT(Table1[[#This Row],[Year]],4) &amp; "s"</f>
        <v>2017s</v>
      </c>
      <c r="L9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4">
        <f>(Table1[[#This Row],[vote_average]]/10)*100</f>
        <v>76</v>
      </c>
      <c r="N934">
        <f>(Table1[[#This Row],[popularity]]/SUM(Table1[popularity]))*100</f>
        <v>1.0093409299806675E-2</v>
      </c>
    </row>
    <row r="935" spans="1:14" x14ac:dyDescent="0.3">
      <c r="A935">
        <v>283995</v>
      </c>
      <c r="B935" t="s">
        <v>2293</v>
      </c>
      <c r="C935" s="1">
        <v>42844</v>
      </c>
      <c r="D935" t="s">
        <v>2270</v>
      </c>
      <c r="E935" t="s">
        <v>11</v>
      </c>
      <c r="F935" t="s">
        <v>2294</v>
      </c>
      <c r="G935">
        <v>74.268000000000001</v>
      </c>
      <c r="H935">
        <v>20990</v>
      </c>
      <c r="I935">
        <v>7.6210000000000004</v>
      </c>
      <c r="J935">
        <f>YEAR(Table1[[#This Row],[release_date]])</f>
        <v>2017</v>
      </c>
      <c r="K935" t="str">
        <f>LEFT(Table1[[#This Row],[Year]],4) &amp; "s"</f>
        <v>2017s</v>
      </c>
      <c r="L9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5">
        <f>(Table1[[#This Row],[vote_average]]/10)*100</f>
        <v>76.209999999999994</v>
      </c>
      <c r="N935">
        <f>(Table1[[#This Row],[popularity]]/SUM(Table1[popularity]))*100</f>
        <v>1.7098935261816654E-2</v>
      </c>
    </row>
    <row r="936" spans="1:14" x14ac:dyDescent="0.3">
      <c r="A936">
        <v>399566</v>
      </c>
      <c r="B936" t="s">
        <v>2295</v>
      </c>
      <c r="C936" s="1">
        <v>44279</v>
      </c>
      <c r="D936" t="s">
        <v>2296</v>
      </c>
      <c r="E936" t="s">
        <v>11</v>
      </c>
      <c r="F936" t="s">
        <v>2297</v>
      </c>
      <c r="G936">
        <v>207.76599999999999</v>
      </c>
      <c r="H936">
        <v>9638</v>
      </c>
      <c r="I936">
        <v>7.62</v>
      </c>
      <c r="J936">
        <f>YEAR(Table1[[#This Row],[release_date]])</f>
        <v>2021</v>
      </c>
      <c r="K936" t="str">
        <f>LEFT(Table1[[#This Row],[Year]],4) &amp; "s"</f>
        <v>2021s</v>
      </c>
      <c r="L9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36">
        <f>(Table1[[#This Row],[vote_average]]/10)*100</f>
        <v>76.2</v>
      </c>
      <c r="N936">
        <f>(Table1[[#This Row],[popularity]]/SUM(Table1[popularity]))*100</f>
        <v>4.783456379068507E-2</v>
      </c>
    </row>
    <row r="937" spans="1:14" x14ac:dyDescent="0.3">
      <c r="A937">
        <v>850165</v>
      </c>
      <c r="B937" t="s">
        <v>2298</v>
      </c>
      <c r="C937" s="1">
        <v>45281</v>
      </c>
      <c r="D937" t="s">
        <v>274</v>
      </c>
      <c r="E937" t="s">
        <v>11</v>
      </c>
      <c r="F937" t="s">
        <v>2299</v>
      </c>
      <c r="G937">
        <v>129.85499999999999</v>
      </c>
      <c r="H937">
        <v>468</v>
      </c>
      <c r="I937">
        <v>7.6189999999999998</v>
      </c>
      <c r="J937">
        <f>YEAR(Table1[[#This Row],[release_date]])</f>
        <v>2023</v>
      </c>
      <c r="K937" t="str">
        <f>LEFT(Table1[[#This Row],[Year]],4) &amp; "s"</f>
        <v>2023s</v>
      </c>
      <c r="L9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37">
        <f>(Table1[[#This Row],[vote_average]]/10)*100</f>
        <v>76.19</v>
      </c>
      <c r="N937">
        <f>(Table1[[#This Row],[popularity]]/SUM(Table1[popularity]))*100</f>
        <v>2.9896890160273627E-2</v>
      </c>
    </row>
    <row r="938" spans="1:14" x14ac:dyDescent="0.3">
      <c r="A938">
        <v>29154</v>
      </c>
      <c r="B938" t="s">
        <v>2300</v>
      </c>
      <c r="C938" s="1">
        <v>32213</v>
      </c>
      <c r="D938" t="s">
        <v>21</v>
      </c>
      <c r="E938" t="s">
        <v>11</v>
      </c>
      <c r="F938" t="s">
        <v>2301</v>
      </c>
      <c r="G938">
        <v>18.585000000000001</v>
      </c>
      <c r="H938">
        <v>349</v>
      </c>
      <c r="I938">
        <v>7.6189999999999998</v>
      </c>
      <c r="J938">
        <f>YEAR(Table1[[#This Row],[release_date]])</f>
        <v>1988</v>
      </c>
      <c r="K938" t="str">
        <f>LEFT(Table1[[#This Row],[Year]],4) &amp; "s"</f>
        <v>1988s</v>
      </c>
      <c r="L9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38">
        <f>(Table1[[#This Row],[vote_average]]/10)*100</f>
        <v>76.19</v>
      </c>
      <c r="N938">
        <f>(Table1[[#This Row],[popularity]]/SUM(Table1[popularity]))*100</f>
        <v>4.2788780072287192E-3</v>
      </c>
    </row>
    <row r="939" spans="1:14" x14ac:dyDescent="0.3">
      <c r="A939">
        <v>514439</v>
      </c>
      <c r="B939" t="s">
        <v>2302</v>
      </c>
      <c r="C939" s="1">
        <v>43565</v>
      </c>
      <c r="D939" t="s">
        <v>21</v>
      </c>
      <c r="E939" t="s">
        <v>11</v>
      </c>
      <c r="F939" t="s">
        <v>2303</v>
      </c>
      <c r="G939">
        <v>57.468000000000004</v>
      </c>
      <c r="H939">
        <v>1034</v>
      </c>
      <c r="I939">
        <v>7.617</v>
      </c>
      <c r="J939">
        <f>YEAR(Table1[[#This Row],[release_date]])</f>
        <v>2019</v>
      </c>
      <c r="K939" t="str">
        <f>LEFT(Table1[[#This Row],[Year]],4) &amp; "s"</f>
        <v>2019s</v>
      </c>
      <c r="L9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9">
        <f>(Table1[[#This Row],[vote_average]]/10)*100</f>
        <v>76.17</v>
      </c>
      <c r="N939">
        <f>(Table1[[#This Row],[popularity]]/SUM(Table1[popularity]))*100</f>
        <v>1.3231022938898039E-2</v>
      </c>
    </row>
    <row r="940" spans="1:14" x14ac:dyDescent="0.3">
      <c r="A940">
        <v>144288</v>
      </c>
      <c r="B940" t="s">
        <v>2304</v>
      </c>
      <c r="C940" s="1">
        <v>41306</v>
      </c>
      <c r="D940" t="s">
        <v>2305</v>
      </c>
      <c r="E940" t="s">
        <v>25</v>
      </c>
      <c r="F940" t="s">
        <v>2306</v>
      </c>
      <c r="G940">
        <v>25.094000000000001</v>
      </c>
      <c r="H940">
        <v>335</v>
      </c>
      <c r="I940">
        <v>7.6</v>
      </c>
      <c r="J940">
        <f>YEAR(Table1[[#This Row],[release_date]])</f>
        <v>2013</v>
      </c>
      <c r="K940" t="str">
        <f>LEFT(Table1[[#This Row],[Year]],4) &amp; "s"</f>
        <v>2013s</v>
      </c>
      <c r="L9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40">
        <f>(Table1[[#This Row],[vote_average]]/10)*100</f>
        <v>76</v>
      </c>
      <c r="N940">
        <f>(Table1[[#This Row],[popularity]]/SUM(Table1[popularity]))*100</f>
        <v>5.777463799483319E-3</v>
      </c>
    </row>
    <row r="941" spans="1:14" x14ac:dyDescent="0.3">
      <c r="A941">
        <v>10331</v>
      </c>
      <c r="B941" t="s">
        <v>2307</v>
      </c>
      <c r="C941" s="1">
        <v>25115</v>
      </c>
      <c r="D941" t="s">
        <v>2308</v>
      </c>
      <c r="E941" t="s">
        <v>11</v>
      </c>
      <c r="F941" t="s">
        <v>2309</v>
      </c>
      <c r="G941">
        <v>30.667999999999999</v>
      </c>
      <c r="H941">
        <v>2313</v>
      </c>
      <c r="I941">
        <v>7.6180000000000003</v>
      </c>
      <c r="J941">
        <f>YEAR(Table1[[#This Row],[release_date]])</f>
        <v>1968</v>
      </c>
      <c r="K941" t="str">
        <f>LEFT(Table1[[#This Row],[Year]],4) &amp; "s"</f>
        <v>1968s</v>
      </c>
      <c r="L9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941">
        <f>(Table1[[#This Row],[vote_average]]/10)*100</f>
        <v>76.180000000000007</v>
      </c>
      <c r="N941">
        <f>(Table1[[#This Row],[popularity]]/SUM(Table1[popularity]))*100</f>
        <v>7.0607818523373885E-3</v>
      </c>
    </row>
    <row r="942" spans="1:14" x14ac:dyDescent="0.3">
      <c r="A942">
        <v>9343</v>
      </c>
      <c r="B942" t="s">
        <v>2310</v>
      </c>
      <c r="C942" s="1">
        <v>29952</v>
      </c>
      <c r="D942" t="s">
        <v>2039</v>
      </c>
      <c r="E942" t="s">
        <v>468</v>
      </c>
      <c r="F942" t="s">
        <v>2311</v>
      </c>
      <c r="G942">
        <v>40.552999999999997</v>
      </c>
      <c r="H942">
        <v>714</v>
      </c>
      <c r="I942">
        <v>7.6180000000000003</v>
      </c>
      <c r="J942">
        <f>YEAR(Table1[[#This Row],[release_date]])</f>
        <v>1982</v>
      </c>
      <c r="K942" t="str">
        <f>LEFT(Table1[[#This Row],[Year]],4) &amp; "s"</f>
        <v>1982s</v>
      </c>
      <c r="L9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42">
        <f>(Table1[[#This Row],[vote_average]]/10)*100</f>
        <v>76.180000000000007</v>
      </c>
      <c r="N942">
        <f>(Table1[[#This Row],[popularity]]/SUM(Table1[popularity]))*100</f>
        <v>9.3366338351975366E-3</v>
      </c>
    </row>
    <row r="943" spans="1:14" x14ac:dyDescent="0.3">
      <c r="A943">
        <v>976</v>
      </c>
      <c r="B943" t="s">
        <v>2312</v>
      </c>
      <c r="C943" s="1">
        <v>21005</v>
      </c>
      <c r="D943" t="s">
        <v>21</v>
      </c>
      <c r="E943" t="s">
        <v>11</v>
      </c>
      <c r="F943" t="s">
        <v>2313</v>
      </c>
      <c r="G943">
        <v>19.317</v>
      </c>
      <c r="H943">
        <v>461</v>
      </c>
      <c r="I943">
        <v>7.6180000000000003</v>
      </c>
      <c r="J943">
        <f>YEAR(Table1[[#This Row],[release_date]])</f>
        <v>1957</v>
      </c>
      <c r="K943" t="str">
        <f>LEFT(Table1[[#This Row],[Year]],4) &amp; "s"</f>
        <v>1957s</v>
      </c>
      <c r="L9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943">
        <f>(Table1[[#This Row],[vote_average]]/10)*100</f>
        <v>76.180000000000007</v>
      </c>
      <c r="N943">
        <f>(Table1[[#This Row],[popularity]]/SUM(Table1[popularity]))*100</f>
        <v>4.4474084727273155E-3</v>
      </c>
    </row>
    <row r="944" spans="1:14" x14ac:dyDescent="0.3">
      <c r="A944">
        <v>9444</v>
      </c>
      <c r="B944" t="s">
        <v>2314</v>
      </c>
      <c r="C944" s="1">
        <v>35754</v>
      </c>
      <c r="D944" t="s">
        <v>2315</v>
      </c>
      <c r="E944" t="s">
        <v>11</v>
      </c>
      <c r="F944" t="s">
        <v>2316</v>
      </c>
      <c r="G944">
        <v>94.242000000000004</v>
      </c>
      <c r="H944">
        <v>5124</v>
      </c>
      <c r="I944">
        <v>7.617</v>
      </c>
      <c r="J944">
        <f>YEAR(Table1[[#This Row],[release_date]])</f>
        <v>1997</v>
      </c>
      <c r="K944" t="str">
        <f>LEFT(Table1[[#This Row],[Year]],4) &amp; "s"</f>
        <v>1997s</v>
      </c>
      <c r="L9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44">
        <f>(Table1[[#This Row],[vote_average]]/10)*100</f>
        <v>76.17</v>
      </c>
      <c r="N944">
        <f>(Table1[[#This Row],[popularity]]/SUM(Table1[popularity]))*100</f>
        <v>2.1697606734315252E-2</v>
      </c>
    </row>
    <row r="945" spans="1:14" x14ac:dyDescent="0.3">
      <c r="A945">
        <v>3309</v>
      </c>
      <c r="B945" t="s">
        <v>2317</v>
      </c>
      <c r="C945" s="1">
        <v>16730</v>
      </c>
      <c r="D945" t="s">
        <v>439</v>
      </c>
      <c r="E945" t="s">
        <v>11</v>
      </c>
      <c r="F945" t="s">
        <v>2318</v>
      </c>
      <c r="G945">
        <v>32.965000000000003</v>
      </c>
      <c r="H945">
        <v>372</v>
      </c>
      <c r="I945">
        <v>7.6</v>
      </c>
      <c r="J945">
        <f>YEAR(Table1[[#This Row],[release_date]])</f>
        <v>1945</v>
      </c>
      <c r="K945" t="str">
        <f>LEFT(Table1[[#This Row],[Year]],4) &amp; "s"</f>
        <v>1945s</v>
      </c>
      <c r="L9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945">
        <f>(Table1[[#This Row],[vote_average]]/10)*100</f>
        <v>76</v>
      </c>
      <c r="N945">
        <f>(Table1[[#This Row],[popularity]]/SUM(Table1[popularity]))*100</f>
        <v>7.589626769345964E-3</v>
      </c>
    </row>
    <row r="946" spans="1:14" x14ac:dyDescent="0.3">
      <c r="A946">
        <v>981</v>
      </c>
      <c r="B946" t="s">
        <v>2319</v>
      </c>
      <c r="C946" s="1">
        <v>14950</v>
      </c>
      <c r="D946" t="s">
        <v>422</v>
      </c>
      <c r="E946" t="s">
        <v>11</v>
      </c>
      <c r="F946" t="s">
        <v>2320</v>
      </c>
      <c r="G946">
        <v>91.704999999999998</v>
      </c>
      <c r="H946">
        <v>812</v>
      </c>
      <c r="I946">
        <v>7.617</v>
      </c>
      <c r="J946">
        <f>YEAR(Table1[[#This Row],[release_date]])</f>
        <v>1940</v>
      </c>
      <c r="K946" t="str">
        <f>LEFT(Table1[[#This Row],[Year]],4) &amp; "s"</f>
        <v>1940s</v>
      </c>
      <c r="L9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946">
        <f>(Table1[[#This Row],[vote_average]]/10)*100</f>
        <v>76.17</v>
      </c>
      <c r="N946">
        <f>(Table1[[#This Row],[popularity]]/SUM(Table1[popularity]))*100</f>
        <v>2.1113505926979269E-2</v>
      </c>
    </row>
    <row r="947" spans="1:14" x14ac:dyDescent="0.3">
      <c r="A947">
        <v>576</v>
      </c>
      <c r="B947" t="s">
        <v>2321</v>
      </c>
      <c r="C947" s="1">
        <v>25373</v>
      </c>
      <c r="D947" t="s">
        <v>53</v>
      </c>
      <c r="E947" t="s">
        <v>11</v>
      </c>
      <c r="F947" t="s">
        <v>2322</v>
      </c>
      <c r="G947">
        <v>25.933</v>
      </c>
      <c r="H947">
        <v>1119</v>
      </c>
      <c r="I947">
        <v>7.617</v>
      </c>
      <c r="J947">
        <f>YEAR(Table1[[#This Row],[release_date]])</f>
        <v>1969</v>
      </c>
      <c r="K947" t="str">
        <f>LEFT(Table1[[#This Row],[Year]],4) &amp; "s"</f>
        <v>1969s</v>
      </c>
      <c r="L9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947">
        <f>(Table1[[#This Row],[vote_average]]/10)*100</f>
        <v>76.17</v>
      </c>
      <c r="N947">
        <f>(Table1[[#This Row],[popularity]]/SUM(Table1[popularity]))*100</f>
        <v>5.9706291827528847E-3</v>
      </c>
    </row>
    <row r="948" spans="1:14" x14ac:dyDescent="0.3">
      <c r="A948">
        <v>137113</v>
      </c>
      <c r="B948" t="s">
        <v>2323</v>
      </c>
      <c r="C948" s="1">
        <v>41786</v>
      </c>
      <c r="D948" t="s">
        <v>312</v>
      </c>
      <c r="E948" t="s">
        <v>11</v>
      </c>
      <c r="F948" t="s">
        <v>2324</v>
      </c>
      <c r="G948">
        <v>74.22</v>
      </c>
      <c r="H948">
        <v>13351</v>
      </c>
      <c r="I948">
        <v>7.6159999999999997</v>
      </c>
      <c r="J948">
        <f>YEAR(Table1[[#This Row],[release_date]])</f>
        <v>2014</v>
      </c>
      <c r="K948" t="str">
        <f>LEFT(Table1[[#This Row],[Year]],4) &amp; "s"</f>
        <v>2014s</v>
      </c>
      <c r="L9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48">
        <f>(Table1[[#This Row],[vote_average]]/10)*100</f>
        <v>76.16</v>
      </c>
      <c r="N948">
        <f>(Table1[[#This Row],[popularity]]/SUM(Table1[popularity]))*100</f>
        <v>1.708788408375117E-2</v>
      </c>
    </row>
    <row r="949" spans="1:14" x14ac:dyDescent="0.3">
      <c r="A949">
        <v>650</v>
      </c>
      <c r="B949" t="s">
        <v>2325</v>
      </c>
      <c r="C949" s="1">
        <v>33431</v>
      </c>
      <c r="D949" t="s">
        <v>439</v>
      </c>
      <c r="E949" t="s">
        <v>11</v>
      </c>
      <c r="F949" t="s">
        <v>2326</v>
      </c>
      <c r="G949">
        <v>66.286000000000001</v>
      </c>
      <c r="H949">
        <v>1882</v>
      </c>
      <c r="I949">
        <v>7.6159999999999997</v>
      </c>
      <c r="J949">
        <f>YEAR(Table1[[#This Row],[release_date]])</f>
        <v>1991</v>
      </c>
      <c r="K949" t="str">
        <f>LEFT(Table1[[#This Row],[Year]],4) &amp; "s"</f>
        <v>1991s</v>
      </c>
      <c r="L9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49">
        <f>(Table1[[#This Row],[vote_average]]/10)*100</f>
        <v>76.16</v>
      </c>
      <c r="N949">
        <f>(Table1[[#This Row],[popularity]]/SUM(Table1[popularity]))*100</f>
        <v>1.5261216442677585E-2</v>
      </c>
    </row>
    <row r="950" spans="1:14" x14ac:dyDescent="0.3">
      <c r="A950">
        <v>1933</v>
      </c>
      <c r="B950" t="s">
        <v>2327</v>
      </c>
      <c r="C950" s="1">
        <v>37105</v>
      </c>
      <c r="D950" t="s">
        <v>1586</v>
      </c>
      <c r="E950" t="s">
        <v>11</v>
      </c>
      <c r="F950" t="s">
        <v>2328</v>
      </c>
      <c r="G950">
        <v>76.143000000000001</v>
      </c>
      <c r="H950">
        <v>6237</v>
      </c>
      <c r="I950">
        <v>7.6139999999999999</v>
      </c>
      <c r="J950">
        <f>YEAR(Table1[[#This Row],[release_date]])</f>
        <v>2001</v>
      </c>
      <c r="K950" t="str">
        <f>LEFT(Table1[[#This Row],[Year]],4) &amp; "s"</f>
        <v>2001s</v>
      </c>
      <c r="L9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50">
        <f>(Table1[[#This Row],[vote_average]]/10)*100</f>
        <v>76.14</v>
      </c>
      <c r="N950">
        <f>(Table1[[#This Row],[popularity]]/SUM(Table1[popularity]))*100</f>
        <v>1.7530621904999537E-2</v>
      </c>
    </row>
    <row r="951" spans="1:14" x14ac:dyDescent="0.3">
      <c r="A951">
        <v>180299</v>
      </c>
      <c r="B951" t="s">
        <v>2329</v>
      </c>
      <c r="C951" s="1">
        <v>41725</v>
      </c>
      <c r="D951" t="s">
        <v>786</v>
      </c>
      <c r="E951" t="s">
        <v>0</v>
      </c>
      <c r="F951" t="s">
        <v>2330</v>
      </c>
      <c r="G951">
        <v>31.295000000000002</v>
      </c>
      <c r="H951">
        <v>2213</v>
      </c>
      <c r="I951">
        <v>7.6130000000000004</v>
      </c>
      <c r="J951">
        <f>YEAR(Table1[[#This Row],[release_date]])</f>
        <v>2014</v>
      </c>
      <c r="K951" t="str">
        <f>LEFT(Table1[[#This Row],[Year]],4) &amp; "s"</f>
        <v>2014s</v>
      </c>
      <c r="L9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51">
        <f>(Table1[[#This Row],[vote_average]]/10)*100</f>
        <v>76.13000000000001</v>
      </c>
      <c r="N951">
        <f>(Table1[[#This Row],[popularity]]/SUM(Table1[popularity]))*100</f>
        <v>7.2051378658177434E-3</v>
      </c>
    </row>
    <row r="952" spans="1:14" x14ac:dyDescent="0.3">
      <c r="A952">
        <v>585244</v>
      </c>
      <c r="B952" t="s">
        <v>2331</v>
      </c>
      <c r="C952" s="1">
        <v>43902</v>
      </c>
      <c r="D952" t="s">
        <v>257</v>
      </c>
      <c r="E952" t="s">
        <v>11</v>
      </c>
      <c r="F952" t="s">
        <v>2332</v>
      </c>
      <c r="G952">
        <v>29.263999999999999</v>
      </c>
      <c r="H952">
        <v>1133</v>
      </c>
      <c r="I952">
        <v>7.6</v>
      </c>
      <c r="J952">
        <f>YEAR(Table1[[#This Row],[release_date]])</f>
        <v>2020</v>
      </c>
      <c r="K952" t="str">
        <f>LEFT(Table1[[#This Row],[Year]],4) &amp; "s"</f>
        <v>2020s</v>
      </c>
      <c r="L9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52">
        <f>(Table1[[#This Row],[vote_average]]/10)*100</f>
        <v>76</v>
      </c>
      <c r="N952">
        <f>(Table1[[#This Row],[popularity]]/SUM(Table1[popularity]))*100</f>
        <v>6.7375348939220465E-3</v>
      </c>
    </row>
    <row r="953" spans="1:14" x14ac:dyDescent="0.3">
      <c r="A953">
        <v>348678</v>
      </c>
      <c r="B953" t="s">
        <v>2333</v>
      </c>
      <c r="C953" s="1">
        <v>42363</v>
      </c>
      <c r="D953" t="s">
        <v>68</v>
      </c>
      <c r="E953" t="s">
        <v>357</v>
      </c>
      <c r="F953" t="s">
        <v>2334</v>
      </c>
      <c r="G953">
        <v>33.515999999999998</v>
      </c>
      <c r="H953">
        <v>1080</v>
      </c>
      <c r="I953">
        <v>7.6120000000000001</v>
      </c>
      <c r="J953">
        <f>YEAR(Table1[[#This Row],[release_date]])</f>
        <v>2015</v>
      </c>
      <c r="K953" t="str">
        <f>LEFT(Table1[[#This Row],[Year]],4) &amp; "s"</f>
        <v>2015s</v>
      </c>
      <c r="L9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53">
        <f>(Table1[[#This Row],[vote_average]]/10)*100</f>
        <v>76.12</v>
      </c>
      <c r="N953">
        <f>(Table1[[#This Row],[popularity]]/SUM(Table1[popularity]))*100</f>
        <v>7.7164850842226396E-3</v>
      </c>
    </row>
    <row r="954" spans="1:14" x14ac:dyDescent="0.3">
      <c r="A954">
        <v>293660</v>
      </c>
      <c r="B954" t="s">
        <v>2335</v>
      </c>
      <c r="C954" s="1">
        <v>42409</v>
      </c>
      <c r="D954" t="s">
        <v>2336</v>
      </c>
      <c r="E954" t="s">
        <v>11</v>
      </c>
      <c r="F954" t="s">
        <v>2337</v>
      </c>
      <c r="G954">
        <v>454.95600000000002</v>
      </c>
      <c r="H954">
        <v>29802</v>
      </c>
      <c r="I954">
        <v>7.6120000000000001</v>
      </c>
      <c r="J954">
        <f>YEAR(Table1[[#This Row],[release_date]])</f>
        <v>2016</v>
      </c>
      <c r="K954" t="str">
        <f>LEFT(Table1[[#This Row],[Year]],4) &amp; "s"</f>
        <v>2016s</v>
      </c>
      <c r="L9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54">
        <f>(Table1[[#This Row],[vote_average]]/10)*100</f>
        <v>76.12</v>
      </c>
      <c r="N954">
        <f>(Table1[[#This Row],[popularity]]/SUM(Table1[popularity]))*100</f>
        <v>0.1047458284991525</v>
      </c>
    </row>
    <row r="955" spans="1:14" x14ac:dyDescent="0.3">
      <c r="A955">
        <v>1712</v>
      </c>
      <c r="B955" t="s">
        <v>2338</v>
      </c>
      <c r="C955" s="1">
        <v>20767</v>
      </c>
      <c r="D955" t="s">
        <v>201</v>
      </c>
      <c r="E955" t="s">
        <v>11</v>
      </c>
      <c r="F955" t="s">
        <v>2339</v>
      </c>
      <c r="G955">
        <v>57.86</v>
      </c>
      <c r="H955">
        <v>658</v>
      </c>
      <c r="I955">
        <v>7.6</v>
      </c>
      <c r="J955">
        <f>YEAR(Table1[[#This Row],[release_date]])</f>
        <v>1956</v>
      </c>
      <c r="K955" t="str">
        <f>LEFT(Table1[[#This Row],[Year]],4) &amp; "s"</f>
        <v>1956s</v>
      </c>
      <c r="L9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955">
        <f>(Table1[[#This Row],[vote_average]]/10)*100</f>
        <v>76</v>
      </c>
      <c r="N955">
        <f>(Table1[[#This Row],[popularity]]/SUM(Table1[popularity]))*100</f>
        <v>1.3321274226432806E-2</v>
      </c>
    </row>
    <row r="956" spans="1:14" x14ac:dyDescent="0.3">
      <c r="A956">
        <v>417261</v>
      </c>
      <c r="B956" t="s">
        <v>2340</v>
      </c>
      <c r="C956" s="1">
        <v>43126</v>
      </c>
      <c r="D956" t="s">
        <v>963</v>
      </c>
      <c r="E956" t="s">
        <v>11</v>
      </c>
      <c r="F956" t="s">
        <v>2341</v>
      </c>
      <c r="G956">
        <v>25.876000000000001</v>
      </c>
      <c r="H956">
        <v>1167</v>
      </c>
      <c r="I956">
        <v>7.6</v>
      </c>
      <c r="J956">
        <f>YEAR(Table1[[#This Row],[release_date]])</f>
        <v>2018</v>
      </c>
      <c r="K956" t="str">
        <f>LEFT(Table1[[#This Row],[Year]],4) &amp; "s"</f>
        <v>2018s</v>
      </c>
      <c r="L9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56">
        <f>(Table1[[#This Row],[vote_average]]/10)*100</f>
        <v>76</v>
      </c>
      <c r="N956">
        <f>(Table1[[#This Row],[popularity]]/SUM(Table1[popularity]))*100</f>
        <v>5.9575059088001264E-3</v>
      </c>
    </row>
    <row r="957" spans="1:14" x14ac:dyDescent="0.3">
      <c r="A957">
        <v>25768</v>
      </c>
      <c r="B957" t="s">
        <v>2342</v>
      </c>
      <c r="C957" s="1">
        <v>10357</v>
      </c>
      <c r="D957" t="s">
        <v>422</v>
      </c>
      <c r="E957" t="s">
        <v>11</v>
      </c>
      <c r="F957" t="s">
        <v>2343</v>
      </c>
      <c r="G957">
        <v>14.154</v>
      </c>
      <c r="H957">
        <v>305</v>
      </c>
      <c r="I957">
        <v>7.6109999999999998</v>
      </c>
      <c r="J957">
        <f>YEAR(Table1[[#This Row],[release_date]])</f>
        <v>1928</v>
      </c>
      <c r="K957" t="str">
        <f>LEFT(Table1[[#This Row],[Year]],4) &amp; "s"</f>
        <v>1928s</v>
      </c>
      <c r="L9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957">
        <f>(Table1[[#This Row],[vote_average]]/10)*100</f>
        <v>76.11</v>
      </c>
      <c r="N957">
        <f>(Table1[[#This Row],[popularity]]/SUM(Table1[popularity]))*100</f>
        <v>3.2587161320589337E-3</v>
      </c>
    </row>
    <row r="958" spans="1:14" x14ac:dyDescent="0.3">
      <c r="A958">
        <v>10835</v>
      </c>
      <c r="B958" t="s">
        <v>1641</v>
      </c>
      <c r="C958" s="1">
        <v>32591</v>
      </c>
      <c r="D958" t="s">
        <v>1567</v>
      </c>
      <c r="E958" t="s">
        <v>517</v>
      </c>
      <c r="F958" t="s">
        <v>2344</v>
      </c>
      <c r="G958">
        <v>55.808</v>
      </c>
      <c r="H958">
        <v>733</v>
      </c>
      <c r="I958">
        <v>7.6109999999999998</v>
      </c>
      <c r="J958">
        <f>YEAR(Table1[[#This Row],[release_date]])</f>
        <v>1989</v>
      </c>
      <c r="K958" t="str">
        <f>LEFT(Table1[[#This Row],[Year]],4) &amp; "s"</f>
        <v>1989s</v>
      </c>
      <c r="L9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58">
        <f>(Table1[[#This Row],[vote_average]]/10)*100</f>
        <v>76.11</v>
      </c>
      <c r="N958">
        <f>(Table1[[#This Row],[popularity]]/SUM(Table1[popularity]))*100</f>
        <v>1.284883636413346E-2</v>
      </c>
    </row>
    <row r="959" spans="1:14" x14ac:dyDescent="0.3">
      <c r="A959">
        <v>9693</v>
      </c>
      <c r="B959" t="s">
        <v>2345</v>
      </c>
      <c r="C959" s="1">
        <v>38982</v>
      </c>
      <c r="D959" t="s">
        <v>2346</v>
      </c>
      <c r="E959" t="s">
        <v>11</v>
      </c>
      <c r="F959" t="s">
        <v>2347</v>
      </c>
      <c r="G959">
        <v>54.732999999999997</v>
      </c>
      <c r="H959">
        <v>6808</v>
      </c>
      <c r="I959">
        <v>7.6109999999999998</v>
      </c>
      <c r="J959">
        <f>YEAR(Table1[[#This Row],[release_date]])</f>
        <v>2006</v>
      </c>
      <c r="K959" t="str">
        <f>LEFT(Table1[[#This Row],[Year]],4) &amp; "s"</f>
        <v>2006s</v>
      </c>
      <c r="L9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59">
        <f>(Table1[[#This Row],[vote_average]]/10)*100</f>
        <v>76.11</v>
      </c>
      <c r="N959">
        <f>(Table1[[#This Row],[popularity]]/SUM(Table1[popularity]))*100</f>
        <v>1.2601336022041941E-2</v>
      </c>
    </row>
    <row r="960" spans="1:14" x14ac:dyDescent="0.3">
      <c r="A960">
        <v>596054</v>
      </c>
      <c r="B960" t="s">
        <v>2348</v>
      </c>
      <c r="C960" s="1">
        <v>43692</v>
      </c>
      <c r="D960" t="s">
        <v>2349</v>
      </c>
      <c r="E960" t="s">
        <v>94</v>
      </c>
      <c r="F960" t="s">
        <v>2350</v>
      </c>
      <c r="G960">
        <v>12.363</v>
      </c>
      <c r="H960">
        <v>530</v>
      </c>
      <c r="I960">
        <v>7.61</v>
      </c>
      <c r="J960">
        <f>YEAR(Table1[[#This Row],[release_date]])</f>
        <v>2019</v>
      </c>
      <c r="K960" t="str">
        <f>LEFT(Table1[[#This Row],[Year]],4) &amp; "s"</f>
        <v>2019s</v>
      </c>
      <c r="L9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60">
        <f>(Table1[[#This Row],[vote_average]]/10)*100</f>
        <v>76.099999999999994</v>
      </c>
      <c r="N960">
        <f>(Table1[[#This Row],[popularity]]/SUM(Table1[popularity]))*100</f>
        <v>2.846369050490646E-3</v>
      </c>
    </row>
    <row r="961" spans="1:14" x14ac:dyDescent="0.3">
      <c r="A961">
        <v>13980</v>
      </c>
      <c r="B961" t="s">
        <v>2351</v>
      </c>
      <c r="C961" s="1">
        <v>39354</v>
      </c>
      <c r="D961" t="s">
        <v>2352</v>
      </c>
      <c r="E961" t="s">
        <v>25</v>
      </c>
      <c r="F961" t="s">
        <v>2353</v>
      </c>
      <c r="G961">
        <v>22.273</v>
      </c>
      <c r="H961">
        <v>387</v>
      </c>
      <c r="I961">
        <v>7.61</v>
      </c>
      <c r="J961">
        <f>YEAR(Table1[[#This Row],[release_date]])</f>
        <v>2007</v>
      </c>
      <c r="K961" t="str">
        <f>LEFT(Table1[[#This Row],[Year]],4) &amp; "s"</f>
        <v>2007s</v>
      </c>
      <c r="L9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61">
        <f>(Table1[[#This Row],[vote_average]]/10)*100</f>
        <v>76.099999999999994</v>
      </c>
      <c r="N961">
        <f>(Table1[[#This Row],[popularity]]/SUM(Table1[popularity]))*100</f>
        <v>5.1279768552599013E-3</v>
      </c>
    </row>
    <row r="962" spans="1:14" x14ac:dyDescent="0.3">
      <c r="A962">
        <v>12501</v>
      </c>
      <c r="B962" t="s">
        <v>2354</v>
      </c>
      <c r="C962" s="1">
        <v>21458</v>
      </c>
      <c r="D962" t="s">
        <v>2355</v>
      </c>
      <c r="E962" t="s">
        <v>11</v>
      </c>
      <c r="F962" t="s">
        <v>2356</v>
      </c>
      <c r="G962">
        <v>20.149999999999999</v>
      </c>
      <c r="H962">
        <v>327</v>
      </c>
      <c r="I962">
        <v>7.61</v>
      </c>
      <c r="J962">
        <f>YEAR(Table1[[#This Row],[release_date]])</f>
        <v>1958</v>
      </c>
      <c r="K962" t="str">
        <f>LEFT(Table1[[#This Row],[Year]],4) &amp; "s"</f>
        <v>1958s</v>
      </c>
      <c r="L9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962">
        <f>(Table1[[#This Row],[vote_average]]/10)*100</f>
        <v>76.099999999999994</v>
      </c>
      <c r="N962">
        <f>(Table1[[#This Row],[popularity]]/SUM(Table1[popularity]))*100</f>
        <v>4.6391924587386967E-3</v>
      </c>
    </row>
    <row r="963" spans="1:14" x14ac:dyDescent="0.3">
      <c r="A963">
        <v>642</v>
      </c>
      <c r="B963" t="s">
        <v>2357</v>
      </c>
      <c r="C963" s="1">
        <v>25218</v>
      </c>
      <c r="D963" t="s">
        <v>53</v>
      </c>
      <c r="E963" t="s">
        <v>11</v>
      </c>
      <c r="F963" t="s">
        <v>2358</v>
      </c>
      <c r="G963">
        <v>30.707000000000001</v>
      </c>
      <c r="H963">
        <v>2088</v>
      </c>
      <c r="I963">
        <v>7.6</v>
      </c>
      <c r="J963">
        <f>YEAR(Table1[[#This Row],[release_date]])</f>
        <v>1969</v>
      </c>
      <c r="K963" t="str">
        <f>LEFT(Table1[[#This Row],[Year]],4) &amp; "s"</f>
        <v>1969s</v>
      </c>
      <c r="L9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963">
        <f>(Table1[[#This Row],[vote_average]]/10)*100</f>
        <v>76</v>
      </c>
      <c r="N963">
        <f>(Table1[[#This Row],[popularity]]/SUM(Table1[popularity]))*100</f>
        <v>7.0697609345155921E-3</v>
      </c>
    </row>
    <row r="964" spans="1:14" x14ac:dyDescent="0.3">
      <c r="A964">
        <v>137</v>
      </c>
      <c r="B964" t="s">
        <v>2359</v>
      </c>
      <c r="C964" s="1">
        <v>34011</v>
      </c>
      <c r="D964" t="s">
        <v>1915</v>
      </c>
      <c r="E964" t="s">
        <v>11</v>
      </c>
      <c r="F964" t="s">
        <v>2360</v>
      </c>
      <c r="G964">
        <v>90.06</v>
      </c>
      <c r="H964">
        <v>7656</v>
      </c>
      <c r="I964">
        <v>7.609</v>
      </c>
      <c r="J964">
        <f>YEAR(Table1[[#This Row],[release_date]])</f>
        <v>1993</v>
      </c>
      <c r="K964" t="str">
        <f>LEFT(Table1[[#This Row],[Year]],4) &amp; "s"</f>
        <v>1993s</v>
      </c>
      <c r="L9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64">
        <f>(Table1[[#This Row],[vote_average]]/10)*100</f>
        <v>76.09</v>
      </c>
      <c r="N964">
        <f>(Table1[[#This Row],[popularity]]/SUM(Table1[popularity]))*100</f>
        <v>2.0734772845360152E-2</v>
      </c>
    </row>
    <row r="965" spans="1:14" x14ac:dyDescent="0.3">
      <c r="A965">
        <v>309809</v>
      </c>
      <c r="B965" t="s">
        <v>2361</v>
      </c>
      <c r="C965" s="1">
        <v>42214</v>
      </c>
      <c r="D965" t="s">
        <v>935</v>
      </c>
      <c r="E965" t="s">
        <v>11</v>
      </c>
      <c r="F965" t="s">
        <v>2362</v>
      </c>
      <c r="G965">
        <v>46.686</v>
      </c>
      <c r="H965">
        <v>2687</v>
      </c>
      <c r="I965">
        <v>7.6</v>
      </c>
      <c r="J965">
        <f>YEAR(Table1[[#This Row],[release_date]])</f>
        <v>2015</v>
      </c>
      <c r="K965" t="str">
        <f>LEFT(Table1[[#This Row],[Year]],4) &amp; "s"</f>
        <v>2015s</v>
      </c>
      <c r="L9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65">
        <f>(Table1[[#This Row],[vote_average]]/10)*100</f>
        <v>76</v>
      </c>
      <c r="N965">
        <f>(Table1[[#This Row],[popularity]]/SUM(Table1[popularity]))*100</f>
        <v>1.0748652065939198E-2</v>
      </c>
    </row>
    <row r="966" spans="1:14" x14ac:dyDescent="0.3">
      <c r="A966">
        <v>929170</v>
      </c>
      <c r="B966" t="s">
        <v>2363</v>
      </c>
      <c r="C966" s="1">
        <v>44765</v>
      </c>
      <c r="D966" t="s">
        <v>391</v>
      </c>
      <c r="E966" t="s">
        <v>11</v>
      </c>
      <c r="F966" t="s">
        <v>2364</v>
      </c>
      <c r="G966">
        <v>46.347000000000001</v>
      </c>
      <c r="H966">
        <v>348</v>
      </c>
      <c r="I966">
        <v>7.6079999999999997</v>
      </c>
      <c r="J966">
        <f>YEAR(Table1[[#This Row],[release_date]])</f>
        <v>2022</v>
      </c>
      <c r="K966" t="str">
        <f>LEFT(Table1[[#This Row],[Year]],4) &amp; "s"</f>
        <v>2022s</v>
      </c>
      <c r="L9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66">
        <f>(Table1[[#This Row],[vote_average]]/10)*100</f>
        <v>76.08</v>
      </c>
      <c r="N966">
        <f>(Table1[[#This Row],[popularity]]/SUM(Table1[popularity]))*100</f>
        <v>1.0670603120851732E-2</v>
      </c>
    </row>
    <row r="967" spans="1:14" x14ac:dyDescent="0.3">
      <c r="A967">
        <v>14438</v>
      </c>
      <c r="B967" t="s">
        <v>2365</v>
      </c>
      <c r="C967" s="1">
        <v>39717</v>
      </c>
      <c r="D967" t="s">
        <v>62</v>
      </c>
      <c r="E967" t="s">
        <v>11</v>
      </c>
      <c r="F967" t="s">
        <v>2366</v>
      </c>
      <c r="G967">
        <v>65.171999999999997</v>
      </c>
      <c r="H967">
        <v>696</v>
      </c>
      <c r="I967">
        <v>7.6079999999999997</v>
      </c>
      <c r="J967">
        <f>YEAR(Table1[[#This Row],[release_date]])</f>
        <v>2008</v>
      </c>
      <c r="K967" t="str">
        <f>LEFT(Table1[[#This Row],[Year]],4) &amp; "s"</f>
        <v>2008s</v>
      </c>
      <c r="L9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67">
        <f>(Table1[[#This Row],[vote_average]]/10)*100</f>
        <v>76.08</v>
      </c>
      <c r="N967">
        <f>(Table1[[#This Row],[popularity]]/SUM(Table1[popularity]))*100</f>
        <v>1.5004737018407859E-2</v>
      </c>
    </row>
    <row r="968" spans="1:14" x14ac:dyDescent="0.3">
      <c r="A968">
        <v>11321</v>
      </c>
      <c r="B968" t="s">
        <v>2367</v>
      </c>
      <c r="C968" s="1">
        <v>39800</v>
      </c>
      <c r="D968" t="s">
        <v>21</v>
      </c>
      <c r="E968" t="s">
        <v>11</v>
      </c>
      <c r="F968" t="s">
        <v>2368</v>
      </c>
      <c r="G968">
        <v>30.285</v>
      </c>
      <c r="H968">
        <v>6568</v>
      </c>
      <c r="I968">
        <v>7.6079999999999997</v>
      </c>
      <c r="J968">
        <f>YEAR(Table1[[#This Row],[release_date]])</f>
        <v>2008</v>
      </c>
      <c r="K968" t="str">
        <f>LEFT(Table1[[#This Row],[Year]],4) &amp; "s"</f>
        <v>2008s</v>
      </c>
      <c r="L9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68">
        <f>(Table1[[#This Row],[vote_average]]/10)*100</f>
        <v>76.08</v>
      </c>
      <c r="N968">
        <f>(Table1[[#This Row],[popularity]]/SUM(Table1[popularity]))*100</f>
        <v>6.9726026606898982E-3</v>
      </c>
    </row>
    <row r="969" spans="1:14" x14ac:dyDescent="0.3">
      <c r="A969">
        <v>398978</v>
      </c>
      <c r="B969" t="s">
        <v>2369</v>
      </c>
      <c r="C969" s="1">
        <v>43770</v>
      </c>
      <c r="D969" t="s">
        <v>719</v>
      </c>
      <c r="E969" t="s">
        <v>11</v>
      </c>
      <c r="F969" t="s">
        <v>2370</v>
      </c>
      <c r="G969">
        <v>195.291</v>
      </c>
      <c r="H969">
        <v>6537</v>
      </c>
      <c r="I969">
        <v>7.6059999999999999</v>
      </c>
      <c r="J969">
        <f>YEAR(Table1[[#This Row],[release_date]])</f>
        <v>2019</v>
      </c>
      <c r="K969" t="str">
        <f>LEFT(Table1[[#This Row],[Year]],4) &amp; "s"</f>
        <v>2019s</v>
      </c>
      <c r="L9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69">
        <f>(Table1[[#This Row],[vote_average]]/10)*100</f>
        <v>76.059999999999988</v>
      </c>
      <c r="N969">
        <f>(Table1[[#This Row],[popularity]]/SUM(Table1[popularity]))*100</f>
        <v>4.4962408658041637E-2</v>
      </c>
    </row>
    <row r="970" spans="1:14" x14ac:dyDescent="0.3">
      <c r="A970">
        <v>568124</v>
      </c>
      <c r="B970" t="s">
        <v>2371</v>
      </c>
      <c r="C970" s="1">
        <v>44482</v>
      </c>
      <c r="D970" t="s">
        <v>1394</v>
      </c>
      <c r="E970" t="s">
        <v>11</v>
      </c>
      <c r="F970" t="s">
        <v>2372</v>
      </c>
      <c r="G970">
        <v>187.18100000000001</v>
      </c>
      <c r="H970">
        <v>9138</v>
      </c>
      <c r="I970">
        <v>7.6059999999999999</v>
      </c>
      <c r="J970">
        <f>YEAR(Table1[[#This Row],[release_date]])</f>
        <v>2021</v>
      </c>
      <c r="K970" t="str">
        <f>LEFT(Table1[[#This Row],[Year]],4) &amp; "s"</f>
        <v>2021s</v>
      </c>
      <c r="L9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70">
        <f>(Table1[[#This Row],[vote_average]]/10)*100</f>
        <v>76.059999999999988</v>
      </c>
      <c r="N970">
        <f>(Table1[[#This Row],[popularity]]/SUM(Table1[popularity]))*100</f>
        <v>4.3095220030727951E-2</v>
      </c>
    </row>
    <row r="971" spans="1:14" x14ac:dyDescent="0.3">
      <c r="A971">
        <v>38757</v>
      </c>
      <c r="B971" t="s">
        <v>2373</v>
      </c>
      <c r="C971" s="1">
        <v>40506</v>
      </c>
      <c r="D971" t="s">
        <v>611</v>
      </c>
      <c r="E971" t="s">
        <v>11</v>
      </c>
      <c r="F971" t="s">
        <v>2374</v>
      </c>
      <c r="G971">
        <v>164.624</v>
      </c>
      <c r="H971">
        <v>11023</v>
      </c>
      <c r="I971">
        <v>7.6059999999999999</v>
      </c>
      <c r="J971">
        <f>YEAR(Table1[[#This Row],[release_date]])</f>
        <v>2010</v>
      </c>
      <c r="K971" t="str">
        <f>LEFT(Table1[[#This Row],[Year]],4) &amp; "s"</f>
        <v>2010s</v>
      </c>
      <c r="L9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71">
        <f>(Table1[[#This Row],[vote_average]]/10)*100</f>
        <v>76.059999999999988</v>
      </c>
      <c r="N971">
        <f>(Table1[[#This Row],[popularity]]/SUM(Table1[popularity]))*100</f>
        <v>3.7901857038580608E-2</v>
      </c>
    </row>
    <row r="972" spans="1:14" x14ac:dyDescent="0.3">
      <c r="A972">
        <v>10322</v>
      </c>
      <c r="B972" t="s">
        <v>2375</v>
      </c>
      <c r="C972" s="1">
        <v>29208</v>
      </c>
      <c r="D972" t="s">
        <v>68</v>
      </c>
      <c r="E972" t="s">
        <v>11</v>
      </c>
      <c r="F972" t="s">
        <v>2376</v>
      </c>
      <c r="G972">
        <v>29.536999999999999</v>
      </c>
      <c r="H972">
        <v>925</v>
      </c>
      <c r="I972">
        <v>7.6040000000000001</v>
      </c>
      <c r="J972">
        <f>YEAR(Table1[[#This Row],[release_date]])</f>
        <v>1979</v>
      </c>
      <c r="K972" t="str">
        <f>LEFT(Table1[[#This Row],[Year]],4) &amp; "s"</f>
        <v>1979s</v>
      </c>
      <c r="L9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972">
        <f>(Table1[[#This Row],[vote_average]]/10)*100</f>
        <v>76.039999999999992</v>
      </c>
      <c r="N972">
        <f>(Table1[[#This Row],[popularity]]/SUM(Table1[popularity]))*100</f>
        <v>6.8003884691694742E-3</v>
      </c>
    </row>
    <row r="973" spans="1:14" x14ac:dyDescent="0.3">
      <c r="A973">
        <v>627725</v>
      </c>
      <c r="B973" t="s">
        <v>2377</v>
      </c>
      <c r="C973" s="1">
        <v>43896</v>
      </c>
      <c r="D973" t="s">
        <v>21</v>
      </c>
      <c r="E973" t="s">
        <v>11</v>
      </c>
      <c r="F973" t="s">
        <v>2378</v>
      </c>
      <c r="G973">
        <v>59.274000000000001</v>
      </c>
      <c r="H973">
        <v>859</v>
      </c>
      <c r="I973">
        <v>7.6029999999999998</v>
      </c>
      <c r="J973">
        <f>YEAR(Table1[[#This Row],[release_date]])</f>
        <v>2020</v>
      </c>
      <c r="K973" t="str">
        <f>LEFT(Table1[[#This Row],[Year]],4) &amp; "s"</f>
        <v>2020s</v>
      </c>
      <c r="L9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73">
        <f>(Table1[[#This Row],[vote_average]]/10)*100</f>
        <v>76.03</v>
      </c>
      <c r="N973">
        <f>(Table1[[#This Row],[popularity]]/SUM(Table1[popularity]))*100</f>
        <v>1.3646823513611791E-2</v>
      </c>
    </row>
    <row r="974" spans="1:14" x14ac:dyDescent="0.3">
      <c r="A974">
        <v>228205</v>
      </c>
      <c r="B974" t="s">
        <v>2379</v>
      </c>
      <c r="C974" s="1">
        <v>42103</v>
      </c>
      <c r="D974" t="s">
        <v>62</v>
      </c>
      <c r="E974" t="s">
        <v>11</v>
      </c>
      <c r="F974" t="s">
        <v>2380</v>
      </c>
      <c r="G974">
        <v>34.335999999999999</v>
      </c>
      <c r="H974">
        <v>3037</v>
      </c>
      <c r="I974">
        <v>7.6029999999999998</v>
      </c>
      <c r="J974">
        <f>YEAR(Table1[[#This Row],[release_date]])</f>
        <v>2015</v>
      </c>
      <c r="K974" t="str">
        <f>LEFT(Table1[[#This Row],[Year]],4) &amp; "s"</f>
        <v>2015s</v>
      </c>
      <c r="L9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74">
        <f>(Table1[[#This Row],[vote_average]]/10)*100</f>
        <v>76.03</v>
      </c>
      <c r="N974">
        <f>(Table1[[#This Row],[popularity]]/SUM(Table1[popularity]))*100</f>
        <v>7.9052760428412853E-3</v>
      </c>
    </row>
    <row r="975" spans="1:14" x14ac:dyDescent="0.3">
      <c r="A975">
        <v>72213</v>
      </c>
      <c r="B975" t="s">
        <v>2381</v>
      </c>
      <c r="C975" s="1">
        <v>40816</v>
      </c>
      <c r="D975" t="s">
        <v>21</v>
      </c>
      <c r="E975" t="s">
        <v>11</v>
      </c>
      <c r="F975" t="s">
        <v>2382</v>
      </c>
      <c r="G975">
        <v>32.811</v>
      </c>
      <c r="H975">
        <v>341</v>
      </c>
      <c r="I975">
        <v>7.6029999999999998</v>
      </c>
      <c r="J975">
        <f>YEAR(Table1[[#This Row],[release_date]])</f>
        <v>2011</v>
      </c>
      <c r="K975" t="str">
        <f>LEFT(Table1[[#This Row],[Year]],4) &amp; "s"</f>
        <v>2011s</v>
      </c>
      <c r="L9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75">
        <f>(Table1[[#This Row],[vote_average]]/10)*100</f>
        <v>76.03</v>
      </c>
      <c r="N975">
        <f>(Table1[[#This Row],[popularity]]/SUM(Table1[popularity]))*100</f>
        <v>7.5541709063858759E-3</v>
      </c>
    </row>
    <row r="976" spans="1:14" x14ac:dyDescent="0.3">
      <c r="A976">
        <v>15137</v>
      </c>
      <c r="B976" t="s">
        <v>2383</v>
      </c>
      <c r="C976" s="1">
        <v>39326</v>
      </c>
      <c r="D976" t="s">
        <v>175</v>
      </c>
      <c r="E976" t="s">
        <v>25</v>
      </c>
      <c r="F976" t="s">
        <v>2384</v>
      </c>
      <c r="G976">
        <v>27.553000000000001</v>
      </c>
      <c r="H976">
        <v>892</v>
      </c>
      <c r="I976">
        <v>7.6029999999999998</v>
      </c>
      <c r="J976">
        <f>YEAR(Table1[[#This Row],[release_date]])</f>
        <v>2007</v>
      </c>
      <c r="K976" t="str">
        <f>LEFT(Table1[[#This Row],[Year]],4) &amp; "s"</f>
        <v>2007s</v>
      </c>
      <c r="L9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76">
        <f>(Table1[[#This Row],[vote_average]]/10)*100</f>
        <v>76.03</v>
      </c>
      <c r="N976">
        <f>(Table1[[#This Row],[popularity]]/SUM(Table1[popularity]))*100</f>
        <v>6.3436064424628952E-3</v>
      </c>
    </row>
    <row r="977" spans="1:14" x14ac:dyDescent="0.3">
      <c r="A977">
        <v>1093</v>
      </c>
      <c r="B977" t="s">
        <v>2385</v>
      </c>
      <c r="C977" s="1">
        <v>21214</v>
      </c>
      <c r="D977" t="s">
        <v>158</v>
      </c>
      <c r="E977" t="s">
        <v>212</v>
      </c>
      <c r="F977" t="s">
        <v>2386</v>
      </c>
      <c r="G977">
        <v>27.004000000000001</v>
      </c>
      <c r="H977">
        <v>559</v>
      </c>
      <c r="I977">
        <v>7.6029999999999998</v>
      </c>
      <c r="J977">
        <f>YEAR(Table1[[#This Row],[release_date]])</f>
        <v>1958</v>
      </c>
      <c r="K977" t="str">
        <f>LEFT(Table1[[#This Row],[Year]],4) &amp; "s"</f>
        <v>1958s</v>
      </c>
      <c r="L9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977">
        <f>(Table1[[#This Row],[vote_average]]/10)*100</f>
        <v>76.03</v>
      </c>
      <c r="N977">
        <f>(Table1[[#This Row],[popularity]]/SUM(Table1[popularity]))*100</f>
        <v>6.2172085933389475E-3</v>
      </c>
    </row>
    <row r="978" spans="1:14" x14ac:dyDescent="0.3">
      <c r="A978">
        <v>11969</v>
      </c>
      <c r="B978" t="s">
        <v>2387</v>
      </c>
      <c r="C978" s="1">
        <v>34328</v>
      </c>
      <c r="D978" t="s">
        <v>2388</v>
      </c>
      <c r="E978" t="s">
        <v>11</v>
      </c>
      <c r="F978" t="s">
        <v>2389</v>
      </c>
      <c r="G978">
        <v>68.667000000000002</v>
      </c>
      <c r="H978">
        <v>2004</v>
      </c>
      <c r="I978">
        <v>7.6020000000000003</v>
      </c>
      <c r="J978">
        <f>YEAR(Table1[[#This Row],[release_date]])</f>
        <v>1993</v>
      </c>
      <c r="K978" t="str">
        <f>LEFT(Table1[[#This Row],[Year]],4) &amp; "s"</f>
        <v>1993s</v>
      </c>
      <c r="L9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78">
        <f>(Table1[[#This Row],[vote_average]]/10)*100</f>
        <v>76.02</v>
      </c>
      <c r="N978">
        <f>(Table1[[#This Row],[popularity]]/SUM(Table1[popularity]))*100</f>
        <v>1.5809400921300752E-2</v>
      </c>
    </row>
    <row r="979" spans="1:14" x14ac:dyDescent="0.3">
      <c r="A979">
        <v>819</v>
      </c>
      <c r="B979" t="s">
        <v>2390</v>
      </c>
      <c r="C979" s="1">
        <v>35356</v>
      </c>
      <c r="D979" t="s">
        <v>158</v>
      </c>
      <c r="E979" t="s">
        <v>11</v>
      </c>
      <c r="F979" t="s">
        <v>2391</v>
      </c>
      <c r="G979">
        <v>39.127000000000002</v>
      </c>
      <c r="H979">
        <v>3387</v>
      </c>
      <c r="I979">
        <v>7.6020000000000003</v>
      </c>
      <c r="J979">
        <f>YEAR(Table1[[#This Row],[release_date]])</f>
        <v>1996</v>
      </c>
      <c r="K979" t="str">
        <f>LEFT(Table1[[#This Row],[Year]],4) &amp; "s"</f>
        <v>1996s</v>
      </c>
      <c r="L9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79">
        <f>(Table1[[#This Row],[vote_average]]/10)*100</f>
        <v>76.02</v>
      </c>
      <c r="N979">
        <f>(Table1[[#This Row],[popularity]]/SUM(Table1[popularity]))*100</f>
        <v>9.0083217535021857E-3</v>
      </c>
    </row>
    <row r="980" spans="1:14" x14ac:dyDescent="0.3">
      <c r="A980">
        <v>63</v>
      </c>
      <c r="B980" t="s">
        <v>2392</v>
      </c>
      <c r="C980" s="1">
        <v>35062</v>
      </c>
      <c r="D980" t="s">
        <v>2393</v>
      </c>
      <c r="E980" t="s">
        <v>11</v>
      </c>
      <c r="F980" t="s">
        <v>2394</v>
      </c>
      <c r="G980">
        <v>145.48699999999999</v>
      </c>
      <c r="H980">
        <v>8022</v>
      </c>
      <c r="I980">
        <v>7.6020000000000003</v>
      </c>
      <c r="J980">
        <f>YEAR(Table1[[#This Row],[release_date]])</f>
        <v>1995</v>
      </c>
      <c r="K980" t="str">
        <f>LEFT(Table1[[#This Row],[Year]],4) &amp; "s"</f>
        <v>1995s</v>
      </c>
      <c r="L9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80">
        <f>(Table1[[#This Row],[vote_average]]/10)*100</f>
        <v>76.02</v>
      </c>
      <c r="N980">
        <f>(Table1[[#This Row],[popularity]]/SUM(Table1[popularity]))*100</f>
        <v>3.3495890483598856E-2</v>
      </c>
    </row>
    <row r="981" spans="1:14" x14ac:dyDescent="0.3">
      <c r="A981">
        <v>284427</v>
      </c>
      <c r="B981" t="s">
        <v>2395</v>
      </c>
      <c r="C981" s="1">
        <v>41907</v>
      </c>
      <c r="D981" t="s">
        <v>2396</v>
      </c>
      <c r="E981" t="s">
        <v>468</v>
      </c>
      <c r="F981" t="s">
        <v>2397</v>
      </c>
      <c r="G981">
        <v>24.452999999999999</v>
      </c>
      <c r="H981">
        <v>1454</v>
      </c>
      <c r="I981">
        <v>7.601</v>
      </c>
      <c r="J981">
        <f>YEAR(Table1[[#This Row],[release_date]])</f>
        <v>2014</v>
      </c>
      <c r="K981" t="str">
        <f>LEFT(Table1[[#This Row],[Year]],4) &amp; "s"</f>
        <v>2014s</v>
      </c>
      <c r="L9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81">
        <f>(Table1[[#This Row],[vote_average]]/10)*100</f>
        <v>76.010000000000005</v>
      </c>
      <c r="N981">
        <f>(Table1[[#This Row],[popularity]]/SUM(Table1[popularity]))*100</f>
        <v>5.6298845257338644E-3</v>
      </c>
    </row>
    <row r="982" spans="1:14" x14ac:dyDescent="0.3">
      <c r="A982">
        <v>431693</v>
      </c>
      <c r="B982" t="s">
        <v>2398</v>
      </c>
      <c r="C982" s="1">
        <v>43803</v>
      </c>
      <c r="D982" t="s">
        <v>2399</v>
      </c>
      <c r="E982" t="s">
        <v>11</v>
      </c>
      <c r="F982" t="s">
        <v>2400</v>
      </c>
      <c r="G982">
        <v>55.414999999999999</v>
      </c>
      <c r="H982">
        <v>2685</v>
      </c>
      <c r="I982">
        <v>7.5990000000000002</v>
      </c>
      <c r="J982">
        <f>YEAR(Table1[[#This Row],[release_date]])</f>
        <v>2019</v>
      </c>
      <c r="K982" t="str">
        <f>LEFT(Table1[[#This Row],[Year]],4) &amp; "s"</f>
        <v>2019s</v>
      </c>
      <c r="L9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82">
        <f>(Table1[[#This Row],[vote_average]]/10)*100</f>
        <v>75.990000000000009</v>
      </c>
      <c r="N982">
        <f>(Table1[[#This Row],[popularity]]/SUM(Table1[popularity]))*100</f>
        <v>1.2758354843722328E-2</v>
      </c>
    </row>
    <row r="983" spans="1:14" x14ac:dyDescent="0.3">
      <c r="A983">
        <v>333339</v>
      </c>
      <c r="B983" t="s">
        <v>2401</v>
      </c>
      <c r="C983" s="1">
        <v>43187</v>
      </c>
      <c r="D983" t="s">
        <v>120</v>
      </c>
      <c r="E983" t="s">
        <v>11</v>
      </c>
      <c r="F983" t="s">
        <v>2402</v>
      </c>
      <c r="G983">
        <v>70.275999999999996</v>
      </c>
      <c r="H983">
        <v>15039</v>
      </c>
      <c r="I983">
        <v>7.6</v>
      </c>
      <c r="J983">
        <f>YEAR(Table1[[#This Row],[release_date]])</f>
        <v>2018</v>
      </c>
      <c r="K983" t="str">
        <f>LEFT(Table1[[#This Row],[Year]],4) &amp; "s"</f>
        <v>2018s</v>
      </c>
      <c r="L9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83">
        <f>(Table1[[#This Row],[vote_average]]/10)*100</f>
        <v>76</v>
      </c>
      <c r="N983">
        <f>(Table1[[#This Row],[popularity]]/SUM(Table1[popularity]))*100</f>
        <v>1.6179845619370754E-2</v>
      </c>
    </row>
    <row r="984" spans="1:14" x14ac:dyDescent="0.3">
      <c r="A984">
        <v>329865</v>
      </c>
      <c r="B984" t="s">
        <v>2403</v>
      </c>
      <c r="C984" s="1">
        <v>42684</v>
      </c>
      <c r="D984" t="s">
        <v>1337</v>
      </c>
      <c r="E984" t="s">
        <v>11</v>
      </c>
      <c r="F984" t="s">
        <v>2404</v>
      </c>
      <c r="G984">
        <v>333.22300000000001</v>
      </c>
      <c r="H984">
        <v>17204</v>
      </c>
      <c r="I984">
        <v>7.6</v>
      </c>
      <c r="J984">
        <f>YEAR(Table1[[#This Row],[release_date]])</f>
        <v>2016</v>
      </c>
      <c r="K984" t="str">
        <f>LEFT(Table1[[#This Row],[Year]],4) &amp; "s"</f>
        <v>2016s</v>
      </c>
      <c r="L9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84">
        <f>(Table1[[#This Row],[vote_average]]/10)*100</f>
        <v>76</v>
      </c>
      <c r="N984">
        <f>(Table1[[#This Row],[popularity]]/SUM(Table1[popularity]))*100</f>
        <v>7.6718889760708939E-2</v>
      </c>
    </row>
    <row r="985" spans="1:14" x14ac:dyDescent="0.3">
      <c r="A985">
        <v>265169</v>
      </c>
      <c r="B985" t="s">
        <v>2405</v>
      </c>
      <c r="C985" s="1">
        <v>41803</v>
      </c>
      <c r="D985" t="s">
        <v>21</v>
      </c>
      <c r="E985" t="s">
        <v>234</v>
      </c>
      <c r="F985" t="s">
        <v>2406</v>
      </c>
      <c r="G985">
        <v>16.407</v>
      </c>
      <c r="H985">
        <v>516</v>
      </c>
      <c r="I985">
        <v>7.6</v>
      </c>
      <c r="J985">
        <f>YEAR(Table1[[#This Row],[release_date]])</f>
        <v>2014</v>
      </c>
      <c r="K985" t="str">
        <f>LEFT(Table1[[#This Row],[Year]],4) &amp; "s"</f>
        <v>2014s</v>
      </c>
      <c r="L9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85">
        <f>(Table1[[#This Row],[vote_average]]/10)*100</f>
        <v>76</v>
      </c>
      <c r="N985">
        <f>(Table1[[#This Row],[popularity]]/SUM(Table1[popularity]))*100</f>
        <v>3.7774308025074841E-3</v>
      </c>
    </row>
    <row r="986" spans="1:14" x14ac:dyDescent="0.3">
      <c r="A986">
        <v>244</v>
      </c>
      <c r="B986" t="s">
        <v>2407</v>
      </c>
      <c r="C986" s="1">
        <v>12128</v>
      </c>
      <c r="D986" t="s">
        <v>2408</v>
      </c>
      <c r="E986" t="s">
        <v>11</v>
      </c>
      <c r="F986" t="s">
        <v>2409</v>
      </c>
      <c r="G986">
        <v>56.573999999999998</v>
      </c>
      <c r="H986">
        <v>1396</v>
      </c>
      <c r="I986">
        <v>7.6</v>
      </c>
      <c r="J986">
        <f>YEAR(Table1[[#This Row],[release_date]])</f>
        <v>1933</v>
      </c>
      <c r="K986" t="str">
        <f>LEFT(Table1[[#This Row],[Year]],4) &amp; "s"</f>
        <v>1933s</v>
      </c>
      <c r="L9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986">
        <f>(Table1[[#This Row],[vote_average]]/10)*100</f>
        <v>76</v>
      </c>
      <c r="N986">
        <f>(Table1[[#This Row],[popularity]]/SUM(Table1[popularity]))*100</f>
        <v>1.3025194747428439E-2</v>
      </c>
    </row>
    <row r="987" spans="1:14" x14ac:dyDescent="0.3">
      <c r="A987">
        <v>586863</v>
      </c>
      <c r="B987" t="s">
        <v>2410</v>
      </c>
      <c r="C987" s="1">
        <v>43783</v>
      </c>
      <c r="D987" t="s">
        <v>158</v>
      </c>
      <c r="E987" t="s">
        <v>212</v>
      </c>
      <c r="F987" t="s">
        <v>2411</v>
      </c>
      <c r="G987">
        <v>31.318000000000001</v>
      </c>
      <c r="H987">
        <v>1455</v>
      </c>
      <c r="I987">
        <v>7.6</v>
      </c>
      <c r="J987">
        <f>YEAR(Table1[[#This Row],[release_date]])</f>
        <v>2019</v>
      </c>
      <c r="K987" t="str">
        <f>LEFT(Table1[[#This Row],[Year]],4) &amp; "s"</f>
        <v>2019s</v>
      </c>
      <c r="L9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87">
        <f>(Table1[[#This Row],[vote_average]]/10)*100</f>
        <v>76</v>
      </c>
      <c r="N987">
        <f>(Table1[[#This Row],[popularity]]/SUM(Table1[popularity]))*100</f>
        <v>7.2104332219741201E-3</v>
      </c>
    </row>
    <row r="988" spans="1:14" x14ac:dyDescent="0.3">
      <c r="A988">
        <v>820</v>
      </c>
      <c r="B988" t="s">
        <v>2412</v>
      </c>
      <c r="C988" s="1">
        <v>33592</v>
      </c>
      <c r="D988" t="s">
        <v>2413</v>
      </c>
      <c r="E988" t="s">
        <v>11</v>
      </c>
      <c r="F988" t="s">
        <v>2414</v>
      </c>
      <c r="G988">
        <v>35.844000000000001</v>
      </c>
      <c r="H988">
        <v>1993</v>
      </c>
      <c r="I988">
        <v>7.5979999999999999</v>
      </c>
      <c r="J988">
        <f>YEAR(Table1[[#This Row],[release_date]])</f>
        <v>1991</v>
      </c>
      <c r="K988" t="str">
        <f>LEFT(Table1[[#This Row],[Year]],4) &amp; "s"</f>
        <v>1991s</v>
      </c>
      <c r="L9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88">
        <f>(Table1[[#This Row],[vote_average]]/10)*100</f>
        <v>75.98</v>
      </c>
      <c r="N988">
        <f>(Table1[[#This Row],[popularity]]/SUM(Table1[popularity]))*100</f>
        <v>8.2524672203985044E-3</v>
      </c>
    </row>
    <row r="989" spans="1:14" x14ac:dyDescent="0.3">
      <c r="A989">
        <v>54186</v>
      </c>
      <c r="B989" t="s">
        <v>2415</v>
      </c>
      <c r="C989" s="1">
        <v>40333</v>
      </c>
      <c r="D989" t="s">
        <v>345</v>
      </c>
      <c r="E989" t="s">
        <v>25</v>
      </c>
      <c r="F989" t="s">
        <v>2416</v>
      </c>
      <c r="G989">
        <v>19.588000000000001</v>
      </c>
      <c r="H989">
        <v>853</v>
      </c>
      <c r="I989">
        <v>7.5970000000000004</v>
      </c>
      <c r="J989">
        <f>YEAR(Table1[[#This Row],[release_date]])</f>
        <v>2010</v>
      </c>
      <c r="K989" t="str">
        <f>LEFT(Table1[[#This Row],[Year]],4) &amp; "s"</f>
        <v>2010s</v>
      </c>
      <c r="L9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89">
        <f>(Table1[[#This Row],[vote_average]]/10)*100</f>
        <v>75.97</v>
      </c>
      <c r="N989">
        <f>(Table1[[#This Row],[popularity]]/SUM(Table1[popularity]))*100</f>
        <v>4.5098015822220153E-3</v>
      </c>
    </row>
    <row r="990" spans="1:14" x14ac:dyDescent="0.3">
      <c r="A990">
        <v>14624</v>
      </c>
      <c r="B990" t="s">
        <v>2417</v>
      </c>
      <c r="C990" s="1">
        <v>39150</v>
      </c>
      <c r="D990" t="s">
        <v>2418</v>
      </c>
      <c r="E990" t="s">
        <v>11</v>
      </c>
      <c r="F990" t="s">
        <v>2419</v>
      </c>
      <c r="G990">
        <v>49.465000000000003</v>
      </c>
      <c r="H990">
        <v>416</v>
      </c>
      <c r="I990">
        <v>7.6</v>
      </c>
      <c r="J990">
        <f>YEAR(Table1[[#This Row],[release_date]])</f>
        <v>2007</v>
      </c>
      <c r="K990" t="str">
        <f>LEFT(Table1[[#This Row],[Year]],4) &amp; "s"</f>
        <v>2007s</v>
      </c>
      <c r="L9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90">
        <f>(Table1[[#This Row],[vote_average]]/10)*100</f>
        <v>76</v>
      </c>
      <c r="N990">
        <f>(Table1[[#This Row],[popularity]]/SUM(Table1[popularity]))*100</f>
        <v>1.1388469229355319E-2</v>
      </c>
    </row>
    <row r="991" spans="1:14" x14ac:dyDescent="0.3">
      <c r="A991">
        <v>3580</v>
      </c>
      <c r="B991" t="s">
        <v>2420</v>
      </c>
      <c r="C991" s="1">
        <v>39745</v>
      </c>
      <c r="D991" t="s">
        <v>555</v>
      </c>
      <c r="E991" t="s">
        <v>11</v>
      </c>
      <c r="F991" t="s">
        <v>2421</v>
      </c>
      <c r="G991">
        <v>61.36</v>
      </c>
      <c r="H991">
        <v>4017</v>
      </c>
      <c r="I991">
        <v>7.6</v>
      </c>
      <c r="J991">
        <f>YEAR(Table1[[#This Row],[release_date]])</f>
        <v>2008</v>
      </c>
      <c r="K991" t="str">
        <f>LEFT(Table1[[#This Row],[Year]],4) &amp; "s"</f>
        <v>2008s</v>
      </c>
      <c r="L9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91">
        <f>(Table1[[#This Row],[vote_average]]/10)*100</f>
        <v>76</v>
      </c>
      <c r="N991">
        <f>(Table1[[#This Row],[popularity]]/SUM(Table1[popularity]))*100</f>
        <v>1.4127089293707517E-2</v>
      </c>
    </row>
    <row r="992" spans="1:14" x14ac:dyDescent="0.3">
      <c r="A992">
        <v>71</v>
      </c>
      <c r="B992" t="s">
        <v>2422</v>
      </c>
      <c r="C992" s="1">
        <v>36797</v>
      </c>
      <c r="D992" t="s">
        <v>2423</v>
      </c>
      <c r="E992" t="s">
        <v>11</v>
      </c>
      <c r="F992" t="s">
        <v>2424</v>
      </c>
      <c r="G992">
        <v>47.61</v>
      </c>
      <c r="H992">
        <v>3690</v>
      </c>
      <c r="I992">
        <v>7.5970000000000004</v>
      </c>
      <c r="J992">
        <f>YEAR(Table1[[#This Row],[release_date]])</f>
        <v>2000</v>
      </c>
      <c r="K992" t="str">
        <f>LEFT(Table1[[#This Row],[Year]],4) &amp; "s"</f>
        <v>2000s</v>
      </c>
      <c r="L9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92">
        <f>(Table1[[#This Row],[vote_average]]/10)*100</f>
        <v>75.97</v>
      </c>
      <c r="N992">
        <f>(Table1[[#This Row],[popularity]]/SUM(Table1[popularity]))*100</f>
        <v>1.0961387243699721E-2</v>
      </c>
    </row>
    <row r="993" spans="1:14" x14ac:dyDescent="0.3">
      <c r="A993">
        <v>222935</v>
      </c>
      <c r="B993" t="s">
        <v>2425</v>
      </c>
      <c r="C993" s="1">
        <v>41775</v>
      </c>
      <c r="D993" t="s">
        <v>90</v>
      </c>
      <c r="E993" t="s">
        <v>11</v>
      </c>
      <c r="F993" t="s">
        <v>2426</v>
      </c>
      <c r="G993">
        <v>45.869</v>
      </c>
      <c r="H993">
        <v>10894</v>
      </c>
      <c r="I993">
        <v>7.6</v>
      </c>
      <c r="J993">
        <f>YEAR(Table1[[#This Row],[release_date]])</f>
        <v>2014</v>
      </c>
      <c r="K993" t="str">
        <f>LEFT(Table1[[#This Row],[Year]],4) &amp; "s"</f>
        <v>2014s</v>
      </c>
      <c r="L9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93">
        <f>(Table1[[#This Row],[vote_average]]/10)*100</f>
        <v>76</v>
      </c>
      <c r="N993">
        <f>(Table1[[#This Row],[popularity]]/SUM(Table1[popularity]))*100</f>
        <v>1.0560551805949643E-2</v>
      </c>
    </row>
    <row r="994" spans="1:14" x14ac:dyDescent="0.3">
      <c r="A994">
        <v>4481</v>
      </c>
      <c r="B994" t="s">
        <v>2427</v>
      </c>
      <c r="C994" s="1">
        <v>31735</v>
      </c>
      <c r="D994" t="s">
        <v>21</v>
      </c>
      <c r="E994" t="s">
        <v>212</v>
      </c>
      <c r="F994" t="s">
        <v>2428</v>
      </c>
      <c r="G994">
        <v>17.077000000000002</v>
      </c>
      <c r="H994">
        <v>477</v>
      </c>
      <c r="I994">
        <v>7.5949999999999998</v>
      </c>
      <c r="J994">
        <f>YEAR(Table1[[#This Row],[release_date]])</f>
        <v>1986</v>
      </c>
      <c r="K994" t="str">
        <f>LEFT(Table1[[#This Row],[Year]],4) &amp; "s"</f>
        <v>1986s</v>
      </c>
      <c r="L9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94">
        <f>(Table1[[#This Row],[vote_average]]/10)*100</f>
        <v>75.949999999999989</v>
      </c>
      <c r="N994">
        <f>(Table1[[#This Row],[popularity]]/SUM(Table1[popularity]))*100</f>
        <v>3.931686829671501E-3</v>
      </c>
    </row>
    <row r="995" spans="1:14" x14ac:dyDescent="0.3">
      <c r="A995">
        <v>1678</v>
      </c>
      <c r="B995" t="s">
        <v>2429</v>
      </c>
      <c r="C995" s="1">
        <v>20031</v>
      </c>
      <c r="D995" t="s">
        <v>2430</v>
      </c>
      <c r="E995" t="s">
        <v>25</v>
      </c>
      <c r="F995" t="s">
        <v>2431</v>
      </c>
      <c r="G995">
        <v>43.01</v>
      </c>
      <c r="H995">
        <v>898</v>
      </c>
      <c r="I995">
        <v>7.6</v>
      </c>
      <c r="J995">
        <f>YEAR(Table1[[#This Row],[release_date]])</f>
        <v>1954</v>
      </c>
      <c r="K995" t="str">
        <f>LEFT(Table1[[#This Row],[Year]],4) &amp; "s"</f>
        <v>1954s</v>
      </c>
      <c r="L9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995">
        <f>(Table1[[#This Row],[vote_average]]/10)*100</f>
        <v>76</v>
      </c>
      <c r="N995">
        <f>(Table1[[#This Row],[popularity]]/SUM(Table1[popularity]))*100</f>
        <v>9.9023160124243857E-3</v>
      </c>
    </row>
    <row r="996" spans="1:14" x14ac:dyDescent="0.3">
      <c r="A996">
        <v>283587</v>
      </c>
      <c r="B996" t="s">
        <v>2432</v>
      </c>
      <c r="C996" s="1">
        <v>42258</v>
      </c>
      <c r="D996" t="s">
        <v>132</v>
      </c>
      <c r="E996" t="s">
        <v>11</v>
      </c>
      <c r="F996" t="s">
        <v>2433</v>
      </c>
      <c r="G996">
        <v>16.158000000000001</v>
      </c>
      <c r="H996">
        <v>1672</v>
      </c>
      <c r="I996">
        <v>7.5940000000000003</v>
      </c>
      <c r="J996">
        <f>YEAR(Table1[[#This Row],[release_date]])</f>
        <v>2015</v>
      </c>
      <c r="K996" t="str">
        <f>LEFT(Table1[[#This Row],[Year]],4) &amp; "s"</f>
        <v>2015s</v>
      </c>
      <c r="L9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96">
        <f>(Table1[[#This Row],[vote_average]]/10)*100</f>
        <v>75.940000000000012</v>
      </c>
      <c r="N996">
        <f>(Table1[[#This Row],[popularity]]/SUM(Table1[popularity]))*100</f>
        <v>3.720102816292798E-3</v>
      </c>
    </row>
    <row r="997" spans="1:14" x14ac:dyDescent="0.3">
      <c r="A997">
        <v>14784</v>
      </c>
      <c r="B997" t="s">
        <v>2434</v>
      </c>
      <c r="C997" s="1">
        <v>38969</v>
      </c>
      <c r="D997" t="s">
        <v>1635</v>
      </c>
      <c r="E997" t="s">
        <v>11</v>
      </c>
      <c r="F997" t="s">
        <v>2435</v>
      </c>
      <c r="G997">
        <v>38.357999999999997</v>
      </c>
      <c r="H997">
        <v>1223</v>
      </c>
      <c r="I997">
        <v>7.5940000000000003</v>
      </c>
      <c r="J997">
        <f>YEAR(Table1[[#This Row],[release_date]])</f>
        <v>2006</v>
      </c>
      <c r="K997" t="str">
        <f>LEFT(Table1[[#This Row],[Year]],4) &amp; "s"</f>
        <v>2006s</v>
      </c>
      <c r="L9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97">
        <f>(Table1[[#This Row],[vote_average]]/10)*100</f>
        <v>75.940000000000012</v>
      </c>
      <c r="N997">
        <f>(Table1[[#This Row],[popularity]]/SUM(Table1[popularity]))*100</f>
        <v>8.831272671578112E-3</v>
      </c>
    </row>
    <row r="998" spans="1:14" x14ac:dyDescent="0.3">
      <c r="A998">
        <v>244267</v>
      </c>
      <c r="B998" t="s">
        <v>2436</v>
      </c>
      <c r="C998" s="1">
        <v>41838</v>
      </c>
      <c r="D998" t="s">
        <v>414</v>
      </c>
      <c r="E998" t="s">
        <v>11</v>
      </c>
      <c r="F998" t="s">
        <v>2437</v>
      </c>
      <c r="G998">
        <v>44.640999999999998</v>
      </c>
      <c r="H998">
        <v>3143</v>
      </c>
      <c r="I998">
        <v>7.593</v>
      </c>
      <c r="J998">
        <f>YEAR(Table1[[#This Row],[release_date]])</f>
        <v>2014</v>
      </c>
      <c r="K998" t="str">
        <f>LEFT(Table1[[#This Row],[Year]],4) &amp; "s"</f>
        <v>2014s</v>
      </c>
      <c r="L9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98">
        <f>(Table1[[#This Row],[vote_average]]/10)*100</f>
        <v>75.929999999999993</v>
      </c>
      <c r="N998">
        <f>(Table1[[#This Row],[popularity]]/SUM(Table1[popularity]))*100</f>
        <v>1.0277825833774401E-2</v>
      </c>
    </row>
    <row r="999" spans="1:14" x14ac:dyDescent="0.3">
      <c r="A999">
        <v>1654</v>
      </c>
      <c r="B999" t="s">
        <v>2438</v>
      </c>
      <c r="C999" s="1">
        <v>24638</v>
      </c>
      <c r="D999" t="s">
        <v>2439</v>
      </c>
      <c r="E999" t="s">
        <v>11</v>
      </c>
      <c r="F999" t="s">
        <v>2440</v>
      </c>
      <c r="G999">
        <v>29.95</v>
      </c>
      <c r="H999">
        <v>1140</v>
      </c>
      <c r="I999">
        <v>7.593</v>
      </c>
      <c r="J999">
        <f>YEAR(Table1[[#This Row],[release_date]])</f>
        <v>1967</v>
      </c>
      <c r="K999" t="str">
        <f>LEFT(Table1[[#This Row],[Year]],4) &amp; "s"</f>
        <v>1967s</v>
      </c>
      <c r="L9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999">
        <f>(Table1[[#This Row],[vote_average]]/10)*100</f>
        <v>75.929999999999993</v>
      </c>
      <c r="N999">
        <f>(Table1[[#This Row],[popularity]]/SUM(Table1[popularity]))*100</f>
        <v>6.8954746471078894E-3</v>
      </c>
    </row>
    <row r="1000" spans="1:14" x14ac:dyDescent="0.3">
      <c r="A1000">
        <v>863</v>
      </c>
      <c r="B1000" t="s">
        <v>2441</v>
      </c>
      <c r="C1000" s="1">
        <v>36463</v>
      </c>
      <c r="D1000" t="s">
        <v>1297</v>
      </c>
      <c r="E1000" t="s">
        <v>11</v>
      </c>
      <c r="F1000" t="s">
        <v>2442</v>
      </c>
      <c r="G1000">
        <v>138.26400000000001</v>
      </c>
      <c r="H1000">
        <v>13383</v>
      </c>
      <c r="I1000">
        <v>7.593</v>
      </c>
      <c r="J1000">
        <f>YEAR(Table1[[#This Row],[release_date]])</f>
        <v>1999</v>
      </c>
      <c r="K1000" t="str">
        <f>LEFT(Table1[[#This Row],[Year]],4) &amp; "s"</f>
        <v>1999s</v>
      </c>
      <c r="L10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000">
        <f>(Table1[[#This Row],[vote_average]]/10)*100</f>
        <v>75.929999999999993</v>
      </c>
      <c r="N1000">
        <f>(Table1[[#This Row],[popularity]]/SUM(Table1[popularity]))*100</f>
        <v>3.1832918417620211E-2</v>
      </c>
    </row>
    <row r="1001" spans="1:14" x14ac:dyDescent="0.3">
      <c r="A1001">
        <v>306819</v>
      </c>
      <c r="B1001" t="s">
        <v>2443</v>
      </c>
      <c r="C1001" s="1">
        <v>42335</v>
      </c>
      <c r="D1001" t="s">
        <v>21</v>
      </c>
      <c r="E1001" t="s">
        <v>11</v>
      </c>
      <c r="F1001" t="s">
        <v>2444</v>
      </c>
      <c r="G1001">
        <v>44.746000000000002</v>
      </c>
      <c r="H1001">
        <v>5618</v>
      </c>
      <c r="I1001">
        <v>7.5919999999999996</v>
      </c>
      <c r="J1001">
        <f>YEAR(Table1[[#This Row],[release_date]])</f>
        <v>2015</v>
      </c>
      <c r="K1001" t="str">
        <f>LEFT(Table1[[#This Row],[Year]],4) &amp; "s"</f>
        <v>2015s</v>
      </c>
      <c r="L10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01">
        <f>(Table1[[#This Row],[vote_average]]/10)*100</f>
        <v>75.92</v>
      </c>
      <c r="N1001">
        <f>(Table1[[#This Row],[popularity]]/SUM(Table1[popularity]))*100</f>
        <v>1.0302000285792643E-2</v>
      </c>
    </row>
    <row r="1002" spans="1:14" x14ac:dyDescent="0.3">
      <c r="A1002">
        <v>284053</v>
      </c>
      <c r="B1002" t="s">
        <v>2445</v>
      </c>
      <c r="C1002" s="1">
        <v>43010</v>
      </c>
      <c r="D1002" t="s">
        <v>850</v>
      </c>
      <c r="E1002" t="s">
        <v>11</v>
      </c>
      <c r="F1002" t="s">
        <v>2446</v>
      </c>
      <c r="G1002">
        <v>393.36700000000002</v>
      </c>
      <c r="H1002">
        <v>20157</v>
      </c>
      <c r="I1002">
        <v>7.5919999999999996</v>
      </c>
      <c r="J1002">
        <f>YEAR(Table1[[#This Row],[release_date]])</f>
        <v>2017</v>
      </c>
      <c r="K1002" t="str">
        <f>LEFT(Table1[[#This Row],[Year]],4) &amp; "s"</f>
        <v>2017s</v>
      </c>
      <c r="L10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02">
        <f>(Table1[[#This Row],[vote_average]]/10)*100</f>
        <v>75.92</v>
      </c>
      <c r="N1002">
        <f>(Table1[[#This Row],[popularity]]/SUM(Table1[popularity]))*100</f>
        <v>9.0566015876757583E-2</v>
      </c>
    </row>
    <row r="1003" spans="1:14" x14ac:dyDescent="0.3">
      <c r="A1003">
        <v>76341</v>
      </c>
      <c r="B1003" t="s">
        <v>2447</v>
      </c>
      <c r="C1003" s="1">
        <v>42137</v>
      </c>
      <c r="D1003" t="s">
        <v>850</v>
      </c>
      <c r="E1003" t="s">
        <v>11</v>
      </c>
      <c r="F1003" t="s">
        <v>2448</v>
      </c>
      <c r="G1003">
        <v>191.10400000000001</v>
      </c>
      <c r="H1003">
        <v>21625</v>
      </c>
      <c r="I1003">
        <v>7.5919999999999996</v>
      </c>
      <c r="J1003">
        <f>YEAR(Table1[[#This Row],[release_date]])</f>
        <v>2015</v>
      </c>
      <c r="K1003" t="str">
        <f>LEFT(Table1[[#This Row],[Year]],4) &amp; "s"</f>
        <v>2015s</v>
      </c>
      <c r="L10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03">
        <f>(Table1[[#This Row],[vote_average]]/10)*100</f>
        <v>75.92</v>
      </c>
      <c r="N1003">
        <f>(Table1[[#This Row],[popularity]]/SUM(Table1[popularity]))*100</f>
        <v>4.3998423604704719E-2</v>
      </c>
    </row>
    <row r="1004" spans="1:14" x14ac:dyDescent="0.3">
      <c r="A1004">
        <v>9377</v>
      </c>
      <c r="B1004" t="s">
        <v>2449</v>
      </c>
      <c r="C1004" s="1">
        <v>31574</v>
      </c>
      <c r="D1004" t="s">
        <v>391</v>
      </c>
      <c r="E1004" t="s">
        <v>11</v>
      </c>
      <c r="F1004" t="s">
        <v>2450</v>
      </c>
      <c r="G1004">
        <v>50.292000000000002</v>
      </c>
      <c r="H1004">
        <v>4705</v>
      </c>
      <c r="I1004">
        <v>7.5919999999999996</v>
      </c>
      <c r="J1004">
        <f>YEAR(Table1[[#This Row],[release_date]])</f>
        <v>1986</v>
      </c>
      <c r="K1004" t="str">
        <f>LEFT(Table1[[#This Row],[Year]],4) &amp; "s"</f>
        <v>1986s</v>
      </c>
      <c r="L10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004">
        <f>(Table1[[#This Row],[vote_average]]/10)*100</f>
        <v>75.92</v>
      </c>
      <c r="N1004">
        <f>(Table1[[#This Row],[popularity]]/SUM(Table1[popularity]))*100</f>
        <v>1.1578871818108516E-2</v>
      </c>
    </row>
    <row r="1005" spans="1:14" x14ac:dyDescent="0.3">
      <c r="A1005">
        <v>343</v>
      </c>
      <c r="B1005" t="s">
        <v>2451</v>
      </c>
      <c r="C1005" s="1">
        <v>26287</v>
      </c>
      <c r="D1005" t="s">
        <v>28</v>
      </c>
      <c r="E1005" t="s">
        <v>11</v>
      </c>
      <c r="F1005" t="s">
        <v>2452</v>
      </c>
      <c r="G1005">
        <v>21.073</v>
      </c>
      <c r="H1005">
        <v>1029</v>
      </c>
      <c r="I1005">
        <v>7.5919999999999996</v>
      </c>
      <c r="J1005">
        <f>YEAR(Table1[[#This Row],[release_date]])</f>
        <v>1971</v>
      </c>
      <c r="K1005" t="str">
        <f>LEFT(Table1[[#This Row],[Year]],4) &amp; "s"</f>
        <v>1971s</v>
      </c>
      <c r="L10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005">
        <f>(Table1[[#This Row],[vote_average]]/10)*100</f>
        <v>75.92</v>
      </c>
      <c r="N1005">
        <f>(Table1[[#This Row],[popularity]]/SUM(Table1[popularity]))*100</f>
        <v>4.8516974036228577E-3</v>
      </c>
    </row>
    <row r="1006" spans="1:14" x14ac:dyDescent="0.3">
      <c r="A1006">
        <v>21575</v>
      </c>
      <c r="B1006" t="s">
        <v>2453</v>
      </c>
      <c r="C1006" s="1">
        <v>40051</v>
      </c>
      <c r="D1006" t="s">
        <v>439</v>
      </c>
      <c r="E1006" t="s">
        <v>212</v>
      </c>
      <c r="F1006" t="s">
        <v>2454</v>
      </c>
      <c r="G1006">
        <v>38.384999999999998</v>
      </c>
      <c r="H1006">
        <v>1449</v>
      </c>
      <c r="I1006">
        <v>7.5910000000000002</v>
      </c>
      <c r="J1006">
        <f>YEAR(Table1[[#This Row],[release_date]])</f>
        <v>2009</v>
      </c>
      <c r="K1006" t="str">
        <f>LEFT(Table1[[#This Row],[Year]],4) &amp; "s"</f>
        <v>2009s</v>
      </c>
      <c r="L10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06">
        <f>(Table1[[#This Row],[vote_average]]/10)*100</f>
        <v>75.91</v>
      </c>
      <c r="N1006">
        <f>(Table1[[#This Row],[popularity]]/SUM(Table1[popularity]))*100</f>
        <v>8.8374889592399454E-3</v>
      </c>
    </row>
    <row r="1007" spans="1:14" x14ac:dyDescent="0.3">
      <c r="A1007">
        <v>17058</v>
      </c>
      <c r="B1007" t="s">
        <v>2455</v>
      </c>
      <c r="C1007" s="1">
        <v>16796</v>
      </c>
      <c r="D1007" t="s">
        <v>10</v>
      </c>
      <c r="E1007" t="s">
        <v>11</v>
      </c>
      <c r="F1007" t="s">
        <v>2456</v>
      </c>
      <c r="G1007">
        <v>28.114999999999998</v>
      </c>
      <c r="H1007">
        <v>362</v>
      </c>
      <c r="I1007">
        <v>7.5910000000000002</v>
      </c>
      <c r="J1007">
        <f>YEAR(Table1[[#This Row],[release_date]])</f>
        <v>1945</v>
      </c>
      <c r="K1007" t="str">
        <f>LEFT(Table1[[#This Row],[Year]],4) &amp; "s"</f>
        <v>1945s</v>
      </c>
      <c r="L10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007">
        <f>(Table1[[#This Row],[vote_average]]/10)*100</f>
        <v>75.91</v>
      </c>
      <c r="N1007">
        <f>(Table1[[#This Row],[popularity]]/SUM(Table1[popularity]))*100</f>
        <v>6.4729973189795766E-3</v>
      </c>
    </row>
    <row r="1008" spans="1:14" x14ac:dyDescent="0.3">
      <c r="A1008">
        <v>910</v>
      </c>
      <c r="B1008" t="s">
        <v>2457</v>
      </c>
      <c r="C1008" s="1">
        <v>17037</v>
      </c>
      <c r="D1008" t="s">
        <v>1827</v>
      </c>
      <c r="E1008" t="s">
        <v>11</v>
      </c>
      <c r="F1008" t="s">
        <v>2458</v>
      </c>
      <c r="G1008">
        <v>165.8</v>
      </c>
      <c r="H1008">
        <v>978</v>
      </c>
      <c r="I1008">
        <v>7.5910000000000002</v>
      </c>
      <c r="J1008">
        <f>YEAR(Table1[[#This Row],[release_date]])</f>
        <v>1946</v>
      </c>
      <c r="K1008" t="str">
        <f>LEFT(Table1[[#This Row],[Year]],4) &amp; "s"</f>
        <v>1946s</v>
      </c>
      <c r="L10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008">
        <f>(Table1[[#This Row],[vote_average]]/10)*100</f>
        <v>75.91</v>
      </c>
      <c r="N1008">
        <f>(Table1[[#This Row],[popularity]]/SUM(Table1[popularity]))*100</f>
        <v>3.8172610901184914E-2</v>
      </c>
    </row>
    <row r="1009" spans="1:14" x14ac:dyDescent="0.3">
      <c r="A1009">
        <v>707886</v>
      </c>
      <c r="B1009" t="s">
        <v>2459</v>
      </c>
      <c r="C1009" s="1">
        <v>44001</v>
      </c>
      <c r="D1009" t="s">
        <v>2460</v>
      </c>
      <c r="E1009" t="s">
        <v>11</v>
      </c>
      <c r="F1009" t="s">
        <v>2461</v>
      </c>
      <c r="G1009">
        <v>28.443000000000001</v>
      </c>
      <c r="H1009">
        <v>1083</v>
      </c>
      <c r="I1009">
        <v>7.59</v>
      </c>
      <c r="J1009">
        <f>YEAR(Table1[[#This Row],[release_date]])</f>
        <v>2020</v>
      </c>
      <c r="K1009" t="str">
        <f>LEFT(Table1[[#This Row],[Year]],4) &amp; "s"</f>
        <v>2020s</v>
      </c>
      <c r="L10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09">
        <f>(Table1[[#This Row],[vote_average]]/10)*100</f>
        <v>75.900000000000006</v>
      </c>
      <c r="N1009">
        <f>(Table1[[#This Row],[popularity]]/SUM(Table1[popularity]))*100</f>
        <v>6.5485137024270364E-3</v>
      </c>
    </row>
    <row r="1010" spans="1:14" x14ac:dyDescent="0.3">
      <c r="A1010">
        <v>11171</v>
      </c>
      <c r="B1010" t="s">
        <v>2462</v>
      </c>
      <c r="C1010" s="1">
        <v>38441</v>
      </c>
      <c r="D1010" t="s">
        <v>21</v>
      </c>
      <c r="E1010" t="s">
        <v>11</v>
      </c>
      <c r="F1010" t="s">
        <v>2463</v>
      </c>
      <c r="G1010">
        <v>59.140999999999998</v>
      </c>
      <c r="H1010">
        <v>980</v>
      </c>
      <c r="I1010">
        <v>7.6</v>
      </c>
      <c r="J1010">
        <f>YEAR(Table1[[#This Row],[release_date]])</f>
        <v>2005</v>
      </c>
      <c r="K1010" t="str">
        <f>LEFT(Table1[[#This Row],[Year]],4) &amp; "s"</f>
        <v>2005s</v>
      </c>
      <c r="L10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10">
        <f>(Table1[[#This Row],[vote_average]]/10)*100</f>
        <v>76</v>
      </c>
      <c r="N1010">
        <f>(Table1[[#This Row],[popularity]]/SUM(Table1[popularity]))*100</f>
        <v>1.3616202541055349E-2</v>
      </c>
    </row>
    <row r="1011" spans="1:14" x14ac:dyDescent="0.3">
      <c r="A1011">
        <v>4982</v>
      </c>
      <c r="B1011" t="s">
        <v>2464</v>
      </c>
      <c r="C1011" s="1">
        <v>39388</v>
      </c>
      <c r="D1011" t="s">
        <v>10</v>
      </c>
      <c r="E1011" t="s">
        <v>11</v>
      </c>
      <c r="F1011" t="s">
        <v>2465</v>
      </c>
      <c r="G1011">
        <v>85.393000000000001</v>
      </c>
      <c r="H1011">
        <v>5169</v>
      </c>
      <c r="I1011">
        <v>7.5890000000000004</v>
      </c>
      <c r="J1011">
        <f>YEAR(Table1[[#This Row],[release_date]])</f>
        <v>2007</v>
      </c>
      <c r="K1011" t="str">
        <f>LEFT(Table1[[#This Row],[Year]],4) &amp; "s"</f>
        <v>2007s</v>
      </c>
      <c r="L10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11">
        <f>(Table1[[#This Row],[vote_average]]/10)*100</f>
        <v>75.89</v>
      </c>
      <c r="N1011">
        <f>(Table1[[#This Row],[popularity]]/SUM(Table1[popularity]))*100</f>
        <v>1.9660276011368417E-2</v>
      </c>
    </row>
    <row r="1012" spans="1:14" x14ac:dyDescent="0.3">
      <c r="A1012">
        <v>8327</v>
      </c>
      <c r="B1012" t="s">
        <v>2466</v>
      </c>
      <c r="C1012" s="1">
        <v>26997</v>
      </c>
      <c r="D1012" t="s">
        <v>21</v>
      </c>
      <c r="E1012" t="s">
        <v>94</v>
      </c>
      <c r="F1012" t="s">
        <v>2467</v>
      </c>
      <c r="G1012">
        <v>25.071999999999999</v>
      </c>
      <c r="H1012">
        <v>856</v>
      </c>
      <c r="I1012">
        <v>7.5880000000000001</v>
      </c>
      <c r="J1012">
        <f>YEAR(Table1[[#This Row],[release_date]])</f>
        <v>1973</v>
      </c>
      <c r="K1012" t="str">
        <f>LEFT(Table1[[#This Row],[Year]],4) &amp; "s"</f>
        <v>1973s</v>
      </c>
      <c r="L10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012">
        <f>(Table1[[#This Row],[vote_average]]/10)*100</f>
        <v>75.88000000000001</v>
      </c>
      <c r="N1012">
        <f>(Table1[[#This Row],[popularity]]/SUM(Table1[popularity]))*100</f>
        <v>5.7723986762033067E-3</v>
      </c>
    </row>
    <row r="1013" spans="1:14" x14ac:dyDescent="0.3">
      <c r="A1013">
        <v>9289</v>
      </c>
      <c r="B1013" t="s">
        <v>2468</v>
      </c>
      <c r="C1013" s="1">
        <v>22914</v>
      </c>
      <c r="D1013" t="s">
        <v>2232</v>
      </c>
      <c r="E1013" t="s">
        <v>11</v>
      </c>
      <c r="F1013" t="s">
        <v>2469</v>
      </c>
      <c r="G1013">
        <v>27.568000000000001</v>
      </c>
      <c r="H1013">
        <v>883</v>
      </c>
      <c r="I1013">
        <v>7.5860000000000003</v>
      </c>
      <c r="J1013">
        <f>YEAR(Table1[[#This Row],[release_date]])</f>
        <v>1962</v>
      </c>
      <c r="K1013" t="str">
        <f>LEFT(Table1[[#This Row],[Year]],4) &amp; "s"</f>
        <v>1962s</v>
      </c>
      <c r="L10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013">
        <f>(Table1[[#This Row],[vote_average]]/10)*100</f>
        <v>75.86</v>
      </c>
      <c r="N1013">
        <f>(Table1[[#This Row],[popularity]]/SUM(Table1[popularity]))*100</f>
        <v>6.3470599356083577E-3</v>
      </c>
    </row>
    <row r="1014" spans="1:14" x14ac:dyDescent="0.3">
      <c r="A1014">
        <v>1628</v>
      </c>
      <c r="B1014" t="s">
        <v>2470</v>
      </c>
      <c r="C1014" s="1">
        <v>22669</v>
      </c>
      <c r="D1014" t="s">
        <v>62</v>
      </c>
      <c r="E1014" t="s">
        <v>212</v>
      </c>
      <c r="F1014" t="s">
        <v>2471</v>
      </c>
      <c r="G1014">
        <v>27.539000000000001</v>
      </c>
      <c r="H1014">
        <v>917</v>
      </c>
      <c r="I1014">
        <v>7.585</v>
      </c>
      <c r="J1014">
        <f>YEAR(Table1[[#This Row],[release_date]])</f>
        <v>1962</v>
      </c>
      <c r="K1014" t="str">
        <f>LEFT(Table1[[#This Row],[Year]],4) &amp; "s"</f>
        <v>1962s</v>
      </c>
      <c r="L10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014">
        <f>(Table1[[#This Row],[vote_average]]/10)*100</f>
        <v>75.849999999999994</v>
      </c>
      <c r="N1014">
        <f>(Table1[[#This Row],[popularity]]/SUM(Table1[popularity]))*100</f>
        <v>6.3403831821937963E-3</v>
      </c>
    </row>
    <row r="1015" spans="1:14" x14ac:dyDescent="0.3">
      <c r="A1015">
        <v>678</v>
      </c>
      <c r="B1015" t="s">
        <v>2472</v>
      </c>
      <c r="C1015" s="1">
        <v>17496</v>
      </c>
      <c r="D1015" t="s">
        <v>2473</v>
      </c>
      <c r="E1015" t="s">
        <v>11</v>
      </c>
      <c r="F1015" t="s">
        <v>2474</v>
      </c>
      <c r="G1015">
        <v>73.566000000000003</v>
      </c>
      <c r="H1015">
        <v>550</v>
      </c>
      <c r="I1015">
        <v>7.585</v>
      </c>
      <c r="J1015">
        <f>YEAR(Table1[[#This Row],[release_date]])</f>
        <v>1947</v>
      </c>
      <c r="K1015" t="str">
        <f>LEFT(Table1[[#This Row],[Year]],4) &amp; "s"</f>
        <v>1947s</v>
      </c>
      <c r="L10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015">
        <f>(Table1[[#This Row],[vote_average]]/10)*100</f>
        <v>75.849999999999994</v>
      </c>
      <c r="N1015">
        <f>(Table1[[#This Row],[popularity]]/SUM(Table1[popularity]))*100</f>
        <v>1.6937311782608985E-2</v>
      </c>
    </row>
    <row r="1016" spans="1:14" x14ac:dyDescent="0.3">
      <c r="A1016">
        <v>597922</v>
      </c>
      <c r="B1016" t="s">
        <v>2475</v>
      </c>
      <c r="C1016" s="1">
        <v>44834</v>
      </c>
      <c r="D1016" t="s">
        <v>2476</v>
      </c>
      <c r="E1016" t="s">
        <v>11</v>
      </c>
      <c r="F1016" t="s">
        <v>2477</v>
      </c>
      <c r="G1016">
        <v>25.091000000000001</v>
      </c>
      <c r="H1016">
        <v>652</v>
      </c>
      <c r="I1016">
        <v>7.5839999999999996</v>
      </c>
      <c r="J1016">
        <f>YEAR(Table1[[#This Row],[release_date]])</f>
        <v>2022</v>
      </c>
      <c r="K1016" t="str">
        <f>LEFT(Table1[[#This Row],[Year]],4) &amp; "s"</f>
        <v>2022s</v>
      </c>
      <c r="L10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16">
        <f>(Table1[[#This Row],[vote_average]]/10)*100</f>
        <v>75.84</v>
      </c>
      <c r="N1016">
        <f>(Table1[[#This Row],[popularity]]/SUM(Table1[popularity]))*100</f>
        <v>5.7767731008542267E-3</v>
      </c>
    </row>
    <row r="1017" spans="1:14" x14ac:dyDescent="0.3">
      <c r="A1017">
        <v>347201</v>
      </c>
      <c r="B1017" t="s">
        <v>2478</v>
      </c>
      <c r="C1017" s="1">
        <v>42223</v>
      </c>
      <c r="D1017" t="s">
        <v>2479</v>
      </c>
      <c r="E1017" t="s">
        <v>25</v>
      </c>
      <c r="F1017" t="s">
        <v>2480</v>
      </c>
      <c r="G1017">
        <v>44.305</v>
      </c>
      <c r="H1017">
        <v>1357</v>
      </c>
      <c r="I1017">
        <v>7.6</v>
      </c>
      <c r="J1017">
        <f>YEAR(Table1[[#This Row],[release_date]])</f>
        <v>2015</v>
      </c>
      <c r="K1017" t="str">
        <f>LEFT(Table1[[#This Row],[Year]],4) &amp; "s"</f>
        <v>2015s</v>
      </c>
      <c r="L10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17">
        <f>(Table1[[#This Row],[vote_average]]/10)*100</f>
        <v>76</v>
      </c>
      <c r="N1017">
        <f>(Table1[[#This Row],[popularity]]/SUM(Table1[popularity]))*100</f>
        <v>1.0200467587316029E-2</v>
      </c>
    </row>
    <row r="1018" spans="1:14" x14ac:dyDescent="0.3">
      <c r="A1018">
        <v>118406</v>
      </c>
      <c r="B1018" t="s">
        <v>2481</v>
      </c>
      <c r="C1018" s="1">
        <v>41118</v>
      </c>
      <c r="D1018" t="s">
        <v>135</v>
      </c>
      <c r="E1018" t="s">
        <v>25</v>
      </c>
      <c r="F1018" t="s">
        <v>2482</v>
      </c>
      <c r="G1018">
        <v>39.209000000000003</v>
      </c>
      <c r="H1018">
        <v>954</v>
      </c>
      <c r="I1018">
        <v>7.5839999999999996</v>
      </c>
      <c r="J1018">
        <f>YEAR(Table1[[#This Row],[release_date]])</f>
        <v>2012</v>
      </c>
      <c r="K1018" t="str">
        <f>LEFT(Table1[[#This Row],[Year]],4) &amp; "s"</f>
        <v>2012s</v>
      </c>
      <c r="L10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18">
        <f>(Table1[[#This Row],[vote_average]]/10)*100</f>
        <v>75.84</v>
      </c>
      <c r="N1018">
        <f>(Table1[[#This Row],[popularity]]/SUM(Table1[popularity]))*100</f>
        <v>9.0272008493640504E-3</v>
      </c>
    </row>
    <row r="1019" spans="1:14" x14ac:dyDescent="0.3">
      <c r="A1019">
        <v>31417</v>
      </c>
      <c r="B1019" t="s">
        <v>2483</v>
      </c>
      <c r="C1019" s="1">
        <v>21926</v>
      </c>
      <c r="D1019" t="s">
        <v>1139</v>
      </c>
      <c r="E1019" t="s">
        <v>212</v>
      </c>
      <c r="F1019" t="s">
        <v>2484</v>
      </c>
      <c r="G1019">
        <v>23.146999999999998</v>
      </c>
      <c r="H1019">
        <v>673</v>
      </c>
      <c r="I1019">
        <v>7.5839999999999996</v>
      </c>
      <c r="J1019">
        <f>YEAR(Table1[[#This Row],[release_date]])</f>
        <v>1960</v>
      </c>
      <c r="K1019" t="str">
        <f>LEFT(Table1[[#This Row],[Year]],4) &amp; "s"</f>
        <v>1960s</v>
      </c>
      <c r="L10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019">
        <f>(Table1[[#This Row],[vote_average]]/10)*100</f>
        <v>75.84</v>
      </c>
      <c r="N1019">
        <f>(Table1[[#This Row],[popularity]]/SUM(Table1[popularity]))*100</f>
        <v>5.3292003892022148E-3</v>
      </c>
    </row>
    <row r="1020" spans="1:14" x14ac:dyDescent="0.3">
      <c r="A1020">
        <v>4951</v>
      </c>
      <c r="B1020" t="s">
        <v>2485</v>
      </c>
      <c r="C1020" s="1">
        <v>36249</v>
      </c>
      <c r="D1020" t="s">
        <v>207</v>
      </c>
      <c r="E1020" t="s">
        <v>11</v>
      </c>
      <c r="F1020" t="s">
        <v>2486</v>
      </c>
      <c r="G1020">
        <v>46.69</v>
      </c>
      <c r="H1020">
        <v>7758</v>
      </c>
      <c r="I1020">
        <v>7.5839999999999996</v>
      </c>
      <c r="J1020">
        <f>YEAR(Table1[[#This Row],[release_date]])</f>
        <v>1999</v>
      </c>
      <c r="K1020" t="str">
        <f>LEFT(Table1[[#This Row],[Year]],4) &amp; "s"</f>
        <v>1999s</v>
      </c>
      <c r="L10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020">
        <f>(Table1[[#This Row],[vote_average]]/10)*100</f>
        <v>75.84</v>
      </c>
      <c r="N1020">
        <f>(Table1[[#This Row],[popularity]]/SUM(Table1[popularity]))*100</f>
        <v>1.0749572997444654E-2</v>
      </c>
    </row>
    <row r="1021" spans="1:14" x14ac:dyDescent="0.3">
      <c r="A1021">
        <v>4922</v>
      </c>
      <c r="B1021" t="s">
        <v>2487</v>
      </c>
      <c r="C1021" s="1">
        <v>39807</v>
      </c>
      <c r="D1021" t="s">
        <v>1597</v>
      </c>
      <c r="E1021" t="s">
        <v>11</v>
      </c>
      <c r="F1021" t="s">
        <v>2488</v>
      </c>
      <c r="G1021">
        <v>89.787999999999997</v>
      </c>
      <c r="H1021">
        <v>12348</v>
      </c>
      <c r="I1021">
        <v>7.5830000000000002</v>
      </c>
      <c r="J1021">
        <f>YEAR(Table1[[#This Row],[release_date]])</f>
        <v>2008</v>
      </c>
      <c r="K1021" t="str">
        <f>LEFT(Table1[[#This Row],[Year]],4) &amp; "s"</f>
        <v>2008s</v>
      </c>
      <c r="L10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21">
        <f>(Table1[[#This Row],[vote_average]]/10)*100</f>
        <v>75.83</v>
      </c>
      <c r="N1021">
        <f>(Table1[[#This Row],[popularity]]/SUM(Table1[popularity]))*100</f>
        <v>2.0672149502989089E-2</v>
      </c>
    </row>
    <row r="1022" spans="1:14" x14ac:dyDescent="0.3">
      <c r="A1022">
        <v>616</v>
      </c>
      <c r="B1022" t="s">
        <v>2489</v>
      </c>
      <c r="C1022" s="1">
        <v>37960</v>
      </c>
      <c r="D1022" t="s">
        <v>2490</v>
      </c>
      <c r="E1022" t="s">
        <v>11</v>
      </c>
      <c r="F1022" t="s">
        <v>2491</v>
      </c>
      <c r="G1022">
        <v>71.936000000000007</v>
      </c>
      <c r="H1022">
        <v>6595</v>
      </c>
      <c r="I1022">
        <v>7.6</v>
      </c>
      <c r="J1022">
        <f>YEAR(Table1[[#This Row],[release_date]])</f>
        <v>2003</v>
      </c>
      <c r="K1022" t="str">
        <f>LEFT(Table1[[#This Row],[Year]],4) &amp; "s"</f>
        <v>2003s</v>
      </c>
      <c r="L10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22">
        <f>(Table1[[#This Row],[vote_average]]/10)*100</f>
        <v>76</v>
      </c>
      <c r="N1022">
        <f>(Table1[[#This Row],[popularity]]/SUM(Table1[popularity]))*100</f>
        <v>1.6562032194135334E-2</v>
      </c>
    </row>
    <row r="1023" spans="1:14" x14ac:dyDescent="0.3">
      <c r="A1023">
        <v>489999</v>
      </c>
      <c r="B1023" t="s">
        <v>2492</v>
      </c>
      <c r="C1023" s="1">
        <v>43336</v>
      </c>
      <c r="D1023" t="s">
        <v>2493</v>
      </c>
      <c r="E1023" t="s">
        <v>11</v>
      </c>
      <c r="F1023" t="s">
        <v>2494</v>
      </c>
      <c r="G1023">
        <v>79.298000000000002</v>
      </c>
      <c r="H1023">
        <v>3720</v>
      </c>
      <c r="I1023">
        <v>7.5830000000000002</v>
      </c>
      <c r="J1023">
        <f>YEAR(Table1[[#This Row],[release_date]])</f>
        <v>2018</v>
      </c>
      <c r="K1023" t="str">
        <f>LEFT(Table1[[#This Row],[Year]],4) &amp; "s"</f>
        <v>2018s</v>
      </c>
      <c r="L10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23">
        <f>(Table1[[#This Row],[vote_average]]/10)*100</f>
        <v>75.83</v>
      </c>
      <c r="N1023">
        <f>(Table1[[#This Row],[popularity]]/SUM(Table1[popularity]))*100</f>
        <v>1.8257006629928598E-2</v>
      </c>
    </row>
    <row r="1024" spans="1:14" x14ac:dyDescent="0.3">
      <c r="A1024">
        <v>630</v>
      </c>
      <c r="B1024" t="s">
        <v>2495</v>
      </c>
      <c r="C1024" s="1">
        <v>14472</v>
      </c>
      <c r="D1024" t="s">
        <v>2496</v>
      </c>
      <c r="E1024" t="s">
        <v>11</v>
      </c>
      <c r="F1024" t="s">
        <v>2497</v>
      </c>
      <c r="G1024">
        <v>72.820999999999998</v>
      </c>
      <c r="H1024">
        <v>5321</v>
      </c>
      <c r="I1024">
        <v>7.5830000000000002</v>
      </c>
      <c r="J1024">
        <f>YEAR(Table1[[#This Row],[release_date]])</f>
        <v>1939</v>
      </c>
      <c r="K1024" t="str">
        <f>LEFT(Table1[[#This Row],[Year]],4) &amp; "s"</f>
        <v>1939s</v>
      </c>
      <c r="L10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024">
        <f>(Table1[[#This Row],[vote_average]]/10)*100</f>
        <v>75.83</v>
      </c>
      <c r="N1024">
        <f>(Table1[[#This Row],[popularity]]/SUM(Table1[popularity]))*100</f>
        <v>1.6765788289717653E-2</v>
      </c>
    </row>
    <row r="1025" spans="1:14" x14ac:dyDescent="0.3">
      <c r="A1025">
        <v>899405</v>
      </c>
      <c r="B1025" t="s">
        <v>2498</v>
      </c>
      <c r="C1025" s="1">
        <v>44540</v>
      </c>
      <c r="D1025" t="s">
        <v>62</v>
      </c>
      <c r="E1025" t="s">
        <v>94</v>
      </c>
      <c r="F1025" t="s">
        <v>2499</v>
      </c>
      <c r="G1025">
        <v>12.329000000000001</v>
      </c>
      <c r="H1025">
        <v>352</v>
      </c>
      <c r="I1025">
        <v>7.5819999999999999</v>
      </c>
      <c r="J1025">
        <f>YEAR(Table1[[#This Row],[release_date]])</f>
        <v>2021</v>
      </c>
      <c r="K1025" t="str">
        <f>LEFT(Table1[[#This Row],[Year]],4) &amp; "s"</f>
        <v>2021s</v>
      </c>
      <c r="L10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25">
        <f>(Table1[[#This Row],[vote_average]]/10)*100</f>
        <v>75.819999999999993</v>
      </c>
      <c r="N1025">
        <f>(Table1[[#This Row],[popularity]]/SUM(Table1[popularity]))*100</f>
        <v>2.8385411326942635E-3</v>
      </c>
    </row>
    <row r="1026" spans="1:14" x14ac:dyDescent="0.3">
      <c r="A1026">
        <v>475888</v>
      </c>
      <c r="B1026" t="s">
        <v>2500</v>
      </c>
      <c r="C1026" s="1">
        <v>43352</v>
      </c>
      <c r="D1026" t="s">
        <v>90</v>
      </c>
      <c r="E1026" t="s">
        <v>11</v>
      </c>
      <c r="F1026" t="s">
        <v>2501</v>
      </c>
      <c r="G1026">
        <v>22.678999999999998</v>
      </c>
      <c r="H1026">
        <v>420</v>
      </c>
      <c r="I1026">
        <v>7.6</v>
      </c>
      <c r="J1026">
        <f>YEAR(Table1[[#This Row],[release_date]])</f>
        <v>2018</v>
      </c>
      <c r="K1026" t="str">
        <f>LEFT(Table1[[#This Row],[Year]],4) &amp; "s"</f>
        <v>2018s</v>
      </c>
      <c r="L10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26">
        <f>(Table1[[#This Row],[vote_average]]/10)*100</f>
        <v>76</v>
      </c>
      <c r="N1026">
        <f>(Table1[[#This Row],[popularity]]/SUM(Table1[popularity]))*100</f>
        <v>5.2214514030637675E-3</v>
      </c>
    </row>
    <row r="1027" spans="1:14" x14ac:dyDescent="0.3">
      <c r="A1027">
        <v>21191</v>
      </c>
      <c r="B1027" t="s">
        <v>2502</v>
      </c>
      <c r="C1027" s="1">
        <v>39892</v>
      </c>
      <c r="D1027" t="s">
        <v>2503</v>
      </c>
      <c r="E1027" t="s">
        <v>94</v>
      </c>
      <c r="F1027" t="s">
        <v>2504</v>
      </c>
      <c r="G1027">
        <v>26.006</v>
      </c>
      <c r="H1027">
        <v>648</v>
      </c>
      <c r="I1027">
        <v>7.5819999999999999</v>
      </c>
      <c r="J1027">
        <f>YEAR(Table1[[#This Row],[release_date]])</f>
        <v>2009</v>
      </c>
      <c r="K1027" t="str">
        <f>LEFT(Table1[[#This Row],[Year]],4) &amp; "s"</f>
        <v>2009s</v>
      </c>
      <c r="L10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27">
        <f>(Table1[[#This Row],[vote_average]]/10)*100</f>
        <v>75.819999999999993</v>
      </c>
      <c r="N1027">
        <f>(Table1[[#This Row],[popularity]]/SUM(Table1[popularity]))*100</f>
        <v>5.9874361827274725E-3</v>
      </c>
    </row>
    <row r="1028" spans="1:14" x14ac:dyDescent="0.3">
      <c r="A1028">
        <v>13002</v>
      </c>
      <c r="B1028" t="s">
        <v>2505</v>
      </c>
      <c r="C1028" s="1">
        <v>38979</v>
      </c>
      <c r="D1028" t="s">
        <v>611</v>
      </c>
      <c r="E1028" t="s">
        <v>11</v>
      </c>
      <c r="F1028" t="s">
        <v>2506</v>
      </c>
      <c r="G1028">
        <v>39.652999999999999</v>
      </c>
      <c r="H1028">
        <v>1134</v>
      </c>
      <c r="I1028">
        <v>7.6</v>
      </c>
      <c r="J1028">
        <f>YEAR(Table1[[#This Row],[release_date]])</f>
        <v>2006</v>
      </c>
      <c r="K1028" t="str">
        <f>LEFT(Table1[[#This Row],[Year]],4) &amp; "s"</f>
        <v>2006s</v>
      </c>
      <c r="L10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28">
        <f>(Table1[[#This Row],[vote_average]]/10)*100</f>
        <v>76</v>
      </c>
      <c r="N1028">
        <f>(Table1[[#This Row],[popularity]]/SUM(Table1[popularity]))*100</f>
        <v>9.1294242464697549E-3</v>
      </c>
    </row>
    <row r="1029" spans="1:14" x14ac:dyDescent="0.3">
      <c r="A1029">
        <v>315846</v>
      </c>
      <c r="B1029" t="s">
        <v>2507</v>
      </c>
      <c r="C1029" s="1">
        <v>42168</v>
      </c>
      <c r="D1029" t="s">
        <v>464</v>
      </c>
      <c r="E1029" t="s">
        <v>25</v>
      </c>
      <c r="F1029" t="s">
        <v>2508</v>
      </c>
      <c r="G1029">
        <v>31.321000000000002</v>
      </c>
      <c r="H1029">
        <v>445</v>
      </c>
      <c r="I1029">
        <v>7.6</v>
      </c>
      <c r="J1029">
        <f>YEAR(Table1[[#This Row],[release_date]])</f>
        <v>2015</v>
      </c>
      <c r="K1029" t="str">
        <f>LEFT(Table1[[#This Row],[Year]],4) &amp; "s"</f>
        <v>2015s</v>
      </c>
      <c r="L10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29">
        <f>(Table1[[#This Row],[vote_average]]/10)*100</f>
        <v>76</v>
      </c>
      <c r="N1029">
        <f>(Table1[[#This Row],[popularity]]/SUM(Table1[popularity]))*100</f>
        <v>7.2111239206032142E-3</v>
      </c>
    </row>
    <row r="1030" spans="1:14" x14ac:dyDescent="0.3">
      <c r="A1030">
        <v>19995</v>
      </c>
      <c r="B1030" t="s">
        <v>2509</v>
      </c>
      <c r="C1030" s="1">
        <v>40162</v>
      </c>
      <c r="D1030" t="s">
        <v>2510</v>
      </c>
      <c r="E1030" t="s">
        <v>11</v>
      </c>
      <c r="F1030" t="s">
        <v>2511</v>
      </c>
      <c r="G1030">
        <v>160.51599999999999</v>
      </c>
      <c r="H1030">
        <v>30785</v>
      </c>
      <c r="I1030">
        <v>7.5810000000000004</v>
      </c>
      <c r="J1030">
        <f>YEAR(Table1[[#This Row],[release_date]])</f>
        <v>2009</v>
      </c>
      <c r="K1030" t="str">
        <f>LEFT(Table1[[#This Row],[Year]],4) &amp; "s"</f>
        <v>2009s</v>
      </c>
      <c r="L10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30">
        <f>(Table1[[#This Row],[vote_average]]/10)*100</f>
        <v>75.81</v>
      </c>
      <c r="N1030">
        <f>(Table1[[#This Row],[popularity]]/SUM(Table1[popularity]))*100</f>
        <v>3.6956060382476459E-2</v>
      </c>
    </row>
    <row r="1031" spans="1:14" x14ac:dyDescent="0.3">
      <c r="A1031">
        <v>16219</v>
      </c>
      <c r="B1031" t="s">
        <v>308</v>
      </c>
      <c r="C1031" s="1">
        <v>33669</v>
      </c>
      <c r="D1031" t="s">
        <v>65</v>
      </c>
      <c r="E1031" t="s">
        <v>11</v>
      </c>
      <c r="F1031" t="s">
        <v>2512</v>
      </c>
      <c r="G1031">
        <v>49.039000000000001</v>
      </c>
      <c r="H1031">
        <v>315</v>
      </c>
      <c r="I1031">
        <v>7.6</v>
      </c>
      <c r="J1031">
        <f>YEAR(Table1[[#This Row],[release_date]])</f>
        <v>1992</v>
      </c>
      <c r="K1031" t="str">
        <f>LEFT(Table1[[#This Row],[Year]],4) &amp; "s"</f>
        <v>1992s</v>
      </c>
      <c r="L10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031">
        <f>(Table1[[#This Row],[vote_average]]/10)*100</f>
        <v>76</v>
      </c>
      <c r="N1031">
        <f>(Table1[[#This Row],[popularity]]/SUM(Table1[popularity]))*100</f>
        <v>1.1290390024024169E-2</v>
      </c>
    </row>
    <row r="1032" spans="1:14" x14ac:dyDescent="0.3">
      <c r="A1032">
        <v>1544</v>
      </c>
      <c r="B1032" t="s">
        <v>2513</v>
      </c>
      <c r="C1032" s="1">
        <v>38604</v>
      </c>
      <c r="D1032" t="s">
        <v>783</v>
      </c>
      <c r="E1032" t="s">
        <v>11</v>
      </c>
      <c r="F1032" t="s">
        <v>2514</v>
      </c>
      <c r="G1032">
        <v>43.039000000000001</v>
      </c>
      <c r="H1032">
        <v>974</v>
      </c>
      <c r="I1032">
        <v>7.6</v>
      </c>
      <c r="J1032">
        <f>YEAR(Table1[[#This Row],[release_date]])</f>
        <v>2005</v>
      </c>
      <c r="K1032" t="str">
        <f>LEFT(Table1[[#This Row],[Year]],4) &amp; "s"</f>
        <v>2005s</v>
      </c>
      <c r="L10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32">
        <f>(Table1[[#This Row],[vote_average]]/10)*100</f>
        <v>76</v>
      </c>
      <c r="N1032">
        <f>(Table1[[#This Row],[popularity]]/SUM(Table1[popularity]))*100</f>
        <v>9.908992765838948E-3</v>
      </c>
    </row>
    <row r="1033" spans="1:14" x14ac:dyDescent="0.3">
      <c r="A1033">
        <v>730840</v>
      </c>
      <c r="B1033" t="s">
        <v>2515</v>
      </c>
      <c r="C1033" s="1">
        <v>44398</v>
      </c>
      <c r="D1033" t="s">
        <v>2516</v>
      </c>
      <c r="E1033" t="s">
        <v>11</v>
      </c>
      <c r="F1033" t="s">
        <v>2517</v>
      </c>
      <c r="G1033">
        <v>32.636000000000003</v>
      </c>
      <c r="H1033">
        <v>312</v>
      </c>
      <c r="I1033">
        <v>7.58</v>
      </c>
      <c r="J1033">
        <f>YEAR(Table1[[#This Row],[release_date]])</f>
        <v>2021</v>
      </c>
      <c r="K1033" t="str">
        <f>LEFT(Table1[[#This Row],[Year]],4) &amp; "s"</f>
        <v>2021s</v>
      </c>
      <c r="L10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33">
        <f>(Table1[[#This Row],[vote_average]]/10)*100</f>
        <v>75.8</v>
      </c>
      <c r="N1033">
        <f>(Table1[[#This Row],[popularity]]/SUM(Table1[popularity]))*100</f>
        <v>7.5138801530221407E-3</v>
      </c>
    </row>
    <row r="1034" spans="1:14" x14ac:dyDescent="0.3">
      <c r="A1034">
        <v>1541</v>
      </c>
      <c r="B1034" t="s">
        <v>2518</v>
      </c>
      <c r="C1034" s="1">
        <v>33382</v>
      </c>
      <c r="D1034" t="s">
        <v>2519</v>
      </c>
      <c r="E1034" t="s">
        <v>11</v>
      </c>
      <c r="F1034" t="s">
        <v>2520</v>
      </c>
      <c r="G1034">
        <v>37.380000000000003</v>
      </c>
      <c r="H1034">
        <v>3259</v>
      </c>
      <c r="I1034">
        <v>7.5780000000000003</v>
      </c>
      <c r="J1034">
        <f>YEAR(Table1[[#This Row],[release_date]])</f>
        <v>1991</v>
      </c>
      <c r="K1034" t="str">
        <f>LEFT(Table1[[#This Row],[Year]],4) &amp; "s"</f>
        <v>1991s</v>
      </c>
      <c r="L10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034">
        <f>(Table1[[#This Row],[vote_average]]/10)*100</f>
        <v>75.78</v>
      </c>
      <c r="N1034">
        <f>(Table1[[#This Row],[popularity]]/SUM(Table1[popularity]))*100</f>
        <v>8.6061049184939214E-3</v>
      </c>
    </row>
    <row r="1035" spans="1:14" x14ac:dyDescent="0.3">
      <c r="A1035">
        <v>722778</v>
      </c>
      <c r="B1035" t="s">
        <v>2521</v>
      </c>
      <c r="C1035" s="1">
        <v>44524</v>
      </c>
      <c r="D1035" t="s">
        <v>21</v>
      </c>
      <c r="E1035" t="s">
        <v>54</v>
      </c>
      <c r="F1035" t="s">
        <v>2522</v>
      </c>
      <c r="G1035">
        <v>12.707000000000001</v>
      </c>
      <c r="H1035">
        <v>1563</v>
      </c>
      <c r="I1035">
        <v>7.5789999999999997</v>
      </c>
      <c r="J1035">
        <f>YEAR(Table1[[#This Row],[release_date]])</f>
        <v>2021</v>
      </c>
      <c r="K1035" t="str">
        <f>LEFT(Table1[[#This Row],[Year]],4) &amp; "s"</f>
        <v>2021s</v>
      </c>
      <c r="L10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35">
        <f>(Table1[[#This Row],[vote_average]]/10)*100</f>
        <v>75.790000000000006</v>
      </c>
      <c r="N1035">
        <f>(Table1[[#This Row],[popularity]]/SUM(Table1[popularity]))*100</f>
        <v>2.9255691599599318E-3</v>
      </c>
    </row>
    <row r="1036" spans="1:14" x14ac:dyDescent="0.3">
      <c r="A1036">
        <v>198375</v>
      </c>
      <c r="B1036" t="s">
        <v>2523</v>
      </c>
      <c r="C1036" s="1">
        <v>41425</v>
      </c>
      <c r="D1036" t="s">
        <v>237</v>
      </c>
      <c r="E1036" t="s">
        <v>25</v>
      </c>
      <c r="F1036" t="s">
        <v>2524</v>
      </c>
      <c r="G1036">
        <v>32.887</v>
      </c>
      <c r="H1036">
        <v>1926</v>
      </c>
      <c r="I1036">
        <v>7.5789999999999997</v>
      </c>
      <c r="J1036">
        <f>YEAR(Table1[[#This Row],[release_date]])</f>
        <v>2013</v>
      </c>
      <c r="K1036" t="str">
        <f>LEFT(Table1[[#This Row],[Year]],4) &amp; "s"</f>
        <v>2013s</v>
      </c>
      <c r="L10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36">
        <f>(Table1[[#This Row],[vote_average]]/10)*100</f>
        <v>75.790000000000006</v>
      </c>
      <c r="N1036">
        <f>(Table1[[#This Row],[popularity]]/SUM(Table1[popularity]))*100</f>
        <v>7.5716686049895551E-3</v>
      </c>
    </row>
    <row r="1037" spans="1:14" x14ac:dyDescent="0.3">
      <c r="A1037">
        <v>33997</v>
      </c>
      <c r="B1037" t="s">
        <v>2525</v>
      </c>
      <c r="C1037" s="1">
        <v>40080</v>
      </c>
      <c r="D1037" t="s">
        <v>21</v>
      </c>
      <c r="E1037" t="s">
        <v>11</v>
      </c>
      <c r="F1037" t="s">
        <v>2526</v>
      </c>
      <c r="G1037">
        <v>28.254999999999999</v>
      </c>
      <c r="H1037">
        <v>400</v>
      </c>
      <c r="I1037">
        <v>7.5789999999999997</v>
      </c>
      <c r="J1037">
        <f>YEAR(Table1[[#This Row],[release_date]])</f>
        <v>2009</v>
      </c>
      <c r="K1037" t="str">
        <f>LEFT(Table1[[#This Row],[Year]],4) &amp; "s"</f>
        <v>2009s</v>
      </c>
      <c r="L10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37">
        <f>(Table1[[#This Row],[vote_average]]/10)*100</f>
        <v>75.790000000000006</v>
      </c>
      <c r="N1037">
        <f>(Table1[[#This Row],[popularity]]/SUM(Table1[popularity]))*100</f>
        <v>6.5052299216705649E-3</v>
      </c>
    </row>
    <row r="1038" spans="1:14" x14ac:dyDescent="0.3">
      <c r="A1038">
        <v>64</v>
      </c>
      <c r="B1038" t="s">
        <v>2527</v>
      </c>
      <c r="C1038" s="1">
        <v>37330</v>
      </c>
      <c r="D1038" t="s">
        <v>62</v>
      </c>
      <c r="E1038" t="s">
        <v>94</v>
      </c>
      <c r="F1038" t="s">
        <v>2528</v>
      </c>
      <c r="G1038">
        <v>22.158000000000001</v>
      </c>
      <c r="H1038">
        <v>1234</v>
      </c>
      <c r="I1038">
        <v>7.5789999999999997</v>
      </c>
      <c r="J1038">
        <f>YEAR(Table1[[#This Row],[release_date]])</f>
        <v>2002</v>
      </c>
      <c r="K1038" t="str">
        <f>LEFT(Table1[[#This Row],[Year]],4) &amp; "s"</f>
        <v>2002s</v>
      </c>
      <c r="L10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38">
        <f>(Table1[[#This Row],[vote_average]]/10)*100</f>
        <v>75.790000000000006</v>
      </c>
      <c r="N1038">
        <f>(Table1[[#This Row],[popularity]]/SUM(Table1[popularity]))*100</f>
        <v>5.1015000744780176E-3</v>
      </c>
    </row>
    <row r="1039" spans="1:14" x14ac:dyDescent="0.3">
      <c r="A1039">
        <v>1913</v>
      </c>
      <c r="B1039" t="s">
        <v>2529</v>
      </c>
      <c r="C1039" s="1">
        <v>38233</v>
      </c>
      <c r="D1039" t="s">
        <v>21</v>
      </c>
      <c r="E1039" t="s">
        <v>94</v>
      </c>
      <c r="F1039" t="s">
        <v>2530</v>
      </c>
      <c r="G1039">
        <v>14.912000000000001</v>
      </c>
      <c r="H1039">
        <v>869</v>
      </c>
      <c r="I1039">
        <v>7.6</v>
      </c>
      <c r="J1039">
        <f>YEAR(Table1[[#This Row],[release_date]])</f>
        <v>2004</v>
      </c>
      <c r="K1039" t="str">
        <f>LEFT(Table1[[#This Row],[Year]],4) &amp; "s"</f>
        <v>2004s</v>
      </c>
      <c r="L10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39">
        <f>(Table1[[#This Row],[vote_average]]/10)*100</f>
        <v>76</v>
      </c>
      <c r="N1039">
        <f>(Table1[[#This Row],[popularity]]/SUM(Table1[popularity]))*100</f>
        <v>3.4332326523430008E-3</v>
      </c>
    </row>
    <row r="1040" spans="1:14" x14ac:dyDescent="0.3">
      <c r="A1040">
        <v>433</v>
      </c>
      <c r="B1040" t="s">
        <v>2531</v>
      </c>
      <c r="C1040" s="1">
        <v>23728</v>
      </c>
      <c r="D1040" t="s">
        <v>2532</v>
      </c>
      <c r="E1040" t="s">
        <v>11</v>
      </c>
      <c r="F1040" t="s">
        <v>2533</v>
      </c>
      <c r="G1040">
        <v>78.510999999999996</v>
      </c>
      <c r="H1040">
        <v>4508</v>
      </c>
      <c r="I1040">
        <v>7.5789999999999997</v>
      </c>
      <c r="J1040">
        <f>YEAR(Table1[[#This Row],[release_date]])</f>
        <v>1964</v>
      </c>
      <c r="K1040" t="str">
        <f>LEFT(Table1[[#This Row],[Year]],4) &amp; "s"</f>
        <v>1964s</v>
      </c>
      <c r="L10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040">
        <f>(Table1[[#This Row],[vote_average]]/10)*100</f>
        <v>75.790000000000006</v>
      </c>
      <c r="N1040">
        <f>(Table1[[#This Row],[popularity]]/SUM(Table1[popularity]))*100</f>
        <v>1.8075813356229965E-2</v>
      </c>
    </row>
    <row r="1041" spans="1:14" x14ac:dyDescent="0.3">
      <c r="A1041">
        <v>246741</v>
      </c>
      <c r="B1041" t="s">
        <v>2534</v>
      </c>
      <c r="C1041" s="1">
        <v>41809</v>
      </c>
      <c r="D1041" t="s">
        <v>2286</v>
      </c>
      <c r="E1041" t="s">
        <v>11</v>
      </c>
      <c r="F1041" t="s">
        <v>2535</v>
      </c>
      <c r="G1041">
        <v>32.753999999999998</v>
      </c>
      <c r="H1041">
        <v>3380</v>
      </c>
      <c r="I1041">
        <v>7.577</v>
      </c>
      <c r="J1041">
        <f>YEAR(Table1[[#This Row],[release_date]])</f>
        <v>2014</v>
      </c>
      <c r="K1041" t="str">
        <f>LEFT(Table1[[#This Row],[Year]],4) &amp; "s"</f>
        <v>2014s</v>
      </c>
      <c r="L10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41">
        <f>(Table1[[#This Row],[vote_average]]/10)*100</f>
        <v>75.77000000000001</v>
      </c>
      <c r="N1041">
        <f>(Table1[[#This Row],[popularity]]/SUM(Table1[popularity]))*100</f>
        <v>7.5410476324331158E-3</v>
      </c>
    </row>
    <row r="1042" spans="1:14" x14ac:dyDescent="0.3">
      <c r="A1042">
        <v>64690</v>
      </c>
      <c r="B1042" t="s">
        <v>2536</v>
      </c>
      <c r="C1042" s="1">
        <v>40801</v>
      </c>
      <c r="D1042" t="s">
        <v>220</v>
      </c>
      <c r="E1042" t="s">
        <v>11</v>
      </c>
      <c r="F1042" t="s">
        <v>2537</v>
      </c>
      <c r="G1042">
        <v>100.929</v>
      </c>
      <c r="H1042">
        <v>12179</v>
      </c>
      <c r="I1042">
        <v>7.577</v>
      </c>
      <c r="J1042">
        <f>YEAR(Table1[[#This Row],[release_date]])</f>
        <v>2011</v>
      </c>
      <c r="K1042" t="str">
        <f>LEFT(Table1[[#This Row],[Year]],4) &amp; "s"</f>
        <v>2011s</v>
      </c>
      <c r="L10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42">
        <f>(Table1[[#This Row],[vote_average]]/10)*100</f>
        <v>75.77000000000001</v>
      </c>
      <c r="N1042">
        <f>(Table1[[#This Row],[popularity]]/SUM(Table1[popularity]))*100</f>
        <v>2.3237173978562679E-2</v>
      </c>
    </row>
    <row r="1043" spans="1:14" x14ac:dyDescent="0.3">
      <c r="A1043">
        <v>20108</v>
      </c>
      <c r="B1043" t="s">
        <v>2538</v>
      </c>
      <c r="C1043" s="1">
        <v>24252</v>
      </c>
      <c r="D1043" t="s">
        <v>21</v>
      </c>
      <c r="E1043" t="s">
        <v>212</v>
      </c>
      <c r="F1043" t="s">
        <v>2539</v>
      </c>
      <c r="G1043">
        <v>15.414</v>
      </c>
      <c r="H1043">
        <v>418</v>
      </c>
      <c r="I1043">
        <v>7.577</v>
      </c>
      <c r="J1043">
        <f>YEAR(Table1[[#This Row],[release_date]])</f>
        <v>1966</v>
      </c>
      <c r="K1043" t="str">
        <f>LEFT(Table1[[#This Row],[Year]],4) &amp; "s"</f>
        <v>1966s</v>
      </c>
      <c r="L10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043">
        <f>(Table1[[#This Row],[vote_average]]/10)*100</f>
        <v>75.77000000000001</v>
      </c>
      <c r="N1043">
        <f>(Table1[[#This Row],[popularity]]/SUM(Table1[popularity]))*100</f>
        <v>3.5488095562778302E-3</v>
      </c>
    </row>
    <row r="1044" spans="1:14" x14ac:dyDescent="0.3">
      <c r="A1044">
        <v>10363</v>
      </c>
      <c r="B1044" t="s">
        <v>2540</v>
      </c>
      <c r="C1044" s="1">
        <v>21985</v>
      </c>
      <c r="D1044" t="s">
        <v>417</v>
      </c>
      <c r="E1044" t="s">
        <v>212</v>
      </c>
      <c r="F1044" t="s">
        <v>2541</v>
      </c>
      <c r="G1044">
        <v>24.853999999999999</v>
      </c>
      <c r="H1044">
        <v>433</v>
      </c>
      <c r="I1044">
        <v>7.577</v>
      </c>
      <c r="J1044">
        <f>YEAR(Table1[[#This Row],[release_date]])</f>
        <v>1960</v>
      </c>
      <c r="K1044" t="str">
        <f>LEFT(Table1[[#This Row],[Year]],4) &amp; "s"</f>
        <v>1960s</v>
      </c>
      <c r="L10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044">
        <f>(Table1[[#This Row],[vote_average]]/10)*100</f>
        <v>75.77000000000001</v>
      </c>
      <c r="N1044">
        <f>(Table1[[#This Row],[popularity]]/SUM(Table1[popularity]))*100</f>
        <v>5.7222079091559094E-3</v>
      </c>
    </row>
    <row r="1045" spans="1:14" x14ac:dyDescent="0.3">
      <c r="A1045">
        <v>8703</v>
      </c>
      <c r="B1045" t="s">
        <v>2542</v>
      </c>
      <c r="C1045" s="1">
        <v>26984</v>
      </c>
      <c r="D1045" t="s">
        <v>2543</v>
      </c>
      <c r="E1045" t="s">
        <v>2544</v>
      </c>
      <c r="F1045" t="s">
        <v>2545</v>
      </c>
      <c r="G1045">
        <v>17.282</v>
      </c>
      <c r="H1045">
        <v>319</v>
      </c>
      <c r="I1045">
        <v>7.6</v>
      </c>
      <c r="J1045">
        <f>YEAR(Table1[[#This Row],[release_date]])</f>
        <v>1973</v>
      </c>
      <c r="K1045" t="str">
        <f>LEFT(Table1[[#This Row],[Year]],4) &amp; "s"</f>
        <v>1973s</v>
      </c>
      <c r="L10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045">
        <f>(Table1[[#This Row],[vote_average]]/10)*100</f>
        <v>76</v>
      </c>
      <c r="N1045">
        <f>(Table1[[#This Row],[popularity]]/SUM(Table1[popularity]))*100</f>
        <v>3.978884569326162E-3</v>
      </c>
    </row>
    <row r="1046" spans="1:14" x14ac:dyDescent="0.3">
      <c r="A1046">
        <v>768744</v>
      </c>
      <c r="B1046" t="s">
        <v>2546</v>
      </c>
      <c r="C1046" s="1">
        <v>44414</v>
      </c>
      <c r="D1046" t="s">
        <v>2547</v>
      </c>
      <c r="E1046" t="s">
        <v>25</v>
      </c>
      <c r="F1046" t="s">
        <v>2548</v>
      </c>
      <c r="G1046">
        <v>89.209000000000003</v>
      </c>
      <c r="H1046">
        <v>482</v>
      </c>
      <c r="I1046">
        <v>7.5730000000000004</v>
      </c>
      <c r="J1046">
        <f>YEAR(Table1[[#This Row],[release_date]])</f>
        <v>2021</v>
      </c>
      <c r="K1046" t="str">
        <f>LEFT(Table1[[#This Row],[Year]],4) &amp; "s"</f>
        <v>2021s</v>
      </c>
      <c r="L10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46">
        <f>(Table1[[#This Row],[vote_average]]/10)*100</f>
        <v>75.73</v>
      </c>
      <c r="N1046">
        <f>(Table1[[#This Row],[popularity]]/SUM(Table1[popularity]))*100</f>
        <v>2.0538844667574215E-2</v>
      </c>
    </row>
    <row r="1047" spans="1:14" x14ac:dyDescent="0.3">
      <c r="A1047">
        <v>514754</v>
      </c>
      <c r="B1047" t="s">
        <v>2549</v>
      </c>
      <c r="C1047" s="1">
        <v>43266</v>
      </c>
      <c r="D1047" t="s">
        <v>24</v>
      </c>
      <c r="E1047" t="s">
        <v>11</v>
      </c>
      <c r="F1047" t="s">
        <v>2550</v>
      </c>
      <c r="G1047">
        <v>23.222999999999999</v>
      </c>
      <c r="H1047">
        <v>1142</v>
      </c>
      <c r="I1047">
        <v>7.5759999999999996</v>
      </c>
      <c r="J1047">
        <f>YEAR(Table1[[#This Row],[release_date]])</f>
        <v>2018</v>
      </c>
      <c r="K1047" t="str">
        <f>LEFT(Table1[[#This Row],[Year]],4) &amp; "s"</f>
        <v>2018s</v>
      </c>
      <c r="L10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47">
        <f>(Table1[[#This Row],[vote_average]]/10)*100</f>
        <v>75.759999999999991</v>
      </c>
      <c r="N1047">
        <f>(Table1[[#This Row],[popularity]]/SUM(Table1[popularity]))*100</f>
        <v>5.3466980878058941E-3</v>
      </c>
    </row>
    <row r="1048" spans="1:14" x14ac:dyDescent="0.3">
      <c r="A1048">
        <v>7214</v>
      </c>
      <c r="B1048" t="s">
        <v>2551</v>
      </c>
      <c r="C1048" s="1">
        <v>38366</v>
      </c>
      <c r="D1048" t="s">
        <v>274</v>
      </c>
      <c r="E1048" t="s">
        <v>11</v>
      </c>
      <c r="F1048" t="s">
        <v>2552</v>
      </c>
      <c r="G1048">
        <v>77.141999999999996</v>
      </c>
      <c r="H1048">
        <v>2814</v>
      </c>
      <c r="I1048">
        <v>7.5759999999999996</v>
      </c>
      <c r="J1048">
        <f>YEAR(Table1[[#This Row],[release_date]])</f>
        <v>2005</v>
      </c>
      <c r="K1048" t="str">
        <f>LEFT(Table1[[#This Row],[Year]],4) &amp; "s"</f>
        <v>2005s</v>
      </c>
      <c r="L10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48">
        <f>(Table1[[#This Row],[vote_average]]/10)*100</f>
        <v>75.759999999999991</v>
      </c>
      <c r="N1048">
        <f>(Table1[[#This Row],[popularity]]/SUM(Table1[popularity]))*100</f>
        <v>1.7760624548487373E-2</v>
      </c>
    </row>
    <row r="1049" spans="1:14" x14ac:dyDescent="0.3">
      <c r="A1049">
        <v>1579</v>
      </c>
      <c r="B1049" t="s">
        <v>2553</v>
      </c>
      <c r="C1049" s="1">
        <v>39058</v>
      </c>
      <c r="D1049" t="s">
        <v>126</v>
      </c>
      <c r="E1049" t="s">
        <v>11</v>
      </c>
      <c r="F1049" t="s">
        <v>2554</v>
      </c>
      <c r="G1049">
        <v>92.366</v>
      </c>
      <c r="H1049">
        <v>5315</v>
      </c>
      <c r="I1049">
        <v>7.5759999999999996</v>
      </c>
      <c r="J1049">
        <f>YEAR(Table1[[#This Row],[release_date]])</f>
        <v>2006</v>
      </c>
      <c r="K1049" t="str">
        <f>LEFT(Table1[[#This Row],[Year]],4) &amp; "s"</f>
        <v>2006s</v>
      </c>
      <c r="L10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49">
        <f>(Table1[[#This Row],[vote_average]]/10)*100</f>
        <v>75.759999999999991</v>
      </c>
      <c r="N1049">
        <f>(Table1[[#This Row],[popularity]]/SUM(Table1[popularity]))*100</f>
        <v>2.1265689858256005E-2</v>
      </c>
    </row>
    <row r="1050" spans="1:14" x14ac:dyDescent="0.3">
      <c r="A1050">
        <v>870</v>
      </c>
      <c r="B1050" t="s">
        <v>2555</v>
      </c>
      <c r="C1050" s="1">
        <v>37541</v>
      </c>
      <c r="D1050" t="s">
        <v>62</v>
      </c>
      <c r="E1050" t="s">
        <v>25</v>
      </c>
      <c r="F1050" t="s">
        <v>2556</v>
      </c>
      <c r="G1050">
        <v>12.457000000000001</v>
      </c>
      <c r="H1050">
        <v>301</v>
      </c>
      <c r="I1050">
        <v>7.5759999999999996</v>
      </c>
      <c r="J1050">
        <f>YEAR(Table1[[#This Row],[release_date]])</f>
        <v>2002</v>
      </c>
      <c r="K1050" t="str">
        <f>LEFT(Table1[[#This Row],[Year]],4) &amp; "s"</f>
        <v>2002s</v>
      </c>
      <c r="L10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50">
        <f>(Table1[[#This Row],[vote_average]]/10)*100</f>
        <v>75.759999999999991</v>
      </c>
      <c r="N1050">
        <f>(Table1[[#This Row],[popularity]]/SUM(Table1[popularity]))*100</f>
        <v>2.8680109408688813E-3</v>
      </c>
    </row>
    <row r="1051" spans="1:14" x14ac:dyDescent="0.3">
      <c r="A1051">
        <v>629542</v>
      </c>
      <c r="B1051" t="s">
        <v>2557</v>
      </c>
      <c r="C1051" s="1">
        <v>44637</v>
      </c>
      <c r="D1051" t="s">
        <v>1806</v>
      </c>
      <c r="E1051" t="s">
        <v>11</v>
      </c>
      <c r="F1051" t="s">
        <v>2558</v>
      </c>
      <c r="G1051">
        <v>60.274999999999999</v>
      </c>
      <c r="H1051">
        <v>1889</v>
      </c>
      <c r="I1051">
        <v>7.5750000000000002</v>
      </c>
      <c r="J1051">
        <f>YEAR(Table1[[#This Row],[release_date]])</f>
        <v>2022</v>
      </c>
      <c r="K1051" t="str">
        <f>LEFT(Table1[[#This Row],[Year]],4) &amp; "s"</f>
        <v>2022s</v>
      </c>
      <c r="L10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51">
        <f>(Table1[[#This Row],[vote_average]]/10)*100</f>
        <v>75.75</v>
      </c>
      <c r="N1051">
        <f>(Table1[[#This Row],[popularity]]/SUM(Table1[popularity]))*100</f>
        <v>1.3877286622852357E-2</v>
      </c>
    </row>
    <row r="1052" spans="1:14" x14ac:dyDescent="0.3">
      <c r="A1052">
        <v>57158</v>
      </c>
      <c r="B1052" t="s">
        <v>2559</v>
      </c>
      <c r="C1052" s="1">
        <v>41619</v>
      </c>
      <c r="D1052" t="s">
        <v>2560</v>
      </c>
      <c r="E1052" t="s">
        <v>11</v>
      </c>
      <c r="F1052" t="s">
        <v>2561</v>
      </c>
      <c r="G1052">
        <v>79.902000000000001</v>
      </c>
      <c r="H1052">
        <v>12708</v>
      </c>
      <c r="I1052">
        <v>7.5739999999999998</v>
      </c>
      <c r="J1052">
        <f>YEAR(Table1[[#This Row],[release_date]])</f>
        <v>2013</v>
      </c>
      <c r="K1052" t="str">
        <f>LEFT(Table1[[#This Row],[Year]],4) &amp; "s"</f>
        <v>2013s</v>
      </c>
      <c r="L10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52">
        <f>(Table1[[#This Row],[vote_average]]/10)*100</f>
        <v>75.739999999999995</v>
      </c>
      <c r="N1052">
        <f>(Table1[[#This Row],[popularity]]/SUM(Table1[popularity]))*100</f>
        <v>1.8396067287252574E-2</v>
      </c>
    </row>
    <row r="1053" spans="1:14" x14ac:dyDescent="0.3">
      <c r="A1053">
        <v>612706</v>
      </c>
      <c r="B1053" t="s">
        <v>2562</v>
      </c>
      <c r="C1053" s="1">
        <v>44050</v>
      </c>
      <c r="D1053" t="s">
        <v>639</v>
      </c>
      <c r="E1053" t="s">
        <v>11</v>
      </c>
      <c r="F1053" t="s">
        <v>2563</v>
      </c>
      <c r="G1053">
        <v>23.748000000000001</v>
      </c>
      <c r="H1053">
        <v>1114</v>
      </c>
      <c r="I1053">
        <v>7.5730000000000004</v>
      </c>
      <c r="J1053">
        <f>YEAR(Table1[[#This Row],[release_date]])</f>
        <v>2020</v>
      </c>
      <c r="K1053" t="str">
        <f>LEFT(Table1[[#This Row],[Year]],4) &amp; "s"</f>
        <v>2020s</v>
      </c>
      <c r="L10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53">
        <f>(Table1[[#This Row],[vote_average]]/10)*100</f>
        <v>75.73</v>
      </c>
      <c r="N1053">
        <f>(Table1[[#This Row],[popularity]]/SUM(Table1[popularity]))*100</f>
        <v>5.4675703478971015E-3</v>
      </c>
    </row>
    <row r="1054" spans="1:14" x14ac:dyDescent="0.3">
      <c r="A1054">
        <v>264660</v>
      </c>
      <c r="B1054" t="s">
        <v>2564</v>
      </c>
      <c r="C1054" s="1">
        <v>42025</v>
      </c>
      <c r="D1054" t="s">
        <v>467</v>
      </c>
      <c r="E1054" t="s">
        <v>11</v>
      </c>
      <c r="F1054" t="s">
        <v>2565</v>
      </c>
      <c r="G1054">
        <v>226.53</v>
      </c>
      <c r="H1054">
        <v>12819</v>
      </c>
      <c r="I1054">
        <v>7.5730000000000004</v>
      </c>
      <c r="J1054">
        <f>YEAR(Table1[[#This Row],[release_date]])</f>
        <v>2015</v>
      </c>
      <c r="K1054" t="str">
        <f>LEFT(Table1[[#This Row],[Year]],4) &amp; "s"</f>
        <v>2015s</v>
      </c>
      <c r="L10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54">
        <f>(Table1[[#This Row],[vote_average]]/10)*100</f>
        <v>75.73</v>
      </c>
      <c r="N1054">
        <f>(Table1[[#This Row],[popularity]]/SUM(Table1[popularity]))*100</f>
        <v>5.2154653482782982E-2</v>
      </c>
    </row>
    <row r="1055" spans="1:14" x14ac:dyDescent="0.3">
      <c r="A1055">
        <v>41411</v>
      </c>
      <c r="B1055" t="s">
        <v>2566</v>
      </c>
      <c r="C1055" s="1">
        <v>40247</v>
      </c>
      <c r="D1055" t="s">
        <v>18</v>
      </c>
      <c r="E1055" t="s">
        <v>212</v>
      </c>
      <c r="F1055" t="s">
        <v>2567</v>
      </c>
      <c r="G1055">
        <v>24.885999999999999</v>
      </c>
      <c r="H1055">
        <v>976</v>
      </c>
      <c r="I1055">
        <v>7.6</v>
      </c>
      <c r="J1055">
        <f>YEAR(Table1[[#This Row],[release_date]])</f>
        <v>2010</v>
      </c>
      <c r="K1055" t="str">
        <f>LEFT(Table1[[#This Row],[Year]],4) &amp; "s"</f>
        <v>2010s</v>
      </c>
      <c r="L10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55">
        <f>(Table1[[#This Row],[vote_average]]/10)*100</f>
        <v>76</v>
      </c>
      <c r="N1055">
        <f>(Table1[[#This Row],[popularity]]/SUM(Table1[popularity]))*100</f>
        <v>5.729575361199564E-3</v>
      </c>
    </row>
    <row r="1056" spans="1:14" x14ac:dyDescent="0.3">
      <c r="A1056">
        <v>18329</v>
      </c>
      <c r="B1056" t="s">
        <v>2568</v>
      </c>
      <c r="C1056" s="1">
        <v>35580</v>
      </c>
      <c r="D1056" t="s">
        <v>62</v>
      </c>
      <c r="E1056" t="s">
        <v>517</v>
      </c>
      <c r="F1056" t="s">
        <v>2569</v>
      </c>
      <c r="G1056">
        <v>22.696999999999999</v>
      </c>
      <c r="H1056">
        <v>641</v>
      </c>
      <c r="I1056">
        <v>7.5730000000000004</v>
      </c>
      <c r="J1056">
        <f>YEAR(Table1[[#This Row],[release_date]])</f>
        <v>1997</v>
      </c>
      <c r="K1056" t="str">
        <f>LEFT(Table1[[#This Row],[Year]],4) &amp; "s"</f>
        <v>1997s</v>
      </c>
      <c r="L10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056">
        <f>(Table1[[#This Row],[vote_average]]/10)*100</f>
        <v>75.73</v>
      </c>
      <c r="N1056">
        <f>(Table1[[#This Row],[popularity]]/SUM(Table1[popularity]))*100</f>
        <v>5.2255955948383231E-3</v>
      </c>
    </row>
    <row r="1057" spans="1:14" x14ac:dyDescent="0.3">
      <c r="A1057">
        <v>8440</v>
      </c>
      <c r="B1057" t="s">
        <v>2570</v>
      </c>
      <c r="C1057" s="1">
        <v>37701</v>
      </c>
      <c r="D1057" t="s">
        <v>21</v>
      </c>
      <c r="E1057" t="s">
        <v>87</v>
      </c>
      <c r="F1057" t="s">
        <v>2571</v>
      </c>
      <c r="G1057">
        <v>28.658999999999999</v>
      </c>
      <c r="H1057">
        <v>526</v>
      </c>
      <c r="I1057">
        <v>7.6</v>
      </c>
      <c r="J1057">
        <f>YEAR(Table1[[#This Row],[release_date]])</f>
        <v>2003</v>
      </c>
      <c r="K1057" t="str">
        <f>LEFT(Table1[[#This Row],[Year]],4) &amp; "s"</f>
        <v>2003s</v>
      </c>
      <c r="L10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57">
        <f>(Table1[[#This Row],[vote_average]]/10)*100</f>
        <v>76</v>
      </c>
      <c r="N1057">
        <f>(Table1[[#This Row],[popularity]]/SUM(Table1[popularity]))*100</f>
        <v>6.598244003721704E-3</v>
      </c>
    </row>
    <row r="1058" spans="1:14" x14ac:dyDescent="0.3">
      <c r="A1058">
        <v>810171</v>
      </c>
      <c r="B1058" t="s">
        <v>2572</v>
      </c>
      <c r="C1058" s="1">
        <v>44692</v>
      </c>
      <c r="D1058" t="s">
        <v>422</v>
      </c>
      <c r="E1058" t="s">
        <v>11</v>
      </c>
      <c r="F1058" t="s">
        <v>2573</v>
      </c>
      <c r="G1058">
        <v>46.66</v>
      </c>
      <c r="H1058">
        <v>515</v>
      </c>
      <c r="I1058">
        <v>7.5720000000000001</v>
      </c>
      <c r="J1058">
        <f>YEAR(Table1[[#This Row],[release_date]])</f>
        <v>2022</v>
      </c>
      <c r="K1058" t="str">
        <f>LEFT(Table1[[#This Row],[Year]],4) &amp; "s"</f>
        <v>2022s</v>
      </c>
      <c r="L10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58">
        <f>(Table1[[#This Row],[vote_average]]/10)*100</f>
        <v>75.72</v>
      </c>
      <c r="N1058">
        <f>(Table1[[#This Row],[popularity]]/SUM(Table1[popularity]))*100</f>
        <v>1.0742666011153727E-2</v>
      </c>
    </row>
    <row r="1059" spans="1:14" x14ac:dyDescent="0.3">
      <c r="A1059">
        <v>638</v>
      </c>
      <c r="B1059" t="s">
        <v>2574</v>
      </c>
      <c r="C1059" s="1">
        <v>35445</v>
      </c>
      <c r="D1059" t="s">
        <v>345</v>
      </c>
      <c r="E1059" t="s">
        <v>11</v>
      </c>
      <c r="F1059" t="s">
        <v>2575</v>
      </c>
      <c r="G1059">
        <v>64.977999999999994</v>
      </c>
      <c r="H1059">
        <v>2471</v>
      </c>
      <c r="I1059">
        <v>7.5709999999999997</v>
      </c>
      <c r="J1059">
        <f>YEAR(Table1[[#This Row],[release_date]])</f>
        <v>1997</v>
      </c>
      <c r="K1059" t="str">
        <f>LEFT(Table1[[#This Row],[Year]],4) &amp; "s"</f>
        <v>1997s</v>
      </c>
      <c r="L10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059">
        <f>(Table1[[#This Row],[vote_average]]/10)*100</f>
        <v>75.709999999999994</v>
      </c>
      <c r="N1059">
        <f>(Table1[[#This Row],[popularity]]/SUM(Table1[popularity]))*100</f>
        <v>1.4960071840393205E-2</v>
      </c>
    </row>
    <row r="1060" spans="1:14" x14ac:dyDescent="0.3">
      <c r="A1060">
        <v>364111</v>
      </c>
      <c r="B1060" t="s">
        <v>2576</v>
      </c>
      <c r="C1060" s="1">
        <v>42266</v>
      </c>
      <c r="D1060" t="s">
        <v>226</v>
      </c>
      <c r="E1060" t="s">
        <v>25</v>
      </c>
      <c r="F1060" t="s">
        <v>2577</v>
      </c>
      <c r="G1060">
        <v>26.957000000000001</v>
      </c>
      <c r="H1060">
        <v>381</v>
      </c>
      <c r="I1060">
        <v>7.6</v>
      </c>
      <c r="J1060">
        <f>YEAR(Table1[[#This Row],[release_date]])</f>
        <v>2015</v>
      </c>
      <c r="K1060" t="str">
        <f>LEFT(Table1[[#This Row],[Year]],4) &amp; "s"</f>
        <v>2015s</v>
      </c>
      <c r="L10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60">
        <f>(Table1[[#This Row],[vote_average]]/10)*100</f>
        <v>76</v>
      </c>
      <c r="N1060">
        <f>(Table1[[#This Row],[popularity]]/SUM(Table1[popularity]))*100</f>
        <v>6.2063876481498297E-3</v>
      </c>
    </row>
    <row r="1061" spans="1:14" x14ac:dyDescent="0.3">
      <c r="A1061">
        <v>10950</v>
      </c>
      <c r="B1061" t="s">
        <v>2578</v>
      </c>
      <c r="C1061" s="1">
        <v>37253</v>
      </c>
      <c r="D1061" t="s">
        <v>21</v>
      </c>
      <c r="E1061" t="s">
        <v>11</v>
      </c>
      <c r="F1061" t="s">
        <v>2579</v>
      </c>
      <c r="G1061">
        <v>28.376000000000001</v>
      </c>
      <c r="H1061">
        <v>2193</v>
      </c>
      <c r="I1061">
        <v>7.57</v>
      </c>
      <c r="J1061">
        <f>YEAR(Table1[[#This Row],[release_date]])</f>
        <v>2001</v>
      </c>
      <c r="K1061" t="str">
        <f>LEFT(Table1[[#This Row],[Year]],4) &amp; "s"</f>
        <v>2001s</v>
      </c>
      <c r="L10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61">
        <f>(Table1[[#This Row],[vote_average]]/10)*100</f>
        <v>75.7</v>
      </c>
      <c r="N1061">
        <f>(Table1[[#This Row],[popularity]]/SUM(Table1[popularity]))*100</f>
        <v>6.533088099710635E-3</v>
      </c>
    </row>
    <row r="1062" spans="1:14" x14ac:dyDescent="0.3">
      <c r="A1062">
        <v>530079</v>
      </c>
      <c r="B1062" t="s">
        <v>2580</v>
      </c>
      <c r="C1062" s="1">
        <v>43637</v>
      </c>
      <c r="D1062" t="s">
        <v>2581</v>
      </c>
      <c r="E1062" t="s">
        <v>25</v>
      </c>
      <c r="F1062" t="s">
        <v>2582</v>
      </c>
      <c r="G1062">
        <v>23.077999999999999</v>
      </c>
      <c r="H1062">
        <v>310</v>
      </c>
      <c r="I1062">
        <v>7.569</v>
      </c>
      <c r="J1062">
        <f>YEAR(Table1[[#This Row],[release_date]])</f>
        <v>2019</v>
      </c>
      <c r="K1062" t="str">
        <f>LEFT(Table1[[#This Row],[Year]],4) &amp; "s"</f>
        <v>2019s</v>
      </c>
      <c r="L10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62">
        <f>(Table1[[#This Row],[vote_average]]/10)*100</f>
        <v>75.69</v>
      </c>
      <c r="N1062">
        <f>(Table1[[#This Row],[popularity]]/SUM(Table1[popularity]))*100</f>
        <v>5.3133143207330846E-3</v>
      </c>
    </row>
    <row r="1063" spans="1:14" x14ac:dyDescent="0.3">
      <c r="A1063">
        <v>277834</v>
      </c>
      <c r="B1063" t="s">
        <v>2583</v>
      </c>
      <c r="C1063" s="1">
        <v>42656</v>
      </c>
      <c r="D1063" t="s">
        <v>2584</v>
      </c>
      <c r="E1063" t="s">
        <v>11</v>
      </c>
      <c r="F1063" t="s">
        <v>2585</v>
      </c>
      <c r="G1063">
        <v>35.56</v>
      </c>
      <c r="H1063">
        <v>11951</v>
      </c>
      <c r="I1063">
        <v>7.569</v>
      </c>
      <c r="J1063">
        <f>YEAR(Table1[[#This Row],[release_date]])</f>
        <v>2016</v>
      </c>
      <c r="K1063" t="str">
        <f>LEFT(Table1[[#This Row],[Year]],4) &amp; "s"</f>
        <v>2016s</v>
      </c>
      <c r="L10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63">
        <f>(Table1[[#This Row],[vote_average]]/10)*100</f>
        <v>75.69</v>
      </c>
      <c r="N1063">
        <f>(Table1[[#This Row],[popularity]]/SUM(Table1[popularity]))*100</f>
        <v>8.1870810835110719E-3</v>
      </c>
    </row>
    <row r="1064" spans="1:14" x14ac:dyDescent="0.3">
      <c r="A1064">
        <v>614409</v>
      </c>
      <c r="B1064" t="s">
        <v>2586</v>
      </c>
      <c r="C1064" s="1">
        <v>44239</v>
      </c>
      <c r="D1064" t="s">
        <v>1148</v>
      </c>
      <c r="E1064" t="s">
        <v>11</v>
      </c>
      <c r="F1064" t="s">
        <v>2587</v>
      </c>
      <c r="G1064">
        <v>31.277999999999999</v>
      </c>
      <c r="H1064">
        <v>1841</v>
      </c>
      <c r="I1064">
        <v>7.5679999999999996</v>
      </c>
      <c r="J1064">
        <f>YEAR(Table1[[#This Row],[release_date]])</f>
        <v>2021</v>
      </c>
      <c r="K1064" t="str">
        <f>LEFT(Table1[[#This Row],[Year]],4) &amp; "s"</f>
        <v>2021s</v>
      </c>
      <c r="L10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64">
        <f>(Table1[[#This Row],[vote_average]]/10)*100</f>
        <v>75.679999999999993</v>
      </c>
      <c r="N1064">
        <f>(Table1[[#This Row],[popularity]]/SUM(Table1[popularity]))*100</f>
        <v>7.201223906919553E-3</v>
      </c>
    </row>
    <row r="1065" spans="1:14" x14ac:dyDescent="0.3">
      <c r="A1065">
        <v>26371</v>
      </c>
      <c r="B1065" t="s">
        <v>2588</v>
      </c>
      <c r="C1065" s="1">
        <v>32038</v>
      </c>
      <c r="D1065" t="s">
        <v>62</v>
      </c>
      <c r="E1065" t="s">
        <v>11</v>
      </c>
      <c r="F1065" t="s">
        <v>2589</v>
      </c>
      <c r="G1065">
        <v>37.000999999999998</v>
      </c>
      <c r="H1065">
        <v>498</v>
      </c>
      <c r="I1065">
        <v>7.6</v>
      </c>
      <c r="J1065">
        <f>YEAR(Table1[[#This Row],[release_date]])</f>
        <v>1987</v>
      </c>
      <c r="K1065" t="str">
        <f>LEFT(Table1[[#This Row],[Year]],4) &amp; "s"</f>
        <v>1987s</v>
      </c>
      <c r="L10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065">
        <f>(Table1[[#This Row],[vote_average]]/10)*100</f>
        <v>76</v>
      </c>
      <c r="N1065">
        <f>(Table1[[#This Row],[popularity]]/SUM(Table1[popularity]))*100</f>
        <v>8.518846658351887E-3</v>
      </c>
    </row>
    <row r="1066" spans="1:14" x14ac:dyDescent="0.3">
      <c r="A1066">
        <v>824</v>
      </c>
      <c r="B1066" t="s">
        <v>2590</v>
      </c>
      <c r="C1066" s="1">
        <v>37035</v>
      </c>
      <c r="D1066" t="s">
        <v>2591</v>
      </c>
      <c r="E1066" t="s">
        <v>11</v>
      </c>
      <c r="F1066" t="s">
        <v>2592</v>
      </c>
      <c r="G1066">
        <v>84.734999999999999</v>
      </c>
      <c r="H1066">
        <v>4376</v>
      </c>
      <c r="I1066">
        <v>7.5670000000000002</v>
      </c>
      <c r="J1066">
        <f>YEAR(Table1[[#This Row],[release_date]])</f>
        <v>2001</v>
      </c>
      <c r="K1066" t="str">
        <f>LEFT(Table1[[#This Row],[Year]],4) &amp; "s"</f>
        <v>2001s</v>
      </c>
      <c r="L10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66">
        <f>(Table1[[#This Row],[vote_average]]/10)*100</f>
        <v>75.67</v>
      </c>
      <c r="N1066">
        <f>(Table1[[#This Row],[popularity]]/SUM(Table1[popularity]))*100</f>
        <v>1.9508782778720771E-2</v>
      </c>
    </row>
    <row r="1067" spans="1:14" x14ac:dyDescent="0.3">
      <c r="A1067">
        <v>481848</v>
      </c>
      <c r="B1067" t="s">
        <v>2593</v>
      </c>
      <c r="C1067" s="1">
        <v>43880</v>
      </c>
      <c r="D1067" t="s">
        <v>1047</v>
      </c>
      <c r="E1067" t="s">
        <v>11</v>
      </c>
      <c r="F1067" t="s">
        <v>2594</v>
      </c>
      <c r="G1067">
        <v>41.430999999999997</v>
      </c>
      <c r="H1067">
        <v>3561</v>
      </c>
      <c r="I1067">
        <v>7.5670000000000002</v>
      </c>
      <c r="J1067">
        <f>YEAR(Table1[[#This Row],[release_date]])</f>
        <v>2020</v>
      </c>
      <c r="K1067" t="str">
        <f>LEFT(Table1[[#This Row],[Year]],4) &amp; "s"</f>
        <v>2020s</v>
      </c>
      <c r="L10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67">
        <f>(Table1[[#This Row],[vote_average]]/10)*100</f>
        <v>75.67</v>
      </c>
      <c r="N1067">
        <f>(Table1[[#This Row],[popularity]]/SUM(Table1[popularity]))*100</f>
        <v>9.5387783006453085E-3</v>
      </c>
    </row>
    <row r="1068" spans="1:14" x14ac:dyDescent="0.3">
      <c r="A1068">
        <v>17431</v>
      </c>
      <c r="B1068" t="s">
        <v>2595</v>
      </c>
      <c r="C1068" s="1">
        <v>39976</v>
      </c>
      <c r="D1068" t="s">
        <v>414</v>
      </c>
      <c r="E1068" t="s">
        <v>11</v>
      </c>
      <c r="F1068" t="s">
        <v>2596</v>
      </c>
      <c r="G1068">
        <v>73.152000000000001</v>
      </c>
      <c r="H1068">
        <v>5463</v>
      </c>
      <c r="I1068">
        <v>7.5670000000000002</v>
      </c>
      <c r="J1068">
        <f>YEAR(Table1[[#This Row],[release_date]])</f>
        <v>2009</v>
      </c>
      <c r="K1068" t="str">
        <f>LEFT(Table1[[#This Row],[Year]],4) &amp; "s"</f>
        <v>2009s</v>
      </c>
      <c r="L10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68">
        <f>(Table1[[#This Row],[vote_average]]/10)*100</f>
        <v>75.67</v>
      </c>
      <c r="N1068">
        <f>(Table1[[#This Row],[popularity]]/SUM(Table1[popularity]))*100</f>
        <v>1.6841995371794202E-2</v>
      </c>
    </row>
    <row r="1069" spans="1:14" x14ac:dyDescent="0.3">
      <c r="A1069">
        <v>9394</v>
      </c>
      <c r="B1069" t="s">
        <v>2597</v>
      </c>
      <c r="C1069" s="1">
        <v>25924</v>
      </c>
      <c r="D1069" t="s">
        <v>2598</v>
      </c>
      <c r="E1069" t="s">
        <v>54</v>
      </c>
      <c r="F1069" t="s">
        <v>2599</v>
      </c>
      <c r="G1069">
        <v>26.074999999999999</v>
      </c>
      <c r="H1069">
        <v>1251</v>
      </c>
      <c r="I1069">
        <v>7.5670000000000002</v>
      </c>
      <c r="J1069">
        <f>YEAR(Table1[[#This Row],[release_date]])</f>
        <v>1970</v>
      </c>
      <c r="K1069" t="str">
        <f>LEFT(Table1[[#This Row],[Year]],4) &amp; "s"</f>
        <v>1970s</v>
      </c>
      <c r="L10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069">
        <f>(Table1[[#This Row],[vote_average]]/10)*100</f>
        <v>75.67</v>
      </c>
      <c r="N1069">
        <f>(Table1[[#This Row],[popularity]]/SUM(Table1[popularity]))*100</f>
        <v>6.0033222511966019E-3</v>
      </c>
    </row>
    <row r="1070" spans="1:14" x14ac:dyDescent="0.3">
      <c r="A1070">
        <v>1954</v>
      </c>
      <c r="B1070" t="s">
        <v>2600</v>
      </c>
      <c r="C1070" s="1">
        <v>38003</v>
      </c>
      <c r="D1070" t="s">
        <v>2601</v>
      </c>
      <c r="E1070" t="s">
        <v>11</v>
      </c>
      <c r="F1070" t="s">
        <v>2602</v>
      </c>
      <c r="G1070">
        <v>66.888000000000005</v>
      </c>
      <c r="H1070">
        <v>7225</v>
      </c>
      <c r="I1070">
        <v>7.5670000000000002</v>
      </c>
      <c r="J1070">
        <f>YEAR(Table1[[#This Row],[release_date]])</f>
        <v>2004</v>
      </c>
      <c r="K1070" t="str">
        <f>LEFT(Table1[[#This Row],[Year]],4) &amp; "s"</f>
        <v>2004s</v>
      </c>
      <c r="L10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70">
        <f>(Table1[[#This Row],[vote_average]]/10)*100</f>
        <v>75.67</v>
      </c>
      <c r="N1070">
        <f>(Table1[[#This Row],[popularity]]/SUM(Table1[popularity]))*100</f>
        <v>1.5399816634248834E-2</v>
      </c>
    </row>
    <row r="1071" spans="1:14" x14ac:dyDescent="0.3">
      <c r="A1071">
        <v>220</v>
      </c>
      <c r="B1071" t="s">
        <v>2603</v>
      </c>
      <c r="C1071" s="1">
        <v>20189</v>
      </c>
      <c r="D1071" t="s">
        <v>21</v>
      </c>
      <c r="E1071" t="s">
        <v>11</v>
      </c>
      <c r="F1071" t="s">
        <v>2604</v>
      </c>
      <c r="G1071">
        <v>19.632999999999999</v>
      </c>
      <c r="H1071">
        <v>708</v>
      </c>
      <c r="I1071">
        <v>7.6</v>
      </c>
      <c r="J1071">
        <f>YEAR(Table1[[#This Row],[release_date]])</f>
        <v>1955</v>
      </c>
      <c r="K1071" t="str">
        <f>LEFT(Table1[[#This Row],[Year]],4) &amp; "s"</f>
        <v>1955s</v>
      </c>
      <c r="L10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071">
        <f>(Table1[[#This Row],[vote_average]]/10)*100</f>
        <v>76</v>
      </c>
      <c r="N1071">
        <f>(Table1[[#This Row],[popularity]]/SUM(Table1[popularity]))*100</f>
        <v>4.5201620616584044E-3</v>
      </c>
    </row>
    <row r="1072" spans="1:14" x14ac:dyDescent="0.3">
      <c r="A1072">
        <v>2013</v>
      </c>
      <c r="B1072" t="s">
        <v>2605</v>
      </c>
      <c r="C1072" s="1">
        <v>39225</v>
      </c>
      <c r="D1072" t="s">
        <v>274</v>
      </c>
      <c r="E1072" t="s">
        <v>212</v>
      </c>
      <c r="F1072" t="s">
        <v>2606</v>
      </c>
      <c r="G1072">
        <v>22.234000000000002</v>
      </c>
      <c r="H1072">
        <v>1123</v>
      </c>
      <c r="I1072">
        <v>7.5659999999999998</v>
      </c>
      <c r="J1072">
        <f>YEAR(Table1[[#This Row],[release_date]])</f>
        <v>2007</v>
      </c>
      <c r="K1072" t="str">
        <f>LEFT(Table1[[#This Row],[Year]],4) &amp; "s"</f>
        <v>2007s</v>
      </c>
      <c r="L10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72">
        <f>(Table1[[#This Row],[vote_average]]/10)*100</f>
        <v>75.66</v>
      </c>
      <c r="N1072">
        <f>(Table1[[#This Row],[popularity]]/SUM(Table1[popularity]))*100</f>
        <v>5.1189977730816977E-3</v>
      </c>
    </row>
    <row r="1073" spans="1:14" x14ac:dyDescent="0.3">
      <c r="A1073">
        <v>24653</v>
      </c>
      <c r="B1073" t="s">
        <v>2607</v>
      </c>
      <c r="C1073" s="1">
        <v>38254</v>
      </c>
      <c r="D1073" t="s">
        <v>217</v>
      </c>
      <c r="E1073" t="s">
        <v>54</v>
      </c>
      <c r="F1073" t="s">
        <v>2608</v>
      </c>
      <c r="G1073">
        <v>10.179</v>
      </c>
      <c r="H1073">
        <v>781</v>
      </c>
      <c r="I1073">
        <v>7.5650000000000004</v>
      </c>
      <c r="J1073">
        <f>YEAR(Table1[[#This Row],[release_date]])</f>
        <v>2004</v>
      </c>
      <c r="K1073" t="str">
        <f>LEFT(Table1[[#This Row],[Year]],4) &amp; "s"</f>
        <v>2004s</v>
      </c>
      <c r="L10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73">
        <f>(Table1[[#This Row],[vote_average]]/10)*100</f>
        <v>75.650000000000006</v>
      </c>
      <c r="N1073">
        <f>(Table1[[#This Row],[popularity]]/SUM(Table1[popularity]))*100</f>
        <v>2.3435404485112258E-3</v>
      </c>
    </row>
    <row r="1074" spans="1:14" x14ac:dyDescent="0.3">
      <c r="A1074">
        <v>2649</v>
      </c>
      <c r="B1074" t="s">
        <v>2609</v>
      </c>
      <c r="C1074" s="1">
        <v>35685</v>
      </c>
      <c r="D1074" t="s">
        <v>345</v>
      </c>
      <c r="E1074" t="s">
        <v>11</v>
      </c>
      <c r="F1074" t="s">
        <v>2610</v>
      </c>
      <c r="G1074">
        <v>89.116</v>
      </c>
      <c r="H1074">
        <v>6271</v>
      </c>
      <c r="I1074">
        <v>7.6</v>
      </c>
      <c r="J1074">
        <f>YEAR(Table1[[#This Row],[release_date]])</f>
        <v>1997</v>
      </c>
      <c r="K1074" t="str">
        <f>LEFT(Table1[[#This Row],[Year]],4) &amp; "s"</f>
        <v>1997s</v>
      </c>
      <c r="L10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074">
        <f>(Table1[[#This Row],[vote_average]]/10)*100</f>
        <v>76</v>
      </c>
      <c r="N1074">
        <f>(Table1[[#This Row],[popularity]]/SUM(Table1[popularity]))*100</f>
        <v>2.0517433010072344E-2</v>
      </c>
    </row>
    <row r="1075" spans="1:14" x14ac:dyDescent="0.3">
      <c r="A1075">
        <v>13562</v>
      </c>
      <c r="B1075" t="s">
        <v>2611</v>
      </c>
      <c r="C1075" s="1">
        <v>13395</v>
      </c>
      <c r="D1075" t="s">
        <v>422</v>
      </c>
      <c r="E1075" t="s">
        <v>11</v>
      </c>
      <c r="F1075" t="s">
        <v>2612</v>
      </c>
      <c r="G1075">
        <v>12.791</v>
      </c>
      <c r="H1075">
        <v>328</v>
      </c>
      <c r="I1075">
        <v>7.5640000000000001</v>
      </c>
      <c r="J1075">
        <f>YEAR(Table1[[#This Row],[release_date]])</f>
        <v>1936</v>
      </c>
      <c r="K1075" t="str">
        <f>LEFT(Table1[[#This Row],[Year]],4) &amp; "s"</f>
        <v>1936s</v>
      </c>
      <c r="L10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075">
        <f>(Table1[[#This Row],[vote_average]]/10)*100</f>
        <v>75.64</v>
      </c>
      <c r="N1075">
        <f>(Table1[[#This Row],[popularity]]/SUM(Table1[popularity]))*100</f>
        <v>2.9449087215745249E-3</v>
      </c>
    </row>
    <row r="1076" spans="1:14" x14ac:dyDescent="0.3">
      <c r="A1076">
        <v>256040</v>
      </c>
      <c r="B1076" t="s">
        <v>2613</v>
      </c>
      <c r="C1076" s="1">
        <v>42195</v>
      </c>
      <c r="D1076" t="s">
        <v>411</v>
      </c>
      <c r="E1076" t="s">
        <v>1578</v>
      </c>
      <c r="F1076" t="s">
        <v>2614</v>
      </c>
      <c r="G1076">
        <v>31.795999999999999</v>
      </c>
      <c r="H1076">
        <v>764</v>
      </c>
      <c r="I1076">
        <v>7.5629999999999997</v>
      </c>
      <c r="J1076">
        <f>YEAR(Table1[[#This Row],[release_date]])</f>
        <v>2015</v>
      </c>
      <c r="K1076" t="str">
        <f>LEFT(Table1[[#This Row],[Year]],4) &amp; "s"</f>
        <v>2015s</v>
      </c>
      <c r="L10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76">
        <f>(Table1[[#This Row],[vote_average]]/10)*100</f>
        <v>75.63</v>
      </c>
      <c r="N1076">
        <f>(Table1[[#This Row],[popularity]]/SUM(Table1[popularity]))*100</f>
        <v>7.3204845368762097E-3</v>
      </c>
    </row>
    <row r="1077" spans="1:14" x14ac:dyDescent="0.3">
      <c r="A1077">
        <v>12102</v>
      </c>
      <c r="B1077" t="s">
        <v>2615</v>
      </c>
      <c r="C1077" s="1">
        <v>29196</v>
      </c>
      <c r="D1077" t="s">
        <v>21</v>
      </c>
      <c r="E1077" t="s">
        <v>11</v>
      </c>
      <c r="F1077" t="s">
        <v>2616</v>
      </c>
      <c r="G1077">
        <v>29.099</v>
      </c>
      <c r="H1077">
        <v>2106</v>
      </c>
      <c r="I1077">
        <v>7.5609999999999999</v>
      </c>
      <c r="J1077">
        <f>YEAR(Table1[[#This Row],[release_date]])</f>
        <v>1979</v>
      </c>
      <c r="K1077" t="str">
        <f>LEFT(Table1[[#This Row],[Year]],4) &amp; "s"</f>
        <v>1979s</v>
      </c>
      <c r="L10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077">
        <f>(Table1[[#This Row],[vote_average]]/10)*100</f>
        <v>75.61</v>
      </c>
      <c r="N1077">
        <f>(Table1[[#This Row],[popularity]]/SUM(Table1[popularity]))*100</f>
        <v>6.6995464693219535E-3</v>
      </c>
    </row>
    <row r="1078" spans="1:14" x14ac:dyDescent="0.3">
      <c r="A1078">
        <v>4960</v>
      </c>
      <c r="B1078" t="s">
        <v>2617</v>
      </c>
      <c r="C1078" s="1">
        <v>39745</v>
      </c>
      <c r="D1078" t="s">
        <v>21</v>
      </c>
      <c r="E1078" t="s">
        <v>11</v>
      </c>
      <c r="F1078" t="s">
        <v>2618</v>
      </c>
      <c r="G1078">
        <v>25.491</v>
      </c>
      <c r="H1078">
        <v>1357</v>
      </c>
      <c r="I1078">
        <v>7.56</v>
      </c>
      <c r="J1078">
        <f>YEAR(Table1[[#This Row],[release_date]])</f>
        <v>2008</v>
      </c>
      <c r="K1078" t="str">
        <f>LEFT(Table1[[#This Row],[Year]],4) &amp; "s"</f>
        <v>2008s</v>
      </c>
      <c r="L10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78">
        <f>(Table1[[#This Row],[vote_average]]/10)*100</f>
        <v>75.599999999999994</v>
      </c>
      <c r="N1078">
        <f>(Table1[[#This Row],[popularity]]/SUM(Table1[popularity]))*100</f>
        <v>5.8688662513999073E-3</v>
      </c>
    </row>
    <row r="1079" spans="1:14" x14ac:dyDescent="0.3">
      <c r="A1079">
        <v>848685</v>
      </c>
      <c r="B1079" t="s">
        <v>2619</v>
      </c>
      <c r="C1079" s="1">
        <v>44762</v>
      </c>
      <c r="D1079" t="s">
        <v>2620</v>
      </c>
      <c r="E1079" t="s">
        <v>2621</v>
      </c>
      <c r="F1079" t="s">
        <v>2622</v>
      </c>
      <c r="G1079">
        <v>34.545999999999999</v>
      </c>
      <c r="H1079">
        <v>631</v>
      </c>
      <c r="I1079">
        <v>7.5590000000000002</v>
      </c>
      <c r="J1079">
        <f>YEAR(Table1[[#This Row],[release_date]])</f>
        <v>2022</v>
      </c>
      <c r="K1079" t="str">
        <f>LEFT(Table1[[#This Row],[Year]],4) &amp; "s"</f>
        <v>2022s</v>
      </c>
      <c r="L10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79">
        <f>(Table1[[#This Row],[vote_average]]/10)*100</f>
        <v>75.59</v>
      </c>
      <c r="N1079">
        <f>(Table1[[#This Row],[popularity]]/SUM(Table1[popularity]))*100</f>
        <v>7.9536249468777683E-3</v>
      </c>
    </row>
    <row r="1080" spans="1:14" x14ac:dyDescent="0.3">
      <c r="A1080">
        <v>566525</v>
      </c>
      <c r="B1080" t="s">
        <v>2623</v>
      </c>
      <c r="C1080" s="1">
        <v>44440</v>
      </c>
      <c r="D1080" t="s">
        <v>411</v>
      </c>
      <c r="E1080" t="s">
        <v>11</v>
      </c>
      <c r="F1080" t="s">
        <v>2624</v>
      </c>
      <c r="G1080">
        <v>111.95</v>
      </c>
      <c r="H1080">
        <v>8978</v>
      </c>
      <c r="I1080">
        <v>7.6</v>
      </c>
      <c r="J1080">
        <f>YEAR(Table1[[#This Row],[release_date]])</f>
        <v>2021</v>
      </c>
      <c r="K1080" t="str">
        <f>LEFT(Table1[[#This Row],[Year]],4) &amp; "s"</f>
        <v>2021s</v>
      </c>
      <c r="L10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80">
        <f>(Table1[[#This Row],[vote_average]]/10)*100</f>
        <v>76</v>
      </c>
      <c r="N1080">
        <f>(Table1[[#This Row],[popularity]]/SUM(Table1[popularity]))*100</f>
        <v>2.5774570508972569E-2</v>
      </c>
    </row>
    <row r="1081" spans="1:14" x14ac:dyDescent="0.3">
      <c r="A1081">
        <v>335984</v>
      </c>
      <c r="B1081" t="s">
        <v>2625</v>
      </c>
      <c r="C1081" s="1">
        <v>43012</v>
      </c>
      <c r="D1081" t="s">
        <v>414</v>
      </c>
      <c r="E1081" t="s">
        <v>11</v>
      </c>
      <c r="F1081" t="s">
        <v>2626</v>
      </c>
      <c r="G1081">
        <v>158.81800000000001</v>
      </c>
      <c r="H1081">
        <v>13047</v>
      </c>
      <c r="I1081">
        <v>7.5579999999999998</v>
      </c>
      <c r="J1081">
        <f>YEAR(Table1[[#This Row],[release_date]])</f>
        <v>2017</v>
      </c>
      <c r="K1081" t="str">
        <f>LEFT(Table1[[#This Row],[Year]],4) &amp; "s"</f>
        <v>2017s</v>
      </c>
      <c r="L10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81">
        <f>(Table1[[#This Row],[vote_average]]/10)*100</f>
        <v>75.58</v>
      </c>
      <c r="N1081">
        <f>(Table1[[#This Row],[popularity]]/SUM(Table1[popularity]))*100</f>
        <v>3.656512495841005E-2</v>
      </c>
    </row>
    <row r="1082" spans="1:14" x14ac:dyDescent="0.3">
      <c r="A1082">
        <v>111083</v>
      </c>
      <c r="B1082" t="s">
        <v>2627</v>
      </c>
      <c r="C1082" s="1">
        <v>41264</v>
      </c>
      <c r="D1082" t="s">
        <v>155</v>
      </c>
      <c r="E1082" t="s">
        <v>94</v>
      </c>
      <c r="F1082" t="s">
        <v>2628</v>
      </c>
      <c r="G1082">
        <v>33.387</v>
      </c>
      <c r="H1082">
        <v>1200</v>
      </c>
      <c r="I1082">
        <v>7.6</v>
      </c>
      <c r="J1082">
        <f>YEAR(Table1[[#This Row],[release_date]])</f>
        <v>2012</v>
      </c>
      <c r="K1082" t="str">
        <f>LEFT(Table1[[#This Row],[Year]],4) &amp; "s"</f>
        <v>2012s</v>
      </c>
      <c r="L10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82">
        <f>(Table1[[#This Row],[vote_average]]/10)*100</f>
        <v>76</v>
      </c>
      <c r="N1082">
        <f>(Table1[[#This Row],[popularity]]/SUM(Table1[popularity]))*100</f>
        <v>7.6867850431716579E-3</v>
      </c>
    </row>
    <row r="1083" spans="1:14" x14ac:dyDescent="0.3">
      <c r="A1083">
        <v>71859</v>
      </c>
      <c r="B1083" t="s">
        <v>2629</v>
      </c>
      <c r="C1083" s="1">
        <v>40814</v>
      </c>
      <c r="D1083" t="s">
        <v>217</v>
      </c>
      <c r="E1083" t="s">
        <v>11</v>
      </c>
      <c r="F1083" t="s">
        <v>2630</v>
      </c>
      <c r="G1083">
        <v>29.565000000000001</v>
      </c>
      <c r="H1083">
        <v>2694</v>
      </c>
      <c r="I1083">
        <v>7.5590000000000002</v>
      </c>
      <c r="J1083">
        <f>YEAR(Table1[[#This Row],[release_date]])</f>
        <v>2011</v>
      </c>
      <c r="K1083" t="str">
        <f>LEFT(Table1[[#This Row],[Year]],4) &amp; "s"</f>
        <v>2011s</v>
      </c>
      <c r="L10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83">
        <f>(Table1[[#This Row],[vote_average]]/10)*100</f>
        <v>75.59</v>
      </c>
      <c r="N1083">
        <f>(Table1[[#This Row],[popularity]]/SUM(Table1[popularity]))*100</f>
        <v>6.8068349897076729E-3</v>
      </c>
    </row>
    <row r="1084" spans="1:14" x14ac:dyDescent="0.3">
      <c r="A1084">
        <v>61202</v>
      </c>
      <c r="B1084" t="s">
        <v>2631</v>
      </c>
      <c r="C1084" s="1">
        <v>40739</v>
      </c>
      <c r="D1084" t="s">
        <v>783</v>
      </c>
      <c r="E1084" t="s">
        <v>29</v>
      </c>
      <c r="F1084" t="s">
        <v>2632</v>
      </c>
      <c r="G1084">
        <v>17.483000000000001</v>
      </c>
      <c r="H1084">
        <v>328</v>
      </c>
      <c r="I1084">
        <v>7.6</v>
      </c>
      <c r="J1084">
        <f>YEAR(Table1[[#This Row],[release_date]])</f>
        <v>2011</v>
      </c>
      <c r="K1084" t="str">
        <f>LEFT(Table1[[#This Row],[Year]],4) &amp; "s"</f>
        <v>2011s</v>
      </c>
      <c r="L10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84">
        <f>(Table1[[#This Row],[vote_average]]/10)*100</f>
        <v>76</v>
      </c>
      <c r="N1084">
        <f>(Table1[[#This Row],[popularity]]/SUM(Table1[popularity]))*100</f>
        <v>4.0251613774753671E-3</v>
      </c>
    </row>
    <row r="1085" spans="1:14" x14ac:dyDescent="0.3">
      <c r="A1085">
        <v>15999</v>
      </c>
      <c r="B1085" t="s">
        <v>2633</v>
      </c>
      <c r="C1085" s="1">
        <v>36763</v>
      </c>
      <c r="D1085" t="s">
        <v>2634</v>
      </c>
      <c r="E1085" t="s">
        <v>25</v>
      </c>
      <c r="F1085" t="s">
        <v>2635</v>
      </c>
      <c r="G1085">
        <v>30.608000000000001</v>
      </c>
      <c r="H1085">
        <v>591</v>
      </c>
      <c r="I1085">
        <v>7.6</v>
      </c>
      <c r="J1085">
        <f>YEAR(Table1[[#This Row],[release_date]])</f>
        <v>2000</v>
      </c>
      <c r="K1085" t="str">
        <f>LEFT(Table1[[#This Row],[Year]],4) &amp; "s"</f>
        <v>2000s</v>
      </c>
      <c r="L10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85">
        <f>(Table1[[#This Row],[vote_average]]/10)*100</f>
        <v>76</v>
      </c>
      <c r="N1085">
        <f>(Table1[[#This Row],[popularity]]/SUM(Table1[popularity]))*100</f>
        <v>7.0469678797555361E-3</v>
      </c>
    </row>
    <row r="1086" spans="1:14" x14ac:dyDescent="0.3">
      <c r="A1086">
        <v>11688</v>
      </c>
      <c r="B1086" t="s">
        <v>2636</v>
      </c>
      <c r="C1086" s="1">
        <v>36875</v>
      </c>
      <c r="D1086" t="s">
        <v>2637</v>
      </c>
      <c r="E1086" t="s">
        <v>11</v>
      </c>
      <c r="F1086" t="s">
        <v>2638</v>
      </c>
      <c r="G1086">
        <v>100.518</v>
      </c>
      <c r="H1086">
        <v>6422</v>
      </c>
      <c r="I1086">
        <v>7.5579999999999998</v>
      </c>
      <c r="J1086">
        <f>YEAR(Table1[[#This Row],[release_date]])</f>
        <v>2000</v>
      </c>
      <c r="K1086" t="str">
        <f>LEFT(Table1[[#This Row],[Year]],4) &amp; "s"</f>
        <v>2000s</v>
      </c>
      <c r="L10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86">
        <f>(Table1[[#This Row],[vote_average]]/10)*100</f>
        <v>75.58</v>
      </c>
      <c r="N1086">
        <f>(Table1[[#This Row],[popularity]]/SUM(Table1[popularity]))*100</f>
        <v>2.3142548266376992E-2</v>
      </c>
    </row>
    <row r="1087" spans="1:14" x14ac:dyDescent="0.3">
      <c r="A1087">
        <v>782</v>
      </c>
      <c r="B1087" t="s">
        <v>2639</v>
      </c>
      <c r="C1087" s="1">
        <v>35680</v>
      </c>
      <c r="D1087" t="s">
        <v>2640</v>
      </c>
      <c r="E1087" t="s">
        <v>11</v>
      </c>
      <c r="F1087" t="s">
        <v>2641</v>
      </c>
      <c r="G1087">
        <v>94.575000000000003</v>
      </c>
      <c r="H1087">
        <v>6066</v>
      </c>
      <c r="I1087">
        <v>7.5570000000000004</v>
      </c>
      <c r="J1087">
        <f>YEAR(Table1[[#This Row],[release_date]])</f>
        <v>1997</v>
      </c>
      <c r="K1087" t="str">
        <f>LEFT(Table1[[#This Row],[Year]],4) &amp; "s"</f>
        <v>1997s</v>
      </c>
      <c r="L10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087">
        <f>(Table1[[#This Row],[vote_average]]/10)*100</f>
        <v>75.570000000000007</v>
      </c>
      <c r="N1087">
        <f>(Table1[[#This Row],[popularity]]/SUM(Table1[popularity]))*100</f>
        <v>2.1774274282144533E-2</v>
      </c>
    </row>
    <row r="1088" spans="1:14" x14ac:dyDescent="0.3">
      <c r="A1088">
        <v>588228</v>
      </c>
      <c r="B1088" t="s">
        <v>2642</v>
      </c>
      <c r="C1088" s="1">
        <v>44442</v>
      </c>
      <c r="D1088" t="s">
        <v>147</v>
      </c>
      <c r="E1088" t="s">
        <v>11</v>
      </c>
      <c r="F1088" t="s">
        <v>2643</v>
      </c>
      <c r="G1088">
        <v>131.98599999999999</v>
      </c>
      <c r="H1088">
        <v>3180</v>
      </c>
      <c r="I1088">
        <v>7.556</v>
      </c>
      <c r="J1088">
        <f>YEAR(Table1[[#This Row],[release_date]])</f>
        <v>2021</v>
      </c>
      <c r="K1088" t="str">
        <f>LEFT(Table1[[#This Row],[Year]],4) &amp; "s"</f>
        <v>2021s</v>
      </c>
      <c r="L10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88">
        <f>(Table1[[#This Row],[vote_average]]/10)*100</f>
        <v>75.56</v>
      </c>
      <c r="N1088">
        <f>(Table1[[#This Row],[popularity]]/SUM(Table1[popularity]))*100</f>
        <v>3.0387516419805739E-2</v>
      </c>
    </row>
    <row r="1089" spans="1:14" x14ac:dyDescent="0.3">
      <c r="A1089">
        <v>451915</v>
      </c>
      <c r="B1089" t="s">
        <v>2644</v>
      </c>
      <c r="C1089" s="1">
        <v>43385</v>
      </c>
      <c r="D1089" t="s">
        <v>21</v>
      </c>
      <c r="E1089" t="s">
        <v>11</v>
      </c>
      <c r="F1089" t="s">
        <v>2645</v>
      </c>
      <c r="G1089">
        <v>75.840999999999994</v>
      </c>
      <c r="H1089">
        <v>2360</v>
      </c>
      <c r="I1089">
        <v>7.556</v>
      </c>
      <c r="J1089">
        <f>YEAR(Table1[[#This Row],[release_date]])</f>
        <v>2018</v>
      </c>
      <c r="K1089" t="str">
        <f>LEFT(Table1[[#This Row],[Year]],4) &amp; "s"</f>
        <v>2018s</v>
      </c>
      <c r="L10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89">
        <f>(Table1[[#This Row],[vote_average]]/10)*100</f>
        <v>75.56</v>
      </c>
      <c r="N1089">
        <f>(Table1[[#This Row],[popularity]]/SUM(Table1[popularity]))*100</f>
        <v>1.7461091576337542E-2</v>
      </c>
    </row>
    <row r="1090" spans="1:14" x14ac:dyDescent="0.3">
      <c r="A1090">
        <v>17057</v>
      </c>
      <c r="B1090" t="s">
        <v>2646</v>
      </c>
      <c r="C1090" s="1">
        <v>18400</v>
      </c>
      <c r="D1090" t="s">
        <v>2647</v>
      </c>
      <c r="E1090" t="s">
        <v>11</v>
      </c>
      <c r="F1090" t="s">
        <v>2648</v>
      </c>
      <c r="G1090">
        <v>18.472999999999999</v>
      </c>
      <c r="H1090">
        <v>534</v>
      </c>
      <c r="I1090">
        <v>7.6</v>
      </c>
      <c r="J1090">
        <f>YEAR(Table1[[#This Row],[release_date]])</f>
        <v>1950</v>
      </c>
      <c r="K1090" t="str">
        <f>LEFT(Table1[[#This Row],[Year]],4) &amp; "s"</f>
        <v>1950s</v>
      </c>
      <c r="L10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090">
        <f>(Table1[[#This Row],[vote_average]]/10)*100</f>
        <v>76</v>
      </c>
      <c r="N1090">
        <f>(Table1[[#This Row],[popularity]]/SUM(Table1[popularity]))*100</f>
        <v>4.2530919250759278E-3</v>
      </c>
    </row>
    <row r="1091" spans="1:14" x14ac:dyDescent="0.3">
      <c r="A1091">
        <v>13696</v>
      </c>
      <c r="B1091" t="s">
        <v>2649</v>
      </c>
      <c r="C1091" s="1">
        <v>14210</v>
      </c>
      <c r="D1091" t="s">
        <v>439</v>
      </c>
      <c r="E1091" t="s">
        <v>11</v>
      </c>
      <c r="F1091" t="s">
        <v>2650</v>
      </c>
      <c r="G1091">
        <v>15.632999999999999</v>
      </c>
      <c r="H1091">
        <v>300</v>
      </c>
      <c r="I1091">
        <v>7.5549999999999997</v>
      </c>
      <c r="J1091">
        <f>YEAR(Table1[[#This Row],[release_date]])</f>
        <v>1938</v>
      </c>
      <c r="K1091" t="str">
        <f>LEFT(Table1[[#This Row],[Year]],4) &amp; "s"</f>
        <v>1938s</v>
      </c>
      <c r="L10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091">
        <f>(Table1[[#This Row],[vote_average]]/10)*100</f>
        <v>75.55</v>
      </c>
      <c r="N1091">
        <f>(Table1[[#This Row],[popularity]]/SUM(Table1[popularity]))*100</f>
        <v>3.5992305562015906E-3</v>
      </c>
    </row>
    <row r="1092" spans="1:14" x14ac:dyDescent="0.3">
      <c r="A1092">
        <v>1879</v>
      </c>
      <c r="B1092" t="s">
        <v>2651</v>
      </c>
      <c r="C1092" s="1">
        <v>24817</v>
      </c>
      <c r="D1092" t="s">
        <v>62</v>
      </c>
      <c r="E1092" t="s">
        <v>11</v>
      </c>
      <c r="F1092" t="s">
        <v>2652</v>
      </c>
      <c r="G1092">
        <v>20.573</v>
      </c>
      <c r="H1092">
        <v>779</v>
      </c>
      <c r="I1092">
        <v>7.5549999999999997</v>
      </c>
      <c r="J1092">
        <f>YEAR(Table1[[#This Row],[release_date]])</f>
        <v>1967</v>
      </c>
      <c r="K1092" t="str">
        <f>LEFT(Table1[[#This Row],[Year]],4) &amp; "s"</f>
        <v>1967s</v>
      </c>
      <c r="L10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092">
        <f>(Table1[[#This Row],[vote_average]]/10)*100</f>
        <v>75.55</v>
      </c>
      <c r="N1092">
        <f>(Table1[[#This Row],[popularity]]/SUM(Table1[popularity]))*100</f>
        <v>4.7365809654407558E-3</v>
      </c>
    </row>
    <row r="1093" spans="1:14" x14ac:dyDescent="0.3">
      <c r="A1093">
        <v>36557</v>
      </c>
      <c r="B1093" t="s">
        <v>2653</v>
      </c>
      <c r="C1093" s="1">
        <v>39035</v>
      </c>
      <c r="D1093" t="s">
        <v>2654</v>
      </c>
      <c r="E1093" t="s">
        <v>11</v>
      </c>
      <c r="F1093" t="s">
        <v>2655</v>
      </c>
      <c r="G1093">
        <v>100.798</v>
      </c>
      <c r="H1093">
        <v>10331</v>
      </c>
      <c r="I1093">
        <v>7.6</v>
      </c>
      <c r="J1093">
        <f>YEAR(Table1[[#This Row],[release_date]])</f>
        <v>2006</v>
      </c>
      <c r="K1093" t="str">
        <f>LEFT(Table1[[#This Row],[Year]],4) &amp; "s"</f>
        <v>2006s</v>
      </c>
      <c r="L10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093">
        <f>(Table1[[#This Row],[vote_average]]/10)*100</f>
        <v>76</v>
      </c>
      <c r="N1093">
        <f>(Table1[[#This Row],[popularity]]/SUM(Table1[popularity]))*100</f>
        <v>2.3207013471758971E-2</v>
      </c>
    </row>
    <row r="1094" spans="1:14" x14ac:dyDescent="0.3">
      <c r="A1094">
        <v>10451</v>
      </c>
      <c r="B1094" t="s">
        <v>2656</v>
      </c>
      <c r="C1094" s="1">
        <v>34549</v>
      </c>
      <c r="D1094" t="s">
        <v>28</v>
      </c>
      <c r="E1094" t="s">
        <v>136</v>
      </c>
      <c r="F1094" t="s">
        <v>2657</v>
      </c>
      <c r="G1094">
        <v>19.710999999999999</v>
      </c>
      <c r="H1094">
        <v>315</v>
      </c>
      <c r="I1094">
        <v>7.5540000000000003</v>
      </c>
      <c r="J1094">
        <f>YEAR(Table1[[#This Row],[release_date]])</f>
        <v>1994</v>
      </c>
      <c r="K1094" t="str">
        <f>LEFT(Table1[[#This Row],[Year]],4) &amp; "s"</f>
        <v>1994s</v>
      </c>
      <c r="L10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094">
        <f>(Table1[[#This Row],[vote_average]]/10)*100</f>
        <v>75.540000000000006</v>
      </c>
      <c r="N1094">
        <f>(Table1[[#This Row],[popularity]]/SUM(Table1[popularity]))*100</f>
        <v>4.5381202260148116E-3</v>
      </c>
    </row>
    <row r="1095" spans="1:14" x14ac:dyDescent="0.3">
      <c r="A1095">
        <v>3558</v>
      </c>
      <c r="B1095" t="s">
        <v>2658</v>
      </c>
      <c r="C1095" s="1">
        <v>36515</v>
      </c>
      <c r="D1095" t="s">
        <v>21</v>
      </c>
      <c r="E1095" t="s">
        <v>11</v>
      </c>
      <c r="F1095" t="s">
        <v>2659</v>
      </c>
      <c r="G1095">
        <v>35.707000000000001</v>
      </c>
      <c r="H1095">
        <v>3627</v>
      </c>
      <c r="I1095">
        <v>7.5540000000000003</v>
      </c>
      <c r="J1095">
        <f>YEAR(Table1[[#This Row],[release_date]])</f>
        <v>1999</v>
      </c>
      <c r="K1095" t="str">
        <f>LEFT(Table1[[#This Row],[Year]],4) &amp; "s"</f>
        <v>1999s</v>
      </c>
      <c r="L10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095">
        <f>(Table1[[#This Row],[vote_average]]/10)*100</f>
        <v>75.540000000000006</v>
      </c>
      <c r="N1095">
        <f>(Table1[[#This Row],[popularity]]/SUM(Table1[popularity]))*100</f>
        <v>8.2209253163366101E-3</v>
      </c>
    </row>
    <row r="1096" spans="1:14" x14ac:dyDescent="0.3">
      <c r="A1096">
        <v>948</v>
      </c>
      <c r="B1096" t="s">
        <v>2660</v>
      </c>
      <c r="C1096" s="1">
        <v>28787</v>
      </c>
      <c r="D1096" t="s">
        <v>306</v>
      </c>
      <c r="E1096" t="s">
        <v>11</v>
      </c>
      <c r="F1096" t="s">
        <v>2661</v>
      </c>
      <c r="G1096">
        <v>224.22399999999999</v>
      </c>
      <c r="H1096">
        <v>5313</v>
      </c>
      <c r="I1096">
        <v>7.5540000000000003</v>
      </c>
      <c r="J1096">
        <f>YEAR(Table1[[#This Row],[release_date]])</f>
        <v>1978</v>
      </c>
      <c r="K1096" t="str">
        <f>LEFT(Table1[[#This Row],[Year]],4) &amp; "s"</f>
        <v>1978s</v>
      </c>
      <c r="L10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096">
        <f>(Table1[[#This Row],[vote_average]]/10)*100</f>
        <v>75.540000000000006</v>
      </c>
      <c r="N1096">
        <f>(Table1[[#This Row],[popularity]]/SUM(Table1[popularity]))*100</f>
        <v>5.1623736469887126E-2</v>
      </c>
    </row>
    <row r="1097" spans="1:14" x14ac:dyDescent="0.3">
      <c r="A1097">
        <v>599521</v>
      </c>
      <c r="B1097" t="s">
        <v>2662</v>
      </c>
      <c r="C1097" s="1">
        <v>43995</v>
      </c>
      <c r="D1097" t="s">
        <v>2663</v>
      </c>
      <c r="E1097" t="s">
        <v>11</v>
      </c>
      <c r="F1097" t="s">
        <v>2664</v>
      </c>
      <c r="G1097">
        <v>26.731000000000002</v>
      </c>
      <c r="H1097">
        <v>430</v>
      </c>
      <c r="I1097">
        <v>7.5529999999999999</v>
      </c>
      <c r="J1097">
        <f>YEAR(Table1[[#This Row],[release_date]])</f>
        <v>2020</v>
      </c>
      <c r="K1097" t="str">
        <f>LEFT(Table1[[#This Row],[Year]],4) &amp; "s"</f>
        <v>2020s</v>
      </c>
      <c r="L10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97">
        <f>(Table1[[#This Row],[vote_average]]/10)*100</f>
        <v>75.53</v>
      </c>
      <c r="N1097">
        <f>(Table1[[#This Row],[popularity]]/SUM(Table1[popularity]))*100</f>
        <v>6.1543550180915207E-3</v>
      </c>
    </row>
    <row r="1098" spans="1:14" x14ac:dyDescent="0.3">
      <c r="A1098">
        <v>575264</v>
      </c>
      <c r="B1098" t="s">
        <v>2665</v>
      </c>
      <c r="C1098" s="1">
        <v>45115</v>
      </c>
      <c r="D1098" t="s">
        <v>829</v>
      </c>
      <c r="E1098" t="s">
        <v>11</v>
      </c>
      <c r="F1098" t="s">
        <v>2666</v>
      </c>
      <c r="G1098">
        <v>150.702</v>
      </c>
      <c r="H1098">
        <v>3356</v>
      </c>
      <c r="I1098">
        <v>7.5519999999999996</v>
      </c>
      <c r="J1098">
        <f>YEAR(Table1[[#This Row],[release_date]])</f>
        <v>2023</v>
      </c>
      <c r="K1098" t="str">
        <f>LEFT(Table1[[#This Row],[Year]],4) &amp; "s"</f>
        <v>2023s</v>
      </c>
      <c r="L10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098">
        <f>(Table1[[#This Row],[vote_average]]/10)*100</f>
        <v>75.52</v>
      </c>
      <c r="N1098">
        <f>(Table1[[#This Row],[popularity]]/SUM(Table1[popularity]))*100</f>
        <v>3.4696554933838171E-2</v>
      </c>
    </row>
    <row r="1099" spans="1:14" x14ac:dyDescent="0.3">
      <c r="A1099">
        <v>484468</v>
      </c>
      <c r="B1099" t="s">
        <v>2667</v>
      </c>
      <c r="C1099" s="1">
        <v>43516</v>
      </c>
      <c r="D1099" t="s">
        <v>2668</v>
      </c>
      <c r="E1099" t="s">
        <v>212</v>
      </c>
      <c r="F1099" t="s">
        <v>2669</v>
      </c>
      <c r="G1099">
        <v>32.545999999999999</v>
      </c>
      <c r="H1099">
        <v>1905</v>
      </c>
      <c r="I1099">
        <v>7.5519999999999996</v>
      </c>
      <c r="J1099">
        <f>YEAR(Table1[[#This Row],[release_date]])</f>
        <v>2019</v>
      </c>
      <c r="K1099" t="str">
        <f>LEFT(Table1[[#This Row],[Year]],4) &amp; "s"</f>
        <v>2019s</v>
      </c>
      <c r="L10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099">
        <f>(Table1[[#This Row],[vote_average]]/10)*100</f>
        <v>75.52</v>
      </c>
      <c r="N1099">
        <f>(Table1[[#This Row],[popularity]]/SUM(Table1[popularity]))*100</f>
        <v>7.4931591941493616E-3</v>
      </c>
    </row>
    <row r="1100" spans="1:14" x14ac:dyDescent="0.3">
      <c r="A1100">
        <v>429450</v>
      </c>
      <c r="B1100" t="s">
        <v>2670</v>
      </c>
      <c r="C1100" s="1">
        <v>42711</v>
      </c>
      <c r="D1100" t="s">
        <v>2671</v>
      </c>
      <c r="E1100" t="s">
        <v>36</v>
      </c>
      <c r="F1100" t="s">
        <v>2672</v>
      </c>
      <c r="G1100">
        <v>28.076000000000001</v>
      </c>
      <c r="H1100">
        <v>444</v>
      </c>
      <c r="I1100">
        <v>7.5519999999999996</v>
      </c>
      <c r="J1100">
        <f>YEAR(Table1[[#This Row],[release_date]])</f>
        <v>2016</v>
      </c>
      <c r="K1100" t="str">
        <f>LEFT(Table1[[#This Row],[Year]],4) &amp; "s"</f>
        <v>2016s</v>
      </c>
      <c r="L11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00">
        <f>(Table1[[#This Row],[vote_average]]/10)*100</f>
        <v>75.52</v>
      </c>
      <c r="N1100">
        <f>(Table1[[#This Row],[popularity]]/SUM(Table1[popularity]))*100</f>
        <v>6.4640182368013738E-3</v>
      </c>
    </row>
    <row r="1101" spans="1:14" x14ac:dyDescent="0.3">
      <c r="A1101">
        <v>375572</v>
      </c>
      <c r="B1101" t="s">
        <v>2673</v>
      </c>
      <c r="C1101" s="1">
        <v>42467</v>
      </c>
      <c r="D1101" t="s">
        <v>1288</v>
      </c>
      <c r="E1101" t="s">
        <v>54</v>
      </c>
      <c r="F1101" t="s">
        <v>2674</v>
      </c>
      <c r="G1101">
        <v>12.202999999999999</v>
      </c>
      <c r="H1101">
        <v>930</v>
      </c>
      <c r="I1101">
        <v>7.6</v>
      </c>
      <c r="J1101">
        <f>YEAR(Table1[[#This Row],[release_date]])</f>
        <v>2016</v>
      </c>
      <c r="K1101" t="str">
        <f>LEFT(Table1[[#This Row],[Year]],4) &amp; "s"</f>
        <v>2016s</v>
      </c>
      <c r="L11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01">
        <f>(Table1[[#This Row],[vote_average]]/10)*100</f>
        <v>76</v>
      </c>
      <c r="N1101">
        <f>(Table1[[#This Row],[popularity]]/SUM(Table1[popularity]))*100</f>
        <v>2.8095317902723732E-3</v>
      </c>
    </row>
    <row r="1102" spans="1:14" x14ac:dyDescent="0.3">
      <c r="A1102">
        <v>42987</v>
      </c>
      <c r="B1102" t="s">
        <v>2675</v>
      </c>
      <c r="C1102" s="1">
        <v>23329</v>
      </c>
      <c r="D1102" t="s">
        <v>21</v>
      </c>
      <c r="E1102" t="s">
        <v>11</v>
      </c>
      <c r="F1102" t="s">
        <v>2676</v>
      </c>
      <c r="G1102">
        <v>21.167999999999999</v>
      </c>
      <c r="H1102">
        <v>307</v>
      </c>
      <c r="I1102">
        <v>7.5519999999999996</v>
      </c>
      <c r="J1102">
        <f>YEAR(Table1[[#This Row],[release_date]])</f>
        <v>1963</v>
      </c>
      <c r="K1102" t="str">
        <f>LEFT(Table1[[#This Row],[Year]],4) &amp; "s"</f>
        <v>1963s</v>
      </c>
      <c r="L11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102">
        <f>(Table1[[#This Row],[vote_average]]/10)*100</f>
        <v>75.52</v>
      </c>
      <c r="N1102">
        <f>(Table1[[#This Row],[popularity]]/SUM(Table1[popularity]))*100</f>
        <v>4.8735695268774561E-3</v>
      </c>
    </row>
    <row r="1103" spans="1:14" x14ac:dyDescent="0.3">
      <c r="A1103">
        <v>4638</v>
      </c>
      <c r="B1103" t="s">
        <v>2677</v>
      </c>
      <c r="C1103" s="1">
        <v>39127</v>
      </c>
      <c r="D1103" t="s">
        <v>2678</v>
      </c>
      <c r="E1103" t="s">
        <v>11</v>
      </c>
      <c r="F1103" t="s">
        <v>2679</v>
      </c>
      <c r="G1103">
        <v>75.585999999999999</v>
      </c>
      <c r="H1103">
        <v>7248</v>
      </c>
      <c r="I1103">
        <v>7.5519999999999996</v>
      </c>
      <c r="J1103">
        <f>YEAR(Table1[[#This Row],[release_date]])</f>
        <v>2007</v>
      </c>
      <c r="K1103" t="str">
        <f>LEFT(Table1[[#This Row],[Year]],4) &amp; "s"</f>
        <v>2007s</v>
      </c>
      <c r="L11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03">
        <f>(Table1[[#This Row],[vote_average]]/10)*100</f>
        <v>75.52</v>
      </c>
      <c r="N1103">
        <f>(Table1[[#This Row],[popularity]]/SUM(Table1[popularity]))*100</f>
        <v>1.7402382192864673E-2</v>
      </c>
    </row>
    <row r="1104" spans="1:14" x14ac:dyDescent="0.3">
      <c r="A1104">
        <v>3933</v>
      </c>
      <c r="B1104" t="s">
        <v>2680</v>
      </c>
      <c r="C1104" s="1">
        <v>38607</v>
      </c>
      <c r="D1104" t="s">
        <v>2681</v>
      </c>
      <c r="E1104" t="s">
        <v>11</v>
      </c>
      <c r="F1104" t="s">
        <v>2682</v>
      </c>
      <c r="G1104">
        <v>74.897000000000006</v>
      </c>
      <c r="H1104">
        <v>8739</v>
      </c>
      <c r="I1104">
        <v>7.6</v>
      </c>
      <c r="J1104">
        <f>YEAR(Table1[[#This Row],[release_date]])</f>
        <v>2005</v>
      </c>
      <c r="K1104" t="str">
        <f>LEFT(Table1[[#This Row],[Year]],4) &amp; "s"</f>
        <v>2005s</v>
      </c>
      <c r="L11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04">
        <f>(Table1[[#This Row],[vote_average]]/10)*100</f>
        <v>76</v>
      </c>
      <c r="N1104">
        <f>(Table1[[#This Row],[popularity]]/SUM(Table1[popularity]))*100</f>
        <v>1.7243751741049741E-2</v>
      </c>
    </row>
    <row r="1105" spans="1:14" x14ac:dyDescent="0.3">
      <c r="A1105">
        <v>967</v>
      </c>
      <c r="B1105" t="s">
        <v>2683</v>
      </c>
      <c r="C1105" s="1">
        <v>22202</v>
      </c>
      <c r="D1105" t="s">
        <v>2684</v>
      </c>
      <c r="E1105" t="s">
        <v>11</v>
      </c>
      <c r="F1105" t="s">
        <v>2685</v>
      </c>
      <c r="G1105">
        <v>91.171999999999997</v>
      </c>
      <c r="H1105">
        <v>2047</v>
      </c>
      <c r="I1105">
        <v>7.5510000000000002</v>
      </c>
      <c r="J1105">
        <f>YEAR(Table1[[#This Row],[release_date]])</f>
        <v>1960</v>
      </c>
      <c r="K1105" t="str">
        <f>LEFT(Table1[[#This Row],[Year]],4) &amp; "s"</f>
        <v>1960s</v>
      </c>
      <c r="L11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105">
        <f>(Table1[[#This Row],[vote_average]]/10)*100</f>
        <v>75.510000000000005</v>
      </c>
      <c r="N1105">
        <f>(Table1[[#This Row],[popularity]]/SUM(Table1[popularity]))*100</f>
        <v>2.0990791803877147E-2</v>
      </c>
    </row>
    <row r="1106" spans="1:14" x14ac:dyDescent="0.3">
      <c r="A1106">
        <v>682507</v>
      </c>
      <c r="B1106" t="s">
        <v>2686</v>
      </c>
      <c r="C1106" s="1">
        <v>44756</v>
      </c>
      <c r="D1106" t="s">
        <v>1018</v>
      </c>
      <c r="E1106" t="s">
        <v>11</v>
      </c>
      <c r="F1106" t="s">
        <v>2687</v>
      </c>
      <c r="G1106">
        <v>33.148000000000003</v>
      </c>
      <c r="H1106">
        <v>1530</v>
      </c>
      <c r="I1106">
        <v>7.55</v>
      </c>
      <c r="J1106">
        <f>YEAR(Table1[[#This Row],[release_date]])</f>
        <v>2022</v>
      </c>
      <c r="K1106" t="str">
        <f>LEFT(Table1[[#This Row],[Year]],4) &amp; "s"</f>
        <v>2022s</v>
      </c>
      <c r="L11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106">
        <f>(Table1[[#This Row],[vote_average]]/10)*100</f>
        <v>75.5</v>
      </c>
      <c r="N1106">
        <f>(Table1[[#This Row],[popularity]]/SUM(Table1[popularity]))*100</f>
        <v>7.6317593857206135E-3</v>
      </c>
    </row>
    <row r="1107" spans="1:14" x14ac:dyDescent="0.3">
      <c r="A1107">
        <v>338</v>
      </c>
      <c r="B1107" t="s">
        <v>2688</v>
      </c>
      <c r="C1107" s="1">
        <v>37665</v>
      </c>
      <c r="D1107" t="s">
        <v>68</v>
      </c>
      <c r="E1107" t="s">
        <v>468</v>
      </c>
      <c r="F1107" t="s">
        <v>2689</v>
      </c>
      <c r="G1107">
        <v>20.78</v>
      </c>
      <c r="H1107">
        <v>2306</v>
      </c>
      <c r="I1107">
        <v>7.5</v>
      </c>
      <c r="J1107">
        <f>YEAR(Table1[[#This Row],[release_date]])</f>
        <v>2003</v>
      </c>
      <c r="K1107" t="str">
        <f>LEFT(Table1[[#This Row],[Year]],4) &amp; "s"</f>
        <v>2003s</v>
      </c>
      <c r="L11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07">
        <f>(Table1[[#This Row],[vote_average]]/10)*100</f>
        <v>75</v>
      </c>
      <c r="N1107">
        <f>(Table1[[#This Row],[popularity]]/SUM(Table1[popularity]))*100</f>
        <v>4.7842391708481464E-3</v>
      </c>
    </row>
    <row r="1108" spans="1:14" x14ac:dyDescent="0.3">
      <c r="A1108">
        <v>109424</v>
      </c>
      <c r="B1108" t="s">
        <v>2690</v>
      </c>
      <c r="C1108" s="1">
        <v>41557</v>
      </c>
      <c r="D1108" t="s">
        <v>2691</v>
      </c>
      <c r="E1108" t="s">
        <v>11</v>
      </c>
      <c r="F1108" t="s">
        <v>2692</v>
      </c>
      <c r="G1108">
        <v>33.499000000000002</v>
      </c>
      <c r="H1108">
        <v>6660</v>
      </c>
      <c r="I1108">
        <v>7.5490000000000004</v>
      </c>
      <c r="J1108">
        <f>YEAR(Table1[[#This Row],[release_date]])</f>
        <v>2013</v>
      </c>
      <c r="K1108" t="str">
        <f>LEFT(Table1[[#This Row],[Year]],4) &amp; "s"</f>
        <v>2013s</v>
      </c>
      <c r="L11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08">
        <f>(Table1[[#This Row],[vote_average]]/10)*100</f>
        <v>75.489999999999995</v>
      </c>
      <c r="N1108">
        <f>(Table1[[#This Row],[popularity]]/SUM(Table1[popularity]))*100</f>
        <v>7.7125711253244484E-3</v>
      </c>
    </row>
    <row r="1109" spans="1:14" x14ac:dyDescent="0.3">
      <c r="A1109">
        <v>11159</v>
      </c>
      <c r="B1109" t="s">
        <v>2693</v>
      </c>
      <c r="C1109" s="1">
        <v>35209</v>
      </c>
      <c r="D1109" t="s">
        <v>21</v>
      </c>
      <c r="E1109" t="s">
        <v>11</v>
      </c>
      <c r="F1109" t="s">
        <v>2694</v>
      </c>
      <c r="G1109">
        <v>20.280999999999999</v>
      </c>
      <c r="H1109">
        <v>606</v>
      </c>
      <c r="I1109">
        <v>7.5510000000000002</v>
      </c>
      <c r="J1109">
        <f>YEAR(Table1[[#This Row],[release_date]])</f>
        <v>1996</v>
      </c>
      <c r="K1109" t="str">
        <f>LEFT(Table1[[#This Row],[Year]],4) &amp; "s"</f>
        <v>1996s</v>
      </c>
      <c r="L11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09">
        <f>(Table1[[#This Row],[vote_average]]/10)*100</f>
        <v>75.510000000000005</v>
      </c>
      <c r="N1109">
        <f>(Table1[[#This Row],[popularity]]/SUM(Table1[popularity]))*100</f>
        <v>4.6693529655424081E-3</v>
      </c>
    </row>
    <row r="1110" spans="1:14" x14ac:dyDescent="0.3">
      <c r="A1110">
        <v>607259</v>
      </c>
      <c r="B1110" t="s">
        <v>2695</v>
      </c>
      <c r="C1110" s="1">
        <v>44365</v>
      </c>
      <c r="D1110" t="s">
        <v>172</v>
      </c>
      <c r="E1110" t="s">
        <v>11</v>
      </c>
      <c r="F1110" t="s">
        <v>2696</v>
      </c>
      <c r="G1110">
        <v>35.100999999999999</v>
      </c>
      <c r="H1110">
        <v>1337</v>
      </c>
      <c r="I1110">
        <v>7.548</v>
      </c>
      <c r="J1110">
        <f>YEAR(Table1[[#This Row],[release_date]])</f>
        <v>2021</v>
      </c>
      <c r="K1110" t="str">
        <f>LEFT(Table1[[#This Row],[Year]],4) &amp; "s"</f>
        <v>2021s</v>
      </c>
      <c r="L11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110">
        <f>(Table1[[#This Row],[vote_average]]/10)*100</f>
        <v>75.48</v>
      </c>
      <c r="N1110">
        <f>(Table1[[#This Row],[popularity]]/SUM(Table1[popularity]))*100</f>
        <v>8.0814041932599015E-3</v>
      </c>
    </row>
    <row r="1111" spans="1:14" x14ac:dyDescent="0.3">
      <c r="A1111">
        <v>334541</v>
      </c>
      <c r="B1111" t="s">
        <v>2697</v>
      </c>
      <c r="C1111" s="1">
        <v>42692</v>
      </c>
      <c r="D1111" t="s">
        <v>21</v>
      </c>
      <c r="E1111" t="s">
        <v>11</v>
      </c>
      <c r="F1111" t="s">
        <v>2698</v>
      </c>
      <c r="G1111">
        <v>72.623000000000005</v>
      </c>
      <c r="H1111">
        <v>5647</v>
      </c>
      <c r="I1111">
        <v>7.5469999999999997</v>
      </c>
      <c r="J1111">
        <f>YEAR(Table1[[#This Row],[release_date]])</f>
        <v>2016</v>
      </c>
      <c r="K1111" t="str">
        <f>LEFT(Table1[[#This Row],[Year]],4) &amp; "s"</f>
        <v>2016s</v>
      </c>
      <c r="L11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11">
        <f>(Table1[[#This Row],[vote_average]]/10)*100</f>
        <v>75.47</v>
      </c>
      <c r="N1111">
        <f>(Table1[[#This Row],[popularity]]/SUM(Table1[popularity]))*100</f>
        <v>1.6720202180197541E-2</v>
      </c>
    </row>
    <row r="1112" spans="1:14" x14ac:dyDescent="0.3">
      <c r="A1112">
        <v>38234</v>
      </c>
      <c r="B1112" t="s">
        <v>2699</v>
      </c>
      <c r="C1112" s="1">
        <v>40320</v>
      </c>
      <c r="D1112" t="s">
        <v>829</v>
      </c>
      <c r="E1112" t="s">
        <v>11</v>
      </c>
      <c r="F1112" t="s">
        <v>2700</v>
      </c>
      <c r="G1112">
        <v>53.356999999999999</v>
      </c>
      <c r="H1112">
        <v>865</v>
      </c>
      <c r="I1112">
        <v>7.548</v>
      </c>
      <c r="J1112">
        <f>YEAR(Table1[[#This Row],[release_date]])</f>
        <v>2010</v>
      </c>
      <c r="K1112" t="str">
        <f>LEFT(Table1[[#This Row],[Year]],4) &amp; "s"</f>
        <v>2010s</v>
      </c>
      <c r="L11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12">
        <f>(Table1[[#This Row],[vote_average]]/10)*100</f>
        <v>75.48</v>
      </c>
      <c r="N1112">
        <f>(Table1[[#This Row],[popularity]]/SUM(Table1[popularity]))*100</f>
        <v>1.2284535584164799E-2</v>
      </c>
    </row>
    <row r="1113" spans="1:14" x14ac:dyDescent="0.3">
      <c r="A1113">
        <v>783</v>
      </c>
      <c r="B1113" t="s">
        <v>2701</v>
      </c>
      <c r="C1113" s="1">
        <v>30286</v>
      </c>
      <c r="D1113" t="s">
        <v>274</v>
      </c>
      <c r="E1113" t="s">
        <v>11</v>
      </c>
      <c r="F1113" t="s">
        <v>2702</v>
      </c>
      <c r="G1113">
        <v>53.465000000000003</v>
      </c>
      <c r="H1113">
        <v>2208</v>
      </c>
      <c r="I1113">
        <v>7.548</v>
      </c>
      <c r="J1113">
        <f>YEAR(Table1[[#This Row],[release_date]])</f>
        <v>1982</v>
      </c>
      <c r="K1113" t="str">
        <f>LEFT(Table1[[#This Row],[Year]],4) &amp; "s"</f>
        <v>1982s</v>
      </c>
      <c r="L11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113">
        <f>(Table1[[#This Row],[vote_average]]/10)*100</f>
        <v>75.48</v>
      </c>
      <c r="N1113">
        <f>(Table1[[#This Row],[popularity]]/SUM(Table1[popularity]))*100</f>
        <v>1.2309400734812133E-2</v>
      </c>
    </row>
    <row r="1114" spans="1:14" x14ac:dyDescent="0.3">
      <c r="A1114">
        <v>765</v>
      </c>
      <c r="B1114" t="s">
        <v>2703</v>
      </c>
      <c r="C1114" s="1">
        <v>31849</v>
      </c>
      <c r="D1114" t="s">
        <v>2704</v>
      </c>
      <c r="E1114" t="s">
        <v>11</v>
      </c>
      <c r="F1114" t="s">
        <v>2705</v>
      </c>
      <c r="G1114">
        <v>180.68600000000001</v>
      </c>
      <c r="H1114">
        <v>2952</v>
      </c>
      <c r="I1114">
        <v>7.5469999999999997</v>
      </c>
      <c r="J1114">
        <f>YEAR(Table1[[#This Row],[release_date]])</f>
        <v>1987</v>
      </c>
      <c r="K1114" t="str">
        <f>LEFT(Table1[[#This Row],[Year]],4) &amp; "s"</f>
        <v>1987s</v>
      </c>
      <c r="L11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114">
        <f>(Table1[[#This Row],[vote_average]]/10)*100</f>
        <v>75.47</v>
      </c>
      <c r="N1114">
        <f>(Table1[[#This Row],[popularity]]/SUM(Table1[popularity]))*100</f>
        <v>4.1599857498742447E-2</v>
      </c>
    </row>
    <row r="1115" spans="1:14" x14ac:dyDescent="0.3">
      <c r="A1115">
        <v>1076364</v>
      </c>
      <c r="B1115" t="s">
        <v>2706</v>
      </c>
      <c r="C1115" s="1">
        <v>45092</v>
      </c>
      <c r="D1115" t="s">
        <v>2202</v>
      </c>
      <c r="E1115" t="s">
        <v>11</v>
      </c>
      <c r="F1115" t="s">
        <v>2707</v>
      </c>
      <c r="G1115">
        <v>82.427999999999997</v>
      </c>
      <c r="H1115">
        <v>371</v>
      </c>
      <c r="I1115">
        <v>7.5460000000000003</v>
      </c>
      <c r="J1115">
        <f>YEAR(Table1[[#This Row],[release_date]])</f>
        <v>2023</v>
      </c>
      <c r="K1115" t="str">
        <f>LEFT(Table1[[#This Row],[Year]],4) &amp; "s"</f>
        <v>2023s</v>
      </c>
      <c r="L11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115">
        <f>(Table1[[#This Row],[vote_average]]/10)*100</f>
        <v>75.460000000000008</v>
      </c>
      <c r="N1115">
        <f>(Table1[[#This Row],[popularity]]/SUM(Table1[popularity]))*100</f>
        <v>1.8977635532948553E-2</v>
      </c>
    </row>
    <row r="1116" spans="1:14" x14ac:dyDescent="0.3">
      <c r="A1116">
        <v>507569</v>
      </c>
      <c r="B1116" t="s">
        <v>2708</v>
      </c>
      <c r="C1116" s="1">
        <v>43330</v>
      </c>
      <c r="D1116" t="s">
        <v>2709</v>
      </c>
      <c r="E1116" t="s">
        <v>25</v>
      </c>
      <c r="F1116" t="s">
        <v>2710</v>
      </c>
      <c r="G1116">
        <v>6.5060000000000002</v>
      </c>
      <c r="H1116">
        <v>984</v>
      </c>
      <c r="I1116">
        <v>7.5460000000000003</v>
      </c>
      <c r="J1116">
        <f>YEAR(Table1[[#This Row],[release_date]])</f>
        <v>2018</v>
      </c>
      <c r="K1116" t="str">
        <f>LEFT(Table1[[#This Row],[Year]],4) &amp; "s"</f>
        <v>2018s</v>
      </c>
      <c r="L11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16">
        <f>(Table1[[#This Row],[vote_average]]/10)*100</f>
        <v>75.460000000000008</v>
      </c>
      <c r="N1116">
        <f>(Table1[[#This Row],[popularity]]/SUM(Table1[popularity]))*100</f>
        <v>1.497895093625507E-3</v>
      </c>
    </row>
    <row r="1117" spans="1:14" x14ac:dyDescent="0.3">
      <c r="A1117">
        <v>2487</v>
      </c>
      <c r="B1117" t="s">
        <v>2711</v>
      </c>
      <c r="C1117" s="1">
        <v>26999</v>
      </c>
      <c r="D1117" t="s">
        <v>405</v>
      </c>
      <c r="E1117" t="s">
        <v>25</v>
      </c>
      <c r="F1117" t="s">
        <v>2712</v>
      </c>
      <c r="G1117">
        <v>15.891999999999999</v>
      </c>
      <c r="H1117">
        <v>345</v>
      </c>
      <c r="I1117">
        <v>7.5449999999999999</v>
      </c>
      <c r="J1117">
        <f>YEAR(Table1[[#This Row],[release_date]])</f>
        <v>1973</v>
      </c>
      <c r="K1117" t="str">
        <f>LEFT(Table1[[#This Row],[Year]],4) &amp; "s"</f>
        <v>1973s</v>
      </c>
      <c r="L11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117">
        <f>(Table1[[#This Row],[vote_average]]/10)*100</f>
        <v>75.449999999999989</v>
      </c>
      <c r="N1117">
        <f>(Table1[[#This Row],[popularity]]/SUM(Table1[popularity]))*100</f>
        <v>3.6588608711799198E-3</v>
      </c>
    </row>
    <row r="1118" spans="1:14" x14ac:dyDescent="0.3">
      <c r="A1118">
        <v>269</v>
      </c>
      <c r="B1118" t="s">
        <v>2713</v>
      </c>
      <c r="C1118" s="1">
        <v>21991</v>
      </c>
      <c r="D1118" t="s">
        <v>10</v>
      </c>
      <c r="E1118" t="s">
        <v>212</v>
      </c>
      <c r="F1118" t="s">
        <v>2714</v>
      </c>
      <c r="G1118">
        <v>31.364000000000001</v>
      </c>
      <c r="H1118">
        <v>1720</v>
      </c>
      <c r="I1118">
        <v>7.5449999999999999</v>
      </c>
      <c r="J1118">
        <f>YEAR(Table1[[#This Row],[release_date]])</f>
        <v>1960</v>
      </c>
      <c r="K1118" t="str">
        <f>LEFT(Table1[[#This Row],[Year]],4) &amp; "s"</f>
        <v>1960s</v>
      </c>
      <c r="L11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118">
        <f>(Table1[[#This Row],[vote_average]]/10)*100</f>
        <v>75.449999999999989</v>
      </c>
      <c r="N1118">
        <f>(Table1[[#This Row],[popularity]]/SUM(Table1[popularity]))*100</f>
        <v>7.2210239342868745E-3</v>
      </c>
    </row>
    <row r="1119" spans="1:14" x14ac:dyDescent="0.3">
      <c r="A1119">
        <v>18</v>
      </c>
      <c r="B1119" t="s">
        <v>2715</v>
      </c>
      <c r="C1119" s="1">
        <v>35552</v>
      </c>
      <c r="D1119" t="s">
        <v>2716</v>
      </c>
      <c r="E1119" t="s">
        <v>11</v>
      </c>
      <c r="F1119" t="s">
        <v>2717</v>
      </c>
      <c r="G1119">
        <v>120.929</v>
      </c>
      <c r="H1119">
        <v>10368</v>
      </c>
      <c r="I1119">
        <v>7.5449999999999999</v>
      </c>
      <c r="J1119">
        <f>YEAR(Table1[[#This Row],[release_date]])</f>
        <v>1997</v>
      </c>
      <c r="K1119" t="str">
        <f>LEFT(Table1[[#This Row],[Year]],4) &amp; "s"</f>
        <v>1997s</v>
      </c>
      <c r="L11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19">
        <f>(Table1[[#This Row],[vote_average]]/10)*100</f>
        <v>75.449999999999989</v>
      </c>
      <c r="N1119">
        <f>(Table1[[#This Row],[popularity]]/SUM(Table1[popularity]))*100</f>
        <v>2.7841831505846751E-2</v>
      </c>
    </row>
    <row r="1120" spans="1:14" x14ac:dyDescent="0.3">
      <c r="A1120">
        <v>4550</v>
      </c>
      <c r="B1120" t="s">
        <v>2718</v>
      </c>
      <c r="C1120" s="1">
        <v>38562</v>
      </c>
      <c r="D1120" t="s">
        <v>217</v>
      </c>
      <c r="E1120" t="s">
        <v>36</v>
      </c>
      <c r="F1120" t="s">
        <v>2719</v>
      </c>
      <c r="G1120">
        <v>26.358000000000001</v>
      </c>
      <c r="H1120">
        <v>1584</v>
      </c>
      <c r="I1120">
        <v>7.5449999999999999</v>
      </c>
      <c r="J1120">
        <f>YEAR(Table1[[#This Row],[release_date]])</f>
        <v>2005</v>
      </c>
      <c r="K1120" t="str">
        <f>LEFT(Table1[[#This Row],[Year]],4) &amp; "s"</f>
        <v>2005s</v>
      </c>
      <c r="L11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20">
        <f>(Table1[[#This Row],[vote_average]]/10)*100</f>
        <v>75.449999999999989</v>
      </c>
      <c r="N1120">
        <f>(Table1[[#This Row],[popularity]]/SUM(Table1[popularity]))*100</f>
        <v>6.0684781552076718E-3</v>
      </c>
    </row>
    <row r="1121" spans="1:14" x14ac:dyDescent="0.3">
      <c r="A1121">
        <v>456929</v>
      </c>
      <c r="B1121" t="s">
        <v>2720</v>
      </c>
      <c r="C1121" s="1">
        <v>43196</v>
      </c>
      <c r="D1121" t="s">
        <v>172</v>
      </c>
      <c r="E1121" t="s">
        <v>94</v>
      </c>
      <c r="F1121" t="s">
        <v>2721</v>
      </c>
      <c r="G1121">
        <v>22.484000000000002</v>
      </c>
      <c r="H1121">
        <v>713</v>
      </c>
      <c r="I1121">
        <v>7.5</v>
      </c>
      <c r="J1121">
        <f>YEAR(Table1[[#This Row],[release_date]])</f>
        <v>2018</v>
      </c>
      <c r="K1121" t="str">
        <f>LEFT(Table1[[#This Row],[Year]],4) &amp; "s"</f>
        <v>2018s</v>
      </c>
      <c r="L11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21">
        <f>(Table1[[#This Row],[vote_average]]/10)*100</f>
        <v>75</v>
      </c>
      <c r="N1121">
        <f>(Table1[[#This Row],[popularity]]/SUM(Table1[popularity]))*100</f>
        <v>5.1765559921727487E-3</v>
      </c>
    </row>
    <row r="1122" spans="1:14" x14ac:dyDescent="0.3">
      <c r="A1122">
        <v>228326</v>
      </c>
      <c r="B1122" t="s">
        <v>2722</v>
      </c>
      <c r="C1122" s="1">
        <v>41913</v>
      </c>
      <c r="D1122" t="s">
        <v>2723</v>
      </c>
      <c r="E1122" t="s">
        <v>11</v>
      </c>
      <c r="F1122" t="s">
        <v>2724</v>
      </c>
      <c r="G1122">
        <v>52.286999999999999</v>
      </c>
      <c r="H1122">
        <v>2564</v>
      </c>
      <c r="I1122">
        <v>7.5430000000000001</v>
      </c>
      <c r="J1122">
        <f>YEAR(Table1[[#This Row],[release_date]])</f>
        <v>2014</v>
      </c>
      <c r="K1122" t="str">
        <f>LEFT(Table1[[#This Row],[Year]],4) &amp; "s"</f>
        <v>2014s</v>
      </c>
      <c r="L11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22">
        <f>(Table1[[#This Row],[vote_average]]/10)*100</f>
        <v>75.429999999999993</v>
      </c>
      <c r="N1122">
        <f>(Table1[[#This Row],[popularity]]/SUM(Table1[popularity]))*100</f>
        <v>1.20381864064551E-2</v>
      </c>
    </row>
    <row r="1123" spans="1:14" x14ac:dyDescent="0.3">
      <c r="A1123">
        <v>9016</v>
      </c>
      <c r="B1123" t="s">
        <v>2725</v>
      </c>
      <c r="C1123" s="1">
        <v>37586</v>
      </c>
      <c r="D1123" t="s">
        <v>2726</v>
      </c>
      <c r="E1123" t="s">
        <v>11</v>
      </c>
      <c r="F1123" t="s">
        <v>2727</v>
      </c>
      <c r="G1123">
        <v>128.601</v>
      </c>
      <c r="H1123">
        <v>3998</v>
      </c>
      <c r="I1123">
        <v>7.5419999999999998</v>
      </c>
      <c r="J1123">
        <f>YEAR(Table1[[#This Row],[release_date]])</f>
        <v>2002</v>
      </c>
      <c r="K1123" t="str">
        <f>LEFT(Table1[[#This Row],[Year]],4) &amp; "s"</f>
        <v>2002s</v>
      </c>
      <c r="L11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23">
        <f>(Table1[[#This Row],[vote_average]]/10)*100</f>
        <v>75.42</v>
      </c>
      <c r="N1123">
        <f>(Table1[[#This Row],[popularity]]/SUM(Table1[popularity]))*100</f>
        <v>2.9608178133312912E-2</v>
      </c>
    </row>
    <row r="1124" spans="1:14" x14ac:dyDescent="0.3">
      <c r="A1124">
        <v>1372</v>
      </c>
      <c r="B1124" t="s">
        <v>2728</v>
      </c>
      <c r="C1124" s="1">
        <v>39059</v>
      </c>
      <c r="D1124" t="s">
        <v>2729</v>
      </c>
      <c r="E1124" t="s">
        <v>11</v>
      </c>
      <c r="F1124" t="s">
        <v>2730</v>
      </c>
      <c r="G1124">
        <v>84.492000000000004</v>
      </c>
      <c r="H1124">
        <v>7317</v>
      </c>
      <c r="I1124">
        <v>7.5</v>
      </c>
      <c r="J1124">
        <f>YEAR(Table1[[#This Row],[release_date]])</f>
        <v>2006</v>
      </c>
      <c r="K1124" t="str">
        <f>LEFT(Table1[[#This Row],[Year]],4) &amp; "s"</f>
        <v>2006s</v>
      </c>
      <c r="L11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24">
        <f>(Table1[[#This Row],[vote_average]]/10)*100</f>
        <v>75</v>
      </c>
      <c r="N1124">
        <f>(Table1[[#This Row],[popularity]]/SUM(Table1[popularity]))*100</f>
        <v>1.9452836189764271E-2</v>
      </c>
    </row>
    <row r="1125" spans="1:14" x14ac:dyDescent="0.3">
      <c r="A1125">
        <v>776</v>
      </c>
      <c r="B1125" t="s">
        <v>2731</v>
      </c>
      <c r="C1125" s="1">
        <v>14435</v>
      </c>
      <c r="D1125" t="s">
        <v>783</v>
      </c>
      <c r="E1125" t="s">
        <v>212</v>
      </c>
      <c r="F1125" t="s">
        <v>2732</v>
      </c>
      <c r="G1125">
        <v>14.651</v>
      </c>
      <c r="H1125">
        <v>550</v>
      </c>
      <c r="I1125">
        <v>7.5419999999999998</v>
      </c>
      <c r="J1125">
        <f>YEAR(Table1[[#This Row],[release_date]])</f>
        <v>1939</v>
      </c>
      <c r="K1125" t="str">
        <f>LEFT(Table1[[#This Row],[Year]],4) &amp; "s"</f>
        <v>1939s</v>
      </c>
      <c r="L11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125">
        <f>(Table1[[#This Row],[vote_average]]/10)*100</f>
        <v>75.42</v>
      </c>
      <c r="N1125">
        <f>(Table1[[#This Row],[popularity]]/SUM(Table1[popularity]))*100</f>
        <v>3.3731418716119433E-3</v>
      </c>
    </row>
    <row r="1126" spans="1:14" x14ac:dyDescent="0.3">
      <c r="A1126">
        <v>532</v>
      </c>
      <c r="B1126" t="s">
        <v>2733</v>
      </c>
      <c r="C1126" s="1">
        <v>34799</v>
      </c>
      <c r="D1126" t="s">
        <v>2734</v>
      </c>
      <c r="E1126" t="s">
        <v>11</v>
      </c>
      <c r="F1126" t="s">
        <v>2735</v>
      </c>
      <c r="G1126">
        <v>23.341000000000001</v>
      </c>
      <c r="H1126">
        <v>763</v>
      </c>
      <c r="I1126">
        <v>7.5419999999999998</v>
      </c>
      <c r="J1126">
        <f>YEAR(Table1[[#This Row],[release_date]])</f>
        <v>1995</v>
      </c>
      <c r="K1126" t="str">
        <f>LEFT(Table1[[#This Row],[Year]],4) &amp; "s"</f>
        <v>1995s</v>
      </c>
      <c r="L11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26">
        <f>(Table1[[#This Row],[vote_average]]/10)*100</f>
        <v>75.42</v>
      </c>
      <c r="N1126">
        <f>(Table1[[#This Row],[popularity]]/SUM(Table1[popularity]))*100</f>
        <v>5.3738655672168709E-3</v>
      </c>
    </row>
    <row r="1127" spans="1:14" x14ac:dyDescent="0.3">
      <c r="A1127">
        <v>614934</v>
      </c>
      <c r="B1127" t="s">
        <v>2736</v>
      </c>
      <c r="C1127" s="1">
        <v>44734</v>
      </c>
      <c r="D1127" t="s">
        <v>129</v>
      </c>
      <c r="E1127" t="s">
        <v>11</v>
      </c>
      <c r="F1127" t="s">
        <v>2737</v>
      </c>
      <c r="G1127">
        <v>114.273</v>
      </c>
      <c r="H1127">
        <v>3140</v>
      </c>
      <c r="I1127">
        <v>7.5410000000000004</v>
      </c>
      <c r="J1127">
        <f>YEAR(Table1[[#This Row],[release_date]])</f>
        <v>2022</v>
      </c>
      <c r="K1127" t="str">
        <f>LEFT(Table1[[#This Row],[Year]],4) &amp; "s"</f>
        <v>2022s</v>
      </c>
      <c r="L11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127">
        <f>(Table1[[#This Row],[vote_average]]/10)*100</f>
        <v>75.41</v>
      </c>
      <c r="N1127">
        <f>(Table1[[#This Row],[popularity]]/SUM(Table1[popularity]))*100</f>
        <v>2.6309401480766607E-2</v>
      </c>
    </row>
    <row r="1128" spans="1:14" x14ac:dyDescent="0.3">
      <c r="A1128">
        <v>483184</v>
      </c>
      <c r="B1128" t="s">
        <v>1405</v>
      </c>
      <c r="C1128" s="1">
        <v>43237</v>
      </c>
      <c r="D1128" t="s">
        <v>158</v>
      </c>
      <c r="E1128" t="s">
        <v>54</v>
      </c>
      <c r="F1128" t="s">
        <v>2738</v>
      </c>
      <c r="G1128">
        <v>44.542999999999999</v>
      </c>
      <c r="H1128">
        <v>2137</v>
      </c>
      <c r="I1128">
        <v>7.5410000000000004</v>
      </c>
      <c r="J1128">
        <f>YEAR(Table1[[#This Row],[release_date]])</f>
        <v>2018</v>
      </c>
      <c r="K1128" t="str">
        <f>LEFT(Table1[[#This Row],[Year]],4) &amp; "s"</f>
        <v>2018s</v>
      </c>
      <c r="L11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28">
        <f>(Table1[[#This Row],[vote_average]]/10)*100</f>
        <v>75.41</v>
      </c>
      <c r="N1128">
        <f>(Table1[[#This Row],[popularity]]/SUM(Table1[popularity]))*100</f>
        <v>1.0255263011890709E-2</v>
      </c>
    </row>
    <row r="1129" spans="1:14" x14ac:dyDescent="0.3">
      <c r="A1129">
        <v>308369</v>
      </c>
      <c r="B1129" t="s">
        <v>2739</v>
      </c>
      <c r="C1129" s="1">
        <v>42167</v>
      </c>
      <c r="D1129" t="s">
        <v>172</v>
      </c>
      <c r="E1129" t="s">
        <v>11</v>
      </c>
      <c r="F1129" t="s">
        <v>2740</v>
      </c>
      <c r="G1129">
        <v>22.292999999999999</v>
      </c>
      <c r="H1129">
        <v>2482</v>
      </c>
      <c r="I1129">
        <v>7.5</v>
      </c>
      <c r="J1129">
        <f>YEAR(Table1[[#This Row],[release_date]])</f>
        <v>2015</v>
      </c>
      <c r="K1129" t="str">
        <f>LEFT(Table1[[#This Row],[Year]],4) &amp; "s"</f>
        <v>2015s</v>
      </c>
      <c r="L11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29">
        <f>(Table1[[#This Row],[vote_average]]/10)*100</f>
        <v>75</v>
      </c>
      <c r="N1129">
        <f>(Table1[[#This Row],[popularity]]/SUM(Table1[popularity]))*100</f>
        <v>5.1325815127871849E-3</v>
      </c>
    </row>
    <row r="1130" spans="1:14" x14ac:dyDescent="0.3">
      <c r="A1130">
        <v>138843</v>
      </c>
      <c r="B1130" t="s">
        <v>2741</v>
      </c>
      <c r="C1130" s="1">
        <v>41473</v>
      </c>
      <c r="D1130" t="s">
        <v>306</v>
      </c>
      <c r="E1130" t="s">
        <v>11</v>
      </c>
      <c r="F1130" t="s">
        <v>2742</v>
      </c>
      <c r="G1130">
        <v>159.69200000000001</v>
      </c>
      <c r="H1130">
        <v>11102</v>
      </c>
      <c r="I1130">
        <v>7.5410000000000004</v>
      </c>
      <c r="J1130">
        <f>YEAR(Table1[[#This Row],[release_date]])</f>
        <v>2013</v>
      </c>
      <c r="K1130" t="str">
        <f>LEFT(Table1[[#This Row],[Year]],4) &amp; "s"</f>
        <v>2013s</v>
      </c>
      <c r="L11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30">
        <f>(Table1[[#This Row],[vote_average]]/10)*100</f>
        <v>75.41</v>
      </c>
      <c r="N1130">
        <f>(Table1[[#This Row],[popularity]]/SUM(Table1[popularity]))*100</f>
        <v>3.6766348492352365E-2</v>
      </c>
    </row>
    <row r="1131" spans="1:14" x14ac:dyDescent="0.3">
      <c r="A1131">
        <v>127533</v>
      </c>
      <c r="B1131" t="s">
        <v>2743</v>
      </c>
      <c r="C1131" s="1">
        <v>41146</v>
      </c>
      <c r="D1131" t="s">
        <v>2744</v>
      </c>
      <c r="E1131" t="s">
        <v>25</v>
      </c>
      <c r="F1131" t="s">
        <v>2745</v>
      </c>
      <c r="G1131">
        <v>33.392000000000003</v>
      </c>
      <c r="H1131">
        <v>759</v>
      </c>
      <c r="I1131">
        <v>7.5</v>
      </c>
      <c r="J1131">
        <f>YEAR(Table1[[#This Row],[release_date]])</f>
        <v>2012</v>
      </c>
      <c r="K1131" t="str">
        <f>LEFT(Table1[[#This Row],[Year]],4) &amp; "s"</f>
        <v>2012s</v>
      </c>
      <c r="L11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31">
        <f>(Table1[[#This Row],[vote_average]]/10)*100</f>
        <v>75</v>
      </c>
      <c r="N1131">
        <f>(Table1[[#This Row],[popularity]]/SUM(Table1[popularity]))*100</f>
        <v>7.687936207553479E-3</v>
      </c>
    </row>
    <row r="1132" spans="1:14" x14ac:dyDescent="0.3">
      <c r="A1132">
        <v>9366</v>
      </c>
      <c r="B1132" t="s">
        <v>2746</v>
      </c>
      <c r="C1132" s="1">
        <v>35488</v>
      </c>
      <c r="D1132" t="s">
        <v>158</v>
      </c>
      <c r="E1132" t="s">
        <v>11</v>
      </c>
      <c r="F1132" t="s">
        <v>2747</v>
      </c>
      <c r="G1132">
        <v>29.103000000000002</v>
      </c>
      <c r="H1132">
        <v>4247</v>
      </c>
      <c r="I1132">
        <v>7.5</v>
      </c>
      <c r="J1132">
        <f>YEAR(Table1[[#This Row],[release_date]])</f>
        <v>1997</v>
      </c>
      <c r="K1132" t="str">
        <f>LEFT(Table1[[#This Row],[Year]],4) &amp; "s"</f>
        <v>1997s</v>
      </c>
      <c r="L11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32">
        <f>(Table1[[#This Row],[vote_average]]/10)*100</f>
        <v>75</v>
      </c>
      <c r="N1132">
        <f>(Table1[[#This Row],[popularity]]/SUM(Table1[popularity]))*100</f>
        <v>6.7004674008274102E-3</v>
      </c>
    </row>
    <row r="1133" spans="1:14" x14ac:dyDescent="0.3">
      <c r="A1133">
        <v>8073</v>
      </c>
      <c r="B1133" t="s">
        <v>2748</v>
      </c>
      <c r="C1133" s="1">
        <v>23594</v>
      </c>
      <c r="D1133" t="s">
        <v>675</v>
      </c>
      <c r="E1133" t="s">
        <v>212</v>
      </c>
      <c r="F1133" t="s">
        <v>2749</v>
      </c>
      <c r="G1133">
        <v>14.382</v>
      </c>
      <c r="H1133">
        <v>533</v>
      </c>
      <c r="I1133">
        <v>7.5410000000000004</v>
      </c>
      <c r="J1133">
        <f>YEAR(Table1[[#This Row],[release_date]])</f>
        <v>1964</v>
      </c>
      <c r="K1133" t="str">
        <f>LEFT(Table1[[#This Row],[Year]],4) &amp; "s"</f>
        <v>1964s</v>
      </c>
      <c r="L11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133">
        <f>(Table1[[#This Row],[vote_average]]/10)*100</f>
        <v>75.41</v>
      </c>
      <c r="N1133">
        <f>(Table1[[#This Row],[popularity]]/SUM(Table1[popularity]))*100</f>
        <v>3.3112092278699727E-3</v>
      </c>
    </row>
    <row r="1134" spans="1:14" x14ac:dyDescent="0.3">
      <c r="A1134">
        <v>200085</v>
      </c>
      <c r="B1134" t="s">
        <v>2750</v>
      </c>
      <c r="C1134" s="1">
        <v>41500</v>
      </c>
      <c r="D1134" t="s">
        <v>850</v>
      </c>
      <c r="E1134" t="s">
        <v>36</v>
      </c>
      <c r="F1134" t="s">
        <v>2751</v>
      </c>
      <c r="G1134">
        <v>31.288</v>
      </c>
      <c r="H1134">
        <v>1134</v>
      </c>
      <c r="I1134">
        <v>7.54</v>
      </c>
      <c r="J1134">
        <f>YEAR(Table1[[#This Row],[release_date]])</f>
        <v>2013</v>
      </c>
      <c r="K1134" t="str">
        <f>LEFT(Table1[[#This Row],[Year]],4) &amp; "s"</f>
        <v>2013s</v>
      </c>
      <c r="L11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34">
        <f>(Table1[[#This Row],[vote_average]]/10)*100</f>
        <v>75.400000000000006</v>
      </c>
      <c r="N1134">
        <f>(Table1[[#This Row],[popularity]]/SUM(Table1[popularity]))*100</f>
        <v>7.2035262356831952E-3</v>
      </c>
    </row>
    <row r="1135" spans="1:14" x14ac:dyDescent="0.3">
      <c r="A1135">
        <v>15014</v>
      </c>
      <c r="B1135" t="s">
        <v>2752</v>
      </c>
      <c r="C1135" s="1">
        <v>30735</v>
      </c>
      <c r="D1135" t="s">
        <v>172</v>
      </c>
      <c r="E1135" t="s">
        <v>54</v>
      </c>
      <c r="F1135" t="s">
        <v>2753</v>
      </c>
      <c r="G1135">
        <v>14.353999999999999</v>
      </c>
      <c r="H1135">
        <v>363</v>
      </c>
      <c r="I1135">
        <v>7.54</v>
      </c>
      <c r="J1135">
        <f>YEAR(Table1[[#This Row],[release_date]])</f>
        <v>1984</v>
      </c>
      <c r="K1135" t="str">
        <f>LEFT(Table1[[#This Row],[Year]],4) &amp; "s"</f>
        <v>1984s</v>
      </c>
      <c r="L11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135">
        <f>(Table1[[#This Row],[vote_average]]/10)*100</f>
        <v>75.400000000000006</v>
      </c>
      <c r="N1135">
        <f>(Table1[[#This Row],[popularity]]/SUM(Table1[popularity]))*100</f>
        <v>3.3047627073317749E-3</v>
      </c>
    </row>
    <row r="1136" spans="1:14" x14ac:dyDescent="0.3">
      <c r="A1136">
        <v>9040</v>
      </c>
      <c r="B1136" t="s">
        <v>2754</v>
      </c>
      <c r="C1136" s="1">
        <v>27016</v>
      </c>
      <c r="D1136" t="s">
        <v>439</v>
      </c>
      <c r="E1136" t="s">
        <v>11</v>
      </c>
      <c r="F1136" t="s">
        <v>2755</v>
      </c>
      <c r="G1136">
        <v>36.86</v>
      </c>
      <c r="H1136">
        <v>1820</v>
      </c>
      <c r="I1136">
        <v>7.5</v>
      </c>
      <c r="J1136">
        <f>YEAR(Table1[[#This Row],[release_date]])</f>
        <v>1973</v>
      </c>
      <c r="K1136" t="str">
        <f>LEFT(Table1[[#This Row],[Year]],4) &amp; "s"</f>
        <v>1973s</v>
      </c>
      <c r="L11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136">
        <f>(Table1[[#This Row],[vote_average]]/10)*100</f>
        <v>75</v>
      </c>
      <c r="N1136">
        <f>(Table1[[#This Row],[popularity]]/SUM(Table1[popularity]))*100</f>
        <v>8.4863838227845351E-3</v>
      </c>
    </row>
    <row r="1137" spans="1:14" x14ac:dyDescent="0.3">
      <c r="A1137">
        <v>921</v>
      </c>
      <c r="B1137" t="s">
        <v>2756</v>
      </c>
      <c r="C1137" s="1">
        <v>38505</v>
      </c>
      <c r="D1137" t="s">
        <v>2757</v>
      </c>
      <c r="E1137" t="s">
        <v>11</v>
      </c>
      <c r="F1137" t="s">
        <v>2758</v>
      </c>
      <c r="G1137">
        <v>56.222999999999999</v>
      </c>
      <c r="H1137">
        <v>2089</v>
      </c>
      <c r="I1137">
        <v>7.54</v>
      </c>
      <c r="J1137">
        <f>YEAR(Table1[[#This Row],[release_date]])</f>
        <v>2005</v>
      </c>
      <c r="K1137" t="str">
        <f>LEFT(Table1[[#This Row],[Year]],4) &amp; "s"</f>
        <v>2005s</v>
      </c>
      <c r="L11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37">
        <f>(Table1[[#This Row],[vote_average]]/10)*100</f>
        <v>75.400000000000006</v>
      </c>
      <c r="N1137">
        <f>(Table1[[#This Row],[popularity]]/SUM(Table1[popularity]))*100</f>
        <v>1.2944383007824604E-2</v>
      </c>
    </row>
    <row r="1138" spans="1:14" x14ac:dyDescent="0.3">
      <c r="A1138">
        <v>907</v>
      </c>
      <c r="B1138" t="s">
        <v>2759</v>
      </c>
      <c r="C1138" s="1">
        <v>24098</v>
      </c>
      <c r="D1138" t="s">
        <v>748</v>
      </c>
      <c r="E1138" t="s">
        <v>11</v>
      </c>
      <c r="F1138" t="s">
        <v>2760</v>
      </c>
      <c r="G1138">
        <v>56.161000000000001</v>
      </c>
      <c r="H1138">
        <v>1084</v>
      </c>
      <c r="I1138">
        <v>7.5</v>
      </c>
      <c r="J1138">
        <f>YEAR(Table1[[#This Row],[release_date]])</f>
        <v>1965</v>
      </c>
      <c r="K1138" t="str">
        <f>LEFT(Table1[[#This Row],[Year]],4) &amp; "s"</f>
        <v>1965s</v>
      </c>
      <c r="L11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138">
        <f>(Table1[[#This Row],[vote_average]]/10)*100</f>
        <v>75</v>
      </c>
      <c r="N1138">
        <f>(Table1[[#This Row],[popularity]]/SUM(Table1[popularity]))*100</f>
        <v>1.2930108569490024E-2</v>
      </c>
    </row>
    <row r="1139" spans="1:14" x14ac:dyDescent="0.3">
      <c r="A1139">
        <v>747</v>
      </c>
      <c r="B1139" t="s">
        <v>2761</v>
      </c>
      <c r="C1139" s="1">
        <v>38086</v>
      </c>
      <c r="D1139" t="s">
        <v>2762</v>
      </c>
      <c r="E1139" t="s">
        <v>11</v>
      </c>
      <c r="F1139" t="s">
        <v>2763</v>
      </c>
      <c r="G1139">
        <v>60.363</v>
      </c>
      <c r="H1139">
        <v>8086</v>
      </c>
      <c r="I1139">
        <v>7.54</v>
      </c>
      <c r="J1139">
        <f>YEAR(Table1[[#This Row],[release_date]])</f>
        <v>2004</v>
      </c>
      <c r="K1139" t="str">
        <f>LEFT(Table1[[#This Row],[Year]],4) &amp; "s"</f>
        <v>2004s</v>
      </c>
      <c r="L11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39">
        <f>(Table1[[#This Row],[vote_average]]/10)*100</f>
        <v>75.400000000000006</v>
      </c>
      <c r="N1139">
        <f>(Table1[[#This Row],[popularity]]/SUM(Table1[popularity]))*100</f>
        <v>1.3897547115972407E-2</v>
      </c>
    </row>
    <row r="1140" spans="1:14" x14ac:dyDescent="0.3">
      <c r="A1140">
        <v>319</v>
      </c>
      <c r="B1140" t="s">
        <v>2764</v>
      </c>
      <c r="C1140" s="1">
        <v>34221</v>
      </c>
      <c r="D1140" t="s">
        <v>2765</v>
      </c>
      <c r="E1140" t="s">
        <v>11</v>
      </c>
      <c r="F1140" t="s">
        <v>2766</v>
      </c>
      <c r="G1140">
        <v>165.94300000000001</v>
      </c>
      <c r="H1140">
        <v>2591</v>
      </c>
      <c r="I1140">
        <v>7.54</v>
      </c>
      <c r="J1140">
        <f>YEAR(Table1[[#This Row],[release_date]])</f>
        <v>1993</v>
      </c>
      <c r="K1140" t="str">
        <f>LEFT(Table1[[#This Row],[Year]],4) &amp; "s"</f>
        <v>1993s</v>
      </c>
      <c r="L11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40">
        <f>(Table1[[#This Row],[vote_average]]/10)*100</f>
        <v>75.400000000000006</v>
      </c>
      <c r="N1140">
        <f>(Table1[[#This Row],[popularity]]/SUM(Table1[popularity]))*100</f>
        <v>3.8205534202504998E-2</v>
      </c>
    </row>
    <row r="1141" spans="1:14" x14ac:dyDescent="0.3">
      <c r="A1141">
        <v>39324</v>
      </c>
      <c r="B1141" t="s">
        <v>2767</v>
      </c>
      <c r="C1141" s="1">
        <v>34024</v>
      </c>
      <c r="D1141" t="s">
        <v>277</v>
      </c>
      <c r="E1141" t="s">
        <v>25</v>
      </c>
      <c r="F1141" t="s">
        <v>2768</v>
      </c>
      <c r="G1141">
        <v>45.895000000000003</v>
      </c>
      <c r="H1141">
        <v>501</v>
      </c>
      <c r="I1141">
        <v>7.5389999999999997</v>
      </c>
      <c r="J1141">
        <f>YEAR(Table1[[#This Row],[release_date]])</f>
        <v>1993</v>
      </c>
      <c r="K1141" t="str">
        <f>LEFT(Table1[[#This Row],[Year]],4) &amp; "s"</f>
        <v>1993s</v>
      </c>
      <c r="L11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41">
        <f>(Table1[[#This Row],[vote_average]]/10)*100</f>
        <v>75.39</v>
      </c>
      <c r="N1141">
        <f>(Table1[[#This Row],[popularity]]/SUM(Table1[popularity]))*100</f>
        <v>1.0566537860735113E-2</v>
      </c>
    </row>
    <row r="1142" spans="1:14" x14ac:dyDescent="0.3">
      <c r="A1142">
        <v>25468</v>
      </c>
      <c r="B1142" t="s">
        <v>2769</v>
      </c>
      <c r="C1142" s="1">
        <v>29870</v>
      </c>
      <c r="D1142" t="s">
        <v>21</v>
      </c>
      <c r="E1142" t="s">
        <v>11</v>
      </c>
      <c r="F1142" t="s">
        <v>2770</v>
      </c>
      <c r="G1142">
        <v>14.137</v>
      </c>
      <c r="H1142">
        <v>348</v>
      </c>
      <c r="I1142">
        <v>7.5389999999999997</v>
      </c>
      <c r="J1142">
        <f>YEAR(Table1[[#This Row],[release_date]])</f>
        <v>1981</v>
      </c>
      <c r="K1142" t="str">
        <f>LEFT(Table1[[#This Row],[Year]],4) &amp; "s"</f>
        <v>1981s</v>
      </c>
      <c r="L11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142">
        <f>(Table1[[#This Row],[vote_average]]/10)*100</f>
        <v>75.39</v>
      </c>
      <c r="N1142">
        <f>(Table1[[#This Row],[popularity]]/SUM(Table1[popularity]))*100</f>
        <v>3.2548021731607429E-3</v>
      </c>
    </row>
    <row r="1143" spans="1:14" x14ac:dyDescent="0.3">
      <c r="A1143">
        <v>16633</v>
      </c>
      <c r="B1143" t="s">
        <v>2771</v>
      </c>
      <c r="C1143" s="1">
        <v>29496</v>
      </c>
      <c r="D1143" t="s">
        <v>1597</v>
      </c>
      <c r="E1143" t="s">
        <v>11</v>
      </c>
      <c r="F1143" t="s">
        <v>2772</v>
      </c>
      <c r="G1143">
        <v>27.914000000000001</v>
      </c>
      <c r="H1143">
        <v>537</v>
      </c>
      <c r="I1143">
        <v>7.5389999999999997</v>
      </c>
      <c r="J1143">
        <f>YEAR(Table1[[#This Row],[release_date]])</f>
        <v>1980</v>
      </c>
      <c r="K1143" t="str">
        <f>LEFT(Table1[[#This Row],[Year]],4) &amp; "s"</f>
        <v>1980s</v>
      </c>
      <c r="L11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143">
        <f>(Table1[[#This Row],[vote_average]]/10)*100</f>
        <v>75.39</v>
      </c>
      <c r="N1143">
        <f>(Table1[[#This Row],[popularity]]/SUM(Table1[popularity]))*100</f>
        <v>6.4267205108303731E-3</v>
      </c>
    </row>
    <row r="1144" spans="1:14" x14ac:dyDescent="0.3">
      <c r="A1144">
        <v>15917</v>
      </c>
      <c r="B1144" t="s">
        <v>2773</v>
      </c>
      <c r="C1144" s="1">
        <v>37448</v>
      </c>
      <c r="D1144" t="s">
        <v>62</v>
      </c>
      <c r="E1144" t="s">
        <v>29</v>
      </c>
      <c r="F1144" t="s">
        <v>2774</v>
      </c>
      <c r="G1144">
        <v>13.089</v>
      </c>
      <c r="H1144">
        <v>320</v>
      </c>
      <c r="I1144">
        <v>7.5389999999999997</v>
      </c>
      <c r="J1144">
        <f>YEAR(Table1[[#This Row],[release_date]])</f>
        <v>2002</v>
      </c>
      <c r="K1144" t="str">
        <f>LEFT(Table1[[#This Row],[Year]],4) &amp; "s"</f>
        <v>2002s</v>
      </c>
      <c r="L11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44">
        <f>(Table1[[#This Row],[vote_average]]/10)*100</f>
        <v>75.39</v>
      </c>
      <c r="N1144">
        <f>(Table1[[#This Row],[popularity]]/SUM(Table1[popularity]))*100</f>
        <v>3.0135181187310577E-3</v>
      </c>
    </row>
    <row r="1145" spans="1:14" x14ac:dyDescent="0.3">
      <c r="A1145">
        <v>575604</v>
      </c>
      <c r="B1145" t="s">
        <v>2775</v>
      </c>
      <c r="C1145" s="1">
        <v>44162</v>
      </c>
      <c r="D1145" t="s">
        <v>2776</v>
      </c>
      <c r="E1145" t="s">
        <v>36</v>
      </c>
      <c r="F1145" t="s">
        <v>2777</v>
      </c>
      <c r="G1145">
        <v>24.466999999999999</v>
      </c>
      <c r="H1145">
        <v>767</v>
      </c>
      <c r="I1145">
        <v>7.5380000000000003</v>
      </c>
      <c r="J1145">
        <f>YEAR(Table1[[#This Row],[release_date]])</f>
        <v>2020</v>
      </c>
      <c r="K1145" t="str">
        <f>LEFT(Table1[[#This Row],[Year]],4) &amp; "s"</f>
        <v>2020s</v>
      </c>
      <c r="L11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145">
        <f>(Table1[[#This Row],[vote_average]]/10)*100</f>
        <v>75.38</v>
      </c>
      <c r="N1145">
        <f>(Table1[[#This Row],[popularity]]/SUM(Table1[popularity]))*100</f>
        <v>5.6331077860029624E-3</v>
      </c>
    </row>
    <row r="1146" spans="1:14" x14ac:dyDescent="0.3">
      <c r="A1146">
        <v>451657</v>
      </c>
      <c r="B1146" t="s">
        <v>2778</v>
      </c>
      <c r="C1146" s="1">
        <v>43138</v>
      </c>
      <c r="D1146" t="s">
        <v>217</v>
      </c>
      <c r="E1146" t="s">
        <v>212</v>
      </c>
      <c r="F1146" t="s">
        <v>2779</v>
      </c>
      <c r="G1146">
        <v>11.125999999999999</v>
      </c>
      <c r="H1146">
        <v>617</v>
      </c>
      <c r="I1146">
        <v>7.5</v>
      </c>
      <c r="J1146">
        <f>YEAR(Table1[[#This Row],[release_date]])</f>
        <v>2018</v>
      </c>
      <c r="K1146" t="str">
        <f>LEFT(Table1[[#This Row],[Year]],4) &amp; "s"</f>
        <v>2018s</v>
      </c>
      <c r="L11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46">
        <f>(Table1[[#This Row],[vote_average]]/10)*100</f>
        <v>75</v>
      </c>
      <c r="N1146">
        <f>(Table1[[#This Row],[popularity]]/SUM(Table1[popularity]))*100</f>
        <v>2.5615709824281263E-3</v>
      </c>
    </row>
    <row r="1147" spans="1:14" x14ac:dyDescent="0.3">
      <c r="A1147">
        <v>200481</v>
      </c>
      <c r="B1147" t="s">
        <v>2780</v>
      </c>
      <c r="C1147" s="1">
        <v>41317</v>
      </c>
      <c r="D1147" t="s">
        <v>2781</v>
      </c>
      <c r="E1147" t="s">
        <v>11</v>
      </c>
      <c r="F1147" t="s">
        <v>2782</v>
      </c>
      <c r="G1147">
        <v>9.9649999999999999</v>
      </c>
      <c r="H1147">
        <v>527</v>
      </c>
      <c r="I1147">
        <v>7.5380000000000003</v>
      </c>
      <c r="J1147">
        <f>YEAR(Table1[[#This Row],[release_date]])</f>
        <v>2013</v>
      </c>
      <c r="K1147" t="str">
        <f>LEFT(Table1[[#This Row],[Year]],4) &amp; "s"</f>
        <v>2013s</v>
      </c>
      <c r="L11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47">
        <f>(Table1[[#This Row],[vote_average]]/10)*100</f>
        <v>75.38</v>
      </c>
      <c r="N1147">
        <f>(Table1[[#This Row],[popularity]]/SUM(Table1[popularity]))*100</f>
        <v>2.2942706129692862E-3</v>
      </c>
    </row>
    <row r="1148" spans="1:14" x14ac:dyDescent="0.3">
      <c r="A1148">
        <v>2009</v>
      </c>
      <c r="B1148" t="s">
        <v>2783</v>
      </c>
      <c r="C1148" s="1">
        <v>39318</v>
      </c>
      <c r="D1148" t="s">
        <v>21</v>
      </c>
      <c r="E1148" t="s">
        <v>2784</v>
      </c>
      <c r="F1148" t="s">
        <v>2785</v>
      </c>
      <c r="G1148">
        <v>14.459</v>
      </c>
      <c r="H1148">
        <v>691</v>
      </c>
      <c r="I1148">
        <v>7.5380000000000003</v>
      </c>
      <c r="J1148">
        <f>YEAR(Table1[[#This Row],[release_date]])</f>
        <v>2007</v>
      </c>
      <c r="K1148" t="str">
        <f>LEFT(Table1[[#This Row],[Year]],4) &amp; "s"</f>
        <v>2007s</v>
      </c>
      <c r="L11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48">
        <f>(Table1[[#This Row],[vote_average]]/10)*100</f>
        <v>75.38</v>
      </c>
      <c r="N1148">
        <f>(Table1[[#This Row],[popularity]]/SUM(Table1[popularity]))*100</f>
        <v>3.3289371593500164E-3</v>
      </c>
    </row>
    <row r="1149" spans="1:14" x14ac:dyDescent="0.3">
      <c r="A1149">
        <v>900</v>
      </c>
      <c r="B1149" t="s">
        <v>2786</v>
      </c>
      <c r="C1149" s="1">
        <v>13929</v>
      </c>
      <c r="D1149" t="s">
        <v>422</v>
      </c>
      <c r="E1149" t="s">
        <v>11</v>
      </c>
      <c r="F1149" t="s">
        <v>2787</v>
      </c>
      <c r="G1149">
        <v>24.05</v>
      </c>
      <c r="H1149">
        <v>920</v>
      </c>
      <c r="I1149">
        <v>7.5380000000000003</v>
      </c>
      <c r="J1149">
        <f>YEAR(Table1[[#This Row],[release_date]])</f>
        <v>1938</v>
      </c>
      <c r="K1149" t="str">
        <f>LEFT(Table1[[#This Row],[Year]],4) &amp; "s"</f>
        <v>1938s</v>
      </c>
      <c r="L11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149">
        <f>(Table1[[#This Row],[vote_average]]/10)*100</f>
        <v>75.38</v>
      </c>
      <c r="N1149">
        <f>(Table1[[#This Row],[popularity]]/SUM(Table1[popularity]))*100</f>
        <v>5.5371006765590905E-3</v>
      </c>
    </row>
    <row r="1150" spans="1:14" x14ac:dyDescent="0.3">
      <c r="A1150">
        <v>221</v>
      </c>
      <c r="B1150" t="s">
        <v>2788</v>
      </c>
      <c r="C1150" s="1">
        <v>20389</v>
      </c>
      <c r="D1150" t="s">
        <v>21</v>
      </c>
      <c r="E1150" t="s">
        <v>11</v>
      </c>
      <c r="F1150" t="s">
        <v>2789</v>
      </c>
      <c r="G1150">
        <v>25.408999999999999</v>
      </c>
      <c r="H1150">
        <v>1546</v>
      </c>
      <c r="I1150">
        <v>7.5</v>
      </c>
      <c r="J1150">
        <f>YEAR(Table1[[#This Row],[release_date]])</f>
        <v>1955</v>
      </c>
      <c r="K1150" t="str">
        <f>LEFT(Table1[[#This Row],[Year]],4) &amp; "s"</f>
        <v>1955s</v>
      </c>
      <c r="L11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150">
        <f>(Table1[[#This Row],[vote_average]]/10)*100</f>
        <v>75</v>
      </c>
      <c r="N1150">
        <f>(Table1[[#This Row],[popularity]]/SUM(Table1[popularity]))*100</f>
        <v>5.8499871555380426E-3</v>
      </c>
    </row>
    <row r="1151" spans="1:14" x14ac:dyDescent="0.3">
      <c r="A1151">
        <v>416144</v>
      </c>
      <c r="B1151" t="s">
        <v>2790</v>
      </c>
      <c r="C1151" s="1">
        <v>43538</v>
      </c>
      <c r="D1151" t="s">
        <v>2791</v>
      </c>
      <c r="E1151" t="s">
        <v>11</v>
      </c>
      <c r="F1151" t="s">
        <v>2792</v>
      </c>
      <c r="G1151">
        <v>108.233</v>
      </c>
      <c r="H1151">
        <v>1454</v>
      </c>
      <c r="I1151">
        <v>7.5369999999999999</v>
      </c>
      <c r="J1151">
        <f>YEAR(Table1[[#This Row],[release_date]])</f>
        <v>2019</v>
      </c>
      <c r="K1151" t="str">
        <f>LEFT(Table1[[#This Row],[Year]],4) &amp; "s"</f>
        <v>2019s</v>
      </c>
      <c r="L11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51">
        <f>(Table1[[#This Row],[vote_average]]/10)*100</f>
        <v>75.37</v>
      </c>
      <c r="N1151">
        <f>(Table1[[#This Row],[popularity]]/SUM(Table1[popularity]))*100</f>
        <v>2.4918794907526826E-2</v>
      </c>
    </row>
    <row r="1152" spans="1:14" x14ac:dyDescent="0.3">
      <c r="A1152">
        <v>11046</v>
      </c>
      <c r="B1152" t="s">
        <v>2793</v>
      </c>
      <c r="C1152" s="1">
        <v>25176</v>
      </c>
      <c r="D1152" t="s">
        <v>2439</v>
      </c>
      <c r="E1152" t="s">
        <v>11</v>
      </c>
      <c r="F1152" t="s">
        <v>2794</v>
      </c>
      <c r="G1152">
        <v>28.094000000000001</v>
      </c>
      <c r="H1152">
        <v>841</v>
      </c>
      <c r="I1152">
        <v>7.5359999999999996</v>
      </c>
      <c r="J1152">
        <f>YEAR(Table1[[#This Row],[release_date]])</f>
        <v>1968</v>
      </c>
      <c r="K1152" t="str">
        <f>LEFT(Table1[[#This Row],[Year]],4) &amp; "s"</f>
        <v>1968s</v>
      </c>
      <c r="L11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152">
        <f>(Table1[[#This Row],[vote_average]]/10)*100</f>
        <v>75.36</v>
      </c>
      <c r="N1152">
        <f>(Table1[[#This Row],[popularity]]/SUM(Table1[popularity]))*100</f>
        <v>6.4681624285759295E-3</v>
      </c>
    </row>
    <row r="1153" spans="1:14" x14ac:dyDescent="0.3">
      <c r="A1153">
        <v>556901</v>
      </c>
      <c r="B1153" t="s">
        <v>2795</v>
      </c>
      <c r="C1153" s="1">
        <v>43667</v>
      </c>
      <c r="D1153" t="s">
        <v>2796</v>
      </c>
      <c r="E1153" t="s">
        <v>11</v>
      </c>
      <c r="F1153" t="s">
        <v>2797</v>
      </c>
      <c r="G1153">
        <v>31.018999999999998</v>
      </c>
      <c r="H1153">
        <v>467</v>
      </c>
      <c r="I1153">
        <v>7.5350000000000001</v>
      </c>
      <c r="J1153">
        <f>YEAR(Table1[[#This Row],[release_date]])</f>
        <v>2019</v>
      </c>
      <c r="K1153" t="str">
        <f>LEFT(Table1[[#This Row],[Year]],4) &amp; "s"</f>
        <v>2019s</v>
      </c>
      <c r="L11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53">
        <f>(Table1[[#This Row],[vote_average]]/10)*100</f>
        <v>75.350000000000009</v>
      </c>
      <c r="N1153">
        <f>(Table1[[#This Row],[popularity]]/SUM(Table1[popularity]))*100</f>
        <v>7.1415935919412234E-3</v>
      </c>
    </row>
    <row r="1154" spans="1:14" x14ac:dyDescent="0.3">
      <c r="A1154">
        <v>59436</v>
      </c>
      <c r="B1154" t="s">
        <v>2798</v>
      </c>
      <c r="C1154" s="1">
        <v>40674</v>
      </c>
      <c r="D1154" t="s">
        <v>2799</v>
      </c>
      <c r="E1154" t="s">
        <v>11</v>
      </c>
      <c r="F1154" t="s">
        <v>2800</v>
      </c>
      <c r="G1154">
        <v>48.91</v>
      </c>
      <c r="H1154">
        <v>7083</v>
      </c>
      <c r="I1154">
        <v>7.5350000000000001</v>
      </c>
      <c r="J1154">
        <f>YEAR(Table1[[#This Row],[release_date]])</f>
        <v>2011</v>
      </c>
      <c r="K1154" t="str">
        <f>LEFT(Table1[[#This Row],[Year]],4) &amp; "s"</f>
        <v>2011s</v>
      </c>
      <c r="L11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54">
        <f>(Table1[[#This Row],[vote_average]]/10)*100</f>
        <v>75.350000000000009</v>
      </c>
      <c r="N1154">
        <f>(Table1[[#This Row],[popularity]]/SUM(Table1[popularity]))*100</f>
        <v>1.1260689982973185E-2</v>
      </c>
    </row>
    <row r="1155" spans="1:14" x14ac:dyDescent="0.3">
      <c r="A1155">
        <v>13310</v>
      </c>
      <c r="B1155" t="s">
        <v>2801</v>
      </c>
      <c r="C1155" s="1">
        <v>39745</v>
      </c>
      <c r="D1155" t="s">
        <v>2067</v>
      </c>
      <c r="E1155" t="s">
        <v>357</v>
      </c>
      <c r="F1155" t="s">
        <v>2802</v>
      </c>
      <c r="G1155">
        <v>30.956</v>
      </c>
      <c r="H1155">
        <v>2801</v>
      </c>
      <c r="I1155">
        <v>7.5350000000000001</v>
      </c>
      <c r="J1155">
        <f>YEAR(Table1[[#This Row],[release_date]])</f>
        <v>2008</v>
      </c>
      <c r="K1155" t="str">
        <f>LEFT(Table1[[#This Row],[Year]],4) &amp; "s"</f>
        <v>2008s</v>
      </c>
      <c r="L11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55">
        <f>(Table1[[#This Row],[vote_average]]/10)*100</f>
        <v>75.350000000000009</v>
      </c>
      <c r="N1155">
        <f>(Table1[[#This Row],[popularity]]/SUM(Table1[popularity]))*100</f>
        <v>7.1270889207302787E-3</v>
      </c>
    </row>
    <row r="1156" spans="1:14" x14ac:dyDescent="0.3">
      <c r="A1156">
        <v>1883</v>
      </c>
      <c r="B1156" t="s">
        <v>2803</v>
      </c>
      <c r="C1156" s="1">
        <v>33926</v>
      </c>
      <c r="D1156" t="s">
        <v>274</v>
      </c>
      <c r="E1156" t="s">
        <v>11</v>
      </c>
      <c r="F1156" t="s">
        <v>2804</v>
      </c>
      <c r="G1156">
        <v>31.733000000000001</v>
      </c>
      <c r="H1156">
        <v>1569</v>
      </c>
      <c r="I1156">
        <v>7.5350000000000001</v>
      </c>
      <c r="J1156">
        <f>YEAR(Table1[[#This Row],[release_date]])</f>
        <v>1992</v>
      </c>
      <c r="K1156" t="str">
        <f>LEFT(Table1[[#This Row],[Year]],4) &amp; "s"</f>
        <v>1992s</v>
      </c>
      <c r="L11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56">
        <f>(Table1[[#This Row],[vote_average]]/10)*100</f>
        <v>75.350000000000009</v>
      </c>
      <c r="N1156">
        <f>(Table1[[#This Row],[popularity]]/SUM(Table1[popularity]))*100</f>
        <v>7.3059798656652649E-3</v>
      </c>
    </row>
    <row r="1157" spans="1:14" x14ac:dyDescent="0.3">
      <c r="A1157">
        <v>881</v>
      </c>
      <c r="B1157" t="s">
        <v>2805</v>
      </c>
      <c r="C1157" s="1">
        <v>33949</v>
      </c>
      <c r="D1157" t="s">
        <v>21</v>
      </c>
      <c r="E1157" t="s">
        <v>11</v>
      </c>
      <c r="F1157" t="s">
        <v>2806</v>
      </c>
      <c r="G1157">
        <v>60.798999999999999</v>
      </c>
      <c r="H1157">
        <v>3390</v>
      </c>
      <c r="I1157">
        <v>7.5339999999999998</v>
      </c>
      <c r="J1157">
        <f>YEAR(Table1[[#This Row],[release_date]])</f>
        <v>1992</v>
      </c>
      <c r="K1157" t="str">
        <f>LEFT(Table1[[#This Row],[Year]],4) &amp; "s"</f>
        <v>1992s</v>
      </c>
      <c r="L11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57">
        <f>(Table1[[#This Row],[vote_average]]/10)*100</f>
        <v>75.339999999999989</v>
      </c>
      <c r="N1157">
        <f>(Table1[[#This Row],[popularity]]/SUM(Table1[popularity]))*100</f>
        <v>1.3997928650067199E-2</v>
      </c>
    </row>
    <row r="1158" spans="1:14" x14ac:dyDescent="0.3">
      <c r="A1158">
        <v>382614</v>
      </c>
      <c r="B1158" t="s">
        <v>2807</v>
      </c>
      <c r="C1158" s="1">
        <v>42902</v>
      </c>
      <c r="D1158" t="s">
        <v>188</v>
      </c>
      <c r="E1158" t="s">
        <v>11</v>
      </c>
      <c r="F1158" t="s">
        <v>2808</v>
      </c>
      <c r="G1158">
        <v>20.992999999999999</v>
      </c>
      <c r="H1158">
        <v>1258</v>
      </c>
      <c r="I1158">
        <v>7.5330000000000004</v>
      </c>
      <c r="J1158">
        <f>YEAR(Table1[[#This Row],[release_date]])</f>
        <v>2017</v>
      </c>
      <c r="K1158" t="str">
        <f>LEFT(Table1[[#This Row],[Year]],4) &amp; "s"</f>
        <v>2017s</v>
      </c>
      <c r="L11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58">
        <f>(Table1[[#This Row],[vote_average]]/10)*100</f>
        <v>75.330000000000013</v>
      </c>
      <c r="N1158">
        <f>(Table1[[#This Row],[popularity]]/SUM(Table1[popularity]))*100</f>
        <v>4.8332787735137208E-3</v>
      </c>
    </row>
    <row r="1159" spans="1:14" x14ac:dyDescent="0.3">
      <c r="A1159">
        <v>83389</v>
      </c>
      <c r="B1159" t="s">
        <v>2809</v>
      </c>
      <c r="C1159" s="1">
        <v>40740</v>
      </c>
      <c r="D1159" t="s">
        <v>139</v>
      </c>
      <c r="E1159" t="s">
        <v>25</v>
      </c>
      <c r="F1159" t="s">
        <v>2810</v>
      </c>
      <c r="G1159">
        <v>32.89</v>
      </c>
      <c r="H1159">
        <v>1663</v>
      </c>
      <c r="I1159">
        <v>7.5330000000000004</v>
      </c>
      <c r="J1159">
        <f>YEAR(Table1[[#This Row],[release_date]])</f>
        <v>2011</v>
      </c>
      <c r="K1159" t="str">
        <f>LEFT(Table1[[#This Row],[Year]],4) &amp; "s"</f>
        <v>2011s</v>
      </c>
      <c r="L11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59">
        <f>(Table1[[#This Row],[vote_average]]/10)*100</f>
        <v>75.330000000000013</v>
      </c>
      <c r="N1159">
        <f>(Table1[[#This Row],[popularity]]/SUM(Table1[popularity]))*100</f>
        <v>7.5723593036186474E-3</v>
      </c>
    </row>
    <row r="1160" spans="1:14" x14ac:dyDescent="0.3">
      <c r="A1160">
        <v>37769</v>
      </c>
      <c r="B1160" t="s">
        <v>2811</v>
      </c>
      <c r="C1160" s="1">
        <v>27865</v>
      </c>
      <c r="D1160" t="s">
        <v>391</v>
      </c>
      <c r="E1160" t="s">
        <v>54</v>
      </c>
      <c r="F1160" t="s">
        <v>2812</v>
      </c>
      <c r="G1160">
        <v>12.029</v>
      </c>
      <c r="H1160">
        <v>584</v>
      </c>
      <c r="I1160">
        <v>7.5</v>
      </c>
      <c r="J1160">
        <f>YEAR(Table1[[#This Row],[release_date]])</f>
        <v>1976</v>
      </c>
      <c r="K1160" t="str">
        <f>LEFT(Table1[[#This Row],[Year]],4) &amp; "s"</f>
        <v>1976s</v>
      </c>
      <c r="L11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160">
        <f>(Table1[[#This Row],[vote_average]]/10)*100</f>
        <v>75</v>
      </c>
      <c r="N1160">
        <f>(Table1[[#This Row],[popularity]]/SUM(Table1[popularity]))*100</f>
        <v>2.7694712697850024E-3</v>
      </c>
    </row>
    <row r="1161" spans="1:14" x14ac:dyDescent="0.3">
      <c r="A1161">
        <v>12163</v>
      </c>
      <c r="B1161" t="s">
        <v>2813</v>
      </c>
      <c r="C1161" s="1">
        <v>39698</v>
      </c>
      <c r="D1161" t="s">
        <v>62</v>
      </c>
      <c r="E1161" t="s">
        <v>11</v>
      </c>
      <c r="F1161" t="s">
        <v>2814</v>
      </c>
      <c r="G1161">
        <v>59.23</v>
      </c>
      <c r="H1161">
        <v>3485</v>
      </c>
      <c r="I1161">
        <v>7.5330000000000004</v>
      </c>
      <c r="J1161">
        <f>YEAR(Table1[[#This Row],[release_date]])</f>
        <v>2008</v>
      </c>
      <c r="K1161" t="str">
        <f>LEFT(Table1[[#This Row],[Year]],4) &amp; "s"</f>
        <v>2008s</v>
      </c>
      <c r="L11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61">
        <f>(Table1[[#This Row],[vote_average]]/10)*100</f>
        <v>75.330000000000013</v>
      </c>
      <c r="N1161">
        <f>(Table1[[#This Row],[popularity]]/SUM(Table1[popularity]))*100</f>
        <v>1.3636693267051763E-2</v>
      </c>
    </row>
    <row r="1162" spans="1:14" x14ac:dyDescent="0.3">
      <c r="A1162">
        <v>877703</v>
      </c>
      <c r="B1162" t="s">
        <v>2815</v>
      </c>
      <c r="C1162" s="1">
        <v>44944</v>
      </c>
      <c r="D1162" t="s">
        <v>2816</v>
      </c>
      <c r="E1162" t="s">
        <v>11</v>
      </c>
      <c r="F1162" t="s">
        <v>2817</v>
      </c>
      <c r="G1162">
        <v>39.685000000000002</v>
      </c>
      <c r="H1162">
        <v>765</v>
      </c>
      <c r="I1162">
        <v>7.5</v>
      </c>
      <c r="J1162">
        <f>YEAR(Table1[[#This Row],[release_date]])</f>
        <v>2023</v>
      </c>
      <c r="K1162" t="str">
        <f>LEFT(Table1[[#This Row],[Year]],4) &amp; "s"</f>
        <v>2023s</v>
      </c>
      <c r="L11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162">
        <f>(Table1[[#This Row],[vote_average]]/10)*100</f>
        <v>75</v>
      </c>
      <c r="N1162">
        <f>(Table1[[#This Row],[popularity]]/SUM(Table1[popularity]))*100</f>
        <v>9.1367916985134103E-3</v>
      </c>
    </row>
    <row r="1163" spans="1:14" x14ac:dyDescent="0.3">
      <c r="A1163">
        <v>476968</v>
      </c>
      <c r="B1163" t="s">
        <v>2818</v>
      </c>
      <c r="C1163" s="1">
        <v>43182</v>
      </c>
      <c r="D1163" t="s">
        <v>21</v>
      </c>
      <c r="E1163" t="s">
        <v>11</v>
      </c>
      <c r="F1163" t="s">
        <v>2819</v>
      </c>
      <c r="G1163">
        <v>33.595999999999997</v>
      </c>
      <c r="H1163">
        <v>333</v>
      </c>
      <c r="I1163">
        <v>7.532</v>
      </c>
      <c r="J1163">
        <f>YEAR(Table1[[#This Row],[release_date]])</f>
        <v>2018</v>
      </c>
      <c r="K1163" t="str">
        <f>LEFT(Table1[[#This Row],[Year]],4) &amp; "s"</f>
        <v>2018s</v>
      </c>
      <c r="L11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63">
        <f>(Table1[[#This Row],[vote_average]]/10)*100</f>
        <v>75.319999999999993</v>
      </c>
      <c r="N1163">
        <f>(Table1[[#This Row],[popularity]]/SUM(Table1[popularity]))*100</f>
        <v>7.7349037143317756E-3</v>
      </c>
    </row>
    <row r="1164" spans="1:14" x14ac:dyDescent="0.3">
      <c r="A1164">
        <v>11040</v>
      </c>
      <c r="B1164" t="s">
        <v>2820</v>
      </c>
      <c r="C1164" s="1">
        <v>25916</v>
      </c>
      <c r="D1164" t="s">
        <v>2821</v>
      </c>
      <c r="E1164" t="s">
        <v>11</v>
      </c>
      <c r="F1164" t="s">
        <v>2822</v>
      </c>
      <c r="G1164">
        <v>24.827999999999999</v>
      </c>
      <c r="H1164">
        <v>587</v>
      </c>
      <c r="I1164">
        <v>7.5330000000000004</v>
      </c>
      <c r="J1164">
        <f>YEAR(Table1[[#This Row],[release_date]])</f>
        <v>1970</v>
      </c>
      <c r="K1164" t="str">
        <f>LEFT(Table1[[#This Row],[Year]],4) &amp; "s"</f>
        <v>1970s</v>
      </c>
      <c r="L11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164">
        <f>(Table1[[#This Row],[vote_average]]/10)*100</f>
        <v>75.330000000000013</v>
      </c>
      <c r="N1164">
        <f>(Table1[[#This Row],[popularity]]/SUM(Table1[popularity]))*100</f>
        <v>5.7162218543704403E-3</v>
      </c>
    </row>
    <row r="1165" spans="1:14" x14ac:dyDescent="0.3">
      <c r="A1165">
        <v>10778</v>
      </c>
      <c r="B1165" t="s">
        <v>2823</v>
      </c>
      <c r="C1165" s="1">
        <v>37190</v>
      </c>
      <c r="D1165" t="s">
        <v>439</v>
      </c>
      <c r="E1165" t="s">
        <v>11</v>
      </c>
      <c r="F1165" t="s">
        <v>2824</v>
      </c>
      <c r="G1165">
        <v>24.356999999999999</v>
      </c>
      <c r="H1165">
        <v>1501</v>
      </c>
      <c r="I1165">
        <v>7.532</v>
      </c>
      <c r="J1165">
        <f>YEAR(Table1[[#This Row],[release_date]])</f>
        <v>2001</v>
      </c>
      <c r="K1165" t="str">
        <f>LEFT(Table1[[#This Row],[Year]],4) &amp; "s"</f>
        <v>2001s</v>
      </c>
      <c r="L11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65">
        <f>(Table1[[#This Row],[vote_average]]/10)*100</f>
        <v>75.319999999999993</v>
      </c>
      <c r="N1165">
        <f>(Table1[[#This Row],[popularity]]/SUM(Table1[popularity]))*100</f>
        <v>5.6077821696029007E-3</v>
      </c>
    </row>
    <row r="1166" spans="1:14" x14ac:dyDescent="0.3">
      <c r="A1166">
        <v>626872</v>
      </c>
      <c r="B1166" t="s">
        <v>2825</v>
      </c>
      <c r="C1166" s="1">
        <v>44776</v>
      </c>
      <c r="D1166" t="s">
        <v>2691</v>
      </c>
      <c r="E1166" t="s">
        <v>36</v>
      </c>
      <c r="F1166" t="s">
        <v>2826</v>
      </c>
      <c r="G1166">
        <v>41.31</v>
      </c>
      <c r="H1166">
        <v>318</v>
      </c>
      <c r="I1166">
        <v>7.5309999999999997</v>
      </c>
      <c r="J1166">
        <f>YEAR(Table1[[#This Row],[release_date]])</f>
        <v>2022</v>
      </c>
      <c r="K1166" t="str">
        <f>LEFT(Table1[[#This Row],[Year]],4) &amp; "s"</f>
        <v>2022s</v>
      </c>
      <c r="L11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166">
        <f>(Table1[[#This Row],[vote_average]]/10)*100</f>
        <v>75.31</v>
      </c>
      <c r="N1166">
        <f>(Table1[[#This Row],[popularity]]/SUM(Table1[popularity]))*100</f>
        <v>9.510920122605241E-3</v>
      </c>
    </row>
    <row r="1167" spans="1:14" x14ac:dyDescent="0.3">
      <c r="A1167">
        <v>491418</v>
      </c>
      <c r="B1167" t="s">
        <v>2827</v>
      </c>
      <c r="C1167" s="1">
        <v>43417</v>
      </c>
      <c r="D1167" t="s">
        <v>68</v>
      </c>
      <c r="E1167" t="s">
        <v>11</v>
      </c>
      <c r="F1167" t="s">
        <v>2828</v>
      </c>
      <c r="G1167">
        <v>42.822000000000003</v>
      </c>
      <c r="H1167">
        <v>2823</v>
      </c>
      <c r="I1167">
        <v>7.5309999999999997</v>
      </c>
      <c r="J1167">
        <f>YEAR(Table1[[#This Row],[release_date]])</f>
        <v>2018</v>
      </c>
      <c r="K1167" t="str">
        <f>LEFT(Table1[[#This Row],[Year]],4) &amp; "s"</f>
        <v>2018s</v>
      </c>
      <c r="L11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67">
        <f>(Table1[[#This Row],[vote_average]]/10)*100</f>
        <v>75.31</v>
      </c>
      <c r="N1167">
        <f>(Table1[[#This Row],[popularity]]/SUM(Table1[popularity]))*100</f>
        <v>9.8590322316679177E-3</v>
      </c>
    </row>
    <row r="1168" spans="1:14" x14ac:dyDescent="0.3">
      <c r="A1168">
        <v>216156</v>
      </c>
      <c r="B1168" t="s">
        <v>2829</v>
      </c>
      <c r="C1168" s="1">
        <v>41606</v>
      </c>
      <c r="D1168" t="s">
        <v>21</v>
      </c>
      <c r="E1168" t="s">
        <v>11</v>
      </c>
      <c r="F1168" t="s">
        <v>2830</v>
      </c>
      <c r="G1168">
        <v>14.913</v>
      </c>
      <c r="H1168">
        <v>343</v>
      </c>
      <c r="I1168">
        <v>7.5309999999999997</v>
      </c>
      <c r="J1168">
        <f>YEAR(Table1[[#This Row],[release_date]])</f>
        <v>2013</v>
      </c>
      <c r="K1168" t="str">
        <f>LEFT(Table1[[#This Row],[Year]],4) &amp; "s"</f>
        <v>2013s</v>
      </c>
      <c r="L11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68">
        <f>(Table1[[#This Row],[vote_average]]/10)*100</f>
        <v>75.31</v>
      </c>
      <c r="N1168">
        <f>(Table1[[#This Row],[popularity]]/SUM(Table1[popularity]))*100</f>
        <v>3.4334628852193648E-3</v>
      </c>
    </row>
    <row r="1169" spans="1:14" x14ac:dyDescent="0.3">
      <c r="A1169">
        <v>11782</v>
      </c>
      <c r="B1169" t="s">
        <v>2831</v>
      </c>
      <c r="C1169" s="1">
        <v>33710</v>
      </c>
      <c r="D1169" t="s">
        <v>1718</v>
      </c>
      <c r="E1169" t="s">
        <v>517</v>
      </c>
      <c r="F1169" t="s">
        <v>2832</v>
      </c>
      <c r="G1169">
        <v>27.731000000000002</v>
      </c>
      <c r="H1169">
        <v>748</v>
      </c>
      <c r="I1169">
        <v>7.5309999999999997</v>
      </c>
      <c r="J1169">
        <f>YEAR(Table1[[#This Row],[release_date]])</f>
        <v>1992</v>
      </c>
      <c r="K1169" t="str">
        <f>LEFT(Table1[[#This Row],[Year]],4) &amp; "s"</f>
        <v>1992s</v>
      </c>
      <c r="L11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69">
        <f>(Table1[[#This Row],[vote_average]]/10)*100</f>
        <v>75.31</v>
      </c>
      <c r="N1169">
        <f>(Table1[[#This Row],[popularity]]/SUM(Table1[popularity]))*100</f>
        <v>6.3845878944557228E-3</v>
      </c>
    </row>
    <row r="1170" spans="1:14" x14ac:dyDescent="0.3">
      <c r="A1170">
        <v>281957</v>
      </c>
      <c r="B1170" t="s">
        <v>2833</v>
      </c>
      <c r="C1170" s="1">
        <v>42363</v>
      </c>
      <c r="D1170" t="s">
        <v>2834</v>
      </c>
      <c r="E1170" t="s">
        <v>11</v>
      </c>
      <c r="F1170" t="s">
        <v>2835</v>
      </c>
      <c r="G1170">
        <v>138.19800000000001</v>
      </c>
      <c r="H1170">
        <v>17636</v>
      </c>
      <c r="I1170">
        <v>7.53</v>
      </c>
      <c r="J1170">
        <f>YEAR(Table1[[#This Row],[release_date]])</f>
        <v>2015</v>
      </c>
      <c r="K1170" t="str">
        <f>LEFT(Table1[[#This Row],[Year]],4) &amp; "s"</f>
        <v>2015s</v>
      </c>
      <c r="L11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70">
        <f>(Table1[[#This Row],[vote_average]]/10)*100</f>
        <v>75.3</v>
      </c>
      <c r="N1170">
        <f>(Table1[[#This Row],[popularity]]/SUM(Table1[popularity]))*100</f>
        <v>3.1817723047780175E-2</v>
      </c>
    </row>
    <row r="1171" spans="1:14" x14ac:dyDescent="0.3">
      <c r="A1171">
        <v>668742</v>
      </c>
      <c r="B1171" t="s">
        <v>2836</v>
      </c>
      <c r="C1171" s="1">
        <v>44041</v>
      </c>
      <c r="D1171" t="s">
        <v>2837</v>
      </c>
      <c r="E1171" t="s">
        <v>94</v>
      </c>
      <c r="F1171" t="s">
        <v>2838</v>
      </c>
      <c r="G1171">
        <v>22.126000000000001</v>
      </c>
      <c r="H1171">
        <v>523</v>
      </c>
      <c r="I1171">
        <v>7.5</v>
      </c>
      <c r="J1171">
        <f>YEAR(Table1[[#This Row],[release_date]])</f>
        <v>2020</v>
      </c>
      <c r="K1171" t="str">
        <f>LEFT(Table1[[#This Row],[Year]],4) &amp; "s"</f>
        <v>2020s</v>
      </c>
      <c r="L11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171">
        <f>(Table1[[#This Row],[vote_average]]/10)*100</f>
        <v>75</v>
      </c>
      <c r="N1171">
        <f>(Table1[[#This Row],[popularity]]/SUM(Table1[popularity]))*100</f>
        <v>5.0941326224343631E-3</v>
      </c>
    </row>
    <row r="1172" spans="1:14" x14ac:dyDescent="0.3">
      <c r="A1172">
        <v>436969</v>
      </c>
      <c r="B1172" t="s">
        <v>2839</v>
      </c>
      <c r="C1172" s="1">
        <v>44405</v>
      </c>
      <c r="D1172" t="s">
        <v>2840</v>
      </c>
      <c r="E1172" t="s">
        <v>11</v>
      </c>
      <c r="F1172" t="s">
        <v>2841</v>
      </c>
      <c r="G1172">
        <v>199.55500000000001</v>
      </c>
      <c r="H1172">
        <v>8190</v>
      </c>
      <c r="I1172">
        <v>7.5279999999999996</v>
      </c>
      <c r="J1172">
        <f>YEAR(Table1[[#This Row],[release_date]])</f>
        <v>2021</v>
      </c>
      <c r="K1172" t="str">
        <f>LEFT(Table1[[#This Row],[Year]],4) &amp; "s"</f>
        <v>2021s</v>
      </c>
      <c r="L11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172">
        <f>(Table1[[#This Row],[vote_average]]/10)*100</f>
        <v>75.279999999999987</v>
      </c>
      <c r="N1172">
        <f>(Table1[[#This Row],[popularity]]/SUM(Table1[popularity]))*100</f>
        <v>4.5944121642858597E-2</v>
      </c>
    </row>
    <row r="1173" spans="1:14" x14ac:dyDescent="0.3">
      <c r="A1173">
        <v>21734</v>
      </c>
      <c r="B1173" t="s">
        <v>2842</v>
      </c>
      <c r="C1173" s="1">
        <v>15721</v>
      </c>
      <c r="D1173" t="s">
        <v>2396</v>
      </c>
      <c r="E1173" t="s">
        <v>11</v>
      </c>
      <c r="F1173" t="s">
        <v>2843</v>
      </c>
      <c r="G1173">
        <v>17.774999999999999</v>
      </c>
      <c r="H1173">
        <v>971</v>
      </c>
      <c r="I1173">
        <v>7.5279999999999996</v>
      </c>
      <c r="J1173">
        <f>YEAR(Table1[[#This Row],[release_date]])</f>
        <v>1943</v>
      </c>
      <c r="K1173" t="str">
        <f>LEFT(Table1[[#This Row],[Year]],4) &amp; "s"</f>
        <v>1943s</v>
      </c>
      <c r="L11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173">
        <f>(Table1[[#This Row],[vote_average]]/10)*100</f>
        <v>75.279999999999987</v>
      </c>
      <c r="N1173">
        <f>(Table1[[#This Row],[popularity]]/SUM(Table1[popularity]))*100</f>
        <v>4.092389377373714E-3</v>
      </c>
    </row>
    <row r="1174" spans="1:14" x14ac:dyDescent="0.3">
      <c r="A1174">
        <v>11686</v>
      </c>
      <c r="B1174" t="s">
        <v>2844</v>
      </c>
      <c r="C1174" s="1">
        <v>27555</v>
      </c>
      <c r="D1174" t="s">
        <v>169</v>
      </c>
      <c r="E1174" t="s">
        <v>11</v>
      </c>
      <c r="F1174" t="s">
        <v>2845</v>
      </c>
      <c r="G1174">
        <v>13.112</v>
      </c>
      <c r="H1174">
        <v>832</v>
      </c>
      <c r="I1174">
        <v>7.5279999999999996</v>
      </c>
      <c r="J1174">
        <f>YEAR(Table1[[#This Row],[release_date]])</f>
        <v>1975</v>
      </c>
      <c r="K1174" t="str">
        <f>LEFT(Table1[[#This Row],[Year]],4) &amp; "s"</f>
        <v>1975s</v>
      </c>
      <c r="L11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174">
        <f>(Table1[[#This Row],[vote_average]]/10)*100</f>
        <v>75.279999999999987</v>
      </c>
      <c r="N1174">
        <f>(Table1[[#This Row],[popularity]]/SUM(Table1[popularity]))*100</f>
        <v>3.0188134748874345E-3</v>
      </c>
    </row>
    <row r="1175" spans="1:14" x14ac:dyDescent="0.3">
      <c r="A1175">
        <v>592</v>
      </c>
      <c r="B1175" t="s">
        <v>2846</v>
      </c>
      <c r="C1175" s="1">
        <v>27126</v>
      </c>
      <c r="D1175" t="s">
        <v>555</v>
      </c>
      <c r="E1175" t="s">
        <v>11</v>
      </c>
      <c r="F1175" t="s">
        <v>2847</v>
      </c>
      <c r="G1175">
        <v>48.344999999999999</v>
      </c>
      <c r="H1175">
        <v>1614</v>
      </c>
      <c r="I1175">
        <v>7.5270000000000001</v>
      </c>
      <c r="J1175">
        <f>YEAR(Table1[[#This Row],[release_date]])</f>
        <v>1974</v>
      </c>
      <c r="K1175" t="str">
        <f>LEFT(Table1[[#This Row],[Year]],4) &amp; "s"</f>
        <v>1974s</v>
      </c>
      <c r="L11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175">
        <f>(Table1[[#This Row],[vote_average]]/10)*100</f>
        <v>75.27000000000001</v>
      </c>
      <c r="N1175">
        <f>(Table1[[#This Row],[popularity]]/SUM(Table1[popularity]))*100</f>
        <v>1.1130608407827411E-2</v>
      </c>
    </row>
    <row r="1176" spans="1:14" x14ac:dyDescent="0.3">
      <c r="A1176">
        <v>339</v>
      </c>
      <c r="B1176" t="s">
        <v>2848</v>
      </c>
      <c r="C1176" s="1">
        <v>33584</v>
      </c>
      <c r="D1176" t="s">
        <v>68</v>
      </c>
      <c r="E1176" t="s">
        <v>11</v>
      </c>
      <c r="F1176" t="s">
        <v>2849</v>
      </c>
      <c r="G1176">
        <v>15.801</v>
      </c>
      <c r="H1176">
        <v>846</v>
      </c>
      <c r="I1176">
        <v>7.5279999999999996</v>
      </c>
      <c r="J1176">
        <f>YEAR(Table1[[#This Row],[release_date]])</f>
        <v>1991</v>
      </c>
      <c r="K1176" t="str">
        <f>LEFT(Table1[[#This Row],[Year]],4) &amp; "s"</f>
        <v>1991s</v>
      </c>
      <c r="L11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76">
        <f>(Table1[[#This Row],[vote_average]]/10)*100</f>
        <v>75.279999999999987</v>
      </c>
      <c r="N1176">
        <f>(Table1[[#This Row],[popularity]]/SUM(Table1[popularity]))*100</f>
        <v>3.6379096794307772E-3</v>
      </c>
    </row>
    <row r="1177" spans="1:14" x14ac:dyDescent="0.3">
      <c r="A1177">
        <v>660120</v>
      </c>
      <c r="B1177" t="s">
        <v>2850</v>
      </c>
      <c r="C1177" s="1">
        <v>44482</v>
      </c>
      <c r="D1177" t="s">
        <v>1766</v>
      </c>
      <c r="E1177" t="s">
        <v>2851</v>
      </c>
      <c r="F1177" t="s">
        <v>2852</v>
      </c>
      <c r="G1177">
        <v>32.241</v>
      </c>
      <c r="H1177">
        <v>1214</v>
      </c>
      <c r="I1177">
        <v>7.524</v>
      </c>
      <c r="J1177">
        <f>YEAR(Table1[[#This Row],[release_date]])</f>
        <v>2021</v>
      </c>
      <c r="K1177" t="str">
        <f>LEFT(Table1[[#This Row],[Year]],4) &amp; "s"</f>
        <v>2021s</v>
      </c>
      <c r="L11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177">
        <f>(Table1[[#This Row],[vote_average]]/10)*100</f>
        <v>75.239999999999995</v>
      </c>
      <c r="N1177">
        <f>(Table1[[#This Row],[popularity]]/SUM(Table1[popularity]))*100</f>
        <v>7.4229381668582802E-3</v>
      </c>
    </row>
    <row r="1178" spans="1:14" x14ac:dyDescent="0.3">
      <c r="A1178">
        <v>228150</v>
      </c>
      <c r="B1178" t="s">
        <v>2853</v>
      </c>
      <c r="C1178" s="1">
        <v>41927</v>
      </c>
      <c r="D1178" t="s">
        <v>2854</v>
      </c>
      <c r="E1178" t="s">
        <v>11</v>
      </c>
      <c r="F1178" t="s">
        <v>2855</v>
      </c>
      <c r="G1178">
        <v>142.44900000000001</v>
      </c>
      <c r="H1178">
        <v>11504</v>
      </c>
      <c r="I1178">
        <v>7.5259999999999998</v>
      </c>
      <c r="J1178">
        <f>YEAR(Table1[[#This Row],[release_date]])</f>
        <v>2014</v>
      </c>
      <c r="K1178" t="str">
        <f>LEFT(Table1[[#This Row],[Year]],4) &amp; "s"</f>
        <v>2014s</v>
      </c>
      <c r="L11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78">
        <f>(Table1[[#This Row],[vote_average]]/10)*100</f>
        <v>75.259999999999991</v>
      </c>
      <c r="N1178">
        <f>(Table1[[#This Row],[popularity]]/SUM(Table1[popularity]))*100</f>
        <v>3.2796443005204401E-2</v>
      </c>
    </row>
    <row r="1179" spans="1:14" x14ac:dyDescent="0.3">
      <c r="A1179">
        <v>127585</v>
      </c>
      <c r="B1179" t="s">
        <v>2856</v>
      </c>
      <c r="C1179" s="1">
        <v>41774</v>
      </c>
      <c r="D1179" t="s">
        <v>850</v>
      </c>
      <c r="E1179" t="s">
        <v>11</v>
      </c>
      <c r="F1179" t="s">
        <v>2857</v>
      </c>
      <c r="G1179">
        <v>131.12</v>
      </c>
      <c r="H1179">
        <v>14837</v>
      </c>
      <c r="I1179">
        <v>7.5259999999999998</v>
      </c>
      <c r="J1179">
        <f>YEAR(Table1[[#This Row],[release_date]])</f>
        <v>2014</v>
      </c>
      <c r="K1179" t="str">
        <f>LEFT(Table1[[#This Row],[Year]],4) &amp; "s"</f>
        <v>2014s</v>
      </c>
      <c r="L11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79">
        <f>(Table1[[#This Row],[vote_average]]/10)*100</f>
        <v>75.259999999999991</v>
      </c>
      <c r="N1179">
        <f>(Table1[[#This Row],[popularity]]/SUM(Table1[popularity]))*100</f>
        <v>3.0188134748874343E-2</v>
      </c>
    </row>
    <row r="1180" spans="1:14" x14ac:dyDescent="0.3">
      <c r="A1180">
        <v>15472</v>
      </c>
      <c r="B1180" t="s">
        <v>2858</v>
      </c>
      <c r="C1180" s="1">
        <v>39871</v>
      </c>
      <c r="D1180" t="s">
        <v>2859</v>
      </c>
      <c r="E1180" t="s">
        <v>357</v>
      </c>
      <c r="F1180" t="s">
        <v>2860</v>
      </c>
      <c r="G1180">
        <v>32.847000000000001</v>
      </c>
      <c r="H1180">
        <v>2853</v>
      </c>
      <c r="I1180">
        <v>7.5259999999999998</v>
      </c>
      <c r="J1180">
        <f>YEAR(Table1[[#This Row],[release_date]])</f>
        <v>2009</v>
      </c>
      <c r="K1180" t="str">
        <f>LEFT(Table1[[#This Row],[Year]],4) &amp; "s"</f>
        <v>2009s</v>
      </c>
      <c r="L11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80">
        <f>(Table1[[#This Row],[vote_average]]/10)*100</f>
        <v>75.259999999999991</v>
      </c>
      <c r="N1180">
        <f>(Table1[[#This Row],[popularity]]/SUM(Table1[popularity]))*100</f>
        <v>7.5624592899349872E-3</v>
      </c>
    </row>
    <row r="1181" spans="1:14" x14ac:dyDescent="0.3">
      <c r="A1181">
        <v>11544</v>
      </c>
      <c r="B1181" t="s">
        <v>2861</v>
      </c>
      <c r="C1181" s="1">
        <v>37428</v>
      </c>
      <c r="D1181" t="s">
        <v>611</v>
      </c>
      <c r="E1181" t="s">
        <v>11</v>
      </c>
      <c r="F1181" t="s">
        <v>2862</v>
      </c>
      <c r="G1181">
        <v>123.816</v>
      </c>
      <c r="H1181">
        <v>5932</v>
      </c>
      <c r="I1181">
        <v>7.5</v>
      </c>
      <c r="J1181">
        <f>YEAR(Table1[[#This Row],[release_date]])</f>
        <v>2002</v>
      </c>
      <c r="K1181" t="str">
        <f>LEFT(Table1[[#This Row],[Year]],4) &amp; "s"</f>
        <v>2002s</v>
      </c>
      <c r="L11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81">
        <f>(Table1[[#This Row],[vote_average]]/10)*100</f>
        <v>75</v>
      </c>
      <c r="N1181">
        <f>(Table1[[#This Row],[popularity]]/SUM(Table1[popularity]))*100</f>
        <v>2.8506513819910206E-2</v>
      </c>
    </row>
    <row r="1182" spans="1:14" x14ac:dyDescent="0.3">
      <c r="A1182">
        <v>11178</v>
      </c>
      <c r="B1182" t="s">
        <v>2863</v>
      </c>
      <c r="C1182" s="1">
        <v>37099</v>
      </c>
      <c r="D1182" t="s">
        <v>783</v>
      </c>
      <c r="E1182" t="s">
        <v>36</v>
      </c>
      <c r="F1182" t="s">
        <v>2864</v>
      </c>
      <c r="G1182">
        <v>18.132999999999999</v>
      </c>
      <c r="H1182">
        <v>534</v>
      </c>
      <c r="I1182">
        <v>7.5259999999999998</v>
      </c>
      <c r="J1182">
        <f>YEAR(Table1[[#This Row],[release_date]])</f>
        <v>2001</v>
      </c>
      <c r="K1182" t="str">
        <f>LEFT(Table1[[#This Row],[Year]],4) &amp; "s"</f>
        <v>2001s</v>
      </c>
      <c r="L11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82">
        <f>(Table1[[#This Row],[vote_average]]/10)*100</f>
        <v>75.259999999999991</v>
      </c>
      <c r="N1182">
        <f>(Table1[[#This Row],[popularity]]/SUM(Table1[popularity]))*100</f>
        <v>4.1748127471120996E-3</v>
      </c>
    </row>
    <row r="1183" spans="1:14" x14ac:dyDescent="0.3">
      <c r="A1183">
        <v>9495</v>
      </c>
      <c r="B1183" t="s">
        <v>2865</v>
      </c>
      <c r="C1183" s="1">
        <v>34465</v>
      </c>
      <c r="D1183" t="s">
        <v>2866</v>
      </c>
      <c r="E1183" t="s">
        <v>11</v>
      </c>
      <c r="F1183" t="s">
        <v>2867</v>
      </c>
      <c r="G1183">
        <v>91.384</v>
      </c>
      <c r="H1183">
        <v>3759</v>
      </c>
      <c r="I1183">
        <v>7.5</v>
      </c>
      <c r="J1183">
        <f>YEAR(Table1[[#This Row],[release_date]])</f>
        <v>1994</v>
      </c>
      <c r="K1183" t="str">
        <f>LEFT(Table1[[#This Row],[Year]],4) &amp; "s"</f>
        <v>1994s</v>
      </c>
      <c r="L11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83">
        <f>(Table1[[#This Row],[vote_average]]/10)*100</f>
        <v>75</v>
      </c>
      <c r="N1183">
        <f>(Table1[[#This Row],[popularity]]/SUM(Table1[popularity]))*100</f>
        <v>2.1039601173666361E-2</v>
      </c>
    </row>
    <row r="1184" spans="1:14" x14ac:dyDescent="0.3">
      <c r="A1184">
        <v>39323</v>
      </c>
      <c r="B1184" t="s">
        <v>2868</v>
      </c>
      <c r="C1184" s="1">
        <v>33163</v>
      </c>
      <c r="D1184" t="s">
        <v>2869</v>
      </c>
      <c r="E1184" t="s">
        <v>25</v>
      </c>
      <c r="F1184" t="s">
        <v>2870</v>
      </c>
      <c r="G1184">
        <v>75.540000000000006</v>
      </c>
      <c r="H1184">
        <v>650</v>
      </c>
      <c r="I1184">
        <v>7.5250000000000004</v>
      </c>
      <c r="J1184">
        <f>YEAR(Table1[[#This Row],[release_date]])</f>
        <v>1990</v>
      </c>
      <c r="K1184" t="str">
        <f>LEFT(Table1[[#This Row],[Year]],4) &amp; "s"</f>
        <v>1990s</v>
      </c>
      <c r="L11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84">
        <f>(Table1[[#This Row],[vote_average]]/10)*100</f>
        <v>75.25</v>
      </c>
      <c r="N1184">
        <f>(Table1[[#This Row],[popularity]]/SUM(Table1[popularity]))*100</f>
        <v>1.7391791480551921E-2</v>
      </c>
    </row>
    <row r="1185" spans="1:14" x14ac:dyDescent="0.3">
      <c r="A1185">
        <v>15371</v>
      </c>
      <c r="B1185" t="s">
        <v>2871</v>
      </c>
      <c r="C1185" s="1">
        <v>29204</v>
      </c>
      <c r="D1185" t="s">
        <v>2872</v>
      </c>
      <c r="E1185" t="s">
        <v>25</v>
      </c>
      <c r="F1185" t="s">
        <v>2873</v>
      </c>
      <c r="G1185">
        <v>27.353000000000002</v>
      </c>
      <c r="H1185">
        <v>977</v>
      </c>
      <c r="I1185">
        <v>7.5250000000000004</v>
      </c>
      <c r="J1185">
        <f>YEAR(Table1[[#This Row],[release_date]])</f>
        <v>1979</v>
      </c>
      <c r="K1185" t="str">
        <f>LEFT(Table1[[#This Row],[Year]],4) &amp; "s"</f>
        <v>1979s</v>
      </c>
      <c r="L11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185">
        <f>(Table1[[#This Row],[vote_average]]/10)*100</f>
        <v>75.25</v>
      </c>
      <c r="N1185">
        <f>(Table1[[#This Row],[popularity]]/SUM(Table1[popularity]))*100</f>
        <v>6.2975598671900545E-3</v>
      </c>
    </row>
    <row r="1186" spans="1:14" x14ac:dyDescent="0.3">
      <c r="A1186">
        <v>4553</v>
      </c>
      <c r="B1186" t="s">
        <v>2874</v>
      </c>
      <c r="C1186" s="1">
        <v>38170</v>
      </c>
      <c r="D1186" t="s">
        <v>2620</v>
      </c>
      <c r="E1186" t="s">
        <v>11</v>
      </c>
      <c r="F1186" t="s">
        <v>2875</v>
      </c>
      <c r="G1186">
        <v>42.929000000000002</v>
      </c>
      <c r="H1186">
        <v>5316</v>
      </c>
      <c r="I1186">
        <v>7.5250000000000004</v>
      </c>
      <c r="J1186">
        <f>YEAR(Table1[[#This Row],[release_date]])</f>
        <v>2004</v>
      </c>
      <c r="K1186" t="str">
        <f>LEFT(Table1[[#This Row],[Year]],4) &amp; "s"</f>
        <v>2004s</v>
      </c>
      <c r="L11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86">
        <f>(Table1[[#This Row],[vote_average]]/10)*100</f>
        <v>75.25</v>
      </c>
      <c r="N1186">
        <f>(Table1[[#This Row],[popularity]]/SUM(Table1[popularity]))*100</f>
        <v>9.8836671494388854E-3</v>
      </c>
    </row>
    <row r="1187" spans="1:14" x14ac:dyDescent="0.3">
      <c r="A1187">
        <v>3767</v>
      </c>
      <c r="B1187" t="s">
        <v>2876</v>
      </c>
      <c r="C1187" s="1">
        <v>16917</v>
      </c>
      <c r="D1187" t="s">
        <v>2877</v>
      </c>
      <c r="E1187" t="s">
        <v>11</v>
      </c>
      <c r="F1187" t="s">
        <v>2878</v>
      </c>
      <c r="G1187">
        <v>142.26</v>
      </c>
      <c r="H1187">
        <v>548</v>
      </c>
      <c r="I1187">
        <v>7.5250000000000004</v>
      </c>
      <c r="J1187">
        <f>YEAR(Table1[[#This Row],[release_date]])</f>
        <v>1946</v>
      </c>
      <c r="K1187" t="str">
        <f>LEFT(Table1[[#This Row],[Year]],4) &amp; "s"</f>
        <v>1946s</v>
      </c>
      <c r="L11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187">
        <f>(Table1[[#This Row],[vote_average]]/10)*100</f>
        <v>75.25</v>
      </c>
      <c r="N1187">
        <f>(Table1[[#This Row],[popularity]]/SUM(Table1[popularity]))*100</f>
        <v>3.2752928991571562E-2</v>
      </c>
    </row>
    <row r="1188" spans="1:14" x14ac:dyDescent="0.3">
      <c r="A1188">
        <v>571</v>
      </c>
      <c r="B1188" t="s">
        <v>2879</v>
      </c>
      <c r="C1188" s="1">
        <v>23098</v>
      </c>
      <c r="D1188" t="s">
        <v>1899</v>
      </c>
      <c r="E1188" t="s">
        <v>11</v>
      </c>
      <c r="F1188" t="s">
        <v>2880</v>
      </c>
      <c r="G1188">
        <v>53.115000000000002</v>
      </c>
      <c r="H1188">
        <v>3891</v>
      </c>
      <c r="I1188">
        <v>7.5250000000000004</v>
      </c>
      <c r="J1188">
        <f>YEAR(Table1[[#This Row],[release_date]])</f>
        <v>1963</v>
      </c>
      <c r="K1188" t="str">
        <f>LEFT(Table1[[#This Row],[Year]],4) &amp; "s"</f>
        <v>1963s</v>
      </c>
      <c r="L11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188">
        <f>(Table1[[#This Row],[vote_average]]/10)*100</f>
        <v>75.25</v>
      </c>
      <c r="N1188">
        <f>(Table1[[#This Row],[popularity]]/SUM(Table1[popularity]))*100</f>
        <v>1.2228819228084662E-2</v>
      </c>
    </row>
    <row r="1189" spans="1:14" x14ac:dyDescent="0.3">
      <c r="A1189">
        <v>10734</v>
      </c>
      <c r="B1189" t="s">
        <v>2881</v>
      </c>
      <c r="C1189" s="1">
        <v>29028</v>
      </c>
      <c r="D1189" t="s">
        <v>217</v>
      </c>
      <c r="E1189" t="s">
        <v>11</v>
      </c>
      <c r="F1189" t="s">
        <v>2882</v>
      </c>
      <c r="G1189">
        <v>35.51</v>
      </c>
      <c r="H1189">
        <v>2643</v>
      </c>
      <c r="I1189">
        <v>7.524</v>
      </c>
      <c r="J1189">
        <f>YEAR(Table1[[#This Row],[release_date]])</f>
        <v>1979</v>
      </c>
      <c r="K1189" t="str">
        <f>LEFT(Table1[[#This Row],[Year]],4) &amp; "s"</f>
        <v>1979s</v>
      </c>
      <c r="L11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189">
        <f>(Table1[[#This Row],[vote_average]]/10)*100</f>
        <v>75.239999999999995</v>
      </c>
      <c r="N1189">
        <f>(Table1[[#This Row],[popularity]]/SUM(Table1[popularity]))*100</f>
        <v>8.1755694396928608E-3</v>
      </c>
    </row>
    <row r="1190" spans="1:14" x14ac:dyDescent="0.3">
      <c r="A1190">
        <v>1567</v>
      </c>
      <c r="B1190" t="s">
        <v>2883</v>
      </c>
      <c r="C1190" s="1">
        <v>35931</v>
      </c>
      <c r="D1190" t="s">
        <v>217</v>
      </c>
      <c r="E1190" t="s">
        <v>212</v>
      </c>
      <c r="F1190" t="s">
        <v>2884</v>
      </c>
      <c r="G1190">
        <v>15.284000000000001</v>
      </c>
      <c r="H1190">
        <v>490</v>
      </c>
      <c r="I1190">
        <v>7.524</v>
      </c>
      <c r="J1190">
        <f>YEAR(Table1[[#This Row],[release_date]])</f>
        <v>1998</v>
      </c>
      <c r="K1190" t="str">
        <f>LEFT(Table1[[#This Row],[Year]],4) &amp; "s"</f>
        <v>1998s</v>
      </c>
      <c r="L11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190">
        <f>(Table1[[#This Row],[vote_average]]/10)*100</f>
        <v>75.239999999999995</v>
      </c>
      <c r="N1190">
        <f>(Table1[[#This Row],[popularity]]/SUM(Table1[popularity]))*100</f>
        <v>3.5188792823504841E-3</v>
      </c>
    </row>
    <row r="1191" spans="1:14" x14ac:dyDescent="0.3">
      <c r="A1191">
        <v>1051</v>
      </c>
      <c r="B1191" t="s">
        <v>2885</v>
      </c>
      <c r="C1191" s="1">
        <v>26215</v>
      </c>
      <c r="D1191" t="s">
        <v>786</v>
      </c>
      <c r="E1191" t="s">
        <v>11</v>
      </c>
      <c r="F1191" t="s">
        <v>2886</v>
      </c>
      <c r="G1191">
        <v>25.838000000000001</v>
      </c>
      <c r="H1191">
        <v>1736</v>
      </c>
      <c r="I1191">
        <v>7.524</v>
      </c>
      <c r="J1191">
        <f>YEAR(Table1[[#This Row],[release_date]])</f>
        <v>1971</v>
      </c>
      <c r="K1191" t="str">
        <f>LEFT(Table1[[#This Row],[Year]],4) &amp; "s"</f>
        <v>1971s</v>
      </c>
      <c r="L11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191">
        <f>(Table1[[#This Row],[vote_average]]/10)*100</f>
        <v>75.239999999999995</v>
      </c>
      <c r="N1191">
        <f>(Table1[[#This Row],[popularity]]/SUM(Table1[popularity]))*100</f>
        <v>5.9487570594982863E-3</v>
      </c>
    </row>
    <row r="1192" spans="1:14" x14ac:dyDescent="0.3">
      <c r="A1192">
        <v>364137</v>
      </c>
      <c r="B1192" t="s">
        <v>2887</v>
      </c>
      <c r="C1192" s="1">
        <v>42312</v>
      </c>
      <c r="D1192" t="s">
        <v>172</v>
      </c>
      <c r="E1192" t="s">
        <v>212</v>
      </c>
      <c r="F1192" t="s">
        <v>2888</v>
      </c>
      <c r="G1192">
        <v>15.725</v>
      </c>
      <c r="H1192">
        <v>474</v>
      </c>
      <c r="I1192">
        <v>7.5229999999999997</v>
      </c>
      <c r="J1192">
        <f>YEAR(Table1[[#This Row],[release_date]])</f>
        <v>2015</v>
      </c>
      <c r="K1192" t="str">
        <f>LEFT(Table1[[#This Row],[Year]],4) &amp; "s"</f>
        <v>2015s</v>
      </c>
      <c r="L11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92">
        <f>(Table1[[#This Row],[vote_average]]/10)*100</f>
        <v>75.22999999999999</v>
      </c>
      <c r="N1192">
        <f>(Table1[[#This Row],[popularity]]/SUM(Table1[popularity]))*100</f>
        <v>3.620411980827098E-3</v>
      </c>
    </row>
    <row r="1193" spans="1:14" x14ac:dyDescent="0.3">
      <c r="A1193">
        <v>966</v>
      </c>
      <c r="B1193" t="s">
        <v>2889</v>
      </c>
      <c r="C1193" s="1">
        <v>22201</v>
      </c>
      <c r="D1193" t="s">
        <v>2388</v>
      </c>
      <c r="E1193" t="s">
        <v>11</v>
      </c>
      <c r="F1193" t="s">
        <v>2890</v>
      </c>
      <c r="G1193">
        <v>54.624000000000002</v>
      </c>
      <c r="H1193">
        <v>1687</v>
      </c>
      <c r="I1193">
        <v>7.52</v>
      </c>
      <c r="J1193">
        <f>YEAR(Table1[[#This Row],[release_date]])</f>
        <v>1960</v>
      </c>
      <c r="K1193" t="str">
        <f>LEFT(Table1[[#This Row],[Year]],4) &amp; "s"</f>
        <v>1960s</v>
      </c>
      <c r="L11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193">
        <f>(Table1[[#This Row],[vote_average]]/10)*100</f>
        <v>75.2</v>
      </c>
      <c r="N1193">
        <f>(Table1[[#This Row],[popularity]]/SUM(Table1[popularity]))*100</f>
        <v>1.2576240638518244E-2</v>
      </c>
    </row>
    <row r="1194" spans="1:14" x14ac:dyDescent="0.3">
      <c r="A1194">
        <v>106</v>
      </c>
      <c r="B1194" t="s">
        <v>2891</v>
      </c>
      <c r="C1194" s="1">
        <v>31940</v>
      </c>
      <c r="D1194" t="s">
        <v>2892</v>
      </c>
      <c r="E1194" t="s">
        <v>11</v>
      </c>
      <c r="F1194" t="s">
        <v>2893</v>
      </c>
      <c r="G1194">
        <v>327.46800000000002</v>
      </c>
      <c r="H1194">
        <v>7685</v>
      </c>
      <c r="I1194">
        <v>7.5229999999999997</v>
      </c>
      <c r="J1194">
        <f>YEAR(Table1[[#This Row],[release_date]])</f>
        <v>1987</v>
      </c>
      <c r="K1194" t="str">
        <f>LEFT(Table1[[#This Row],[Year]],4) &amp; "s"</f>
        <v>1987s</v>
      </c>
      <c r="L11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194">
        <f>(Table1[[#This Row],[vote_average]]/10)*100</f>
        <v>75.22999999999999</v>
      </c>
      <c r="N1194">
        <f>(Table1[[#This Row],[popularity]]/SUM(Table1[popularity]))*100</f>
        <v>7.5393899557232941E-2</v>
      </c>
    </row>
    <row r="1195" spans="1:14" x14ac:dyDescent="0.3">
      <c r="A1195">
        <v>552178</v>
      </c>
      <c r="B1195" t="s">
        <v>2894</v>
      </c>
      <c r="C1195" s="1">
        <v>43791</v>
      </c>
      <c r="D1195" t="s">
        <v>217</v>
      </c>
      <c r="E1195" t="s">
        <v>11</v>
      </c>
      <c r="F1195" t="s">
        <v>2895</v>
      </c>
      <c r="G1195">
        <v>69.328999999999994</v>
      </c>
      <c r="H1195">
        <v>2017</v>
      </c>
      <c r="I1195">
        <v>7.5220000000000002</v>
      </c>
      <c r="J1195">
        <f>YEAR(Table1[[#This Row],[release_date]])</f>
        <v>2019</v>
      </c>
      <c r="K1195" t="str">
        <f>LEFT(Table1[[#This Row],[Year]],4) &amp; "s"</f>
        <v>2019s</v>
      </c>
      <c r="L11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195">
        <f>(Table1[[#This Row],[vote_average]]/10)*100</f>
        <v>75.22</v>
      </c>
      <c r="N1195">
        <f>(Table1[[#This Row],[popularity]]/SUM(Table1[popularity]))*100</f>
        <v>1.596181508545385E-2</v>
      </c>
    </row>
    <row r="1196" spans="1:14" x14ac:dyDescent="0.3">
      <c r="A1196">
        <v>1949</v>
      </c>
      <c r="B1196" t="s">
        <v>2896</v>
      </c>
      <c r="C1196" s="1">
        <v>39143</v>
      </c>
      <c r="D1196" t="s">
        <v>1034</v>
      </c>
      <c r="E1196" t="s">
        <v>11</v>
      </c>
      <c r="F1196" t="s">
        <v>2897</v>
      </c>
      <c r="G1196">
        <v>80.796000000000006</v>
      </c>
      <c r="H1196">
        <v>10071</v>
      </c>
      <c r="I1196">
        <v>7.5220000000000002</v>
      </c>
      <c r="J1196">
        <f>YEAR(Table1[[#This Row],[release_date]])</f>
        <v>2007</v>
      </c>
      <c r="K1196" t="str">
        <f>LEFT(Table1[[#This Row],[Year]],4) &amp; "s"</f>
        <v>2007s</v>
      </c>
      <c r="L11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196">
        <f>(Table1[[#This Row],[vote_average]]/10)*100</f>
        <v>75.22</v>
      </c>
      <c r="N1196">
        <f>(Table1[[#This Row],[popularity]]/SUM(Table1[popularity]))*100</f>
        <v>1.8601895478722177E-2</v>
      </c>
    </row>
    <row r="1197" spans="1:14" x14ac:dyDescent="0.3">
      <c r="A1197">
        <v>856</v>
      </c>
      <c r="B1197" t="s">
        <v>2898</v>
      </c>
      <c r="C1197" s="1">
        <v>32315</v>
      </c>
      <c r="D1197" t="s">
        <v>2899</v>
      </c>
      <c r="E1197" t="s">
        <v>11</v>
      </c>
      <c r="F1197" t="s">
        <v>2900</v>
      </c>
      <c r="G1197">
        <v>43.493000000000002</v>
      </c>
      <c r="H1197">
        <v>5446</v>
      </c>
      <c r="I1197">
        <v>7.5220000000000002</v>
      </c>
      <c r="J1197">
        <f>YEAR(Table1[[#This Row],[release_date]])</f>
        <v>1988</v>
      </c>
      <c r="K1197" t="str">
        <f>LEFT(Table1[[#This Row],[Year]],4) &amp; "s"</f>
        <v>1988s</v>
      </c>
      <c r="L11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197">
        <f>(Table1[[#This Row],[vote_average]]/10)*100</f>
        <v>75.22</v>
      </c>
      <c r="N1197">
        <f>(Table1[[#This Row],[popularity]]/SUM(Table1[popularity]))*100</f>
        <v>1.0013518491708296E-2</v>
      </c>
    </row>
    <row r="1198" spans="1:14" x14ac:dyDescent="0.3">
      <c r="A1198">
        <v>675353</v>
      </c>
      <c r="B1198" t="s">
        <v>2901</v>
      </c>
      <c r="C1198" s="1">
        <v>44650</v>
      </c>
      <c r="D1198" t="s">
        <v>2902</v>
      </c>
      <c r="E1198" t="s">
        <v>11</v>
      </c>
      <c r="F1198" t="s">
        <v>2903</v>
      </c>
      <c r="G1198">
        <v>138.61000000000001</v>
      </c>
      <c r="H1198">
        <v>4679</v>
      </c>
      <c r="I1198">
        <v>7.52</v>
      </c>
      <c r="J1198">
        <f>YEAR(Table1[[#This Row],[release_date]])</f>
        <v>2022</v>
      </c>
      <c r="K1198" t="str">
        <f>LEFT(Table1[[#This Row],[Year]],4) &amp; "s"</f>
        <v>2022s</v>
      </c>
      <c r="L11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198">
        <f>(Table1[[#This Row],[vote_average]]/10)*100</f>
        <v>75.2</v>
      </c>
      <c r="N1198">
        <f>(Table1[[#This Row],[popularity]]/SUM(Table1[popularity]))*100</f>
        <v>3.1912578992842229E-2</v>
      </c>
    </row>
    <row r="1199" spans="1:14" x14ac:dyDescent="0.3">
      <c r="A1199">
        <v>3482</v>
      </c>
      <c r="B1199" t="s">
        <v>2904</v>
      </c>
      <c r="C1199" s="1">
        <v>23644</v>
      </c>
      <c r="D1199" t="s">
        <v>2905</v>
      </c>
      <c r="E1199" t="s">
        <v>11</v>
      </c>
      <c r="F1199" t="s">
        <v>2906</v>
      </c>
      <c r="G1199">
        <v>55.005000000000003</v>
      </c>
      <c r="H1199">
        <v>302</v>
      </c>
      <c r="I1199">
        <v>7.52</v>
      </c>
      <c r="J1199">
        <f>YEAR(Table1[[#This Row],[release_date]])</f>
        <v>1964</v>
      </c>
      <c r="K1199" t="str">
        <f>LEFT(Table1[[#This Row],[Year]],4) &amp; "s"</f>
        <v>1964s</v>
      </c>
      <c r="L11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199">
        <f>(Table1[[#This Row],[vote_average]]/10)*100</f>
        <v>75.2</v>
      </c>
      <c r="N1199">
        <f>(Table1[[#This Row],[popularity]]/SUM(Table1[popularity]))*100</f>
        <v>1.2663959364413006E-2</v>
      </c>
    </row>
    <row r="1200" spans="1:14" x14ac:dyDescent="0.3">
      <c r="A1200">
        <v>6620</v>
      </c>
      <c r="B1200" t="s">
        <v>2907</v>
      </c>
      <c r="C1200" s="1">
        <v>19977</v>
      </c>
      <c r="D1200" t="s">
        <v>207</v>
      </c>
      <c r="E1200" t="s">
        <v>11</v>
      </c>
      <c r="F1200" t="s">
        <v>2908</v>
      </c>
      <c r="G1200">
        <v>46.887</v>
      </c>
      <c r="H1200">
        <v>1180</v>
      </c>
      <c r="I1200">
        <v>7.5190000000000001</v>
      </c>
      <c r="J1200">
        <f>YEAR(Table1[[#This Row],[release_date]])</f>
        <v>1954</v>
      </c>
      <c r="K1200" t="str">
        <f>LEFT(Table1[[#This Row],[Year]],4) &amp; "s"</f>
        <v>1954s</v>
      </c>
      <c r="L12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200">
        <f>(Table1[[#This Row],[vote_average]]/10)*100</f>
        <v>75.19</v>
      </c>
      <c r="N1200">
        <f>(Table1[[#This Row],[popularity]]/SUM(Table1[popularity]))*100</f>
        <v>1.0794928874088401E-2</v>
      </c>
    </row>
    <row r="1201" spans="1:14" x14ac:dyDescent="0.3">
      <c r="A1201">
        <v>5708</v>
      </c>
      <c r="B1201" t="s">
        <v>2909</v>
      </c>
      <c r="C1201" s="1">
        <v>39337</v>
      </c>
      <c r="D1201" t="s">
        <v>21</v>
      </c>
      <c r="E1201" t="s">
        <v>11</v>
      </c>
      <c r="F1201" t="s">
        <v>2910</v>
      </c>
      <c r="G1201">
        <v>22.311</v>
      </c>
      <c r="H1201">
        <v>800</v>
      </c>
      <c r="I1201">
        <v>7.5190000000000001</v>
      </c>
      <c r="J1201">
        <f>YEAR(Table1[[#This Row],[release_date]])</f>
        <v>2007</v>
      </c>
      <c r="K1201" t="str">
        <f>LEFT(Table1[[#This Row],[Year]],4) &amp; "s"</f>
        <v>2007s</v>
      </c>
      <c r="L12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01">
        <f>(Table1[[#This Row],[vote_average]]/10)*100</f>
        <v>75.19</v>
      </c>
      <c r="N1201">
        <f>(Table1[[#This Row],[popularity]]/SUM(Table1[popularity]))*100</f>
        <v>5.1367257045617405E-3</v>
      </c>
    </row>
    <row r="1202" spans="1:14" x14ac:dyDescent="0.3">
      <c r="A1202">
        <v>11113</v>
      </c>
      <c r="B1202" t="s">
        <v>2911</v>
      </c>
      <c r="C1202" s="1">
        <v>23671</v>
      </c>
      <c r="D1202" t="s">
        <v>2912</v>
      </c>
      <c r="E1202" t="s">
        <v>11</v>
      </c>
      <c r="F1202" t="s">
        <v>2913</v>
      </c>
      <c r="G1202">
        <v>37.758000000000003</v>
      </c>
      <c r="H1202">
        <v>1231</v>
      </c>
      <c r="I1202">
        <v>7.5179999999999998</v>
      </c>
      <c r="J1202">
        <f>YEAR(Table1[[#This Row],[release_date]])</f>
        <v>1964</v>
      </c>
      <c r="K1202" t="str">
        <f>LEFT(Table1[[#This Row],[Year]],4) &amp; "s"</f>
        <v>1964s</v>
      </c>
      <c r="L12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202">
        <f>(Table1[[#This Row],[vote_average]]/10)*100</f>
        <v>75.180000000000007</v>
      </c>
      <c r="N1202">
        <f>(Table1[[#This Row],[popularity]]/SUM(Table1[popularity]))*100</f>
        <v>8.6931329457595897E-3</v>
      </c>
    </row>
    <row r="1203" spans="1:14" x14ac:dyDescent="0.3">
      <c r="A1203">
        <v>5165</v>
      </c>
      <c r="B1203" t="s">
        <v>2914</v>
      </c>
      <c r="C1203" s="1">
        <v>22173</v>
      </c>
      <c r="D1203" t="s">
        <v>2236</v>
      </c>
      <c r="E1203" t="s">
        <v>54</v>
      </c>
      <c r="F1203" t="s">
        <v>2915</v>
      </c>
      <c r="G1203">
        <v>37.93</v>
      </c>
      <c r="H1203">
        <v>647</v>
      </c>
      <c r="I1203">
        <v>7.5179999999999998</v>
      </c>
      <c r="J1203">
        <f>YEAR(Table1[[#This Row],[release_date]])</f>
        <v>1960</v>
      </c>
      <c r="K1203" t="str">
        <f>LEFT(Table1[[#This Row],[Year]],4) &amp; "s"</f>
        <v>1960s</v>
      </c>
      <c r="L12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203">
        <f>(Table1[[#This Row],[vote_average]]/10)*100</f>
        <v>75.180000000000007</v>
      </c>
      <c r="N1203">
        <f>(Table1[[#This Row],[popularity]]/SUM(Table1[popularity]))*100</f>
        <v>8.7327330004942326E-3</v>
      </c>
    </row>
    <row r="1204" spans="1:14" x14ac:dyDescent="0.3">
      <c r="A1204">
        <v>12498</v>
      </c>
      <c r="B1204" t="s">
        <v>2916</v>
      </c>
      <c r="C1204" s="1">
        <v>35307</v>
      </c>
      <c r="D1204" t="s">
        <v>21</v>
      </c>
      <c r="E1204" t="s">
        <v>11</v>
      </c>
      <c r="F1204" t="s">
        <v>2917</v>
      </c>
      <c r="G1204">
        <v>34.17</v>
      </c>
      <c r="H1204">
        <v>736</v>
      </c>
      <c r="I1204">
        <v>7.5170000000000003</v>
      </c>
      <c r="J1204">
        <f>YEAR(Table1[[#This Row],[release_date]])</f>
        <v>1996</v>
      </c>
      <c r="K1204" t="str">
        <f>LEFT(Table1[[#This Row],[Year]],4) &amp; "s"</f>
        <v>1996s</v>
      </c>
      <c r="L12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204">
        <f>(Table1[[#This Row],[vote_average]]/10)*100</f>
        <v>75.17</v>
      </c>
      <c r="N1204">
        <f>(Table1[[#This Row],[popularity]]/SUM(Table1[popularity]))*100</f>
        <v>7.8670573853648288E-3</v>
      </c>
    </row>
    <row r="1205" spans="1:14" x14ac:dyDescent="0.3">
      <c r="A1205">
        <v>10110</v>
      </c>
      <c r="B1205" t="s">
        <v>2918</v>
      </c>
      <c r="C1205" s="1">
        <v>32120</v>
      </c>
      <c r="D1205" t="s">
        <v>18</v>
      </c>
      <c r="E1205" t="s">
        <v>11</v>
      </c>
      <c r="F1205" t="s">
        <v>2919</v>
      </c>
      <c r="G1205">
        <v>31.065000000000001</v>
      </c>
      <c r="H1205">
        <v>1837</v>
      </c>
      <c r="I1205">
        <v>7.5170000000000003</v>
      </c>
      <c r="J1205">
        <f>YEAR(Table1[[#This Row],[release_date]])</f>
        <v>1987</v>
      </c>
      <c r="K1205" t="str">
        <f>LEFT(Table1[[#This Row],[Year]],4) &amp; "s"</f>
        <v>1987s</v>
      </c>
      <c r="L12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205">
        <f>(Table1[[#This Row],[vote_average]]/10)*100</f>
        <v>75.17</v>
      </c>
      <c r="N1205">
        <f>(Table1[[#This Row],[popularity]]/SUM(Table1[popularity]))*100</f>
        <v>7.1521843042539768E-3</v>
      </c>
    </row>
    <row r="1206" spans="1:14" x14ac:dyDescent="0.3">
      <c r="A1206">
        <v>9340</v>
      </c>
      <c r="B1206" t="s">
        <v>2920</v>
      </c>
      <c r="C1206" s="1">
        <v>31205</v>
      </c>
      <c r="D1206" t="s">
        <v>2921</v>
      </c>
      <c r="E1206" t="s">
        <v>11</v>
      </c>
      <c r="F1206" t="s">
        <v>2922</v>
      </c>
      <c r="G1206">
        <v>90.93</v>
      </c>
      <c r="H1206">
        <v>5489</v>
      </c>
      <c r="I1206">
        <v>7.5170000000000003</v>
      </c>
      <c r="J1206">
        <f>YEAR(Table1[[#This Row],[release_date]])</f>
        <v>1985</v>
      </c>
      <c r="K1206" t="str">
        <f>LEFT(Table1[[#This Row],[Year]],4) &amp; "s"</f>
        <v>1985s</v>
      </c>
      <c r="L12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206">
        <f>(Table1[[#This Row],[vote_average]]/10)*100</f>
        <v>75.17</v>
      </c>
      <c r="N1206">
        <f>(Table1[[#This Row],[popularity]]/SUM(Table1[popularity]))*100</f>
        <v>2.0935075447797012E-2</v>
      </c>
    </row>
    <row r="1207" spans="1:14" x14ac:dyDescent="0.3">
      <c r="A1207">
        <v>430</v>
      </c>
      <c r="B1207" t="s">
        <v>2923</v>
      </c>
      <c r="C1207" s="1">
        <v>22630</v>
      </c>
      <c r="D1207" t="s">
        <v>391</v>
      </c>
      <c r="E1207" t="s">
        <v>11</v>
      </c>
      <c r="F1207" t="s">
        <v>2924</v>
      </c>
      <c r="G1207">
        <v>15.516999999999999</v>
      </c>
      <c r="H1207">
        <v>351</v>
      </c>
      <c r="I1207">
        <v>7.5170000000000003</v>
      </c>
      <c r="J1207">
        <f>YEAR(Table1[[#This Row],[release_date]])</f>
        <v>1961</v>
      </c>
      <c r="K1207" t="str">
        <f>LEFT(Table1[[#This Row],[Year]],4) &amp; "s"</f>
        <v>1961s</v>
      </c>
      <c r="L12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207">
        <f>(Table1[[#This Row],[vote_average]]/10)*100</f>
        <v>75.17</v>
      </c>
      <c r="N1207">
        <f>(Table1[[#This Row],[popularity]]/SUM(Table1[popularity]))*100</f>
        <v>3.5725235425433433E-3</v>
      </c>
    </row>
    <row r="1208" spans="1:14" x14ac:dyDescent="0.3">
      <c r="A1208">
        <v>940551</v>
      </c>
      <c r="B1208" t="s">
        <v>2925</v>
      </c>
      <c r="C1208" s="1">
        <v>45266</v>
      </c>
      <c r="D1208" t="s">
        <v>2399</v>
      </c>
      <c r="E1208" t="s">
        <v>11</v>
      </c>
      <c r="F1208" t="s">
        <v>2926</v>
      </c>
      <c r="G1208">
        <v>640.65200000000004</v>
      </c>
      <c r="H1208">
        <v>1256</v>
      </c>
      <c r="I1208">
        <v>7.5149999999999997</v>
      </c>
      <c r="J1208">
        <f>YEAR(Table1[[#This Row],[release_date]])</f>
        <v>2023</v>
      </c>
      <c r="K1208" t="str">
        <f>LEFT(Table1[[#This Row],[Year]],4) &amp; "s"</f>
        <v>2023s</v>
      </c>
      <c r="L12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208">
        <f>(Table1[[#This Row],[vote_average]]/10)*100</f>
        <v>75.149999999999991</v>
      </c>
      <c r="N1208">
        <f>(Table1[[#This Row],[popularity]]/SUM(Table1[popularity]))*100</f>
        <v>0.1474991527084796</v>
      </c>
    </row>
    <row r="1209" spans="1:14" x14ac:dyDescent="0.3">
      <c r="A1209">
        <v>666243</v>
      </c>
      <c r="B1209" t="s">
        <v>2927</v>
      </c>
      <c r="C1209" s="1">
        <v>44431</v>
      </c>
      <c r="D1209" t="s">
        <v>340</v>
      </c>
      <c r="E1209" t="s">
        <v>11</v>
      </c>
      <c r="F1209" t="s">
        <v>2928</v>
      </c>
      <c r="G1209">
        <v>24.24</v>
      </c>
      <c r="H1209">
        <v>893</v>
      </c>
      <c r="I1209">
        <v>7.516</v>
      </c>
      <c r="J1209">
        <f>YEAR(Table1[[#This Row],[release_date]])</f>
        <v>2021</v>
      </c>
      <c r="K1209" t="str">
        <f>LEFT(Table1[[#This Row],[Year]],4) &amp; "s"</f>
        <v>2021s</v>
      </c>
      <c r="L12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209">
        <f>(Table1[[#This Row],[vote_average]]/10)*100</f>
        <v>75.160000000000011</v>
      </c>
      <c r="N1209">
        <f>(Table1[[#This Row],[popularity]]/SUM(Table1[popularity]))*100</f>
        <v>5.5808449230682891E-3</v>
      </c>
    </row>
    <row r="1210" spans="1:14" x14ac:dyDescent="0.3">
      <c r="A1210">
        <v>375262</v>
      </c>
      <c r="B1210" t="s">
        <v>2929</v>
      </c>
      <c r="C1210" s="1">
        <v>43427</v>
      </c>
      <c r="D1210" t="s">
        <v>2930</v>
      </c>
      <c r="E1210" t="s">
        <v>11</v>
      </c>
      <c r="F1210" t="s">
        <v>2931</v>
      </c>
      <c r="G1210">
        <v>75.832999999999998</v>
      </c>
      <c r="H1210">
        <v>5257</v>
      </c>
      <c r="I1210">
        <v>7.516</v>
      </c>
      <c r="J1210">
        <f>YEAR(Table1[[#This Row],[release_date]])</f>
        <v>2018</v>
      </c>
      <c r="K1210" t="str">
        <f>LEFT(Table1[[#This Row],[Year]],4) &amp; "s"</f>
        <v>2018s</v>
      </c>
      <c r="L12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10">
        <f>(Table1[[#This Row],[vote_average]]/10)*100</f>
        <v>75.160000000000011</v>
      </c>
      <c r="N1210">
        <f>(Table1[[#This Row],[popularity]]/SUM(Table1[popularity]))*100</f>
        <v>1.7459249713326633E-2</v>
      </c>
    </row>
    <row r="1211" spans="1:14" x14ac:dyDescent="0.3">
      <c r="A1211">
        <v>601</v>
      </c>
      <c r="B1211" t="s">
        <v>2932</v>
      </c>
      <c r="C1211" s="1">
        <v>30113</v>
      </c>
      <c r="D1211" t="s">
        <v>2933</v>
      </c>
      <c r="E1211" t="s">
        <v>11</v>
      </c>
      <c r="F1211" t="s">
        <v>2934</v>
      </c>
      <c r="G1211">
        <v>51.780999999999999</v>
      </c>
      <c r="H1211">
        <v>10851</v>
      </c>
      <c r="I1211">
        <v>7.5</v>
      </c>
      <c r="J1211">
        <f>YEAR(Table1[[#This Row],[release_date]])</f>
        <v>1982</v>
      </c>
      <c r="K1211" t="str">
        <f>LEFT(Table1[[#This Row],[Year]],4) &amp; "s"</f>
        <v>1982s</v>
      </c>
      <c r="L12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211">
        <f>(Table1[[#This Row],[vote_average]]/10)*100</f>
        <v>75</v>
      </c>
      <c r="N1211">
        <f>(Table1[[#This Row],[popularity]]/SUM(Table1[popularity]))*100</f>
        <v>1.1921688571014813E-2</v>
      </c>
    </row>
    <row r="1212" spans="1:14" x14ac:dyDescent="0.3">
      <c r="A1212">
        <v>916405</v>
      </c>
      <c r="B1212" t="s">
        <v>2935</v>
      </c>
      <c r="C1212" s="1">
        <v>44693</v>
      </c>
      <c r="D1212" t="s">
        <v>21</v>
      </c>
      <c r="E1212" t="s">
        <v>2936</v>
      </c>
      <c r="F1212" t="s">
        <v>2937</v>
      </c>
      <c r="G1212">
        <v>25.757999999999999</v>
      </c>
      <c r="H1212">
        <v>338</v>
      </c>
      <c r="I1212">
        <v>7.5119999999999996</v>
      </c>
      <c r="J1212">
        <f>YEAR(Table1[[#This Row],[release_date]])</f>
        <v>2022</v>
      </c>
      <c r="K1212" t="str">
        <f>LEFT(Table1[[#This Row],[Year]],4) &amp; "s"</f>
        <v>2022s</v>
      </c>
      <c r="L12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212">
        <f>(Table1[[#This Row],[vote_average]]/10)*100</f>
        <v>75.12</v>
      </c>
      <c r="N1212">
        <f>(Table1[[#This Row],[popularity]]/SUM(Table1[popularity]))*100</f>
        <v>5.9303384293891495E-3</v>
      </c>
    </row>
    <row r="1213" spans="1:14" x14ac:dyDescent="0.3">
      <c r="A1213">
        <v>503919</v>
      </c>
      <c r="B1213" t="s">
        <v>2938</v>
      </c>
      <c r="C1213" s="1">
        <v>43756</v>
      </c>
      <c r="D1213" t="s">
        <v>2939</v>
      </c>
      <c r="E1213" t="s">
        <v>11</v>
      </c>
      <c r="F1213" t="s">
        <v>2940</v>
      </c>
      <c r="G1213">
        <v>78.052999999999997</v>
      </c>
      <c r="H1213">
        <v>4603</v>
      </c>
      <c r="I1213">
        <v>7.5149999999999997</v>
      </c>
      <c r="J1213">
        <f>YEAR(Table1[[#This Row],[release_date]])</f>
        <v>2019</v>
      </c>
      <c r="K1213" t="str">
        <f>LEFT(Table1[[#This Row],[Year]],4) &amp; "s"</f>
        <v>2019s</v>
      </c>
      <c r="L12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13">
        <f>(Table1[[#This Row],[vote_average]]/10)*100</f>
        <v>75.149999999999991</v>
      </c>
      <c r="N1213">
        <f>(Table1[[#This Row],[popularity]]/SUM(Table1[popularity]))*100</f>
        <v>1.7970366698855163E-2</v>
      </c>
    </row>
    <row r="1214" spans="1:14" x14ac:dyDescent="0.3">
      <c r="A1214">
        <v>487558</v>
      </c>
      <c r="B1214" t="s">
        <v>2941</v>
      </c>
      <c r="C1214" s="1">
        <v>43321</v>
      </c>
      <c r="D1214" t="s">
        <v>2942</v>
      </c>
      <c r="E1214" t="s">
        <v>11</v>
      </c>
      <c r="F1214" t="s">
        <v>2943</v>
      </c>
      <c r="G1214">
        <v>86.466999999999999</v>
      </c>
      <c r="H1214">
        <v>7309</v>
      </c>
      <c r="I1214">
        <v>7.5</v>
      </c>
      <c r="J1214">
        <f>YEAR(Table1[[#This Row],[release_date]])</f>
        <v>2018</v>
      </c>
      <c r="K1214" t="str">
        <f>LEFT(Table1[[#This Row],[Year]],4) &amp; "s"</f>
        <v>2018s</v>
      </c>
      <c r="L12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14">
        <f>(Table1[[#This Row],[vote_average]]/10)*100</f>
        <v>75</v>
      </c>
      <c r="N1214">
        <f>(Table1[[#This Row],[popularity]]/SUM(Table1[popularity]))*100</f>
        <v>1.9907546120583569E-2</v>
      </c>
    </row>
    <row r="1215" spans="1:14" x14ac:dyDescent="0.3">
      <c r="A1215">
        <v>63311</v>
      </c>
      <c r="B1215" t="s">
        <v>2944</v>
      </c>
      <c r="C1215" s="1">
        <v>40772</v>
      </c>
      <c r="D1215" t="s">
        <v>2945</v>
      </c>
      <c r="E1215" t="s">
        <v>94</v>
      </c>
      <c r="F1215" t="s">
        <v>2946</v>
      </c>
      <c r="G1215">
        <v>45.935000000000002</v>
      </c>
      <c r="H1215">
        <v>4025</v>
      </c>
      <c r="I1215">
        <v>7.5149999999999997</v>
      </c>
      <c r="J1215">
        <f>YEAR(Table1[[#This Row],[release_date]])</f>
        <v>2011</v>
      </c>
      <c r="K1215" t="str">
        <f>LEFT(Table1[[#This Row],[Year]],4) &amp; "s"</f>
        <v>2011s</v>
      </c>
      <c r="L12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15">
        <f>(Table1[[#This Row],[vote_average]]/10)*100</f>
        <v>75.149999999999991</v>
      </c>
      <c r="N1215">
        <f>(Table1[[#This Row],[popularity]]/SUM(Table1[popularity]))*100</f>
        <v>1.0575747175789681E-2</v>
      </c>
    </row>
    <row r="1216" spans="1:14" x14ac:dyDescent="0.3">
      <c r="A1216">
        <v>982</v>
      </c>
      <c r="B1216" t="s">
        <v>2947</v>
      </c>
      <c r="C1216" s="1">
        <v>22943</v>
      </c>
      <c r="D1216" t="s">
        <v>2620</v>
      </c>
      <c r="E1216" t="s">
        <v>11</v>
      </c>
      <c r="F1216" t="s">
        <v>2948</v>
      </c>
      <c r="G1216">
        <v>27.155000000000001</v>
      </c>
      <c r="H1216">
        <v>667</v>
      </c>
      <c r="I1216">
        <v>7.5190000000000001</v>
      </c>
      <c r="J1216">
        <f>YEAR(Table1[[#This Row],[release_date]])</f>
        <v>1962</v>
      </c>
      <c r="K1216" t="str">
        <f>LEFT(Table1[[#This Row],[Year]],4) &amp; "s"</f>
        <v>1962s</v>
      </c>
      <c r="L12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216">
        <f>(Table1[[#This Row],[vote_average]]/10)*100</f>
        <v>75.19</v>
      </c>
      <c r="N1216">
        <f>(Table1[[#This Row],[popularity]]/SUM(Table1[popularity]))*100</f>
        <v>6.2519737576699425E-3</v>
      </c>
    </row>
    <row r="1217" spans="1:14" x14ac:dyDescent="0.3">
      <c r="A1217">
        <v>132344</v>
      </c>
      <c r="B1217" t="s">
        <v>2949</v>
      </c>
      <c r="C1217" s="1">
        <v>41369</v>
      </c>
      <c r="D1217" t="s">
        <v>90</v>
      </c>
      <c r="E1217" t="s">
        <v>11</v>
      </c>
      <c r="F1217" t="s">
        <v>2950</v>
      </c>
      <c r="G1217">
        <v>39.64</v>
      </c>
      <c r="H1217">
        <v>2277</v>
      </c>
      <c r="I1217">
        <v>7.5</v>
      </c>
      <c r="J1217">
        <f>YEAR(Table1[[#This Row],[release_date]])</f>
        <v>2013</v>
      </c>
      <c r="K1217" t="str">
        <f>LEFT(Table1[[#This Row],[Year]],4) &amp; "s"</f>
        <v>2013s</v>
      </c>
      <c r="L12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17">
        <f>(Table1[[#This Row],[vote_average]]/10)*100</f>
        <v>75</v>
      </c>
      <c r="N1217">
        <f>(Table1[[#This Row],[popularity]]/SUM(Table1[popularity]))*100</f>
        <v>9.1264312190770212E-3</v>
      </c>
    </row>
    <row r="1218" spans="1:14" x14ac:dyDescent="0.3">
      <c r="A1218">
        <v>13413</v>
      </c>
      <c r="B1218" t="s">
        <v>2951</v>
      </c>
      <c r="C1218" s="1">
        <v>39769</v>
      </c>
      <c r="D1218" t="s">
        <v>2952</v>
      </c>
      <c r="E1218" t="s">
        <v>11</v>
      </c>
      <c r="F1218" t="s">
        <v>2953</v>
      </c>
      <c r="G1218">
        <v>29.224</v>
      </c>
      <c r="H1218">
        <v>702</v>
      </c>
      <c r="I1218">
        <v>7.5140000000000002</v>
      </c>
      <c r="J1218">
        <f>YEAR(Table1[[#This Row],[release_date]])</f>
        <v>2008</v>
      </c>
      <c r="K1218" t="str">
        <f>LEFT(Table1[[#This Row],[Year]],4) &amp; "s"</f>
        <v>2008s</v>
      </c>
      <c r="L12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18">
        <f>(Table1[[#This Row],[vote_average]]/10)*100</f>
        <v>75.14</v>
      </c>
      <c r="N1218">
        <f>(Table1[[#This Row],[popularity]]/SUM(Table1[popularity]))*100</f>
        <v>6.7283255788674785E-3</v>
      </c>
    </row>
    <row r="1219" spans="1:14" x14ac:dyDescent="0.3">
      <c r="A1219">
        <v>3116</v>
      </c>
      <c r="B1219" t="s">
        <v>2954</v>
      </c>
      <c r="C1219" s="1">
        <v>25348</v>
      </c>
      <c r="D1219" t="s">
        <v>21</v>
      </c>
      <c r="E1219" t="s">
        <v>11</v>
      </c>
      <c r="F1219" t="s">
        <v>2955</v>
      </c>
      <c r="G1219">
        <v>71.278999999999996</v>
      </c>
      <c r="H1219">
        <v>1322</v>
      </c>
      <c r="I1219">
        <v>7.5140000000000002</v>
      </c>
      <c r="J1219">
        <f>YEAR(Table1[[#This Row],[release_date]])</f>
        <v>1969</v>
      </c>
      <c r="K1219" t="str">
        <f>LEFT(Table1[[#This Row],[Year]],4) &amp; "s"</f>
        <v>1969s</v>
      </c>
      <c r="L12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219">
        <f>(Table1[[#This Row],[vote_average]]/10)*100</f>
        <v>75.14</v>
      </c>
      <c r="N1219">
        <f>(Table1[[#This Row],[popularity]]/SUM(Table1[popularity]))*100</f>
        <v>1.6410769194364048E-2</v>
      </c>
    </row>
    <row r="1220" spans="1:14" x14ac:dyDescent="0.3">
      <c r="A1220">
        <v>3133</v>
      </c>
      <c r="B1220" t="s">
        <v>2956</v>
      </c>
      <c r="C1220" s="1">
        <v>27034</v>
      </c>
      <c r="D1220" t="s">
        <v>986</v>
      </c>
      <c r="E1220" t="s">
        <v>11</v>
      </c>
      <c r="F1220" t="s">
        <v>2957</v>
      </c>
      <c r="G1220">
        <v>48.726999999999997</v>
      </c>
      <c r="H1220">
        <v>1120</v>
      </c>
      <c r="I1220">
        <v>7.5129999999999999</v>
      </c>
      <c r="J1220">
        <f>YEAR(Table1[[#This Row],[release_date]])</f>
        <v>1974</v>
      </c>
      <c r="K1220" t="str">
        <f>LEFT(Table1[[#This Row],[Year]],4) &amp; "s"</f>
        <v>1974s</v>
      </c>
      <c r="L12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220">
        <f>(Table1[[#This Row],[vote_average]]/10)*100</f>
        <v>75.13</v>
      </c>
      <c r="N1220">
        <f>(Table1[[#This Row],[popularity]]/SUM(Table1[popularity]))*100</f>
        <v>1.1218557366598535E-2</v>
      </c>
    </row>
    <row r="1221" spans="1:14" x14ac:dyDescent="0.3">
      <c r="A1221">
        <v>786</v>
      </c>
      <c r="B1221" t="s">
        <v>2958</v>
      </c>
      <c r="C1221" s="1">
        <v>36784</v>
      </c>
      <c r="D1221" t="s">
        <v>129</v>
      </c>
      <c r="E1221" t="s">
        <v>11</v>
      </c>
      <c r="F1221" t="s">
        <v>2959</v>
      </c>
      <c r="G1221">
        <v>50.048000000000002</v>
      </c>
      <c r="H1221">
        <v>2593</v>
      </c>
      <c r="I1221">
        <v>7.5119999999999996</v>
      </c>
      <c r="J1221">
        <f>YEAR(Table1[[#This Row],[release_date]])</f>
        <v>2000</v>
      </c>
      <c r="K1221" t="str">
        <f>LEFT(Table1[[#This Row],[Year]],4) &amp; "s"</f>
        <v>2000s</v>
      </c>
      <c r="L12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21">
        <f>(Table1[[#This Row],[vote_average]]/10)*100</f>
        <v>75.12</v>
      </c>
      <c r="N1221">
        <f>(Table1[[#This Row],[popularity]]/SUM(Table1[popularity]))*100</f>
        <v>1.1522694996275651E-2</v>
      </c>
    </row>
    <row r="1222" spans="1:14" x14ac:dyDescent="0.3">
      <c r="A1222">
        <v>127501</v>
      </c>
      <c r="B1222" t="s">
        <v>2960</v>
      </c>
      <c r="C1222" s="1">
        <v>41165</v>
      </c>
      <c r="D1222" t="s">
        <v>1766</v>
      </c>
      <c r="E1222" t="s">
        <v>29</v>
      </c>
      <c r="F1222" t="s">
        <v>2961</v>
      </c>
      <c r="G1222">
        <v>14.179</v>
      </c>
      <c r="H1222">
        <v>303</v>
      </c>
      <c r="I1222">
        <v>7.5</v>
      </c>
      <c r="J1222">
        <f>YEAR(Table1[[#This Row],[release_date]])</f>
        <v>2012</v>
      </c>
      <c r="K1222" t="str">
        <f>LEFT(Table1[[#This Row],[Year]],4) &amp; "s"</f>
        <v>2012s</v>
      </c>
      <c r="L12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22">
        <f>(Table1[[#This Row],[vote_average]]/10)*100</f>
        <v>75</v>
      </c>
      <c r="N1222">
        <f>(Table1[[#This Row],[popularity]]/SUM(Table1[popularity]))*100</f>
        <v>3.2644719539680397E-3</v>
      </c>
    </row>
    <row r="1223" spans="1:14" x14ac:dyDescent="0.3">
      <c r="A1223">
        <v>11327</v>
      </c>
      <c r="B1223" t="s">
        <v>2962</v>
      </c>
      <c r="C1223" s="1">
        <v>28733</v>
      </c>
      <c r="D1223" t="s">
        <v>10</v>
      </c>
      <c r="E1223" t="s">
        <v>11</v>
      </c>
      <c r="F1223" t="s">
        <v>2963</v>
      </c>
      <c r="G1223">
        <v>64.811999999999998</v>
      </c>
      <c r="H1223">
        <v>1623</v>
      </c>
      <c r="I1223">
        <v>7.5119999999999996</v>
      </c>
      <c r="J1223">
        <f>YEAR(Table1[[#This Row],[release_date]])</f>
        <v>1978</v>
      </c>
      <c r="K1223" t="str">
        <f>LEFT(Table1[[#This Row],[Year]],4) &amp; "s"</f>
        <v>1978s</v>
      </c>
      <c r="L12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223">
        <f>(Table1[[#This Row],[vote_average]]/10)*100</f>
        <v>75.12</v>
      </c>
      <c r="N1223">
        <f>(Table1[[#This Row],[popularity]]/SUM(Table1[popularity]))*100</f>
        <v>1.4921853182916747E-2</v>
      </c>
    </row>
    <row r="1224" spans="1:14" x14ac:dyDescent="0.3">
      <c r="A1224">
        <v>1786</v>
      </c>
      <c r="B1224" t="s">
        <v>2964</v>
      </c>
      <c r="C1224" s="1">
        <v>32057</v>
      </c>
      <c r="D1224" t="s">
        <v>132</v>
      </c>
      <c r="E1224" t="s">
        <v>212</v>
      </c>
      <c r="F1224" t="s">
        <v>2965</v>
      </c>
      <c r="G1224">
        <v>13.75</v>
      </c>
      <c r="H1224">
        <v>616</v>
      </c>
      <c r="I1224">
        <v>7.5119999999999996</v>
      </c>
      <c r="J1224">
        <f>YEAR(Table1[[#This Row],[release_date]])</f>
        <v>1987</v>
      </c>
      <c r="K1224" t="str">
        <f>LEFT(Table1[[#This Row],[Year]],4) &amp; "s"</f>
        <v>1987s</v>
      </c>
      <c r="L12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224">
        <f>(Table1[[#This Row],[vote_average]]/10)*100</f>
        <v>75.12</v>
      </c>
      <c r="N1224">
        <f>(Table1[[#This Row],[popularity]]/SUM(Table1[popularity]))*100</f>
        <v>3.1657020500077959E-3</v>
      </c>
    </row>
    <row r="1225" spans="1:14" x14ac:dyDescent="0.3">
      <c r="A1225">
        <v>16958</v>
      </c>
      <c r="B1225" t="s">
        <v>2966</v>
      </c>
      <c r="C1225" s="1">
        <v>18395</v>
      </c>
      <c r="D1225" t="s">
        <v>439</v>
      </c>
      <c r="E1225" t="s">
        <v>11</v>
      </c>
      <c r="F1225" t="s">
        <v>2967</v>
      </c>
      <c r="G1225">
        <v>19.195</v>
      </c>
      <c r="H1225">
        <v>452</v>
      </c>
      <c r="I1225">
        <v>7.5110000000000001</v>
      </c>
      <c r="J1225">
        <f>YEAR(Table1[[#This Row],[release_date]])</f>
        <v>1950</v>
      </c>
      <c r="K1225" t="str">
        <f>LEFT(Table1[[#This Row],[Year]],4) &amp; "s"</f>
        <v>1950s</v>
      </c>
      <c r="L12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225">
        <f>(Table1[[#This Row],[vote_average]]/10)*100</f>
        <v>75.11</v>
      </c>
      <c r="N1225">
        <f>(Table1[[#This Row],[popularity]]/SUM(Table1[popularity]))*100</f>
        <v>4.4193200618108828E-3</v>
      </c>
    </row>
    <row r="1226" spans="1:14" x14ac:dyDescent="0.3">
      <c r="A1226">
        <v>550988</v>
      </c>
      <c r="B1226" t="s">
        <v>2968</v>
      </c>
      <c r="C1226" s="1">
        <v>44419</v>
      </c>
      <c r="D1226" t="s">
        <v>2969</v>
      </c>
      <c r="E1226" t="s">
        <v>11</v>
      </c>
      <c r="F1226" t="s">
        <v>2970</v>
      </c>
      <c r="G1226">
        <v>203.185</v>
      </c>
      <c r="H1226">
        <v>8235</v>
      </c>
      <c r="I1226">
        <v>7.51</v>
      </c>
      <c r="J1226">
        <f>YEAR(Table1[[#This Row],[release_date]])</f>
        <v>2021</v>
      </c>
      <c r="K1226" t="str">
        <f>LEFT(Table1[[#This Row],[Year]],4) &amp; "s"</f>
        <v>2021s</v>
      </c>
      <c r="L12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226">
        <f>(Table1[[#This Row],[vote_average]]/10)*100</f>
        <v>75.099999999999994</v>
      </c>
      <c r="N1226">
        <f>(Table1[[#This Row],[popularity]]/SUM(Table1[popularity]))*100</f>
        <v>4.6779866984060663E-2</v>
      </c>
    </row>
    <row r="1227" spans="1:14" x14ac:dyDescent="0.3">
      <c r="A1227">
        <v>468284</v>
      </c>
      <c r="B1227" t="s">
        <v>2971</v>
      </c>
      <c r="C1227" s="1">
        <v>42992</v>
      </c>
      <c r="D1227" t="s">
        <v>10</v>
      </c>
      <c r="E1227" t="s">
        <v>212</v>
      </c>
      <c r="F1227" t="s">
        <v>2972</v>
      </c>
      <c r="G1227">
        <v>17.611999999999998</v>
      </c>
      <c r="H1227">
        <v>442</v>
      </c>
      <c r="I1227">
        <v>7.5090000000000003</v>
      </c>
      <c r="J1227">
        <f>YEAR(Table1[[#This Row],[release_date]])</f>
        <v>2017</v>
      </c>
      <c r="K1227" t="str">
        <f>LEFT(Table1[[#This Row],[Year]],4) &amp; "s"</f>
        <v>2017s</v>
      </c>
      <c r="L12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27">
        <f>(Table1[[#This Row],[vote_average]]/10)*100</f>
        <v>75.09</v>
      </c>
      <c r="N1227">
        <f>(Table1[[#This Row],[popularity]]/SUM(Table1[popularity]))*100</f>
        <v>4.0548614185263489E-3</v>
      </c>
    </row>
    <row r="1228" spans="1:14" x14ac:dyDescent="0.3">
      <c r="A1228">
        <v>10161</v>
      </c>
      <c r="B1228" t="s">
        <v>2973</v>
      </c>
      <c r="C1228" s="1">
        <v>32605</v>
      </c>
      <c r="D1228" t="s">
        <v>21</v>
      </c>
      <c r="E1228" t="s">
        <v>11</v>
      </c>
      <c r="F1228" t="s">
        <v>2974</v>
      </c>
      <c r="G1228">
        <v>22.562999999999999</v>
      </c>
      <c r="H1228">
        <v>864</v>
      </c>
      <c r="I1228">
        <v>7.51</v>
      </c>
      <c r="J1228">
        <f>YEAR(Table1[[#This Row],[release_date]])</f>
        <v>1989</v>
      </c>
      <c r="K1228" t="str">
        <f>LEFT(Table1[[#This Row],[Year]],4) &amp; "s"</f>
        <v>1989s</v>
      </c>
      <c r="L12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228">
        <f>(Table1[[#This Row],[vote_average]]/10)*100</f>
        <v>75.099999999999994</v>
      </c>
      <c r="N1228">
        <f>(Table1[[#This Row],[popularity]]/SUM(Table1[popularity]))*100</f>
        <v>5.1947443894055194E-3</v>
      </c>
    </row>
    <row r="1229" spans="1:14" x14ac:dyDescent="0.3">
      <c r="A1229">
        <v>9516</v>
      </c>
      <c r="B1229" t="s">
        <v>2975</v>
      </c>
      <c r="C1229" s="1">
        <v>34115</v>
      </c>
      <c r="D1229" t="s">
        <v>10</v>
      </c>
      <c r="E1229" t="s">
        <v>11</v>
      </c>
      <c r="F1229" t="s">
        <v>2976</v>
      </c>
      <c r="G1229">
        <v>24.620999999999999</v>
      </c>
      <c r="H1229">
        <v>734</v>
      </c>
      <c r="I1229">
        <v>7.51</v>
      </c>
      <c r="J1229">
        <f>YEAR(Table1[[#This Row],[release_date]])</f>
        <v>1993</v>
      </c>
      <c r="K1229" t="str">
        <f>LEFT(Table1[[#This Row],[Year]],4) &amp; "s"</f>
        <v>1993s</v>
      </c>
      <c r="L12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229">
        <f>(Table1[[#This Row],[vote_average]]/10)*100</f>
        <v>75.099999999999994</v>
      </c>
      <c r="N1229">
        <f>(Table1[[#This Row],[popularity]]/SUM(Table1[popularity]))*100</f>
        <v>5.6685636489630506E-3</v>
      </c>
    </row>
    <row r="1230" spans="1:14" x14ac:dyDescent="0.3">
      <c r="A1230">
        <v>3529</v>
      </c>
      <c r="B1230" t="s">
        <v>2977</v>
      </c>
      <c r="C1230" s="1">
        <v>12564</v>
      </c>
      <c r="D1230" t="s">
        <v>2978</v>
      </c>
      <c r="E1230" t="s">
        <v>11</v>
      </c>
      <c r="F1230" t="s">
        <v>2979</v>
      </c>
      <c r="G1230">
        <v>18.872</v>
      </c>
      <c r="H1230">
        <v>433</v>
      </c>
      <c r="I1230">
        <v>7.51</v>
      </c>
      <c r="J1230">
        <f>YEAR(Table1[[#This Row],[release_date]])</f>
        <v>1934</v>
      </c>
      <c r="K1230" t="str">
        <f>LEFT(Table1[[#This Row],[Year]],4) &amp; "s"</f>
        <v>1934s</v>
      </c>
      <c r="L12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230">
        <f>(Table1[[#This Row],[vote_average]]/10)*100</f>
        <v>75.099999999999994</v>
      </c>
      <c r="N1230">
        <f>(Table1[[#This Row],[popularity]]/SUM(Table1[popularity]))*100</f>
        <v>4.3449548427452458E-3</v>
      </c>
    </row>
    <row r="1231" spans="1:14" x14ac:dyDescent="0.3">
      <c r="A1231">
        <v>11906</v>
      </c>
      <c r="B1231" t="s">
        <v>2980</v>
      </c>
      <c r="C1231" s="1">
        <v>28157</v>
      </c>
      <c r="D1231" t="s">
        <v>1899</v>
      </c>
      <c r="E1231" t="s">
        <v>54</v>
      </c>
      <c r="F1231" t="s">
        <v>2981</v>
      </c>
      <c r="G1231">
        <v>69.807000000000002</v>
      </c>
      <c r="H1231">
        <v>2789</v>
      </c>
      <c r="I1231">
        <v>7.5</v>
      </c>
      <c r="J1231">
        <f>YEAR(Table1[[#This Row],[release_date]])</f>
        <v>1977</v>
      </c>
      <c r="K1231" t="str">
        <f>LEFT(Table1[[#This Row],[Year]],4) &amp; "s"</f>
        <v>1977s</v>
      </c>
      <c r="L12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231">
        <f>(Table1[[#This Row],[vote_average]]/10)*100</f>
        <v>75</v>
      </c>
      <c r="N1231">
        <f>(Table1[[#This Row],[popularity]]/SUM(Table1[popularity]))*100</f>
        <v>1.6071866400355943E-2</v>
      </c>
    </row>
    <row r="1232" spans="1:14" x14ac:dyDescent="0.3">
      <c r="A1232">
        <v>433471</v>
      </c>
      <c r="B1232" t="s">
        <v>2982</v>
      </c>
      <c r="C1232" s="1">
        <v>42902</v>
      </c>
      <c r="D1232" t="s">
        <v>2983</v>
      </c>
      <c r="E1232" t="s">
        <v>11</v>
      </c>
      <c r="F1232" t="s">
        <v>2984</v>
      </c>
      <c r="G1232">
        <v>21.507000000000001</v>
      </c>
      <c r="H1232">
        <v>374</v>
      </c>
      <c r="I1232">
        <v>7.5</v>
      </c>
      <c r="J1232">
        <f>YEAR(Table1[[#This Row],[release_date]])</f>
        <v>2017</v>
      </c>
      <c r="K1232" t="str">
        <f>LEFT(Table1[[#This Row],[Year]],4) &amp; "s"</f>
        <v>2017s</v>
      </c>
      <c r="L12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32">
        <f>(Table1[[#This Row],[vote_average]]/10)*100</f>
        <v>75</v>
      </c>
      <c r="N1232">
        <f>(Table1[[#This Row],[popularity]]/SUM(Table1[popularity]))*100</f>
        <v>4.9516184719649217E-3</v>
      </c>
    </row>
    <row r="1233" spans="1:14" x14ac:dyDescent="0.3">
      <c r="A1233">
        <v>4909</v>
      </c>
      <c r="B1233" t="s">
        <v>2985</v>
      </c>
      <c r="C1233" s="1">
        <v>26800</v>
      </c>
      <c r="D1233" t="s">
        <v>829</v>
      </c>
      <c r="E1233" t="s">
        <v>11</v>
      </c>
      <c r="F1233" t="s">
        <v>2986</v>
      </c>
      <c r="G1233">
        <v>22.321000000000002</v>
      </c>
      <c r="H1233">
        <v>516</v>
      </c>
      <c r="I1233">
        <v>7.5069999999999997</v>
      </c>
      <c r="J1233">
        <f>YEAR(Table1[[#This Row],[release_date]])</f>
        <v>1973</v>
      </c>
      <c r="K1233" t="str">
        <f>LEFT(Table1[[#This Row],[Year]],4) &amp; "s"</f>
        <v>1973s</v>
      </c>
      <c r="L12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233">
        <f>(Table1[[#This Row],[vote_average]]/10)*100</f>
        <v>75.069999999999993</v>
      </c>
      <c r="N1233">
        <f>(Table1[[#This Row],[popularity]]/SUM(Table1[popularity]))*100</f>
        <v>5.1390280333253827E-3</v>
      </c>
    </row>
    <row r="1234" spans="1:14" x14ac:dyDescent="0.3">
      <c r="A1234">
        <v>42801</v>
      </c>
      <c r="B1234" t="s">
        <v>2987</v>
      </c>
      <c r="C1234" s="1">
        <v>23366</v>
      </c>
      <c r="D1234" t="s">
        <v>422</v>
      </c>
      <c r="E1234" t="s">
        <v>54</v>
      </c>
      <c r="F1234" t="s">
        <v>2988</v>
      </c>
      <c r="G1234">
        <v>18.305</v>
      </c>
      <c r="H1234">
        <v>400</v>
      </c>
      <c r="I1234">
        <v>7.5</v>
      </c>
      <c r="J1234">
        <f>YEAR(Table1[[#This Row],[release_date]])</f>
        <v>1963</v>
      </c>
      <c r="K1234" t="str">
        <f>LEFT(Table1[[#This Row],[Year]],4) &amp; "s"</f>
        <v>1963s</v>
      </c>
      <c r="L12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234">
        <f>(Table1[[#This Row],[vote_average]]/10)*100</f>
        <v>75</v>
      </c>
      <c r="N1234">
        <f>(Table1[[#This Row],[popularity]]/SUM(Table1[popularity]))*100</f>
        <v>4.2144128018467425E-3</v>
      </c>
    </row>
    <row r="1235" spans="1:14" x14ac:dyDescent="0.3">
      <c r="A1235">
        <v>39107</v>
      </c>
      <c r="B1235" t="s">
        <v>2989</v>
      </c>
      <c r="C1235" s="1">
        <v>34762</v>
      </c>
      <c r="D1235" t="s">
        <v>2990</v>
      </c>
      <c r="E1235" t="s">
        <v>25</v>
      </c>
      <c r="F1235" t="s">
        <v>2991</v>
      </c>
      <c r="G1235">
        <v>63.48</v>
      </c>
      <c r="H1235">
        <v>790</v>
      </c>
      <c r="I1235">
        <v>7.5060000000000002</v>
      </c>
      <c r="J1235">
        <f>YEAR(Table1[[#This Row],[release_date]])</f>
        <v>1995</v>
      </c>
      <c r="K1235" t="str">
        <f>LEFT(Table1[[#This Row],[Year]],4) &amp; "s"</f>
        <v>1995s</v>
      </c>
      <c r="L12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235">
        <f>(Table1[[#This Row],[vote_average]]/10)*100</f>
        <v>75.06</v>
      </c>
      <c r="N1235">
        <f>(Table1[[#This Row],[popularity]]/SUM(Table1[popularity]))*100</f>
        <v>1.4615182991599626E-2</v>
      </c>
    </row>
    <row r="1236" spans="1:14" x14ac:dyDescent="0.3">
      <c r="A1236">
        <v>26280</v>
      </c>
      <c r="B1236" t="s">
        <v>2992</v>
      </c>
      <c r="C1236" s="1">
        <v>39969</v>
      </c>
      <c r="D1236" t="s">
        <v>21</v>
      </c>
      <c r="E1236" t="s">
        <v>212</v>
      </c>
      <c r="F1236" t="s">
        <v>2993</v>
      </c>
      <c r="G1236">
        <v>13.141</v>
      </c>
      <c r="H1236">
        <v>1068</v>
      </c>
      <c r="I1236">
        <v>7.5060000000000002</v>
      </c>
      <c r="J1236">
        <f>YEAR(Table1[[#This Row],[release_date]])</f>
        <v>2009</v>
      </c>
      <c r="K1236" t="str">
        <f>LEFT(Table1[[#This Row],[Year]],4) &amp; "s"</f>
        <v>2009s</v>
      </c>
      <c r="L12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36">
        <f>(Table1[[#This Row],[vote_average]]/10)*100</f>
        <v>75.06</v>
      </c>
      <c r="N1236">
        <f>(Table1[[#This Row],[popularity]]/SUM(Table1[popularity]))*100</f>
        <v>3.0254902283019963E-3</v>
      </c>
    </row>
    <row r="1237" spans="1:14" x14ac:dyDescent="0.3">
      <c r="A1237">
        <v>15097</v>
      </c>
      <c r="B1237" t="s">
        <v>2994</v>
      </c>
      <c r="C1237" s="1">
        <v>34402</v>
      </c>
      <c r="D1237" t="s">
        <v>391</v>
      </c>
      <c r="E1237" t="s">
        <v>212</v>
      </c>
      <c r="F1237" t="s">
        <v>2995</v>
      </c>
      <c r="G1237">
        <v>18.465</v>
      </c>
      <c r="H1237">
        <v>1188</v>
      </c>
      <c r="I1237">
        <v>7.5</v>
      </c>
      <c r="J1237">
        <f>YEAR(Table1[[#This Row],[release_date]])</f>
        <v>1994</v>
      </c>
      <c r="K1237" t="str">
        <f>LEFT(Table1[[#This Row],[Year]],4) &amp; "s"</f>
        <v>1994s</v>
      </c>
      <c r="L12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237">
        <f>(Table1[[#This Row],[vote_average]]/10)*100</f>
        <v>75</v>
      </c>
      <c r="N1237">
        <f>(Table1[[#This Row],[popularity]]/SUM(Table1[popularity]))*100</f>
        <v>4.2512500620650144E-3</v>
      </c>
    </row>
    <row r="1238" spans="1:14" x14ac:dyDescent="0.3">
      <c r="A1238">
        <v>11356</v>
      </c>
      <c r="B1238" t="s">
        <v>2996</v>
      </c>
      <c r="C1238" s="1">
        <v>24974</v>
      </c>
      <c r="D1238" t="s">
        <v>391</v>
      </c>
      <c r="E1238" t="s">
        <v>11</v>
      </c>
      <c r="F1238" t="s">
        <v>2997</v>
      </c>
      <c r="G1238">
        <v>14.932</v>
      </c>
      <c r="H1238">
        <v>545</v>
      </c>
      <c r="I1238">
        <v>7.5060000000000002</v>
      </c>
      <c r="J1238">
        <f>YEAR(Table1[[#This Row],[release_date]])</f>
        <v>1968</v>
      </c>
      <c r="K1238" t="str">
        <f>LEFT(Table1[[#This Row],[Year]],4) &amp; "s"</f>
        <v>1968s</v>
      </c>
      <c r="L12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238">
        <f>(Table1[[#This Row],[vote_average]]/10)*100</f>
        <v>75.06</v>
      </c>
      <c r="N1238">
        <f>(Table1[[#This Row],[popularity]]/SUM(Table1[popularity]))*100</f>
        <v>3.4378373098702848E-3</v>
      </c>
    </row>
    <row r="1239" spans="1:14" x14ac:dyDescent="0.3">
      <c r="A1239">
        <v>552095</v>
      </c>
      <c r="B1239" t="s">
        <v>2998</v>
      </c>
      <c r="C1239" s="1">
        <v>43377</v>
      </c>
      <c r="D1239" t="s">
        <v>2999</v>
      </c>
      <c r="E1239" t="s">
        <v>11</v>
      </c>
      <c r="F1239" t="s">
        <v>3000</v>
      </c>
      <c r="G1239">
        <v>22.847000000000001</v>
      </c>
      <c r="H1239">
        <v>569</v>
      </c>
      <c r="I1239">
        <v>7.5049999999999999</v>
      </c>
      <c r="J1239">
        <f>YEAR(Table1[[#This Row],[release_date]])</f>
        <v>2018</v>
      </c>
      <c r="K1239" t="str">
        <f>LEFT(Table1[[#This Row],[Year]],4) &amp; "s"</f>
        <v>2018s</v>
      </c>
      <c r="L12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39">
        <f>(Table1[[#This Row],[vote_average]]/10)*100</f>
        <v>75.05</v>
      </c>
      <c r="N1239">
        <f>(Table1[[#This Row],[popularity]]/SUM(Table1[popularity]))*100</f>
        <v>5.2601305262929545E-3</v>
      </c>
    </row>
    <row r="1240" spans="1:14" x14ac:dyDescent="0.3">
      <c r="A1240">
        <v>179144</v>
      </c>
      <c r="B1240" t="s">
        <v>3001</v>
      </c>
      <c r="C1240" s="1">
        <v>41415</v>
      </c>
      <c r="D1240" t="s">
        <v>21</v>
      </c>
      <c r="E1240" t="s">
        <v>54</v>
      </c>
      <c r="F1240" t="s">
        <v>3002</v>
      </c>
      <c r="G1240">
        <v>27.015999999999998</v>
      </c>
      <c r="H1240">
        <v>2995</v>
      </c>
      <c r="I1240">
        <v>7.5</v>
      </c>
      <c r="J1240">
        <f>YEAR(Table1[[#This Row],[release_date]])</f>
        <v>2013</v>
      </c>
      <c r="K1240" t="str">
        <f>LEFT(Table1[[#This Row],[Year]],4) &amp; "s"</f>
        <v>2013s</v>
      </c>
      <c r="L12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40">
        <f>(Table1[[#This Row],[vote_average]]/10)*100</f>
        <v>75</v>
      </c>
      <c r="N1240">
        <f>(Table1[[#This Row],[popularity]]/SUM(Table1[popularity]))*100</f>
        <v>6.2199713878553177E-3</v>
      </c>
    </row>
    <row r="1241" spans="1:14" x14ac:dyDescent="0.3">
      <c r="A1241">
        <v>176983</v>
      </c>
      <c r="B1241" t="s">
        <v>3003</v>
      </c>
      <c r="C1241" s="1">
        <v>41258</v>
      </c>
      <c r="D1241" t="s">
        <v>3004</v>
      </c>
      <c r="E1241" t="s">
        <v>25</v>
      </c>
      <c r="F1241" t="s">
        <v>3005</v>
      </c>
      <c r="G1241">
        <v>26.722000000000001</v>
      </c>
      <c r="H1241">
        <v>491</v>
      </c>
      <c r="I1241">
        <v>7.5049999999999999</v>
      </c>
      <c r="J1241">
        <f>YEAR(Table1[[#This Row],[release_date]])</f>
        <v>2012</v>
      </c>
      <c r="K1241" t="str">
        <f>LEFT(Table1[[#This Row],[Year]],4) &amp; "s"</f>
        <v>2012s</v>
      </c>
      <c r="L12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41">
        <f>(Table1[[#This Row],[vote_average]]/10)*100</f>
        <v>75.05</v>
      </c>
      <c r="N1241">
        <f>(Table1[[#This Row],[popularity]]/SUM(Table1[popularity]))*100</f>
        <v>6.1522829222042412E-3</v>
      </c>
    </row>
    <row r="1242" spans="1:14" x14ac:dyDescent="0.3">
      <c r="A1242">
        <v>85350</v>
      </c>
      <c r="B1242" t="s">
        <v>3006</v>
      </c>
      <c r="C1242" s="1">
        <v>41795</v>
      </c>
      <c r="D1242" t="s">
        <v>21</v>
      </c>
      <c r="E1242" t="s">
        <v>11</v>
      </c>
      <c r="F1242" t="s">
        <v>3007</v>
      </c>
      <c r="G1242">
        <v>170.965</v>
      </c>
      <c r="H1242">
        <v>4987</v>
      </c>
      <c r="I1242">
        <v>7.5</v>
      </c>
      <c r="J1242">
        <f>YEAR(Table1[[#This Row],[release_date]])</f>
        <v>2014</v>
      </c>
      <c r="K1242" t="str">
        <f>LEFT(Table1[[#This Row],[Year]],4) &amp; "s"</f>
        <v>2014s</v>
      </c>
      <c r="L12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42">
        <f>(Table1[[#This Row],[vote_average]]/10)*100</f>
        <v>75</v>
      </c>
      <c r="N1242">
        <f>(Table1[[#This Row],[popularity]]/SUM(Table1[popularity]))*100</f>
        <v>3.936176370760603E-2</v>
      </c>
    </row>
    <row r="1243" spans="1:14" x14ac:dyDescent="0.3">
      <c r="A1243">
        <v>9056</v>
      </c>
      <c r="B1243" t="s">
        <v>3008</v>
      </c>
      <c r="C1243" s="1">
        <v>31395</v>
      </c>
      <c r="D1243" t="s">
        <v>786</v>
      </c>
      <c r="E1243" t="s">
        <v>517</v>
      </c>
      <c r="F1243" t="s">
        <v>3009</v>
      </c>
      <c r="G1243">
        <v>27.321000000000002</v>
      </c>
      <c r="H1243">
        <v>824</v>
      </c>
      <c r="I1243">
        <v>7.5049999999999999</v>
      </c>
      <c r="J1243">
        <f>YEAR(Table1[[#This Row],[release_date]])</f>
        <v>1985</v>
      </c>
      <c r="K1243" t="str">
        <f>LEFT(Table1[[#This Row],[Year]],4) &amp; "s"</f>
        <v>1985s</v>
      </c>
      <c r="L12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243">
        <f>(Table1[[#This Row],[vote_average]]/10)*100</f>
        <v>75.05</v>
      </c>
      <c r="N1243">
        <f>(Table1[[#This Row],[popularity]]/SUM(Table1[popularity]))*100</f>
        <v>6.2901924151463999E-3</v>
      </c>
    </row>
    <row r="1244" spans="1:14" x14ac:dyDescent="0.3">
      <c r="A1244">
        <v>4593</v>
      </c>
      <c r="B1244" t="s">
        <v>3010</v>
      </c>
      <c r="C1244" s="1">
        <v>26557</v>
      </c>
      <c r="D1244" t="s">
        <v>391</v>
      </c>
      <c r="E1244" t="s">
        <v>212</v>
      </c>
      <c r="F1244" t="s">
        <v>3011</v>
      </c>
      <c r="G1244">
        <v>21.800999999999998</v>
      </c>
      <c r="H1244">
        <v>748</v>
      </c>
      <c r="I1244">
        <v>7.5049999999999999</v>
      </c>
      <c r="J1244">
        <f>YEAR(Table1[[#This Row],[release_date]])</f>
        <v>1972</v>
      </c>
      <c r="K1244" t="str">
        <f>LEFT(Table1[[#This Row],[Year]],4) &amp; "s"</f>
        <v>1972s</v>
      </c>
      <c r="L12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244">
        <f>(Table1[[#This Row],[vote_average]]/10)*100</f>
        <v>75.05</v>
      </c>
      <c r="N1244">
        <f>(Table1[[#This Row],[popularity]]/SUM(Table1[popularity]))*100</f>
        <v>5.0193069376159964E-3</v>
      </c>
    </row>
    <row r="1245" spans="1:14" x14ac:dyDescent="0.3">
      <c r="A1245">
        <v>11970</v>
      </c>
      <c r="B1245" t="s">
        <v>3012</v>
      </c>
      <c r="C1245" s="1">
        <v>35601</v>
      </c>
      <c r="D1245" t="s">
        <v>3013</v>
      </c>
      <c r="E1245" t="s">
        <v>11</v>
      </c>
      <c r="F1245" t="s">
        <v>3014</v>
      </c>
      <c r="G1245">
        <v>115.66200000000001</v>
      </c>
      <c r="H1245">
        <v>7089</v>
      </c>
      <c r="I1245">
        <v>7.5039999999999996</v>
      </c>
      <c r="J1245">
        <f>YEAR(Table1[[#This Row],[release_date]])</f>
        <v>1997</v>
      </c>
      <c r="K1245" t="str">
        <f>LEFT(Table1[[#This Row],[Year]],4) &amp; "s"</f>
        <v>1997s</v>
      </c>
      <c r="L12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245">
        <f>(Table1[[#This Row],[vote_average]]/10)*100</f>
        <v>75.039999999999992</v>
      </c>
      <c r="N1245">
        <f>(Table1[[#This Row],[popularity]]/SUM(Table1[popularity]))*100</f>
        <v>2.6629194946036487E-2</v>
      </c>
    </row>
    <row r="1246" spans="1:14" x14ac:dyDescent="0.3">
      <c r="A1246">
        <v>252</v>
      </c>
      <c r="B1246" t="s">
        <v>3015</v>
      </c>
      <c r="C1246" s="1">
        <v>26113</v>
      </c>
      <c r="D1246" t="s">
        <v>3016</v>
      </c>
      <c r="E1246" t="s">
        <v>11</v>
      </c>
      <c r="F1246" t="s">
        <v>3017</v>
      </c>
      <c r="G1246">
        <v>73.896000000000001</v>
      </c>
      <c r="H1246">
        <v>3401</v>
      </c>
      <c r="I1246">
        <v>7.5039999999999996</v>
      </c>
      <c r="J1246">
        <f>YEAR(Table1[[#This Row],[release_date]])</f>
        <v>1971</v>
      </c>
      <c r="K1246" t="str">
        <f>LEFT(Table1[[#This Row],[Year]],4) &amp; "s"</f>
        <v>1971s</v>
      </c>
      <c r="L12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246">
        <f>(Table1[[#This Row],[vote_average]]/10)*100</f>
        <v>75.039999999999992</v>
      </c>
      <c r="N1246">
        <f>(Table1[[#This Row],[popularity]]/SUM(Table1[popularity]))*100</f>
        <v>1.7013288631809169E-2</v>
      </c>
    </row>
    <row r="1247" spans="1:14" x14ac:dyDescent="0.3">
      <c r="A1247">
        <v>79</v>
      </c>
      <c r="B1247" t="s">
        <v>3018</v>
      </c>
      <c r="C1247" s="1">
        <v>37459</v>
      </c>
      <c r="D1247" t="s">
        <v>3019</v>
      </c>
      <c r="E1247" t="s">
        <v>136</v>
      </c>
      <c r="F1247" t="s">
        <v>3020</v>
      </c>
      <c r="G1247">
        <v>31.943000000000001</v>
      </c>
      <c r="H1247">
        <v>2149</v>
      </c>
      <c r="I1247">
        <v>7.5039999999999996</v>
      </c>
      <c r="J1247">
        <f>YEAR(Table1[[#This Row],[release_date]])</f>
        <v>2002</v>
      </c>
      <c r="K1247" t="str">
        <f>LEFT(Table1[[#This Row],[Year]],4) &amp; "s"</f>
        <v>2002s</v>
      </c>
      <c r="L12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47">
        <f>(Table1[[#This Row],[vote_average]]/10)*100</f>
        <v>75.039999999999992</v>
      </c>
      <c r="N1247">
        <f>(Table1[[#This Row],[popularity]]/SUM(Table1[popularity]))*100</f>
        <v>7.3543287697017479E-3</v>
      </c>
    </row>
    <row r="1248" spans="1:14" x14ac:dyDescent="0.3">
      <c r="A1248">
        <v>37903</v>
      </c>
      <c r="B1248" t="s">
        <v>3021</v>
      </c>
      <c r="C1248" s="1">
        <v>40080</v>
      </c>
      <c r="D1248" t="s">
        <v>2236</v>
      </c>
      <c r="E1248" t="s">
        <v>468</v>
      </c>
      <c r="F1248" t="s">
        <v>3022</v>
      </c>
      <c r="G1248">
        <v>23.742000000000001</v>
      </c>
      <c r="H1248">
        <v>972</v>
      </c>
      <c r="I1248">
        <v>7.5030000000000001</v>
      </c>
      <c r="J1248">
        <f>YEAR(Table1[[#This Row],[release_date]])</f>
        <v>2009</v>
      </c>
      <c r="K1248" t="str">
        <f>LEFT(Table1[[#This Row],[Year]],4) &amp; "s"</f>
        <v>2009s</v>
      </c>
      <c r="L12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48">
        <f>(Table1[[#This Row],[vote_average]]/10)*100</f>
        <v>75.03</v>
      </c>
      <c r="N1248">
        <f>(Table1[[#This Row],[popularity]]/SUM(Table1[popularity]))*100</f>
        <v>5.466188950638916E-3</v>
      </c>
    </row>
    <row r="1249" spans="1:14" x14ac:dyDescent="0.3">
      <c r="A1249">
        <v>11202</v>
      </c>
      <c r="B1249" t="s">
        <v>3023</v>
      </c>
      <c r="C1249" s="1">
        <v>25593</v>
      </c>
      <c r="D1249" t="s">
        <v>229</v>
      </c>
      <c r="E1249" t="s">
        <v>11</v>
      </c>
      <c r="F1249" t="s">
        <v>3024</v>
      </c>
      <c r="G1249">
        <v>29.628</v>
      </c>
      <c r="H1249">
        <v>1029</v>
      </c>
      <c r="I1249">
        <v>7.5030000000000001</v>
      </c>
      <c r="J1249">
        <f>YEAR(Table1[[#This Row],[release_date]])</f>
        <v>1970</v>
      </c>
      <c r="K1249" t="str">
        <f>LEFT(Table1[[#This Row],[Year]],4) &amp; "s"</f>
        <v>1970s</v>
      </c>
      <c r="L12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249">
        <f>(Table1[[#This Row],[vote_average]]/10)*100</f>
        <v>75.03</v>
      </c>
      <c r="N1249">
        <f>(Table1[[#This Row],[popularity]]/SUM(Table1[popularity]))*100</f>
        <v>6.8213396609186176E-3</v>
      </c>
    </row>
    <row r="1250" spans="1:14" x14ac:dyDescent="0.3">
      <c r="A1250">
        <v>7735</v>
      </c>
      <c r="B1250" t="s">
        <v>3025</v>
      </c>
      <c r="C1250" s="1">
        <v>39520</v>
      </c>
      <c r="D1250" t="s">
        <v>217</v>
      </c>
      <c r="E1250" t="s">
        <v>468</v>
      </c>
      <c r="F1250" t="s">
        <v>3026</v>
      </c>
      <c r="G1250">
        <v>25.422999999999998</v>
      </c>
      <c r="H1250">
        <v>3201</v>
      </c>
      <c r="I1250">
        <v>7.5030000000000001</v>
      </c>
      <c r="J1250">
        <f>YEAR(Table1[[#This Row],[release_date]])</f>
        <v>2008</v>
      </c>
      <c r="K1250" t="str">
        <f>LEFT(Table1[[#This Row],[Year]],4) &amp; "s"</f>
        <v>2008s</v>
      </c>
      <c r="L12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50">
        <f>(Table1[[#This Row],[vote_average]]/10)*100</f>
        <v>75.03</v>
      </c>
      <c r="N1250">
        <f>(Table1[[#This Row],[popularity]]/SUM(Table1[popularity]))*100</f>
        <v>5.8532104158071415E-3</v>
      </c>
    </row>
    <row r="1251" spans="1:14" x14ac:dyDescent="0.3">
      <c r="A1251">
        <v>1600</v>
      </c>
      <c r="B1251" t="s">
        <v>3027</v>
      </c>
      <c r="C1251" s="1">
        <v>33373</v>
      </c>
      <c r="D1251" t="s">
        <v>21</v>
      </c>
      <c r="E1251" t="s">
        <v>212</v>
      </c>
      <c r="F1251" t="s">
        <v>3028</v>
      </c>
      <c r="G1251">
        <v>22.823</v>
      </c>
      <c r="H1251">
        <v>733</v>
      </c>
      <c r="I1251">
        <v>7.5030000000000001</v>
      </c>
      <c r="J1251">
        <f>YEAR(Table1[[#This Row],[release_date]])</f>
        <v>1991</v>
      </c>
      <c r="K1251" t="str">
        <f>LEFT(Table1[[#This Row],[Year]],4) &amp; "s"</f>
        <v>1991s</v>
      </c>
      <c r="L12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251">
        <f>(Table1[[#This Row],[vote_average]]/10)*100</f>
        <v>75.03</v>
      </c>
      <c r="N1251">
        <f>(Table1[[#This Row],[popularity]]/SUM(Table1[popularity]))*100</f>
        <v>5.2546049372602134E-3</v>
      </c>
    </row>
    <row r="1252" spans="1:14" x14ac:dyDescent="0.3">
      <c r="A1252">
        <v>615</v>
      </c>
      <c r="B1252" t="s">
        <v>3029</v>
      </c>
      <c r="C1252" s="1">
        <v>38042</v>
      </c>
      <c r="D1252" t="s">
        <v>21</v>
      </c>
      <c r="E1252" t="s">
        <v>11</v>
      </c>
      <c r="F1252" t="s">
        <v>3030</v>
      </c>
      <c r="G1252">
        <v>79.927999999999997</v>
      </c>
      <c r="H1252">
        <v>4399</v>
      </c>
      <c r="I1252">
        <v>7.5030000000000001</v>
      </c>
      <c r="J1252">
        <f>YEAR(Table1[[#This Row],[release_date]])</f>
        <v>2004</v>
      </c>
      <c r="K1252" t="str">
        <f>LEFT(Table1[[#This Row],[Year]],4) &amp; "s"</f>
        <v>2004s</v>
      </c>
      <c r="L12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52">
        <f>(Table1[[#This Row],[vote_average]]/10)*100</f>
        <v>75.03</v>
      </c>
      <c r="N1252">
        <f>(Table1[[#This Row],[popularity]]/SUM(Table1[popularity]))*100</f>
        <v>1.8402053342038045E-2</v>
      </c>
    </row>
    <row r="1253" spans="1:14" x14ac:dyDescent="0.3">
      <c r="A1253">
        <v>544510</v>
      </c>
      <c r="B1253" t="s">
        <v>3031</v>
      </c>
      <c r="C1253" s="1">
        <v>43414</v>
      </c>
      <c r="D1253" t="s">
        <v>3032</v>
      </c>
      <c r="E1253" t="s">
        <v>212</v>
      </c>
      <c r="F1253" t="s">
        <v>3033</v>
      </c>
      <c r="G1253">
        <v>38.496000000000002</v>
      </c>
      <c r="H1253">
        <v>478</v>
      </c>
      <c r="I1253">
        <v>7.5030000000000001</v>
      </c>
      <c r="J1253">
        <f>YEAR(Table1[[#This Row],[release_date]])</f>
        <v>2018</v>
      </c>
      <c r="K1253" t="str">
        <f>LEFT(Table1[[#This Row],[Year]],4) &amp; "s"</f>
        <v>2018s</v>
      </c>
      <c r="L12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53">
        <f>(Table1[[#This Row],[vote_average]]/10)*100</f>
        <v>75.03</v>
      </c>
      <c r="N1253">
        <f>(Table1[[#This Row],[popularity]]/SUM(Table1[popularity]))*100</f>
        <v>8.8630448085163724E-3</v>
      </c>
    </row>
    <row r="1254" spans="1:14" x14ac:dyDescent="0.3">
      <c r="A1254">
        <v>24807</v>
      </c>
      <c r="B1254" t="s">
        <v>3034</v>
      </c>
      <c r="C1254" s="1">
        <v>13249</v>
      </c>
      <c r="D1254" t="s">
        <v>28</v>
      </c>
      <c r="E1254" t="s">
        <v>11</v>
      </c>
      <c r="F1254" t="s">
        <v>3035</v>
      </c>
      <c r="G1254">
        <v>18.588000000000001</v>
      </c>
      <c r="H1254">
        <v>333</v>
      </c>
      <c r="I1254">
        <v>7.5</v>
      </c>
      <c r="J1254">
        <f>YEAR(Table1[[#This Row],[release_date]])</f>
        <v>1936</v>
      </c>
      <c r="K1254" t="str">
        <f>LEFT(Table1[[#This Row],[Year]],4) &amp; "s"</f>
        <v>1936s</v>
      </c>
      <c r="L12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254">
        <f>(Table1[[#This Row],[vote_average]]/10)*100</f>
        <v>75</v>
      </c>
      <c r="N1254">
        <f>(Table1[[#This Row],[popularity]]/SUM(Table1[popularity]))*100</f>
        <v>4.2795687058578124E-3</v>
      </c>
    </row>
    <row r="1255" spans="1:14" x14ac:dyDescent="0.3">
      <c r="A1255">
        <v>5143</v>
      </c>
      <c r="B1255" t="s">
        <v>3036</v>
      </c>
      <c r="C1255" s="1">
        <v>31450</v>
      </c>
      <c r="D1255" t="s">
        <v>68</v>
      </c>
      <c r="E1255" t="s">
        <v>11</v>
      </c>
      <c r="F1255" t="s">
        <v>3037</v>
      </c>
      <c r="G1255">
        <v>20.571000000000002</v>
      </c>
      <c r="H1255">
        <v>989</v>
      </c>
      <c r="I1255">
        <v>7.5019999999999998</v>
      </c>
      <c r="J1255">
        <f>YEAR(Table1[[#This Row],[release_date]])</f>
        <v>1986</v>
      </c>
      <c r="K1255" t="str">
        <f>LEFT(Table1[[#This Row],[Year]],4) &amp; "s"</f>
        <v>1986s</v>
      </c>
      <c r="L12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255">
        <f>(Table1[[#This Row],[vote_average]]/10)*100</f>
        <v>75.02</v>
      </c>
      <c r="N1255">
        <f>(Table1[[#This Row],[popularity]]/SUM(Table1[popularity]))*100</f>
        <v>4.736120499688027E-3</v>
      </c>
    </row>
    <row r="1256" spans="1:14" x14ac:dyDescent="0.3">
      <c r="A1256">
        <v>437586</v>
      </c>
      <c r="B1256" t="s">
        <v>3038</v>
      </c>
      <c r="C1256" s="1">
        <v>43392</v>
      </c>
      <c r="D1256" t="s">
        <v>172</v>
      </c>
      <c r="E1256" t="s">
        <v>11</v>
      </c>
      <c r="F1256" t="s">
        <v>3039</v>
      </c>
      <c r="G1256">
        <v>22.265999999999998</v>
      </c>
      <c r="H1256">
        <v>1516</v>
      </c>
      <c r="I1256">
        <v>7.5</v>
      </c>
      <c r="J1256">
        <f>YEAR(Table1[[#This Row],[release_date]])</f>
        <v>2018</v>
      </c>
      <c r="K1256" t="str">
        <f>LEFT(Table1[[#This Row],[Year]],4) &amp; "s"</f>
        <v>2018s</v>
      </c>
      <c r="L12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56">
        <f>(Table1[[#This Row],[vote_average]]/10)*100</f>
        <v>75</v>
      </c>
      <c r="N1256">
        <f>(Table1[[#This Row],[popularity]]/SUM(Table1[popularity]))*100</f>
        <v>5.1263652251253514E-3</v>
      </c>
    </row>
    <row r="1257" spans="1:14" x14ac:dyDescent="0.3">
      <c r="A1257">
        <v>332562</v>
      </c>
      <c r="B1257" t="s">
        <v>3040</v>
      </c>
      <c r="C1257" s="1">
        <v>43376</v>
      </c>
      <c r="D1257" t="s">
        <v>257</v>
      </c>
      <c r="E1257" t="s">
        <v>11</v>
      </c>
      <c r="F1257" t="s">
        <v>3041</v>
      </c>
      <c r="G1257">
        <v>82.165999999999997</v>
      </c>
      <c r="H1257">
        <v>11388</v>
      </c>
      <c r="I1257">
        <v>7.5</v>
      </c>
      <c r="J1257">
        <f>YEAR(Table1[[#This Row],[release_date]])</f>
        <v>2018</v>
      </c>
      <c r="K1257" t="str">
        <f>LEFT(Table1[[#This Row],[Year]],4) &amp; "s"</f>
        <v>2018s</v>
      </c>
      <c r="L12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57">
        <f>(Table1[[#This Row],[vote_average]]/10)*100</f>
        <v>75</v>
      </c>
      <c r="N1257">
        <f>(Table1[[#This Row],[popularity]]/SUM(Table1[popularity]))*100</f>
        <v>1.891731451934113E-2</v>
      </c>
    </row>
    <row r="1258" spans="1:14" x14ac:dyDescent="0.3">
      <c r="A1258">
        <v>301528</v>
      </c>
      <c r="B1258" t="s">
        <v>3042</v>
      </c>
      <c r="C1258" s="1">
        <v>43635</v>
      </c>
      <c r="D1258" t="s">
        <v>3043</v>
      </c>
      <c r="E1258" t="s">
        <v>11</v>
      </c>
      <c r="F1258" t="s">
        <v>3044</v>
      </c>
      <c r="G1258">
        <v>177.624</v>
      </c>
      <c r="H1258">
        <v>9441</v>
      </c>
      <c r="I1258">
        <v>7.5</v>
      </c>
      <c r="J1258">
        <f>YEAR(Table1[[#This Row],[release_date]])</f>
        <v>2019</v>
      </c>
      <c r="K1258" t="str">
        <f>LEFT(Table1[[#This Row],[Year]],4) &amp; "s"</f>
        <v>2019s</v>
      </c>
      <c r="L12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58">
        <f>(Table1[[#This Row],[vote_average]]/10)*100</f>
        <v>75</v>
      </c>
      <c r="N1258">
        <f>(Table1[[#This Row],[popularity]]/SUM(Table1[popularity]))*100</f>
        <v>4.0894884431315254E-2</v>
      </c>
    </row>
    <row r="1259" spans="1:14" x14ac:dyDescent="0.3">
      <c r="A1259">
        <v>74879</v>
      </c>
      <c r="B1259" t="s">
        <v>3045</v>
      </c>
      <c r="C1259" s="1">
        <v>40809</v>
      </c>
      <c r="D1259" t="s">
        <v>10</v>
      </c>
      <c r="E1259" t="s">
        <v>234</v>
      </c>
      <c r="F1259" t="s">
        <v>3046</v>
      </c>
      <c r="G1259">
        <v>13.476000000000001</v>
      </c>
      <c r="H1259">
        <v>443</v>
      </c>
      <c r="I1259">
        <v>7.5</v>
      </c>
      <c r="J1259">
        <f>YEAR(Table1[[#This Row],[release_date]])</f>
        <v>2011</v>
      </c>
      <c r="K1259" t="str">
        <f>LEFT(Table1[[#This Row],[Year]],4) &amp; "s"</f>
        <v>2011s</v>
      </c>
      <c r="L12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59">
        <f>(Table1[[#This Row],[vote_average]]/10)*100</f>
        <v>75</v>
      </c>
      <c r="N1259">
        <f>(Table1[[#This Row],[popularity]]/SUM(Table1[popularity]))*100</f>
        <v>3.1026182418840047E-3</v>
      </c>
    </row>
    <row r="1260" spans="1:14" x14ac:dyDescent="0.3">
      <c r="A1260">
        <v>551332</v>
      </c>
      <c r="B1260" t="s">
        <v>3047</v>
      </c>
      <c r="C1260" s="1">
        <v>43796</v>
      </c>
      <c r="D1260" t="s">
        <v>3048</v>
      </c>
      <c r="E1260" t="s">
        <v>11</v>
      </c>
      <c r="F1260" t="s">
        <v>3049</v>
      </c>
      <c r="G1260">
        <v>35.948</v>
      </c>
      <c r="H1260">
        <v>2752</v>
      </c>
      <c r="I1260">
        <v>7.4989999999999997</v>
      </c>
      <c r="J1260">
        <f>YEAR(Table1[[#This Row],[release_date]])</f>
        <v>2019</v>
      </c>
      <c r="K1260" t="str">
        <f>LEFT(Table1[[#This Row],[Year]],4) &amp; "s"</f>
        <v>2019s</v>
      </c>
      <c r="L12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60">
        <f>(Table1[[#This Row],[vote_average]]/10)*100</f>
        <v>74.989999999999995</v>
      </c>
      <c r="N1260">
        <f>(Table1[[#This Row],[popularity]]/SUM(Table1[popularity]))*100</f>
        <v>8.2764114395403824E-3</v>
      </c>
    </row>
    <row r="1261" spans="1:14" x14ac:dyDescent="0.3">
      <c r="A1261">
        <v>71883</v>
      </c>
      <c r="B1261" t="s">
        <v>3050</v>
      </c>
      <c r="C1261" s="1">
        <v>40325</v>
      </c>
      <c r="D1261" t="s">
        <v>277</v>
      </c>
      <c r="E1261" t="s">
        <v>25</v>
      </c>
      <c r="F1261" t="s">
        <v>3051</v>
      </c>
      <c r="G1261">
        <v>17.565000000000001</v>
      </c>
      <c r="H1261">
        <v>417</v>
      </c>
      <c r="I1261">
        <v>7.4989999999999997</v>
      </c>
      <c r="J1261">
        <f>YEAR(Table1[[#This Row],[release_date]])</f>
        <v>2010</v>
      </c>
      <c r="K1261" t="str">
        <f>LEFT(Table1[[#This Row],[Year]],4) &amp; "s"</f>
        <v>2010s</v>
      </c>
      <c r="L12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61">
        <f>(Table1[[#This Row],[vote_average]]/10)*100</f>
        <v>74.989999999999995</v>
      </c>
      <c r="N1261">
        <f>(Table1[[#This Row],[popularity]]/SUM(Table1[popularity]))*100</f>
        <v>4.0440404733372319E-3</v>
      </c>
    </row>
    <row r="1262" spans="1:14" x14ac:dyDescent="0.3">
      <c r="A1262">
        <v>18925</v>
      </c>
      <c r="B1262" t="s">
        <v>3052</v>
      </c>
      <c r="C1262" s="1">
        <v>38989</v>
      </c>
      <c r="D1262" t="s">
        <v>21</v>
      </c>
      <c r="E1262" t="s">
        <v>11</v>
      </c>
      <c r="F1262" t="s">
        <v>3053</v>
      </c>
      <c r="G1262">
        <v>28.544</v>
      </c>
      <c r="H1262">
        <v>407</v>
      </c>
      <c r="I1262">
        <v>7.4980000000000002</v>
      </c>
      <c r="J1262">
        <f>YEAR(Table1[[#This Row],[release_date]])</f>
        <v>2006</v>
      </c>
      <c r="K1262" t="str">
        <f>LEFT(Table1[[#This Row],[Year]],4) &amp; "s"</f>
        <v>2006s</v>
      </c>
      <c r="L12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62">
        <f>(Table1[[#This Row],[vote_average]]/10)*100</f>
        <v>74.98</v>
      </c>
      <c r="N1262">
        <f>(Table1[[#This Row],[popularity]]/SUM(Table1[popularity]))*100</f>
        <v>6.5717672229398203E-3</v>
      </c>
    </row>
    <row r="1263" spans="1:14" x14ac:dyDescent="0.3">
      <c r="A1263">
        <v>16391</v>
      </c>
      <c r="B1263" t="s">
        <v>3054</v>
      </c>
      <c r="C1263" s="1">
        <v>17313</v>
      </c>
      <c r="D1263" t="s">
        <v>21</v>
      </c>
      <c r="E1263" t="s">
        <v>11</v>
      </c>
      <c r="F1263" t="s">
        <v>3055</v>
      </c>
      <c r="G1263">
        <v>25.884</v>
      </c>
      <c r="H1263">
        <v>447</v>
      </c>
      <c r="I1263">
        <v>7.4969999999999999</v>
      </c>
      <c r="J1263">
        <f>YEAR(Table1[[#This Row],[release_date]])</f>
        <v>1947</v>
      </c>
      <c r="K1263" t="str">
        <f>LEFT(Table1[[#This Row],[Year]],4) &amp; "s"</f>
        <v>1947s</v>
      </c>
      <c r="L12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263">
        <f>(Table1[[#This Row],[vote_average]]/10)*100</f>
        <v>74.97</v>
      </c>
      <c r="N1263">
        <f>(Table1[[#This Row],[popularity]]/SUM(Table1[popularity]))*100</f>
        <v>5.9593477718110398E-3</v>
      </c>
    </row>
    <row r="1264" spans="1:14" x14ac:dyDescent="0.3">
      <c r="A1264">
        <v>2034</v>
      </c>
      <c r="B1264" t="s">
        <v>3056</v>
      </c>
      <c r="C1264" s="1">
        <v>37169</v>
      </c>
      <c r="D1264" t="s">
        <v>405</v>
      </c>
      <c r="E1264" t="s">
        <v>11</v>
      </c>
      <c r="F1264" t="s">
        <v>3057</v>
      </c>
      <c r="G1264">
        <v>63.707999999999998</v>
      </c>
      <c r="H1264">
        <v>5655</v>
      </c>
      <c r="I1264">
        <v>7.4960000000000004</v>
      </c>
      <c r="J1264">
        <f>YEAR(Table1[[#This Row],[release_date]])</f>
        <v>2001</v>
      </c>
      <c r="K1264" t="str">
        <f>LEFT(Table1[[#This Row],[Year]],4) &amp; "s"</f>
        <v>2001s</v>
      </c>
      <c r="L12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64">
        <f>(Table1[[#This Row],[vote_average]]/10)*100</f>
        <v>74.960000000000008</v>
      </c>
      <c r="N1264">
        <f>(Table1[[#This Row],[popularity]]/SUM(Table1[popularity]))*100</f>
        <v>1.4667676087410667E-2</v>
      </c>
    </row>
    <row r="1265" spans="1:14" x14ac:dyDescent="0.3">
      <c r="A1265">
        <v>475</v>
      </c>
      <c r="B1265" t="s">
        <v>3058</v>
      </c>
      <c r="C1265" s="1">
        <v>24698</v>
      </c>
      <c r="D1265" t="s">
        <v>439</v>
      </c>
      <c r="E1265" t="s">
        <v>11</v>
      </c>
      <c r="F1265" t="s">
        <v>3059</v>
      </c>
      <c r="G1265">
        <v>33.154000000000003</v>
      </c>
      <c r="H1265">
        <v>1531</v>
      </c>
      <c r="I1265">
        <v>7.4969999999999999</v>
      </c>
      <c r="J1265">
        <f>YEAR(Table1[[#This Row],[release_date]])</f>
        <v>1967</v>
      </c>
      <c r="K1265" t="str">
        <f>LEFT(Table1[[#This Row],[Year]],4) &amp; "s"</f>
        <v>1967s</v>
      </c>
      <c r="L12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265">
        <f>(Table1[[#This Row],[vote_average]]/10)*100</f>
        <v>74.97</v>
      </c>
      <c r="N1265">
        <f>(Table1[[#This Row],[popularity]]/SUM(Table1[popularity]))*100</f>
        <v>7.633140782978799E-3</v>
      </c>
    </row>
    <row r="1266" spans="1:14" x14ac:dyDescent="0.3">
      <c r="A1266">
        <v>389015</v>
      </c>
      <c r="B1266" t="s">
        <v>3060</v>
      </c>
      <c r="C1266" s="1">
        <v>43077</v>
      </c>
      <c r="D1266" t="s">
        <v>172</v>
      </c>
      <c r="E1266" t="s">
        <v>11</v>
      </c>
      <c r="F1266" t="s">
        <v>3061</v>
      </c>
      <c r="G1266">
        <v>39.662999999999997</v>
      </c>
      <c r="H1266">
        <v>5604</v>
      </c>
      <c r="I1266">
        <v>7.4960000000000004</v>
      </c>
      <c r="J1266">
        <f>YEAR(Table1[[#This Row],[release_date]])</f>
        <v>2017</v>
      </c>
      <c r="K1266" t="str">
        <f>LEFT(Table1[[#This Row],[Year]],4) &amp; "s"</f>
        <v>2017s</v>
      </c>
      <c r="L12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66">
        <f>(Table1[[#This Row],[vote_average]]/10)*100</f>
        <v>74.960000000000008</v>
      </c>
      <c r="N1266">
        <f>(Table1[[#This Row],[popularity]]/SUM(Table1[popularity]))*100</f>
        <v>9.1317265752333971E-3</v>
      </c>
    </row>
    <row r="1267" spans="1:14" x14ac:dyDescent="0.3">
      <c r="A1267">
        <v>11528</v>
      </c>
      <c r="B1267" t="s">
        <v>3062</v>
      </c>
      <c r="C1267" s="1">
        <v>34066</v>
      </c>
      <c r="D1267" t="s">
        <v>3063</v>
      </c>
      <c r="E1267" t="s">
        <v>11</v>
      </c>
      <c r="F1267" t="s">
        <v>3064</v>
      </c>
      <c r="G1267">
        <v>27.913</v>
      </c>
      <c r="H1267">
        <v>1096</v>
      </c>
      <c r="I1267">
        <v>7.4960000000000004</v>
      </c>
      <c r="J1267">
        <f>YEAR(Table1[[#This Row],[release_date]])</f>
        <v>1993</v>
      </c>
      <c r="K1267" t="str">
        <f>LEFT(Table1[[#This Row],[Year]],4) &amp; "s"</f>
        <v>1993s</v>
      </c>
      <c r="L12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267">
        <f>(Table1[[#This Row],[vote_average]]/10)*100</f>
        <v>74.960000000000008</v>
      </c>
      <c r="N1267">
        <f>(Table1[[#This Row],[popularity]]/SUM(Table1[popularity]))*100</f>
        <v>6.4264902779540079E-3</v>
      </c>
    </row>
    <row r="1268" spans="1:14" x14ac:dyDescent="0.3">
      <c r="A1268">
        <v>9081</v>
      </c>
      <c r="B1268" t="s">
        <v>3065</v>
      </c>
      <c r="C1268" s="1">
        <v>37183</v>
      </c>
      <c r="D1268" t="s">
        <v>583</v>
      </c>
      <c r="E1268" t="s">
        <v>11</v>
      </c>
      <c r="F1268" t="s">
        <v>3066</v>
      </c>
      <c r="G1268">
        <v>34.195</v>
      </c>
      <c r="H1268">
        <v>834</v>
      </c>
      <c r="I1268">
        <v>7.5</v>
      </c>
      <c r="J1268">
        <f>YEAR(Table1[[#This Row],[release_date]])</f>
        <v>2001</v>
      </c>
      <c r="K1268" t="str">
        <f>LEFT(Table1[[#This Row],[Year]],4) &amp; "s"</f>
        <v>2001s</v>
      </c>
      <c r="L12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68">
        <f>(Table1[[#This Row],[vote_average]]/10)*100</f>
        <v>75</v>
      </c>
      <c r="N1268">
        <f>(Table1[[#This Row],[popularity]]/SUM(Table1[popularity]))*100</f>
        <v>7.8728132072739335E-3</v>
      </c>
    </row>
    <row r="1269" spans="1:14" x14ac:dyDescent="0.3">
      <c r="A1269">
        <v>4291</v>
      </c>
      <c r="B1269" t="s">
        <v>3067</v>
      </c>
      <c r="C1269" s="1">
        <v>36316</v>
      </c>
      <c r="D1269" t="s">
        <v>3068</v>
      </c>
      <c r="E1269" t="s">
        <v>25</v>
      </c>
      <c r="F1269" t="s">
        <v>3069</v>
      </c>
      <c r="G1269">
        <v>25.533000000000001</v>
      </c>
      <c r="H1269">
        <v>486</v>
      </c>
      <c r="I1269">
        <v>7.4960000000000004</v>
      </c>
      <c r="J1269">
        <f>YEAR(Table1[[#This Row],[release_date]])</f>
        <v>1999</v>
      </c>
      <c r="K1269" t="str">
        <f>LEFT(Table1[[#This Row],[Year]],4) &amp; "s"</f>
        <v>1999s</v>
      </c>
      <c r="L12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269">
        <f>(Table1[[#This Row],[vote_average]]/10)*100</f>
        <v>74.960000000000008</v>
      </c>
      <c r="N1269">
        <f>(Table1[[#This Row],[popularity]]/SUM(Table1[popularity]))*100</f>
        <v>5.878536032207205E-3</v>
      </c>
    </row>
    <row r="1270" spans="1:14" x14ac:dyDescent="0.3">
      <c r="A1270">
        <v>1859</v>
      </c>
      <c r="B1270" t="s">
        <v>3070</v>
      </c>
      <c r="C1270" s="1">
        <v>14572</v>
      </c>
      <c r="D1270" t="s">
        <v>422</v>
      </c>
      <c r="E1270" t="s">
        <v>11</v>
      </c>
      <c r="F1270" t="s">
        <v>3071</v>
      </c>
      <c r="G1270">
        <v>23.5</v>
      </c>
      <c r="H1270">
        <v>367</v>
      </c>
      <c r="I1270">
        <v>7.5</v>
      </c>
      <c r="J1270">
        <f>YEAR(Table1[[#This Row],[release_date]])</f>
        <v>1939</v>
      </c>
      <c r="K1270" t="str">
        <f>LEFT(Table1[[#This Row],[Year]],4) &amp; "s"</f>
        <v>1939s</v>
      </c>
      <c r="L12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270">
        <f>(Table1[[#This Row],[vote_average]]/10)*100</f>
        <v>75</v>
      </c>
      <c r="N1270">
        <f>(Table1[[#This Row],[popularity]]/SUM(Table1[popularity]))*100</f>
        <v>5.4104725945587785E-3</v>
      </c>
    </row>
    <row r="1271" spans="1:14" x14ac:dyDescent="0.3">
      <c r="A1271">
        <v>520763</v>
      </c>
      <c r="B1271" t="s">
        <v>3072</v>
      </c>
      <c r="C1271" s="1">
        <v>44337</v>
      </c>
      <c r="D1271" t="s">
        <v>3073</v>
      </c>
      <c r="E1271" t="s">
        <v>11</v>
      </c>
      <c r="F1271" t="s">
        <v>3074</v>
      </c>
      <c r="G1271">
        <v>77.177000000000007</v>
      </c>
      <c r="H1271">
        <v>6044</v>
      </c>
      <c r="I1271">
        <v>7.4950000000000001</v>
      </c>
      <c r="J1271">
        <f>YEAR(Table1[[#This Row],[release_date]])</f>
        <v>2021</v>
      </c>
      <c r="K1271" t="str">
        <f>LEFT(Table1[[#This Row],[Year]],4) &amp; "s"</f>
        <v>2021s</v>
      </c>
      <c r="L12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271">
        <f>(Table1[[#This Row],[vote_average]]/10)*100</f>
        <v>74.95</v>
      </c>
      <c r="N1271">
        <f>(Table1[[#This Row],[popularity]]/SUM(Table1[popularity]))*100</f>
        <v>1.7768682699160123E-2</v>
      </c>
    </row>
    <row r="1272" spans="1:14" x14ac:dyDescent="0.3">
      <c r="A1272">
        <v>11854</v>
      </c>
      <c r="B1272" t="s">
        <v>3075</v>
      </c>
      <c r="C1272" s="1">
        <v>36084</v>
      </c>
      <c r="D1272" t="s">
        <v>90</v>
      </c>
      <c r="E1272" t="s">
        <v>29</v>
      </c>
      <c r="F1272" t="s">
        <v>3076</v>
      </c>
      <c r="G1272">
        <v>24.074000000000002</v>
      </c>
      <c r="H1272">
        <v>364</v>
      </c>
      <c r="I1272">
        <v>7.4950000000000001</v>
      </c>
      <c r="J1272">
        <f>YEAR(Table1[[#This Row],[release_date]])</f>
        <v>1998</v>
      </c>
      <c r="K1272" t="str">
        <f>LEFT(Table1[[#This Row],[Year]],4) &amp; "s"</f>
        <v>1998s</v>
      </c>
      <c r="L12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272">
        <f>(Table1[[#This Row],[vote_average]]/10)*100</f>
        <v>74.95</v>
      </c>
      <c r="N1272">
        <f>(Table1[[#This Row],[popularity]]/SUM(Table1[popularity]))*100</f>
        <v>5.5426262655918317E-3</v>
      </c>
    </row>
    <row r="1273" spans="1:14" x14ac:dyDescent="0.3">
      <c r="A1273">
        <v>522</v>
      </c>
      <c r="B1273" t="s">
        <v>3077</v>
      </c>
      <c r="C1273" s="1">
        <v>34604</v>
      </c>
      <c r="D1273" t="s">
        <v>3078</v>
      </c>
      <c r="E1273" t="s">
        <v>11</v>
      </c>
      <c r="F1273" t="s">
        <v>3079</v>
      </c>
      <c r="G1273">
        <v>84.381</v>
      </c>
      <c r="H1273">
        <v>2204</v>
      </c>
      <c r="I1273">
        <v>7.4950000000000001</v>
      </c>
      <c r="J1273">
        <f>YEAR(Table1[[#This Row],[release_date]])</f>
        <v>1994</v>
      </c>
      <c r="K1273" t="str">
        <f>LEFT(Table1[[#This Row],[Year]],4) &amp; "s"</f>
        <v>1994s</v>
      </c>
      <c r="L12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273">
        <f>(Table1[[#This Row],[vote_average]]/10)*100</f>
        <v>74.95</v>
      </c>
      <c r="N1273">
        <f>(Table1[[#This Row],[popularity]]/SUM(Table1[popularity]))*100</f>
        <v>1.9427280340487844E-2</v>
      </c>
    </row>
    <row r="1274" spans="1:14" x14ac:dyDescent="0.3">
      <c r="A1274">
        <v>529203</v>
      </c>
      <c r="B1274" t="s">
        <v>3080</v>
      </c>
      <c r="C1274" s="1">
        <v>44160</v>
      </c>
      <c r="D1274" t="s">
        <v>1997</v>
      </c>
      <c r="E1274" t="s">
        <v>11</v>
      </c>
      <c r="F1274" t="s">
        <v>3081</v>
      </c>
      <c r="G1274">
        <v>66.247</v>
      </c>
      <c r="H1274">
        <v>3669</v>
      </c>
      <c r="I1274">
        <v>7.4939999999999998</v>
      </c>
      <c r="J1274">
        <f>YEAR(Table1[[#This Row],[release_date]])</f>
        <v>2020</v>
      </c>
      <c r="K1274" t="str">
        <f>LEFT(Table1[[#This Row],[Year]],4) &amp; "s"</f>
        <v>2020s</v>
      </c>
      <c r="L12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274">
        <f>(Table1[[#This Row],[vote_average]]/10)*100</f>
        <v>74.94</v>
      </c>
      <c r="N1274">
        <f>(Table1[[#This Row],[popularity]]/SUM(Table1[popularity]))*100</f>
        <v>1.525223736049938E-2</v>
      </c>
    </row>
    <row r="1275" spans="1:14" x14ac:dyDescent="0.3">
      <c r="A1275">
        <v>284293</v>
      </c>
      <c r="B1275" t="s">
        <v>3082</v>
      </c>
      <c r="C1275" s="1">
        <v>41978</v>
      </c>
      <c r="D1275" t="s">
        <v>21</v>
      </c>
      <c r="E1275" t="s">
        <v>11</v>
      </c>
      <c r="F1275" t="s">
        <v>3083</v>
      </c>
      <c r="G1275">
        <v>26.684000000000001</v>
      </c>
      <c r="H1275">
        <v>2968</v>
      </c>
      <c r="I1275">
        <v>7.4939999999999998</v>
      </c>
      <c r="J1275">
        <f>YEAR(Table1[[#This Row],[release_date]])</f>
        <v>2014</v>
      </c>
      <c r="K1275" t="str">
        <f>LEFT(Table1[[#This Row],[Year]],4) &amp; "s"</f>
        <v>2014s</v>
      </c>
      <c r="L12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75">
        <f>(Table1[[#This Row],[vote_average]]/10)*100</f>
        <v>74.94</v>
      </c>
      <c r="N1275">
        <f>(Table1[[#This Row],[popularity]]/SUM(Table1[popularity]))*100</f>
        <v>6.1435340729024028E-3</v>
      </c>
    </row>
    <row r="1276" spans="1:14" x14ac:dyDescent="0.3">
      <c r="A1276">
        <v>204553</v>
      </c>
      <c r="B1276" t="s">
        <v>3084</v>
      </c>
      <c r="C1276" s="1">
        <v>41458</v>
      </c>
      <c r="D1276" t="s">
        <v>1426</v>
      </c>
      <c r="E1276" t="s">
        <v>36</v>
      </c>
      <c r="F1276" t="s">
        <v>3085</v>
      </c>
      <c r="G1276">
        <v>33.171999999999997</v>
      </c>
      <c r="H1276">
        <v>321</v>
      </c>
      <c r="I1276">
        <v>7.4939999999999998</v>
      </c>
      <c r="J1276">
        <f>YEAR(Table1[[#This Row],[release_date]])</f>
        <v>2013</v>
      </c>
      <c r="K1276" t="str">
        <f>LEFT(Table1[[#This Row],[Year]],4) &amp; "s"</f>
        <v>2013s</v>
      </c>
      <c r="L12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76">
        <f>(Table1[[#This Row],[vote_average]]/10)*100</f>
        <v>74.94</v>
      </c>
      <c r="N1276">
        <f>(Table1[[#This Row],[popularity]]/SUM(Table1[popularity]))*100</f>
        <v>7.6372849747533521E-3</v>
      </c>
    </row>
    <row r="1277" spans="1:14" x14ac:dyDescent="0.3">
      <c r="A1277">
        <v>43904</v>
      </c>
      <c r="B1277" t="s">
        <v>3086</v>
      </c>
      <c r="C1277" s="1">
        <v>12533</v>
      </c>
      <c r="D1277" t="s">
        <v>1332</v>
      </c>
      <c r="E1277" t="s">
        <v>212</v>
      </c>
      <c r="F1277" t="s">
        <v>3087</v>
      </c>
      <c r="G1277">
        <v>26.562999999999999</v>
      </c>
      <c r="H1277">
        <v>402</v>
      </c>
      <c r="I1277">
        <v>7.4939999999999998</v>
      </c>
      <c r="J1277">
        <f>YEAR(Table1[[#This Row],[release_date]])</f>
        <v>1934</v>
      </c>
      <c r="K1277" t="str">
        <f>LEFT(Table1[[#This Row],[Year]],4) &amp; "s"</f>
        <v>1934s</v>
      </c>
      <c r="L12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277">
        <f>(Table1[[#This Row],[vote_average]]/10)*100</f>
        <v>74.94</v>
      </c>
      <c r="N1277">
        <f>(Table1[[#This Row],[popularity]]/SUM(Table1[popularity]))*100</f>
        <v>6.1156758948623328E-3</v>
      </c>
    </row>
    <row r="1278" spans="1:14" x14ac:dyDescent="0.3">
      <c r="A1278">
        <v>10377</v>
      </c>
      <c r="B1278" t="s">
        <v>3088</v>
      </c>
      <c r="C1278" s="1">
        <v>33676</v>
      </c>
      <c r="D1278" t="s">
        <v>391</v>
      </c>
      <c r="E1278" t="s">
        <v>11</v>
      </c>
      <c r="F1278" t="s">
        <v>3089</v>
      </c>
      <c r="G1278">
        <v>34.732999999999997</v>
      </c>
      <c r="H1278">
        <v>1478</v>
      </c>
      <c r="I1278">
        <v>7.4939999999999998</v>
      </c>
      <c r="J1278">
        <f>YEAR(Table1[[#This Row],[release_date]])</f>
        <v>1992</v>
      </c>
      <c r="K1278" t="str">
        <f>LEFT(Table1[[#This Row],[Year]],4) &amp; "s"</f>
        <v>1992s</v>
      </c>
      <c r="L12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278">
        <f>(Table1[[#This Row],[vote_average]]/10)*100</f>
        <v>74.94</v>
      </c>
      <c r="N1278">
        <f>(Table1[[#This Row],[popularity]]/SUM(Table1[popularity]))*100</f>
        <v>7.9966784947578737E-3</v>
      </c>
    </row>
    <row r="1279" spans="1:14" x14ac:dyDescent="0.3">
      <c r="A1279">
        <v>69</v>
      </c>
      <c r="B1279" t="s">
        <v>3090</v>
      </c>
      <c r="C1279" s="1">
        <v>38608</v>
      </c>
      <c r="D1279" t="s">
        <v>915</v>
      </c>
      <c r="E1279" t="s">
        <v>11</v>
      </c>
      <c r="F1279" t="s">
        <v>3091</v>
      </c>
      <c r="G1279">
        <v>26.306999999999999</v>
      </c>
      <c r="H1279">
        <v>2741</v>
      </c>
      <c r="I1279">
        <v>7.4939999999999998</v>
      </c>
      <c r="J1279">
        <f>YEAR(Table1[[#This Row],[release_date]])</f>
        <v>2005</v>
      </c>
      <c r="K1279" t="str">
        <f>LEFT(Table1[[#This Row],[Year]],4) &amp; "s"</f>
        <v>2005s</v>
      </c>
      <c r="L12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79">
        <f>(Table1[[#This Row],[vote_average]]/10)*100</f>
        <v>74.94</v>
      </c>
      <c r="N1279">
        <f>(Table1[[#This Row],[popularity]]/SUM(Table1[popularity]))*100</f>
        <v>6.0567362785130972E-3</v>
      </c>
    </row>
    <row r="1280" spans="1:14" x14ac:dyDescent="0.3">
      <c r="A1280">
        <v>466420</v>
      </c>
      <c r="B1280" t="s">
        <v>3092</v>
      </c>
      <c r="C1280" s="1">
        <v>45217</v>
      </c>
      <c r="D1280" t="s">
        <v>3093</v>
      </c>
      <c r="E1280" t="s">
        <v>11</v>
      </c>
      <c r="F1280" t="s">
        <v>3094</v>
      </c>
      <c r="G1280">
        <v>155.89699999999999</v>
      </c>
      <c r="H1280">
        <v>2820</v>
      </c>
      <c r="I1280">
        <v>7.4939999999999998</v>
      </c>
      <c r="J1280">
        <f>YEAR(Table1[[#This Row],[release_date]])</f>
        <v>2023</v>
      </c>
      <c r="K1280" t="str">
        <f>LEFT(Table1[[#This Row],[Year]],4) &amp; "s"</f>
        <v>2023s</v>
      </c>
      <c r="L12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280">
        <f>(Table1[[#This Row],[vote_average]]/10)*100</f>
        <v>74.94</v>
      </c>
      <c r="N1280">
        <f>(Table1[[#This Row],[popularity]]/SUM(Table1[popularity]))*100</f>
        <v>3.5892614726550205E-2</v>
      </c>
    </row>
    <row r="1281" spans="1:14" x14ac:dyDescent="0.3">
      <c r="A1281">
        <v>7549</v>
      </c>
      <c r="B1281" t="s">
        <v>3095</v>
      </c>
      <c r="C1281" s="1">
        <v>38743</v>
      </c>
      <c r="D1281" t="s">
        <v>1288</v>
      </c>
      <c r="E1281" t="s">
        <v>136</v>
      </c>
      <c r="F1281" t="s">
        <v>3096</v>
      </c>
      <c r="G1281">
        <v>27.785</v>
      </c>
      <c r="H1281">
        <v>1217</v>
      </c>
      <c r="I1281">
        <v>7.4930000000000003</v>
      </c>
      <c r="J1281">
        <f>YEAR(Table1[[#This Row],[release_date]])</f>
        <v>2006</v>
      </c>
      <c r="K1281" t="str">
        <f>LEFT(Table1[[#This Row],[Year]],4) &amp; "s"</f>
        <v>2006s</v>
      </c>
      <c r="L12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81">
        <f>(Table1[[#This Row],[vote_average]]/10)*100</f>
        <v>74.930000000000007</v>
      </c>
      <c r="N1281">
        <f>(Table1[[#This Row],[popularity]]/SUM(Table1[popularity]))*100</f>
        <v>6.3970204697793897E-3</v>
      </c>
    </row>
    <row r="1282" spans="1:14" x14ac:dyDescent="0.3">
      <c r="A1282">
        <v>500664</v>
      </c>
      <c r="B1282" t="s">
        <v>3097</v>
      </c>
      <c r="C1282" s="1">
        <v>43251</v>
      </c>
      <c r="D1282" t="s">
        <v>512</v>
      </c>
      <c r="E1282" t="s">
        <v>11</v>
      </c>
      <c r="F1282" t="s">
        <v>3098</v>
      </c>
      <c r="G1282">
        <v>105.52</v>
      </c>
      <c r="H1282">
        <v>4128</v>
      </c>
      <c r="I1282">
        <v>7.492</v>
      </c>
      <c r="J1282">
        <f>YEAR(Table1[[#This Row],[release_date]])</f>
        <v>2018</v>
      </c>
      <c r="K1282" t="str">
        <f>LEFT(Table1[[#This Row],[Year]],4) &amp; "s"</f>
        <v>2018s</v>
      </c>
      <c r="L12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82">
        <f>(Table1[[#This Row],[vote_average]]/10)*100</f>
        <v>74.92</v>
      </c>
      <c r="N1282">
        <f>(Table1[[#This Row],[popularity]]/SUM(Table1[popularity]))*100</f>
        <v>2.4294173113950737E-2</v>
      </c>
    </row>
    <row r="1283" spans="1:14" x14ac:dyDescent="0.3">
      <c r="A1283">
        <v>258480</v>
      </c>
      <c r="B1283" t="s">
        <v>3099</v>
      </c>
      <c r="C1283" s="1">
        <v>42328</v>
      </c>
      <c r="D1283" t="s">
        <v>90</v>
      </c>
      <c r="E1283" t="s">
        <v>11</v>
      </c>
      <c r="F1283" t="s">
        <v>3100</v>
      </c>
      <c r="G1283">
        <v>66.150999999999996</v>
      </c>
      <c r="H1283">
        <v>3576</v>
      </c>
      <c r="I1283">
        <v>7.5</v>
      </c>
      <c r="J1283">
        <f>YEAR(Table1[[#This Row],[release_date]])</f>
        <v>2015</v>
      </c>
      <c r="K1283" t="str">
        <f>LEFT(Table1[[#This Row],[Year]],4) &amp; "s"</f>
        <v>2015s</v>
      </c>
      <c r="L12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83">
        <f>(Table1[[#This Row],[vote_average]]/10)*100</f>
        <v>75</v>
      </c>
      <c r="N1283">
        <f>(Table1[[#This Row],[popularity]]/SUM(Table1[popularity]))*100</f>
        <v>1.5230135004368414E-2</v>
      </c>
    </row>
    <row r="1284" spans="1:14" x14ac:dyDescent="0.3">
      <c r="A1284">
        <v>330459</v>
      </c>
      <c r="B1284" t="s">
        <v>3101</v>
      </c>
      <c r="C1284" s="1">
        <v>42718</v>
      </c>
      <c r="D1284" t="s">
        <v>850</v>
      </c>
      <c r="E1284" t="s">
        <v>11</v>
      </c>
      <c r="F1284" t="s">
        <v>3102</v>
      </c>
      <c r="G1284">
        <v>54.960999999999999</v>
      </c>
      <c r="H1284">
        <v>14810</v>
      </c>
      <c r="I1284">
        <v>7.5</v>
      </c>
      <c r="J1284">
        <f>YEAR(Table1[[#This Row],[release_date]])</f>
        <v>2016</v>
      </c>
      <c r="K1284" t="str">
        <f>LEFT(Table1[[#This Row],[Year]],4) &amp; "s"</f>
        <v>2016s</v>
      </c>
      <c r="L12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84">
        <f>(Table1[[#This Row],[vote_average]]/10)*100</f>
        <v>75</v>
      </c>
      <c r="N1284">
        <f>(Table1[[#This Row],[popularity]]/SUM(Table1[popularity]))*100</f>
        <v>1.2653829117852979E-2</v>
      </c>
    </row>
    <row r="1285" spans="1:14" x14ac:dyDescent="0.3">
      <c r="A1285">
        <v>11506</v>
      </c>
      <c r="B1285" t="s">
        <v>3103</v>
      </c>
      <c r="C1285" s="1">
        <v>23277</v>
      </c>
      <c r="D1285" t="s">
        <v>62</v>
      </c>
      <c r="E1285" t="s">
        <v>357</v>
      </c>
      <c r="F1285" t="s">
        <v>3104</v>
      </c>
      <c r="G1285">
        <v>17.056999999999999</v>
      </c>
      <c r="H1285">
        <v>344</v>
      </c>
      <c r="I1285">
        <v>7.4909999999999997</v>
      </c>
      <c r="J1285">
        <f>YEAR(Table1[[#This Row],[release_date]])</f>
        <v>1963</v>
      </c>
      <c r="K1285" t="str">
        <f>LEFT(Table1[[#This Row],[Year]],4) &amp; "s"</f>
        <v>1963s</v>
      </c>
      <c r="L12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285">
        <f>(Table1[[#This Row],[vote_average]]/10)*100</f>
        <v>74.91</v>
      </c>
      <c r="N1285">
        <f>(Table1[[#This Row],[popularity]]/SUM(Table1[popularity]))*100</f>
        <v>3.9270821721442157E-3</v>
      </c>
    </row>
    <row r="1286" spans="1:14" x14ac:dyDescent="0.3">
      <c r="A1286">
        <v>2000</v>
      </c>
      <c r="B1286" t="s">
        <v>3105</v>
      </c>
      <c r="C1286" s="1">
        <v>26662</v>
      </c>
      <c r="D1286" t="s">
        <v>3106</v>
      </c>
      <c r="E1286" t="s">
        <v>468</v>
      </c>
      <c r="F1286" t="s">
        <v>3107</v>
      </c>
      <c r="G1286">
        <v>17.798999999999999</v>
      </c>
      <c r="H1286">
        <v>1036</v>
      </c>
      <c r="I1286">
        <v>7.4909999999999997</v>
      </c>
      <c r="J1286">
        <f>YEAR(Table1[[#This Row],[release_date]])</f>
        <v>1972</v>
      </c>
      <c r="K1286" t="str">
        <f>LEFT(Table1[[#This Row],[Year]],4) &amp; "s"</f>
        <v>1972s</v>
      </c>
      <c r="L12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286">
        <f>(Table1[[#This Row],[vote_average]]/10)*100</f>
        <v>74.91</v>
      </c>
      <c r="N1286">
        <f>(Table1[[#This Row],[popularity]]/SUM(Table1[popularity]))*100</f>
        <v>4.0979149664064551E-3</v>
      </c>
    </row>
    <row r="1287" spans="1:14" x14ac:dyDescent="0.3">
      <c r="A1287">
        <v>1368</v>
      </c>
      <c r="B1287" t="s">
        <v>3108</v>
      </c>
      <c r="C1287" s="1">
        <v>30246</v>
      </c>
      <c r="D1287" t="s">
        <v>3109</v>
      </c>
      <c r="E1287" t="s">
        <v>11</v>
      </c>
      <c r="F1287" t="s">
        <v>3110</v>
      </c>
      <c r="G1287">
        <v>157.60499999999999</v>
      </c>
      <c r="H1287">
        <v>5959</v>
      </c>
      <c r="I1287">
        <v>7.4909999999999997</v>
      </c>
      <c r="J1287">
        <f>YEAR(Table1[[#This Row],[release_date]])</f>
        <v>1982</v>
      </c>
      <c r="K1287" t="str">
        <f>LEFT(Table1[[#This Row],[Year]],4) &amp; "s"</f>
        <v>1982s</v>
      </c>
      <c r="L12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287">
        <f>(Table1[[#This Row],[vote_average]]/10)*100</f>
        <v>74.91</v>
      </c>
      <c r="N1287">
        <f>(Table1[[#This Row],[popularity]]/SUM(Table1[popularity]))*100</f>
        <v>3.6285852479380265E-2</v>
      </c>
    </row>
    <row r="1288" spans="1:14" x14ac:dyDescent="0.3">
      <c r="A1288">
        <v>983</v>
      </c>
      <c r="B1288" t="s">
        <v>3111</v>
      </c>
      <c r="C1288" s="1">
        <v>27731</v>
      </c>
      <c r="D1288" t="s">
        <v>1053</v>
      </c>
      <c r="E1288" t="s">
        <v>11</v>
      </c>
      <c r="F1288" t="s">
        <v>3112</v>
      </c>
      <c r="G1288">
        <v>14.215</v>
      </c>
      <c r="H1288">
        <v>594</v>
      </c>
      <c r="I1288">
        <v>7.4909999999999997</v>
      </c>
      <c r="J1288">
        <f>YEAR(Table1[[#This Row],[release_date]])</f>
        <v>1975</v>
      </c>
      <c r="K1288" t="str">
        <f>LEFT(Table1[[#This Row],[Year]],4) &amp; "s"</f>
        <v>1975s</v>
      </c>
      <c r="L12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288">
        <f>(Table1[[#This Row],[vote_average]]/10)*100</f>
        <v>74.91</v>
      </c>
      <c r="N1288">
        <f>(Table1[[#This Row],[popularity]]/SUM(Table1[popularity]))*100</f>
        <v>3.2727603375171501E-3</v>
      </c>
    </row>
    <row r="1289" spans="1:14" x14ac:dyDescent="0.3">
      <c r="A1289">
        <v>923</v>
      </c>
      <c r="B1289" t="s">
        <v>3113</v>
      </c>
      <c r="C1289" s="1">
        <v>28735</v>
      </c>
      <c r="D1289" t="s">
        <v>1899</v>
      </c>
      <c r="E1289" t="s">
        <v>11</v>
      </c>
      <c r="F1289" t="s">
        <v>3114</v>
      </c>
      <c r="G1289">
        <v>41.94</v>
      </c>
      <c r="H1289">
        <v>1973</v>
      </c>
      <c r="I1289">
        <v>7.492</v>
      </c>
      <c r="J1289">
        <f>YEAR(Table1[[#This Row],[release_date]])</f>
        <v>1978</v>
      </c>
      <c r="K1289" t="str">
        <f>LEFT(Table1[[#This Row],[Year]],4) &amp; "s"</f>
        <v>1978s</v>
      </c>
      <c r="L12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289">
        <f>(Table1[[#This Row],[vote_average]]/10)*100</f>
        <v>74.92</v>
      </c>
      <c r="N1289">
        <f>(Table1[[#This Row],[popularity]]/SUM(Table1[popularity]))*100</f>
        <v>9.6559668347146882E-3</v>
      </c>
    </row>
    <row r="1290" spans="1:14" x14ac:dyDescent="0.3">
      <c r="A1290">
        <v>1075794</v>
      </c>
      <c r="B1290" t="s">
        <v>3115</v>
      </c>
      <c r="C1290" s="1">
        <v>45247</v>
      </c>
      <c r="D1290" t="s">
        <v>1297</v>
      </c>
      <c r="E1290" t="s">
        <v>11</v>
      </c>
      <c r="F1290" t="s">
        <v>3116</v>
      </c>
      <c r="G1290">
        <v>168.40299999999999</v>
      </c>
      <c r="H1290">
        <v>1050</v>
      </c>
      <c r="I1290">
        <v>7.49</v>
      </c>
      <c r="J1290">
        <f>YEAR(Table1[[#This Row],[release_date]])</f>
        <v>2023</v>
      </c>
      <c r="K1290" t="str">
        <f>LEFT(Table1[[#This Row],[Year]],4) &amp; "s"</f>
        <v>2023s</v>
      </c>
      <c r="L12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290">
        <f>(Table1[[#This Row],[vote_average]]/10)*100</f>
        <v>74.900000000000006</v>
      </c>
      <c r="N1290">
        <f>(Table1[[#This Row],[popularity]]/SUM(Table1[popularity]))*100</f>
        <v>3.8771907078360937E-2</v>
      </c>
    </row>
    <row r="1291" spans="1:14" x14ac:dyDescent="0.3">
      <c r="A1291">
        <v>586940</v>
      </c>
      <c r="B1291" t="s">
        <v>3117</v>
      </c>
      <c r="C1291" s="1">
        <v>43775</v>
      </c>
      <c r="D1291" t="s">
        <v>583</v>
      </c>
      <c r="E1291" t="s">
        <v>212</v>
      </c>
      <c r="F1291" t="s">
        <v>3118</v>
      </c>
      <c r="G1291">
        <v>20.199000000000002</v>
      </c>
      <c r="H1291">
        <v>1208</v>
      </c>
      <c r="I1291">
        <v>7.49</v>
      </c>
      <c r="J1291">
        <f>YEAR(Table1[[#This Row],[release_date]])</f>
        <v>2019</v>
      </c>
      <c r="K1291" t="str">
        <f>LEFT(Table1[[#This Row],[Year]],4) &amp; "s"</f>
        <v>2019s</v>
      </c>
      <c r="L12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91">
        <f>(Table1[[#This Row],[vote_average]]/10)*100</f>
        <v>74.900000000000006</v>
      </c>
      <c r="N1291">
        <f>(Table1[[#This Row],[popularity]]/SUM(Table1[popularity]))*100</f>
        <v>4.6504738696805442E-3</v>
      </c>
    </row>
    <row r="1292" spans="1:14" x14ac:dyDescent="0.3">
      <c r="A1292">
        <v>345938</v>
      </c>
      <c r="B1292" t="s">
        <v>3119</v>
      </c>
      <c r="C1292" s="1">
        <v>42797</v>
      </c>
      <c r="D1292" t="s">
        <v>2245</v>
      </c>
      <c r="E1292" t="s">
        <v>11</v>
      </c>
      <c r="F1292" t="s">
        <v>3120</v>
      </c>
      <c r="G1292">
        <v>126.489</v>
      </c>
      <c r="H1292">
        <v>2052</v>
      </c>
      <c r="I1292">
        <v>7.5</v>
      </c>
      <c r="J1292">
        <f>YEAR(Table1[[#This Row],[release_date]])</f>
        <v>2017</v>
      </c>
      <c r="K1292" t="str">
        <f>LEFT(Table1[[#This Row],[Year]],4) &amp; "s"</f>
        <v>2017s</v>
      </c>
      <c r="L12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92">
        <f>(Table1[[#This Row],[vote_average]]/10)*100</f>
        <v>75</v>
      </c>
      <c r="N1292">
        <f>(Table1[[#This Row],[popularity]]/SUM(Table1[popularity]))*100</f>
        <v>2.9121926298431716E-2</v>
      </c>
    </row>
    <row r="1293" spans="1:14" x14ac:dyDescent="0.3">
      <c r="A1293">
        <v>7500</v>
      </c>
      <c r="B1293" t="s">
        <v>3121</v>
      </c>
      <c r="C1293" s="1">
        <v>34069</v>
      </c>
      <c r="D1293" t="s">
        <v>786</v>
      </c>
      <c r="E1293" t="s">
        <v>25</v>
      </c>
      <c r="F1293" t="s">
        <v>3122</v>
      </c>
      <c r="G1293">
        <v>32.192999999999998</v>
      </c>
      <c r="H1293">
        <v>599</v>
      </c>
      <c r="I1293">
        <v>7.49</v>
      </c>
      <c r="J1293">
        <f>YEAR(Table1[[#This Row],[release_date]])</f>
        <v>1993</v>
      </c>
      <c r="K1293" t="str">
        <f>LEFT(Table1[[#This Row],[Year]],4) &amp; "s"</f>
        <v>1993s</v>
      </c>
      <c r="L12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293">
        <f>(Table1[[#This Row],[vote_average]]/10)*100</f>
        <v>74.900000000000006</v>
      </c>
      <c r="N1293">
        <f>(Table1[[#This Row],[popularity]]/SUM(Table1[popularity]))*100</f>
        <v>7.411886988792798E-3</v>
      </c>
    </row>
    <row r="1294" spans="1:14" x14ac:dyDescent="0.3">
      <c r="A1294">
        <v>470878</v>
      </c>
      <c r="B1294" t="s">
        <v>3123</v>
      </c>
      <c r="C1294" s="1">
        <v>43145</v>
      </c>
      <c r="D1294" t="s">
        <v>791</v>
      </c>
      <c r="E1294" t="s">
        <v>11</v>
      </c>
      <c r="F1294" t="s">
        <v>3124</v>
      </c>
      <c r="G1294">
        <v>40.575000000000003</v>
      </c>
      <c r="H1294">
        <v>440</v>
      </c>
      <c r="I1294">
        <v>7.4889999999999999</v>
      </c>
      <c r="J1294">
        <f>YEAR(Table1[[#This Row],[release_date]])</f>
        <v>2018</v>
      </c>
      <c r="K1294" t="str">
        <f>LEFT(Table1[[#This Row],[Year]],4) &amp; "s"</f>
        <v>2018s</v>
      </c>
      <c r="L12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294">
        <f>(Table1[[#This Row],[vote_average]]/10)*100</f>
        <v>74.89</v>
      </c>
      <c r="N1294">
        <f>(Table1[[#This Row],[popularity]]/SUM(Table1[popularity]))*100</f>
        <v>9.3416989584775515E-3</v>
      </c>
    </row>
    <row r="1295" spans="1:14" x14ac:dyDescent="0.3">
      <c r="A1295">
        <v>400160</v>
      </c>
      <c r="B1295" t="s">
        <v>3125</v>
      </c>
      <c r="C1295" s="1">
        <v>44057</v>
      </c>
      <c r="D1295" t="s">
        <v>3126</v>
      </c>
      <c r="E1295" t="s">
        <v>11</v>
      </c>
      <c r="F1295" t="s">
        <v>3127</v>
      </c>
      <c r="G1295">
        <v>63.018999999999998</v>
      </c>
      <c r="H1295">
        <v>2787</v>
      </c>
      <c r="I1295">
        <v>7.4889999999999999</v>
      </c>
      <c r="J1295">
        <f>YEAR(Table1[[#This Row],[release_date]])</f>
        <v>2020</v>
      </c>
      <c r="K1295" t="str">
        <f>LEFT(Table1[[#This Row],[Year]],4) &amp; "s"</f>
        <v>2020s</v>
      </c>
      <c r="L12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295">
        <f>(Table1[[#This Row],[vote_average]]/10)*100</f>
        <v>74.89</v>
      </c>
      <c r="N1295">
        <f>(Table1[[#This Row],[popularity]]/SUM(Table1[popularity]))*100</f>
        <v>1.4509045635595729E-2</v>
      </c>
    </row>
    <row r="1296" spans="1:14" x14ac:dyDescent="0.3">
      <c r="A1296">
        <v>176241</v>
      </c>
      <c r="B1296" t="s">
        <v>3128</v>
      </c>
      <c r="C1296" s="1">
        <v>40066</v>
      </c>
      <c r="D1296" t="s">
        <v>2691</v>
      </c>
      <c r="E1296" t="s">
        <v>11</v>
      </c>
      <c r="F1296" t="s">
        <v>3129</v>
      </c>
      <c r="G1296">
        <v>24.405000000000001</v>
      </c>
      <c r="H1296">
        <v>616</v>
      </c>
      <c r="I1296">
        <v>7.4889999999999999</v>
      </c>
      <c r="J1296">
        <f>YEAR(Table1[[#This Row],[release_date]])</f>
        <v>2009</v>
      </c>
      <c r="K1296" t="str">
        <f>LEFT(Table1[[#This Row],[Year]],4) &amp; "s"</f>
        <v>2009s</v>
      </c>
      <c r="L12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96">
        <f>(Table1[[#This Row],[vote_average]]/10)*100</f>
        <v>74.89</v>
      </c>
      <c r="N1296">
        <f>(Table1[[#This Row],[popularity]]/SUM(Table1[popularity]))*100</f>
        <v>5.618833347668383E-3</v>
      </c>
    </row>
    <row r="1297" spans="1:14" x14ac:dyDescent="0.3">
      <c r="A1297">
        <v>8321</v>
      </c>
      <c r="B1297" t="s">
        <v>3130</v>
      </c>
      <c r="C1297" s="1">
        <v>39486</v>
      </c>
      <c r="D1297" t="s">
        <v>3131</v>
      </c>
      <c r="E1297" t="s">
        <v>11</v>
      </c>
      <c r="F1297" t="s">
        <v>3132</v>
      </c>
      <c r="G1297">
        <v>74.185000000000002</v>
      </c>
      <c r="H1297">
        <v>4884</v>
      </c>
      <c r="I1297">
        <v>7.5</v>
      </c>
      <c r="J1297">
        <f>YEAR(Table1[[#This Row],[release_date]])</f>
        <v>2008</v>
      </c>
      <c r="K1297" t="str">
        <f>LEFT(Table1[[#This Row],[Year]],4) &amp; "s"</f>
        <v>2008s</v>
      </c>
      <c r="L12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297">
        <f>(Table1[[#This Row],[vote_average]]/10)*100</f>
        <v>75</v>
      </c>
      <c r="N1297">
        <f>(Table1[[#This Row],[popularity]]/SUM(Table1[popularity]))*100</f>
        <v>1.7079825933078423E-2</v>
      </c>
    </row>
    <row r="1298" spans="1:14" x14ac:dyDescent="0.3">
      <c r="A1298">
        <v>648</v>
      </c>
      <c r="B1298" t="s">
        <v>1744</v>
      </c>
      <c r="C1298" s="1">
        <v>17104</v>
      </c>
      <c r="D1298" t="s">
        <v>1597</v>
      </c>
      <c r="E1298" t="s">
        <v>212</v>
      </c>
      <c r="F1298" t="s">
        <v>3133</v>
      </c>
      <c r="G1298">
        <v>17.561</v>
      </c>
      <c r="H1298">
        <v>560</v>
      </c>
      <c r="I1298">
        <v>7.4889999999999999</v>
      </c>
      <c r="J1298">
        <f>YEAR(Table1[[#This Row],[release_date]])</f>
        <v>1946</v>
      </c>
      <c r="K1298" t="str">
        <f>LEFT(Table1[[#This Row],[Year]],4) &amp; "s"</f>
        <v>1946s</v>
      </c>
      <c r="L12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298">
        <f>(Table1[[#This Row],[vote_average]]/10)*100</f>
        <v>74.89</v>
      </c>
      <c r="N1298">
        <f>(Table1[[#This Row],[popularity]]/SUM(Table1[popularity]))*100</f>
        <v>4.0431195418317752E-3</v>
      </c>
    </row>
    <row r="1299" spans="1:14" x14ac:dyDescent="0.3">
      <c r="A1299">
        <v>530</v>
      </c>
      <c r="B1299" t="s">
        <v>3134</v>
      </c>
      <c r="C1299" s="1">
        <v>33011</v>
      </c>
      <c r="D1299" t="s">
        <v>2734</v>
      </c>
      <c r="E1299" t="s">
        <v>11</v>
      </c>
      <c r="F1299" t="s">
        <v>3135</v>
      </c>
      <c r="G1299">
        <v>24.251000000000001</v>
      </c>
      <c r="H1299">
        <v>797</v>
      </c>
      <c r="I1299">
        <v>7.4889999999999999</v>
      </c>
      <c r="J1299">
        <f>YEAR(Table1[[#This Row],[release_date]])</f>
        <v>1990</v>
      </c>
      <c r="K1299" t="str">
        <f>LEFT(Table1[[#This Row],[Year]],4) &amp; "s"</f>
        <v>1990s</v>
      </c>
      <c r="L12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299">
        <f>(Table1[[#This Row],[vote_average]]/10)*100</f>
        <v>74.89</v>
      </c>
      <c r="N1299">
        <f>(Table1[[#This Row],[popularity]]/SUM(Table1[popularity]))*100</f>
        <v>5.5833774847082957E-3</v>
      </c>
    </row>
    <row r="1300" spans="1:14" x14ac:dyDescent="0.3">
      <c r="A1300">
        <v>383498</v>
      </c>
      <c r="B1300" t="s">
        <v>3136</v>
      </c>
      <c r="C1300" s="1">
        <v>43230</v>
      </c>
      <c r="D1300" t="s">
        <v>2840</v>
      </c>
      <c r="E1300" t="s">
        <v>11</v>
      </c>
      <c r="F1300" t="s">
        <v>3137</v>
      </c>
      <c r="G1300">
        <v>320.786</v>
      </c>
      <c r="H1300">
        <v>17010</v>
      </c>
      <c r="I1300">
        <v>7.4880000000000004</v>
      </c>
      <c r="J1300">
        <f>YEAR(Table1[[#This Row],[release_date]])</f>
        <v>2018</v>
      </c>
      <c r="K1300" t="str">
        <f>LEFT(Table1[[#This Row],[Year]],4) &amp; "s"</f>
        <v>2018s</v>
      </c>
      <c r="L13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00">
        <f>(Table1[[#This Row],[vote_average]]/10)*100</f>
        <v>74.88</v>
      </c>
      <c r="N1300">
        <f>(Table1[[#This Row],[popularity]]/SUM(Table1[popularity]))*100</f>
        <v>7.385548347736734E-2</v>
      </c>
    </row>
    <row r="1301" spans="1:14" x14ac:dyDescent="0.3">
      <c r="A1301">
        <v>13384</v>
      </c>
      <c r="B1301" t="s">
        <v>3138</v>
      </c>
      <c r="C1301" s="1">
        <v>25661</v>
      </c>
      <c r="D1301" t="s">
        <v>21</v>
      </c>
      <c r="E1301" t="s">
        <v>11</v>
      </c>
      <c r="F1301" t="s">
        <v>3139</v>
      </c>
      <c r="G1301">
        <v>31.600999999999999</v>
      </c>
      <c r="H1301">
        <v>365</v>
      </c>
      <c r="I1301">
        <v>7.4880000000000004</v>
      </c>
      <c r="J1301">
        <f>YEAR(Table1[[#This Row],[release_date]])</f>
        <v>1970</v>
      </c>
      <c r="K1301" t="str">
        <f>LEFT(Table1[[#This Row],[Year]],4) &amp; "s"</f>
        <v>1970s</v>
      </c>
      <c r="L13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301">
        <f>(Table1[[#This Row],[vote_average]]/10)*100</f>
        <v>74.88</v>
      </c>
      <c r="N1301">
        <f>(Table1[[#This Row],[popularity]]/SUM(Table1[popularity]))*100</f>
        <v>7.2755891259851891E-3</v>
      </c>
    </row>
    <row r="1302" spans="1:14" x14ac:dyDescent="0.3">
      <c r="A1302">
        <v>13353</v>
      </c>
      <c r="B1302" t="s">
        <v>3140</v>
      </c>
      <c r="C1302" s="1">
        <v>24407</v>
      </c>
      <c r="D1302" t="s">
        <v>3141</v>
      </c>
      <c r="E1302" t="s">
        <v>11</v>
      </c>
      <c r="F1302" t="s">
        <v>3142</v>
      </c>
      <c r="G1302">
        <v>19.856999999999999</v>
      </c>
      <c r="H1302">
        <v>373</v>
      </c>
      <c r="I1302">
        <v>7.4880000000000004</v>
      </c>
      <c r="J1302">
        <f>YEAR(Table1[[#This Row],[release_date]])</f>
        <v>1966</v>
      </c>
      <c r="K1302" t="str">
        <f>LEFT(Table1[[#This Row],[Year]],4) &amp; "s"</f>
        <v>1966s</v>
      </c>
      <c r="L13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302">
        <f>(Table1[[#This Row],[vote_average]]/10)*100</f>
        <v>74.88</v>
      </c>
      <c r="N1302">
        <f>(Table1[[#This Row],[popularity]]/SUM(Table1[popularity]))*100</f>
        <v>4.5717342259639854E-3</v>
      </c>
    </row>
    <row r="1303" spans="1:14" x14ac:dyDescent="0.3">
      <c r="A1303">
        <v>11016</v>
      </c>
      <c r="B1303" t="s">
        <v>3143</v>
      </c>
      <c r="C1303" s="1">
        <v>17730</v>
      </c>
      <c r="D1303" t="s">
        <v>487</v>
      </c>
      <c r="E1303" t="s">
        <v>11</v>
      </c>
      <c r="F1303" t="s">
        <v>3144</v>
      </c>
      <c r="G1303">
        <v>36.817999999999998</v>
      </c>
      <c r="H1303">
        <v>506</v>
      </c>
      <c r="I1303">
        <v>7.4880000000000004</v>
      </c>
      <c r="J1303">
        <f>YEAR(Table1[[#This Row],[release_date]])</f>
        <v>1948</v>
      </c>
      <c r="K1303" t="str">
        <f>LEFT(Table1[[#This Row],[Year]],4) &amp; "s"</f>
        <v>1948s</v>
      </c>
      <c r="L13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303">
        <f>(Table1[[#This Row],[vote_average]]/10)*100</f>
        <v>74.88</v>
      </c>
      <c r="N1303">
        <f>(Table1[[#This Row],[popularity]]/SUM(Table1[popularity]))*100</f>
        <v>8.4767140419772374E-3</v>
      </c>
    </row>
    <row r="1304" spans="1:14" x14ac:dyDescent="0.3">
      <c r="A1304">
        <v>203833</v>
      </c>
      <c r="B1304" t="s">
        <v>3145</v>
      </c>
      <c r="C1304" s="1">
        <v>41586</v>
      </c>
      <c r="D1304" t="s">
        <v>21</v>
      </c>
      <c r="E1304" t="s">
        <v>11</v>
      </c>
      <c r="F1304" t="s">
        <v>3146</v>
      </c>
      <c r="G1304">
        <v>22.75</v>
      </c>
      <c r="H1304">
        <v>4214</v>
      </c>
      <c r="I1304">
        <v>7.4870000000000001</v>
      </c>
      <c r="J1304">
        <f>YEAR(Table1[[#This Row],[release_date]])</f>
        <v>2013</v>
      </c>
      <c r="K1304" t="str">
        <f>LEFT(Table1[[#This Row],[Year]],4) &amp; "s"</f>
        <v>2013s</v>
      </c>
      <c r="L13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04">
        <f>(Table1[[#This Row],[vote_average]]/10)*100</f>
        <v>74.87</v>
      </c>
      <c r="N1304">
        <f>(Table1[[#This Row],[popularity]]/SUM(Table1[popularity]))*100</f>
        <v>5.2377979372856265E-3</v>
      </c>
    </row>
    <row r="1305" spans="1:14" x14ac:dyDescent="0.3">
      <c r="A1305">
        <v>22538</v>
      </c>
      <c r="B1305" t="s">
        <v>3147</v>
      </c>
      <c r="C1305" s="1">
        <v>40402</v>
      </c>
      <c r="D1305" t="s">
        <v>3148</v>
      </c>
      <c r="E1305" t="s">
        <v>11</v>
      </c>
      <c r="F1305" t="s">
        <v>3149</v>
      </c>
      <c r="G1305">
        <v>52.338000000000001</v>
      </c>
      <c r="H1305">
        <v>7560</v>
      </c>
      <c r="I1305">
        <v>7.4870000000000001</v>
      </c>
      <c r="J1305">
        <f>YEAR(Table1[[#This Row],[release_date]])</f>
        <v>2010</v>
      </c>
      <c r="K1305" t="str">
        <f>LEFT(Table1[[#This Row],[Year]],4) &amp; "s"</f>
        <v>2010s</v>
      </c>
      <c r="L13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05">
        <f>(Table1[[#This Row],[vote_average]]/10)*100</f>
        <v>74.87</v>
      </c>
      <c r="N1305">
        <f>(Table1[[#This Row],[popularity]]/SUM(Table1[popularity]))*100</f>
        <v>1.2049928283149675E-2</v>
      </c>
    </row>
    <row r="1306" spans="1:14" x14ac:dyDescent="0.3">
      <c r="A1306">
        <v>11190</v>
      </c>
      <c r="B1306" t="s">
        <v>3150</v>
      </c>
      <c r="C1306" s="1">
        <v>37797</v>
      </c>
      <c r="D1306" t="s">
        <v>21</v>
      </c>
      <c r="E1306" t="s">
        <v>245</v>
      </c>
      <c r="F1306" t="s">
        <v>3151</v>
      </c>
      <c r="G1306">
        <v>24.151</v>
      </c>
      <c r="H1306">
        <v>524</v>
      </c>
      <c r="I1306">
        <v>7.4870000000000001</v>
      </c>
      <c r="J1306">
        <f>YEAR(Table1[[#This Row],[release_date]])</f>
        <v>2003</v>
      </c>
      <c r="K1306" t="str">
        <f>LEFT(Table1[[#This Row],[Year]],4) &amp; "s"</f>
        <v>2003s</v>
      </c>
      <c r="L13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06">
        <f>(Table1[[#This Row],[vote_average]]/10)*100</f>
        <v>74.87</v>
      </c>
      <c r="N1306">
        <f>(Table1[[#This Row],[popularity]]/SUM(Table1[popularity]))*100</f>
        <v>5.5603541970718744E-3</v>
      </c>
    </row>
    <row r="1307" spans="1:14" x14ac:dyDescent="0.3">
      <c r="A1307">
        <v>10843</v>
      </c>
      <c r="B1307" t="s">
        <v>3152</v>
      </c>
      <c r="C1307" s="1">
        <v>31275</v>
      </c>
      <c r="D1307" t="s">
        <v>35</v>
      </c>
      <c r="E1307" t="s">
        <v>11</v>
      </c>
      <c r="F1307" t="s">
        <v>3153</v>
      </c>
      <c r="G1307">
        <v>72.122</v>
      </c>
      <c r="H1307">
        <v>1376</v>
      </c>
      <c r="I1307">
        <v>7.5</v>
      </c>
      <c r="J1307">
        <f>YEAR(Table1[[#This Row],[release_date]])</f>
        <v>1985</v>
      </c>
      <c r="K1307" t="str">
        <f>LEFT(Table1[[#This Row],[Year]],4) &amp; "s"</f>
        <v>1985s</v>
      </c>
      <c r="L13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307">
        <f>(Table1[[#This Row],[vote_average]]/10)*100</f>
        <v>75</v>
      </c>
      <c r="N1307">
        <f>(Table1[[#This Row],[popularity]]/SUM(Table1[popularity]))*100</f>
        <v>1.6604855509139073E-2</v>
      </c>
    </row>
    <row r="1308" spans="1:14" x14ac:dyDescent="0.3">
      <c r="A1308">
        <v>10787</v>
      </c>
      <c r="B1308" t="s">
        <v>3154</v>
      </c>
      <c r="C1308" s="1">
        <v>12361</v>
      </c>
      <c r="D1308" t="s">
        <v>442</v>
      </c>
      <c r="E1308" t="s">
        <v>11</v>
      </c>
      <c r="F1308" t="s">
        <v>3155</v>
      </c>
      <c r="G1308">
        <v>25.512</v>
      </c>
      <c r="H1308">
        <v>790</v>
      </c>
      <c r="I1308">
        <v>7.4870000000000001</v>
      </c>
      <c r="J1308">
        <f>YEAR(Table1[[#This Row],[release_date]])</f>
        <v>1933</v>
      </c>
      <c r="K1308" t="str">
        <f>LEFT(Table1[[#This Row],[Year]],4) &amp; "s"</f>
        <v>1933s</v>
      </c>
      <c r="L13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308">
        <f>(Table1[[#This Row],[vote_average]]/10)*100</f>
        <v>74.87</v>
      </c>
      <c r="N1308">
        <f>(Table1[[#This Row],[popularity]]/SUM(Table1[popularity]))*100</f>
        <v>5.8737011418035561E-3</v>
      </c>
    </row>
    <row r="1309" spans="1:14" x14ac:dyDescent="0.3">
      <c r="A1309">
        <v>12837</v>
      </c>
      <c r="B1309" t="s">
        <v>3156</v>
      </c>
      <c r="C1309" s="1">
        <v>39708</v>
      </c>
      <c r="D1309" t="s">
        <v>636</v>
      </c>
      <c r="E1309" t="s">
        <v>11</v>
      </c>
      <c r="F1309" t="s">
        <v>3157</v>
      </c>
      <c r="G1309">
        <v>23.488</v>
      </c>
      <c r="H1309">
        <v>495</v>
      </c>
      <c r="I1309">
        <v>7.4909999999999997</v>
      </c>
      <c r="J1309">
        <f>YEAR(Table1[[#This Row],[release_date]])</f>
        <v>2008</v>
      </c>
      <c r="K1309" t="str">
        <f>LEFT(Table1[[#This Row],[Year]],4) &amp; "s"</f>
        <v>2008s</v>
      </c>
      <c r="L13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09">
        <f>(Table1[[#This Row],[vote_average]]/10)*100</f>
        <v>74.91</v>
      </c>
      <c r="N1309">
        <f>(Table1[[#This Row],[popularity]]/SUM(Table1[popularity]))*100</f>
        <v>5.4077098000424074E-3</v>
      </c>
    </row>
    <row r="1310" spans="1:14" x14ac:dyDescent="0.3">
      <c r="A1310">
        <v>12169</v>
      </c>
      <c r="B1310" t="s">
        <v>3158</v>
      </c>
      <c r="C1310" s="1">
        <v>39652</v>
      </c>
      <c r="D1310" t="s">
        <v>21</v>
      </c>
      <c r="E1310" t="s">
        <v>212</v>
      </c>
      <c r="F1310" t="s">
        <v>3159</v>
      </c>
      <c r="G1310">
        <v>13.643000000000001</v>
      </c>
      <c r="H1310">
        <v>456</v>
      </c>
      <c r="I1310">
        <v>7.4859999999999998</v>
      </c>
      <c r="J1310">
        <f>YEAR(Table1[[#This Row],[release_date]])</f>
        <v>2008</v>
      </c>
      <c r="K1310" t="str">
        <f>LEFT(Table1[[#This Row],[Year]],4) &amp; "s"</f>
        <v>2008s</v>
      </c>
      <c r="L13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10">
        <f>(Table1[[#This Row],[vote_average]]/10)*100</f>
        <v>74.86</v>
      </c>
      <c r="N1310">
        <f>(Table1[[#This Row],[popularity]]/SUM(Table1[popularity]))*100</f>
        <v>3.1410671322368265E-3</v>
      </c>
    </row>
    <row r="1311" spans="1:14" x14ac:dyDescent="0.3">
      <c r="A1311">
        <v>8342</v>
      </c>
      <c r="B1311" t="s">
        <v>3160</v>
      </c>
      <c r="C1311" s="1">
        <v>37023</v>
      </c>
      <c r="D1311" t="s">
        <v>3161</v>
      </c>
      <c r="E1311" t="s">
        <v>3162</v>
      </c>
      <c r="F1311" t="s">
        <v>3163</v>
      </c>
      <c r="G1311">
        <v>13.226000000000001</v>
      </c>
      <c r="H1311">
        <v>418</v>
      </c>
      <c r="I1311">
        <v>7.4859999999999998</v>
      </c>
      <c r="J1311">
        <f>YEAR(Table1[[#This Row],[release_date]])</f>
        <v>2001</v>
      </c>
      <c r="K1311" t="str">
        <f>LEFT(Table1[[#This Row],[Year]],4) &amp; "s"</f>
        <v>2001s</v>
      </c>
      <c r="L13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11">
        <f>(Table1[[#This Row],[vote_average]]/10)*100</f>
        <v>74.86</v>
      </c>
      <c r="N1311">
        <f>(Table1[[#This Row],[popularity]]/SUM(Table1[popularity]))*100</f>
        <v>3.0450600227929533E-3</v>
      </c>
    </row>
    <row r="1312" spans="1:14" x14ac:dyDescent="0.3">
      <c r="A1312">
        <v>9428</v>
      </c>
      <c r="B1312" t="s">
        <v>3164</v>
      </c>
      <c r="C1312" s="1">
        <v>37169</v>
      </c>
      <c r="D1312" t="s">
        <v>68</v>
      </c>
      <c r="E1312" t="s">
        <v>11</v>
      </c>
      <c r="F1312" t="s">
        <v>3165</v>
      </c>
      <c r="G1312">
        <v>29.53</v>
      </c>
      <c r="H1312">
        <v>4381</v>
      </c>
      <c r="I1312">
        <v>7.4859999999999998</v>
      </c>
      <c r="J1312">
        <f>YEAR(Table1[[#This Row],[release_date]])</f>
        <v>2001</v>
      </c>
      <c r="K1312" t="str">
        <f>LEFT(Table1[[#This Row],[Year]],4) &amp; "s"</f>
        <v>2001s</v>
      </c>
      <c r="L13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12">
        <f>(Table1[[#This Row],[vote_average]]/10)*100</f>
        <v>74.86</v>
      </c>
      <c r="N1312">
        <f>(Table1[[#This Row],[popularity]]/SUM(Table1[popularity]))*100</f>
        <v>6.798776839034926E-3</v>
      </c>
    </row>
    <row r="1313" spans="1:14" x14ac:dyDescent="0.3">
      <c r="A1313">
        <v>620</v>
      </c>
      <c r="B1313" t="s">
        <v>3166</v>
      </c>
      <c r="C1313" s="1">
        <v>30841</v>
      </c>
      <c r="D1313" t="s">
        <v>2034</v>
      </c>
      <c r="E1313" t="s">
        <v>11</v>
      </c>
      <c r="F1313" t="s">
        <v>3167</v>
      </c>
      <c r="G1313">
        <v>262.065</v>
      </c>
      <c r="H1313">
        <v>8577</v>
      </c>
      <c r="I1313">
        <v>7.484</v>
      </c>
      <c r="J1313">
        <f>YEAR(Table1[[#This Row],[release_date]])</f>
        <v>1984</v>
      </c>
      <c r="K1313" t="str">
        <f>LEFT(Table1[[#This Row],[Year]],4) &amp; "s"</f>
        <v>1984s</v>
      </c>
      <c r="L13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313">
        <f>(Table1[[#This Row],[vote_average]]/10)*100</f>
        <v>74.839999999999989</v>
      </c>
      <c r="N1313">
        <f>(Table1[[#This Row],[popularity]]/SUM(Table1[popularity]))*100</f>
        <v>6.0335978744384955E-2</v>
      </c>
    </row>
    <row r="1314" spans="1:14" x14ac:dyDescent="0.3">
      <c r="A1314">
        <v>73456</v>
      </c>
      <c r="B1314" t="s">
        <v>3168</v>
      </c>
      <c r="C1314" s="1">
        <v>40766</v>
      </c>
      <c r="D1314" t="s">
        <v>722</v>
      </c>
      <c r="E1314" t="s">
        <v>11</v>
      </c>
      <c r="F1314" t="s">
        <v>3169</v>
      </c>
      <c r="G1314">
        <v>54.686999999999998</v>
      </c>
      <c r="H1314">
        <v>760</v>
      </c>
      <c r="I1314">
        <v>7.5</v>
      </c>
      <c r="J1314">
        <f>YEAR(Table1[[#This Row],[release_date]])</f>
        <v>2011</v>
      </c>
      <c r="K1314" t="str">
        <f>LEFT(Table1[[#This Row],[Year]],4) &amp; "s"</f>
        <v>2011s</v>
      </c>
      <c r="L13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14">
        <f>(Table1[[#This Row],[vote_average]]/10)*100</f>
        <v>75</v>
      </c>
      <c r="N1314">
        <f>(Table1[[#This Row],[popularity]]/SUM(Table1[popularity]))*100</f>
        <v>1.2590745309729189E-2</v>
      </c>
    </row>
    <row r="1315" spans="1:14" x14ac:dyDescent="0.3">
      <c r="A1315">
        <v>16642</v>
      </c>
      <c r="B1315" t="s">
        <v>3170</v>
      </c>
      <c r="C1315" s="1">
        <v>28746</v>
      </c>
      <c r="D1315" t="s">
        <v>62</v>
      </c>
      <c r="E1315" t="s">
        <v>11</v>
      </c>
      <c r="F1315" t="s">
        <v>3171</v>
      </c>
      <c r="G1315">
        <v>26.983000000000001</v>
      </c>
      <c r="H1315">
        <v>955</v>
      </c>
      <c r="I1315">
        <v>7.484</v>
      </c>
      <c r="J1315">
        <f>YEAR(Table1[[#This Row],[release_date]])</f>
        <v>1978</v>
      </c>
      <c r="K1315" t="str">
        <f>LEFT(Table1[[#This Row],[Year]],4) &amp; "s"</f>
        <v>1978s</v>
      </c>
      <c r="L13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315">
        <f>(Table1[[#This Row],[vote_average]]/10)*100</f>
        <v>74.839999999999989</v>
      </c>
      <c r="N1315">
        <f>(Table1[[#This Row],[popularity]]/SUM(Table1[popularity]))*100</f>
        <v>6.2123737029352996E-3</v>
      </c>
    </row>
    <row r="1316" spans="1:14" x14ac:dyDescent="0.3">
      <c r="A1316">
        <v>229</v>
      </c>
      <c r="B1316" t="s">
        <v>3172</v>
      </c>
      <c r="C1316" s="1">
        <v>12894</v>
      </c>
      <c r="D1316" t="s">
        <v>442</v>
      </c>
      <c r="E1316" t="s">
        <v>11</v>
      </c>
      <c r="F1316" t="s">
        <v>3173</v>
      </c>
      <c r="G1316">
        <v>30.428999999999998</v>
      </c>
      <c r="H1316">
        <v>900</v>
      </c>
      <c r="I1316">
        <v>7.5</v>
      </c>
      <c r="J1316">
        <f>YEAR(Table1[[#This Row],[release_date]])</f>
        <v>1935</v>
      </c>
      <c r="K1316" t="str">
        <f>LEFT(Table1[[#This Row],[Year]],4) &amp; "s"</f>
        <v>1935s</v>
      </c>
      <c r="L13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316">
        <f>(Table1[[#This Row],[vote_average]]/10)*100</f>
        <v>75</v>
      </c>
      <c r="N1316">
        <f>(Table1[[#This Row],[popularity]]/SUM(Table1[popularity]))*100</f>
        <v>7.0057561948863433E-3</v>
      </c>
    </row>
    <row r="1317" spans="1:14" x14ac:dyDescent="0.3">
      <c r="A1317">
        <v>431580</v>
      </c>
      <c r="B1317" t="s">
        <v>3174</v>
      </c>
      <c r="C1317" s="1">
        <v>43727</v>
      </c>
      <c r="D1317" t="s">
        <v>1806</v>
      </c>
      <c r="E1317" t="s">
        <v>11</v>
      </c>
      <c r="F1317" t="s">
        <v>3175</v>
      </c>
      <c r="G1317">
        <v>72.016999999999996</v>
      </c>
      <c r="H1317">
        <v>1956</v>
      </c>
      <c r="I1317">
        <v>7.4829999999999997</v>
      </c>
      <c r="J1317">
        <f>YEAR(Table1[[#This Row],[release_date]])</f>
        <v>2019</v>
      </c>
      <c r="K1317" t="str">
        <f>LEFT(Table1[[#This Row],[Year]],4) &amp; "s"</f>
        <v>2019s</v>
      </c>
      <c r="L13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17">
        <f>(Table1[[#This Row],[vote_average]]/10)*100</f>
        <v>74.83</v>
      </c>
      <c r="N1317">
        <f>(Table1[[#This Row],[popularity]]/SUM(Table1[popularity]))*100</f>
        <v>1.6580681057120829E-2</v>
      </c>
    </row>
    <row r="1318" spans="1:14" x14ac:dyDescent="0.3">
      <c r="A1318">
        <v>13377</v>
      </c>
      <c r="B1318" t="s">
        <v>3176</v>
      </c>
      <c r="C1318" s="1">
        <v>24459</v>
      </c>
      <c r="D1318" t="s">
        <v>1494</v>
      </c>
      <c r="E1318" t="s">
        <v>11</v>
      </c>
      <c r="F1318" t="s">
        <v>3177</v>
      </c>
      <c r="G1318">
        <v>17.288</v>
      </c>
      <c r="H1318">
        <v>960</v>
      </c>
      <c r="I1318">
        <v>7.4829999999999997</v>
      </c>
      <c r="J1318">
        <f>YEAR(Table1[[#This Row],[release_date]])</f>
        <v>1966</v>
      </c>
      <c r="K1318" t="str">
        <f>LEFT(Table1[[#This Row],[Year]],4) &amp; "s"</f>
        <v>1966s</v>
      </c>
      <c r="L13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318">
        <f>(Table1[[#This Row],[vote_average]]/10)*100</f>
        <v>74.83</v>
      </c>
      <c r="N1318">
        <f>(Table1[[#This Row],[popularity]]/SUM(Table1[popularity]))*100</f>
        <v>3.9802659665843475E-3</v>
      </c>
    </row>
    <row r="1319" spans="1:14" x14ac:dyDescent="0.3">
      <c r="A1319">
        <v>994108</v>
      </c>
      <c r="B1319" t="s">
        <v>3178</v>
      </c>
      <c r="C1319" s="1">
        <v>45282</v>
      </c>
      <c r="D1319" t="s">
        <v>3179</v>
      </c>
      <c r="E1319" t="s">
        <v>11</v>
      </c>
      <c r="F1319" t="s">
        <v>3180</v>
      </c>
      <c r="G1319">
        <v>89.733999999999995</v>
      </c>
      <c r="H1319">
        <v>425</v>
      </c>
      <c r="I1319">
        <v>7.4729999999999999</v>
      </c>
      <c r="J1319">
        <f>YEAR(Table1[[#This Row],[release_date]])</f>
        <v>2023</v>
      </c>
      <c r="K1319" t="str">
        <f>LEFT(Table1[[#This Row],[Year]],4) &amp; "s"</f>
        <v>2023s</v>
      </c>
      <c r="L13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319">
        <f>(Table1[[#This Row],[vote_average]]/10)*100</f>
        <v>74.72999999999999</v>
      </c>
      <c r="N1319">
        <f>(Table1[[#This Row],[popularity]]/SUM(Table1[popularity]))*100</f>
        <v>2.0659716927665422E-2</v>
      </c>
    </row>
    <row r="1320" spans="1:14" x14ac:dyDescent="0.3">
      <c r="A1320">
        <v>17809</v>
      </c>
      <c r="B1320" t="s">
        <v>3181</v>
      </c>
      <c r="C1320" s="1">
        <v>34690</v>
      </c>
      <c r="D1320" t="s">
        <v>3182</v>
      </c>
      <c r="E1320" t="s">
        <v>136</v>
      </c>
      <c r="F1320" t="s">
        <v>3183</v>
      </c>
      <c r="G1320">
        <v>22.419</v>
      </c>
      <c r="H1320">
        <v>498</v>
      </c>
      <c r="I1320">
        <v>7.4820000000000002</v>
      </c>
      <c r="J1320">
        <f>YEAR(Table1[[#This Row],[release_date]])</f>
        <v>1994</v>
      </c>
      <c r="K1320" t="str">
        <f>LEFT(Table1[[#This Row],[Year]],4) &amp; "s"</f>
        <v>1994s</v>
      </c>
      <c r="L13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20">
        <f>(Table1[[#This Row],[vote_average]]/10)*100</f>
        <v>74.819999999999993</v>
      </c>
      <c r="N1320">
        <f>(Table1[[#This Row],[popularity]]/SUM(Table1[popularity]))*100</f>
        <v>5.1615908552090752E-3</v>
      </c>
    </row>
    <row r="1321" spans="1:14" x14ac:dyDescent="0.3">
      <c r="A1321">
        <v>345</v>
      </c>
      <c r="B1321" t="s">
        <v>3184</v>
      </c>
      <c r="C1321" s="1">
        <v>36357</v>
      </c>
      <c r="D1321" t="s">
        <v>345</v>
      </c>
      <c r="E1321" t="s">
        <v>11</v>
      </c>
      <c r="F1321" t="s">
        <v>3185</v>
      </c>
      <c r="G1321">
        <v>164.83099999999999</v>
      </c>
      <c r="H1321">
        <v>5881</v>
      </c>
      <c r="I1321">
        <v>7.4820000000000002</v>
      </c>
      <c r="J1321">
        <f>YEAR(Table1[[#This Row],[release_date]])</f>
        <v>1999</v>
      </c>
      <c r="K1321" t="str">
        <f>LEFT(Table1[[#This Row],[Year]],4) &amp; "s"</f>
        <v>1999s</v>
      </c>
      <c r="L13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21">
        <f>(Table1[[#This Row],[vote_average]]/10)*100</f>
        <v>74.819999999999993</v>
      </c>
      <c r="N1321">
        <f>(Table1[[#This Row],[popularity]]/SUM(Table1[popularity]))*100</f>
        <v>3.7949515243988E-2</v>
      </c>
    </row>
    <row r="1322" spans="1:14" x14ac:dyDescent="0.3">
      <c r="A1322">
        <v>16328</v>
      </c>
      <c r="B1322" t="s">
        <v>3186</v>
      </c>
      <c r="C1322" s="1">
        <v>26149</v>
      </c>
      <c r="D1322" t="s">
        <v>1360</v>
      </c>
      <c r="E1322" t="s">
        <v>11</v>
      </c>
      <c r="F1322" t="s">
        <v>3187</v>
      </c>
      <c r="G1322">
        <v>12.083</v>
      </c>
      <c r="H1322">
        <v>360</v>
      </c>
      <c r="I1322">
        <v>7.4809999999999999</v>
      </c>
      <c r="J1322">
        <f>YEAR(Table1[[#This Row],[release_date]])</f>
        <v>1971</v>
      </c>
      <c r="K1322" t="str">
        <f>LEFT(Table1[[#This Row],[Year]],4) &amp; "s"</f>
        <v>1971s</v>
      </c>
      <c r="L13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322">
        <f>(Table1[[#This Row],[vote_average]]/10)*100</f>
        <v>74.81</v>
      </c>
      <c r="N1322">
        <f>(Table1[[#This Row],[popularity]]/SUM(Table1[popularity]))*100</f>
        <v>2.7819038451086693E-3</v>
      </c>
    </row>
    <row r="1323" spans="1:14" x14ac:dyDescent="0.3">
      <c r="A1323">
        <v>337703</v>
      </c>
      <c r="B1323" t="s">
        <v>3188</v>
      </c>
      <c r="C1323" s="1">
        <v>42550</v>
      </c>
      <c r="D1323" t="s">
        <v>3189</v>
      </c>
      <c r="E1323" t="s">
        <v>212</v>
      </c>
      <c r="F1323" t="s">
        <v>3190</v>
      </c>
      <c r="G1323">
        <v>12.042</v>
      </c>
      <c r="H1323">
        <v>1202</v>
      </c>
      <c r="I1323">
        <v>7.48</v>
      </c>
      <c r="J1323">
        <f>YEAR(Table1[[#This Row],[release_date]])</f>
        <v>2016</v>
      </c>
      <c r="K1323" t="str">
        <f>LEFT(Table1[[#This Row],[Year]],4) &amp; "s"</f>
        <v>2016s</v>
      </c>
      <c r="L13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23">
        <f>(Table1[[#This Row],[vote_average]]/10)*100</f>
        <v>74.8</v>
      </c>
      <c r="N1323">
        <f>(Table1[[#This Row],[popularity]]/SUM(Table1[popularity]))*100</f>
        <v>2.7724642971777365E-3</v>
      </c>
    </row>
    <row r="1324" spans="1:14" x14ac:dyDescent="0.3">
      <c r="A1324">
        <v>483983</v>
      </c>
      <c r="B1324" t="s">
        <v>3191</v>
      </c>
      <c r="C1324" s="1">
        <v>43370</v>
      </c>
      <c r="D1324" t="s">
        <v>3192</v>
      </c>
      <c r="E1324" t="s">
        <v>468</v>
      </c>
      <c r="F1324" t="s">
        <v>3193</v>
      </c>
      <c r="G1324">
        <v>27.488</v>
      </c>
      <c r="H1324">
        <v>400</v>
      </c>
      <c r="I1324">
        <v>7.5</v>
      </c>
      <c r="J1324">
        <f>YEAR(Table1[[#This Row],[release_date]])</f>
        <v>2018</v>
      </c>
      <c r="K1324" t="str">
        <f>LEFT(Table1[[#This Row],[Year]],4) &amp; "s"</f>
        <v>2018s</v>
      </c>
      <c r="L13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24">
        <f>(Table1[[#This Row],[vote_average]]/10)*100</f>
        <v>75</v>
      </c>
      <c r="N1324">
        <f>(Table1[[#This Row],[popularity]]/SUM(Table1[popularity]))*100</f>
        <v>6.3286413054992217E-3</v>
      </c>
    </row>
    <row r="1325" spans="1:14" x14ac:dyDescent="0.3">
      <c r="A1325">
        <v>377273</v>
      </c>
      <c r="B1325" t="s">
        <v>3194</v>
      </c>
      <c r="C1325" s="1">
        <v>42614</v>
      </c>
      <c r="D1325" t="s">
        <v>21</v>
      </c>
      <c r="E1325" t="s">
        <v>87</v>
      </c>
      <c r="F1325" t="s">
        <v>3195</v>
      </c>
      <c r="G1325">
        <v>13.481</v>
      </c>
      <c r="H1325">
        <v>448</v>
      </c>
      <c r="I1325">
        <v>7.5</v>
      </c>
      <c r="J1325">
        <f>YEAR(Table1[[#This Row],[release_date]])</f>
        <v>2016</v>
      </c>
      <c r="K1325" t="str">
        <f>LEFT(Table1[[#This Row],[Year]],4) &amp; "s"</f>
        <v>2016s</v>
      </c>
      <c r="L13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25">
        <f>(Table1[[#This Row],[vote_average]]/10)*100</f>
        <v>75</v>
      </c>
      <c r="N1325">
        <f>(Table1[[#This Row],[popularity]]/SUM(Table1[popularity]))*100</f>
        <v>3.1037694062658254E-3</v>
      </c>
    </row>
    <row r="1326" spans="1:14" x14ac:dyDescent="0.3">
      <c r="A1326">
        <v>244088</v>
      </c>
      <c r="B1326" t="s">
        <v>3196</v>
      </c>
      <c r="C1326" s="1">
        <v>41611</v>
      </c>
      <c r="D1326" t="s">
        <v>21</v>
      </c>
      <c r="E1326" t="s">
        <v>54</v>
      </c>
      <c r="F1326" t="s">
        <v>3197</v>
      </c>
      <c r="G1326">
        <v>12.205</v>
      </c>
      <c r="H1326">
        <v>876</v>
      </c>
      <c r="I1326">
        <v>7.5</v>
      </c>
      <c r="J1326">
        <f>YEAR(Table1[[#This Row],[release_date]])</f>
        <v>2013</v>
      </c>
      <c r="K1326" t="str">
        <f>LEFT(Table1[[#This Row],[Year]],4) &amp; "s"</f>
        <v>2013s</v>
      </c>
      <c r="L13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26">
        <f>(Table1[[#This Row],[vote_average]]/10)*100</f>
        <v>75</v>
      </c>
      <c r="N1326">
        <f>(Table1[[#This Row],[popularity]]/SUM(Table1[popularity]))*100</f>
        <v>2.809992256025102E-3</v>
      </c>
    </row>
    <row r="1327" spans="1:14" x14ac:dyDescent="0.3">
      <c r="A1327">
        <v>13528</v>
      </c>
      <c r="B1327" t="s">
        <v>3198</v>
      </c>
      <c r="C1327" s="1">
        <v>16196</v>
      </c>
      <c r="D1327" t="s">
        <v>3199</v>
      </c>
      <c r="E1327" t="s">
        <v>11</v>
      </c>
      <c r="F1327" t="s">
        <v>3200</v>
      </c>
      <c r="G1327">
        <v>31.579000000000001</v>
      </c>
      <c r="H1327">
        <v>458</v>
      </c>
      <c r="I1327">
        <v>7.4779999999999998</v>
      </c>
      <c r="J1327">
        <f>YEAR(Table1[[#This Row],[release_date]])</f>
        <v>1944</v>
      </c>
      <c r="K1327" t="str">
        <f>LEFT(Table1[[#This Row],[Year]],4) &amp; "s"</f>
        <v>1944s</v>
      </c>
      <c r="L13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327">
        <f>(Table1[[#This Row],[vote_average]]/10)*100</f>
        <v>74.78</v>
      </c>
      <c r="N1327">
        <f>(Table1[[#This Row],[popularity]]/SUM(Table1[popularity]))*100</f>
        <v>7.2705240027051768E-3</v>
      </c>
    </row>
    <row r="1328" spans="1:14" x14ac:dyDescent="0.3">
      <c r="A1328">
        <v>10604</v>
      </c>
      <c r="B1328" t="s">
        <v>3201</v>
      </c>
      <c r="C1328" s="1">
        <v>23725</v>
      </c>
      <c r="D1328" t="s">
        <v>21</v>
      </c>
      <c r="E1328" t="s">
        <v>3202</v>
      </c>
      <c r="F1328" t="s">
        <v>3203</v>
      </c>
      <c r="G1328">
        <v>16.949000000000002</v>
      </c>
      <c r="H1328">
        <v>322</v>
      </c>
      <c r="I1328">
        <v>7.4779999999999998</v>
      </c>
      <c r="J1328">
        <f>YEAR(Table1[[#This Row],[release_date]])</f>
        <v>1964</v>
      </c>
      <c r="K1328" t="str">
        <f>LEFT(Table1[[#This Row],[Year]],4) &amp; "s"</f>
        <v>1964s</v>
      </c>
      <c r="L13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328">
        <f>(Table1[[#This Row],[vote_average]]/10)*100</f>
        <v>74.78</v>
      </c>
      <c r="N1328">
        <f>(Table1[[#This Row],[popularity]]/SUM(Table1[popularity]))*100</f>
        <v>3.9022170214968828E-3</v>
      </c>
    </row>
    <row r="1329" spans="1:14" x14ac:dyDescent="0.3">
      <c r="A1329">
        <v>9665</v>
      </c>
      <c r="B1329" t="s">
        <v>3204</v>
      </c>
      <c r="C1329" s="1">
        <v>32857</v>
      </c>
      <c r="D1329" t="s">
        <v>18</v>
      </c>
      <c r="E1329" t="s">
        <v>11</v>
      </c>
      <c r="F1329" t="s">
        <v>3205</v>
      </c>
      <c r="G1329">
        <v>47.62</v>
      </c>
      <c r="H1329">
        <v>1537</v>
      </c>
      <c r="I1329">
        <v>7.4779999999999998</v>
      </c>
      <c r="J1329">
        <f>YEAR(Table1[[#This Row],[release_date]])</f>
        <v>1989</v>
      </c>
      <c r="K1329" t="str">
        <f>LEFT(Table1[[#This Row],[Year]],4) &amp; "s"</f>
        <v>1989s</v>
      </c>
      <c r="L13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329">
        <f>(Table1[[#This Row],[vote_average]]/10)*100</f>
        <v>74.78</v>
      </c>
      <c r="N1329">
        <f>(Table1[[#This Row],[popularity]]/SUM(Table1[popularity]))*100</f>
        <v>1.0963689572463364E-2</v>
      </c>
    </row>
    <row r="1330" spans="1:14" x14ac:dyDescent="0.3">
      <c r="A1330">
        <v>186</v>
      </c>
      <c r="B1330" t="s">
        <v>3206</v>
      </c>
      <c r="C1330" s="1">
        <v>38772</v>
      </c>
      <c r="D1330" t="s">
        <v>2859</v>
      </c>
      <c r="E1330" t="s">
        <v>11</v>
      </c>
      <c r="F1330" t="s">
        <v>3207</v>
      </c>
      <c r="G1330">
        <v>34.145000000000003</v>
      </c>
      <c r="H1330">
        <v>3902</v>
      </c>
      <c r="I1330">
        <v>7.5</v>
      </c>
      <c r="J1330">
        <f>YEAR(Table1[[#This Row],[release_date]])</f>
        <v>2006</v>
      </c>
      <c r="K1330" t="str">
        <f>LEFT(Table1[[#This Row],[Year]],4) &amp; "s"</f>
        <v>2006s</v>
      </c>
      <c r="L13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30">
        <f>(Table1[[#This Row],[vote_average]]/10)*100</f>
        <v>75</v>
      </c>
      <c r="N1330">
        <f>(Table1[[#This Row],[popularity]]/SUM(Table1[popularity]))*100</f>
        <v>7.8613015634557241E-3</v>
      </c>
    </row>
    <row r="1331" spans="1:14" x14ac:dyDescent="0.3">
      <c r="A1331">
        <v>718930</v>
      </c>
      <c r="B1331" t="s">
        <v>3208</v>
      </c>
      <c r="C1331" s="1">
        <v>44776</v>
      </c>
      <c r="D1331" t="s">
        <v>3209</v>
      </c>
      <c r="E1331" t="s">
        <v>11</v>
      </c>
      <c r="F1331" t="s">
        <v>3210</v>
      </c>
      <c r="G1331">
        <v>128.59100000000001</v>
      </c>
      <c r="H1331">
        <v>5576</v>
      </c>
      <c r="I1331">
        <v>7.476</v>
      </c>
      <c r="J1331">
        <f>YEAR(Table1[[#This Row],[release_date]])</f>
        <v>2022</v>
      </c>
      <c r="K1331" t="str">
        <f>LEFT(Table1[[#This Row],[Year]],4) &amp; "s"</f>
        <v>2022s</v>
      </c>
      <c r="L13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331">
        <f>(Table1[[#This Row],[vote_average]]/10)*100</f>
        <v>74.760000000000005</v>
      </c>
      <c r="N1331">
        <f>(Table1[[#This Row],[popularity]]/SUM(Table1[popularity]))*100</f>
        <v>2.9605875804549271E-2</v>
      </c>
    </row>
    <row r="1332" spans="1:14" x14ac:dyDescent="0.3">
      <c r="A1332">
        <v>145</v>
      </c>
      <c r="B1332" t="s">
        <v>3211</v>
      </c>
      <c r="C1332" s="1">
        <v>35251</v>
      </c>
      <c r="D1332" t="s">
        <v>62</v>
      </c>
      <c r="E1332" t="s">
        <v>531</v>
      </c>
      <c r="F1332" t="s">
        <v>3212</v>
      </c>
      <c r="G1332">
        <v>19.591000000000001</v>
      </c>
      <c r="H1332">
        <v>923</v>
      </c>
      <c r="I1332">
        <v>7.4790000000000001</v>
      </c>
      <c r="J1332">
        <f>YEAR(Table1[[#This Row],[release_date]])</f>
        <v>1996</v>
      </c>
      <c r="K1332" t="str">
        <f>LEFT(Table1[[#This Row],[Year]],4) &amp; "s"</f>
        <v>1996s</v>
      </c>
      <c r="L13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32">
        <f>(Table1[[#This Row],[vote_average]]/10)*100</f>
        <v>74.790000000000006</v>
      </c>
      <c r="N1332">
        <f>(Table1[[#This Row],[popularity]]/SUM(Table1[popularity]))*100</f>
        <v>4.5104922808511076E-3</v>
      </c>
    </row>
    <row r="1333" spans="1:14" x14ac:dyDescent="0.3">
      <c r="A1333">
        <v>860159</v>
      </c>
      <c r="B1333" t="s">
        <v>3213</v>
      </c>
      <c r="C1333" s="1">
        <v>44680</v>
      </c>
      <c r="D1333" t="s">
        <v>422</v>
      </c>
      <c r="E1333" t="s">
        <v>11</v>
      </c>
      <c r="F1333" t="s">
        <v>3214</v>
      </c>
      <c r="G1333">
        <v>46.645000000000003</v>
      </c>
      <c r="H1333">
        <v>393</v>
      </c>
      <c r="I1333">
        <v>7.476</v>
      </c>
      <c r="J1333">
        <f>YEAR(Table1[[#This Row],[release_date]])</f>
        <v>2022</v>
      </c>
      <c r="K1333" t="str">
        <f>LEFT(Table1[[#This Row],[Year]],4) &amp; "s"</f>
        <v>2022s</v>
      </c>
      <c r="L13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333">
        <f>(Table1[[#This Row],[vote_average]]/10)*100</f>
        <v>74.760000000000005</v>
      </c>
      <c r="N1333">
        <f>(Table1[[#This Row],[popularity]]/SUM(Table1[popularity]))*100</f>
        <v>1.0739212518008266E-2</v>
      </c>
    </row>
    <row r="1334" spans="1:14" x14ac:dyDescent="0.3">
      <c r="A1334">
        <v>840326</v>
      </c>
      <c r="B1334" t="s">
        <v>3215</v>
      </c>
      <c r="C1334" s="1">
        <v>44813</v>
      </c>
      <c r="D1334" t="s">
        <v>3216</v>
      </c>
      <c r="E1334" t="s">
        <v>3217</v>
      </c>
      <c r="F1334" t="s">
        <v>3218</v>
      </c>
      <c r="G1334">
        <v>118.45</v>
      </c>
      <c r="H1334">
        <v>1875</v>
      </c>
      <c r="I1334">
        <v>7.4790000000000001</v>
      </c>
      <c r="J1334">
        <f>YEAR(Table1[[#This Row],[release_date]])</f>
        <v>2022</v>
      </c>
      <c r="K1334" t="str">
        <f>LEFT(Table1[[#This Row],[Year]],4) &amp; "s"</f>
        <v>2022s</v>
      </c>
      <c r="L13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334">
        <f>(Table1[[#This Row],[vote_average]]/10)*100</f>
        <v>74.790000000000006</v>
      </c>
      <c r="N1334">
        <f>(Table1[[#This Row],[popularity]]/SUM(Table1[popularity]))*100</f>
        <v>2.7271084205339885E-2</v>
      </c>
    </row>
    <row r="1335" spans="1:14" x14ac:dyDescent="0.3">
      <c r="A1335">
        <v>780382</v>
      </c>
      <c r="B1335" t="s">
        <v>3219</v>
      </c>
      <c r="C1335" s="1">
        <v>44482</v>
      </c>
      <c r="D1335" t="s">
        <v>636</v>
      </c>
      <c r="E1335" t="s">
        <v>11</v>
      </c>
      <c r="F1335" t="s">
        <v>3220</v>
      </c>
      <c r="G1335">
        <v>18.027000000000001</v>
      </c>
      <c r="H1335">
        <v>380</v>
      </c>
      <c r="I1335">
        <v>7.476</v>
      </c>
      <c r="J1335">
        <f>YEAR(Table1[[#This Row],[release_date]])</f>
        <v>2021</v>
      </c>
      <c r="K1335" t="str">
        <f>LEFT(Table1[[#This Row],[Year]],4) &amp; "s"</f>
        <v>2021s</v>
      </c>
      <c r="L13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335">
        <f>(Table1[[#This Row],[vote_average]]/10)*100</f>
        <v>74.760000000000005</v>
      </c>
      <c r="N1335">
        <f>(Table1[[#This Row],[popularity]]/SUM(Table1[popularity]))*100</f>
        <v>4.1504080622174937E-3</v>
      </c>
    </row>
    <row r="1336" spans="1:14" x14ac:dyDescent="0.3">
      <c r="A1336">
        <v>293863</v>
      </c>
      <c r="B1336" t="s">
        <v>3221</v>
      </c>
      <c r="C1336" s="1">
        <v>42110</v>
      </c>
      <c r="D1336" t="s">
        <v>3222</v>
      </c>
      <c r="E1336" t="s">
        <v>11</v>
      </c>
      <c r="F1336" t="s">
        <v>3223</v>
      </c>
      <c r="G1336">
        <v>58.152000000000001</v>
      </c>
      <c r="H1336">
        <v>6336</v>
      </c>
      <c r="I1336">
        <v>7.476</v>
      </c>
      <c r="J1336">
        <f>YEAR(Table1[[#This Row],[release_date]])</f>
        <v>2015</v>
      </c>
      <c r="K1336" t="str">
        <f>LEFT(Table1[[#This Row],[Year]],4) &amp; "s"</f>
        <v>2015s</v>
      </c>
      <c r="L13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36">
        <f>(Table1[[#This Row],[vote_average]]/10)*100</f>
        <v>74.760000000000005</v>
      </c>
      <c r="N1336">
        <f>(Table1[[#This Row],[popularity]]/SUM(Table1[popularity]))*100</f>
        <v>1.3388502226331154E-2</v>
      </c>
    </row>
    <row r="1337" spans="1:14" x14ac:dyDescent="0.3">
      <c r="A1337">
        <v>261470</v>
      </c>
      <c r="B1337" t="s">
        <v>3224</v>
      </c>
      <c r="C1337" s="1">
        <v>41810</v>
      </c>
      <c r="D1337" t="s">
        <v>90</v>
      </c>
      <c r="E1337" t="s">
        <v>94</v>
      </c>
      <c r="F1337" t="s">
        <v>3225</v>
      </c>
      <c r="G1337">
        <v>22.472000000000001</v>
      </c>
      <c r="H1337">
        <v>445</v>
      </c>
      <c r="I1337">
        <v>7.476</v>
      </c>
      <c r="J1337">
        <f>YEAR(Table1[[#This Row],[release_date]])</f>
        <v>2014</v>
      </c>
      <c r="K1337" t="str">
        <f>LEFT(Table1[[#This Row],[Year]],4) &amp; "s"</f>
        <v>2014s</v>
      </c>
      <c r="L13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37">
        <f>(Table1[[#This Row],[vote_average]]/10)*100</f>
        <v>74.760000000000005</v>
      </c>
      <c r="N1337">
        <f>(Table1[[#This Row],[popularity]]/SUM(Table1[popularity]))*100</f>
        <v>5.1737931976563777E-3</v>
      </c>
    </row>
    <row r="1338" spans="1:14" x14ac:dyDescent="0.3">
      <c r="A1338">
        <v>40823</v>
      </c>
      <c r="B1338" t="s">
        <v>3226</v>
      </c>
      <c r="C1338" s="1">
        <v>37785</v>
      </c>
      <c r="D1338" t="s">
        <v>3227</v>
      </c>
      <c r="E1338" t="s">
        <v>87</v>
      </c>
      <c r="F1338" t="s">
        <v>3228</v>
      </c>
      <c r="G1338">
        <v>8.7449999999999992</v>
      </c>
      <c r="H1338">
        <v>332</v>
      </c>
      <c r="I1338">
        <v>7.5</v>
      </c>
      <c r="J1338">
        <f>YEAR(Table1[[#This Row],[release_date]])</f>
        <v>2003</v>
      </c>
      <c r="K1338" t="str">
        <f>LEFT(Table1[[#This Row],[Year]],4) &amp; "s"</f>
        <v>2003s</v>
      </c>
      <c r="L13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38">
        <f>(Table1[[#This Row],[vote_average]]/10)*100</f>
        <v>75</v>
      </c>
      <c r="N1338">
        <f>(Table1[[#This Row],[popularity]]/SUM(Table1[popularity]))*100</f>
        <v>2.0133865038049581E-3</v>
      </c>
    </row>
    <row r="1339" spans="1:14" x14ac:dyDescent="0.3">
      <c r="A1339">
        <v>38396</v>
      </c>
      <c r="B1339" t="s">
        <v>3229</v>
      </c>
      <c r="C1339" s="1">
        <v>36147</v>
      </c>
      <c r="D1339" t="s">
        <v>391</v>
      </c>
      <c r="E1339" t="s">
        <v>54</v>
      </c>
      <c r="F1339" t="s">
        <v>3230</v>
      </c>
      <c r="G1339">
        <v>5.9790000000000001</v>
      </c>
      <c r="H1339">
        <v>1290</v>
      </c>
      <c r="I1339">
        <v>7.476</v>
      </c>
      <c r="J1339">
        <f>YEAR(Table1[[#This Row],[release_date]])</f>
        <v>1998</v>
      </c>
      <c r="K1339" t="str">
        <f>LEFT(Table1[[#This Row],[Year]],4) &amp; "s"</f>
        <v>1998s</v>
      </c>
      <c r="L13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39">
        <f>(Table1[[#This Row],[vote_average]]/10)*100</f>
        <v>74.760000000000005</v>
      </c>
      <c r="N1339">
        <f>(Table1[[#This Row],[popularity]]/SUM(Table1[popularity]))*100</f>
        <v>1.3765623677815717E-3</v>
      </c>
    </row>
    <row r="1340" spans="1:14" x14ac:dyDescent="0.3">
      <c r="A1340">
        <v>3035</v>
      </c>
      <c r="B1340" t="s">
        <v>3231</v>
      </c>
      <c r="C1340" s="1">
        <v>11648</v>
      </c>
      <c r="D1340" t="s">
        <v>3232</v>
      </c>
      <c r="E1340" t="s">
        <v>11</v>
      </c>
      <c r="F1340" t="s">
        <v>3233</v>
      </c>
      <c r="G1340">
        <v>46.487000000000002</v>
      </c>
      <c r="H1340">
        <v>1488</v>
      </c>
      <c r="I1340">
        <v>7.476</v>
      </c>
      <c r="J1340">
        <f>YEAR(Table1[[#This Row],[release_date]])</f>
        <v>1931</v>
      </c>
      <c r="K1340" t="str">
        <f>LEFT(Table1[[#This Row],[Year]],4) &amp; "s"</f>
        <v>1931s</v>
      </c>
      <c r="L13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340">
        <f>(Table1[[#This Row],[vote_average]]/10)*100</f>
        <v>74.760000000000005</v>
      </c>
      <c r="N1340">
        <f>(Table1[[#This Row],[popularity]]/SUM(Table1[popularity]))*100</f>
        <v>1.0702835723542721E-2</v>
      </c>
    </row>
    <row r="1341" spans="1:14" x14ac:dyDescent="0.3">
      <c r="A1341">
        <v>27632</v>
      </c>
      <c r="B1341" t="s">
        <v>3234</v>
      </c>
      <c r="C1341" s="1">
        <v>22139</v>
      </c>
      <c r="D1341" t="s">
        <v>1899</v>
      </c>
      <c r="E1341" t="s">
        <v>54</v>
      </c>
      <c r="F1341" t="s">
        <v>3235</v>
      </c>
      <c r="G1341">
        <v>13.457000000000001</v>
      </c>
      <c r="H1341">
        <v>495</v>
      </c>
      <c r="I1341">
        <v>7.4749999999999996</v>
      </c>
      <c r="J1341">
        <f>YEAR(Table1[[#This Row],[release_date]])</f>
        <v>1960</v>
      </c>
      <c r="K1341" t="str">
        <f>LEFT(Table1[[#This Row],[Year]],4) &amp; "s"</f>
        <v>1960s</v>
      </c>
      <c r="L13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341">
        <f>(Table1[[#This Row],[vote_average]]/10)*100</f>
        <v>74.75</v>
      </c>
      <c r="N1341">
        <f>(Table1[[#This Row],[popularity]]/SUM(Table1[popularity]))*100</f>
        <v>3.0982438172330847E-3</v>
      </c>
    </row>
    <row r="1342" spans="1:14" x14ac:dyDescent="0.3">
      <c r="A1342">
        <v>13930</v>
      </c>
      <c r="B1342" t="s">
        <v>3236</v>
      </c>
      <c r="C1342" s="1">
        <v>36832</v>
      </c>
      <c r="D1342" t="s">
        <v>1494</v>
      </c>
      <c r="E1342" t="s">
        <v>11</v>
      </c>
      <c r="F1342" t="s">
        <v>3237</v>
      </c>
      <c r="G1342">
        <v>13.052</v>
      </c>
      <c r="H1342">
        <v>1160</v>
      </c>
      <c r="I1342">
        <v>7.4749999999999996</v>
      </c>
      <c r="J1342">
        <f>YEAR(Table1[[#This Row],[release_date]])</f>
        <v>2000</v>
      </c>
      <c r="K1342" t="str">
        <f>LEFT(Table1[[#This Row],[Year]],4) &amp; "s"</f>
        <v>2000s</v>
      </c>
      <c r="L13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42">
        <f>(Table1[[#This Row],[vote_average]]/10)*100</f>
        <v>74.75</v>
      </c>
      <c r="N1342">
        <f>(Table1[[#This Row],[popularity]]/SUM(Table1[popularity]))*100</f>
        <v>3.0049995023055816E-3</v>
      </c>
    </row>
    <row r="1343" spans="1:14" x14ac:dyDescent="0.3">
      <c r="A1343">
        <v>192</v>
      </c>
      <c r="B1343" t="s">
        <v>3238</v>
      </c>
      <c r="C1343" s="1">
        <v>31679</v>
      </c>
      <c r="D1343" t="s">
        <v>345</v>
      </c>
      <c r="E1343" t="s">
        <v>11</v>
      </c>
      <c r="F1343" t="s">
        <v>3239</v>
      </c>
      <c r="G1343">
        <v>32.840000000000003</v>
      </c>
      <c r="H1343">
        <v>2867</v>
      </c>
      <c r="I1343">
        <v>7.4749999999999996</v>
      </c>
      <c r="J1343">
        <f>YEAR(Table1[[#This Row],[release_date]])</f>
        <v>1986</v>
      </c>
      <c r="K1343" t="str">
        <f>LEFT(Table1[[#This Row],[Year]],4) &amp; "s"</f>
        <v>1986s</v>
      </c>
      <c r="L13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343">
        <f>(Table1[[#This Row],[vote_average]]/10)*100</f>
        <v>74.75</v>
      </c>
      <c r="N1343">
        <f>(Table1[[#This Row],[popularity]]/SUM(Table1[popularity]))*100</f>
        <v>7.560847659800439E-3</v>
      </c>
    </row>
    <row r="1344" spans="1:14" x14ac:dyDescent="0.3">
      <c r="A1344">
        <v>31767</v>
      </c>
      <c r="B1344" t="s">
        <v>3240</v>
      </c>
      <c r="C1344" s="1">
        <v>26130</v>
      </c>
      <c r="D1344" t="s">
        <v>274</v>
      </c>
      <c r="E1344" t="s">
        <v>11</v>
      </c>
      <c r="F1344" t="s">
        <v>3241</v>
      </c>
      <c r="G1344">
        <v>30.192</v>
      </c>
      <c r="H1344">
        <v>345</v>
      </c>
      <c r="I1344">
        <v>7.4740000000000002</v>
      </c>
      <c r="J1344">
        <f>YEAR(Table1[[#This Row],[release_date]])</f>
        <v>1971</v>
      </c>
      <c r="K1344" t="str">
        <f>LEFT(Table1[[#This Row],[Year]],4) &amp; "s"</f>
        <v>1971s</v>
      </c>
      <c r="L13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344">
        <f>(Table1[[#This Row],[vote_average]]/10)*100</f>
        <v>74.740000000000009</v>
      </c>
      <c r="N1344">
        <f>(Table1[[#This Row],[popularity]]/SUM(Table1[popularity]))*100</f>
        <v>6.9511910031880278E-3</v>
      </c>
    </row>
    <row r="1345" spans="1:14" x14ac:dyDescent="0.3">
      <c r="A1345">
        <v>11344</v>
      </c>
      <c r="B1345" t="s">
        <v>3242</v>
      </c>
      <c r="C1345" s="1">
        <v>38443</v>
      </c>
      <c r="D1345" t="s">
        <v>1406</v>
      </c>
      <c r="E1345" t="s">
        <v>36</v>
      </c>
      <c r="F1345" t="s">
        <v>3243</v>
      </c>
      <c r="G1345">
        <v>15.340999999999999</v>
      </c>
      <c r="H1345">
        <v>818</v>
      </c>
      <c r="I1345">
        <v>7.4740000000000002</v>
      </c>
      <c r="J1345">
        <f>YEAR(Table1[[#This Row],[release_date]])</f>
        <v>2005</v>
      </c>
      <c r="K1345" t="str">
        <f>LEFT(Table1[[#This Row],[Year]],4) &amp; "s"</f>
        <v>2005s</v>
      </c>
      <c r="L13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45">
        <f>(Table1[[#This Row],[vote_average]]/10)*100</f>
        <v>74.740000000000009</v>
      </c>
      <c r="N1345">
        <f>(Table1[[#This Row],[popularity]]/SUM(Table1[popularity]))*100</f>
        <v>3.5320025563032433E-3</v>
      </c>
    </row>
    <row r="1346" spans="1:14" x14ac:dyDescent="0.3">
      <c r="A1346">
        <v>9075</v>
      </c>
      <c r="B1346" t="s">
        <v>3244</v>
      </c>
      <c r="C1346" s="1">
        <v>38974</v>
      </c>
      <c r="D1346" t="s">
        <v>300</v>
      </c>
      <c r="E1346" t="s">
        <v>1878</v>
      </c>
      <c r="F1346" t="s">
        <v>3245</v>
      </c>
      <c r="G1346">
        <v>35.825000000000003</v>
      </c>
      <c r="H1346">
        <v>1090</v>
      </c>
      <c r="I1346">
        <v>7.5</v>
      </c>
      <c r="J1346">
        <f>YEAR(Table1[[#This Row],[release_date]])</f>
        <v>2006</v>
      </c>
      <c r="K1346" t="str">
        <f>LEFT(Table1[[#This Row],[Year]],4) &amp; "s"</f>
        <v>2006s</v>
      </c>
      <c r="L13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46">
        <f>(Table1[[#This Row],[vote_average]]/10)*100</f>
        <v>75</v>
      </c>
      <c r="N1346">
        <f>(Table1[[#This Row],[popularity]]/SUM(Table1[popularity]))*100</f>
        <v>8.2480927957475862E-3</v>
      </c>
    </row>
    <row r="1347" spans="1:14" x14ac:dyDescent="0.3">
      <c r="A1347">
        <v>625</v>
      </c>
      <c r="B1347" t="s">
        <v>3246</v>
      </c>
      <c r="C1347" s="1">
        <v>31009</v>
      </c>
      <c r="D1347" t="s">
        <v>18</v>
      </c>
      <c r="E1347" t="s">
        <v>11</v>
      </c>
      <c r="F1347" t="s">
        <v>3247</v>
      </c>
      <c r="G1347">
        <v>23.387</v>
      </c>
      <c r="H1347">
        <v>698</v>
      </c>
      <c r="I1347">
        <v>7.484</v>
      </c>
      <c r="J1347">
        <f>YEAR(Table1[[#This Row],[release_date]])</f>
        <v>1984</v>
      </c>
      <c r="K1347" t="str">
        <f>LEFT(Table1[[#This Row],[Year]],4) &amp; "s"</f>
        <v>1984s</v>
      </c>
      <c r="L13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347">
        <f>(Table1[[#This Row],[vote_average]]/10)*100</f>
        <v>74.839999999999989</v>
      </c>
      <c r="N1347">
        <f>(Table1[[#This Row],[popularity]]/SUM(Table1[popularity]))*100</f>
        <v>5.3844562795296235E-3</v>
      </c>
    </row>
    <row r="1348" spans="1:14" x14ac:dyDescent="0.3">
      <c r="A1348">
        <v>431937</v>
      </c>
      <c r="B1348" t="s">
        <v>3248</v>
      </c>
      <c r="C1348" s="1">
        <v>42802</v>
      </c>
      <c r="D1348" t="s">
        <v>1332</v>
      </c>
      <c r="E1348" t="s">
        <v>212</v>
      </c>
      <c r="F1348" t="s">
        <v>3249</v>
      </c>
      <c r="G1348">
        <v>14.034000000000001</v>
      </c>
      <c r="H1348">
        <v>425</v>
      </c>
      <c r="I1348">
        <v>7.5</v>
      </c>
      <c r="J1348">
        <f>YEAR(Table1[[#This Row],[release_date]])</f>
        <v>2017</v>
      </c>
      <c r="K1348" t="str">
        <f>LEFT(Table1[[#This Row],[Year]],4) &amp; "s"</f>
        <v>2017s</v>
      </c>
      <c r="L13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48">
        <f>(Table1[[#This Row],[vote_average]]/10)*100</f>
        <v>75</v>
      </c>
      <c r="N1348">
        <f>(Table1[[#This Row],[popularity]]/SUM(Table1[popularity]))*100</f>
        <v>3.2310881868952302E-3</v>
      </c>
    </row>
    <row r="1349" spans="1:14" x14ac:dyDescent="0.3">
      <c r="A1349">
        <v>34106</v>
      </c>
      <c r="B1349" t="s">
        <v>3250</v>
      </c>
      <c r="C1349" s="1">
        <v>14124</v>
      </c>
      <c r="D1349" t="s">
        <v>422</v>
      </c>
      <c r="E1349" t="s">
        <v>11</v>
      </c>
      <c r="F1349" t="s">
        <v>3251</v>
      </c>
      <c r="G1349">
        <v>15.601000000000001</v>
      </c>
      <c r="H1349">
        <v>368</v>
      </c>
      <c r="I1349">
        <v>7.4729999999999999</v>
      </c>
      <c r="J1349">
        <f>YEAR(Table1[[#This Row],[release_date]])</f>
        <v>1938</v>
      </c>
      <c r="K1349" t="str">
        <f>LEFT(Table1[[#This Row],[Year]],4) &amp; "s"</f>
        <v>1938s</v>
      </c>
      <c r="L13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349">
        <f>(Table1[[#This Row],[vote_average]]/10)*100</f>
        <v>74.72999999999999</v>
      </c>
      <c r="N1349">
        <f>(Table1[[#This Row],[popularity]]/SUM(Table1[popularity]))*100</f>
        <v>3.5918631041579369E-3</v>
      </c>
    </row>
    <row r="1350" spans="1:14" x14ac:dyDescent="0.3">
      <c r="A1350">
        <v>19223</v>
      </c>
      <c r="B1350" t="s">
        <v>3252</v>
      </c>
      <c r="C1350" s="1">
        <v>34469</v>
      </c>
      <c r="D1350" t="s">
        <v>3253</v>
      </c>
      <c r="E1350" t="s">
        <v>212</v>
      </c>
      <c r="F1350" t="s">
        <v>3254</v>
      </c>
      <c r="G1350">
        <v>13.95</v>
      </c>
      <c r="H1350">
        <v>335</v>
      </c>
      <c r="I1350">
        <v>7.5</v>
      </c>
      <c r="J1350">
        <f>YEAR(Table1[[#This Row],[release_date]])</f>
        <v>1994</v>
      </c>
      <c r="K1350" t="str">
        <f>LEFT(Table1[[#This Row],[Year]],4) &amp; "s"</f>
        <v>1994s</v>
      </c>
      <c r="L13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50">
        <f>(Table1[[#This Row],[vote_average]]/10)*100</f>
        <v>75</v>
      </c>
      <c r="N1350">
        <f>(Table1[[#This Row],[popularity]]/SUM(Table1[popularity]))*100</f>
        <v>3.2117486252806362E-3</v>
      </c>
    </row>
    <row r="1351" spans="1:14" x14ac:dyDescent="0.3">
      <c r="A1351">
        <v>16858</v>
      </c>
      <c r="B1351" t="s">
        <v>3255</v>
      </c>
      <c r="C1351" s="1">
        <v>29205</v>
      </c>
      <c r="D1351" t="s">
        <v>21</v>
      </c>
      <c r="E1351" t="s">
        <v>11</v>
      </c>
      <c r="F1351" t="s">
        <v>3256</v>
      </c>
      <c r="G1351">
        <v>20.038</v>
      </c>
      <c r="H1351">
        <v>460</v>
      </c>
      <c r="I1351">
        <v>7.4729999999999999</v>
      </c>
      <c r="J1351">
        <f>YEAR(Table1[[#This Row],[release_date]])</f>
        <v>1979</v>
      </c>
      <c r="K1351" t="str">
        <f>LEFT(Table1[[#This Row],[Year]],4) &amp; "s"</f>
        <v>1979s</v>
      </c>
      <c r="L13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351">
        <f>(Table1[[#This Row],[vote_average]]/10)*100</f>
        <v>74.72999999999999</v>
      </c>
      <c r="N1351">
        <f>(Table1[[#This Row],[popularity]]/SUM(Table1[popularity]))*100</f>
        <v>4.6134063765859061E-3</v>
      </c>
    </row>
    <row r="1352" spans="1:14" x14ac:dyDescent="0.3">
      <c r="A1352">
        <v>3001</v>
      </c>
      <c r="B1352" t="s">
        <v>3257</v>
      </c>
      <c r="C1352" s="1">
        <v>24301</v>
      </c>
      <c r="D1352" t="s">
        <v>3258</v>
      </c>
      <c r="E1352" t="s">
        <v>11</v>
      </c>
      <c r="F1352" t="s">
        <v>3259</v>
      </c>
      <c r="G1352">
        <v>19.119</v>
      </c>
      <c r="H1352">
        <v>557</v>
      </c>
      <c r="I1352">
        <v>7.4729999999999999</v>
      </c>
      <c r="J1352">
        <f>YEAR(Table1[[#This Row],[release_date]])</f>
        <v>1966</v>
      </c>
      <c r="K1352" t="str">
        <f>LEFT(Table1[[#This Row],[Year]],4) &amp; "s"</f>
        <v>1966s</v>
      </c>
      <c r="L13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352">
        <f>(Table1[[#This Row],[vote_average]]/10)*100</f>
        <v>74.72999999999999</v>
      </c>
      <c r="N1352">
        <f>(Table1[[#This Row],[popularity]]/SUM(Table1[popularity]))*100</f>
        <v>4.4018223632072036E-3</v>
      </c>
    </row>
    <row r="1353" spans="1:14" x14ac:dyDescent="0.3">
      <c r="A1353">
        <v>828613</v>
      </c>
      <c r="B1353" t="s">
        <v>3260</v>
      </c>
      <c r="C1353" s="1">
        <v>44812</v>
      </c>
      <c r="D1353" t="s">
        <v>1732</v>
      </c>
      <c r="E1353" t="s">
        <v>11</v>
      </c>
      <c r="F1353" t="s">
        <v>3261</v>
      </c>
      <c r="G1353">
        <v>26.855</v>
      </c>
      <c r="H1353">
        <v>358</v>
      </c>
      <c r="I1353">
        <v>7.4710000000000001</v>
      </c>
      <c r="J1353">
        <f>YEAR(Table1[[#This Row],[release_date]])</f>
        <v>2022</v>
      </c>
      <c r="K1353" t="str">
        <f>LEFT(Table1[[#This Row],[Year]],4) &amp; "s"</f>
        <v>2022s</v>
      </c>
      <c r="L13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353">
        <f>(Table1[[#This Row],[vote_average]]/10)*100</f>
        <v>74.709999999999994</v>
      </c>
      <c r="N1353">
        <f>(Table1[[#This Row],[popularity]]/SUM(Table1[popularity]))*100</f>
        <v>6.1829038947606814E-3</v>
      </c>
    </row>
    <row r="1354" spans="1:14" x14ac:dyDescent="0.3">
      <c r="A1354">
        <v>484747</v>
      </c>
      <c r="B1354" t="s">
        <v>3262</v>
      </c>
      <c r="C1354" s="1">
        <v>43418</v>
      </c>
      <c r="D1354" t="s">
        <v>172</v>
      </c>
      <c r="E1354" t="s">
        <v>212</v>
      </c>
      <c r="F1354" t="s">
        <v>3263</v>
      </c>
      <c r="G1354">
        <v>16.433</v>
      </c>
      <c r="H1354">
        <v>314</v>
      </c>
      <c r="I1354">
        <v>7.5</v>
      </c>
      <c r="J1354">
        <f>YEAR(Table1[[#This Row],[release_date]])</f>
        <v>2018</v>
      </c>
      <c r="K1354" t="str">
        <f>LEFT(Table1[[#This Row],[Year]],4) &amp; "s"</f>
        <v>2018s</v>
      </c>
      <c r="L13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54">
        <f>(Table1[[#This Row],[vote_average]]/10)*100</f>
        <v>75</v>
      </c>
      <c r="N1354">
        <f>(Table1[[#This Row],[popularity]]/SUM(Table1[popularity]))*100</f>
        <v>3.783416857292954E-3</v>
      </c>
    </row>
    <row r="1355" spans="1:14" x14ac:dyDescent="0.3">
      <c r="A1355">
        <v>10683</v>
      </c>
      <c r="B1355" t="s">
        <v>3264</v>
      </c>
      <c r="C1355" s="1">
        <v>36079</v>
      </c>
      <c r="D1355" t="s">
        <v>68</v>
      </c>
      <c r="E1355" t="s">
        <v>11</v>
      </c>
      <c r="F1355" t="s">
        <v>3265</v>
      </c>
      <c r="G1355">
        <v>19.654</v>
      </c>
      <c r="H1355">
        <v>764</v>
      </c>
      <c r="I1355">
        <v>7.4720000000000004</v>
      </c>
      <c r="J1355">
        <f>YEAR(Table1[[#This Row],[release_date]])</f>
        <v>1998</v>
      </c>
      <c r="K1355" t="str">
        <f>LEFT(Table1[[#This Row],[Year]],4) &amp; "s"</f>
        <v>1998s</v>
      </c>
      <c r="L13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55">
        <f>(Table1[[#This Row],[vote_average]]/10)*100</f>
        <v>74.720000000000013</v>
      </c>
      <c r="N1355">
        <f>(Table1[[#This Row],[popularity]]/SUM(Table1[popularity]))*100</f>
        <v>4.5249969520620523E-3</v>
      </c>
    </row>
    <row r="1356" spans="1:14" x14ac:dyDescent="0.3">
      <c r="A1356">
        <v>4254</v>
      </c>
      <c r="B1356" t="s">
        <v>3266</v>
      </c>
      <c r="C1356" s="1">
        <v>37952</v>
      </c>
      <c r="D1356" t="s">
        <v>28</v>
      </c>
      <c r="E1356" t="s">
        <v>29</v>
      </c>
      <c r="F1356" t="s">
        <v>3267</v>
      </c>
      <c r="G1356">
        <v>11.486000000000001</v>
      </c>
      <c r="H1356">
        <v>362</v>
      </c>
      <c r="I1356">
        <v>7.4710000000000001</v>
      </c>
      <c r="J1356">
        <f>YEAR(Table1[[#This Row],[release_date]])</f>
        <v>2003</v>
      </c>
      <c r="K1356" t="str">
        <f>LEFT(Table1[[#This Row],[Year]],4) &amp; "s"</f>
        <v>2003s</v>
      </c>
      <c r="L13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56">
        <f>(Table1[[#This Row],[vote_average]]/10)*100</f>
        <v>74.709999999999994</v>
      </c>
      <c r="N1356">
        <f>(Table1[[#This Row],[popularity]]/SUM(Table1[popularity]))*100</f>
        <v>2.6444548179192398E-3</v>
      </c>
    </row>
    <row r="1357" spans="1:14" x14ac:dyDescent="0.3">
      <c r="A1357">
        <v>768362</v>
      </c>
      <c r="B1357" t="s">
        <v>3268</v>
      </c>
      <c r="C1357" s="1">
        <v>44945</v>
      </c>
      <c r="D1357" t="s">
        <v>2493</v>
      </c>
      <c r="E1357" t="s">
        <v>11</v>
      </c>
      <c r="F1357" t="s">
        <v>3269</v>
      </c>
      <c r="G1357">
        <v>81.802000000000007</v>
      </c>
      <c r="H1357">
        <v>881</v>
      </c>
      <c r="I1357">
        <v>7.47</v>
      </c>
      <c r="J1357">
        <f>YEAR(Table1[[#This Row],[release_date]])</f>
        <v>2023</v>
      </c>
      <c r="K1357" t="str">
        <f>LEFT(Table1[[#This Row],[Year]],4) &amp; "s"</f>
        <v>2023s</v>
      </c>
      <c r="L13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357">
        <f>(Table1[[#This Row],[vote_average]]/10)*100</f>
        <v>74.7</v>
      </c>
      <c r="N1357">
        <f>(Table1[[#This Row],[popularity]]/SUM(Table1[popularity]))*100</f>
        <v>1.8833509752344563E-2</v>
      </c>
    </row>
    <row r="1358" spans="1:14" x14ac:dyDescent="0.3">
      <c r="A1358">
        <v>203101</v>
      </c>
      <c r="B1358" t="s">
        <v>3270</v>
      </c>
      <c r="C1358" s="1">
        <v>40658</v>
      </c>
      <c r="D1358" t="s">
        <v>3271</v>
      </c>
      <c r="E1358" t="s">
        <v>25</v>
      </c>
      <c r="F1358" t="s">
        <v>3272</v>
      </c>
      <c r="G1358">
        <v>12.932</v>
      </c>
      <c r="H1358">
        <v>451</v>
      </c>
      <c r="I1358">
        <v>7.47</v>
      </c>
      <c r="J1358">
        <f>YEAR(Table1[[#This Row],[release_date]])</f>
        <v>2011</v>
      </c>
      <c r="K1358" t="str">
        <f>LEFT(Table1[[#This Row],[Year]],4) &amp; "s"</f>
        <v>2011s</v>
      </c>
      <c r="L13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58">
        <f>(Table1[[#This Row],[vote_average]]/10)*100</f>
        <v>74.7</v>
      </c>
      <c r="N1358">
        <f>(Table1[[#This Row],[popularity]]/SUM(Table1[popularity]))*100</f>
        <v>2.9773715571418777E-3</v>
      </c>
    </row>
    <row r="1359" spans="1:14" x14ac:dyDescent="0.3">
      <c r="A1359">
        <v>28874</v>
      </c>
      <c r="B1359" t="s">
        <v>3273</v>
      </c>
      <c r="C1359" s="1">
        <v>40026</v>
      </c>
      <c r="D1359" t="s">
        <v>2078</v>
      </c>
      <c r="E1359" t="s">
        <v>25</v>
      </c>
      <c r="F1359" t="s">
        <v>3274</v>
      </c>
      <c r="G1359">
        <v>20.751999999999999</v>
      </c>
      <c r="H1359">
        <v>890</v>
      </c>
      <c r="I1359">
        <v>7.5</v>
      </c>
      <c r="J1359">
        <f>YEAR(Table1[[#This Row],[release_date]])</f>
        <v>2009</v>
      </c>
      <c r="K1359" t="str">
        <f>LEFT(Table1[[#This Row],[Year]],4) &amp; "s"</f>
        <v>2009s</v>
      </c>
      <c r="L13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59">
        <f>(Table1[[#This Row],[vote_average]]/10)*100</f>
        <v>75</v>
      </c>
      <c r="N1359">
        <f>(Table1[[#This Row],[popularity]]/SUM(Table1[popularity]))*100</f>
        <v>4.7777926503099477E-3</v>
      </c>
    </row>
    <row r="1360" spans="1:14" x14ac:dyDescent="0.3">
      <c r="A1360">
        <v>196</v>
      </c>
      <c r="B1360" t="s">
        <v>3275</v>
      </c>
      <c r="C1360" s="1">
        <v>33018</v>
      </c>
      <c r="D1360" t="s">
        <v>178</v>
      </c>
      <c r="E1360" t="s">
        <v>11</v>
      </c>
      <c r="F1360" t="s">
        <v>3276</v>
      </c>
      <c r="G1360">
        <v>44.389000000000003</v>
      </c>
      <c r="H1360">
        <v>10109</v>
      </c>
      <c r="I1360">
        <v>7.47</v>
      </c>
      <c r="J1360">
        <f>YEAR(Table1[[#This Row],[release_date]])</f>
        <v>1990</v>
      </c>
      <c r="K1360" t="str">
        <f>LEFT(Table1[[#This Row],[Year]],4) &amp; "s"</f>
        <v>1990s</v>
      </c>
      <c r="L13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60">
        <f>(Table1[[#This Row],[vote_average]]/10)*100</f>
        <v>74.7</v>
      </c>
      <c r="N1360">
        <f>(Table1[[#This Row],[popularity]]/SUM(Table1[popularity]))*100</f>
        <v>1.0219807148930622E-2</v>
      </c>
    </row>
    <row r="1361" spans="1:14" x14ac:dyDescent="0.3">
      <c r="A1361">
        <v>697843</v>
      </c>
      <c r="B1361" t="s">
        <v>3277</v>
      </c>
      <c r="C1361" s="1">
        <v>45086</v>
      </c>
      <c r="D1361" t="s">
        <v>829</v>
      </c>
      <c r="E1361" t="s">
        <v>11</v>
      </c>
      <c r="F1361" t="s">
        <v>3278</v>
      </c>
      <c r="G1361">
        <v>113.428</v>
      </c>
      <c r="H1361">
        <v>2222</v>
      </c>
      <c r="I1361">
        <v>7.4690000000000003</v>
      </c>
      <c r="J1361">
        <f>YEAR(Table1[[#This Row],[release_date]])</f>
        <v>2023</v>
      </c>
      <c r="K1361" t="str">
        <f>LEFT(Table1[[#This Row],[Year]],4) &amp; "s"</f>
        <v>2023s</v>
      </c>
      <c r="L13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361">
        <f>(Table1[[#This Row],[vote_average]]/10)*100</f>
        <v>74.69</v>
      </c>
      <c r="N1361">
        <f>(Table1[[#This Row],[popularity]]/SUM(Table1[popularity]))*100</f>
        <v>2.611485470023886E-2</v>
      </c>
    </row>
    <row r="1362" spans="1:14" x14ac:dyDescent="0.3">
      <c r="A1362">
        <v>613090</v>
      </c>
      <c r="B1362" t="s">
        <v>3279</v>
      </c>
      <c r="C1362" s="1">
        <v>43714</v>
      </c>
      <c r="D1362" t="s">
        <v>68</v>
      </c>
      <c r="E1362" t="s">
        <v>94</v>
      </c>
      <c r="F1362" t="s">
        <v>3280</v>
      </c>
      <c r="G1362">
        <v>15.398999999999999</v>
      </c>
      <c r="H1362">
        <v>326</v>
      </c>
      <c r="I1362">
        <v>7.5</v>
      </c>
      <c r="J1362">
        <f>YEAR(Table1[[#This Row],[release_date]])</f>
        <v>2019</v>
      </c>
      <c r="K1362" t="str">
        <f>LEFT(Table1[[#This Row],[Year]],4) &amp; "s"</f>
        <v>2019s</v>
      </c>
      <c r="L13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62">
        <f>(Table1[[#This Row],[vote_average]]/10)*100</f>
        <v>75</v>
      </c>
      <c r="N1362">
        <f>(Table1[[#This Row],[popularity]]/SUM(Table1[popularity]))*100</f>
        <v>3.5453560631323673E-3</v>
      </c>
    </row>
    <row r="1363" spans="1:14" x14ac:dyDescent="0.3">
      <c r="A1363">
        <v>529216</v>
      </c>
      <c r="B1363" t="s">
        <v>3281</v>
      </c>
      <c r="C1363" s="1">
        <v>43434</v>
      </c>
      <c r="D1363" t="s">
        <v>3282</v>
      </c>
      <c r="E1363" t="s">
        <v>94</v>
      </c>
      <c r="F1363" t="s">
        <v>3283</v>
      </c>
      <c r="G1363">
        <v>32.274000000000001</v>
      </c>
      <c r="H1363">
        <v>1722</v>
      </c>
      <c r="I1363">
        <v>7.4690000000000003</v>
      </c>
      <c r="J1363">
        <f>YEAR(Table1[[#This Row],[release_date]])</f>
        <v>2018</v>
      </c>
      <c r="K1363" t="str">
        <f>LEFT(Table1[[#This Row],[Year]],4) &amp; "s"</f>
        <v>2018s</v>
      </c>
      <c r="L13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63">
        <f>(Table1[[#This Row],[vote_average]]/10)*100</f>
        <v>74.69</v>
      </c>
      <c r="N1363">
        <f>(Table1[[#This Row],[popularity]]/SUM(Table1[popularity]))*100</f>
        <v>7.4305358517782992E-3</v>
      </c>
    </row>
    <row r="1364" spans="1:14" x14ac:dyDescent="0.3">
      <c r="A1364">
        <v>260513</v>
      </c>
      <c r="B1364" t="s">
        <v>3284</v>
      </c>
      <c r="C1364" s="1">
        <v>43265</v>
      </c>
      <c r="D1364" t="s">
        <v>1881</v>
      </c>
      <c r="E1364" t="s">
        <v>11</v>
      </c>
      <c r="F1364" t="s">
        <v>3285</v>
      </c>
      <c r="G1364">
        <v>159.565</v>
      </c>
      <c r="H1364">
        <v>12454</v>
      </c>
      <c r="I1364">
        <v>7.4690000000000003</v>
      </c>
      <c r="J1364">
        <f>YEAR(Table1[[#This Row],[release_date]])</f>
        <v>2018</v>
      </c>
      <c r="K1364" t="str">
        <f>LEFT(Table1[[#This Row],[Year]],4) &amp; "s"</f>
        <v>2018s</v>
      </c>
      <c r="L13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64">
        <f>(Table1[[#This Row],[vote_average]]/10)*100</f>
        <v>74.69</v>
      </c>
      <c r="N1364">
        <f>(Table1[[#This Row],[popularity]]/SUM(Table1[popularity]))*100</f>
        <v>3.6737108917054111E-2</v>
      </c>
    </row>
    <row r="1365" spans="1:14" x14ac:dyDescent="0.3">
      <c r="A1365">
        <v>11978</v>
      </c>
      <c r="B1365" t="s">
        <v>3286</v>
      </c>
      <c r="C1365" s="1">
        <v>36782</v>
      </c>
      <c r="D1365" t="s">
        <v>21</v>
      </c>
      <c r="E1365" t="s">
        <v>11</v>
      </c>
      <c r="F1365" t="s">
        <v>3287</v>
      </c>
      <c r="G1365">
        <v>47.58</v>
      </c>
      <c r="H1365">
        <v>2180</v>
      </c>
      <c r="I1365">
        <v>7.5</v>
      </c>
      <c r="J1365">
        <f>YEAR(Table1[[#This Row],[release_date]])</f>
        <v>2000</v>
      </c>
      <c r="K1365" t="str">
        <f>LEFT(Table1[[#This Row],[Year]],4) &amp; "s"</f>
        <v>2000s</v>
      </c>
      <c r="L13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65">
        <f>(Table1[[#This Row],[vote_average]]/10)*100</f>
        <v>75</v>
      </c>
      <c r="N1365">
        <f>(Table1[[#This Row],[popularity]]/SUM(Table1[popularity]))*100</f>
        <v>1.0954480257408795E-2</v>
      </c>
    </row>
    <row r="1366" spans="1:14" x14ac:dyDescent="0.3">
      <c r="A1366">
        <v>9559</v>
      </c>
      <c r="B1366" t="s">
        <v>3288</v>
      </c>
      <c r="C1366" s="1">
        <v>34297</v>
      </c>
      <c r="D1366" t="s">
        <v>10</v>
      </c>
      <c r="E1366" t="s">
        <v>11</v>
      </c>
      <c r="F1366" t="s">
        <v>3289</v>
      </c>
      <c r="G1366">
        <v>39.088000000000001</v>
      </c>
      <c r="H1366">
        <v>1569</v>
      </c>
      <c r="I1366">
        <v>7.4690000000000003</v>
      </c>
      <c r="J1366">
        <f>YEAR(Table1[[#This Row],[release_date]])</f>
        <v>1993</v>
      </c>
      <c r="K1366" t="str">
        <f>LEFT(Table1[[#This Row],[Year]],4) &amp; "s"</f>
        <v>1993s</v>
      </c>
      <c r="L13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66">
        <f>(Table1[[#This Row],[vote_average]]/10)*100</f>
        <v>74.69</v>
      </c>
      <c r="N1366">
        <f>(Table1[[#This Row],[popularity]]/SUM(Table1[popularity]))*100</f>
        <v>8.9993426713239812E-3</v>
      </c>
    </row>
    <row r="1367" spans="1:14" x14ac:dyDescent="0.3">
      <c r="A1367">
        <v>219</v>
      </c>
      <c r="B1367" t="s">
        <v>3290</v>
      </c>
      <c r="C1367" s="1">
        <v>38793</v>
      </c>
      <c r="D1367" t="s">
        <v>28</v>
      </c>
      <c r="E1367" t="s">
        <v>94</v>
      </c>
      <c r="F1367" t="s">
        <v>3291</v>
      </c>
      <c r="G1367">
        <v>33.314</v>
      </c>
      <c r="H1367">
        <v>1638</v>
      </c>
      <c r="I1367">
        <v>7.4690000000000003</v>
      </c>
      <c r="J1367">
        <f>YEAR(Table1[[#This Row],[release_date]])</f>
        <v>2006</v>
      </c>
      <c r="K1367" t="str">
        <f>LEFT(Table1[[#This Row],[Year]],4) &amp; "s"</f>
        <v>2006s</v>
      </c>
      <c r="L13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67">
        <f>(Table1[[#This Row],[vote_average]]/10)*100</f>
        <v>74.69</v>
      </c>
      <c r="N1367">
        <f>(Table1[[#This Row],[popularity]]/SUM(Table1[popularity]))*100</f>
        <v>7.669978043197071E-3</v>
      </c>
    </row>
    <row r="1368" spans="1:14" x14ac:dyDescent="0.3">
      <c r="A1368">
        <v>319373</v>
      </c>
      <c r="B1368" t="s">
        <v>3292</v>
      </c>
      <c r="C1368" s="1">
        <v>42154</v>
      </c>
      <c r="D1368" t="s">
        <v>21</v>
      </c>
      <c r="E1368" t="s">
        <v>25</v>
      </c>
      <c r="F1368" t="s">
        <v>3293</v>
      </c>
      <c r="G1368">
        <v>13.042</v>
      </c>
      <c r="H1368">
        <v>502</v>
      </c>
      <c r="I1368">
        <v>7.5</v>
      </c>
      <c r="J1368">
        <f>YEAR(Table1[[#This Row],[release_date]])</f>
        <v>2015</v>
      </c>
      <c r="K1368" t="str">
        <f>LEFT(Table1[[#This Row],[Year]],4) &amp; "s"</f>
        <v>2015s</v>
      </c>
      <c r="L13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68">
        <f>(Table1[[#This Row],[vote_average]]/10)*100</f>
        <v>75</v>
      </c>
      <c r="N1368">
        <f>(Table1[[#This Row],[popularity]]/SUM(Table1[popularity]))*100</f>
        <v>3.0026971735419399E-3</v>
      </c>
    </row>
    <row r="1369" spans="1:14" x14ac:dyDescent="0.3">
      <c r="A1369">
        <v>11798</v>
      </c>
      <c r="B1369" t="s">
        <v>3294</v>
      </c>
      <c r="C1369" s="1">
        <v>39199</v>
      </c>
      <c r="D1369" t="s">
        <v>10</v>
      </c>
      <c r="E1369" t="s">
        <v>11</v>
      </c>
      <c r="F1369" t="s">
        <v>3295</v>
      </c>
      <c r="G1369">
        <v>5.8609999999999998</v>
      </c>
      <c r="H1369">
        <v>1204</v>
      </c>
      <c r="I1369">
        <v>7.47</v>
      </c>
      <c r="J1369">
        <f>YEAR(Table1[[#This Row],[release_date]])</f>
        <v>2007</v>
      </c>
      <c r="K1369" t="str">
        <f>LEFT(Table1[[#This Row],[Year]],4) &amp; "s"</f>
        <v>2007s</v>
      </c>
      <c r="L13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69">
        <f>(Table1[[#This Row],[vote_average]]/10)*100</f>
        <v>74.7</v>
      </c>
      <c r="N1369">
        <f>(Table1[[#This Row],[popularity]]/SUM(Table1[popularity]))*100</f>
        <v>1.3493948883705957E-3</v>
      </c>
    </row>
    <row r="1370" spans="1:14" x14ac:dyDescent="0.3">
      <c r="A1370">
        <v>11549</v>
      </c>
      <c r="B1370" t="s">
        <v>3296</v>
      </c>
      <c r="C1370" s="1">
        <v>20490</v>
      </c>
      <c r="D1370" t="s">
        <v>3297</v>
      </c>
      <c r="E1370" t="s">
        <v>11</v>
      </c>
      <c r="F1370" t="s">
        <v>3298</v>
      </c>
      <c r="G1370">
        <v>21.085999999999999</v>
      </c>
      <c r="H1370">
        <v>1009</v>
      </c>
      <c r="I1370">
        <v>7.5</v>
      </c>
      <c r="J1370">
        <f>YEAR(Table1[[#This Row],[release_date]])</f>
        <v>1956</v>
      </c>
      <c r="K1370" t="str">
        <f>LEFT(Table1[[#This Row],[Year]],4) &amp; "s"</f>
        <v>1956s</v>
      </c>
      <c r="L13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370">
        <f>(Table1[[#This Row],[vote_average]]/10)*100</f>
        <v>75</v>
      </c>
      <c r="N1370">
        <f>(Table1[[#This Row],[popularity]]/SUM(Table1[popularity]))*100</f>
        <v>4.8546904310155913E-3</v>
      </c>
    </row>
    <row r="1371" spans="1:14" x14ac:dyDescent="0.3">
      <c r="A1371">
        <v>2501</v>
      </c>
      <c r="B1371" t="s">
        <v>3299</v>
      </c>
      <c r="C1371" s="1">
        <v>37421</v>
      </c>
      <c r="D1371" t="s">
        <v>3300</v>
      </c>
      <c r="E1371" t="s">
        <v>11</v>
      </c>
      <c r="F1371" t="s">
        <v>3301</v>
      </c>
      <c r="G1371">
        <v>57.05</v>
      </c>
      <c r="H1371">
        <v>8948</v>
      </c>
      <c r="I1371">
        <v>7.468</v>
      </c>
      <c r="J1371">
        <f>YEAR(Table1[[#This Row],[release_date]])</f>
        <v>2002</v>
      </c>
      <c r="K1371" t="str">
        <f>LEFT(Table1[[#This Row],[Year]],4) &amp; "s"</f>
        <v>2002s</v>
      </c>
      <c r="L13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71">
        <f>(Table1[[#This Row],[vote_average]]/10)*100</f>
        <v>74.680000000000007</v>
      </c>
      <c r="N1371">
        <f>(Table1[[#This Row],[popularity]]/SUM(Table1[popularity]))*100</f>
        <v>1.3134785596577799E-2</v>
      </c>
    </row>
    <row r="1372" spans="1:14" x14ac:dyDescent="0.3">
      <c r="A1372">
        <v>1023</v>
      </c>
      <c r="B1372" t="s">
        <v>3302</v>
      </c>
      <c r="C1372" s="1">
        <v>38457</v>
      </c>
      <c r="D1372" t="s">
        <v>3303</v>
      </c>
      <c r="E1372" t="s">
        <v>531</v>
      </c>
      <c r="F1372" t="s">
        <v>3304</v>
      </c>
      <c r="G1372">
        <v>31.989000000000001</v>
      </c>
      <c r="H1372">
        <v>662</v>
      </c>
      <c r="I1372">
        <v>7.468</v>
      </c>
      <c r="J1372">
        <f>YEAR(Table1[[#This Row],[release_date]])</f>
        <v>2005</v>
      </c>
      <c r="K1372" t="str">
        <f>LEFT(Table1[[#This Row],[Year]],4) &amp; "s"</f>
        <v>2005s</v>
      </c>
      <c r="L13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72">
        <f>(Table1[[#This Row],[vote_average]]/10)*100</f>
        <v>74.680000000000007</v>
      </c>
      <c r="N1372">
        <f>(Table1[[#This Row],[popularity]]/SUM(Table1[popularity]))*100</f>
        <v>7.3649194820145014E-3</v>
      </c>
    </row>
    <row r="1373" spans="1:14" x14ac:dyDescent="0.3">
      <c r="A1373">
        <v>14919</v>
      </c>
      <c r="B1373" t="s">
        <v>3305</v>
      </c>
      <c r="C1373" s="1">
        <v>34328</v>
      </c>
      <c r="D1373" t="s">
        <v>3306</v>
      </c>
      <c r="E1373" t="s">
        <v>11</v>
      </c>
      <c r="F1373" t="s">
        <v>3307</v>
      </c>
      <c r="G1373">
        <v>30.978000000000002</v>
      </c>
      <c r="H1373">
        <v>1031</v>
      </c>
      <c r="I1373">
        <v>7.4669999999999996</v>
      </c>
      <c r="J1373">
        <f>YEAR(Table1[[#This Row],[release_date]])</f>
        <v>1993</v>
      </c>
      <c r="K1373" t="str">
        <f>LEFT(Table1[[#This Row],[Year]],4) &amp; "s"</f>
        <v>1993s</v>
      </c>
      <c r="L13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73">
        <f>(Table1[[#This Row],[vote_average]]/10)*100</f>
        <v>74.669999999999987</v>
      </c>
      <c r="N1373">
        <f>(Table1[[#This Row],[popularity]]/SUM(Table1[popularity]))*100</f>
        <v>7.132154044010291E-3</v>
      </c>
    </row>
    <row r="1374" spans="1:14" x14ac:dyDescent="0.3">
      <c r="A1374">
        <v>8740</v>
      </c>
      <c r="B1374" t="s">
        <v>3308</v>
      </c>
      <c r="C1374" s="1">
        <v>32443</v>
      </c>
      <c r="D1374" t="s">
        <v>155</v>
      </c>
      <c r="E1374" t="s">
        <v>1878</v>
      </c>
      <c r="F1374" t="s">
        <v>3309</v>
      </c>
      <c r="G1374">
        <v>25.016999999999999</v>
      </c>
      <c r="H1374">
        <v>583</v>
      </c>
      <c r="I1374">
        <v>7.4669999999999996</v>
      </c>
      <c r="J1374">
        <f>YEAR(Table1[[#This Row],[release_date]])</f>
        <v>1988</v>
      </c>
      <c r="K1374" t="str">
        <f>LEFT(Table1[[#This Row],[Year]],4) &amp; "s"</f>
        <v>1988s</v>
      </c>
      <c r="L13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374">
        <f>(Table1[[#This Row],[vote_average]]/10)*100</f>
        <v>74.669999999999987</v>
      </c>
      <c r="N1374">
        <f>(Table1[[#This Row],[popularity]]/SUM(Table1[popularity]))*100</f>
        <v>5.7597358680032745E-3</v>
      </c>
    </row>
    <row r="1375" spans="1:14" x14ac:dyDescent="0.3">
      <c r="A1375">
        <v>194662</v>
      </c>
      <c r="B1375" t="s">
        <v>3310</v>
      </c>
      <c r="C1375" s="1">
        <v>41929</v>
      </c>
      <c r="D1375" t="s">
        <v>172</v>
      </c>
      <c r="E1375" t="s">
        <v>11</v>
      </c>
      <c r="F1375" t="s">
        <v>3311</v>
      </c>
      <c r="G1375">
        <v>69.364000000000004</v>
      </c>
      <c r="H1375">
        <v>12485</v>
      </c>
      <c r="I1375">
        <v>7.4660000000000002</v>
      </c>
      <c r="J1375">
        <f>YEAR(Table1[[#This Row],[release_date]])</f>
        <v>2014</v>
      </c>
      <c r="K1375" t="str">
        <f>LEFT(Table1[[#This Row],[Year]],4) &amp; "s"</f>
        <v>2014s</v>
      </c>
      <c r="L13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75">
        <f>(Table1[[#This Row],[vote_average]]/10)*100</f>
        <v>74.660000000000011</v>
      </c>
      <c r="N1375">
        <f>(Table1[[#This Row],[popularity]]/SUM(Table1[popularity]))*100</f>
        <v>1.59698732361266E-2</v>
      </c>
    </row>
    <row r="1376" spans="1:14" x14ac:dyDescent="0.3">
      <c r="A1376">
        <v>18900</v>
      </c>
      <c r="B1376" t="s">
        <v>3312</v>
      </c>
      <c r="C1376" s="1">
        <v>24821</v>
      </c>
      <c r="D1376" t="s">
        <v>439</v>
      </c>
      <c r="E1376" t="s">
        <v>11</v>
      </c>
      <c r="F1376" t="s">
        <v>3313</v>
      </c>
      <c r="G1376">
        <v>23.233000000000001</v>
      </c>
      <c r="H1376">
        <v>343</v>
      </c>
      <c r="I1376">
        <v>7.4660000000000002</v>
      </c>
      <c r="J1376">
        <f>YEAR(Table1[[#This Row],[release_date]])</f>
        <v>1967</v>
      </c>
      <c r="K1376" t="str">
        <f>LEFT(Table1[[#This Row],[Year]],4) &amp; "s"</f>
        <v>1967s</v>
      </c>
      <c r="L13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376">
        <f>(Table1[[#This Row],[vote_average]]/10)*100</f>
        <v>74.660000000000011</v>
      </c>
      <c r="N1376">
        <f>(Table1[[#This Row],[popularity]]/SUM(Table1[popularity]))*100</f>
        <v>5.3490004165695371E-3</v>
      </c>
    </row>
    <row r="1377" spans="1:14" x14ac:dyDescent="0.3">
      <c r="A1377">
        <v>114</v>
      </c>
      <c r="B1377" t="s">
        <v>3314</v>
      </c>
      <c r="C1377" s="1">
        <v>32955</v>
      </c>
      <c r="D1377" t="s">
        <v>422</v>
      </c>
      <c r="E1377" t="s">
        <v>11</v>
      </c>
      <c r="F1377" t="s">
        <v>3315</v>
      </c>
      <c r="G1377">
        <v>112.006</v>
      </c>
      <c r="H1377">
        <v>7865</v>
      </c>
      <c r="I1377">
        <v>7.4660000000000002</v>
      </c>
      <c r="J1377">
        <f>YEAR(Table1[[#This Row],[release_date]])</f>
        <v>1990</v>
      </c>
      <c r="K1377" t="str">
        <f>LEFT(Table1[[#This Row],[Year]],4) &amp; "s"</f>
        <v>1990s</v>
      </c>
      <c r="L13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77">
        <f>(Table1[[#This Row],[vote_average]]/10)*100</f>
        <v>74.660000000000011</v>
      </c>
      <c r="N1377">
        <f>(Table1[[#This Row],[popularity]]/SUM(Table1[popularity]))*100</f>
        <v>2.5787463550048958E-2</v>
      </c>
    </row>
    <row r="1378" spans="1:14" x14ac:dyDescent="0.3">
      <c r="A1378">
        <v>327331</v>
      </c>
      <c r="B1378" t="s">
        <v>3316</v>
      </c>
      <c r="C1378" s="1">
        <v>43546</v>
      </c>
      <c r="D1378" t="s">
        <v>3317</v>
      </c>
      <c r="E1378" t="s">
        <v>11</v>
      </c>
      <c r="F1378" t="s">
        <v>3318</v>
      </c>
      <c r="G1378">
        <v>127.79900000000001</v>
      </c>
      <c r="H1378">
        <v>1180</v>
      </c>
      <c r="I1378">
        <v>7.4649999999999999</v>
      </c>
      <c r="J1378">
        <f>YEAR(Table1[[#This Row],[release_date]])</f>
        <v>2019</v>
      </c>
      <c r="K1378" t="str">
        <f>LEFT(Table1[[#This Row],[Year]],4) &amp; "s"</f>
        <v>2019s</v>
      </c>
      <c r="L13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78">
        <f>(Table1[[#This Row],[vote_average]]/10)*100</f>
        <v>74.649999999999991</v>
      </c>
      <c r="N1378">
        <f>(Table1[[#This Row],[popularity]]/SUM(Table1[popularity]))*100</f>
        <v>2.9423531366468823E-2</v>
      </c>
    </row>
    <row r="1379" spans="1:14" x14ac:dyDescent="0.3">
      <c r="A1379">
        <v>13403</v>
      </c>
      <c r="B1379" t="s">
        <v>3319</v>
      </c>
      <c r="C1379" s="1">
        <v>37092</v>
      </c>
      <c r="D1379" t="s">
        <v>2460</v>
      </c>
      <c r="E1379" t="s">
        <v>11</v>
      </c>
      <c r="F1379" t="s">
        <v>3320</v>
      </c>
      <c r="G1379">
        <v>12.819000000000001</v>
      </c>
      <c r="H1379">
        <v>354</v>
      </c>
      <c r="I1379">
        <v>7.5</v>
      </c>
      <c r="J1379">
        <f>YEAR(Table1[[#This Row],[release_date]])</f>
        <v>2001</v>
      </c>
      <c r="K1379" t="str">
        <f>LEFT(Table1[[#This Row],[Year]],4) &amp; "s"</f>
        <v>2001s</v>
      </c>
      <c r="L13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79">
        <f>(Table1[[#This Row],[vote_average]]/10)*100</f>
        <v>75</v>
      </c>
      <c r="N1379">
        <f>(Table1[[#This Row],[popularity]]/SUM(Table1[popularity]))*100</f>
        <v>2.9513552421127228E-3</v>
      </c>
    </row>
    <row r="1380" spans="1:14" x14ac:dyDescent="0.3">
      <c r="A1380">
        <v>5503</v>
      </c>
      <c r="B1380" t="s">
        <v>3321</v>
      </c>
      <c r="C1380" s="1">
        <v>34187</v>
      </c>
      <c r="D1380" t="s">
        <v>3322</v>
      </c>
      <c r="E1380" t="s">
        <v>11</v>
      </c>
      <c r="F1380" t="s">
        <v>3323</v>
      </c>
      <c r="G1380">
        <v>51.162999999999997</v>
      </c>
      <c r="H1380">
        <v>4025</v>
      </c>
      <c r="I1380">
        <v>7.4660000000000002</v>
      </c>
      <c r="J1380">
        <f>YEAR(Table1[[#This Row],[release_date]])</f>
        <v>1993</v>
      </c>
      <c r="K1380" t="str">
        <f>LEFT(Table1[[#This Row],[Year]],4) &amp; "s"</f>
        <v>1993s</v>
      </c>
      <c r="L13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80">
        <f>(Table1[[#This Row],[vote_average]]/10)*100</f>
        <v>74.660000000000011</v>
      </c>
      <c r="N1380">
        <f>(Table1[[#This Row],[popularity]]/SUM(Table1[popularity]))*100</f>
        <v>1.1779404653421735E-2</v>
      </c>
    </row>
    <row r="1381" spans="1:14" x14ac:dyDescent="0.3">
      <c r="A1381">
        <v>1251</v>
      </c>
      <c r="B1381" t="s">
        <v>3324</v>
      </c>
      <c r="C1381" s="1">
        <v>39060</v>
      </c>
      <c r="D1381" t="s">
        <v>3325</v>
      </c>
      <c r="E1381" t="s">
        <v>11</v>
      </c>
      <c r="F1381" t="s">
        <v>3326</v>
      </c>
      <c r="G1381">
        <v>33.057000000000002</v>
      </c>
      <c r="H1381">
        <v>1955</v>
      </c>
      <c r="I1381">
        <v>7.4649999999999999</v>
      </c>
      <c r="J1381">
        <f>YEAR(Table1[[#This Row],[release_date]])</f>
        <v>2006</v>
      </c>
      <c r="K1381" t="str">
        <f>LEFT(Table1[[#This Row],[Year]],4) &amp; "s"</f>
        <v>2006s</v>
      </c>
      <c r="L13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81">
        <f>(Table1[[#This Row],[vote_average]]/10)*100</f>
        <v>74.649999999999991</v>
      </c>
      <c r="N1381">
        <f>(Table1[[#This Row],[popularity]]/SUM(Table1[popularity]))*100</f>
        <v>7.610808193971471E-3</v>
      </c>
    </row>
    <row r="1382" spans="1:14" x14ac:dyDescent="0.3">
      <c r="A1382">
        <v>239571</v>
      </c>
      <c r="B1382" t="s">
        <v>3327</v>
      </c>
      <c r="C1382" s="1">
        <v>41927</v>
      </c>
      <c r="D1382" t="s">
        <v>62</v>
      </c>
      <c r="E1382" t="s">
        <v>11</v>
      </c>
      <c r="F1382" t="s">
        <v>3328</v>
      </c>
      <c r="G1382">
        <v>67.793000000000006</v>
      </c>
      <c r="H1382">
        <v>2493</v>
      </c>
      <c r="I1382">
        <v>7.4640000000000004</v>
      </c>
      <c r="J1382">
        <f>YEAR(Table1[[#This Row],[release_date]])</f>
        <v>2014</v>
      </c>
      <c r="K1382" t="str">
        <f>LEFT(Table1[[#This Row],[Year]],4) &amp; "s"</f>
        <v>2014s</v>
      </c>
      <c r="L13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82">
        <f>(Table1[[#This Row],[vote_average]]/10)*100</f>
        <v>74.64</v>
      </c>
      <c r="N1382">
        <f>(Table1[[#This Row],[popularity]]/SUM(Table1[popularity]))*100</f>
        <v>1.5608177387358438E-2</v>
      </c>
    </row>
    <row r="1383" spans="1:14" x14ac:dyDescent="0.3">
      <c r="A1383">
        <v>11610</v>
      </c>
      <c r="B1383" t="s">
        <v>3329</v>
      </c>
      <c r="C1383" s="1">
        <v>26423</v>
      </c>
      <c r="D1383" t="s">
        <v>422</v>
      </c>
      <c r="E1383" t="s">
        <v>11</v>
      </c>
      <c r="F1383" t="s">
        <v>3330</v>
      </c>
      <c r="G1383">
        <v>11.343999999999999</v>
      </c>
      <c r="H1383">
        <v>537</v>
      </c>
      <c r="I1383">
        <v>7.5</v>
      </c>
      <c r="J1383">
        <f>YEAR(Table1[[#This Row],[release_date]])</f>
        <v>1972</v>
      </c>
      <c r="K1383" t="str">
        <f>LEFT(Table1[[#This Row],[Year]],4) &amp; "s"</f>
        <v>1972s</v>
      </c>
      <c r="L13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383">
        <f>(Table1[[#This Row],[vote_average]]/10)*100</f>
        <v>75</v>
      </c>
      <c r="N1383">
        <f>(Table1[[#This Row],[popularity]]/SUM(Table1[popularity]))*100</f>
        <v>2.6117617494755226E-3</v>
      </c>
    </row>
    <row r="1384" spans="1:14" x14ac:dyDescent="0.3">
      <c r="A1384">
        <v>407445</v>
      </c>
      <c r="B1384" t="s">
        <v>3331</v>
      </c>
      <c r="C1384" s="1">
        <v>43021</v>
      </c>
      <c r="D1384" t="s">
        <v>62</v>
      </c>
      <c r="E1384" t="s">
        <v>11</v>
      </c>
      <c r="F1384" t="s">
        <v>3332</v>
      </c>
      <c r="G1384">
        <v>43.604999999999997</v>
      </c>
      <c r="H1384">
        <v>718</v>
      </c>
      <c r="I1384">
        <v>7.4619999999999997</v>
      </c>
      <c r="J1384">
        <f>YEAR(Table1[[#This Row],[release_date]])</f>
        <v>2017</v>
      </c>
      <c r="K1384" t="str">
        <f>LEFT(Table1[[#This Row],[Year]],4) &amp; "s"</f>
        <v>2017s</v>
      </c>
      <c r="L13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84">
        <f>(Table1[[#This Row],[vote_average]]/10)*100</f>
        <v>74.62</v>
      </c>
      <c r="N1384">
        <f>(Table1[[#This Row],[popularity]]/SUM(Table1[popularity]))*100</f>
        <v>1.0039304573861086E-2</v>
      </c>
    </row>
    <row r="1385" spans="1:14" x14ac:dyDescent="0.3">
      <c r="A1385">
        <v>31682</v>
      </c>
      <c r="B1385" t="s">
        <v>3333</v>
      </c>
      <c r="C1385" s="1">
        <v>20873</v>
      </c>
      <c r="D1385" t="s">
        <v>3334</v>
      </c>
      <c r="E1385" t="s">
        <v>11</v>
      </c>
      <c r="F1385" t="s">
        <v>3335</v>
      </c>
      <c r="G1385">
        <v>11.077999999999999</v>
      </c>
      <c r="H1385">
        <v>465</v>
      </c>
      <c r="I1385">
        <v>7.4619999999999997</v>
      </c>
      <c r="J1385">
        <f>YEAR(Table1[[#This Row],[release_date]])</f>
        <v>1957</v>
      </c>
      <c r="K1385" t="str">
        <f>LEFT(Table1[[#This Row],[Year]],4) &amp; "s"</f>
        <v>1957s</v>
      </c>
      <c r="L13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385">
        <f>(Table1[[#This Row],[vote_average]]/10)*100</f>
        <v>74.62</v>
      </c>
      <c r="N1385">
        <f>(Table1[[#This Row],[popularity]]/SUM(Table1[popularity]))*100</f>
        <v>2.5505198043626444E-3</v>
      </c>
    </row>
    <row r="1386" spans="1:14" x14ac:dyDescent="0.3">
      <c r="A1386">
        <v>9509</v>
      </c>
      <c r="B1386" t="s">
        <v>3336</v>
      </c>
      <c r="C1386" s="1">
        <v>38100</v>
      </c>
      <c r="D1386" t="s">
        <v>2691</v>
      </c>
      <c r="E1386" t="s">
        <v>11</v>
      </c>
      <c r="F1386" t="s">
        <v>3337</v>
      </c>
      <c r="G1386">
        <v>53.241999999999997</v>
      </c>
      <c r="H1386">
        <v>4913</v>
      </c>
      <c r="I1386">
        <v>7.4619999999999997</v>
      </c>
      <c r="J1386">
        <f>YEAR(Table1[[#This Row],[release_date]])</f>
        <v>2004</v>
      </c>
      <c r="K1386" t="str">
        <f>LEFT(Table1[[#This Row],[Year]],4) &amp; "s"</f>
        <v>2004s</v>
      </c>
      <c r="L13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86">
        <f>(Table1[[#This Row],[vote_average]]/10)*100</f>
        <v>74.62</v>
      </c>
      <c r="N1386">
        <f>(Table1[[#This Row],[popularity]]/SUM(Table1[popularity]))*100</f>
        <v>1.2258058803382913E-2</v>
      </c>
    </row>
    <row r="1387" spans="1:14" x14ac:dyDescent="0.3">
      <c r="A1387">
        <v>921785</v>
      </c>
      <c r="B1387" t="s">
        <v>3338</v>
      </c>
      <c r="C1387" s="1">
        <v>44987</v>
      </c>
      <c r="D1387" t="s">
        <v>3339</v>
      </c>
      <c r="E1387" t="s">
        <v>54</v>
      </c>
      <c r="F1387" t="s">
        <v>3340</v>
      </c>
      <c r="G1387">
        <v>12.991</v>
      </c>
      <c r="H1387">
        <v>402</v>
      </c>
      <c r="I1387">
        <v>7.4610000000000003</v>
      </c>
      <c r="J1387">
        <f>YEAR(Table1[[#This Row],[release_date]])</f>
        <v>2023</v>
      </c>
      <c r="K1387" t="str">
        <f>LEFT(Table1[[#This Row],[Year]],4) &amp; "s"</f>
        <v>2023s</v>
      </c>
      <c r="L13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387">
        <f>(Table1[[#This Row],[vote_average]]/10)*100</f>
        <v>74.61</v>
      </c>
      <c r="N1387">
        <f>(Table1[[#This Row],[popularity]]/SUM(Table1[popularity]))*100</f>
        <v>2.9909552968473653E-3</v>
      </c>
    </row>
    <row r="1388" spans="1:14" x14ac:dyDescent="0.3">
      <c r="A1388">
        <v>517093</v>
      </c>
      <c r="B1388" t="s">
        <v>3341</v>
      </c>
      <c r="C1388" s="1">
        <v>43545</v>
      </c>
      <c r="D1388" t="s">
        <v>2490</v>
      </c>
      <c r="E1388" t="s">
        <v>245</v>
      </c>
      <c r="F1388" t="s">
        <v>3342</v>
      </c>
      <c r="G1388">
        <v>68.564999999999998</v>
      </c>
      <c r="H1388">
        <v>474</v>
      </c>
      <c r="I1388">
        <v>7.4610000000000003</v>
      </c>
      <c r="J1388">
        <f>YEAR(Table1[[#This Row],[release_date]])</f>
        <v>2019</v>
      </c>
      <c r="K1388" t="str">
        <f>LEFT(Table1[[#This Row],[Year]],4) &amp; "s"</f>
        <v>2019s</v>
      </c>
      <c r="L13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88">
        <f>(Table1[[#This Row],[vote_average]]/10)*100</f>
        <v>74.61</v>
      </c>
      <c r="N1388">
        <f>(Table1[[#This Row],[popularity]]/SUM(Table1[popularity]))*100</f>
        <v>1.5785917167911601E-2</v>
      </c>
    </row>
    <row r="1389" spans="1:14" x14ac:dyDescent="0.3">
      <c r="A1389">
        <v>41498</v>
      </c>
      <c r="B1389" t="s">
        <v>3343</v>
      </c>
      <c r="C1389" s="1">
        <v>40159</v>
      </c>
      <c r="D1389" t="s">
        <v>972</v>
      </c>
      <c r="E1389" t="s">
        <v>25</v>
      </c>
      <c r="F1389" t="s">
        <v>3344</v>
      </c>
      <c r="G1389">
        <v>23.331</v>
      </c>
      <c r="H1389">
        <v>333</v>
      </c>
      <c r="I1389">
        <v>7.4610000000000003</v>
      </c>
      <c r="J1389">
        <f>YEAR(Table1[[#This Row],[release_date]])</f>
        <v>2009</v>
      </c>
      <c r="K1389" t="str">
        <f>LEFT(Table1[[#This Row],[Year]],4) &amp; "s"</f>
        <v>2009s</v>
      </c>
      <c r="L13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89">
        <f>(Table1[[#This Row],[vote_average]]/10)*100</f>
        <v>74.61</v>
      </c>
      <c r="N1389">
        <f>(Table1[[#This Row],[popularity]]/SUM(Table1[popularity]))*100</f>
        <v>5.3715632384532279E-3</v>
      </c>
    </row>
    <row r="1390" spans="1:14" x14ac:dyDescent="0.3">
      <c r="A1390">
        <v>11562</v>
      </c>
      <c r="B1390" t="s">
        <v>3345</v>
      </c>
      <c r="C1390" s="1">
        <v>32794</v>
      </c>
      <c r="D1390" t="s">
        <v>68</v>
      </c>
      <c r="E1390" t="s">
        <v>11</v>
      </c>
      <c r="F1390" t="s">
        <v>3346</v>
      </c>
      <c r="G1390">
        <v>32.374000000000002</v>
      </c>
      <c r="H1390">
        <v>826</v>
      </c>
      <c r="I1390">
        <v>7.4610000000000003</v>
      </c>
      <c r="J1390">
        <f>YEAR(Table1[[#This Row],[release_date]])</f>
        <v>1989</v>
      </c>
      <c r="K1390" t="str">
        <f>LEFT(Table1[[#This Row],[Year]],4) &amp; "s"</f>
        <v>1989s</v>
      </c>
      <c r="L13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390">
        <f>(Table1[[#This Row],[vote_average]]/10)*100</f>
        <v>74.61</v>
      </c>
      <c r="N1390">
        <f>(Table1[[#This Row],[popularity]]/SUM(Table1[popularity]))*100</f>
        <v>7.4535591394147196E-3</v>
      </c>
    </row>
    <row r="1391" spans="1:14" x14ac:dyDescent="0.3">
      <c r="A1391">
        <v>828</v>
      </c>
      <c r="B1391" t="s">
        <v>3347</v>
      </c>
      <c r="C1391" s="1">
        <v>18899</v>
      </c>
      <c r="D1391" t="s">
        <v>2601</v>
      </c>
      <c r="E1391" t="s">
        <v>11</v>
      </c>
      <c r="F1391" t="s">
        <v>3348</v>
      </c>
      <c r="G1391">
        <v>31.242999999999999</v>
      </c>
      <c r="H1391">
        <v>1056</v>
      </c>
      <c r="I1391">
        <v>7.4610000000000003</v>
      </c>
      <c r="J1391">
        <f>YEAR(Table1[[#This Row],[release_date]])</f>
        <v>1951</v>
      </c>
      <c r="K1391" t="str">
        <f>LEFT(Table1[[#This Row],[Year]],4) &amp; "s"</f>
        <v>1951s</v>
      </c>
      <c r="L13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391">
        <f>(Table1[[#This Row],[vote_average]]/10)*100</f>
        <v>74.61</v>
      </c>
      <c r="N1391">
        <f>(Table1[[#This Row],[popularity]]/SUM(Table1[popularity]))*100</f>
        <v>7.1931657562468044E-3</v>
      </c>
    </row>
    <row r="1392" spans="1:14" x14ac:dyDescent="0.3">
      <c r="A1392">
        <v>251516</v>
      </c>
      <c r="B1392" t="s">
        <v>3349</v>
      </c>
      <c r="C1392" s="1">
        <v>42146</v>
      </c>
      <c r="D1392" t="s">
        <v>3350</v>
      </c>
      <c r="E1392" t="s">
        <v>11</v>
      </c>
      <c r="F1392" t="s">
        <v>3351</v>
      </c>
      <c r="G1392">
        <v>13.038</v>
      </c>
      <c r="H1392">
        <v>1769</v>
      </c>
      <c r="I1392">
        <v>7.46</v>
      </c>
      <c r="J1392">
        <f>YEAR(Table1[[#This Row],[release_date]])</f>
        <v>2015</v>
      </c>
      <c r="K1392" t="str">
        <f>LEFT(Table1[[#This Row],[Year]],4) &amp; "s"</f>
        <v>2015s</v>
      </c>
      <c r="L13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392">
        <f>(Table1[[#This Row],[vote_average]]/10)*100</f>
        <v>74.599999999999994</v>
      </c>
      <c r="N1392">
        <f>(Table1[[#This Row],[popularity]]/SUM(Table1[popularity]))*100</f>
        <v>3.0017762420364831E-3</v>
      </c>
    </row>
    <row r="1393" spans="1:14" x14ac:dyDescent="0.3">
      <c r="A1393">
        <v>11841</v>
      </c>
      <c r="B1393" t="s">
        <v>3352</v>
      </c>
      <c r="C1393" s="1">
        <v>28523</v>
      </c>
      <c r="D1393" t="s">
        <v>1949</v>
      </c>
      <c r="E1393" t="s">
        <v>136</v>
      </c>
      <c r="F1393" t="s">
        <v>3353</v>
      </c>
      <c r="G1393">
        <v>21.829000000000001</v>
      </c>
      <c r="H1393">
        <v>390</v>
      </c>
      <c r="I1393">
        <v>7.46</v>
      </c>
      <c r="J1393">
        <f>YEAR(Table1[[#This Row],[release_date]])</f>
        <v>1978</v>
      </c>
      <c r="K1393" t="str">
        <f>LEFT(Table1[[#This Row],[Year]],4) &amp; "s"</f>
        <v>1978s</v>
      </c>
      <c r="L13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393">
        <f>(Table1[[#This Row],[vote_average]]/10)*100</f>
        <v>74.599999999999994</v>
      </c>
      <c r="N1393">
        <f>(Table1[[#This Row],[popularity]]/SUM(Table1[popularity]))*100</f>
        <v>5.0257534581541951E-3</v>
      </c>
    </row>
    <row r="1394" spans="1:14" x14ac:dyDescent="0.3">
      <c r="A1394">
        <v>984</v>
      </c>
      <c r="B1394" t="s">
        <v>3354</v>
      </c>
      <c r="C1394" s="1">
        <v>26290</v>
      </c>
      <c r="D1394" t="s">
        <v>786</v>
      </c>
      <c r="E1394" t="s">
        <v>11</v>
      </c>
      <c r="F1394" t="s">
        <v>3355</v>
      </c>
      <c r="G1394">
        <v>74.727999999999994</v>
      </c>
      <c r="H1394">
        <v>2330</v>
      </c>
      <c r="I1394">
        <v>7.4610000000000003</v>
      </c>
      <c r="J1394">
        <f>YEAR(Table1[[#This Row],[release_date]])</f>
        <v>1971</v>
      </c>
      <c r="K1394" t="str">
        <f>LEFT(Table1[[#This Row],[Year]],4) &amp; "s"</f>
        <v>1971s</v>
      </c>
      <c r="L13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394">
        <f>(Table1[[#This Row],[vote_average]]/10)*100</f>
        <v>74.61</v>
      </c>
      <c r="N1394">
        <f>(Table1[[#This Row],[popularity]]/SUM(Table1[popularity]))*100</f>
        <v>1.7204842384944189E-2</v>
      </c>
    </row>
    <row r="1395" spans="1:14" x14ac:dyDescent="0.3">
      <c r="A1395">
        <v>736073</v>
      </c>
      <c r="B1395" t="s">
        <v>3356</v>
      </c>
      <c r="C1395" s="1">
        <v>44368</v>
      </c>
      <c r="D1395" t="s">
        <v>3357</v>
      </c>
      <c r="E1395" t="s">
        <v>11</v>
      </c>
      <c r="F1395" t="s">
        <v>3358</v>
      </c>
      <c r="G1395">
        <v>16.838999999999999</v>
      </c>
      <c r="H1395">
        <v>579</v>
      </c>
      <c r="I1395">
        <v>7.5</v>
      </c>
      <c r="J1395">
        <f>YEAR(Table1[[#This Row],[release_date]])</f>
        <v>2021</v>
      </c>
      <c r="K1395" t="str">
        <f>LEFT(Table1[[#This Row],[Year]],4) &amp; "s"</f>
        <v>2021s</v>
      </c>
      <c r="L13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395">
        <f>(Table1[[#This Row],[vote_average]]/10)*100</f>
        <v>75</v>
      </c>
      <c r="N1395">
        <f>(Table1[[#This Row],[popularity]]/SUM(Table1[popularity]))*100</f>
        <v>3.8768914050968202E-3</v>
      </c>
    </row>
    <row r="1396" spans="1:14" x14ac:dyDescent="0.3">
      <c r="A1396">
        <v>27327</v>
      </c>
      <c r="B1396" t="s">
        <v>3359</v>
      </c>
      <c r="C1396" s="1">
        <v>27333</v>
      </c>
      <c r="D1396" t="s">
        <v>3360</v>
      </c>
      <c r="E1396" t="s">
        <v>11</v>
      </c>
      <c r="F1396" t="s">
        <v>3361</v>
      </c>
      <c r="G1396">
        <v>16.029</v>
      </c>
      <c r="H1396">
        <v>617</v>
      </c>
      <c r="I1396">
        <v>7.4589999999999996</v>
      </c>
      <c r="J1396">
        <f>YEAR(Table1[[#This Row],[release_date]])</f>
        <v>1974</v>
      </c>
      <c r="K1396" t="str">
        <f>LEFT(Table1[[#This Row],[Year]],4) &amp; "s"</f>
        <v>1974s</v>
      </c>
      <c r="L13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396">
        <f>(Table1[[#This Row],[vote_average]]/10)*100</f>
        <v>74.59</v>
      </c>
      <c r="N1396">
        <f>(Table1[[#This Row],[popularity]]/SUM(Table1[popularity]))*100</f>
        <v>3.6904027752418154E-3</v>
      </c>
    </row>
    <row r="1397" spans="1:14" x14ac:dyDescent="0.3">
      <c r="A1397">
        <v>4689</v>
      </c>
      <c r="B1397" t="s">
        <v>3362</v>
      </c>
      <c r="C1397" s="1">
        <v>37344</v>
      </c>
      <c r="D1397" t="s">
        <v>2691</v>
      </c>
      <c r="E1397" t="s">
        <v>36</v>
      </c>
      <c r="F1397" t="s">
        <v>3363</v>
      </c>
      <c r="G1397">
        <v>22.443000000000001</v>
      </c>
      <c r="H1397">
        <v>1378</v>
      </c>
      <c r="I1397">
        <v>7.4589999999999996</v>
      </c>
      <c r="J1397">
        <f>YEAR(Table1[[#This Row],[release_date]])</f>
        <v>2002</v>
      </c>
      <c r="K1397" t="str">
        <f>LEFT(Table1[[#This Row],[Year]],4) &amp; "s"</f>
        <v>2002s</v>
      </c>
      <c r="L13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397">
        <f>(Table1[[#This Row],[vote_average]]/10)*100</f>
        <v>74.59</v>
      </c>
      <c r="N1397">
        <f>(Table1[[#This Row],[popularity]]/SUM(Table1[popularity]))*100</f>
        <v>5.1671164442418155E-3</v>
      </c>
    </row>
    <row r="1398" spans="1:14" x14ac:dyDescent="0.3">
      <c r="A1398">
        <v>379</v>
      </c>
      <c r="B1398" t="s">
        <v>3364</v>
      </c>
      <c r="C1398" s="1">
        <v>33137</v>
      </c>
      <c r="D1398" t="s">
        <v>220</v>
      </c>
      <c r="E1398" t="s">
        <v>11</v>
      </c>
      <c r="F1398" t="s">
        <v>3365</v>
      </c>
      <c r="G1398">
        <v>22.995999999999999</v>
      </c>
      <c r="H1398">
        <v>1562</v>
      </c>
      <c r="I1398">
        <v>7.5</v>
      </c>
      <c r="J1398">
        <f>YEAR(Table1[[#This Row],[release_date]])</f>
        <v>1990</v>
      </c>
      <c r="K1398" t="str">
        <f>LEFT(Table1[[#This Row],[Year]],4) &amp; "s"</f>
        <v>1990s</v>
      </c>
      <c r="L13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98">
        <f>(Table1[[#This Row],[vote_average]]/10)*100</f>
        <v>75</v>
      </c>
      <c r="N1398">
        <f>(Table1[[#This Row],[popularity]]/SUM(Table1[popularity]))*100</f>
        <v>5.2944352248712198E-3</v>
      </c>
    </row>
    <row r="1399" spans="1:14" x14ac:dyDescent="0.3">
      <c r="A1399">
        <v>290</v>
      </c>
      <c r="B1399" t="s">
        <v>3366</v>
      </c>
      <c r="C1399" s="1">
        <v>33451</v>
      </c>
      <c r="D1399" t="s">
        <v>68</v>
      </c>
      <c r="E1399" t="s">
        <v>11</v>
      </c>
      <c r="F1399" t="s">
        <v>3367</v>
      </c>
      <c r="G1399">
        <v>57.061</v>
      </c>
      <c r="H1399">
        <v>1597</v>
      </c>
      <c r="I1399">
        <v>7.4589999999999996</v>
      </c>
      <c r="J1399">
        <f>YEAR(Table1[[#This Row],[release_date]])</f>
        <v>1991</v>
      </c>
      <c r="K1399" t="str">
        <f>LEFT(Table1[[#This Row],[Year]],4) &amp; "s"</f>
        <v>1991s</v>
      </c>
      <c r="L13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399">
        <f>(Table1[[#This Row],[vote_average]]/10)*100</f>
        <v>74.59</v>
      </c>
      <c r="N1399">
        <f>(Table1[[#This Row],[popularity]]/SUM(Table1[popularity]))*100</f>
        <v>1.3137318158217805E-2</v>
      </c>
    </row>
    <row r="1400" spans="1:14" x14ac:dyDescent="0.3">
      <c r="A1400">
        <v>109</v>
      </c>
      <c r="B1400" t="s">
        <v>3368</v>
      </c>
      <c r="C1400" s="1">
        <v>34360</v>
      </c>
      <c r="D1400" t="s">
        <v>3369</v>
      </c>
      <c r="E1400" t="s">
        <v>212</v>
      </c>
      <c r="F1400" t="s">
        <v>3370</v>
      </c>
      <c r="G1400">
        <v>24.423999999999999</v>
      </c>
      <c r="H1400">
        <v>1121</v>
      </c>
      <c r="I1400">
        <v>7.4589999999999996</v>
      </c>
      <c r="J1400">
        <f>YEAR(Table1[[#This Row],[release_date]])</f>
        <v>1994</v>
      </c>
      <c r="K1400" t="str">
        <f>LEFT(Table1[[#This Row],[Year]],4) &amp; "s"</f>
        <v>1994s</v>
      </c>
      <c r="L14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400">
        <f>(Table1[[#This Row],[vote_average]]/10)*100</f>
        <v>74.59</v>
      </c>
      <c r="N1400">
        <f>(Table1[[#This Row],[popularity]]/SUM(Table1[popularity]))*100</f>
        <v>5.623207772319303E-3</v>
      </c>
    </row>
    <row r="1401" spans="1:14" x14ac:dyDescent="0.3">
      <c r="A1401">
        <v>165213</v>
      </c>
      <c r="B1401" t="s">
        <v>3371</v>
      </c>
      <c r="C1401" s="1">
        <v>41326</v>
      </c>
      <c r="D1401" t="s">
        <v>881</v>
      </c>
      <c r="E1401" t="s">
        <v>36</v>
      </c>
      <c r="F1401" t="s">
        <v>3372</v>
      </c>
      <c r="G1401">
        <v>20.077000000000002</v>
      </c>
      <c r="H1401">
        <v>426</v>
      </c>
      <c r="I1401">
        <v>7.4580000000000002</v>
      </c>
      <c r="J1401">
        <f>YEAR(Table1[[#This Row],[release_date]])</f>
        <v>2013</v>
      </c>
      <c r="K1401" t="str">
        <f>LEFT(Table1[[#This Row],[Year]],4) &amp; "s"</f>
        <v>2013s</v>
      </c>
      <c r="L14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01">
        <f>(Table1[[#This Row],[vote_average]]/10)*100</f>
        <v>74.58</v>
      </c>
      <c r="N1401">
        <f>(Table1[[#This Row],[popularity]]/SUM(Table1[popularity]))*100</f>
        <v>4.6223854587641115E-3</v>
      </c>
    </row>
    <row r="1402" spans="1:14" x14ac:dyDescent="0.3">
      <c r="A1402">
        <v>76758</v>
      </c>
      <c r="B1402" t="s">
        <v>3373</v>
      </c>
      <c r="C1402" s="1">
        <v>40892</v>
      </c>
      <c r="D1402" t="s">
        <v>18</v>
      </c>
      <c r="E1402" t="s">
        <v>136</v>
      </c>
      <c r="F1402" t="s">
        <v>3374</v>
      </c>
      <c r="G1402">
        <v>23.914999999999999</v>
      </c>
      <c r="H1402">
        <v>759</v>
      </c>
      <c r="I1402">
        <v>7.4580000000000002</v>
      </c>
      <c r="J1402">
        <f>YEAR(Table1[[#This Row],[release_date]])</f>
        <v>2011</v>
      </c>
      <c r="K1402" t="str">
        <f>LEFT(Table1[[#This Row],[Year]],4) &amp; "s"</f>
        <v>2011s</v>
      </c>
      <c r="L14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02">
        <f>(Table1[[#This Row],[vote_average]]/10)*100</f>
        <v>74.58</v>
      </c>
      <c r="N1402">
        <f>(Table1[[#This Row],[popularity]]/SUM(Table1[popularity]))*100</f>
        <v>5.5060192382499233E-3</v>
      </c>
    </row>
    <row r="1403" spans="1:14" x14ac:dyDescent="0.3">
      <c r="A1403">
        <v>36685</v>
      </c>
      <c r="B1403" t="s">
        <v>3375</v>
      </c>
      <c r="C1403" s="1">
        <v>27620</v>
      </c>
      <c r="D1403" t="s">
        <v>3376</v>
      </c>
      <c r="E1403" t="s">
        <v>11</v>
      </c>
      <c r="F1403" t="s">
        <v>3377</v>
      </c>
      <c r="G1403">
        <v>27.36</v>
      </c>
      <c r="H1403">
        <v>2687</v>
      </c>
      <c r="I1403">
        <v>7.4580000000000002</v>
      </c>
      <c r="J1403">
        <f>YEAR(Table1[[#This Row],[release_date]])</f>
        <v>1975</v>
      </c>
      <c r="K1403" t="str">
        <f>LEFT(Table1[[#This Row],[Year]],4) &amp; "s"</f>
        <v>1975s</v>
      </c>
      <c r="L14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403">
        <f>(Table1[[#This Row],[vote_average]]/10)*100</f>
        <v>74.58</v>
      </c>
      <c r="N1403">
        <f>(Table1[[#This Row],[popularity]]/SUM(Table1[popularity]))*100</f>
        <v>6.2991714973246035E-3</v>
      </c>
    </row>
    <row r="1404" spans="1:14" x14ac:dyDescent="0.3">
      <c r="A1404">
        <v>15165</v>
      </c>
      <c r="B1404" t="s">
        <v>3378</v>
      </c>
      <c r="C1404" s="1">
        <v>38258</v>
      </c>
      <c r="D1404" t="s">
        <v>1494</v>
      </c>
      <c r="E1404" t="s">
        <v>11</v>
      </c>
      <c r="F1404" t="s">
        <v>3379</v>
      </c>
      <c r="G1404">
        <v>43.228999999999999</v>
      </c>
      <c r="H1404">
        <v>1429</v>
      </c>
      <c r="I1404">
        <v>7.4580000000000002</v>
      </c>
      <c r="J1404">
        <f>YEAR(Table1[[#This Row],[release_date]])</f>
        <v>2004</v>
      </c>
      <c r="K1404" t="str">
        <f>LEFT(Table1[[#This Row],[Year]],4) &amp; "s"</f>
        <v>2004s</v>
      </c>
      <c r="L14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04">
        <f>(Table1[[#This Row],[vote_average]]/10)*100</f>
        <v>74.58</v>
      </c>
      <c r="N1404">
        <f>(Table1[[#This Row],[popularity]]/SUM(Table1[popularity]))*100</f>
        <v>9.9527370123481465E-3</v>
      </c>
    </row>
    <row r="1405" spans="1:14" x14ac:dyDescent="0.3">
      <c r="A1405">
        <v>37472</v>
      </c>
      <c r="B1405" t="s">
        <v>3380</v>
      </c>
      <c r="C1405" s="1">
        <v>40297</v>
      </c>
      <c r="D1405" t="s">
        <v>3381</v>
      </c>
      <c r="E1405" t="s">
        <v>517</v>
      </c>
      <c r="F1405" t="s">
        <v>3382</v>
      </c>
      <c r="G1405">
        <v>4.7249999999999996</v>
      </c>
      <c r="H1405">
        <v>2170</v>
      </c>
      <c r="I1405">
        <v>7.4569999999999999</v>
      </c>
      <c r="J1405">
        <f>YEAR(Table1[[#This Row],[release_date]])</f>
        <v>2010</v>
      </c>
      <c r="K1405" t="str">
        <f>LEFT(Table1[[#This Row],[Year]],4) &amp; "s"</f>
        <v>2010s</v>
      </c>
      <c r="L14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05">
        <f>(Table1[[#This Row],[vote_average]]/10)*100</f>
        <v>74.570000000000007</v>
      </c>
      <c r="N1405">
        <f>(Table1[[#This Row],[popularity]]/SUM(Table1[popularity]))*100</f>
        <v>1.0878503408208607E-3</v>
      </c>
    </row>
    <row r="1406" spans="1:14" x14ac:dyDescent="0.3">
      <c r="A1406">
        <v>175</v>
      </c>
      <c r="B1406" t="s">
        <v>3383</v>
      </c>
      <c r="C1406" s="1">
        <v>32273</v>
      </c>
      <c r="D1406" t="s">
        <v>3384</v>
      </c>
      <c r="E1406" t="s">
        <v>212</v>
      </c>
      <c r="F1406" t="s">
        <v>3385</v>
      </c>
      <c r="G1406">
        <v>22.609000000000002</v>
      </c>
      <c r="H1406">
        <v>1380</v>
      </c>
      <c r="I1406">
        <v>7.5</v>
      </c>
      <c r="J1406">
        <f>YEAR(Table1[[#This Row],[release_date]])</f>
        <v>1988</v>
      </c>
      <c r="K1406" t="str">
        <f>LEFT(Table1[[#This Row],[Year]],4) &amp; "s"</f>
        <v>1988s</v>
      </c>
      <c r="L14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406">
        <f>(Table1[[#This Row],[vote_average]]/10)*100</f>
        <v>75</v>
      </c>
      <c r="N1406">
        <f>(Table1[[#This Row],[popularity]]/SUM(Table1[popularity]))*100</f>
        <v>5.2053351017182737E-3</v>
      </c>
    </row>
    <row r="1407" spans="1:14" x14ac:dyDescent="0.3">
      <c r="A1407">
        <v>874300</v>
      </c>
      <c r="B1407" t="s">
        <v>3386</v>
      </c>
      <c r="C1407" s="1">
        <v>44546</v>
      </c>
      <c r="D1407" t="s">
        <v>3387</v>
      </c>
      <c r="E1407" t="s">
        <v>11</v>
      </c>
      <c r="F1407" t="s">
        <v>3388</v>
      </c>
      <c r="G1407">
        <v>18.423999999999999</v>
      </c>
      <c r="H1407">
        <v>375</v>
      </c>
      <c r="I1407">
        <v>7.4560000000000004</v>
      </c>
      <c r="J1407">
        <f>YEAR(Table1[[#This Row],[release_date]])</f>
        <v>2021</v>
      </c>
      <c r="K1407" t="str">
        <f>LEFT(Table1[[#This Row],[Year]],4) &amp; "s"</f>
        <v>2021s</v>
      </c>
      <c r="L14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07">
        <f>(Table1[[#This Row],[vote_average]]/10)*100</f>
        <v>74.56</v>
      </c>
      <c r="N1407">
        <f>(Table1[[#This Row],[popularity]]/SUM(Table1[popularity]))*100</f>
        <v>4.241810514134082E-3</v>
      </c>
    </row>
    <row r="1408" spans="1:14" x14ac:dyDescent="0.3">
      <c r="A1408">
        <v>736069</v>
      </c>
      <c r="B1408" t="s">
        <v>3389</v>
      </c>
      <c r="C1408" s="1">
        <v>44313</v>
      </c>
      <c r="D1408" t="s">
        <v>3390</v>
      </c>
      <c r="E1408" t="s">
        <v>11</v>
      </c>
      <c r="F1408" t="s">
        <v>3391</v>
      </c>
      <c r="G1408">
        <v>25.564</v>
      </c>
      <c r="H1408">
        <v>530</v>
      </c>
      <c r="I1408">
        <v>7.5</v>
      </c>
      <c r="J1408">
        <f>YEAR(Table1[[#This Row],[release_date]])</f>
        <v>2021</v>
      </c>
      <c r="K1408" t="str">
        <f>LEFT(Table1[[#This Row],[Year]],4) &amp; "s"</f>
        <v>2021s</v>
      </c>
      <c r="L14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08">
        <f>(Table1[[#This Row],[vote_average]]/10)*100</f>
        <v>75</v>
      </c>
      <c r="N1408">
        <f>(Table1[[#This Row],[popularity]]/SUM(Table1[popularity]))*100</f>
        <v>5.8856732513744943E-3</v>
      </c>
    </row>
    <row r="1409" spans="1:14" x14ac:dyDescent="0.3">
      <c r="A1409">
        <v>630220</v>
      </c>
      <c r="B1409" t="s">
        <v>3392</v>
      </c>
      <c r="C1409" s="1">
        <v>43832</v>
      </c>
      <c r="D1409" t="s">
        <v>464</v>
      </c>
      <c r="E1409" t="s">
        <v>54</v>
      </c>
      <c r="F1409" t="s">
        <v>3393</v>
      </c>
      <c r="G1409">
        <v>21.228000000000002</v>
      </c>
      <c r="H1409">
        <v>652</v>
      </c>
      <c r="I1409">
        <v>7.4560000000000004</v>
      </c>
      <c r="J1409">
        <f>YEAR(Table1[[#This Row],[release_date]])</f>
        <v>2020</v>
      </c>
      <c r="K1409" t="str">
        <f>LEFT(Table1[[#This Row],[Year]],4) &amp; "s"</f>
        <v>2020s</v>
      </c>
      <c r="L14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09">
        <f>(Table1[[#This Row],[vote_average]]/10)*100</f>
        <v>74.56</v>
      </c>
      <c r="N1409">
        <f>(Table1[[#This Row],[popularity]]/SUM(Table1[popularity]))*100</f>
        <v>4.8873834994593093E-3</v>
      </c>
    </row>
    <row r="1410" spans="1:14" x14ac:dyDescent="0.3">
      <c r="A1410">
        <v>346648</v>
      </c>
      <c r="B1410" t="s">
        <v>3394</v>
      </c>
      <c r="C1410" s="1">
        <v>43048</v>
      </c>
      <c r="D1410" t="s">
        <v>2921</v>
      </c>
      <c r="E1410" t="s">
        <v>11</v>
      </c>
      <c r="F1410" t="s">
        <v>3395</v>
      </c>
      <c r="G1410">
        <v>73.608000000000004</v>
      </c>
      <c r="H1410">
        <v>2230</v>
      </c>
      <c r="I1410">
        <v>7.4560000000000004</v>
      </c>
      <c r="J1410">
        <f>YEAR(Table1[[#This Row],[release_date]])</f>
        <v>2017</v>
      </c>
      <c r="K1410" t="str">
        <f>LEFT(Table1[[#This Row],[Year]],4) &amp; "s"</f>
        <v>2017s</v>
      </c>
      <c r="L14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10">
        <f>(Table1[[#This Row],[vote_average]]/10)*100</f>
        <v>74.56</v>
      </c>
      <c r="N1410">
        <f>(Table1[[#This Row],[popularity]]/SUM(Table1[popularity]))*100</f>
        <v>1.6946981563416279E-2</v>
      </c>
    </row>
    <row r="1411" spans="1:14" x14ac:dyDescent="0.3">
      <c r="A1411">
        <v>9008</v>
      </c>
      <c r="B1411" t="s">
        <v>3396</v>
      </c>
      <c r="C1411" s="1">
        <v>36461</v>
      </c>
      <c r="D1411" t="s">
        <v>217</v>
      </c>
      <c r="E1411" t="s">
        <v>11</v>
      </c>
      <c r="F1411" t="s">
        <v>3397</v>
      </c>
      <c r="G1411">
        <v>53.954000000000001</v>
      </c>
      <c r="H1411">
        <v>1731</v>
      </c>
      <c r="I1411">
        <v>7.4560000000000004</v>
      </c>
      <c r="J1411">
        <f>YEAR(Table1[[#This Row],[release_date]])</f>
        <v>1999</v>
      </c>
      <c r="K1411" t="str">
        <f>LEFT(Table1[[#This Row],[Year]],4) &amp; "s"</f>
        <v>1999s</v>
      </c>
      <c r="L14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411">
        <f>(Table1[[#This Row],[vote_average]]/10)*100</f>
        <v>74.56</v>
      </c>
      <c r="N1411">
        <f>(Table1[[#This Row],[popularity]]/SUM(Table1[popularity]))*100</f>
        <v>1.2421984611354228E-2</v>
      </c>
    </row>
    <row r="1412" spans="1:14" x14ac:dyDescent="0.3">
      <c r="A1412">
        <v>8055</v>
      </c>
      <c r="B1412" t="s">
        <v>3398</v>
      </c>
      <c r="C1412" s="1">
        <v>39792</v>
      </c>
      <c r="D1412" t="s">
        <v>62</v>
      </c>
      <c r="E1412" t="s">
        <v>11</v>
      </c>
      <c r="F1412" t="s">
        <v>3399</v>
      </c>
      <c r="G1412">
        <v>83.77</v>
      </c>
      <c r="H1412">
        <v>2933</v>
      </c>
      <c r="I1412">
        <v>7.4560000000000004</v>
      </c>
      <c r="J1412">
        <f>YEAR(Table1[[#This Row],[release_date]])</f>
        <v>2008</v>
      </c>
      <c r="K1412" t="str">
        <f>LEFT(Table1[[#This Row],[Year]],4) &amp; "s"</f>
        <v>2008s</v>
      </c>
      <c r="L14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12">
        <f>(Table1[[#This Row],[vote_average]]/10)*100</f>
        <v>74.56</v>
      </c>
      <c r="N1412">
        <f>(Table1[[#This Row],[popularity]]/SUM(Table1[popularity]))*100</f>
        <v>1.9286608053029314E-2</v>
      </c>
    </row>
    <row r="1413" spans="1:14" x14ac:dyDescent="0.3">
      <c r="A1413">
        <v>821881</v>
      </c>
      <c r="B1413" t="s">
        <v>3400</v>
      </c>
      <c r="C1413" s="1">
        <v>44889</v>
      </c>
      <c r="D1413" t="s">
        <v>274</v>
      </c>
      <c r="E1413" t="s">
        <v>11</v>
      </c>
      <c r="F1413" t="s">
        <v>3401</v>
      </c>
      <c r="G1413">
        <v>20.11</v>
      </c>
      <c r="H1413">
        <v>499</v>
      </c>
      <c r="I1413">
        <v>7.4550000000000001</v>
      </c>
      <c r="J1413">
        <f>YEAR(Table1[[#This Row],[release_date]])</f>
        <v>2022</v>
      </c>
      <c r="K1413" t="str">
        <f>LEFT(Table1[[#This Row],[Year]],4) &amp; "s"</f>
        <v>2022s</v>
      </c>
      <c r="L14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13">
        <f>(Table1[[#This Row],[vote_average]]/10)*100</f>
        <v>74.550000000000011</v>
      </c>
      <c r="N1413">
        <f>(Table1[[#This Row],[popularity]]/SUM(Table1[popularity]))*100</f>
        <v>4.6299831436841287E-3</v>
      </c>
    </row>
    <row r="1414" spans="1:14" x14ac:dyDescent="0.3">
      <c r="A1414">
        <v>74643</v>
      </c>
      <c r="B1414" t="s">
        <v>3402</v>
      </c>
      <c r="C1414" s="1">
        <v>40828</v>
      </c>
      <c r="D1414" t="s">
        <v>783</v>
      </c>
      <c r="E1414" t="s">
        <v>212</v>
      </c>
      <c r="F1414" t="s">
        <v>3403</v>
      </c>
      <c r="G1414">
        <v>69.971999999999994</v>
      </c>
      <c r="H1414">
        <v>3143</v>
      </c>
      <c r="I1414">
        <v>7.5</v>
      </c>
      <c r="J1414">
        <f>YEAR(Table1[[#This Row],[release_date]])</f>
        <v>2011</v>
      </c>
      <c r="K1414" t="str">
        <f>LEFT(Table1[[#This Row],[Year]],4) &amp; "s"</f>
        <v>2011s</v>
      </c>
      <c r="L14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14">
        <f>(Table1[[#This Row],[vote_average]]/10)*100</f>
        <v>75</v>
      </c>
      <c r="N1414">
        <f>(Table1[[#This Row],[popularity]]/SUM(Table1[popularity]))*100</f>
        <v>1.6109854824956034E-2</v>
      </c>
    </row>
    <row r="1415" spans="1:14" x14ac:dyDescent="0.3">
      <c r="A1415">
        <v>3088</v>
      </c>
      <c r="B1415" t="s">
        <v>3404</v>
      </c>
      <c r="C1415" s="1">
        <v>17092</v>
      </c>
      <c r="D1415" t="s">
        <v>3405</v>
      </c>
      <c r="E1415" t="s">
        <v>11</v>
      </c>
      <c r="F1415" t="s">
        <v>3406</v>
      </c>
      <c r="G1415">
        <v>19.119</v>
      </c>
      <c r="H1415">
        <v>401</v>
      </c>
      <c r="I1415">
        <v>7.4539999999999997</v>
      </c>
      <c r="J1415">
        <f>YEAR(Table1[[#This Row],[release_date]])</f>
        <v>1946</v>
      </c>
      <c r="K1415" t="str">
        <f>LEFT(Table1[[#This Row],[Year]],4) &amp; "s"</f>
        <v>1946s</v>
      </c>
      <c r="L14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415">
        <f>(Table1[[#This Row],[vote_average]]/10)*100</f>
        <v>74.539999999999992</v>
      </c>
      <c r="N1415">
        <f>(Table1[[#This Row],[popularity]]/SUM(Table1[popularity]))*100</f>
        <v>4.4018223632072036E-3</v>
      </c>
    </row>
    <row r="1416" spans="1:14" x14ac:dyDescent="0.3">
      <c r="A1416">
        <v>154</v>
      </c>
      <c r="B1416" t="s">
        <v>3407</v>
      </c>
      <c r="C1416" s="1">
        <v>30106</v>
      </c>
      <c r="D1416" t="s">
        <v>3408</v>
      </c>
      <c r="E1416" t="s">
        <v>11</v>
      </c>
      <c r="F1416" t="s">
        <v>3409</v>
      </c>
      <c r="G1416">
        <v>25.783000000000001</v>
      </c>
      <c r="H1416">
        <v>1824</v>
      </c>
      <c r="I1416">
        <v>7.4550000000000001</v>
      </c>
      <c r="J1416">
        <f>YEAR(Table1[[#This Row],[release_date]])</f>
        <v>1982</v>
      </c>
      <c r="K1416" t="str">
        <f>LEFT(Table1[[#This Row],[Year]],4) &amp; "s"</f>
        <v>1982s</v>
      </c>
      <c r="L14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416">
        <f>(Table1[[#This Row],[vote_average]]/10)*100</f>
        <v>74.550000000000011</v>
      </c>
      <c r="N1416">
        <f>(Table1[[#This Row],[popularity]]/SUM(Table1[popularity]))*100</f>
        <v>5.936094251298255E-3</v>
      </c>
    </row>
    <row r="1417" spans="1:14" x14ac:dyDescent="0.3">
      <c r="A1417">
        <v>638449</v>
      </c>
      <c r="B1417" t="s">
        <v>3410</v>
      </c>
      <c r="C1417" s="1">
        <v>44400</v>
      </c>
      <c r="D1417" t="s">
        <v>62</v>
      </c>
      <c r="E1417" t="s">
        <v>11</v>
      </c>
      <c r="F1417" t="s">
        <v>3411</v>
      </c>
      <c r="G1417">
        <v>28.347000000000001</v>
      </c>
      <c r="H1417">
        <v>581</v>
      </c>
      <c r="I1417">
        <v>7.5</v>
      </c>
      <c r="J1417">
        <f>YEAR(Table1[[#This Row],[release_date]])</f>
        <v>2021</v>
      </c>
      <c r="K1417" t="str">
        <f>LEFT(Table1[[#This Row],[Year]],4) &amp; "s"</f>
        <v>2021s</v>
      </c>
      <c r="L14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17">
        <f>(Table1[[#This Row],[vote_average]]/10)*100</f>
        <v>75</v>
      </c>
      <c r="N1417">
        <f>(Table1[[#This Row],[popularity]]/SUM(Table1[popularity]))*100</f>
        <v>6.5264113462960727E-3</v>
      </c>
    </row>
    <row r="1418" spans="1:14" x14ac:dyDescent="0.3">
      <c r="A1418">
        <v>489418</v>
      </c>
      <c r="B1418" t="s">
        <v>3412</v>
      </c>
      <c r="C1418" s="1">
        <v>43439</v>
      </c>
      <c r="D1418" t="s">
        <v>21</v>
      </c>
      <c r="E1418" t="s">
        <v>212</v>
      </c>
      <c r="F1418" t="s">
        <v>3413</v>
      </c>
      <c r="G1418">
        <v>22.893000000000001</v>
      </c>
      <c r="H1418">
        <v>477</v>
      </c>
      <c r="I1418">
        <v>7.4560000000000004</v>
      </c>
      <c r="J1418">
        <f>YEAR(Table1[[#This Row],[release_date]])</f>
        <v>2018</v>
      </c>
      <c r="K1418" t="str">
        <f>LEFT(Table1[[#This Row],[Year]],4) &amp; "s"</f>
        <v>2018s</v>
      </c>
      <c r="L14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18">
        <f>(Table1[[#This Row],[vote_average]]/10)*100</f>
        <v>74.56</v>
      </c>
      <c r="N1418">
        <f>(Table1[[#This Row],[popularity]]/SUM(Table1[popularity]))*100</f>
        <v>5.2707212386057072E-3</v>
      </c>
    </row>
    <row r="1419" spans="1:14" x14ac:dyDescent="0.3">
      <c r="A1419">
        <v>423108</v>
      </c>
      <c r="B1419" t="s">
        <v>3414</v>
      </c>
      <c r="C1419" s="1">
        <v>44341</v>
      </c>
      <c r="D1419" t="s">
        <v>1586</v>
      </c>
      <c r="E1419" t="s">
        <v>11</v>
      </c>
      <c r="F1419" t="s">
        <v>3415</v>
      </c>
      <c r="G1419">
        <v>100.02500000000001</v>
      </c>
      <c r="H1419">
        <v>5671</v>
      </c>
      <c r="I1419">
        <v>7.4539999999999997</v>
      </c>
      <c r="J1419">
        <f>YEAR(Table1[[#This Row],[release_date]])</f>
        <v>2021</v>
      </c>
      <c r="K1419" t="str">
        <f>LEFT(Table1[[#This Row],[Year]],4) &amp; "s"</f>
        <v>2021s</v>
      </c>
      <c r="L14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19">
        <f>(Table1[[#This Row],[vote_average]]/10)*100</f>
        <v>74.539999999999992</v>
      </c>
      <c r="N1419">
        <f>(Table1[[#This Row],[popularity]]/SUM(Table1[popularity]))*100</f>
        <v>2.3029043458329443E-2</v>
      </c>
    </row>
    <row r="1420" spans="1:14" x14ac:dyDescent="0.3">
      <c r="A1420">
        <v>374720</v>
      </c>
      <c r="B1420" t="s">
        <v>3416</v>
      </c>
      <c r="C1420" s="1">
        <v>42935</v>
      </c>
      <c r="D1420" t="s">
        <v>2232</v>
      </c>
      <c r="E1420" t="s">
        <v>11</v>
      </c>
      <c r="F1420" t="s">
        <v>3417</v>
      </c>
      <c r="G1420">
        <v>137.22499999999999</v>
      </c>
      <c r="H1420">
        <v>15989</v>
      </c>
      <c r="I1420">
        <v>7.4539999999999997</v>
      </c>
      <c r="J1420">
        <f>YEAR(Table1[[#This Row],[release_date]])</f>
        <v>2017</v>
      </c>
      <c r="K1420" t="str">
        <f>LEFT(Table1[[#This Row],[Year]],4) &amp; "s"</f>
        <v>2017s</v>
      </c>
      <c r="L14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20">
        <f>(Table1[[#This Row],[vote_average]]/10)*100</f>
        <v>74.539999999999992</v>
      </c>
      <c r="N1420">
        <f>(Table1[[#This Row],[popularity]]/SUM(Table1[popularity]))*100</f>
        <v>3.1593706459077803E-2</v>
      </c>
    </row>
    <row r="1421" spans="1:14" x14ac:dyDescent="0.3">
      <c r="A1421">
        <v>22584</v>
      </c>
      <c r="B1421" t="s">
        <v>3418</v>
      </c>
      <c r="C1421" s="1">
        <v>16457</v>
      </c>
      <c r="D1421" t="s">
        <v>3419</v>
      </c>
      <c r="E1421" t="s">
        <v>11</v>
      </c>
      <c r="F1421" t="s">
        <v>3420</v>
      </c>
      <c r="G1421">
        <v>15.750999999999999</v>
      </c>
      <c r="H1421">
        <v>486</v>
      </c>
      <c r="I1421">
        <v>7.4539999999999997</v>
      </c>
      <c r="J1421">
        <f>YEAR(Table1[[#This Row],[release_date]])</f>
        <v>1945</v>
      </c>
      <c r="K1421" t="str">
        <f>LEFT(Table1[[#This Row],[Year]],4) &amp; "s"</f>
        <v>1945s</v>
      </c>
      <c r="L14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421">
        <f>(Table1[[#This Row],[vote_average]]/10)*100</f>
        <v>74.539999999999992</v>
      </c>
      <c r="N1421">
        <f>(Table1[[#This Row],[popularity]]/SUM(Table1[popularity]))*100</f>
        <v>3.6263980356125666E-3</v>
      </c>
    </row>
    <row r="1422" spans="1:14" x14ac:dyDescent="0.3">
      <c r="A1422">
        <v>6114</v>
      </c>
      <c r="B1422" t="s">
        <v>3421</v>
      </c>
      <c r="C1422" s="1">
        <v>33921</v>
      </c>
      <c r="D1422" t="s">
        <v>3422</v>
      </c>
      <c r="E1422" t="s">
        <v>11</v>
      </c>
      <c r="F1422" t="s">
        <v>3423</v>
      </c>
      <c r="G1422">
        <v>50.024000000000001</v>
      </c>
      <c r="H1422">
        <v>4880</v>
      </c>
      <c r="I1422">
        <v>7.4539999999999997</v>
      </c>
      <c r="J1422">
        <f>YEAR(Table1[[#This Row],[release_date]])</f>
        <v>1992</v>
      </c>
      <c r="K1422" t="str">
        <f>LEFT(Table1[[#This Row],[Year]],4) &amp; "s"</f>
        <v>1992s</v>
      </c>
      <c r="L14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422">
        <f>(Table1[[#This Row],[vote_average]]/10)*100</f>
        <v>74.539999999999992</v>
      </c>
      <c r="N1422">
        <f>(Table1[[#This Row],[popularity]]/SUM(Table1[popularity]))*100</f>
        <v>1.1517169407242909E-2</v>
      </c>
    </row>
    <row r="1423" spans="1:14" x14ac:dyDescent="0.3">
      <c r="A1423">
        <v>1813</v>
      </c>
      <c r="B1423" t="s">
        <v>3424</v>
      </c>
      <c r="C1423" s="1">
        <v>35720</v>
      </c>
      <c r="D1423" t="s">
        <v>3425</v>
      </c>
      <c r="E1423" t="s">
        <v>11</v>
      </c>
      <c r="F1423" t="s">
        <v>3426</v>
      </c>
      <c r="G1423">
        <v>66.363</v>
      </c>
      <c r="H1423">
        <v>5710</v>
      </c>
      <c r="I1423">
        <v>7.4539999999999997</v>
      </c>
      <c r="J1423">
        <f>YEAR(Table1[[#This Row],[release_date]])</f>
        <v>1997</v>
      </c>
      <c r="K1423" t="str">
        <f>LEFT(Table1[[#This Row],[Year]],4) &amp; "s"</f>
        <v>1997s</v>
      </c>
      <c r="L14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423">
        <f>(Table1[[#This Row],[vote_average]]/10)*100</f>
        <v>74.539999999999992</v>
      </c>
      <c r="N1423">
        <f>(Table1[[#This Row],[popularity]]/SUM(Table1[popularity]))*100</f>
        <v>1.5278944374157628E-2</v>
      </c>
    </row>
    <row r="1424" spans="1:14" x14ac:dyDescent="0.3">
      <c r="A1424">
        <v>574</v>
      </c>
      <c r="B1424" t="s">
        <v>3427</v>
      </c>
      <c r="C1424" s="1">
        <v>20591</v>
      </c>
      <c r="D1424" t="s">
        <v>155</v>
      </c>
      <c r="E1424" t="s">
        <v>11</v>
      </c>
      <c r="F1424" t="s">
        <v>3428</v>
      </c>
      <c r="G1424">
        <v>23.032</v>
      </c>
      <c r="H1424">
        <v>1319</v>
      </c>
      <c r="I1424">
        <v>7.4539999999999997</v>
      </c>
      <c r="J1424">
        <f>YEAR(Table1[[#This Row],[release_date]])</f>
        <v>1956</v>
      </c>
      <c r="K1424" t="str">
        <f>LEFT(Table1[[#This Row],[Year]],4) &amp; "s"</f>
        <v>1956s</v>
      </c>
      <c r="L14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424">
        <f>(Table1[[#This Row],[vote_average]]/10)*100</f>
        <v>74.539999999999992</v>
      </c>
      <c r="N1424">
        <f>(Table1[[#This Row],[popularity]]/SUM(Table1[popularity]))*100</f>
        <v>5.3027236084203311E-3</v>
      </c>
    </row>
    <row r="1425" spans="1:14" x14ac:dyDescent="0.3">
      <c r="A1425">
        <v>187</v>
      </c>
      <c r="B1425" t="s">
        <v>3429</v>
      </c>
      <c r="C1425" s="1">
        <v>38443</v>
      </c>
      <c r="D1425" t="s">
        <v>3430</v>
      </c>
      <c r="E1425" t="s">
        <v>11</v>
      </c>
      <c r="F1425" t="s">
        <v>3431</v>
      </c>
      <c r="G1425">
        <v>91.658000000000001</v>
      </c>
      <c r="H1425">
        <v>7834</v>
      </c>
      <c r="I1425">
        <v>7.5</v>
      </c>
      <c r="J1425">
        <f>YEAR(Table1[[#This Row],[release_date]])</f>
        <v>2005</v>
      </c>
      <c r="K1425" t="str">
        <f>LEFT(Table1[[#This Row],[Year]],4) &amp; "s"</f>
        <v>2005s</v>
      </c>
      <c r="L14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25">
        <f>(Table1[[#This Row],[vote_average]]/10)*100</f>
        <v>75</v>
      </c>
      <c r="N1425">
        <f>(Table1[[#This Row],[popularity]]/SUM(Table1[popularity]))*100</f>
        <v>2.1102684981790149E-2</v>
      </c>
    </row>
    <row r="1426" spans="1:14" x14ac:dyDescent="0.3">
      <c r="A1426">
        <v>771077</v>
      </c>
      <c r="B1426" t="s">
        <v>3432</v>
      </c>
      <c r="C1426" s="1">
        <v>44650</v>
      </c>
      <c r="D1426" t="s">
        <v>68</v>
      </c>
      <c r="E1426" t="s">
        <v>212</v>
      </c>
      <c r="F1426" t="s">
        <v>3433</v>
      </c>
      <c r="G1426">
        <v>27.814</v>
      </c>
      <c r="H1426">
        <v>386</v>
      </c>
      <c r="I1426">
        <v>7.4530000000000003</v>
      </c>
      <c r="J1426">
        <f>YEAR(Table1[[#This Row],[release_date]])</f>
        <v>2022</v>
      </c>
      <c r="K1426" t="str">
        <f>LEFT(Table1[[#This Row],[Year]],4) &amp; "s"</f>
        <v>2022s</v>
      </c>
      <c r="L14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26">
        <f>(Table1[[#This Row],[vote_average]]/10)*100</f>
        <v>74.53</v>
      </c>
      <c r="N1426">
        <f>(Table1[[#This Row],[popularity]]/SUM(Table1[popularity]))*100</f>
        <v>6.4036972231939519E-3</v>
      </c>
    </row>
    <row r="1427" spans="1:14" x14ac:dyDescent="0.3">
      <c r="A1427">
        <v>382748</v>
      </c>
      <c r="B1427" t="s">
        <v>3434</v>
      </c>
      <c r="C1427" s="1">
        <v>43900</v>
      </c>
      <c r="D1427" t="s">
        <v>3435</v>
      </c>
      <c r="E1427" t="s">
        <v>11</v>
      </c>
      <c r="F1427" t="s">
        <v>3436</v>
      </c>
      <c r="G1427">
        <v>26.283999999999999</v>
      </c>
      <c r="H1427">
        <v>544</v>
      </c>
      <c r="I1427">
        <v>7.5</v>
      </c>
      <c r="J1427">
        <f>YEAR(Table1[[#This Row],[release_date]])</f>
        <v>2020</v>
      </c>
      <c r="K1427" t="str">
        <f>LEFT(Table1[[#This Row],[Year]],4) &amp; "s"</f>
        <v>2020s</v>
      </c>
      <c r="L14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27">
        <f>(Table1[[#This Row],[vote_average]]/10)*100</f>
        <v>75</v>
      </c>
      <c r="N1427">
        <f>(Table1[[#This Row],[popularity]]/SUM(Table1[popularity]))*100</f>
        <v>6.0514409223567205E-3</v>
      </c>
    </row>
    <row r="1428" spans="1:14" x14ac:dyDescent="0.3">
      <c r="A1428">
        <v>24226</v>
      </c>
      <c r="B1428" t="s">
        <v>3437</v>
      </c>
      <c r="C1428" s="1">
        <v>30293</v>
      </c>
      <c r="D1428" t="s">
        <v>21</v>
      </c>
      <c r="E1428" t="s">
        <v>11</v>
      </c>
      <c r="F1428" t="s">
        <v>3438</v>
      </c>
      <c r="G1428">
        <v>21.138999999999999</v>
      </c>
      <c r="H1428">
        <v>597</v>
      </c>
      <c r="I1428">
        <v>7.4530000000000003</v>
      </c>
      <c r="J1428">
        <f>YEAR(Table1[[#This Row],[release_date]])</f>
        <v>1982</v>
      </c>
      <c r="K1428" t="str">
        <f>LEFT(Table1[[#This Row],[Year]],4) &amp; "s"</f>
        <v>1982s</v>
      </c>
      <c r="L14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428">
        <f>(Table1[[#This Row],[vote_average]]/10)*100</f>
        <v>74.53</v>
      </c>
      <c r="N1428">
        <f>(Table1[[#This Row],[popularity]]/SUM(Table1[popularity]))*100</f>
        <v>4.8668927734628938E-3</v>
      </c>
    </row>
    <row r="1429" spans="1:14" x14ac:dyDescent="0.3">
      <c r="A1429">
        <v>16372</v>
      </c>
      <c r="B1429" t="s">
        <v>3439</v>
      </c>
      <c r="C1429" s="1">
        <v>22630</v>
      </c>
      <c r="D1429" t="s">
        <v>2163</v>
      </c>
      <c r="E1429" t="s">
        <v>11</v>
      </c>
      <c r="F1429" t="s">
        <v>3440</v>
      </c>
      <c r="G1429">
        <v>29.184999999999999</v>
      </c>
      <c r="H1429">
        <v>558</v>
      </c>
      <c r="I1429">
        <v>7.4530000000000003</v>
      </c>
      <c r="J1429">
        <f>YEAR(Table1[[#This Row],[release_date]])</f>
        <v>1961</v>
      </c>
      <c r="K1429" t="str">
        <f>LEFT(Table1[[#This Row],[Year]],4) &amp; "s"</f>
        <v>1961s</v>
      </c>
      <c r="L14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429">
        <f>(Table1[[#This Row],[vote_average]]/10)*100</f>
        <v>74.53</v>
      </c>
      <c r="N1429">
        <f>(Table1[[#This Row],[popularity]]/SUM(Table1[popularity]))*100</f>
        <v>6.7193464966892741E-3</v>
      </c>
    </row>
    <row r="1430" spans="1:14" x14ac:dyDescent="0.3">
      <c r="A1430">
        <v>866398</v>
      </c>
      <c r="B1430" t="s">
        <v>3441</v>
      </c>
      <c r="C1430" s="1">
        <v>45299</v>
      </c>
      <c r="D1430" t="s">
        <v>3322</v>
      </c>
      <c r="E1430" t="s">
        <v>11</v>
      </c>
      <c r="F1430" t="s">
        <v>3442</v>
      </c>
      <c r="G1430">
        <v>317.91699999999997</v>
      </c>
      <c r="H1430">
        <v>2195</v>
      </c>
      <c r="I1430">
        <v>7.4450000000000003</v>
      </c>
      <c r="J1430">
        <f>YEAR(Table1[[#This Row],[release_date]])</f>
        <v>2024</v>
      </c>
      <c r="K1430" t="str">
        <f>LEFT(Table1[[#This Row],[Year]],4) &amp; "s"</f>
        <v>2024s</v>
      </c>
      <c r="L14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30">
        <f>(Table1[[#This Row],[vote_average]]/10)*100</f>
        <v>74.45</v>
      </c>
      <c r="N1430">
        <f>(Table1[[#This Row],[popularity]]/SUM(Table1[popularity]))*100</f>
        <v>7.3194945355078422E-2</v>
      </c>
    </row>
    <row r="1431" spans="1:14" x14ac:dyDescent="0.3">
      <c r="A1431">
        <v>674324</v>
      </c>
      <c r="B1431" t="s">
        <v>3443</v>
      </c>
      <c r="C1431" s="1">
        <v>44854</v>
      </c>
      <c r="D1431" t="s">
        <v>172</v>
      </c>
      <c r="E1431" t="s">
        <v>11</v>
      </c>
      <c r="F1431" t="s">
        <v>3444</v>
      </c>
      <c r="G1431">
        <v>51.316000000000003</v>
      </c>
      <c r="H1431">
        <v>2504</v>
      </c>
      <c r="I1431">
        <v>7.452</v>
      </c>
      <c r="J1431">
        <f>YEAR(Table1[[#This Row],[release_date]])</f>
        <v>2022</v>
      </c>
      <c r="K1431" t="str">
        <f>LEFT(Table1[[#This Row],[Year]],4) &amp; "s"</f>
        <v>2022s</v>
      </c>
      <c r="L14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31">
        <f>(Table1[[#This Row],[vote_average]]/10)*100</f>
        <v>74.52</v>
      </c>
      <c r="N1431">
        <f>(Table1[[#This Row],[popularity]]/SUM(Table1[popularity]))*100</f>
        <v>1.1814630283505458E-2</v>
      </c>
    </row>
    <row r="1432" spans="1:14" x14ac:dyDescent="0.3">
      <c r="A1432">
        <v>499631</v>
      </c>
      <c r="B1432" t="s">
        <v>3445</v>
      </c>
      <c r="C1432" s="1">
        <v>43123</v>
      </c>
      <c r="D1432" t="s">
        <v>3446</v>
      </c>
      <c r="E1432" t="s">
        <v>54</v>
      </c>
      <c r="F1432" t="s">
        <v>3447</v>
      </c>
      <c r="G1432">
        <v>5.9710000000000001</v>
      </c>
      <c r="H1432">
        <v>336</v>
      </c>
      <c r="I1432">
        <v>7.5</v>
      </c>
      <c r="J1432">
        <f>YEAR(Table1[[#This Row],[release_date]])</f>
        <v>2018</v>
      </c>
      <c r="K1432" t="str">
        <f>LEFT(Table1[[#This Row],[Year]],4) &amp; "s"</f>
        <v>2018s</v>
      </c>
      <c r="L14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32">
        <f>(Table1[[#This Row],[vote_average]]/10)*100</f>
        <v>75</v>
      </c>
      <c r="N1432">
        <f>(Table1[[#This Row],[popularity]]/SUM(Table1[popularity]))*100</f>
        <v>1.3747205047706583E-3</v>
      </c>
    </row>
    <row r="1433" spans="1:14" x14ac:dyDescent="0.3">
      <c r="A1433">
        <v>940</v>
      </c>
      <c r="B1433" t="s">
        <v>3448</v>
      </c>
      <c r="C1433" s="1">
        <v>14160</v>
      </c>
      <c r="D1433" t="s">
        <v>3449</v>
      </c>
      <c r="E1433" t="s">
        <v>11</v>
      </c>
      <c r="F1433" t="s">
        <v>3450</v>
      </c>
      <c r="G1433">
        <v>37.366</v>
      </c>
      <c r="H1433">
        <v>867</v>
      </c>
      <c r="I1433">
        <v>7.452</v>
      </c>
      <c r="J1433">
        <f>YEAR(Table1[[#This Row],[release_date]])</f>
        <v>1938</v>
      </c>
      <c r="K1433" t="str">
        <f>LEFT(Table1[[#This Row],[Year]],4) &amp; "s"</f>
        <v>1938s</v>
      </c>
      <c r="L14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433">
        <f>(Table1[[#This Row],[vote_average]]/10)*100</f>
        <v>74.52</v>
      </c>
      <c r="N1433">
        <f>(Table1[[#This Row],[popularity]]/SUM(Table1[popularity]))*100</f>
        <v>8.6028816582248233E-3</v>
      </c>
    </row>
    <row r="1434" spans="1:14" x14ac:dyDescent="0.3">
      <c r="A1434">
        <v>75233</v>
      </c>
      <c r="B1434" t="s">
        <v>3451</v>
      </c>
      <c r="C1434" s="1">
        <v>40786</v>
      </c>
      <c r="D1434" t="s">
        <v>21</v>
      </c>
      <c r="E1434" t="s">
        <v>2851</v>
      </c>
      <c r="F1434" t="s">
        <v>3452</v>
      </c>
      <c r="G1434">
        <v>14.882</v>
      </c>
      <c r="H1434">
        <v>397</v>
      </c>
      <c r="I1434">
        <v>7.5</v>
      </c>
      <c r="J1434">
        <f>YEAR(Table1[[#This Row],[release_date]])</f>
        <v>2011</v>
      </c>
      <c r="K1434" t="str">
        <f>LEFT(Table1[[#This Row],[Year]],4) &amp; "s"</f>
        <v>2011s</v>
      </c>
      <c r="L14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34">
        <f>(Table1[[#This Row],[vote_average]]/10)*100</f>
        <v>75</v>
      </c>
      <c r="N1434">
        <f>(Table1[[#This Row],[popularity]]/SUM(Table1[popularity]))*100</f>
        <v>3.4263256660520738E-3</v>
      </c>
    </row>
    <row r="1435" spans="1:14" x14ac:dyDescent="0.3">
      <c r="A1435">
        <v>877</v>
      </c>
      <c r="B1435" t="s">
        <v>404</v>
      </c>
      <c r="C1435" s="1">
        <v>11788</v>
      </c>
      <c r="D1435" t="s">
        <v>439</v>
      </c>
      <c r="E1435" t="s">
        <v>11</v>
      </c>
      <c r="F1435" t="s">
        <v>3453</v>
      </c>
      <c r="G1435">
        <v>138.97900000000001</v>
      </c>
      <c r="H1435">
        <v>566</v>
      </c>
      <c r="I1435">
        <v>7.4509999999999996</v>
      </c>
      <c r="J1435">
        <f>YEAR(Table1[[#This Row],[release_date]])</f>
        <v>1932</v>
      </c>
      <c r="K1435" t="str">
        <f>LEFT(Table1[[#This Row],[Year]],4) &amp; "s"</f>
        <v>1932s</v>
      </c>
      <c r="L14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435">
        <f>(Table1[[#This Row],[vote_average]]/10)*100</f>
        <v>74.510000000000005</v>
      </c>
      <c r="N1435">
        <f>(Table1[[#This Row],[popularity]]/SUM(Table1[popularity]))*100</f>
        <v>3.1997534924220618E-2</v>
      </c>
    </row>
    <row r="1436" spans="1:14" x14ac:dyDescent="0.3">
      <c r="A1436">
        <v>440298</v>
      </c>
      <c r="B1436" t="s">
        <v>3454</v>
      </c>
      <c r="C1436" s="1">
        <v>43259</v>
      </c>
      <c r="D1436" t="s">
        <v>3455</v>
      </c>
      <c r="E1436" t="s">
        <v>1363</v>
      </c>
      <c r="F1436" t="s">
        <v>3456</v>
      </c>
      <c r="G1436">
        <v>33.94</v>
      </c>
      <c r="H1436">
        <v>1425</v>
      </c>
      <c r="I1436">
        <v>7.45</v>
      </c>
      <c r="J1436">
        <f>YEAR(Table1[[#This Row],[release_date]])</f>
        <v>2018</v>
      </c>
      <c r="K1436" t="str">
        <f>LEFT(Table1[[#This Row],[Year]],4) &amp; "s"</f>
        <v>2018s</v>
      </c>
      <c r="L14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36">
        <f>(Table1[[#This Row],[vote_average]]/10)*100</f>
        <v>74.5</v>
      </c>
      <c r="N1436">
        <f>(Table1[[#This Row],[popularity]]/SUM(Table1[popularity]))*100</f>
        <v>7.8141038238010614E-3</v>
      </c>
    </row>
    <row r="1437" spans="1:14" x14ac:dyDescent="0.3">
      <c r="A1437">
        <v>228203</v>
      </c>
      <c r="B1437" t="s">
        <v>3457</v>
      </c>
      <c r="C1437" s="1">
        <v>42055</v>
      </c>
      <c r="D1437" t="s">
        <v>464</v>
      </c>
      <c r="E1437" t="s">
        <v>11</v>
      </c>
      <c r="F1437" t="s">
        <v>3458</v>
      </c>
      <c r="G1437">
        <v>44.347999999999999</v>
      </c>
      <c r="H1437">
        <v>785</v>
      </c>
      <c r="I1437">
        <v>7.45</v>
      </c>
      <c r="J1437">
        <f>YEAR(Table1[[#This Row],[release_date]])</f>
        <v>2015</v>
      </c>
      <c r="K1437" t="str">
        <f>LEFT(Table1[[#This Row],[Year]],4) &amp; "s"</f>
        <v>2015s</v>
      </c>
      <c r="L14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37">
        <f>(Table1[[#This Row],[vote_average]]/10)*100</f>
        <v>74.5</v>
      </c>
      <c r="N1437">
        <f>(Table1[[#This Row],[popularity]]/SUM(Table1[popularity]))*100</f>
        <v>1.0210367600999691E-2</v>
      </c>
    </row>
    <row r="1438" spans="1:14" x14ac:dyDescent="0.3">
      <c r="A1438">
        <v>339403</v>
      </c>
      <c r="B1438" t="s">
        <v>3459</v>
      </c>
      <c r="C1438" s="1">
        <v>42914</v>
      </c>
      <c r="D1438" t="s">
        <v>842</v>
      </c>
      <c r="E1438" t="s">
        <v>11</v>
      </c>
      <c r="F1438" t="s">
        <v>3460</v>
      </c>
      <c r="G1438">
        <v>278.31200000000001</v>
      </c>
      <c r="H1438">
        <v>15152</v>
      </c>
      <c r="I1438">
        <v>7.4489999999999998</v>
      </c>
      <c r="J1438">
        <f>YEAR(Table1[[#This Row],[release_date]])</f>
        <v>2017</v>
      </c>
      <c r="K1438" t="str">
        <f>LEFT(Table1[[#This Row],[Year]],4) &amp; "s"</f>
        <v>2017s</v>
      </c>
      <c r="L14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38">
        <f>(Table1[[#This Row],[vote_average]]/10)*100</f>
        <v>74.489999999999995</v>
      </c>
      <c r="N1438">
        <f>(Table1[[#This Row],[popularity]]/SUM(Table1[popularity]))*100</f>
        <v>6.4076572286674169E-2</v>
      </c>
    </row>
    <row r="1439" spans="1:14" x14ac:dyDescent="0.3">
      <c r="A1439">
        <v>645886</v>
      </c>
      <c r="B1439" t="s">
        <v>3461</v>
      </c>
      <c r="C1439" s="1">
        <v>44524</v>
      </c>
      <c r="D1439" t="s">
        <v>10</v>
      </c>
      <c r="E1439" t="s">
        <v>11</v>
      </c>
      <c r="F1439" t="s">
        <v>3462</v>
      </c>
      <c r="G1439">
        <v>46.206000000000003</v>
      </c>
      <c r="H1439">
        <v>1745</v>
      </c>
      <c r="I1439">
        <v>7.4480000000000004</v>
      </c>
      <c r="J1439">
        <f>YEAR(Table1[[#This Row],[release_date]])</f>
        <v>2021</v>
      </c>
      <c r="K1439" t="str">
        <f>LEFT(Table1[[#This Row],[Year]],4) &amp; "s"</f>
        <v>2021s</v>
      </c>
      <c r="L14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39">
        <f>(Table1[[#This Row],[vote_average]]/10)*100</f>
        <v>74.48</v>
      </c>
      <c r="N1439">
        <f>(Table1[[#This Row],[popularity]]/SUM(Table1[popularity]))*100</f>
        <v>1.063814028528438E-2</v>
      </c>
    </row>
    <row r="1440" spans="1:14" x14ac:dyDescent="0.3">
      <c r="A1440">
        <v>434616</v>
      </c>
      <c r="B1440" t="s">
        <v>3463</v>
      </c>
      <c r="C1440" s="1">
        <v>42795</v>
      </c>
      <c r="D1440" t="s">
        <v>172</v>
      </c>
      <c r="E1440" t="s">
        <v>212</v>
      </c>
      <c r="F1440" t="s">
        <v>3464</v>
      </c>
      <c r="G1440">
        <v>16.579000000000001</v>
      </c>
      <c r="H1440">
        <v>594</v>
      </c>
      <c r="I1440">
        <v>7.4</v>
      </c>
      <c r="J1440">
        <f>YEAR(Table1[[#This Row],[release_date]])</f>
        <v>2017</v>
      </c>
      <c r="K1440" t="str">
        <f>LEFT(Table1[[#This Row],[Year]],4) &amp; "s"</f>
        <v>2017s</v>
      </c>
      <c r="L14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40">
        <f>(Table1[[#This Row],[vote_average]]/10)*100</f>
        <v>74</v>
      </c>
      <c r="N1440">
        <f>(Table1[[#This Row],[popularity]]/SUM(Table1[popularity]))*100</f>
        <v>3.817030857242127E-3</v>
      </c>
    </row>
    <row r="1441" spans="1:14" x14ac:dyDescent="0.3">
      <c r="A1441">
        <v>10907</v>
      </c>
      <c r="B1441" t="s">
        <v>3465</v>
      </c>
      <c r="C1441" s="1">
        <v>14013</v>
      </c>
      <c r="D1441" t="s">
        <v>3466</v>
      </c>
      <c r="E1441" t="s">
        <v>11</v>
      </c>
      <c r="F1441" t="s">
        <v>3467</v>
      </c>
      <c r="G1441">
        <v>25.282</v>
      </c>
      <c r="H1441">
        <v>705</v>
      </c>
      <c r="I1441">
        <v>7.4480000000000004</v>
      </c>
      <c r="J1441">
        <f>YEAR(Table1[[#This Row],[release_date]])</f>
        <v>1938</v>
      </c>
      <c r="K1441" t="str">
        <f>LEFT(Table1[[#This Row],[Year]],4) &amp; "s"</f>
        <v>1938s</v>
      </c>
      <c r="L14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441">
        <f>(Table1[[#This Row],[vote_average]]/10)*100</f>
        <v>74.48</v>
      </c>
      <c r="N1441">
        <f>(Table1[[#This Row],[popularity]]/SUM(Table1[popularity]))*100</f>
        <v>5.8207475802397888E-3</v>
      </c>
    </row>
    <row r="1442" spans="1:14" x14ac:dyDescent="0.3">
      <c r="A1442">
        <v>376290</v>
      </c>
      <c r="B1442" t="s">
        <v>3468</v>
      </c>
      <c r="C1442" s="1">
        <v>42699</v>
      </c>
      <c r="D1442" t="s">
        <v>10</v>
      </c>
      <c r="E1442" t="s">
        <v>11</v>
      </c>
      <c r="F1442" t="s">
        <v>3469</v>
      </c>
      <c r="G1442">
        <v>47.787999999999997</v>
      </c>
      <c r="H1442">
        <v>1720</v>
      </c>
      <c r="I1442">
        <v>7.4470000000000001</v>
      </c>
      <c r="J1442">
        <f>YEAR(Table1[[#This Row],[release_date]])</f>
        <v>2016</v>
      </c>
      <c r="K1442" t="str">
        <f>LEFT(Table1[[#This Row],[Year]],4) &amp; "s"</f>
        <v>2016s</v>
      </c>
      <c r="L14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42">
        <f>(Table1[[#This Row],[vote_average]]/10)*100</f>
        <v>74.47</v>
      </c>
      <c r="N1442">
        <f>(Table1[[#This Row],[popularity]]/SUM(Table1[popularity]))*100</f>
        <v>1.1002368695692549E-2</v>
      </c>
    </row>
    <row r="1443" spans="1:14" x14ac:dyDescent="0.3">
      <c r="A1443">
        <v>37719</v>
      </c>
      <c r="B1443" t="s">
        <v>3470</v>
      </c>
      <c r="C1443" s="1">
        <v>13103</v>
      </c>
      <c r="D1443" t="s">
        <v>639</v>
      </c>
      <c r="E1443" t="s">
        <v>11</v>
      </c>
      <c r="F1443" t="s">
        <v>3471</v>
      </c>
      <c r="G1443">
        <v>12.635999999999999</v>
      </c>
      <c r="H1443">
        <v>460</v>
      </c>
      <c r="I1443">
        <v>7.4470000000000001</v>
      </c>
      <c r="J1443">
        <f>YEAR(Table1[[#This Row],[release_date]])</f>
        <v>1935</v>
      </c>
      <c r="K1443" t="str">
        <f>LEFT(Table1[[#This Row],[Year]],4) &amp; "s"</f>
        <v>1935s</v>
      </c>
      <c r="L14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443">
        <f>(Table1[[#This Row],[vote_average]]/10)*100</f>
        <v>74.47</v>
      </c>
      <c r="N1443">
        <f>(Table1[[#This Row],[popularity]]/SUM(Table1[popularity]))*100</f>
        <v>2.9092226257380733E-3</v>
      </c>
    </row>
    <row r="1444" spans="1:14" x14ac:dyDescent="0.3">
      <c r="A1444">
        <v>568</v>
      </c>
      <c r="B1444" t="s">
        <v>3472</v>
      </c>
      <c r="C1444" s="1">
        <v>34880</v>
      </c>
      <c r="D1444" t="s">
        <v>274</v>
      </c>
      <c r="E1444" t="s">
        <v>11</v>
      </c>
      <c r="F1444" t="s">
        <v>3473</v>
      </c>
      <c r="G1444">
        <v>78.251999999999995</v>
      </c>
      <c r="H1444">
        <v>5196</v>
      </c>
      <c r="I1444">
        <v>7.4</v>
      </c>
      <c r="J1444">
        <f>YEAR(Table1[[#This Row],[release_date]])</f>
        <v>1995</v>
      </c>
      <c r="K1444" t="str">
        <f>LEFT(Table1[[#This Row],[Year]],4) &amp; "s"</f>
        <v>1995s</v>
      </c>
      <c r="L14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444">
        <f>(Table1[[#This Row],[vote_average]]/10)*100</f>
        <v>74</v>
      </c>
      <c r="N1444">
        <f>(Table1[[#This Row],[popularity]]/SUM(Table1[popularity]))*100</f>
        <v>1.8016183041251639E-2</v>
      </c>
    </row>
    <row r="1445" spans="1:14" x14ac:dyDescent="0.3">
      <c r="A1445">
        <v>582014</v>
      </c>
      <c r="B1445" t="s">
        <v>3474</v>
      </c>
      <c r="C1445" s="1">
        <v>44178</v>
      </c>
      <c r="D1445" t="s">
        <v>881</v>
      </c>
      <c r="E1445" t="s">
        <v>11</v>
      </c>
      <c r="F1445" t="s">
        <v>3475</v>
      </c>
      <c r="G1445">
        <v>43.558</v>
      </c>
      <c r="H1445">
        <v>3034</v>
      </c>
      <c r="I1445">
        <v>7.4470000000000001</v>
      </c>
      <c r="J1445">
        <f>YEAR(Table1[[#This Row],[release_date]])</f>
        <v>2020</v>
      </c>
      <c r="K1445" t="str">
        <f>LEFT(Table1[[#This Row],[Year]],4) &amp; "s"</f>
        <v>2020s</v>
      </c>
      <c r="L14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45">
        <f>(Table1[[#This Row],[vote_average]]/10)*100</f>
        <v>74.47</v>
      </c>
      <c r="N1445">
        <f>(Table1[[#This Row],[popularity]]/SUM(Table1[popularity]))*100</f>
        <v>1.0028483628671968E-2</v>
      </c>
    </row>
    <row r="1446" spans="1:14" x14ac:dyDescent="0.3">
      <c r="A1446">
        <v>375785</v>
      </c>
      <c r="B1446" t="s">
        <v>3476</v>
      </c>
      <c r="C1446" s="1">
        <v>43439</v>
      </c>
      <c r="D1446" t="s">
        <v>68</v>
      </c>
      <c r="E1446" t="s">
        <v>11</v>
      </c>
      <c r="F1446" t="s">
        <v>3477</v>
      </c>
      <c r="G1446">
        <v>16.323</v>
      </c>
      <c r="H1446">
        <v>455</v>
      </c>
      <c r="I1446">
        <v>7.4</v>
      </c>
      <c r="J1446">
        <f>YEAR(Table1[[#This Row],[release_date]])</f>
        <v>2018</v>
      </c>
      <c r="K1446" t="str">
        <f>LEFT(Table1[[#This Row],[Year]],4) &amp; "s"</f>
        <v>2018s</v>
      </c>
      <c r="L14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46">
        <f>(Table1[[#This Row],[vote_average]]/10)*100</f>
        <v>74</v>
      </c>
      <c r="N1446">
        <f>(Table1[[#This Row],[popularity]]/SUM(Table1[popularity]))*100</f>
        <v>3.758091240892891E-3</v>
      </c>
    </row>
    <row r="1447" spans="1:14" x14ac:dyDescent="0.3">
      <c r="A1447">
        <v>1677</v>
      </c>
      <c r="B1447" t="s">
        <v>3478</v>
      </c>
      <c r="C1447" s="1">
        <v>38289</v>
      </c>
      <c r="D1447" t="s">
        <v>129</v>
      </c>
      <c r="E1447" t="s">
        <v>11</v>
      </c>
      <c r="F1447" t="s">
        <v>3479</v>
      </c>
      <c r="G1447">
        <v>57.042000000000002</v>
      </c>
      <c r="H1447">
        <v>1885</v>
      </c>
      <c r="I1447">
        <v>7.4459999999999997</v>
      </c>
      <c r="J1447">
        <f>YEAR(Table1[[#This Row],[release_date]])</f>
        <v>2004</v>
      </c>
      <c r="K1447" t="str">
        <f>LEFT(Table1[[#This Row],[Year]],4) &amp; "s"</f>
        <v>2004s</v>
      </c>
      <c r="L14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47">
        <f>(Table1[[#This Row],[vote_average]]/10)*100</f>
        <v>74.459999999999994</v>
      </c>
      <c r="N1447">
        <f>(Table1[[#This Row],[popularity]]/SUM(Table1[popularity]))*100</f>
        <v>1.3132943733566889E-2</v>
      </c>
    </row>
    <row r="1448" spans="1:14" x14ac:dyDescent="0.3">
      <c r="A1448">
        <v>660000</v>
      </c>
      <c r="B1448" t="s">
        <v>3480</v>
      </c>
      <c r="C1448" s="1">
        <v>44489</v>
      </c>
      <c r="D1448" t="s">
        <v>1534</v>
      </c>
      <c r="E1448" t="s">
        <v>212</v>
      </c>
      <c r="F1448" t="s">
        <v>3481</v>
      </c>
      <c r="G1448">
        <v>35.966999999999999</v>
      </c>
      <c r="H1448">
        <v>465</v>
      </c>
      <c r="I1448">
        <v>7.4</v>
      </c>
      <c r="J1448">
        <f>YEAR(Table1[[#This Row],[release_date]])</f>
        <v>2021</v>
      </c>
      <c r="K1448" t="str">
        <f>LEFT(Table1[[#This Row],[Year]],4) &amp; "s"</f>
        <v>2021s</v>
      </c>
      <c r="L14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48">
        <f>(Table1[[#This Row],[vote_average]]/10)*100</f>
        <v>74</v>
      </c>
      <c r="N1448">
        <f>(Table1[[#This Row],[popularity]]/SUM(Table1[popularity]))*100</f>
        <v>8.2807858641913024E-3</v>
      </c>
    </row>
    <row r="1449" spans="1:14" x14ac:dyDescent="0.3">
      <c r="A1449">
        <v>363</v>
      </c>
      <c r="B1449" t="s">
        <v>3482</v>
      </c>
      <c r="C1449" s="1">
        <v>38057</v>
      </c>
      <c r="D1449" t="s">
        <v>62</v>
      </c>
      <c r="E1449" t="s">
        <v>468</v>
      </c>
      <c r="F1449" t="s">
        <v>3483</v>
      </c>
      <c r="G1449">
        <v>13.507</v>
      </c>
      <c r="H1449">
        <v>522</v>
      </c>
      <c r="I1449">
        <v>7.4450000000000003</v>
      </c>
      <c r="J1449">
        <f>YEAR(Table1[[#This Row],[release_date]])</f>
        <v>2004</v>
      </c>
      <c r="K1449" t="str">
        <f>LEFT(Table1[[#This Row],[Year]],4) &amp; "s"</f>
        <v>2004s</v>
      </c>
      <c r="L14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49">
        <f>(Table1[[#This Row],[vote_average]]/10)*100</f>
        <v>74.45</v>
      </c>
      <c r="N1449">
        <f>(Table1[[#This Row],[popularity]]/SUM(Table1[popularity]))*100</f>
        <v>3.1097554610512949E-3</v>
      </c>
    </row>
    <row r="1450" spans="1:14" x14ac:dyDescent="0.3">
      <c r="A1450">
        <v>617653</v>
      </c>
      <c r="B1450" t="s">
        <v>3484</v>
      </c>
      <c r="C1450" s="1">
        <v>44482</v>
      </c>
      <c r="D1450" t="s">
        <v>3485</v>
      </c>
      <c r="E1450" t="s">
        <v>11</v>
      </c>
      <c r="F1450" t="s">
        <v>3486</v>
      </c>
      <c r="G1450">
        <v>38.957000000000001</v>
      </c>
      <c r="H1450">
        <v>3192</v>
      </c>
      <c r="I1450">
        <v>7.444</v>
      </c>
      <c r="J1450">
        <f>YEAR(Table1[[#This Row],[release_date]])</f>
        <v>2021</v>
      </c>
      <c r="K1450" t="str">
        <f>LEFT(Table1[[#This Row],[Year]],4) &amp; "s"</f>
        <v>2021s</v>
      </c>
      <c r="L14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50">
        <f>(Table1[[#This Row],[vote_average]]/10)*100</f>
        <v>74.44</v>
      </c>
      <c r="N1450">
        <f>(Table1[[#This Row],[popularity]]/SUM(Table1[popularity]))*100</f>
        <v>8.9691821645202698E-3</v>
      </c>
    </row>
    <row r="1451" spans="1:14" x14ac:dyDescent="0.3">
      <c r="A1451">
        <v>32909</v>
      </c>
      <c r="B1451" t="s">
        <v>3487</v>
      </c>
      <c r="C1451" s="1">
        <v>40143</v>
      </c>
      <c r="D1451" t="s">
        <v>3488</v>
      </c>
      <c r="E1451" t="s">
        <v>136</v>
      </c>
      <c r="F1451" t="s">
        <v>3489</v>
      </c>
      <c r="G1451">
        <v>21.164999999999999</v>
      </c>
      <c r="H1451">
        <v>403</v>
      </c>
      <c r="I1451">
        <v>7.4</v>
      </c>
      <c r="J1451">
        <f>YEAR(Table1[[#This Row],[release_date]])</f>
        <v>2009</v>
      </c>
      <c r="K1451" t="str">
        <f>LEFT(Table1[[#This Row],[Year]],4) &amp; "s"</f>
        <v>2009s</v>
      </c>
      <c r="L14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51">
        <f>(Table1[[#This Row],[vote_average]]/10)*100</f>
        <v>74</v>
      </c>
      <c r="N1451">
        <f>(Table1[[#This Row],[popularity]]/SUM(Table1[popularity]))*100</f>
        <v>4.8728788282483637E-3</v>
      </c>
    </row>
    <row r="1452" spans="1:14" x14ac:dyDescent="0.3">
      <c r="A1452">
        <v>13060</v>
      </c>
      <c r="B1452" t="s">
        <v>3490</v>
      </c>
      <c r="C1452" s="1">
        <v>39079</v>
      </c>
      <c r="D1452" t="s">
        <v>3491</v>
      </c>
      <c r="E1452" t="s">
        <v>11</v>
      </c>
      <c r="F1452" t="s">
        <v>3492</v>
      </c>
      <c r="G1452">
        <v>20.704000000000001</v>
      </c>
      <c r="H1452">
        <v>720</v>
      </c>
      <c r="I1452">
        <v>7.444</v>
      </c>
      <c r="J1452">
        <f>YEAR(Table1[[#This Row],[release_date]])</f>
        <v>2006</v>
      </c>
      <c r="K1452" t="str">
        <f>LEFT(Table1[[#This Row],[Year]],4) &amp; "s"</f>
        <v>2006s</v>
      </c>
      <c r="L14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52">
        <f>(Table1[[#This Row],[vote_average]]/10)*100</f>
        <v>74.44</v>
      </c>
      <c r="N1452">
        <f>(Table1[[#This Row],[popularity]]/SUM(Table1[popularity]))*100</f>
        <v>4.7667414722444663E-3</v>
      </c>
    </row>
    <row r="1453" spans="1:14" x14ac:dyDescent="0.3">
      <c r="A1453">
        <v>10435</v>
      </c>
      <c r="B1453" t="s">
        <v>3493</v>
      </c>
      <c r="C1453" s="1">
        <v>33955</v>
      </c>
      <c r="D1453" t="s">
        <v>21</v>
      </c>
      <c r="E1453" t="s">
        <v>11</v>
      </c>
      <c r="F1453" t="s">
        <v>3494</v>
      </c>
      <c r="G1453">
        <v>40.872</v>
      </c>
      <c r="H1453">
        <v>1026</v>
      </c>
      <c r="I1453">
        <v>7.4</v>
      </c>
      <c r="J1453">
        <f>YEAR(Table1[[#This Row],[release_date]])</f>
        <v>1992</v>
      </c>
      <c r="K1453" t="str">
        <f>LEFT(Table1[[#This Row],[Year]],4) &amp; "s"</f>
        <v>1992s</v>
      </c>
      <c r="L14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453">
        <f>(Table1[[#This Row],[vote_average]]/10)*100</f>
        <v>74</v>
      </c>
      <c r="N1453">
        <f>(Table1[[#This Row],[popularity]]/SUM(Table1[popularity]))*100</f>
        <v>9.4100781227577195E-3</v>
      </c>
    </row>
    <row r="1454" spans="1:14" x14ac:dyDescent="0.3">
      <c r="A1454">
        <v>8741</v>
      </c>
      <c r="B1454" t="s">
        <v>3495</v>
      </c>
      <c r="C1454" s="1">
        <v>36152</v>
      </c>
      <c r="D1454" t="s">
        <v>18</v>
      </c>
      <c r="E1454" t="s">
        <v>11</v>
      </c>
      <c r="F1454" t="s">
        <v>3496</v>
      </c>
      <c r="G1454">
        <v>62.771999999999998</v>
      </c>
      <c r="H1454">
        <v>2851</v>
      </c>
      <c r="I1454">
        <v>7.444</v>
      </c>
      <c r="J1454">
        <f>YEAR(Table1[[#This Row],[release_date]])</f>
        <v>1998</v>
      </c>
      <c r="K1454" t="str">
        <f>LEFT(Table1[[#This Row],[Year]],4) &amp; "s"</f>
        <v>1998s</v>
      </c>
      <c r="L14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454">
        <f>(Table1[[#This Row],[vote_average]]/10)*100</f>
        <v>74.44</v>
      </c>
      <c r="N1454">
        <f>(Table1[[#This Row],[popularity]]/SUM(Table1[popularity]))*100</f>
        <v>1.4452178115133774E-2</v>
      </c>
    </row>
    <row r="1455" spans="1:14" x14ac:dyDescent="0.3">
      <c r="A1455">
        <v>626</v>
      </c>
      <c r="B1455" t="s">
        <v>3497</v>
      </c>
      <c r="C1455" s="1">
        <v>10749</v>
      </c>
      <c r="D1455" t="s">
        <v>1899</v>
      </c>
      <c r="E1455" t="s">
        <v>212</v>
      </c>
      <c r="F1455" t="s">
        <v>3498</v>
      </c>
      <c r="G1455">
        <v>17.202000000000002</v>
      </c>
      <c r="H1455">
        <v>1233</v>
      </c>
      <c r="I1455">
        <v>7.444</v>
      </c>
      <c r="J1455">
        <f>YEAR(Table1[[#This Row],[release_date]])</f>
        <v>1929</v>
      </c>
      <c r="K1455" t="str">
        <f>LEFT(Table1[[#This Row],[Year]],4) &amp; "s"</f>
        <v>1929s</v>
      </c>
      <c r="L14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1455">
        <f>(Table1[[#This Row],[vote_average]]/10)*100</f>
        <v>74.44</v>
      </c>
      <c r="N1455">
        <f>(Table1[[#This Row],[popularity]]/SUM(Table1[popularity]))*100</f>
        <v>3.960465939217026E-3</v>
      </c>
    </row>
    <row r="1456" spans="1:14" x14ac:dyDescent="0.3">
      <c r="A1456">
        <v>451480</v>
      </c>
      <c r="B1456" t="s">
        <v>3499</v>
      </c>
      <c r="C1456" s="1">
        <v>43209</v>
      </c>
      <c r="D1456" t="s">
        <v>2757</v>
      </c>
      <c r="E1456" t="s">
        <v>11</v>
      </c>
      <c r="F1456" t="s">
        <v>3500</v>
      </c>
      <c r="G1456">
        <v>22.867999999999999</v>
      </c>
      <c r="H1456">
        <v>1279</v>
      </c>
      <c r="I1456">
        <v>7.4429999999999996</v>
      </c>
      <c r="J1456">
        <f>YEAR(Table1[[#This Row],[release_date]])</f>
        <v>2018</v>
      </c>
      <c r="K1456" t="str">
        <f>LEFT(Table1[[#This Row],[Year]],4) &amp; "s"</f>
        <v>2018s</v>
      </c>
      <c r="L14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56">
        <f>(Table1[[#This Row],[vote_average]]/10)*100</f>
        <v>74.429999999999993</v>
      </c>
      <c r="N1456">
        <f>(Table1[[#This Row],[popularity]]/SUM(Table1[popularity]))*100</f>
        <v>5.2649654166966016E-3</v>
      </c>
    </row>
    <row r="1457" spans="1:14" x14ac:dyDescent="0.3">
      <c r="A1457">
        <v>14736</v>
      </c>
      <c r="B1457" t="s">
        <v>3501</v>
      </c>
      <c r="C1457" s="1">
        <v>36637</v>
      </c>
      <c r="D1457" t="s">
        <v>28</v>
      </c>
      <c r="E1457" t="s">
        <v>11</v>
      </c>
      <c r="F1457" t="s">
        <v>3502</v>
      </c>
      <c r="G1457">
        <v>20.187999999999999</v>
      </c>
      <c r="H1457">
        <v>403</v>
      </c>
      <c r="I1457">
        <v>7.4429999999999996</v>
      </c>
      <c r="J1457">
        <f>YEAR(Table1[[#This Row],[release_date]])</f>
        <v>2000</v>
      </c>
      <c r="K1457" t="str">
        <f>LEFT(Table1[[#This Row],[Year]],4) &amp; "s"</f>
        <v>2000s</v>
      </c>
      <c r="L14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57">
        <f>(Table1[[#This Row],[vote_average]]/10)*100</f>
        <v>74.429999999999993</v>
      </c>
      <c r="N1457">
        <f>(Table1[[#This Row],[popularity]]/SUM(Table1[popularity]))*100</f>
        <v>4.6479413080405367E-3</v>
      </c>
    </row>
    <row r="1458" spans="1:14" x14ac:dyDescent="0.3">
      <c r="A1458">
        <v>10747</v>
      </c>
      <c r="B1458" t="s">
        <v>3503</v>
      </c>
      <c r="C1458" s="1">
        <v>27941</v>
      </c>
      <c r="D1458" t="s">
        <v>53</v>
      </c>
      <c r="E1458" t="s">
        <v>11</v>
      </c>
      <c r="F1458" t="s">
        <v>3504</v>
      </c>
      <c r="G1458">
        <v>43.628999999999998</v>
      </c>
      <c r="H1458">
        <v>1080</v>
      </c>
      <c r="I1458">
        <v>7.4429999999999996</v>
      </c>
      <c r="J1458">
        <f>YEAR(Table1[[#This Row],[release_date]])</f>
        <v>1976</v>
      </c>
      <c r="K1458" t="str">
        <f>LEFT(Table1[[#This Row],[Year]],4) &amp; "s"</f>
        <v>1976s</v>
      </c>
      <c r="L14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458">
        <f>(Table1[[#This Row],[vote_average]]/10)*100</f>
        <v>74.429999999999993</v>
      </c>
      <c r="N1458">
        <f>(Table1[[#This Row],[popularity]]/SUM(Table1[popularity]))*100</f>
        <v>1.0044830162893826E-2</v>
      </c>
    </row>
    <row r="1459" spans="1:14" x14ac:dyDescent="0.3">
      <c r="A1459">
        <v>458156</v>
      </c>
      <c r="B1459" t="s">
        <v>3505</v>
      </c>
      <c r="C1459" s="1">
        <v>43600</v>
      </c>
      <c r="D1459" t="s">
        <v>1718</v>
      </c>
      <c r="E1459" t="s">
        <v>11</v>
      </c>
      <c r="F1459" t="s">
        <v>3506</v>
      </c>
      <c r="G1459">
        <v>84.283000000000001</v>
      </c>
      <c r="H1459">
        <v>10206</v>
      </c>
      <c r="I1459">
        <v>7.4</v>
      </c>
      <c r="J1459">
        <f>YEAR(Table1[[#This Row],[release_date]])</f>
        <v>2019</v>
      </c>
      <c r="K1459" t="str">
        <f>LEFT(Table1[[#This Row],[Year]],4) &amp; "s"</f>
        <v>2019s</v>
      </c>
      <c r="L14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59">
        <f>(Table1[[#This Row],[vote_average]]/10)*100</f>
        <v>74</v>
      </c>
      <c r="N1459">
        <f>(Table1[[#This Row],[popularity]]/SUM(Table1[popularity]))*100</f>
        <v>1.9404717518604151E-2</v>
      </c>
    </row>
    <row r="1460" spans="1:14" x14ac:dyDescent="0.3">
      <c r="A1460">
        <v>271110</v>
      </c>
      <c r="B1460" t="s">
        <v>3507</v>
      </c>
      <c r="C1460" s="1">
        <v>42487</v>
      </c>
      <c r="D1460" t="s">
        <v>120</v>
      </c>
      <c r="E1460" t="s">
        <v>11</v>
      </c>
      <c r="F1460" t="s">
        <v>3508</v>
      </c>
      <c r="G1460">
        <v>117.35899999999999</v>
      </c>
      <c r="H1460">
        <v>22128</v>
      </c>
      <c r="I1460">
        <v>7.4420000000000002</v>
      </c>
      <c r="J1460">
        <f>YEAR(Table1[[#This Row],[release_date]])</f>
        <v>2016</v>
      </c>
      <c r="K1460" t="str">
        <f>LEFT(Table1[[#This Row],[Year]],4) &amp; "s"</f>
        <v>2016s</v>
      </c>
      <c r="L14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60">
        <f>(Table1[[#This Row],[vote_average]]/10)*100</f>
        <v>74.42</v>
      </c>
      <c r="N1460">
        <f>(Table1[[#This Row],[popularity]]/SUM(Table1[popularity]))*100</f>
        <v>2.7019900137226542E-2</v>
      </c>
    </row>
    <row r="1461" spans="1:14" x14ac:dyDescent="0.3">
      <c r="A1461">
        <v>1902</v>
      </c>
      <c r="B1461" t="s">
        <v>3509</v>
      </c>
      <c r="C1461" s="1">
        <v>35783</v>
      </c>
      <c r="D1461" t="s">
        <v>3510</v>
      </c>
      <c r="E1461" t="s">
        <v>94</v>
      </c>
      <c r="F1461" t="s">
        <v>3511</v>
      </c>
      <c r="G1461">
        <v>20.975999999999999</v>
      </c>
      <c r="H1461">
        <v>984</v>
      </c>
      <c r="I1461">
        <v>7.4</v>
      </c>
      <c r="J1461">
        <f>YEAR(Table1[[#This Row],[release_date]])</f>
        <v>1997</v>
      </c>
      <c r="K1461" t="str">
        <f>LEFT(Table1[[#This Row],[Year]],4) &amp; "s"</f>
        <v>1997s</v>
      </c>
      <c r="L14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461">
        <f>(Table1[[#This Row],[vote_average]]/10)*100</f>
        <v>74</v>
      </c>
      <c r="N1461">
        <f>(Table1[[#This Row],[popularity]]/SUM(Table1[popularity]))*100</f>
        <v>4.8293648146155287E-3</v>
      </c>
    </row>
    <row r="1462" spans="1:14" x14ac:dyDescent="0.3">
      <c r="A1462">
        <v>1407</v>
      </c>
      <c r="B1462" t="s">
        <v>3512</v>
      </c>
      <c r="C1462" s="1">
        <v>39127</v>
      </c>
      <c r="D1462" t="s">
        <v>791</v>
      </c>
      <c r="E1462" t="s">
        <v>212</v>
      </c>
      <c r="F1462" t="s">
        <v>3513</v>
      </c>
      <c r="G1462">
        <v>32.204000000000001</v>
      </c>
      <c r="H1462">
        <v>1530</v>
      </c>
      <c r="I1462">
        <v>7.4409999999999998</v>
      </c>
      <c r="J1462">
        <f>YEAR(Table1[[#This Row],[release_date]])</f>
        <v>2007</v>
      </c>
      <c r="K1462" t="str">
        <f>LEFT(Table1[[#This Row],[Year]],4) &amp; "s"</f>
        <v>2007s</v>
      </c>
      <c r="L14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62">
        <f>(Table1[[#This Row],[vote_average]]/10)*100</f>
        <v>74.41</v>
      </c>
      <c r="N1462">
        <f>(Table1[[#This Row],[popularity]]/SUM(Table1[popularity]))*100</f>
        <v>7.4144195504328046E-3</v>
      </c>
    </row>
    <row r="1463" spans="1:14" x14ac:dyDescent="0.3">
      <c r="A1463">
        <v>466272</v>
      </c>
      <c r="B1463" t="s">
        <v>3514</v>
      </c>
      <c r="C1463" s="1">
        <v>43670</v>
      </c>
      <c r="D1463" t="s">
        <v>3515</v>
      </c>
      <c r="E1463" t="s">
        <v>11</v>
      </c>
      <c r="F1463" t="s">
        <v>3516</v>
      </c>
      <c r="G1463">
        <v>74.150999999999996</v>
      </c>
      <c r="H1463">
        <v>12883</v>
      </c>
      <c r="I1463">
        <v>7.44</v>
      </c>
      <c r="J1463">
        <f>YEAR(Table1[[#This Row],[release_date]])</f>
        <v>2019</v>
      </c>
      <c r="K1463" t="str">
        <f>LEFT(Table1[[#This Row],[Year]],4) &amp; "s"</f>
        <v>2019s</v>
      </c>
      <c r="L14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63">
        <f>(Table1[[#This Row],[vote_average]]/10)*100</f>
        <v>74.400000000000006</v>
      </c>
      <c r="N1463">
        <f>(Table1[[#This Row],[popularity]]/SUM(Table1[popularity]))*100</f>
        <v>1.7071998015282044E-2</v>
      </c>
    </row>
    <row r="1464" spans="1:14" x14ac:dyDescent="0.3">
      <c r="A1464">
        <v>65218</v>
      </c>
      <c r="B1464" t="s">
        <v>3517</v>
      </c>
      <c r="C1464" s="1">
        <v>40648</v>
      </c>
      <c r="D1464" t="s">
        <v>3518</v>
      </c>
      <c r="E1464" t="s">
        <v>11</v>
      </c>
      <c r="F1464" t="s">
        <v>3519</v>
      </c>
      <c r="G1464">
        <v>16.619</v>
      </c>
      <c r="H1464">
        <v>1025</v>
      </c>
      <c r="I1464">
        <v>7.4</v>
      </c>
      <c r="J1464">
        <f>YEAR(Table1[[#This Row],[release_date]])</f>
        <v>2011</v>
      </c>
      <c r="K1464" t="str">
        <f>LEFT(Table1[[#This Row],[Year]],4) &amp; "s"</f>
        <v>2011s</v>
      </c>
      <c r="L14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64">
        <f>(Table1[[#This Row],[vote_average]]/10)*100</f>
        <v>74</v>
      </c>
      <c r="N1464">
        <f>(Table1[[#This Row],[popularity]]/SUM(Table1[popularity]))*100</f>
        <v>3.826240172296695E-3</v>
      </c>
    </row>
    <row r="1465" spans="1:14" x14ac:dyDescent="0.3">
      <c r="A1465">
        <v>33273</v>
      </c>
      <c r="B1465" t="s">
        <v>3520</v>
      </c>
      <c r="C1465" s="1">
        <v>40123</v>
      </c>
      <c r="D1465" t="s">
        <v>3322</v>
      </c>
      <c r="E1465" t="s">
        <v>94</v>
      </c>
      <c r="F1465" t="s">
        <v>3521</v>
      </c>
      <c r="G1465">
        <v>35.081000000000003</v>
      </c>
      <c r="H1465">
        <v>1198</v>
      </c>
      <c r="I1465">
        <v>7.4</v>
      </c>
      <c r="J1465">
        <f>YEAR(Table1[[#This Row],[release_date]])</f>
        <v>2009</v>
      </c>
      <c r="K1465" t="str">
        <f>LEFT(Table1[[#This Row],[Year]],4) &amp; "s"</f>
        <v>2009s</v>
      </c>
      <c r="L14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65">
        <f>(Table1[[#This Row],[vote_average]]/10)*100</f>
        <v>74</v>
      </c>
      <c r="N1465">
        <f>(Table1[[#This Row],[popularity]]/SUM(Table1[popularity]))*100</f>
        <v>8.0767995357326171E-3</v>
      </c>
    </row>
    <row r="1466" spans="1:14" x14ac:dyDescent="0.3">
      <c r="A1466">
        <v>161</v>
      </c>
      <c r="B1466" t="s">
        <v>3522</v>
      </c>
      <c r="C1466" s="1">
        <v>37232</v>
      </c>
      <c r="D1466" t="s">
        <v>45</v>
      </c>
      <c r="E1466" t="s">
        <v>11</v>
      </c>
      <c r="F1466" t="s">
        <v>3523</v>
      </c>
      <c r="G1466">
        <v>76.712000000000003</v>
      </c>
      <c r="H1466">
        <v>11197</v>
      </c>
      <c r="I1466">
        <v>7.44</v>
      </c>
      <c r="J1466">
        <f>YEAR(Table1[[#This Row],[release_date]])</f>
        <v>2001</v>
      </c>
      <c r="K1466" t="str">
        <f>LEFT(Table1[[#This Row],[Year]],4) &amp; "s"</f>
        <v>2001s</v>
      </c>
      <c r="L14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66">
        <f>(Table1[[#This Row],[vote_average]]/10)*100</f>
        <v>74.400000000000006</v>
      </c>
      <c r="N1466">
        <f>(Table1[[#This Row],[popularity]]/SUM(Table1[popularity]))*100</f>
        <v>1.7661624411650766E-2</v>
      </c>
    </row>
    <row r="1467" spans="1:14" x14ac:dyDescent="0.3">
      <c r="A1467">
        <v>271706</v>
      </c>
      <c r="B1467" t="s">
        <v>3524</v>
      </c>
      <c r="C1467" s="1">
        <v>42559</v>
      </c>
      <c r="D1467" t="s">
        <v>3525</v>
      </c>
      <c r="E1467" t="s">
        <v>136</v>
      </c>
      <c r="F1467" t="s">
        <v>3526</v>
      </c>
      <c r="G1467">
        <v>16.163</v>
      </c>
      <c r="H1467">
        <v>426</v>
      </c>
      <c r="I1467">
        <v>7.4</v>
      </c>
      <c r="J1467">
        <f>YEAR(Table1[[#This Row],[release_date]])</f>
        <v>2016</v>
      </c>
      <c r="K1467" t="str">
        <f>LEFT(Table1[[#This Row],[Year]],4) &amp; "s"</f>
        <v>2016s</v>
      </c>
      <c r="L14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67">
        <f>(Table1[[#This Row],[vote_average]]/10)*100</f>
        <v>74</v>
      </c>
      <c r="N1467">
        <f>(Table1[[#This Row],[popularity]]/SUM(Table1[popularity]))*100</f>
        <v>3.7212539806746187E-3</v>
      </c>
    </row>
    <row r="1468" spans="1:14" x14ac:dyDescent="0.3">
      <c r="A1468">
        <v>227306</v>
      </c>
      <c r="B1468" t="s">
        <v>3527</v>
      </c>
      <c r="C1468" s="1">
        <v>41998</v>
      </c>
      <c r="D1468" t="s">
        <v>132</v>
      </c>
      <c r="E1468" t="s">
        <v>11</v>
      </c>
      <c r="F1468" t="s">
        <v>3528</v>
      </c>
      <c r="G1468">
        <v>118.062</v>
      </c>
      <c r="H1468">
        <v>3970</v>
      </c>
      <c r="I1468">
        <v>7.4</v>
      </c>
      <c r="J1468">
        <f>YEAR(Table1[[#This Row],[release_date]])</f>
        <v>2014</v>
      </c>
      <c r="K1468" t="str">
        <f>LEFT(Table1[[#This Row],[Year]],4) &amp; "s"</f>
        <v>2014s</v>
      </c>
      <c r="L14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68">
        <f>(Table1[[#This Row],[vote_average]]/10)*100</f>
        <v>74</v>
      </c>
      <c r="N1468">
        <f>(Table1[[#This Row],[popularity]]/SUM(Table1[popularity]))*100</f>
        <v>2.7181753849310573E-2</v>
      </c>
    </row>
    <row r="1469" spans="1:14" x14ac:dyDescent="0.3">
      <c r="A1469">
        <v>206487</v>
      </c>
      <c r="B1469" t="s">
        <v>3529</v>
      </c>
      <c r="C1469" s="1">
        <v>41879</v>
      </c>
      <c r="D1469" t="s">
        <v>2601</v>
      </c>
      <c r="E1469" t="s">
        <v>11</v>
      </c>
      <c r="F1469" t="s">
        <v>3530</v>
      </c>
      <c r="G1469">
        <v>72.841999999999999</v>
      </c>
      <c r="H1469">
        <v>6181</v>
      </c>
      <c r="I1469">
        <v>7.4390000000000001</v>
      </c>
      <c r="J1469">
        <f>YEAR(Table1[[#This Row],[release_date]])</f>
        <v>2014</v>
      </c>
      <c r="K1469" t="str">
        <f>LEFT(Table1[[#This Row],[Year]],4) &amp; "s"</f>
        <v>2014s</v>
      </c>
      <c r="L14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69">
        <f>(Table1[[#This Row],[vote_average]]/10)*100</f>
        <v>74.39</v>
      </c>
      <c r="N1469">
        <f>(Table1[[#This Row],[popularity]]/SUM(Table1[popularity]))*100</f>
        <v>1.6770623180121298E-2</v>
      </c>
    </row>
    <row r="1470" spans="1:14" x14ac:dyDescent="0.3">
      <c r="A1470">
        <v>37181</v>
      </c>
      <c r="B1470" t="s">
        <v>3531</v>
      </c>
      <c r="C1470" s="1">
        <v>39970</v>
      </c>
      <c r="D1470" t="s">
        <v>21</v>
      </c>
      <c r="E1470" t="s">
        <v>1007</v>
      </c>
      <c r="F1470" t="s">
        <v>3532</v>
      </c>
      <c r="G1470">
        <v>14.129</v>
      </c>
      <c r="H1470">
        <v>458</v>
      </c>
      <c r="I1470">
        <v>7.4390000000000001</v>
      </c>
      <c r="J1470">
        <f>YEAR(Table1[[#This Row],[release_date]])</f>
        <v>2009</v>
      </c>
      <c r="K1470" t="str">
        <f>LEFT(Table1[[#This Row],[Year]],4) &amp; "s"</f>
        <v>2009s</v>
      </c>
      <c r="L14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70">
        <f>(Table1[[#This Row],[vote_average]]/10)*100</f>
        <v>74.39</v>
      </c>
      <c r="N1470">
        <f>(Table1[[#This Row],[popularity]]/SUM(Table1[popularity]))*100</f>
        <v>3.2529603101498286E-3</v>
      </c>
    </row>
    <row r="1471" spans="1:14" x14ac:dyDescent="0.3">
      <c r="A1471">
        <v>36095</v>
      </c>
      <c r="B1471" t="s">
        <v>3533</v>
      </c>
      <c r="C1471" s="1">
        <v>35791</v>
      </c>
      <c r="D1471" t="s">
        <v>3534</v>
      </c>
      <c r="E1471" t="s">
        <v>25</v>
      </c>
      <c r="F1471" t="s">
        <v>3535</v>
      </c>
      <c r="G1471">
        <v>13.874000000000001</v>
      </c>
      <c r="H1471">
        <v>453</v>
      </c>
      <c r="I1471">
        <v>7.4390000000000001</v>
      </c>
      <c r="J1471">
        <f>YEAR(Table1[[#This Row],[release_date]])</f>
        <v>1997</v>
      </c>
      <c r="K1471" t="str">
        <f>LEFT(Table1[[#This Row],[Year]],4) &amp; "s"</f>
        <v>1997s</v>
      </c>
      <c r="L14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471">
        <f>(Table1[[#This Row],[vote_average]]/10)*100</f>
        <v>74.39</v>
      </c>
      <c r="N1471">
        <f>(Table1[[#This Row],[popularity]]/SUM(Table1[popularity]))*100</f>
        <v>3.1942509266769579E-3</v>
      </c>
    </row>
    <row r="1472" spans="1:14" x14ac:dyDescent="0.3">
      <c r="A1472">
        <v>5781</v>
      </c>
      <c r="B1472" t="s">
        <v>3536</v>
      </c>
      <c r="C1472" s="1">
        <v>28354</v>
      </c>
      <c r="D1472" t="s">
        <v>28</v>
      </c>
      <c r="E1472" t="s">
        <v>212</v>
      </c>
      <c r="F1472" t="s">
        <v>3537</v>
      </c>
      <c r="G1472">
        <v>24.326000000000001</v>
      </c>
      <c r="H1472">
        <v>361</v>
      </c>
      <c r="I1472">
        <v>7.4</v>
      </c>
      <c r="J1472">
        <f>YEAR(Table1[[#This Row],[release_date]])</f>
        <v>1977</v>
      </c>
      <c r="K1472" t="str">
        <f>LEFT(Table1[[#This Row],[Year]],4) &amp; "s"</f>
        <v>1977s</v>
      </c>
      <c r="L14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472">
        <f>(Table1[[#This Row],[vote_average]]/10)*100</f>
        <v>74</v>
      </c>
      <c r="N1472">
        <f>(Table1[[#This Row],[popularity]]/SUM(Table1[popularity]))*100</f>
        <v>5.6006449504356105E-3</v>
      </c>
    </row>
    <row r="1473" spans="1:14" x14ac:dyDescent="0.3">
      <c r="A1473">
        <v>876716</v>
      </c>
      <c r="B1473" t="s">
        <v>3538</v>
      </c>
      <c r="C1473" s="1">
        <v>44512</v>
      </c>
      <c r="D1473" t="s">
        <v>1394</v>
      </c>
      <c r="E1473" t="s">
        <v>11</v>
      </c>
      <c r="F1473" t="s">
        <v>3539</v>
      </c>
      <c r="G1473">
        <v>30.204000000000001</v>
      </c>
      <c r="H1473">
        <v>644</v>
      </c>
      <c r="I1473">
        <v>7.4379999999999997</v>
      </c>
      <c r="J1473">
        <f>YEAR(Table1[[#This Row],[release_date]])</f>
        <v>2021</v>
      </c>
      <c r="K1473" t="str">
        <f>LEFT(Table1[[#This Row],[Year]],4) &amp; "s"</f>
        <v>2021s</v>
      </c>
      <c r="L14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73">
        <f>(Table1[[#This Row],[vote_average]]/10)*100</f>
        <v>74.38</v>
      </c>
      <c r="N1473">
        <f>(Table1[[#This Row],[popularity]]/SUM(Table1[popularity]))*100</f>
        <v>6.9539537977043979E-3</v>
      </c>
    </row>
    <row r="1474" spans="1:14" x14ac:dyDescent="0.3">
      <c r="A1474">
        <v>364433</v>
      </c>
      <c r="B1474" t="s">
        <v>3540</v>
      </c>
      <c r="C1474" s="1">
        <v>42425</v>
      </c>
      <c r="D1474" t="s">
        <v>926</v>
      </c>
      <c r="E1474" t="s">
        <v>54</v>
      </c>
      <c r="F1474" t="s">
        <v>3541</v>
      </c>
      <c r="G1474">
        <v>17.635000000000002</v>
      </c>
      <c r="H1474">
        <v>2439</v>
      </c>
      <c r="I1474">
        <v>7.4379999999999997</v>
      </c>
      <c r="J1474">
        <f>YEAR(Table1[[#This Row],[release_date]])</f>
        <v>2016</v>
      </c>
      <c r="K1474" t="str">
        <f>LEFT(Table1[[#This Row],[Year]],4) &amp; "s"</f>
        <v>2016s</v>
      </c>
      <c r="L14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74">
        <f>(Table1[[#This Row],[vote_average]]/10)*100</f>
        <v>74.38</v>
      </c>
      <c r="N1474">
        <f>(Table1[[#This Row],[popularity]]/SUM(Table1[popularity]))*100</f>
        <v>4.0601567746827265E-3</v>
      </c>
    </row>
    <row r="1475" spans="1:14" x14ac:dyDescent="0.3">
      <c r="A1475">
        <v>17654</v>
      </c>
      <c r="B1475" t="s">
        <v>3542</v>
      </c>
      <c r="C1475" s="1">
        <v>40030</v>
      </c>
      <c r="D1475" t="s">
        <v>3543</v>
      </c>
      <c r="E1475" t="s">
        <v>11</v>
      </c>
      <c r="F1475" t="s">
        <v>3544</v>
      </c>
      <c r="G1475">
        <v>72.103999999999999</v>
      </c>
      <c r="H1475">
        <v>9115</v>
      </c>
      <c r="I1475">
        <v>7.4</v>
      </c>
      <c r="J1475">
        <f>YEAR(Table1[[#This Row],[release_date]])</f>
        <v>2009</v>
      </c>
      <c r="K1475" t="str">
        <f>LEFT(Table1[[#This Row],[Year]],4) &amp; "s"</f>
        <v>2009s</v>
      </c>
      <c r="L14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75">
        <f>(Table1[[#This Row],[vote_average]]/10)*100</f>
        <v>74</v>
      </c>
      <c r="N1475">
        <f>(Table1[[#This Row],[popularity]]/SUM(Table1[popularity]))*100</f>
        <v>1.6600711317364517E-2</v>
      </c>
    </row>
    <row r="1476" spans="1:14" x14ac:dyDescent="0.3">
      <c r="A1476">
        <v>1847</v>
      </c>
      <c r="B1476" t="s">
        <v>3545</v>
      </c>
      <c r="C1476" s="1">
        <v>26731</v>
      </c>
      <c r="D1476" t="s">
        <v>3546</v>
      </c>
      <c r="E1476" t="s">
        <v>11</v>
      </c>
      <c r="F1476" t="s">
        <v>3547</v>
      </c>
      <c r="G1476">
        <v>22.062999999999999</v>
      </c>
      <c r="H1476">
        <v>594</v>
      </c>
      <c r="I1476">
        <v>7.4379999999999997</v>
      </c>
      <c r="J1476">
        <f>YEAR(Table1[[#This Row],[release_date]])</f>
        <v>1973</v>
      </c>
      <c r="K1476" t="str">
        <f>LEFT(Table1[[#This Row],[Year]],4) &amp; "s"</f>
        <v>1973s</v>
      </c>
      <c r="L14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476">
        <f>(Table1[[#This Row],[vote_average]]/10)*100</f>
        <v>74.38</v>
      </c>
      <c r="N1476">
        <f>(Table1[[#This Row],[popularity]]/SUM(Table1[popularity]))*100</f>
        <v>5.0796279512234175E-3</v>
      </c>
    </row>
    <row r="1477" spans="1:14" x14ac:dyDescent="0.3">
      <c r="A1477">
        <v>340666</v>
      </c>
      <c r="B1477" t="s">
        <v>3548</v>
      </c>
      <c r="C1477" s="1">
        <v>42678</v>
      </c>
      <c r="D1477" t="s">
        <v>217</v>
      </c>
      <c r="E1477" t="s">
        <v>11</v>
      </c>
      <c r="F1477" t="s">
        <v>3549</v>
      </c>
      <c r="G1477">
        <v>37.978999999999999</v>
      </c>
      <c r="H1477">
        <v>7424</v>
      </c>
      <c r="I1477">
        <v>7.4370000000000003</v>
      </c>
      <c r="J1477">
        <f>YEAR(Table1[[#This Row],[release_date]])</f>
        <v>2016</v>
      </c>
      <c r="K1477" t="str">
        <f>LEFT(Table1[[#This Row],[Year]],4) &amp; "s"</f>
        <v>2016s</v>
      </c>
      <c r="L14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77">
        <f>(Table1[[#This Row],[vote_average]]/10)*100</f>
        <v>74.37</v>
      </c>
      <c r="N1477">
        <f>(Table1[[#This Row],[popularity]]/SUM(Table1[popularity]))*100</f>
        <v>8.7440144114360793E-3</v>
      </c>
    </row>
    <row r="1478" spans="1:14" x14ac:dyDescent="0.3">
      <c r="A1478">
        <v>16619</v>
      </c>
      <c r="B1478" t="s">
        <v>3550</v>
      </c>
      <c r="C1478" s="1">
        <v>29483</v>
      </c>
      <c r="D1478" t="s">
        <v>21</v>
      </c>
      <c r="E1478" t="s">
        <v>11</v>
      </c>
      <c r="F1478" t="s">
        <v>3551</v>
      </c>
      <c r="G1478">
        <v>27.279</v>
      </c>
      <c r="H1478">
        <v>589</v>
      </c>
      <c r="I1478">
        <v>7.4359999999999999</v>
      </c>
      <c r="J1478">
        <f>YEAR(Table1[[#This Row],[release_date]])</f>
        <v>1980</v>
      </c>
      <c r="K1478" t="str">
        <f>LEFT(Table1[[#This Row],[Year]],4) &amp; "s"</f>
        <v>1980s</v>
      </c>
      <c r="L14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478">
        <f>(Table1[[#This Row],[vote_average]]/10)*100</f>
        <v>74.36</v>
      </c>
      <c r="N1478">
        <f>(Table1[[#This Row],[popularity]]/SUM(Table1[popularity]))*100</f>
        <v>6.2805226343391031E-3</v>
      </c>
    </row>
    <row r="1479" spans="1:14" x14ac:dyDescent="0.3">
      <c r="A1479">
        <v>9549</v>
      </c>
      <c r="B1479" t="s">
        <v>3552</v>
      </c>
      <c r="C1479" s="1">
        <v>30609</v>
      </c>
      <c r="D1479" t="s">
        <v>3553</v>
      </c>
      <c r="E1479" t="s">
        <v>11</v>
      </c>
      <c r="F1479" t="s">
        <v>3554</v>
      </c>
      <c r="G1479">
        <v>18.695</v>
      </c>
      <c r="H1479">
        <v>818</v>
      </c>
      <c r="I1479">
        <v>7.4</v>
      </c>
      <c r="J1479">
        <f>YEAR(Table1[[#This Row],[release_date]])</f>
        <v>1983</v>
      </c>
      <c r="K1479" t="str">
        <f>LEFT(Table1[[#This Row],[Year]],4) &amp; "s"</f>
        <v>1983s</v>
      </c>
      <c r="L14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479">
        <f>(Table1[[#This Row],[vote_average]]/10)*100</f>
        <v>74</v>
      </c>
      <c r="N1479">
        <f>(Table1[[#This Row],[popularity]]/SUM(Table1[popularity]))*100</f>
        <v>4.3042036236287818E-3</v>
      </c>
    </row>
    <row r="1480" spans="1:14" x14ac:dyDescent="0.3">
      <c r="A1480">
        <v>9470</v>
      </c>
      <c r="B1480" t="s">
        <v>3555</v>
      </c>
      <c r="C1480" s="1">
        <v>38027</v>
      </c>
      <c r="D1480" t="s">
        <v>3556</v>
      </c>
      <c r="E1480" t="s">
        <v>517</v>
      </c>
      <c r="F1480" t="s">
        <v>3557</v>
      </c>
      <c r="G1480">
        <v>37.064999999999998</v>
      </c>
      <c r="H1480">
        <v>2656</v>
      </c>
      <c r="I1480">
        <v>7.4370000000000003</v>
      </c>
      <c r="J1480">
        <f>YEAR(Table1[[#This Row],[release_date]])</f>
        <v>2004</v>
      </c>
      <c r="K1480" t="str">
        <f>LEFT(Table1[[#This Row],[Year]],4) &amp; "s"</f>
        <v>2004s</v>
      </c>
      <c r="L14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80">
        <f>(Table1[[#This Row],[vote_average]]/10)*100</f>
        <v>74.37</v>
      </c>
      <c r="N1480">
        <f>(Table1[[#This Row],[popularity]]/SUM(Table1[popularity]))*100</f>
        <v>8.5335815624391961E-3</v>
      </c>
    </row>
    <row r="1481" spans="1:14" x14ac:dyDescent="0.3">
      <c r="A1481">
        <v>9299</v>
      </c>
      <c r="B1481" t="s">
        <v>3558</v>
      </c>
      <c r="C1481" s="1">
        <v>35166</v>
      </c>
      <c r="D1481" t="s">
        <v>306</v>
      </c>
      <c r="E1481" t="s">
        <v>94</v>
      </c>
      <c r="F1481" t="s">
        <v>3559</v>
      </c>
      <c r="G1481">
        <v>25.731000000000002</v>
      </c>
      <c r="H1481">
        <v>777</v>
      </c>
      <c r="I1481">
        <v>7.4359999999999999</v>
      </c>
      <c r="J1481">
        <f>YEAR(Table1[[#This Row],[release_date]])</f>
        <v>1996</v>
      </c>
      <c r="K1481" t="str">
        <f>LEFT(Table1[[#This Row],[Year]],4) &amp; "s"</f>
        <v>1996s</v>
      </c>
      <c r="L14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481">
        <f>(Table1[[#This Row],[vote_average]]/10)*100</f>
        <v>74.36</v>
      </c>
      <c r="N1481">
        <f>(Table1[[#This Row],[popularity]]/SUM(Table1[popularity]))*100</f>
        <v>5.9241221417273169E-3</v>
      </c>
    </row>
    <row r="1482" spans="1:14" x14ac:dyDescent="0.3">
      <c r="A1482">
        <v>290542</v>
      </c>
      <c r="B1482" t="s">
        <v>3560</v>
      </c>
      <c r="C1482" s="1">
        <v>41922</v>
      </c>
      <c r="D1482" t="s">
        <v>21</v>
      </c>
      <c r="E1482" t="s">
        <v>11</v>
      </c>
      <c r="F1482" t="s">
        <v>3561</v>
      </c>
      <c r="G1482">
        <v>15.461</v>
      </c>
      <c r="H1482">
        <v>774</v>
      </c>
      <c r="I1482">
        <v>7.4</v>
      </c>
      <c r="J1482">
        <f>YEAR(Table1[[#This Row],[release_date]])</f>
        <v>2014</v>
      </c>
      <c r="K1482" t="str">
        <f>LEFT(Table1[[#This Row],[Year]],4) &amp; "s"</f>
        <v>2014s</v>
      </c>
      <c r="L14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82">
        <f>(Table1[[#This Row],[vote_average]]/10)*100</f>
        <v>74</v>
      </c>
      <c r="N1482">
        <f>(Table1[[#This Row],[popularity]]/SUM(Table1[popularity]))*100</f>
        <v>3.5596305014669481E-3</v>
      </c>
    </row>
    <row r="1483" spans="1:14" x14ac:dyDescent="0.3">
      <c r="A1483">
        <v>11167</v>
      </c>
      <c r="B1483" t="s">
        <v>3562</v>
      </c>
      <c r="C1483" s="1">
        <v>22052</v>
      </c>
      <c r="D1483" t="s">
        <v>3563</v>
      </c>
      <c r="E1483" t="s">
        <v>11</v>
      </c>
      <c r="F1483" t="s">
        <v>3564</v>
      </c>
      <c r="G1483">
        <v>44.307000000000002</v>
      </c>
      <c r="H1483">
        <v>745</v>
      </c>
      <c r="I1483">
        <v>7.4349999999999996</v>
      </c>
      <c r="J1483">
        <f>YEAR(Table1[[#This Row],[release_date]])</f>
        <v>1960</v>
      </c>
      <c r="K1483" t="str">
        <f>LEFT(Table1[[#This Row],[Year]],4) &amp; "s"</f>
        <v>1960s</v>
      </c>
      <c r="L14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483">
        <f>(Table1[[#This Row],[vote_average]]/10)*100</f>
        <v>74.349999999999994</v>
      </c>
      <c r="N1483">
        <f>(Table1[[#This Row],[popularity]]/SUM(Table1[popularity]))*100</f>
        <v>1.0200928053068757E-2</v>
      </c>
    </row>
    <row r="1484" spans="1:14" x14ac:dyDescent="0.3">
      <c r="A1484">
        <v>809107</v>
      </c>
      <c r="B1484" t="s">
        <v>3565</v>
      </c>
      <c r="C1484" s="1">
        <v>44751</v>
      </c>
      <c r="D1484" t="s">
        <v>3566</v>
      </c>
      <c r="E1484" t="s">
        <v>11</v>
      </c>
      <c r="F1484" t="s">
        <v>3567</v>
      </c>
      <c r="G1484">
        <v>27.265000000000001</v>
      </c>
      <c r="H1484">
        <v>372</v>
      </c>
      <c r="I1484">
        <v>7.4</v>
      </c>
      <c r="J1484">
        <f>YEAR(Table1[[#This Row],[release_date]])</f>
        <v>2022</v>
      </c>
      <c r="K1484" t="str">
        <f>LEFT(Table1[[#This Row],[Year]],4) &amp; "s"</f>
        <v>2022s</v>
      </c>
      <c r="L14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84">
        <f>(Table1[[#This Row],[vote_average]]/10)*100</f>
        <v>74</v>
      </c>
      <c r="N1484">
        <f>(Table1[[#This Row],[popularity]]/SUM(Table1[popularity]))*100</f>
        <v>6.2772993740700042E-3</v>
      </c>
    </row>
    <row r="1485" spans="1:14" x14ac:dyDescent="0.3">
      <c r="A1485">
        <v>644583</v>
      </c>
      <c r="B1485" t="s">
        <v>3568</v>
      </c>
      <c r="C1485" s="1">
        <v>44239</v>
      </c>
      <c r="D1485" t="s">
        <v>217</v>
      </c>
      <c r="E1485" t="s">
        <v>11</v>
      </c>
      <c r="F1485" t="s">
        <v>3569</v>
      </c>
      <c r="G1485">
        <v>59.905999999999999</v>
      </c>
      <c r="H1485">
        <v>1022</v>
      </c>
      <c r="I1485">
        <v>7.4340000000000002</v>
      </c>
      <c r="J1485">
        <f>YEAR(Table1[[#This Row],[release_date]])</f>
        <v>2021</v>
      </c>
      <c r="K1485" t="str">
        <f>LEFT(Table1[[#This Row],[Year]],4) &amp; "s"</f>
        <v>2021s</v>
      </c>
      <c r="L14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85">
        <f>(Table1[[#This Row],[vote_average]]/10)*100</f>
        <v>74.34</v>
      </c>
      <c r="N1485">
        <f>(Table1[[#This Row],[popularity]]/SUM(Table1[popularity]))*100</f>
        <v>1.3792330691473967E-2</v>
      </c>
    </row>
    <row r="1486" spans="1:14" x14ac:dyDescent="0.3">
      <c r="A1486">
        <v>565310</v>
      </c>
      <c r="B1486" t="s">
        <v>3570</v>
      </c>
      <c r="C1486" s="1">
        <v>43658</v>
      </c>
      <c r="D1486" t="s">
        <v>68</v>
      </c>
      <c r="E1486" t="s">
        <v>11</v>
      </c>
      <c r="F1486" t="s">
        <v>3571</v>
      </c>
      <c r="G1486">
        <v>40.408000000000001</v>
      </c>
      <c r="H1486">
        <v>1342</v>
      </c>
      <c r="I1486">
        <v>7.4340000000000002</v>
      </c>
      <c r="J1486">
        <f>YEAR(Table1[[#This Row],[release_date]])</f>
        <v>2019</v>
      </c>
      <c r="K1486" t="str">
        <f>LEFT(Table1[[#This Row],[Year]],4) &amp; "s"</f>
        <v>2019s</v>
      </c>
      <c r="L14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86">
        <f>(Table1[[#This Row],[vote_average]]/10)*100</f>
        <v>74.34</v>
      </c>
      <c r="N1486">
        <f>(Table1[[#This Row],[popularity]]/SUM(Table1[popularity]))*100</f>
        <v>9.3032500681247288E-3</v>
      </c>
    </row>
    <row r="1487" spans="1:14" x14ac:dyDescent="0.3">
      <c r="A1487">
        <v>395834</v>
      </c>
      <c r="B1487" t="s">
        <v>3572</v>
      </c>
      <c r="C1487" s="1">
        <v>42950</v>
      </c>
      <c r="D1487" t="s">
        <v>1034</v>
      </c>
      <c r="E1487" t="s">
        <v>11</v>
      </c>
      <c r="F1487" t="s">
        <v>3573</v>
      </c>
      <c r="G1487">
        <v>233.381</v>
      </c>
      <c r="H1487">
        <v>4967</v>
      </c>
      <c r="I1487">
        <v>7.4329999999999998</v>
      </c>
      <c r="J1487">
        <f>YEAR(Table1[[#This Row],[release_date]])</f>
        <v>2017</v>
      </c>
      <c r="K1487" t="str">
        <f>LEFT(Table1[[#This Row],[Year]],4) &amp; "s"</f>
        <v>2017s</v>
      </c>
      <c r="L14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87">
        <f>(Table1[[#This Row],[vote_average]]/10)*100</f>
        <v>74.33</v>
      </c>
      <c r="N1487">
        <f>(Table1[[#This Row],[popularity]]/SUM(Table1[popularity]))*100</f>
        <v>5.3731978918754149E-2</v>
      </c>
    </row>
    <row r="1488" spans="1:14" x14ac:dyDescent="0.3">
      <c r="A1488">
        <v>11031</v>
      </c>
      <c r="B1488" t="s">
        <v>3574</v>
      </c>
      <c r="C1488" s="1">
        <v>30743</v>
      </c>
      <c r="D1488" t="s">
        <v>3575</v>
      </c>
      <c r="E1488" t="s">
        <v>11</v>
      </c>
      <c r="F1488" t="s">
        <v>3576</v>
      </c>
      <c r="G1488">
        <v>22.363</v>
      </c>
      <c r="H1488">
        <v>1339</v>
      </c>
      <c r="I1488">
        <v>7.4340000000000002</v>
      </c>
      <c r="J1488">
        <f>YEAR(Table1[[#This Row],[release_date]])</f>
        <v>1984</v>
      </c>
      <c r="K1488" t="str">
        <f>LEFT(Table1[[#This Row],[Year]],4) &amp; "s"</f>
        <v>1984s</v>
      </c>
      <c r="L14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488">
        <f>(Table1[[#This Row],[vote_average]]/10)*100</f>
        <v>74.34</v>
      </c>
      <c r="N1488">
        <f>(Table1[[#This Row],[popularity]]/SUM(Table1[popularity]))*100</f>
        <v>5.1486978141326795E-3</v>
      </c>
    </row>
    <row r="1489" spans="1:14" x14ac:dyDescent="0.3">
      <c r="A1489">
        <v>226</v>
      </c>
      <c r="B1489" t="s">
        <v>3577</v>
      </c>
      <c r="C1489" s="1">
        <v>36405</v>
      </c>
      <c r="D1489" t="s">
        <v>439</v>
      </c>
      <c r="E1489" t="s">
        <v>11</v>
      </c>
      <c r="F1489" t="s">
        <v>3578</v>
      </c>
      <c r="G1489">
        <v>19.885000000000002</v>
      </c>
      <c r="H1489">
        <v>1266</v>
      </c>
      <c r="I1489">
        <v>7.4340000000000002</v>
      </c>
      <c r="J1489">
        <f>YEAR(Table1[[#This Row],[release_date]])</f>
        <v>1999</v>
      </c>
      <c r="K1489" t="str">
        <f>LEFT(Table1[[#This Row],[Year]],4) &amp; "s"</f>
        <v>1999s</v>
      </c>
      <c r="L14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489">
        <f>(Table1[[#This Row],[vote_average]]/10)*100</f>
        <v>74.34</v>
      </c>
      <c r="N1489">
        <f>(Table1[[#This Row],[popularity]]/SUM(Table1[popularity]))*100</f>
        <v>4.5781807465021841E-3</v>
      </c>
    </row>
    <row r="1490" spans="1:14" x14ac:dyDescent="0.3">
      <c r="A1490">
        <v>1151534</v>
      </c>
      <c r="B1490" t="s">
        <v>3579</v>
      </c>
      <c r="C1490" s="1">
        <v>45198</v>
      </c>
      <c r="D1490" t="s">
        <v>2620</v>
      </c>
      <c r="E1490" t="s">
        <v>94</v>
      </c>
      <c r="F1490" t="s">
        <v>3580</v>
      </c>
      <c r="G1490">
        <v>91.456000000000003</v>
      </c>
      <c r="H1490">
        <v>1218</v>
      </c>
      <c r="I1490">
        <v>7.4320000000000004</v>
      </c>
      <c r="J1490">
        <f>YEAR(Table1[[#This Row],[release_date]])</f>
        <v>2023</v>
      </c>
      <c r="K1490" t="str">
        <f>LEFT(Table1[[#This Row],[Year]],4) &amp; "s"</f>
        <v>2023s</v>
      </c>
      <c r="L14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90">
        <f>(Table1[[#This Row],[vote_average]]/10)*100</f>
        <v>74.320000000000007</v>
      </c>
      <c r="N1490">
        <f>(Table1[[#This Row],[popularity]]/SUM(Table1[popularity]))*100</f>
        <v>2.1056177940764583E-2</v>
      </c>
    </row>
    <row r="1491" spans="1:14" x14ac:dyDescent="0.3">
      <c r="A1491">
        <v>929590</v>
      </c>
      <c r="B1491" t="s">
        <v>3581</v>
      </c>
      <c r="C1491" s="1">
        <v>45392</v>
      </c>
      <c r="D1491" t="s">
        <v>2232</v>
      </c>
      <c r="E1491" t="s">
        <v>11</v>
      </c>
      <c r="F1491" t="s">
        <v>3582</v>
      </c>
      <c r="G1491">
        <v>620.06100000000004</v>
      </c>
      <c r="H1491">
        <v>501</v>
      </c>
      <c r="I1491">
        <v>7.44</v>
      </c>
      <c r="J1491">
        <f>YEAR(Table1[[#This Row],[release_date]])</f>
        <v>2024</v>
      </c>
      <c r="K1491" t="str">
        <f>LEFT(Table1[[#This Row],[Year]],4) &amp; "s"</f>
        <v>2024s</v>
      </c>
      <c r="L14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91">
        <f>(Table1[[#This Row],[vote_average]]/10)*100</f>
        <v>74.400000000000006</v>
      </c>
      <c r="N1491">
        <f>(Table1[[#This Row],[popularity]]/SUM(Table1[popularity]))*100</f>
        <v>0.14275842755126431</v>
      </c>
    </row>
    <row r="1492" spans="1:14" x14ac:dyDescent="0.3">
      <c r="A1492">
        <v>193756</v>
      </c>
      <c r="B1492" t="s">
        <v>3583</v>
      </c>
      <c r="C1492" s="1">
        <v>41632</v>
      </c>
      <c r="D1492" t="s">
        <v>2232</v>
      </c>
      <c r="E1492" t="s">
        <v>11</v>
      </c>
      <c r="F1492" t="s">
        <v>3584</v>
      </c>
      <c r="G1492">
        <v>61.128999999999998</v>
      </c>
      <c r="H1492">
        <v>4111</v>
      </c>
      <c r="I1492">
        <v>7.4329999999999998</v>
      </c>
      <c r="J1492">
        <f>YEAR(Table1[[#This Row],[release_date]])</f>
        <v>2013</v>
      </c>
      <c r="K1492" t="str">
        <f>LEFT(Table1[[#This Row],[Year]],4) &amp; "s"</f>
        <v>2013s</v>
      </c>
      <c r="L14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92">
        <f>(Table1[[#This Row],[vote_average]]/10)*100</f>
        <v>74.33</v>
      </c>
      <c r="N1492">
        <f>(Table1[[#This Row],[popularity]]/SUM(Table1[popularity]))*100</f>
        <v>1.4073905499267386E-2</v>
      </c>
    </row>
    <row r="1493" spans="1:14" x14ac:dyDescent="0.3">
      <c r="A1493">
        <v>51828</v>
      </c>
      <c r="B1493" t="s">
        <v>3585</v>
      </c>
      <c r="C1493" s="1">
        <v>40604</v>
      </c>
      <c r="D1493" t="s">
        <v>62</v>
      </c>
      <c r="E1493" t="s">
        <v>11</v>
      </c>
      <c r="F1493" t="s">
        <v>3586</v>
      </c>
      <c r="G1493">
        <v>85.221999999999994</v>
      </c>
      <c r="H1493">
        <v>4116</v>
      </c>
      <c r="I1493">
        <v>7.4320000000000004</v>
      </c>
      <c r="J1493">
        <f>YEAR(Table1[[#This Row],[release_date]])</f>
        <v>2011</v>
      </c>
      <c r="K1493" t="str">
        <f>LEFT(Table1[[#This Row],[Year]],4) &amp; "s"</f>
        <v>2011s</v>
      </c>
      <c r="L14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93">
        <f>(Table1[[#This Row],[vote_average]]/10)*100</f>
        <v>74.320000000000007</v>
      </c>
      <c r="N1493">
        <f>(Table1[[#This Row],[popularity]]/SUM(Table1[popularity]))*100</f>
        <v>1.9620906189510134E-2</v>
      </c>
    </row>
    <row r="1494" spans="1:14" x14ac:dyDescent="0.3">
      <c r="A1494">
        <v>14257</v>
      </c>
      <c r="B1494" t="s">
        <v>3587</v>
      </c>
      <c r="C1494" s="1">
        <v>26275</v>
      </c>
      <c r="D1494" t="s">
        <v>3032</v>
      </c>
      <c r="E1494" t="s">
        <v>212</v>
      </c>
      <c r="F1494" t="s">
        <v>3588</v>
      </c>
      <c r="G1494">
        <v>15.837999999999999</v>
      </c>
      <c r="H1494">
        <v>659</v>
      </c>
      <c r="I1494">
        <v>7.4320000000000004</v>
      </c>
      <c r="J1494">
        <f>YEAR(Table1[[#This Row],[release_date]])</f>
        <v>1971</v>
      </c>
      <c r="K1494" t="str">
        <f>LEFT(Table1[[#This Row],[Year]],4) &amp; "s"</f>
        <v>1971s</v>
      </c>
      <c r="L14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494">
        <f>(Table1[[#This Row],[vote_average]]/10)*100</f>
        <v>74.320000000000007</v>
      </c>
      <c r="N1494">
        <f>(Table1[[#This Row],[popularity]]/SUM(Table1[popularity]))*100</f>
        <v>3.6464282958562529E-3</v>
      </c>
    </row>
    <row r="1495" spans="1:14" x14ac:dyDescent="0.3">
      <c r="A1495">
        <v>13475</v>
      </c>
      <c r="B1495" t="s">
        <v>3589</v>
      </c>
      <c r="C1495" s="1">
        <v>39939</v>
      </c>
      <c r="D1495" t="s">
        <v>1849</v>
      </c>
      <c r="E1495" t="s">
        <v>11</v>
      </c>
      <c r="F1495" t="s">
        <v>3590</v>
      </c>
      <c r="G1495">
        <v>150.37100000000001</v>
      </c>
      <c r="H1495">
        <v>9596</v>
      </c>
      <c r="I1495">
        <v>7.4</v>
      </c>
      <c r="J1495">
        <f>YEAR(Table1[[#This Row],[release_date]])</f>
        <v>2009</v>
      </c>
      <c r="K1495" t="str">
        <f>LEFT(Table1[[#This Row],[Year]],4) &amp; "s"</f>
        <v>2009s</v>
      </c>
      <c r="L14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495">
        <f>(Table1[[#This Row],[vote_average]]/10)*100</f>
        <v>74</v>
      </c>
      <c r="N1495">
        <f>(Table1[[#This Row],[popularity]]/SUM(Table1[popularity]))*100</f>
        <v>3.4620347851761622E-2</v>
      </c>
    </row>
    <row r="1496" spans="1:14" x14ac:dyDescent="0.3">
      <c r="A1496">
        <v>637534</v>
      </c>
      <c r="B1496" t="s">
        <v>3591</v>
      </c>
      <c r="C1496" s="1">
        <v>44426</v>
      </c>
      <c r="D1496" t="s">
        <v>3430</v>
      </c>
      <c r="E1496" t="s">
        <v>212</v>
      </c>
      <c r="F1496" t="s">
        <v>3592</v>
      </c>
      <c r="G1496">
        <v>32.802</v>
      </c>
      <c r="H1496">
        <v>1160</v>
      </c>
      <c r="I1496">
        <v>7.431</v>
      </c>
      <c r="J1496">
        <f>YEAR(Table1[[#This Row],[release_date]])</f>
        <v>2021</v>
      </c>
      <c r="K1496" t="str">
        <f>LEFT(Table1[[#This Row],[Year]],4) &amp; "s"</f>
        <v>2021s</v>
      </c>
      <c r="L14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496">
        <f>(Table1[[#This Row],[vote_average]]/10)*100</f>
        <v>74.31</v>
      </c>
      <c r="N1496">
        <f>(Table1[[#This Row],[popularity]]/SUM(Table1[popularity]))*100</f>
        <v>7.5520988104985981E-3</v>
      </c>
    </row>
    <row r="1497" spans="1:14" x14ac:dyDescent="0.3">
      <c r="A1497">
        <v>429617</v>
      </c>
      <c r="B1497" t="s">
        <v>3593</v>
      </c>
      <c r="C1497" s="1">
        <v>43644</v>
      </c>
      <c r="D1497" t="s">
        <v>850</v>
      </c>
      <c r="E1497" t="s">
        <v>11</v>
      </c>
      <c r="F1497" t="s">
        <v>3594</v>
      </c>
      <c r="G1497">
        <v>114.54900000000001</v>
      </c>
      <c r="H1497">
        <v>15104</v>
      </c>
      <c r="I1497">
        <v>7.431</v>
      </c>
      <c r="J1497">
        <f>YEAR(Table1[[#This Row],[release_date]])</f>
        <v>2019</v>
      </c>
      <c r="K1497" t="str">
        <f>LEFT(Table1[[#This Row],[Year]],4) &amp; "s"</f>
        <v>2019s</v>
      </c>
      <c r="L14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97">
        <f>(Table1[[#This Row],[vote_average]]/10)*100</f>
        <v>74.31</v>
      </c>
      <c r="N1497">
        <f>(Table1[[#This Row],[popularity]]/SUM(Table1[popularity]))*100</f>
        <v>2.6372945754643128E-2</v>
      </c>
    </row>
    <row r="1498" spans="1:14" x14ac:dyDescent="0.3">
      <c r="A1498">
        <v>190859</v>
      </c>
      <c r="B1498" t="s">
        <v>3595</v>
      </c>
      <c r="C1498" s="1">
        <v>41998</v>
      </c>
      <c r="D1498" t="s">
        <v>3596</v>
      </c>
      <c r="E1498" t="s">
        <v>11</v>
      </c>
      <c r="F1498" t="s">
        <v>3597</v>
      </c>
      <c r="G1498">
        <v>80.167000000000002</v>
      </c>
      <c r="H1498">
        <v>12498</v>
      </c>
      <c r="I1498">
        <v>7.431</v>
      </c>
      <c r="J1498">
        <f>YEAR(Table1[[#This Row],[release_date]])</f>
        <v>2014</v>
      </c>
      <c r="K1498" t="str">
        <f>LEFT(Table1[[#This Row],[Year]],4) &amp; "s"</f>
        <v>2014s</v>
      </c>
      <c r="L14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498">
        <f>(Table1[[#This Row],[vote_average]]/10)*100</f>
        <v>74.31</v>
      </c>
      <c r="N1498">
        <f>(Table1[[#This Row],[popularity]]/SUM(Table1[popularity]))*100</f>
        <v>1.845707899948909E-2</v>
      </c>
    </row>
    <row r="1499" spans="1:14" x14ac:dyDescent="0.3">
      <c r="A1499">
        <v>24192</v>
      </c>
      <c r="B1499" t="s">
        <v>3598</v>
      </c>
      <c r="C1499" s="1">
        <v>23804</v>
      </c>
      <c r="D1499" t="s">
        <v>21</v>
      </c>
      <c r="E1499" t="s">
        <v>54</v>
      </c>
      <c r="F1499" t="s">
        <v>3599</v>
      </c>
      <c r="G1499">
        <v>15.657</v>
      </c>
      <c r="H1499">
        <v>335</v>
      </c>
      <c r="I1499">
        <v>7.431</v>
      </c>
      <c r="J1499">
        <f>YEAR(Table1[[#This Row],[release_date]])</f>
        <v>1965</v>
      </c>
      <c r="K1499" t="str">
        <f>LEFT(Table1[[#This Row],[Year]],4) &amp; "s"</f>
        <v>1965s</v>
      </c>
      <c r="L14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499">
        <f>(Table1[[#This Row],[vote_average]]/10)*100</f>
        <v>74.31</v>
      </c>
      <c r="N1499">
        <f>(Table1[[#This Row],[popularity]]/SUM(Table1[popularity]))*100</f>
        <v>3.6047561452343321E-3</v>
      </c>
    </row>
    <row r="1500" spans="1:14" x14ac:dyDescent="0.3">
      <c r="A1500">
        <v>11829</v>
      </c>
      <c r="B1500" t="s">
        <v>3600</v>
      </c>
      <c r="C1500" s="1">
        <v>26227</v>
      </c>
      <c r="D1500" t="s">
        <v>3601</v>
      </c>
      <c r="E1500" t="s">
        <v>54</v>
      </c>
      <c r="F1500" t="s">
        <v>3602</v>
      </c>
      <c r="G1500">
        <v>31.039000000000001</v>
      </c>
      <c r="H1500">
        <v>859</v>
      </c>
      <c r="I1500">
        <v>7.4</v>
      </c>
      <c r="J1500">
        <f>YEAR(Table1[[#This Row],[release_date]])</f>
        <v>1971</v>
      </c>
      <c r="K1500" t="str">
        <f>LEFT(Table1[[#This Row],[Year]],4) &amp; "s"</f>
        <v>1971s</v>
      </c>
      <c r="L15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500">
        <f>(Table1[[#This Row],[vote_average]]/10)*100</f>
        <v>74</v>
      </c>
      <c r="N1500">
        <f>(Table1[[#This Row],[popularity]]/SUM(Table1[popularity]))*100</f>
        <v>7.1461982494685078E-3</v>
      </c>
    </row>
    <row r="1501" spans="1:14" x14ac:dyDescent="0.3">
      <c r="A1501">
        <v>771</v>
      </c>
      <c r="B1501" t="s">
        <v>3603</v>
      </c>
      <c r="C1501" s="1">
        <v>33193</v>
      </c>
      <c r="D1501" t="s">
        <v>2837</v>
      </c>
      <c r="E1501" t="s">
        <v>11</v>
      </c>
      <c r="F1501" t="s">
        <v>3604</v>
      </c>
      <c r="G1501">
        <v>7.375</v>
      </c>
      <c r="H1501">
        <v>10793</v>
      </c>
      <c r="I1501">
        <v>7.431</v>
      </c>
      <c r="J1501">
        <f>YEAR(Table1[[#This Row],[release_date]])</f>
        <v>1990</v>
      </c>
      <c r="K1501" t="str">
        <f>LEFT(Table1[[#This Row],[Year]],4) &amp; "s"</f>
        <v>1990s</v>
      </c>
      <c r="L15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01">
        <f>(Table1[[#This Row],[vote_average]]/10)*100</f>
        <v>74.31</v>
      </c>
      <c r="N1501">
        <f>(Table1[[#This Row],[popularity]]/SUM(Table1[popularity]))*100</f>
        <v>1.6979674631859996E-3</v>
      </c>
    </row>
    <row r="1502" spans="1:14" x14ac:dyDescent="0.3">
      <c r="A1502">
        <v>462</v>
      </c>
      <c r="B1502" t="s">
        <v>3605</v>
      </c>
      <c r="C1502" s="1">
        <v>36602</v>
      </c>
      <c r="D1502" t="s">
        <v>21</v>
      </c>
      <c r="E1502" t="s">
        <v>11</v>
      </c>
      <c r="F1502" t="s">
        <v>3606</v>
      </c>
      <c r="G1502">
        <v>72.751000000000005</v>
      </c>
      <c r="H1502">
        <v>3024</v>
      </c>
      <c r="I1502">
        <v>7.431</v>
      </c>
      <c r="J1502">
        <f>YEAR(Table1[[#This Row],[release_date]])</f>
        <v>2000</v>
      </c>
      <c r="K1502" t="str">
        <f>LEFT(Table1[[#This Row],[Year]],4) &amp; "s"</f>
        <v>2000s</v>
      </c>
      <c r="L15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02">
        <f>(Table1[[#This Row],[vote_average]]/10)*100</f>
        <v>74.31</v>
      </c>
      <c r="N1502">
        <f>(Table1[[#This Row],[popularity]]/SUM(Table1[popularity]))*100</f>
        <v>1.6749671988372159E-2</v>
      </c>
    </row>
    <row r="1503" spans="1:14" x14ac:dyDescent="0.3">
      <c r="A1503">
        <v>166666</v>
      </c>
      <c r="B1503" t="s">
        <v>3607</v>
      </c>
      <c r="C1503" s="1">
        <v>41326</v>
      </c>
      <c r="D1503" t="s">
        <v>21</v>
      </c>
      <c r="E1503" t="s">
        <v>468</v>
      </c>
      <c r="F1503" t="s">
        <v>3608</v>
      </c>
      <c r="G1503">
        <v>27.675999999999998</v>
      </c>
      <c r="H1503">
        <v>849</v>
      </c>
      <c r="I1503">
        <v>7.43</v>
      </c>
      <c r="J1503">
        <f>YEAR(Table1[[#This Row],[release_date]])</f>
        <v>2013</v>
      </c>
      <c r="K1503" t="str">
        <f>LEFT(Table1[[#This Row],[Year]],4) &amp; "s"</f>
        <v>2013s</v>
      </c>
      <c r="L15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03">
        <f>(Table1[[#This Row],[vote_average]]/10)*100</f>
        <v>74.3</v>
      </c>
      <c r="N1503">
        <f>(Table1[[#This Row],[popularity]]/SUM(Table1[popularity]))*100</f>
        <v>6.3719250862556915E-3</v>
      </c>
    </row>
    <row r="1504" spans="1:14" x14ac:dyDescent="0.3">
      <c r="A1504">
        <v>15919</v>
      </c>
      <c r="B1504" t="s">
        <v>3609</v>
      </c>
      <c r="C1504" s="1">
        <v>20190</v>
      </c>
      <c r="D1504" t="s">
        <v>62</v>
      </c>
      <c r="E1504" t="s">
        <v>11</v>
      </c>
      <c r="F1504" t="s">
        <v>3610</v>
      </c>
      <c r="G1504">
        <v>21.497</v>
      </c>
      <c r="H1504">
        <v>356</v>
      </c>
      <c r="I1504">
        <v>7.43</v>
      </c>
      <c r="J1504">
        <f>YEAR(Table1[[#This Row],[release_date]])</f>
        <v>1955</v>
      </c>
      <c r="K1504" t="str">
        <f>LEFT(Table1[[#This Row],[Year]],4) &amp; "s"</f>
        <v>1955s</v>
      </c>
      <c r="L15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504">
        <f>(Table1[[#This Row],[vote_average]]/10)*100</f>
        <v>74.3</v>
      </c>
      <c r="N1504">
        <f>(Table1[[#This Row],[popularity]]/SUM(Table1[popularity]))*100</f>
        <v>4.9493161432012794E-3</v>
      </c>
    </row>
    <row r="1505" spans="1:14" x14ac:dyDescent="0.3">
      <c r="A1505">
        <v>686</v>
      </c>
      <c r="B1505" t="s">
        <v>3611</v>
      </c>
      <c r="C1505" s="1">
        <v>35622</v>
      </c>
      <c r="D1505" t="s">
        <v>1337</v>
      </c>
      <c r="E1505" t="s">
        <v>11</v>
      </c>
      <c r="F1505" t="s">
        <v>3612</v>
      </c>
      <c r="G1505">
        <v>88.706000000000003</v>
      </c>
      <c r="H1505">
        <v>4281</v>
      </c>
      <c r="I1505">
        <v>7.4</v>
      </c>
      <c r="J1505">
        <f>YEAR(Table1[[#This Row],[release_date]])</f>
        <v>1997</v>
      </c>
      <c r="K1505" t="str">
        <f>LEFT(Table1[[#This Row],[Year]],4) &amp; "s"</f>
        <v>1997s</v>
      </c>
      <c r="L15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05">
        <f>(Table1[[#This Row],[vote_average]]/10)*100</f>
        <v>74</v>
      </c>
      <c r="N1505">
        <f>(Table1[[#This Row],[popularity]]/SUM(Table1[popularity]))*100</f>
        <v>2.0423037530763022E-2</v>
      </c>
    </row>
    <row r="1506" spans="1:14" x14ac:dyDescent="0.3">
      <c r="A1506">
        <v>129670</v>
      </c>
      <c r="B1506" t="s">
        <v>3613</v>
      </c>
      <c r="C1506" s="1">
        <v>41538</v>
      </c>
      <c r="D1506" t="s">
        <v>2039</v>
      </c>
      <c r="E1506" t="s">
        <v>11</v>
      </c>
      <c r="F1506" t="s">
        <v>3614</v>
      </c>
      <c r="G1506">
        <v>34.128999999999998</v>
      </c>
      <c r="H1506">
        <v>1688</v>
      </c>
      <c r="I1506">
        <v>7.4290000000000003</v>
      </c>
      <c r="J1506">
        <f>YEAR(Table1[[#This Row],[release_date]])</f>
        <v>2013</v>
      </c>
      <c r="K1506" t="str">
        <f>LEFT(Table1[[#This Row],[Year]],4) &amp; "s"</f>
        <v>2013s</v>
      </c>
      <c r="L15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06">
        <f>(Table1[[#This Row],[vote_average]]/10)*100</f>
        <v>74.290000000000006</v>
      </c>
      <c r="N1506">
        <f>(Table1[[#This Row],[popularity]]/SUM(Table1[popularity]))*100</f>
        <v>7.8576178374338956E-3</v>
      </c>
    </row>
    <row r="1507" spans="1:14" x14ac:dyDescent="0.3">
      <c r="A1507">
        <v>20982</v>
      </c>
      <c r="B1507" t="s">
        <v>3615</v>
      </c>
      <c r="C1507" s="1">
        <v>39298</v>
      </c>
      <c r="D1507" t="s">
        <v>340</v>
      </c>
      <c r="E1507" t="s">
        <v>25</v>
      </c>
      <c r="F1507" t="s">
        <v>3616</v>
      </c>
      <c r="G1507">
        <v>54.079000000000001</v>
      </c>
      <c r="H1507">
        <v>824</v>
      </c>
      <c r="I1507">
        <v>7.4290000000000003</v>
      </c>
      <c r="J1507">
        <f>YEAR(Table1[[#This Row],[release_date]])</f>
        <v>2007</v>
      </c>
      <c r="K1507" t="str">
        <f>LEFT(Table1[[#This Row],[Year]],4) &amp; "s"</f>
        <v>2007s</v>
      </c>
      <c r="L15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07">
        <f>(Table1[[#This Row],[vote_average]]/10)*100</f>
        <v>74.290000000000006</v>
      </c>
      <c r="N1507">
        <f>(Table1[[#This Row],[popularity]]/SUM(Table1[popularity]))*100</f>
        <v>1.2450763720899753E-2</v>
      </c>
    </row>
    <row r="1508" spans="1:14" x14ac:dyDescent="0.3">
      <c r="A1508">
        <v>16305</v>
      </c>
      <c r="B1508" t="s">
        <v>3617</v>
      </c>
      <c r="C1508" s="1">
        <v>15310</v>
      </c>
      <c r="D1508" t="s">
        <v>3618</v>
      </c>
      <c r="E1508" t="s">
        <v>11</v>
      </c>
      <c r="F1508" t="s">
        <v>3619</v>
      </c>
      <c r="G1508">
        <v>17.843</v>
      </c>
      <c r="H1508">
        <v>427</v>
      </c>
      <c r="I1508">
        <v>7.4290000000000003</v>
      </c>
      <c r="J1508">
        <f>YEAR(Table1[[#This Row],[release_date]])</f>
        <v>1941</v>
      </c>
      <c r="K1508" t="str">
        <f>LEFT(Table1[[#This Row],[Year]],4) &amp; "s"</f>
        <v>1941s</v>
      </c>
      <c r="L15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508">
        <f>(Table1[[#This Row],[vote_average]]/10)*100</f>
        <v>74.290000000000006</v>
      </c>
      <c r="N1508">
        <f>(Table1[[#This Row],[popularity]]/SUM(Table1[popularity]))*100</f>
        <v>4.1080452129664807E-3</v>
      </c>
    </row>
    <row r="1509" spans="1:14" x14ac:dyDescent="0.3">
      <c r="A1509">
        <v>4584</v>
      </c>
      <c r="B1509" t="s">
        <v>3620</v>
      </c>
      <c r="C1509" s="1">
        <v>35046</v>
      </c>
      <c r="D1509" t="s">
        <v>62</v>
      </c>
      <c r="E1509" t="s">
        <v>11</v>
      </c>
      <c r="F1509" t="s">
        <v>3621</v>
      </c>
      <c r="G1509">
        <v>37.204999999999998</v>
      </c>
      <c r="H1509">
        <v>1604</v>
      </c>
      <c r="I1509">
        <v>7.4</v>
      </c>
      <c r="J1509">
        <f>YEAR(Table1[[#This Row],[release_date]])</f>
        <v>1995</v>
      </c>
      <c r="K1509" t="str">
        <f>LEFT(Table1[[#This Row],[Year]],4) &amp; "s"</f>
        <v>1995s</v>
      </c>
      <c r="L15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09">
        <f>(Table1[[#This Row],[vote_average]]/10)*100</f>
        <v>74</v>
      </c>
      <c r="N1509">
        <f>(Table1[[#This Row],[popularity]]/SUM(Table1[popularity]))*100</f>
        <v>8.5658141651301853E-3</v>
      </c>
    </row>
    <row r="1510" spans="1:14" x14ac:dyDescent="0.3">
      <c r="A1510">
        <v>2690</v>
      </c>
      <c r="B1510" t="s">
        <v>3622</v>
      </c>
      <c r="C1510" s="1">
        <v>23167</v>
      </c>
      <c r="D1510" t="s">
        <v>422</v>
      </c>
      <c r="E1510" t="s">
        <v>11</v>
      </c>
      <c r="F1510" t="s">
        <v>3623</v>
      </c>
      <c r="G1510">
        <v>19.379000000000001</v>
      </c>
      <c r="H1510">
        <v>389</v>
      </c>
      <c r="I1510">
        <v>7.4</v>
      </c>
      <c r="J1510">
        <f>YEAR(Table1[[#This Row],[release_date]])</f>
        <v>1963</v>
      </c>
      <c r="K1510" t="str">
        <f>LEFT(Table1[[#This Row],[Year]],4) &amp; "s"</f>
        <v>1963s</v>
      </c>
      <c r="L15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510">
        <f>(Table1[[#This Row],[vote_average]]/10)*100</f>
        <v>74</v>
      </c>
      <c r="N1510">
        <f>(Table1[[#This Row],[popularity]]/SUM(Table1[popularity]))*100</f>
        <v>4.4616829110618967E-3</v>
      </c>
    </row>
    <row r="1511" spans="1:14" x14ac:dyDescent="0.3">
      <c r="A1511">
        <v>245891</v>
      </c>
      <c r="B1511" t="s">
        <v>3624</v>
      </c>
      <c r="C1511" s="1">
        <v>41934</v>
      </c>
      <c r="D1511" t="s">
        <v>829</v>
      </c>
      <c r="E1511" t="s">
        <v>11</v>
      </c>
      <c r="F1511" t="s">
        <v>3625</v>
      </c>
      <c r="G1511">
        <v>90.864000000000004</v>
      </c>
      <c r="H1511">
        <v>18606</v>
      </c>
      <c r="I1511">
        <v>7.4279999999999999</v>
      </c>
      <c r="J1511">
        <f>YEAR(Table1[[#This Row],[release_date]])</f>
        <v>2014</v>
      </c>
      <c r="K1511" t="str">
        <f>LEFT(Table1[[#This Row],[Year]],4) &amp; "s"</f>
        <v>2014s</v>
      </c>
      <c r="L15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11">
        <f>(Table1[[#This Row],[vote_average]]/10)*100</f>
        <v>74.28</v>
      </c>
      <c r="N1511">
        <f>(Table1[[#This Row],[popularity]]/SUM(Table1[popularity]))*100</f>
        <v>2.0919880077956973E-2</v>
      </c>
    </row>
    <row r="1512" spans="1:14" x14ac:dyDescent="0.3">
      <c r="A1512">
        <v>11030</v>
      </c>
      <c r="B1512" t="s">
        <v>3626</v>
      </c>
      <c r="C1512" s="1">
        <v>30512</v>
      </c>
      <c r="D1512" t="s">
        <v>391</v>
      </c>
      <c r="E1512" t="s">
        <v>11</v>
      </c>
      <c r="F1512" t="s">
        <v>3627</v>
      </c>
      <c r="G1512">
        <v>29.911999999999999</v>
      </c>
      <c r="H1512">
        <v>815</v>
      </c>
      <c r="I1512">
        <v>7.4</v>
      </c>
      <c r="J1512">
        <f>YEAR(Table1[[#This Row],[release_date]])</f>
        <v>1983</v>
      </c>
      <c r="K1512" t="str">
        <f>LEFT(Table1[[#This Row],[Year]],4) &amp; "s"</f>
        <v>1983s</v>
      </c>
      <c r="L15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512">
        <f>(Table1[[#This Row],[vote_average]]/10)*100</f>
        <v>74</v>
      </c>
      <c r="N1512">
        <f>(Table1[[#This Row],[popularity]]/SUM(Table1[popularity]))*100</f>
        <v>6.886725797806051E-3</v>
      </c>
    </row>
    <row r="1513" spans="1:14" x14ac:dyDescent="0.3">
      <c r="A1513">
        <v>507505</v>
      </c>
      <c r="B1513" t="s">
        <v>3628</v>
      </c>
      <c r="C1513" s="1">
        <v>43321</v>
      </c>
      <c r="D1513" t="s">
        <v>10</v>
      </c>
      <c r="E1513" t="s">
        <v>94</v>
      </c>
      <c r="F1513" t="s">
        <v>3629</v>
      </c>
      <c r="G1513">
        <v>29.608000000000001</v>
      </c>
      <c r="H1513">
        <v>527</v>
      </c>
      <c r="I1513">
        <v>7.4269999999999996</v>
      </c>
      <c r="J1513">
        <f>YEAR(Table1[[#This Row],[release_date]])</f>
        <v>2018</v>
      </c>
      <c r="K1513" t="str">
        <f>LEFT(Table1[[#This Row],[Year]],4) &amp; "s"</f>
        <v>2018s</v>
      </c>
      <c r="L15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13">
        <f>(Table1[[#This Row],[vote_average]]/10)*100</f>
        <v>74.27</v>
      </c>
      <c r="N1513">
        <f>(Table1[[#This Row],[popularity]]/SUM(Table1[popularity]))*100</f>
        <v>6.8167350033913323E-3</v>
      </c>
    </row>
    <row r="1514" spans="1:14" x14ac:dyDescent="0.3">
      <c r="A1514">
        <v>250219</v>
      </c>
      <c r="B1514" t="s">
        <v>3630</v>
      </c>
      <c r="C1514" s="1">
        <v>41676</v>
      </c>
      <c r="D1514" t="s">
        <v>391</v>
      </c>
      <c r="E1514" t="s">
        <v>54</v>
      </c>
      <c r="F1514" t="s">
        <v>3631</v>
      </c>
      <c r="G1514">
        <v>9.093</v>
      </c>
      <c r="H1514">
        <v>1763</v>
      </c>
      <c r="I1514">
        <v>7.4269999999999996</v>
      </c>
      <c r="J1514">
        <f>YEAR(Table1[[#This Row],[release_date]])</f>
        <v>2014</v>
      </c>
      <c r="K1514" t="str">
        <f>LEFT(Table1[[#This Row],[Year]],4) &amp; "s"</f>
        <v>2014s</v>
      </c>
      <c r="L15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14">
        <f>(Table1[[#This Row],[vote_average]]/10)*100</f>
        <v>74.27</v>
      </c>
      <c r="N1514">
        <f>(Table1[[#This Row],[popularity]]/SUM(Table1[popularity]))*100</f>
        <v>2.093507544779701E-3</v>
      </c>
    </row>
    <row r="1515" spans="1:14" x14ac:dyDescent="0.3">
      <c r="A1515">
        <v>101299</v>
      </c>
      <c r="B1515" t="s">
        <v>3632</v>
      </c>
      <c r="C1515" s="1">
        <v>41593</v>
      </c>
      <c r="D1515" t="s">
        <v>120</v>
      </c>
      <c r="E1515" t="s">
        <v>11</v>
      </c>
      <c r="F1515" t="s">
        <v>3633</v>
      </c>
      <c r="G1515">
        <v>68.171000000000006</v>
      </c>
      <c r="H1515">
        <v>16859</v>
      </c>
      <c r="I1515">
        <v>7.4269999999999996</v>
      </c>
      <c r="J1515">
        <f>YEAR(Table1[[#This Row],[release_date]])</f>
        <v>2013</v>
      </c>
      <c r="K1515" t="str">
        <f>LEFT(Table1[[#This Row],[Year]],4) &amp; "s"</f>
        <v>2013s</v>
      </c>
      <c r="L15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15">
        <f>(Table1[[#This Row],[vote_average]]/10)*100</f>
        <v>74.27</v>
      </c>
      <c r="N1515">
        <f>(Table1[[#This Row],[popularity]]/SUM(Table1[popularity]))*100</f>
        <v>1.569520541462411E-2</v>
      </c>
    </row>
    <row r="1516" spans="1:14" x14ac:dyDescent="0.3">
      <c r="A1516">
        <v>13689</v>
      </c>
      <c r="B1516" t="s">
        <v>3634</v>
      </c>
      <c r="C1516" s="1">
        <v>38806</v>
      </c>
      <c r="D1516" t="s">
        <v>21</v>
      </c>
      <c r="E1516" t="s">
        <v>11</v>
      </c>
      <c r="F1516" t="s">
        <v>3635</v>
      </c>
      <c r="G1516">
        <v>27.544</v>
      </c>
      <c r="H1516">
        <v>391</v>
      </c>
      <c r="I1516">
        <v>7.4269999999999996</v>
      </c>
      <c r="J1516">
        <f>YEAR(Table1[[#This Row],[release_date]])</f>
        <v>2006</v>
      </c>
      <c r="K1516" t="str">
        <f>LEFT(Table1[[#This Row],[Year]],4) &amp; "s"</f>
        <v>2006s</v>
      </c>
      <c r="L15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16">
        <f>(Table1[[#This Row],[vote_average]]/10)*100</f>
        <v>74.27</v>
      </c>
      <c r="N1516">
        <f>(Table1[[#This Row],[popularity]]/SUM(Table1[popularity]))*100</f>
        <v>6.3415343465756174E-3</v>
      </c>
    </row>
    <row r="1517" spans="1:14" x14ac:dyDescent="0.3">
      <c r="A1517">
        <v>10400</v>
      </c>
      <c r="B1517" t="s">
        <v>3636</v>
      </c>
      <c r="C1517" s="1">
        <v>36420</v>
      </c>
      <c r="D1517" t="s">
        <v>21</v>
      </c>
      <c r="E1517" t="s">
        <v>11</v>
      </c>
      <c r="F1517" t="s">
        <v>3637</v>
      </c>
      <c r="G1517">
        <v>22.847000000000001</v>
      </c>
      <c r="H1517">
        <v>1327</v>
      </c>
      <c r="I1517">
        <v>7.4269999999999996</v>
      </c>
      <c r="J1517">
        <f>YEAR(Table1[[#This Row],[release_date]])</f>
        <v>1999</v>
      </c>
      <c r="K1517" t="str">
        <f>LEFT(Table1[[#This Row],[Year]],4) &amp; "s"</f>
        <v>1999s</v>
      </c>
      <c r="L15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17">
        <f>(Table1[[#This Row],[vote_average]]/10)*100</f>
        <v>74.27</v>
      </c>
      <c r="N1517">
        <f>(Table1[[#This Row],[popularity]]/SUM(Table1[popularity]))*100</f>
        <v>5.2601305262929545E-3</v>
      </c>
    </row>
    <row r="1518" spans="1:14" x14ac:dyDescent="0.3">
      <c r="A1518">
        <v>2503</v>
      </c>
      <c r="B1518" t="s">
        <v>3638</v>
      </c>
      <c r="C1518" s="1">
        <v>39297</v>
      </c>
      <c r="D1518" t="s">
        <v>3300</v>
      </c>
      <c r="E1518" t="s">
        <v>11</v>
      </c>
      <c r="F1518" t="s">
        <v>3639</v>
      </c>
      <c r="G1518">
        <v>48.671999999999997</v>
      </c>
      <c r="H1518">
        <v>7371</v>
      </c>
      <c r="I1518">
        <v>7.4279999999999999</v>
      </c>
      <c r="J1518">
        <f>YEAR(Table1[[#This Row],[release_date]])</f>
        <v>2007</v>
      </c>
      <c r="K1518" t="str">
        <f>LEFT(Table1[[#This Row],[Year]],4) &amp; "s"</f>
        <v>2007s</v>
      </c>
      <c r="L15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18">
        <f>(Table1[[#This Row],[vote_average]]/10)*100</f>
        <v>74.28</v>
      </c>
      <c r="N1518">
        <f>(Table1[[#This Row],[popularity]]/SUM(Table1[popularity]))*100</f>
        <v>1.1205894558398504E-2</v>
      </c>
    </row>
    <row r="1519" spans="1:14" x14ac:dyDescent="0.3">
      <c r="A1519">
        <v>839</v>
      </c>
      <c r="B1519" t="s">
        <v>3640</v>
      </c>
      <c r="C1519" s="1">
        <v>26250</v>
      </c>
      <c r="D1519" t="s">
        <v>3641</v>
      </c>
      <c r="E1519" t="s">
        <v>11</v>
      </c>
      <c r="F1519" t="s">
        <v>3642</v>
      </c>
      <c r="G1519">
        <v>61.915999999999997</v>
      </c>
      <c r="H1519">
        <v>1757</v>
      </c>
      <c r="I1519">
        <v>7.4260000000000002</v>
      </c>
      <c r="J1519">
        <f>YEAR(Table1[[#This Row],[release_date]])</f>
        <v>1971</v>
      </c>
      <c r="K1519" t="str">
        <f>LEFT(Table1[[#This Row],[Year]],4) &amp; "s"</f>
        <v>1971s</v>
      </c>
      <c r="L15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519">
        <f>(Table1[[#This Row],[vote_average]]/10)*100</f>
        <v>74.260000000000005</v>
      </c>
      <c r="N1519">
        <f>(Table1[[#This Row],[popularity]]/SUM(Table1[popularity]))*100</f>
        <v>1.4255098772966013E-2</v>
      </c>
    </row>
    <row r="1520" spans="1:14" x14ac:dyDescent="0.3">
      <c r="A1520">
        <v>487670</v>
      </c>
      <c r="B1520" t="s">
        <v>3643</v>
      </c>
      <c r="C1520" s="1">
        <v>43305</v>
      </c>
      <c r="D1520" t="s">
        <v>3644</v>
      </c>
      <c r="E1520" t="s">
        <v>11</v>
      </c>
      <c r="F1520" t="s">
        <v>3645</v>
      </c>
      <c r="G1520">
        <v>22.123999999999999</v>
      </c>
      <c r="H1520">
        <v>718</v>
      </c>
      <c r="I1520">
        <v>7.4260000000000002</v>
      </c>
      <c r="J1520">
        <f>YEAR(Table1[[#This Row],[release_date]])</f>
        <v>2018</v>
      </c>
      <c r="K1520" t="str">
        <f>LEFT(Table1[[#This Row],[Year]],4) &amp; "s"</f>
        <v>2018s</v>
      </c>
      <c r="L15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20">
        <f>(Table1[[#This Row],[vote_average]]/10)*100</f>
        <v>74.260000000000005</v>
      </c>
      <c r="N1520">
        <f>(Table1[[#This Row],[popularity]]/SUM(Table1[popularity]))*100</f>
        <v>5.0936721566816343E-3</v>
      </c>
    </row>
    <row r="1521" spans="1:14" x14ac:dyDescent="0.3">
      <c r="A1521">
        <v>292011</v>
      </c>
      <c r="B1521" t="s">
        <v>3646</v>
      </c>
      <c r="C1521" s="1">
        <v>43812</v>
      </c>
      <c r="D1521" t="s">
        <v>21</v>
      </c>
      <c r="E1521" t="s">
        <v>11</v>
      </c>
      <c r="F1521" t="s">
        <v>3647</v>
      </c>
      <c r="G1521">
        <v>106.553</v>
      </c>
      <c r="H1521">
        <v>2396</v>
      </c>
      <c r="I1521">
        <v>7.4260000000000002</v>
      </c>
      <c r="J1521">
        <f>YEAR(Table1[[#This Row],[release_date]])</f>
        <v>2019</v>
      </c>
      <c r="K1521" t="str">
        <f>LEFT(Table1[[#This Row],[Year]],4) &amp; "s"</f>
        <v>2019s</v>
      </c>
      <c r="L15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21">
        <f>(Table1[[#This Row],[vote_average]]/10)*100</f>
        <v>74.260000000000005</v>
      </c>
      <c r="N1521">
        <f>(Table1[[#This Row],[popularity]]/SUM(Table1[popularity]))*100</f>
        <v>2.4532003675234958E-2</v>
      </c>
    </row>
    <row r="1522" spans="1:14" x14ac:dyDescent="0.3">
      <c r="A1522">
        <v>290762</v>
      </c>
      <c r="B1522" t="s">
        <v>3648</v>
      </c>
      <c r="C1522" s="1">
        <v>42259</v>
      </c>
      <c r="D1522" t="s">
        <v>68</v>
      </c>
      <c r="E1522" t="s">
        <v>11</v>
      </c>
      <c r="F1522" t="s">
        <v>3649</v>
      </c>
      <c r="G1522">
        <v>16.584</v>
      </c>
      <c r="H1522">
        <v>648</v>
      </c>
      <c r="I1522">
        <v>7.4</v>
      </c>
      <c r="J1522">
        <f>YEAR(Table1[[#This Row],[release_date]])</f>
        <v>2015</v>
      </c>
      <c r="K1522" t="str">
        <f>LEFT(Table1[[#This Row],[Year]],4) &amp; "s"</f>
        <v>2015s</v>
      </c>
      <c r="L15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22">
        <f>(Table1[[#This Row],[vote_average]]/10)*100</f>
        <v>74</v>
      </c>
      <c r="N1522">
        <f>(Table1[[#This Row],[popularity]]/SUM(Table1[popularity]))*100</f>
        <v>3.8181820216239486E-3</v>
      </c>
    </row>
    <row r="1523" spans="1:14" x14ac:dyDescent="0.3">
      <c r="A1523">
        <v>242</v>
      </c>
      <c r="B1523" t="s">
        <v>3650</v>
      </c>
      <c r="C1523" s="1">
        <v>33232</v>
      </c>
      <c r="D1523" t="s">
        <v>158</v>
      </c>
      <c r="E1523" t="s">
        <v>11</v>
      </c>
      <c r="F1523" t="s">
        <v>3651</v>
      </c>
      <c r="G1523">
        <v>150.12200000000001</v>
      </c>
      <c r="H1523">
        <v>5929</v>
      </c>
      <c r="I1523">
        <v>7.4260000000000002</v>
      </c>
      <c r="J1523">
        <f>YEAR(Table1[[#This Row],[release_date]])</f>
        <v>1990</v>
      </c>
      <c r="K1523" t="str">
        <f>LEFT(Table1[[#This Row],[Year]],4) &amp; "s"</f>
        <v>1990s</v>
      </c>
      <c r="L15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23">
        <f>(Table1[[#This Row],[vote_average]]/10)*100</f>
        <v>74.260000000000005</v>
      </c>
      <c r="N1523">
        <f>(Table1[[#This Row],[popularity]]/SUM(Table1[popularity]))*100</f>
        <v>3.456301986554694E-2</v>
      </c>
    </row>
    <row r="1524" spans="1:14" x14ac:dyDescent="0.3">
      <c r="A1524">
        <v>736074</v>
      </c>
      <c r="B1524" t="s">
        <v>3652</v>
      </c>
      <c r="C1524" s="1">
        <v>44403</v>
      </c>
      <c r="D1524" t="s">
        <v>3357</v>
      </c>
      <c r="E1524" t="s">
        <v>11</v>
      </c>
      <c r="F1524" t="s">
        <v>3653</v>
      </c>
      <c r="G1524">
        <v>16.436</v>
      </c>
      <c r="H1524">
        <v>480</v>
      </c>
      <c r="I1524">
        <v>7.4</v>
      </c>
      <c r="J1524">
        <f>YEAR(Table1[[#This Row],[release_date]])</f>
        <v>2021</v>
      </c>
      <c r="K1524" t="str">
        <f>LEFT(Table1[[#This Row],[Year]],4) &amp; "s"</f>
        <v>2021s</v>
      </c>
      <c r="L15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524">
        <f>(Table1[[#This Row],[vote_average]]/10)*100</f>
        <v>74</v>
      </c>
      <c r="N1524">
        <f>(Table1[[#This Row],[popularity]]/SUM(Table1[popularity]))*100</f>
        <v>3.7841075559220459E-3</v>
      </c>
    </row>
    <row r="1525" spans="1:14" x14ac:dyDescent="0.3">
      <c r="A1525">
        <v>353081</v>
      </c>
      <c r="B1525" t="s">
        <v>3654</v>
      </c>
      <c r="C1525" s="1">
        <v>43294</v>
      </c>
      <c r="D1525" t="s">
        <v>1949</v>
      </c>
      <c r="E1525" t="s">
        <v>11</v>
      </c>
      <c r="F1525" t="s">
        <v>3655</v>
      </c>
      <c r="G1525">
        <v>162.333</v>
      </c>
      <c r="H1525">
        <v>7886</v>
      </c>
      <c r="I1525">
        <v>7.4249999999999998</v>
      </c>
      <c r="J1525">
        <f>YEAR(Table1[[#This Row],[release_date]])</f>
        <v>2018</v>
      </c>
      <c r="K1525" t="str">
        <f>LEFT(Table1[[#This Row],[Year]],4) &amp; "s"</f>
        <v>2018s</v>
      </c>
      <c r="L15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25">
        <f>(Table1[[#This Row],[vote_average]]/10)*100</f>
        <v>74.25</v>
      </c>
      <c r="N1525">
        <f>(Table1[[#This Row],[popularity]]/SUM(Table1[popularity]))*100</f>
        <v>3.7374393518830221E-2</v>
      </c>
    </row>
    <row r="1526" spans="1:14" x14ac:dyDescent="0.3">
      <c r="A1526">
        <v>339984</v>
      </c>
      <c r="B1526" t="s">
        <v>3656</v>
      </c>
      <c r="C1526" s="1">
        <v>42446</v>
      </c>
      <c r="D1526" t="s">
        <v>93</v>
      </c>
      <c r="E1526" t="s">
        <v>11</v>
      </c>
      <c r="F1526" t="s">
        <v>3657</v>
      </c>
      <c r="G1526">
        <v>38.564999999999998</v>
      </c>
      <c r="H1526">
        <v>1144</v>
      </c>
      <c r="I1526">
        <v>7.4249999999999998</v>
      </c>
      <c r="J1526">
        <f>YEAR(Table1[[#This Row],[release_date]])</f>
        <v>2016</v>
      </c>
      <c r="K1526" t="str">
        <f>LEFT(Table1[[#This Row],[Year]],4) &amp; "s"</f>
        <v>2016s</v>
      </c>
      <c r="L15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26">
        <f>(Table1[[#This Row],[vote_average]]/10)*100</f>
        <v>74.25</v>
      </c>
      <c r="N1526">
        <f>(Table1[[#This Row],[popularity]]/SUM(Table1[popularity]))*100</f>
        <v>8.8789308769855017E-3</v>
      </c>
    </row>
    <row r="1527" spans="1:14" x14ac:dyDescent="0.3">
      <c r="A1527">
        <v>11704</v>
      </c>
      <c r="B1527" t="s">
        <v>3658</v>
      </c>
      <c r="C1527" s="1">
        <v>30119</v>
      </c>
      <c r="D1527" t="s">
        <v>3659</v>
      </c>
      <c r="E1527" t="s">
        <v>11</v>
      </c>
      <c r="F1527" t="s">
        <v>3660</v>
      </c>
      <c r="G1527">
        <v>34.04</v>
      </c>
      <c r="H1527">
        <v>776</v>
      </c>
      <c r="I1527">
        <v>7.4249999999999998</v>
      </c>
      <c r="J1527">
        <f>YEAR(Table1[[#This Row],[release_date]])</f>
        <v>1982</v>
      </c>
      <c r="K1527" t="str">
        <f>LEFT(Table1[[#This Row],[Year]],4) &amp; "s"</f>
        <v>1982s</v>
      </c>
      <c r="L15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527">
        <f>(Table1[[#This Row],[vote_average]]/10)*100</f>
        <v>74.25</v>
      </c>
      <c r="N1527">
        <f>(Table1[[#This Row],[popularity]]/SUM(Table1[popularity]))*100</f>
        <v>7.8371271114374818E-3</v>
      </c>
    </row>
    <row r="1528" spans="1:14" x14ac:dyDescent="0.3">
      <c r="A1528">
        <v>11615</v>
      </c>
      <c r="B1528" t="s">
        <v>3661</v>
      </c>
      <c r="C1528" s="1">
        <v>37673</v>
      </c>
      <c r="D1528" t="s">
        <v>220</v>
      </c>
      <c r="E1528" t="s">
        <v>11</v>
      </c>
      <c r="F1528" t="s">
        <v>3662</v>
      </c>
      <c r="G1528">
        <v>26.913</v>
      </c>
      <c r="H1528">
        <v>1928</v>
      </c>
      <c r="I1528">
        <v>7.4249999999999998</v>
      </c>
      <c r="J1528">
        <f>YEAR(Table1[[#This Row],[release_date]])</f>
        <v>2003</v>
      </c>
      <c r="K1528" t="str">
        <f>LEFT(Table1[[#This Row],[Year]],4) &amp; "s"</f>
        <v>2003s</v>
      </c>
      <c r="L15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28">
        <f>(Table1[[#This Row],[vote_average]]/10)*100</f>
        <v>74.25</v>
      </c>
      <c r="N1528">
        <f>(Table1[[#This Row],[popularity]]/SUM(Table1[popularity]))*100</f>
        <v>6.196257401589805E-3</v>
      </c>
    </row>
    <row r="1529" spans="1:14" x14ac:dyDescent="0.3">
      <c r="A1529">
        <v>11349</v>
      </c>
      <c r="B1529" t="s">
        <v>3663</v>
      </c>
      <c r="C1529" s="1">
        <v>22748</v>
      </c>
      <c r="D1529" t="s">
        <v>2396</v>
      </c>
      <c r="E1529" t="s">
        <v>11</v>
      </c>
      <c r="F1529" t="s">
        <v>3664</v>
      </c>
      <c r="G1529">
        <v>16.753</v>
      </c>
      <c r="H1529">
        <v>547</v>
      </c>
      <c r="I1529">
        <v>7.4249999999999998</v>
      </c>
      <c r="J1529">
        <f>YEAR(Table1[[#This Row],[release_date]])</f>
        <v>1962</v>
      </c>
      <c r="K1529" t="str">
        <f>LEFT(Table1[[#This Row],[Year]],4) &amp; "s"</f>
        <v>1962s</v>
      </c>
      <c r="L15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529">
        <f>(Table1[[#This Row],[vote_average]]/10)*100</f>
        <v>74.25</v>
      </c>
      <c r="N1529">
        <f>(Table1[[#This Row],[popularity]]/SUM(Table1[popularity]))*100</f>
        <v>3.8570913777294987E-3</v>
      </c>
    </row>
    <row r="1530" spans="1:14" x14ac:dyDescent="0.3">
      <c r="A1530">
        <v>1653</v>
      </c>
      <c r="B1530" t="s">
        <v>3665</v>
      </c>
      <c r="C1530" s="1">
        <v>38023</v>
      </c>
      <c r="D1530" t="s">
        <v>21</v>
      </c>
      <c r="E1530" t="s">
        <v>94</v>
      </c>
      <c r="F1530" t="s">
        <v>3666</v>
      </c>
      <c r="G1530">
        <v>20.268000000000001</v>
      </c>
      <c r="H1530">
        <v>1221</v>
      </c>
      <c r="I1530">
        <v>7.4260000000000002</v>
      </c>
      <c r="J1530">
        <f>YEAR(Table1[[#This Row],[release_date]])</f>
        <v>2004</v>
      </c>
      <c r="K1530" t="str">
        <f>LEFT(Table1[[#This Row],[Year]],4) &amp; "s"</f>
        <v>2004s</v>
      </c>
      <c r="L15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30">
        <f>(Table1[[#This Row],[vote_average]]/10)*100</f>
        <v>74.260000000000005</v>
      </c>
      <c r="N1530">
        <f>(Table1[[#This Row],[popularity]]/SUM(Table1[popularity]))*100</f>
        <v>4.6663599381496735E-3</v>
      </c>
    </row>
    <row r="1531" spans="1:14" x14ac:dyDescent="0.3">
      <c r="A1531">
        <v>38985</v>
      </c>
      <c r="B1531" t="s">
        <v>3667</v>
      </c>
      <c r="C1531" s="1">
        <v>28300</v>
      </c>
      <c r="D1531" t="s">
        <v>3668</v>
      </c>
      <c r="E1531" t="s">
        <v>11</v>
      </c>
      <c r="F1531" t="s">
        <v>3669</v>
      </c>
      <c r="G1531">
        <v>78.468000000000004</v>
      </c>
      <c r="H1531">
        <v>480</v>
      </c>
      <c r="I1531">
        <v>7.4240000000000004</v>
      </c>
      <c r="J1531">
        <f>YEAR(Table1[[#This Row],[release_date]])</f>
        <v>1977</v>
      </c>
      <c r="K1531" t="str">
        <f>LEFT(Table1[[#This Row],[Year]],4) &amp; "s"</f>
        <v>1977s</v>
      </c>
      <c r="L15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531">
        <f>(Table1[[#This Row],[vote_average]]/10)*100</f>
        <v>74.240000000000009</v>
      </c>
      <c r="N1531">
        <f>(Table1[[#This Row],[popularity]]/SUM(Table1[popularity]))*100</f>
        <v>1.806591334254631E-2</v>
      </c>
    </row>
    <row r="1532" spans="1:14" x14ac:dyDescent="0.3">
      <c r="A1532">
        <v>9461</v>
      </c>
      <c r="B1532" t="s">
        <v>3670</v>
      </c>
      <c r="C1532" s="1">
        <v>26893</v>
      </c>
      <c r="D1532" t="s">
        <v>3182</v>
      </c>
      <c r="E1532" t="s">
        <v>11</v>
      </c>
      <c r="F1532" t="s">
        <v>3671</v>
      </c>
      <c r="G1532">
        <v>37.921999999999997</v>
      </c>
      <c r="H1532">
        <v>1791</v>
      </c>
      <c r="I1532">
        <v>7.4240000000000004</v>
      </c>
      <c r="J1532">
        <f>YEAR(Table1[[#This Row],[release_date]])</f>
        <v>1973</v>
      </c>
      <c r="K1532" t="str">
        <f>LEFT(Table1[[#This Row],[Year]],4) &amp; "s"</f>
        <v>1973s</v>
      </c>
      <c r="L15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532">
        <f>(Table1[[#This Row],[vote_average]]/10)*100</f>
        <v>74.240000000000009</v>
      </c>
      <c r="N1532">
        <f>(Table1[[#This Row],[popularity]]/SUM(Table1[popularity]))*100</f>
        <v>8.7308911374833192E-3</v>
      </c>
    </row>
    <row r="1533" spans="1:14" x14ac:dyDescent="0.3">
      <c r="A1533">
        <v>1895</v>
      </c>
      <c r="B1533" t="s">
        <v>3672</v>
      </c>
      <c r="C1533" s="1">
        <v>38489</v>
      </c>
      <c r="D1533" t="s">
        <v>120</v>
      </c>
      <c r="E1533" t="s">
        <v>11</v>
      </c>
      <c r="F1533" t="s">
        <v>3673</v>
      </c>
      <c r="G1533">
        <v>53.473999999999997</v>
      </c>
      <c r="H1533">
        <v>13237</v>
      </c>
      <c r="I1533">
        <v>7.4240000000000004</v>
      </c>
      <c r="J1533">
        <f>YEAR(Table1[[#This Row],[release_date]])</f>
        <v>2005</v>
      </c>
      <c r="K1533" t="str">
        <f>LEFT(Table1[[#This Row],[Year]],4) &amp; "s"</f>
        <v>2005s</v>
      </c>
      <c r="L15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33">
        <f>(Table1[[#This Row],[vote_average]]/10)*100</f>
        <v>74.240000000000009</v>
      </c>
      <c r="N1533">
        <f>(Table1[[#This Row],[popularity]]/SUM(Table1[popularity]))*100</f>
        <v>1.2311472830699411E-2</v>
      </c>
    </row>
    <row r="1534" spans="1:14" x14ac:dyDescent="0.3">
      <c r="A1534">
        <v>758866</v>
      </c>
      <c r="B1534" t="s">
        <v>3674</v>
      </c>
      <c r="C1534" s="1">
        <v>44426</v>
      </c>
      <c r="D1534" t="s">
        <v>21</v>
      </c>
      <c r="E1534" t="s">
        <v>25</v>
      </c>
      <c r="F1534" t="s">
        <v>3675</v>
      </c>
      <c r="G1534">
        <v>32.811999999999998</v>
      </c>
      <c r="H1534">
        <v>1155</v>
      </c>
      <c r="I1534">
        <v>7.4</v>
      </c>
      <c r="J1534">
        <f>YEAR(Table1[[#This Row],[release_date]])</f>
        <v>2021</v>
      </c>
      <c r="K1534" t="str">
        <f>LEFT(Table1[[#This Row],[Year]],4) &amp; "s"</f>
        <v>2021s</v>
      </c>
      <c r="L15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534">
        <f>(Table1[[#This Row],[vote_average]]/10)*100</f>
        <v>74</v>
      </c>
      <c r="N1534">
        <f>(Table1[[#This Row],[popularity]]/SUM(Table1[popularity]))*100</f>
        <v>7.5544011392622394E-3</v>
      </c>
    </row>
    <row r="1535" spans="1:14" x14ac:dyDescent="0.3">
      <c r="A1535">
        <v>284052</v>
      </c>
      <c r="B1535" t="s">
        <v>3676</v>
      </c>
      <c r="C1535" s="1">
        <v>42668</v>
      </c>
      <c r="D1535" t="s">
        <v>411</v>
      </c>
      <c r="E1535" t="s">
        <v>11</v>
      </c>
      <c r="F1535" t="s">
        <v>3677</v>
      </c>
      <c r="G1535">
        <v>335.54700000000003</v>
      </c>
      <c r="H1535">
        <v>21528</v>
      </c>
      <c r="I1535">
        <v>7.423</v>
      </c>
      <c r="J1535">
        <f>YEAR(Table1[[#This Row],[release_date]])</f>
        <v>2016</v>
      </c>
      <c r="K1535" t="str">
        <f>LEFT(Table1[[#This Row],[Year]],4) &amp; "s"</f>
        <v>2016s</v>
      </c>
      <c r="L15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35">
        <f>(Table1[[#This Row],[vote_average]]/10)*100</f>
        <v>74.22999999999999</v>
      </c>
      <c r="N1535">
        <f>(Table1[[#This Row],[popularity]]/SUM(Table1[popularity]))*100</f>
        <v>7.7253950965379348E-2</v>
      </c>
    </row>
    <row r="1536" spans="1:14" x14ac:dyDescent="0.3">
      <c r="A1536">
        <v>4024</v>
      </c>
      <c r="B1536" t="s">
        <v>3678</v>
      </c>
      <c r="C1536" s="1">
        <v>22426</v>
      </c>
      <c r="D1536" t="s">
        <v>62</v>
      </c>
      <c r="E1536" t="s">
        <v>212</v>
      </c>
      <c r="F1536" t="s">
        <v>3679</v>
      </c>
      <c r="G1536">
        <v>12.58</v>
      </c>
      <c r="H1536">
        <v>466</v>
      </c>
      <c r="I1536">
        <v>7.423</v>
      </c>
      <c r="J1536">
        <f>YEAR(Table1[[#This Row],[release_date]])</f>
        <v>1961</v>
      </c>
      <c r="K1536" t="str">
        <f>LEFT(Table1[[#This Row],[Year]],4) &amp; "s"</f>
        <v>1961s</v>
      </c>
      <c r="L15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536">
        <f>(Table1[[#This Row],[vote_average]]/10)*100</f>
        <v>74.22999999999999</v>
      </c>
      <c r="N1536">
        <f>(Table1[[#This Row],[popularity]]/SUM(Table1[popularity]))*100</f>
        <v>2.896329584661678E-3</v>
      </c>
    </row>
    <row r="1537" spans="1:14" x14ac:dyDescent="0.3">
      <c r="A1537">
        <v>508883</v>
      </c>
      <c r="B1537" t="s">
        <v>3680</v>
      </c>
      <c r="C1537" s="1">
        <v>45121</v>
      </c>
      <c r="D1537" t="s">
        <v>3525</v>
      </c>
      <c r="E1537" t="s">
        <v>25</v>
      </c>
      <c r="F1537" t="s">
        <v>3681</v>
      </c>
      <c r="G1537">
        <v>233.536</v>
      </c>
      <c r="H1537">
        <v>1195</v>
      </c>
      <c r="I1537">
        <v>7.4210000000000003</v>
      </c>
      <c r="J1537">
        <f>YEAR(Table1[[#This Row],[release_date]])</f>
        <v>2023</v>
      </c>
      <c r="K1537" t="str">
        <f>LEFT(Table1[[#This Row],[Year]],4) &amp; "s"</f>
        <v>2023s</v>
      </c>
      <c r="L15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537">
        <f>(Table1[[#This Row],[vote_average]]/10)*100</f>
        <v>74.209999999999994</v>
      </c>
      <c r="N1537">
        <f>(Table1[[#This Row],[popularity]]/SUM(Table1[popularity]))*100</f>
        <v>5.3767665014590592E-2</v>
      </c>
    </row>
    <row r="1538" spans="1:14" x14ac:dyDescent="0.3">
      <c r="A1538">
        <v>380225</v>
      </c>
      <c r="B1538" t="s">
        <v>3682</v>
      </c>
      <c r="C1538" s="1">
        <v>42507</v>
      </c>
      <c r="D1538" t="s">
        <v>172</v>
      </c>
      <c r="E1538" t="s">
        <v>54</v>
      </c>
      <c r="F1538" t="s">
        <v>3683</v>
      </c>
      <c r="G1538">
        <v>9.4160000000000004</v>
      </c>
      <c r="H1538">
        <v>857</v>
      </c>
      <c r="I1538">
        <v>7.4219999999999997</v>
      </c>
      <c r="J1538">
        <f>YEAR(Table1[[#This Row],[release_date]])</f>
        <v>2016</v>
      </c>
      <c r="K1538" t="str">
        <f>LEFT(Table1[[#This Row],[Year]],4) &amp; "s"</f>
        <v>2016s</v>
      </c>
      <c r="L15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38">
        <f>(Table1[[#This Row],[vote_average]]/10)*100</f>
        <v>74.22</v>
      </c>
      <c r="N1538">
        <f>(Table1[[#This Row],[popularity]]/SUM(Table1[popularity]))*100</f>
        <v>2.1678727638453389E-3</v>
      </c>
    </row>
    <row r="1539" spans="1:14" x14ac:dyDescent="0.3">
      <c r="A1539">
        <v>10867</v>
      </c>
      <c r="B1539" t="s">
        <v>3684</v>
      </c>
      <c r="C1539" s="1">
        <v>36601</v>
      </c>
      <c r="D1539" t="s">
        <v>21</v>
      </c>
      <c r="E1539" t="s">
        <v>54</v>
      </c>
      <c r="F1539" t="s">
        <v>3685</v>
      </c>
      <c r="G1539">
        <v>66.983000000000004</v>
      </c>
      <c r="H1539">
        <v>2129</v>
      </c>
      <c r="I1539">
        <v>7.4219999999999997</v>
      </c>
      <c r="J1539">
        <f>YEAR(Table1[[#This Row],[release_date]])</f>
        <v>2000</v>
      </c>
      <c r="K1539" t="str">
        <f>LEFT(Table1[[#This Row],[Year]],4) &amp; "s"</f>
        <v>2000s</v>
      </c>
      <c r="L15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39">
        <f>(Table1[[#This Row],[vote_average]]/10)*100</f>
        <v>74.22</v>
      </c>
      <c r="N1539">
        <f>(Table1[[#This Row],[popularity]]/SUM(Table1[popularity]))*100</f>
        <v>1.5421688757503434E-2</v>
      </c>
    </row>
    <row r="1540" spans="1:14" x14ac:dyDescent="0.3">
      <c r="A1540">
        <v>4232</v>
      </c>
      <c r="B1540" t="s">
        <v>3686</v>
      </c>
      <c r="C1540" s="1">
        <v>35419</v>
      </c>
      <c r="D1540" t="s">
        <v>3687</v>
      </c>
      <c r="E1540" t="s">
        <v>11</v>
      </c>
      <c r="F1540" t="s">
        <v>3688</v>
      </c>
      <c r="G1540">
        <v>257.59100000000001</v>
      </c>
      <c r="H1540">
        <v>6619</v>
      </c>
      <c r="I1540">
        <v>7.4210000000000003</v>
      </c>
      <c r="J1540">
        <f>YEAR(Table1[[#This Row],[release_date]])</f>
        <v>1996</v>
      </c>
      <c r="K1540" t="str">
        <f>LEFT(Table1[[#This Row],[Year]],4) &amp; "s"</f>
        <v>1996s</v>
      </c>
      <c r="L15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40">
        <f>(Table1[[#This Row],[vote_average]]/10)*100</f>
        <v>74.209999999999994</v>
      </c>
      <c r="N1540">
        <f>(Table1[[#This Row],[popularity]]/SUM(Table1[popularity]))*100</f>
        <v>5.9305916855531507E-2</v>
      </c>
    </row>
    <row r="1541" spans="1:14" x14ac:dyDescent="0.3">
      <c r="A1541">
        <v>146</v>
      </c>
      <c r="B1541" t="s">
        <v>3689</v>
      </c>
      <c r="C1541" s="1">
        <v>36713</v>
      </c>
      <c r="D1541" t="s">
        <v>3690</v>
      </c>
      <c r="E1541" t="s">
        <v>136</v>
      </c>
      <c r="F1541" t="s">
        <v>3691</v>
      </c>
      <c r="G1541">
        <v>38.741</v>
      </c>
      <c r="H1541">
        <v>3062</v>
      </c>
      <c r="I1541">
        <v>7.4219999999999997</v>
      </c>
      <c r="J1541">
        <f>YEAR(Table1[[#This Row],[release_date]])</f>
        <v>2000</v>
      </c>
      <c r="K1541" t="str">
        <f>LEFT(Table1[[#This Row],[Year]],4) &amp; "s"</f>
        <v>2000s</v>
      </c>
      <c r="L15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41">
        <f>(Table1[[#This Row],[vote_average]]/10)*100</f>
        <v>74.22</v>
      </c>
      <c r="N1541">
        <f>(Table1[[#This Row],[popularity]]/SUM(Table1[popularity]))*100</f>
        <v>8.9194518632256022E-3</v>
      </c>
    </row>
    <row r="1542" spans="1:14" x14ac:dyDescent="0.3">
      <c r="A1542">
        <v>21832</v>
      </c>
      <c r="B1542" t="s">
        <v>3692</v>
      </c>
      <c r="C1542" s="1">
        <v>35504</v>
      </c>
      <c r="D1542" t="s">
        <v>3693</v>
      </c>
      <c r="E1542" t="s">
        <v>25</v>
      </c>
      <c r="F1542" t="s">
        <v>3694</v>
      </c>
      <c r="G1542">
        <v>20.317</v>
      </c>
      <c r="H1542">
        <v>414</v>
      </c>
      <c r="I1542">
        <v>7.4</v>
      </c>
      <c r="J1542">
        <f>YEAR(Table1[[#This Row],[release_date]])</f>
        <v>1997</v>
      </c>
      <c r="K1542" t="str">
        <f>LEFT(Table1[[#This Row],[Year]],4) &amp; "s"</f>
        <v>1997s</v>
      </c>
      <c r="L15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42">
        <f>(Table1[[#This Row],[vote_average]]/10)*100</f>
        <v>74</v>
      </c>
      <c r="N1542">
        <f>(Table1[[#This Row],[popularity]]/SUM(Table1[popularity]))*100</f>
        <v>4.6776413490915193E-3</v>
      </c>
    </row>
    <row r="1543" spans="1:14" x14ac:dyDescent="0.3">
      <c r="A1543">
        <v>20558</v>
      </c>
      <c r="B1543" t="s">
        <v>3695</v>
      </c>
      <c r="C1543" s="1">
        <v>38485</v>
      </c>
      <c r="D1543" t="s">
        <v>3696</v>
      </c>
      <c r="E1543" t="s">
        <v>11</v>
      </c>
      <c r="F1543" t="s">
        <v>3697</v>
      </c>
      <c r="G1543">
        <v>18.96</v>
      </c>
      <c r="H1543">
        <v>377</v>
      </c>
      <c r="I1543">
        <v>7.4219999999999997</v>
      </c>
      <c r="J1543">
        <f>YEAR(Table1[[#This Row],[release_date]])</f>
        <v>2005</v>
      </c>
      <c r="K1543" t="str">
        <f>LEFT(Table1[[#This Row],[Year]],4) &amp; "s"</f>
        <v>2005s</v>
      </c>
      <c r="L15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43">
        <f>(Table1[[#This Row],[vote_average]]/10)*100</f>
        <v>74.22</v>
      </c>
      <c r="N1543">
        <f>(Table1[[#This Row],[popularity]]/SUM(Table1[popularity]))*100</f>
        <v>4.3652153358652952E-3</v>
      </c>
    </row>
    <row r="1544" spans="1:14" x14ac:dyDescent="0.3">
      <c r="A1544">
        <v>8333</v>
      </c>
      <c r="B1544" t="s">
        <v>3698</v>
      </c>
      <c r="C1544" s="1">
        <v>27304</v>
      </c>
      <c r="D1544" t="s">
        <v>3699</v>
      </c>
      <c r="E1544" t="s">
        <v>11</v>
      </c>
      <c r="F1544" t="s">
        <v>3700</v>
      </c>
      <c r="G1544">
        <v>20.954999999999998</v>
      </c>
      <c r="H1544">
        <v>475</v>
      </c>
      <c r="I1544">
        <v>7.4210000000000003</v>
      </c>
      <c r="J1544">
        <f>YEAR(Table1[[#This Row],[release_date]])</f>
        <v>1974</v>
      </c>
      <c r="K1544" t="str">
        <f>LEFT(Table1[[#This Row],[Year]],4) &amp; "s"</f>
        <v>1974s</v>
      </c>
      <c r="L15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544">
        <f>(Table1[[#This Row],[vote_average]]/10)*100</f>
        <v>74.209999999999994</v>
      </c>
      <c r="N1544">
        <f>(Table1[[#This Row],[popularity]]/SUM(Table1[popularity]))*100</f>
        <v>4.8245299242118808E-3</v>
      </c>
    </row>
    <row r="1545" spans="1:14" x14ac:dyDescent="0.3">
      <c r="A1545">
        <v>6916</v>
      </c>
      <c r="B1545" t="s">
        <v>3701</v>
      </c>
      <c r="C1545" s="1">
        <v>27117</v>
      </c>
      <c r="D1545" t="s">
        <v>3702</v>
      </c>
      <c r="E1545" t="s">
        <v>54</v>
      </c>
      <c r="F1545" t="s">
        <v>3703</v>
      </c>
      <c r="G1545">
        <v>22.940999999999999</v>
      </c>
      <c r="H1545">
        <v>772</v>
      </c>
      <c r="I1545">
        <v>7.4210000000000003</v>
      </c>
      <c r="J1545">
        <f>YEAR(Table1[[#This Row],[release_date]])</f>
        <v>1974</v>
      </c>
      <c r="K1545" t="str">
        <f>LEFT(Table1[[#This Row],[Year]],4) &amp; "s"</f>
        <v>1974s</v>
      </c>
      <c r="L15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545">
        <f>(Table1[[#This Row],[vote_average]]/10)*100</f>
        <v>74.209999999999994</v>
      </c>
      <c r="N1545">
        <f>(Table1[[#This Row],[popularity]]/SUM(Table1[popularity]))*100</f>
        <v>5.2817724166711886E-3</v>
      </c>
    </row>
    <row r="1546" spans="1:14" x14ac:dyDescent="0.3">
      <c r="A1546">
        <v>1523</v>
      </c>
      <c r="B1546" t="s">
        <v>3704</v>
      </c>
      <c r="C1546" s="1">
        <v>38729</v>
      </c>
      <c r="D1546" t="s">
        <v>21</v>
      </c>
      <c r="E1546" t="s">
        <v>11</v>
      </c>
      <c r="F1546" t="s">
        <v>3705</v>
      </c>
      <c r="G1546">
        <v>20.992000000000001</v>
      </c>
      <c r="H1546">
        <v>2011</v>
      </c>
      <c r="I1546">
        <v>7.4</v>
      </c>
      <c r="J1546">
        <f>YEAR(Table1[[#This Row],[release_date]])</f>
        <v>2006</v>
      </c>
      <c r="K1546" t="str">
        <f>LEFT(Table1[[#This Row],[Year]],4) &amp; "s"</f>
        <v>2006s</v>
      </c>
      <c r="L15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46">
        <f>(Table1[[#This Row],[vote_average]]/10)*100</f>
        <v>74</v>
      </c>
      <c r="N1546">
        <f>(Table1[[#This Row],[popularity]]/SUM(Table1[popularity]))*100</f>
        <v>4.8330485406373573E-3</v>
      </c>
    </row>
    <row r="1547" spans="1:14" x14ac:dyDescent="0.3">
      <c r="A1547">
        <v>13754</v>
      </c>
      <c r="B1547" t="s">
        <v>3706</v>
      </c>
      <c r="C1547" s="1">
        <v>39011</v>
      </c>
      <c r="D1547" t="s">
        <v>3707</v>
      </c>
      <c r="E1547" t="s">
        <v>25</v>
      </c>
      <c r="F1547" t="s">
        <v>3708</v>
      </c>
      <c r="G1547">
        <v>13.824999999999999</v>
      </c>
      <c r="H1547">
        <v>344</v>
      </c>
      <c r="I1547">
        <v>7.4</v>
      </c>
      <c r="J1547">
        <f>YEAR(Table1[[#This Row],[release_date]])</f>
        <v>2006</v>
      </c>
      <c r="K1547" t="str">
        <f>LEFT(Table1[[#This Row],[Year]],4) &amp; "s"</f>
        <v>2006s</v>
      </c>
      <c r="L15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47">
        <f>(Table1[[#This Row],[vote_average]]/10)*100</f>
        <v>74</v>
      </c>
      <c r="N1547">
        <f>(Table1[[#This Row],[popularity]]/SUM(Table1[popularity]))*100</f>
        <v>3.1829695157351112E-3</v>
      </c>
    </row>
    <row r="1548" spans="1:14" x14ac:dyDescent="0.3">
      <c r="A1548">
        <v>11421</v>
      </c>
      <c r="B1548" t="s">
        <v>3709</v>
      </c>
      <c r="C1548" s="1">
        <v>38499</v>
      </c>
      <c r="D1548" t="s">
        <v>68</v>
      </c>
      <c r="E1548" t="s">
        <v>212</v>
      </c>
      <c r="F1548" t="s">
        <v>3710</v>
      </c>
      <c r="G1548">
        <v>15.840999999999999</v>
      </c>
      <c r="H1548">
        <v>439</v>
      </c>
      <c r="I1548">
        <v>7.42</v>
      </c>
      <c r="J1548">
        <f>YEAR(Table1[[#This Row],[release_date]])</f>
        <v>2005</v>
      </c>
      <c r="K1548" t="str">
        <f>LEFT(Table1[[#This Row],[Year]],4) &amp; "s"</f>
        <v>2005s</v>
      </c>
      <c r="L15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48">
        <f>(Table1[[#This Row],[vote_average]]/10)*100</f>
        <v>74.2</v>
      </c>
      <c r="N1548">
        <f>(Table1[[#This Row],[popularity]]/SUM(Table1[popularity]))*100</f>
        <v>3.6471189944853447E-3</v>
      </c>
    </row>
    <row r="1549" spans="1:14" x14ac:dyDescent="0.3">
      <c r="A1549">
        <v>9918</v>
      </c>
      <c r="B1549" t="s">
        <v>3711</v>
      </c>
      <c r="C1549" s="1">
        <v>38730</v>
      </c>
      <c r="D1549" t="s">
        <v>274</v>
      </c>
      <c r="E1549" t="s">
        <v>11</v>
      </c>
      <c r="F1549" t="s">
        <v>3712</v>
      </c>
      <c r="G1549">
        <v>48.222000000000001</v>
      </c>
      <c r="H1549">
        <v>691</v>
      </c>
      <c r="I1549">
        <v>7.4</v>
      </c>
      <c r="J1549">
        <f>YEAR(Table1[[#This Row],[release_date]])</f>
        <v>2006</v>
      </c>
      <c r="K1549" t="str">
        <f>LEFT(Table1[[#This Row],[Year]],4) &amp; "s"</f>
        <v>2006s</v>
      </c>
      <c r="L15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49">
        <f>(Table1[[#This Row],[vote_average]]/10)*100</f>
        <v>74</v>
      </c>
      <c r="N1549">
        <f>(Table1[[#This Row],[popularity]]/SUM(Table1[popularity]))*100</f>
        <v>1.1102289764034613E-2</v>
      </c>
    </row>
    <row r="1550" spans="1:14" x14ac:dyDescent="0.3">
      <c r="A1550">
        <v>7294</v>
      </c>
      <c r="B1550" t="s">
        <v>3713</v>
      </c>
      <c r="C1550" s="1">
        <v>37316</v>
      </c>
      <c r="D1550" t="s">
        <v>783</v>
      </c>
      <c r="E1550" t="s">
        <v>3217</v>
      </c>
      <c r="F1550" t="s">
        <v>3714</v>
      </c>
      <c r="G1550">
        <v>12.526999999999999</v>
      </c>
      <c r="H1550">
        <v>326</v>
      </c>
      <c r="I1550">
        <v>7.4189999999999996</v>
      </c>
      <c r="J1550">
        <f>YEAR(Table1[[#This Row],[release_date]])</f>
        <v>2002</v>
      </c>
      <c r="K1550" t="str">
        <f>LEFT(Table1[[#This Row],[Year]],4) &amp; "s"</f>
        <v>2002s</v>
      </c>
      <c r="L15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50">
        <f>(Table1[[#This Row],[vote_average]]/10)*100</f>
        <v>74.19</v>
      </c>
      <c r="N1550">
        <f>(Table1[[#This Row],[popularity]]/SUM(Table1[popularity]))*100</f>
        <v>2.8841272422143755E-3</v>
      </c>
    </row>
    <row r="1551" spans="1:14" x14ac:dyDescent="0.3">
      <c r="A1551">
        <v>1360</v>
      </c>
      <c r="B1551" t="s">
        <v>3715</v>
      </c>
      <c r="C1551" s="1">
        <v>37497</v>
      </c>
      <c r="D1551" t="s">
        <v>62</v>
      </c>
      <c r="E1551" t="s">
        <v>11</v>
      </c>
      <c r="F1551" t="s">
        <v>3716</v>
      </c>
      <c r="G1551">
        <v>47.948999999999998</v>
      </c>
      <c r="H1551">
        <v>1957</v>
      </c>
      <c r="I1551">
        <v>7.42</v>
      </c>
      <c r="J1551">
        <f>YEAR(Table1[[#This Row],[release_date]])</f>
        <v>2002</v>
      </c>
      <c r="K1551" t="str">
        <f>LEFT(Table1[[#This Row],[Year]],4) &amp; "s"</f>
        <v>2002s</v>
      </c>
      <c r="L15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51">
        <f>(Table1[[#This Row],[vote_average]]/10)*100</f>
        <v>74.2</v>
      </c>
      <c r="N1551">
        <f>(Table1[[#This Row],[popularity]]/SUM(Table1[popularity]))*100</f>
        <v>1.1039436188787185E-2</v>
      </c>
    </row>
    <row r="1552" spans="1:14" x14ac:dyDescent="0.3">
      <c r="A1552">
        <v>4174</v>
      </c>
      <c r="B1552" t="s">
        <v>3717</v>
      </c>
      <c r="C1552" s="1">
        <v>16749</v>
      </c>
      <c r="D1552" t="s">
        <v>3718</v>
      </c>
      <c r="E1552" t="s">
        <v>11</v>
      </c>
      <c r="F1552" t="s">
        <v>3719</v>
      </c>
      <c r="G1552">
        <v>50.072000000000003</v>
      </c>
      <c r="H1552">
        <v>841</v>
      </c>
      <c r="I1552">
        <v>7.4189999999999996</v>
      </c>
      <c r="J1552">
        <f>YEAR(Table1[[#This Row],[release_date]])</f>
        <v>1945</v>
      </c>
      <c r="K1552" t="str">
        <f>LEFT(Table1[[#This Row],[Year]],4) &amp; "s"</f>
        <v>1945s</v>
      </c>
      <c r="L15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552">
        <f>(Table1[[#This Row],[vote_average]]/10)*100</f>
        <v>74.19</v>
      </c>
      <c r="N1552">
        <f>(Table1[[#This Row],[popularity]]/SUM(Table1[popularity]))*100</f>
        <v>1.1528220585308391E-2</v>
      </c>
    </row>
    <row r="1553" spans="1:14" x14ac:dyDescent="0.3">
      <c r="A1553">
        <v>137106</v>
      </c>
      <c r="B1553" t="s">
        <v>3720</v>
      </c>
      <c r="C1553" s="1">
        <v>41676</v>
      </c>
      <c r="D1553" t="s">
        <v>263</v>
      </c>
      <c r="E1553" t="s">
        <v>11</v>
      </c>
      <c r="F1553" t="s">
        <v>3721</v>
      </c>
      <c r="G1553">
        <v>54.307000000000002</v>
      </c>
      <c r="H1553">
        <v>7534</v>
      </c>
      <c r="I1553">
        <v>7.4180000000000001</v>
      </c>
      <c r="J1553">
        <f>YEAR(Table1[[#This Row],[release_date]])</f>
        <v>2014</v>
      </c>
      <c r="K1553" t="str">
        <f>LEFT(Table1[[#This Row],[Year]],4) &amp; "s"</f>
        <v>2014s</v>
      </c>
      <c r="L15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53">
        <f>(Table1[[#This Row],[vote_average]]/10)*100</f>
        <v>74.180000000000007</v>
      </c>
      <c r="N1553">
        <f>(Table1[[#This Row],[popularity]]/SUM(Table1[popularity]))*100</f>
        <v>1.2503256816710792E-2</v>
      </c>
    </row>
    <row r="1554" spans="1:14" x14ac:dyDescent="0.3">
      <c r="A1554">
        <v>18988</v>
      </c>
      <c r="B1554" t="s">
        <v>3722</v>
      </c>
      <c r="C1554" s="1">
        <v>25141</v>
      </c>
      <c r="D1554" t="s">
        <v>274</v>
      </c>
      <c r="E1554" t="s">
        <v>11</v>
      </c>
      <c r="F1554" t="s">
        <v>3723</v>
      </c>
      <c r="G1554">
        <v>15.297000000000001</v>
      </c>
      <c r="H1554">
        <v>318</v>
      </c>
      <c r="I1554">
        <v>7.4</v>
      </c>
      <c r="J1554">
        <f>YEAR(Table1[[#This Row],[release_date]])</f>
        <v>1968</v>
      </c>
      <c r="K1554" t="str">
        <f>LEFT(Table1[[#This Row],[Year]],4) &amp; "s"</f>
        <v>1968s</v>
      </c>
      <c r="L15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554">
        <f>(Table1[[#This Row],[vote_average]]/10)*100</f>
        <v>74</v>
      </c>
      <c r="N1554">
        <f>(Table1[[#This Row],[popularity]]/SUM(Table1[popularity]))*100</f>
        <v>3.5218723097432186E-3</v>
      </c>
    </row>
    <row r="1555" spans="1:14" x14ac:dyDescent="0.3">
      <c r="A1555">
        <v>11481</v>
      </c>
      <c r="B1555" t="s">
        <v>3724</v>
      </c>
      <c r="C1555" s="1">
        <v>23894</v>
      </c>
      <c r="D1555" t="s">
        <v>1975</v>
      </c>
      <c r="E1555" t="s">
        <v>11</v>
      </c>
      <c r="F1555" t="s">
        <v>3725</v>
      </c>
      <c r="G1555">
        <v>35.042000000000002</v>
      </c>
      <c r="H1555">
        <v>939</v>
      </c>
      <c r="I1555">
        <v>7.4180000000000001</v>
      </c>
      <c r="J1555">
        <f>YEAR(Table1[[#This Row],[release_date]])</f>
        <v>1965</v>
      </c>
      <c r="K1555" t="str">
        <f>LEFT(Table1[[#This Row],[Year]],4) &amp; "s"</f>
        <v>1965s</v>
      </c>
      <c r="L15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555">
        <f>(Table1[[#This Row],[vote_average]]/10)*100</f>
        <v>74.180000000000007</v>
      </c>
      <c r="N1555">
        <f>(Table1[[#This Row],[popularity]]/SUM(Table1[popularity]))*100</f>
        <v>8.0678204535544144E-3</v>
      </c>
    </row>
    <row r="1556" spans="1:14" x14ac:dyDescent="0.3">
      <c r="A1556">
        <v>4203</v>
      </c>
      <c r="B1556" t="s">
        <v>3726</v>
      </c>
      <c r="C1556" s="1">
        <v>32227</v>
      </c>
      <c r="D1556" t="s">
        <v>68</v>
      </c>
      <c r="E1556" t="s">
        <v>94</v>
      </c>
      <c r="F1556" t="s">
        <v>3727</v>
      </c>
      <c r="G1556">
        <v>23.129000000000001</v>
      </c>
      <c r="H1556">
        <v>844</v>
      </c>
      <c r="I1556">
        <v>7.4169999999999998</v>
      </c>
      <c r="J1556">
        <f>YEAR(Table1[[#This Row],[release_date]])</f>
        <v>1988</v>
      </c>
      <c r="K1556" t="str">
        <f>LEFT(Table1[[#This Row],[Year]],4) &amp; "s"</f>
        <v>1988s</v>
      </c>
      <c r="L15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556">
        <f>(Table1[[#This Row],[vote_average]]/10)*100</f>
        <v>74.17</v>
      </c>
      <c r="N1556">
        <f>(Table1[[#This Row],[popularity]]/SUM(Table1[popularity]))*100</f>
        <v>5.3250561974276592E-3</v>
      </c>
    </row>
    <row r="1557" spans="1:14" x14ac:dyDescent="0.3">
      <c r="A1557">
        <v>2786</v>
      </c>
      <c r="B1557" t="s">
        <v>3728</v>
      </c>
      <c r="C1557" s="1">
        <v>24051</v>
      </c>
      <c r="D1557" t="s">
        <v>1345</v>
      </c>
      <c r="E1557" t="s">
        <v>212</v>
      </c>
      <c r="F1557" t="s">
        <v>3729</v>
      </c>
      <c r="G1557">
        <v>18.643999999999998</v>
      </c>
      <c r="H1557">
        <v>807</v>
      </c>
      <c r="I1557">
        <v>7.4169999999999998</v>
      </c>
      <c r="J1557">
        <f>YEAR(Table1[[#This Row],[release_date]])</f>
        <v>1965</v>
      </c>
      <c r="K1557" t="str">
        <f>LEFT(Table1[[#This Row],[Year]],4) &amp; "s"</f>
        <v>1965s</v>
      </c>
      <c r="L15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557">
        <f>(Table1[[#This Row],[vote_average]]/10)*100</f>
        <v>74.17</v>
      </c>
      <c r="N1557">
        <f>(Table1[[#This Row],[popularity]]/SUM(Table1[popularity]))*100</f>
        <v>4.2924617469342063E-3</v>
      </c>
    </row>
    <row r="1558" spans="1:14" x14ac:dyDescent="0.3">
      <c r="A1558">
        <v>109689</v>
      </c>
      <c r="B1558" t="s">
        <v>3730</v>
      </c>
      <c r="C1558" s="1">
        <v>41082</v>
      </c>
      <c r="D1558" t="s">
        <v>62</v>
      </c>
      <c r="E1558" t="s">
        <v>94</v>
      </c>
      <c r="F1558" t="s">
        <v>3731</v>
      </c>
      <c r="G1558">
        <v>43.762999999999998</v>
      </c>
      <c r="H1558">
        <v>1818</v>
      </c>
      <c r="I1558">
        <v>7.4160000000000004</v>
      </c>
      <c r="J1558">
        <f>YEAR(Table1[[#This Row],[release_date]])</f>
        <v>2012</v>
      </c>
      <c r="K1558" t="str">
        <f>LEFT(Table1[[#This Row],[Year]],4) &amp; "s"</f>
        <v>2012s</v>
      </c>
      <c r="L15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58">
        <f>(Table1[[#This Row],[vote_average]]/10)*100</f>
        <v>74.16</v>
      </c>
      <c r="N1558">
        <f>(Table1[[#This Row],[popularity]]/SUM(Table1[popularity]))*100</f>
        <v>1.0075681368326631E-2</v>
      </c>
    </row>
    <row r="1559" spans="1:14" x14ac:dyDescent="0.3">
      <c r="A1559">
        <v>9028</v>
      </c>
      <c r="B1559" t="s">
        <v>3732</v>
      </c>
      <c r="C1559" s="1">
        <v>24889</v>
      </c>
      <c r="D1559" t="s">
        <v>1912</v>
      </c>
      <c r="E1559" t="s">
        <v>54</v>
      </c>
      <c r="F1559" t="s">
        <v>3733</v>
      </c>
      <c r="G1559">
        <v>24.17</v>
      </c>
      <c r="H1559">
        <v>370</v>
      </c>
      <c r="I1559">
        <v>7.4160000000000004</v>
      </c>
      <c r="J1559">
        <f>YEAR(Table1[[#This Row],[release_date]])</f>
        <v>1968</v>
      </c>
      <c r="K1559" t="str">
        <f>LEFT(Table1[[#This Row],[Year]],4) &amp; "s"</f>
        <v>1968s</v>
      </c>
      <c r="L15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559">
        <f>(Table1[[#This Row],[vote_average]]/10)*100</f>
        <v>74.16</v>
      </c>
      <c r="N1559">
        <f>(Table1[[#This Row],[popularity]]/SUM(Table1[popularity]))*100</f>
        <v>5.5647286217227953E-3</v>
      </c>
    </row>
    <row r="1560" spans="1:14" x14ac:dyDescent="0.3">
      <c r="A1560">
        <v>8094</v>
      </c>
      <c r="B1560" t="s">
        <v>3734</v>
      </c>
      <c r="C1560" s="1">
        <v>37498</v>
      </c>
      <c r="D1560" t="s">
        <v>274</v>
      </c>
      <c r="E1560" t="s">
        <v>11</v>
      </c>
      <c r="F1560" t="s">
        <v>3735</v>
      </c>
      <c r="G1560">
        <v>19.327000000000002</v>
      </c>
      <c r="H1560">
        <v>380</v>
      </c>
      <c r="I1560">
        <v>7.4160000000000004</v>
      </c>
      <c r="J1560">
        <f>YEAR(Table1[[#This Row],[release_date]])</f>
        <v>2002</v>
      </c>
      <c r="K1560" t="str">
        <f>LEFT(Table1[[#This Row],[Year]],4) &amp; "s"</f>
        <v>2002s</v>
      </c>
      <c r="L15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60">
        <f>(Table1[[#This Row],[vote_average]]/10)*100</f>
        <v>74.16</v>
      </c>
      <c r="N1560">
        <f>(Table1[[#This Row],[popularity]]/SUM(Table1[popularity]))*100</f>
        <v>4.4497108014909586E-3</v>
      </c>
    </row>
    <row r="1561" spans="1:14" x14ac:dyDescent="0.3">
      <c r="A1561">
        <v>853</v>
      </c>
      <c r="B1561" t="s">
        <v>3736</v>
      </c>
      <c r="C1561" s="1">
        <v>36950</v>
      </c>
      <c r="D1561" t="s">
        <v>3737</v>
      </c>
      <c r="E1561" t="s">
        <v>11</v>
      </c>
      <c r="F1561" t="s">
        <v>3738</v>
      </c>
      <c r="G1561">
        <v>39.167999999999999</v>
      </c>
      <c r="H1561">
        <v>3444</v>
      </c>
      <c r="I1561">
        <v>7.4160000000000004</v>
      </c>
      <c r="J1561">
        <f>YEAR(Table1[[#This Row],[release_date]])</f>
        <v>2001</v>
      </c>
      <c r="K1561" t="str">
        <f>LEFT(Table1[[#This Row],[Year]],4) &amp; "s"</f>
        <v>2001s</v>
      </c>
      <c r="L15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61">
        <f>(Table1[[#This Row],[vote_average]]/10)*100</f>
        <v>74.16</v>
      </c>
      <c r="N1561">
        <f>(Table1[[#This Row],[popularity]]/SUM(Table1[popularity]))*100</f>
        <v>9.0177613014331172E-3</v>
      </c>
    </row>
    <row r="1562" spans="1:14" x14ac:dyDescent="0.3">
      <c r="A1562">
        <v>176</v>
      </c>
      <c r="B1562" t="s">
        <v>3739</v>
      </c>
      <c r="C1562" s="1">
        <v>38261</v>
      </c>
      <c r="D1562" t="s">
        <v>3740</v>
      </c>
      <c r="E1562" t="s">
        <v>11</v>
      </c>
      <c r="F1562" t="s">
        <v>3741</v>
      </c>
      <c r="G1562">
        <v>65.551000000000002</v>
      </c>
      <c r="H1562">
        <v>8884</v>
      </c>
      <c r="I1562">
        <v>7.4160000000000004</v>
      </c>
      <c r="J1562">
        <f>YEAR(Table1[[#This Row],[release_date]])</f>
        <v>2004</v>
      </c>
      <c r="K1562" t="str">
        <f>LEFT(Table1[[#This Row],[Year]],4) &amp; "s"</f>
        <v>2004s</v>
      </c>
      <c r="L15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62">
        <f>(Table1[[#This Row],[vote_average]]/10)*100</f>
        <v>74.16</v>
      </c>
      <c r="N1562">
        <f>(Table1[[#This Row],[popularity]]/SUM(Table1[popularity]))*100</f>
        <v>1.5091995278549895E-2</v>
      </c>
    </row>
    <row r="1563" spans="1:14" x14ac:dyDescent="0.3">
      <c r="A1563">
        <v>394117</v>
      </c>
      <c r="B1563" t="s">
        <v>3742</v>
      </c>
      <c r="C1563" s="1">
        <v>43014</v>
      </c>
      <c r="D1563" t="s">
        <v>21</v>
      </c>
      <c r="E1563" t="s">
        <v>11</v>
      </c>
      <c r="F1563" t="s">
        <v>3743</v>
      </c>
      <c r="G1563">
        <v>40.185000000000002</v>
      </c>
      <c r="H1563">
        <v>2616</v>
      </c>
      <c r="I1563">
        <v>7.415</v>
      </c>
      <c r="J1563">
        <f>YEAR(Table1[[#This Row],[release_date]])</f>
        <v>2017</v>
      </c>
      <c r="K1563" t="str">
        <f>LEFT(Table1[[#This Row],[Year]],4) &amp; "s"</f>
        <v>2017s</v>
      </c>
      <c r="L15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63">
        <f>(Table1[[#This Row],[vote_average]]/10)*100</f>
        <v>74.150000000000006</v>
      </c>
      <c r="N1563">
        <f>(Table1[[#This Row],[popularity]]/SUM(Table1[popularity]))*100</f>
        <v>9.2519081366955122E-3</v>
      </c>
    </row>
    <row r="1564" spans="1:14" x14ac:dyDescent="0.3">
      <c r="A1564">
        <v>829280</v>
      </c>
      <c r="B1564" t="s">
        <v>3744</v>
      </c>
      <c r="C1564" s="1">
        <v>44895</v>
      </c>
      <c r="D1564" t="s">
        <v>3745</v>
      </c>
      <c r="E1564" t="s">
        <v>11</v>
      </c>
      <c r="F1564" t="s">
        <v>3746</v>
      </c>
      <c r="G1564">
        <v>36.466999999999999</v>
      </c>
      <c r="H1564">
        <v>1287</v>
      </c>
      <c r="I1564">
        <v>7.4139999999999997</v>
      </c>
      <c r="J1564">
        <f>YEAR(Table1[[#This Row],[release_date]])</f>
        <v>2022</v>
      </c>
      <c r="K1564" t="str">
        <f>LEFT(Table1[[#This Row],[Year]],4) &amp; "s"</f>
        <v>2022s</v>
      </c>
      <c r="L15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564">
        <f>(Table1[[#This Row],[vote_average]]/10)*100</f>
        <v>74.14</v>
      </c>
      <c r="N1564">
        <f>(Table1[[#This Row],[popularity]]/SUM(Table1[popularity]))*100</f>
        <v>8.3959023023734026E-3</v>
      </c>
    </row>
    <row r="1565" spans="1:14" x14ac:dyDescent="0.3">
      <c r="A1565">
        <v>484751</v>
      </c>
      <c r="B1565" t="s">
        <v>3747</v>
      </c>
      <c r="C1565" s="1">
        <v>43432</v>
      </c>
      <c r="D1565" t="s">
        <v>21</v>
      </c>
      <c r="E1565" t="s">
        <v>212</v>
      </c>
      <c r="F1565" t="s">
        <v>3748</v>
      </c>
      <c r="G1565">
        <v>12.173999999999999</v>
      </c>
      <c r="H1565">
        <v>633</v>
      </c>
      <c r="I1565">
        <v>7.4139999999999997</v>
      </c>
      <c r="J1565">
        <f>YEAR(Table1[[#This Row],[release_date]])</f>
        <v>2018</v>
      </c>
      <c r="K1565" t="str">
        <f>LEFT(Table1[[#This Row],[Year]],4) &amp; "s"</f>
        <v>2018s</v>
      </c>
      <c r="L15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65">
        <f>(Table1[[#This Row],[vote_average]]/10)*100</f>
        <v>74.14</v>
      </c>
      <c r="N1565">
        <f>(Table1[[#This Row],[popularity]]/SUM(Table1[popularity]))*100</f>
        <v>2.8028550368578114E-3</v>
      </c>
    </row>
    <row r="1566" spans="1:14" x14ac:dyDescent="0.3">
      <c r="A1566">
        <v>312221</v>
      </c>
      <c r="B1566" t="s">
        <v>3749</v>
      </c>
      <c r="C1566" s="1">
        <v>42333</v>
      </c>
      <c r="D1566" t="s">
        <v>65</v>
      </c>
      <c r="E1566" t="s">
        <v>11</v>
      </c>
      <c r="F1566" t="s">
        <v>3750</v>
      </c>
      <c r="G1566">
        <v>85.44</v>
      </c>
      <c r="H1566">
        <v>7188</v>
      </c>
      <c r="I1566">
        <v>7.4139999999999997</v>
      </c>
      <c r="J1566">
        <f>YEAR(Table1[[#This Row],[release_date]])</f>
        <v>2015</v>
      </c>
      <c r="K1566" t="str">
        <f>LEFT(Table1[[#This Row],[Year]],4) &amp; "s"</f>
        <v>2015s</v>
      </c>
      <c r="L15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66">
        <f>(Table1[[#This Row],[vote_average]]/10)*100</f>
        <v>74.14</v>
      </c>
      <c r="N1566">
        <f>(Table1[[#This Row],[popularity]]/SUM(Table1[popularity]))*100</f>
        <v>1.9671096956557534E-2</v>
      </c>
    </row>
    <row r="1567" spans="1:14" x14ac:dyDescent="0.3">
      <c r="A1567">
        <v>217993</v>
      </c>
      <c r="B1567" t="s">
        <v>3751</v>
      </c>
      <c r="C1567" s="1">
        <v>41660</v>
      </c>
      <c r="D1567" t="s">
        <v>3752</v>
      </c>
      <c r="E1567" t="s">
        <v>11</v>
      </c>
      <c r="F1567" t="s">
        <v>3753</v>
      </c>
      <c r="G1567">
        <v>31.238</v>
      </c>
      <c r="H1567">
        <v>1033</v>
      </c>
      <c r="I1567">
        <v>7.4139999999999997</v>
      </c>
      <c r="J1567">
        <f>YEAR(Table1[[#This Row],[release_date]])</f>
        <v>2014</v>
      </c>
      <c r="K1567" t="str">
        <f>LEFT(Table1[[#This Row],[Year]],4) &amp; "s"</f>
        <v>2014s</v>
      </c>
      <c r="L15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67">
        <f>(Table1[[#This Row],[vote_average]]/10)*100</f>
        <v>74.14</v>
      </c>
      <c r="N1567">
        <f>(Table1[[#This Row],[popularity]]/SUM(Table1[popularity]))*100</f>
        <v>7.192014591864985E-3</v>
      </c>
    </row>
    <row r="1568" spans="1:14" x14ac:dyDescent="0.3">
      <c r="A1568">
        <v>1391</v>
      </c>
      <c r="B1568" t="s">
        <v>3754</v>
      </c>
      <c r="C1568" s="1">
        <v>37050</v>
      </c>
      <c r="D1568" t="s">
        <v>62</v>
      </c>
      <c r="E1568" t="s">
        <v>94</v>
      </c>
      <c r="F1568" t="s">
        <v>3755</v>
      </c>
      <c r="G1568">
        <v>61.283999999999999</v>
      </c>
      <c r="H1568">
        <v>1420</v>
      </c>
      <c r="I1568">
        <v>7.4</v>
      </c>
      <c r="J1568">
        <f>YEAR(Table1[[#This Row],[release_date]])</f>
        <v>2001</v>
      </c>
      <c r="K1568" t="str">
        <f>LEFT(Table1[[#This Row],[Year]],4) &amp; "s"</f>
        <v>2001s</v>
      </c>
      <c r="L15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68">
        <f>(Table1[[#This Row],[vote_average]]/10)*100</f>
        <v>74</v>
      </c>
      <c r="N1568">
        <f>(Table1[[#This Row],[popularity]]/SUM(Table1[popularity]))*100</f>
        <v>1.4109591595103837E-2</v>
      </c>
    </row>
    <row r="1569" spans="1:14" x14ac:dyDescent="0.3">
      <c r="A1569">
        <v>492</v>
      </c>
      <c r="B1569" t="s">
        <v>3756</v>
      </c>
      <c r="C1569" s="1">
        <v>36462</v>
      </c>
      <c r="D1569" t="s">
        <v>113</v>
      </c>
      <c r="E1569" t="s">
        <v>11</v>
      </c>
      <c r="F1569" t="s">
        <v>3757</v>
      </c>
      <c r="G1569">
        <v>27.675000000000001</v>
      </c>
      <c r="H1569">
        <v>4174</v>
      </c>
      <c r="I1569">
        <v>7.4139999999999997</v>
      </c>
      <c r="J1569">
        <f>YEAR(Table1[[#This Row],[release_date]])</f>
        <v>1999</v>
      </c>
      <c r="K1569" t="str">
        <f>LEFT(Table1[[#This Row],[Year]],4) &amp; "s"</f>
        <v>1999s</v>
      </c>
      <c r="L15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69">
        <f>(Table1[[#This Row],[vote_average]]/10)*100</f>
        <v>74.14</v>
      </c>
      <c r="N1569">
        <f>(Table1[[#This Row],[popularity]]/SUM(Table1[popularity]))*100</f>
        <v>6.3716948533793279E-3</v>
      </c>
    </row>
    <row r="1570" spans="1:14" x14ac:dyDescent="0.3">
      <c r="A1570">
        <v>350312</v>
      </c>
      <c r="B1570" t="s">
        <v>3758</v>
      </c>
      <c r="C1570" s="1">
        <v>42852</v>
      </c>
      <c r="D1570" t="s">
        <v>411</v>
      </c>
      <c r="E1570" t="s">
        <v>1578</v>
      </c>
      <c r="F1570" t="s">
        <v>3759</v>
      </c>
      <c r="G1570">
        <v>33.058999999999997</v>
      </c>
      <c r="H1570">
        <v>705</v>
      </c>
      <c r="I1570">
        <v>7.4130000000000003</v>
      </c>
      <c r="J1570">
        <f>YEAR(Table1[[#This Row],[release_date]])</f>
        <v>2017</v>
      </c>
      <c r="K1570" t="str">
        <f>LEFT(Table1[[#This Row],[Year]],4) &amp; "s"</f>
        <v>2017s</v>
      </c>
      <c r="L15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70">
        <f>(Table1[[#This Row],[vote_average]]/10)*100</f>
        <v>74.13000000000001</v>
      </c>
      <c r="N1570">
        <f>(Table1[[#This Row],[popularity]]/SUM(Table1[popularity]))*100</f>
        <v>7.611268659724198E-3</v>
      </c>
    </row>
    <row r="1571" spans="1:14" x14ac:dyDescent="0.3">
      <c r="A1571">
        <v>94329</v>
      </c>
      <c r="B1571" t="s">
        <v>3760</v>
      </c>
      <c r="C1571" s="1">
        <v>40990</v>
      </c>
      <c r="D1571" t="s">
        <v>1718</v>
      </c>
      <c r="E1571" t="s">
        <v>0</v>
      </c>
      <c r="F1571" t="s">
        <v>3761</v>
      </c>
      <c r="G1571">
        <v>44.033000000000001</v>
      </c>
      <c r="H1571">
        <v>3242</v>
      </c>
      <c r="I1571">
        <v>7.4130000000000003</v>
      </c>
      <c r="J1571">
        <f>YEAR(Table1[[#This Row],[release_date]])</f>
        <v>2012</v>
      </c>
      <c r="K1571" t="str">
        <f>LEFT(Table1[[#This Row],[Year]],4) &amp; "s"</f>
        <v>2012s</v>
      </c>
      <c r="L15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71">
        <f>(Table1[[#This Row],[vote_average]]/10)*100</f>
        <v>74.13000000000001</v>
      </c>
      <c r="N1571">
        <f>(Table1[[#This Row],[popularity]]/SUM(Table1[popularity]))*100</f>
        <v>1.0137844244944967E-2</v>
      </c>
    </row>
    <row r="1572" spans="1:14" x14ac:dyDescent="0.3">
      <c r="A1572">
        <v>11471</v>
      </c>
      <c r="B1572" t="s">
        <v>3762</v>
      </c>
      <c r="C1572" s="1">
        <v>31626</v>
      </c>
      <c r="D1572" t="s">
        <v>405</v>
      </c>
      <c r="E1572" t="s">
        <v>136</v>
      </c>
      <c r="F1572" t="s">
        <v>3763</v>
      </c>
      <c r="G1572">
        <v>22.779</v>
      </c>
      <c r="H1572">
        <v>485</v>
      </c>
      <c r="I1572">
        <v>7.4130000000000003</v>
      </c>
      <c r="J1572">
        <f>YEAR(Table1[[#This Row],[release_date]])</f>
        <v>1986</v>
      </c>
      <c r="K1572" t="str">
        <f>LEFT(Table1[[#This Row],[Year]],4) &amp; "s"</f>
        <v>1986s</v>
      </c>
      <c r="L15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572">
        <f>(Table1[[#This Row],[vote_average]]/10)*100</f>
        <v>74.13000000000001</v>
      </c>
      <c r="N1572">
        <f>(Table1[[#This Row],[popularity]]/SUM(Table1[popularity]))*100</f>
        <v>5.2444746907001879E-3</v>
      </c>
    </row>
    <row r="1573" spans="1:14" x14ac:dyDescent="0.3">
      <c r="A1573">
        <v>2292</v>
      </c>
      <c r="B1573" t="s">
        <v>3764</v>
      </c>
      <c r="C1573" s="1">
        <v>34626</v>
      </c>
      <c r="D1573" t="s">
        <v>391</v>
      </c>
      <c r="E1573" t="s">
        <v>11</v>
      </c>
      <c r="F1573" t="s">
        <v>3765</v>
      </c>
      <c r="G1573">
        <v>40.817</v>
      </c>
      <c r="H1573">
        <v>2386</v>
      </c>
      <c r="I1573">
        <v>7.4130000000000003</v>
      </c>
      <c r="J1573">
        <f>YEAR(Table1[[#This Row],[release_date]])</f>
        <v>1994</v>
      </c>
      <c r="K1573" t="str">
        <f>LEFT(Table1[[#This Row],[Year]],4) &amp; "s"</f>
        <v>1994s</v>
      </c>
      <c r="L15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73">
        <f>(Table1[[#This Row],[vote_average]]/10)*100</f>
        <v>74.13000000000001</v>
      </c>
      <c r="N1573">
        <f>(Table1[[#This Row],[popularity]]/SUM(Table1[popularity]))*100</f>
        <v>9.3974153145576882E-3</v>
      </c>
    </row>
    <row r="1574" spans="1:14" x14ac:dyDescent="0.3">
      <c r="A1574">
        <v>3110</v>
      </c>
      <c r="B1574" t="s">
        <v>3766</v>
      </c>
      <c r="C1574" s="1">
        <v>19472</v>
      </c>
      <c r="D1574" t="s">
        <v>201</v>
      </c>
      <c r="E1574" t="s">
        <v>11</v>
      </c>
      <c r="F1574" t="s">
        <v>3767</v>
      </c>
      <c r="G1574">
        <v>35.433</v>
      </c>
      <c r="H1574">
        <v>561</v>
      </c>
      <c r="I1574">
        <v>7.4109999999999996</v>
      </c>
      <c r="J1574">
        <f>YEAR(Table1[[#This Row],[release_date]])</f>
        <v>1953</v>
      </c>
      <c r="K1574" t="str">
        <f>LEFT(Table1[[#This Row],[Year]],4) &amp; "s"</f>
        <v>1953s</v>
      </c>
      <c r="L15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574">
        <f>(Table1[[#This Row],[vote_average]]/10)*100</f>
        <v>74.11</v>
      </c>
      <c r="N1574">
        <f>(Table1[[#This Row],[popularity]]/SUM(Table1[popularity]))*100</f>
        <v>8.1578415082128163E-3</v>
      </c>
    </row>
    <row r="1575" spans="1:14" x14ac:dyDescent="0.3">
      <c r="A1575">
        <v>615777</v>
      </c>
      <c r="B1575" t="s">
        <v>3768</v>
      </c>
      <c r="C1575" s="1">
        <v>44917</v>
      </c>
      <c r="D1575" t="s">
        <v>172</v>
      </c>
      <c r="E1575" t="s">
        <v>11</v>
      </c>
      <c r="F1575" t="s">
        <v>3769</v>
      </c>
      <c r="G1575">
        <v>295.375</v>
      </c>
      <c r="H1575">
        <v>2768</v>
      </c>
      <c r="I1575">
        <v>7.41</v>
      </c>
      <c r="J1575">
        <f>YEAR(Table1[[#This Row],[release_date]])</f>
        <v>2022</v>
      </c>
      <c r="K1575" t="str">
        <f>LEFT(Table1[[#This Row],[Year]],4) &amp; "s"</f>
        <v>2022s</v>
      </c>
      <c r="L15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575">
        <f>(Table1[[#This Row],[vote_average]]/10)*100</f>
        <v>74.099999999999994</v>
      </c>
      <c r="N1575">
        <f>(Table1[[#This Row],[popularity]]/SUM(Table1[popularity]))*100</f>
        <v>6.8005035856076562E-2</v>
      </c>
    </row>
    <row r="1576" spans="1:14" x14ac:dyDescent="0.3">
      <c r="A1576">
        <v>12207</v>
      </c>
      <c r="B1576" t="s">
        <v>3770</v>
      </c>
      <c r="C1576" s="1">
        <v>34368</v>
      </c>
      <c r="D1576" t="s">
        <v>3702</v>
      </c>
      <c r="E1576" t="s">
        <v>517</v>
      </c>
      <c r="F1576" t="s">
        <v>3771</v>
      </c>
      <c r="G1576">
        <v>29.056999999999999</v>
      </c>
      <c r="H1576">
        <v>910</v>
      </c>
      <c r="I1576">
        <v>7.41</v>
      </c>
      <c r="J1576">
        <f>YEAR(Table1[[#This Row],[release_date]])</f>
        <v>1994</v>
      </c>
      <c r="K1576" t="str">
        <f>LEFT(Table1[[#This Row],[Year]],4) &amp; "s"</f>
        <v>1994s</v>
      </c>
      <c r="L15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76">
        <f>(Table1[[#This Row],[vote_average]]/10)*100</f>
        <v>74.099999999999994</v>
      </c>
      <c r="N1576">
        <f>(Table1[[#This Row],[popularity]]/SUM(Table1[popularity]))*100</f>
        <v>6.6898766885146567E-3</v>
      </c>
    </row>
    <row r="1577" spans="1:14" x14ac:dyDescent="0.3">
      <c r="A1577">
        <v>3009</v>
      </c>
      <c r="B1577" t="s">
        <v>3772</v>
      </c>
      <c r="C1577" s="1">
        <v>23001</v>
      </c>
      <c r="D1577" t="s">
        <v>555</v>
      </c>
      <c r="E1577" t="s">
        <v>11</v>
      </c>
      <c r="F1577" t="s">
        <v>3773</v>
      </c>
      <c r="G1577">
        <v>37.459000000000003</v>
      </c>
      <c r="H1577">
        <v>458</v>
      </c>
      <c r="I1577">
        <v>7.4</v>
      </c>
      <c r="J1577">
        <f>YEAR(Table1[[#This Row],[release_date]])</f>
        <v>1962</v>
      </c>
      <c r="K1577" t="str">
        <f>LEFT(Table1[[#This Row],[Year]],4) &amp; "s"</f>
        <v>1962s</v>
      </c>
      <c r="L15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577">
        <f>(Table1[[#This Row],[vote_average]]/10)*100</f>
        <v>74</v>
      </c>
      <c r="N1577">
        <f>(Table1[[#This Row],[popularity]]/SUM(Table1[popularity]))*100</f>
        <v>8.6242933157266947E-3</v>
      </c>
    </row>
    <row r="1578" spans="1:14" x14ac:dyDescent="0.3">
      <c r="A1578">
        <v>675445</v>
      </c>
      <c r="B1578" t="s">
        <v>3774</v>
      </c>
      <c r="C1578" s="1">
        <v>44417</v>
      </c>
      <c r="D1578" t="s">
        <v>3775</v>
      </c>
      <c r="E1578" t="s">
        <v>11</v>
      </c>
      <c r="F1578" t="s">
        <v>3776</v>
      </c>
      <c r="G1578">
        <v>67.001999999999995</v>
      </c>
      <c r="H1578">
        <v>1190</v>
      </c>
      <c r="I1578">
        <v>7.4089999999999998</v>
      </c>
      <c r="J1578">
        <f>YEAR(Table1[[#This Row],[release_date]])</f>
        <v>2021</v>
      </c>
      <c r="K1578" t="str">
        <f>LEFT(Table1[[#This Row],[Year]],4) &amp; "s"</f>
        <v>2021s</v>
      </c>
      <c r="L15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578">
        <f>(Table1[[#This Row],[vote_average]]/10)*100</f>
        <v>74.09</v>
      </c>
      <c r="N1578">
        <f>(Table1[[#This Row],[popularity]]/SUM(Table1[popularity]))*100</f>
        <v>1.5426063182154353E-2</v>
      </c>
    </row>
    <row r="1579" spans="1:14" x14ac:dyDescent="0.3">
      <c r="A1579">
        <v>42994</v>
      </c>
      <c r="B1579" t="s">
        <v>3777</v>
      </c>
      <c r="C1579" s="1">
        <v>35056</v>
      </c>
      <c r="D1579" t="s">
        <v>3778</v>
      </c>
      <c r="E1579" t="s">
        <v>25</v>
      </c>
      <c r="F1579" t="s">
        <v>3779</v>
      </c>
      <c r="G1579">
        <v>48.558</v>
      </c>
      <c r="H1579">
        <v>411</v>
      </c>
      <c r="I1579">
        <v>7.4</v>
      </c>
      <c r="J1579">
        <f>YEAR(Table1[[#This Row],[release_date]])</f>
        <v>1995</v>
      </c>
      <c r="K1579" t="str">
        <f>LEFT(Table1[[#This Row],[Year]],4) &amp; "s"</f>
        <v>1995s</v>
      </c>
      <c r="L15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79">
        <f>(Table1[[#This Row],[vote_average]]/10)*100</f>
        <v>74</v>
      </c>
      <c r="N1579">
        <f>(Table1[[#This Row],[popularity]]/SUM(Table1[popularity]))*100</f>
        <v>1.1179648010492987E-2</v>
      </c>
    </row>
    <row r="1580" spans="1:14" x14ac:dyDescent="0.3">
      <c r="A1580">
        <v>516486</v>
      </c>
      <c r="B1580" t="s">
        <v>3780</v>
      </c>
      <c r="C1580" s="1">
        <v>44021</v>
      </c>
      <c r="D1580" t="s">
        <v>2232</v>
      </c>
      <c r="E1580" t="s">
        <v>11</v>
      </c>
      <c r="F1580" t="s">
        <v>3781</v>
      </c>
      <c r="G1580">
        <v>88.555000000000007</v>
      </c>
      <c r="H1580">
        <v>2757</v>
      </c>
      <c r="I1580">
        <v>7.407</v>
      </c>
      <c r="J1580">
        <f>YEAR(Table1[[#This Row],[release_date]])</f>
        <v>2020</v>
      </c>
      <c r="K1580" t="str">
        <f>LEFT(Table1[[#This Row],[Year]],4) &amp; "s"</f>
        <v>2020s</v>
      </c>
      <c r="L15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580">
        <f>(Table1[[#This Row],[vote_average]]/10)*100</f>
        <v>74.070000000000007</v>
      </c>
      <c r="N1580">
        <f>(Table1[[#This Row],[popularity]]/SUM(Table1[popularity]))*100</f>
        <v>2.038827236643203E-2</v>
      </c>
    </row>
    <row r="1581" spans="1:14" x14ac:dyDescent="0.3">
      <c r="A1581">
        <v>17136</v>
      </c>
      <c r="B1581" t="s">
        <v>3782</v>
      </c>
      <c r="C1581" s="1">
        <v>16370</v>
      </c>
      <c r="D1581" t="s">
        <v>881</v>
      </c>
      <c r="E1581" t="s">
        <v>11</v>
      </c>
      <c r="F1581" t="s">
        <v>3783</v>
      </c>
      <c r="G1581">
        <v>15.526999999999999</v>
      </c>
      <c r="H1581">
        <v>322</v>
      </c>
      <c r="I1581">
        <v>7.4009999999999998</v>
      </c>
      <c r="J1581">
        <f>YEAR(Table1[[#This Row],[release_date]])</f>
        <v>1944</v>
      </c>
      <c r="K1581" t="str">
        <f>LEFT(Table1[[#This Row],[Year]],4) &amp; "s"</f>
        <v>1944s</v>
      </c>
      <c r="L15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581">
        <f>(Table1[[#This Row],[vote_average]]/10)*100</f>
        <v>74.009999999999991</v>
      </c>
      <c r="N1581">
        <f>(Table1[[#This Row],[popularity]]/SUM(Table1[popularity]))*100</f>
        <v>3.5748258713069851E-3</v>
      </c>
    </row>
    <row r="1582" spans="1:14" x14ac:dyDescent="0.3">
      <c r="A1582">
        <v>7249</v>
      </c>
      <c r="B1582" t="s">
        <v>3784</v>
      </c>
      <c r="C1582" s="1">
        <v>39413</v>
      </c>
      <c r="D1582" t="s">
        <v>3785</v>
      </c>
      <c r="E1582" t="s">
        <v>11</v>
      </c>
      <c r="F1582" t="s">
        <v>3786</v>
      </c>
      <c r="G1582">
        <v>17.579000000000001</v>
      </c>
      <c r="H1582">
        <v>647</v>
      </c>
      <c r="I1582">
        <v>7.4080000000000004</v>
      </c>
      <c r="J1582">
        <f>YEAR(Table1[[#This Row],[release_date]])</f>
        <v>2007</v>
      </c>
      <c r="K1582" t="str">
        <f>LEFT(Table1[[#This Row],[Year]],4) &amp; "s"</f>
        <v>2007s</v>
      </c>
      <c r="L15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82">
        <f>(Table1[[#This Row],[vote_average]]/10)*100</f>
        <v>74.08</v>
      </c>
      <c r="N1582">
        <f>(Table1[[#This Row],[popularity]]/SUM(Table1[popularity]))*100</f>
        <v>4.0472637336063308E-3</v>
      </c>
    </row>
    <row r="1583" spans="1:14" x14ac:dyDescent="0.3">
      <c r="A1583">
        <v>823</v>
      </c>
      <c r="B1583" t="s">
        <v>3787</v>
      </c>
      <c r="C1583" s="1">
        <v>36481</v>
      </c>
      <c r="D1583" t="s">
        <v>3788</v>
      </c>
      <c r="E1583" t="s">
        <v>25</v>
      </c>
      <c r="F1583" t="s">
        <v>3789</v>
      </c>
      <c r="G1583">
        <v>38.872</v>
      </c>
      <c r="H1583">
        <v>457</v>
      </c>
      <c r="I1583">
        <v>7.4080000000000004</v>
      </c>
      <c r="J1583">
        <f>YEAR(Table1[[#This Row],[release_date]])</f>
        <v>1999</v>
      </c>
      <c r="K1583" t="str">
        <f>LEFT(Table1[[#This Row],[Year]],4) &amp; "s"</f>
        <v>1999s</v>
      </c>
      <c r="L15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83">
        <f>(Table1[[#This Row],[vote_average]]/10)*100</f>
        <v>74.08</v>
      </c>
      <c r="N1583">
        <f>(Table1[[#This Row],[popularity]]/SUM(Table1[popularity]))*100</f>
        <v>8.9496123700293136E-3</v>
      </c>
    </row>
    <row r="1584" spans="1:14" x14ac:dyDescent="0.3">
      <c r="A1584">
        <v>26963</v>
      </c>
      <c r="B1584" t="s">
        <v>3790</v>
      </c>
      <c r="C1584" s="1">
        <v>39853</v>
      </c>
      <c r="D1584" t="s">
        <v>24</v>
      </c>
      <c r="E1584" t="s">
        <v>11</v>
      </c>
      <c r="F1584" t="s">
        <v>3791</v>
      </c>
      <c r="G1584">
        <v>17.158999999999999</v>
      </c>
      <c r="H1584">
        <v>652</v>
      </c>
      <c r="I1584">
        <v>7.4</v>
      </c>
      <c r="J1584">
        <f>YEAR(Table1[[#This Row],[release_date]])</f>
        <v>2009</v>
      </c>
      <c r="K1584" t="str">
        <f>LEFT(Table1[[#This Row],[Year]],4) &amp; "s"</f>
        <v>2009s</v>
      </c>
      <c r="L15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84">
        <f>(Table1[[#This Row],[vote_average]]/10)*100</f>
        <v>74</v>
      </c>
      <c r="N1584">
        <f>(Table1[[#This Row],[popularity]]/SUM(Table1[popularity]))*100</f>
        <v>3.9505659255333649E-3</v>
      </c>
    </row>
    <row r="1585" spans="1:14" x14ac:dyDescent="0.3">
      <c r="A1585">
        <v>11545</v>
      </c>
      <c r="B1585" t="s">
        <v>3792</v>
      </c>
      <c r="C1585" s="1">
        <v>36140</v>
      </c>
      <c r="D1585" t="s">
        <v>68</v>
      </c>
      <c r="E1585" t="s">
        <v>11</v>
      </c>
      <c r="F1585" t="s">
        <v>3793</v>
      </c>
      <c r="G1585">
        <v>49.512</v>
      </c>
      <c r="H1585">
        <v>2380</v>
      </c>
      <c r="I1585">
        <v>7.4080000000000004</v>
      </c>
      <c r="J1585">
        <f>YEAR(Table1[[#This Row],[release_date]])</f>
        <v>1998</v>
      </c>
      <c r="K1585" t="str">
        <f>LEFT(Table1[[#This Row],[Year]],4) &amp; "s"</f>
        <v>1998s</v>
      </c>
      <c r="L15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85">
        <f>(Table1[[#This Row],[vote_average]]/10)*100</f>
        <v>74.08</v>
      </c>
      <c r="N1585">
        <f>(Table1[[#This Row],[popularity]]/SUM(Table1[popularity]))*100</f>
        <v>1.1399290174544436E-2</v>
      </c>
    </row>
    <row r="1586" spans="1:14" x14ac:dyDescent="0.3">
      <c r="A1586">
        <v>3085</v>
      </c>
      <c r="B1586" t="s">
        <v>3794</v>
      </c>
      <c r="C1586" s="1">
        <v>14628</v>
      </c>
      <c r="D1586" t="s">
        <v>422</v>
      </c>
      <c r="E1586" t="s">
        <v>11</v>
      </c>
      <c r="F1586" t="s">
        <v>3795</v>
      </c>
      <c r="G1586">
        <v>18.959</v>
      </c>
      <c r="H1586">
        <v>783</v>
      </c>
      <c r="I1586">
        <v>7.407</v>
      </c>
      <c r="J1586">
        <f>YEAR(Table1[[#This Row],[release_date]])</f>
        <v>1940</v>
      </c>
      <c r="K1586" t="str">
        <f>LEFT(Table1[[#This Row],[Year]],4) &amp; "s"</f>
        <v>1940s</v>
      </c>
      <c r="L15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586">
        <f>(Table1[[#This Row],[vote_average]]/10)*100</f>
        <v>74.070000000000007</v>
      </c>
      <c r="N1586">
        <f>(Table1[[#This Row],[popularity]]/SUM(Table1[popularity]))*100</f>
        <v>4.3649851029889308E-3</v>
      </c>
    </row>
    <row r="1587" spans="1:14" x14ac:dyDescent="0.3">
      <c r="A1587">
        <v>519010</v>
      </c>
      <c r="B1587" t="s">
        <v>3796</v>
      </c>
      <c r="C1587" s="1">
        <v>43546</v>
      </c>
      <c r="D1587" t="s">
        <v>21</v>
      </c>
      <c r="E1587" t="s">
        <v>94</v>
      </c>
      <c r="F1587" t="s">
        <v>3797</v>
      </c>
      <c r="G1587">
        <v>22.539000000000001</v>
      </c>
      <c r="H1587">
        <v>1716</v>
      </c>
      <c r="I1587">
        <v>7.4</v>
      </c>
      <c r="J1587">
        <f>YEAR(Table1[[#This Row],[release_date]])</f>
        <v>2019</v>
      </c>
      <c r="K1587" t="str">
        <f>LEFT(Table1[[#This Row],[Year]],4) &amp; "s"</f>
        <v>2019s</v>
      </c>
      <c r="L15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87">
        <f>(Table1[[#This Row],[vote_average]]/10)*100</f>
        <v>74</v>
      </c>
      <c r="N1587">
        <f>(Table1[[#This Row],[popularity]]/SUM(Table1[popularity]))*100</f>
        <v>5.18921880037278E-3</v>
      </c>
    </row>
    <row r="1588" spans="1:14" x14ac:dyDescent="0.3">
      <c r="A1588">
        <v>508570</v>
      </c>
      <c r="B1588" t="s">
        <v>3798</v>
      </c>
      <c r="C1588" s="1">
        <v>44064</v>
      </c>
      <c r="D1588" t="s">
        <v>3799</v>
      </c>
      <c r="E1588" t="s">
        <v>11</v>
      </c>
      <c r="F1588" t="s">
        <v>3800</v>
      </c>
      <c r="G1588">
        <v>38.667999999999999</v>
      </c>
      <c r="H1588">
        <v>566</v>
      </c>
      <c r="I1588">
        <v>7.4</v>
      </c>
      <c r="J1588">
        <f>YEAR(Table1[[#This Row],[release_date]])</f>
        <v>2020</v>
      </c>
      <c r="K1588" t="str">
        <f>LEFT(Table1[[#This Row],[Year]],4) &amp; "s"</f>
        <v>2020s</v>
      </c>
      <c r="L15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588">
        <f>(Table1[[#This Row],[vote_average]]/10)*100</f>
        <v>74</v>
      </c>
      <c r="N1588">
        <f>(Table1[[#This Row],[popularity]]/SUM(Table1[popularity]))*100</f>
        <v>8.9026448632510153E-3</v>
      </c>
    </row>
    <row r="1589" spans="1:14" x14ac:dyDescent="0.3">
      <c r="A1589">
        <v>37135</v>
      </c>
      <c r="B1589" t="s">
        <v>3801</v>
      </c>
      <c r="C1589" s="1">
        <v>36329</v>
      </c>
      <c r="D1589" t="s">
        <v>3802</v>
      </c>
      <c r="E1589" t="s">
        <v>11</v>
      </c>
      <c r="F1589" t="s">
        <v>3803</v>
      </c>
      <c r="G1589">
        <v>109.73699999999999</v>
      </c>
      <c r="H1589">
        <v>6498</v>
      </c>
      <c r="I1589">
        <v>7.4</v>
      </c>
      <c r="J1589">
        <f>YEAR(Table1[[#This Row],[release_date]])</f>
        <v>1999</v>
      </c>
      <c r="K1589" t="str">
        <f>LEFT(Table1[[#This Row],[Year]],4) &amp; "s"</f>
        <v>1999s</v>
      </c>
      <c r="L15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589">
        <f>(Table1[[#This Row],[vote_average]]/10)*100</f>
        <v>74</v>
      </c>
      <c r="N1589">
        <f>(Table1[[#This Row],[popularity]]/SUM(Table1[popularity]))*100</f>
        <v>2.526506515357858E-2</v>
      </c>
    </row>
    <row r="1590" spans="1:14" x14ac:dyDescent="0.3">
      <c r="A1590">
        <v>18333</v>
      </c>
      <c r="B1590" t="s">
        <v>3804</v>
      </c>
      <c r="C1590" s="1">
        <v>24887</v>
      </c>
      <c r="D1590" t="s">
        <v>1437</v>
      </c>
      <c r="E1590" t="s">
        <v>357</v>
      </c>
      <c r="F1590" t="s">
        <v>3805</v>
      </c>
      <c r="G1590">
        <v>16.652000000000001</v>
      </c>
      <c r="H1590">
        <v>454</v>
      </c>
      <c r="I1590">
        <v>7.4050000000000002</v>
      </c>
      <c r="J1590">
        <f>YEAR(Table1[[#This Row],[release_date]])</f>
        <v>1968</v>
      </c>
      <c r="K1590" t="str">
        <f>LEFT(Table1[[#This Row],[Year]],4) &amp; "s"</f>
        <v>1968s</v>
      </c>
      <c r="L15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590">
        <f>(Table1[[#This Row],[vote_average]]/10)*100</f>
        <v>74.050000000000011</v>
      </c>
      <c r="N1590">
        <f>(Table1[[#This Row],[popularity]]/SUM(Table1[popularity]))*100</f>
        <v>3.8338378572167144E-3</v>
      </c>
    </row>
    <row r="1591" spans="1:14" x14ac:dyDescent="0.3">
      <c r="A1591">
        <v>76589</v>
      </c>
      <c r="B1591" t="s">
        <v>3806</v>
      </c>
      <c r="C1591" s="1">
        <v>40967</v>
      </c>
      <c r="D1591" t="s">
        <v>979</v>
      </c>
      <c r="E1591" t="s">
        <v>11</v>
      </c>
      <c r="F1591" t="s">
        <v>3807</v>
      </c>
      <c r="G1591">
        <v>22.096</v>
      </c>
      <c r="H1591">
        <v>826</v>
      </c>
      <c r="I1591">
        <v>7.4039999999999999</v>
      </c>
      <c r="J1591">
        <f>YEAR(Table1[[#This Row],[release_date]])</f>
        <v>2012</v>
      </c>
      <c r="K1591" t="str">
        <f>LEFT(Table1[[#This Row],[Year]],4) &amp; "s"</f>
        <v>2012s</v>
      </c>
      <c r="L15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91">
        <f>(Table1[[#This Row],[vote_average]]/10)*100</f>
        <v>74.039999999999992</v>
      </c>
      <c r="N1591">
        <f>(Table1[[#This Row],[popularity]]/SUM(Table1[popularity]))*100</f>
        <v>5.0872256361434373E-3</v>
      </c>
    </row>
    <row r="1592" spans="1:14" x14ac:dyDescent="0.3">
      <c r="A1592">
        <v>744857</v>
      </c>
      <c r="B1592" t="s">
        <v>3808</v>
      </c>
      <c r="C1592" s="1">
        <v>45204</v>
      </c>
      <c r="D1592" t="s">
        <v>306</v>
      </c>
      <c r="E1592" t="s">
        <v>94</v>
      </c>
      <c r="F1592" t="s">
        <v>3809</v>
      </c>
      <c r="G1592">
        <v>87.335999999999999</v>
      </c>
      <c r="H1592">
        <v>643</v>
      </c>
      <c r="I1592">
        <v>7.4109999999999996</v>
      </c>
      <c r="J1592">
        <f>YEAR(Table1[[#This Row],[release_date]])</f>
        <v>2023</v>
      </c>
      <c r="K1592" t="str">
        <f>LEFT(Table1[[#This Row],[Year]],4) &amp; "s"</f>
        <v>2023s</v>
      </c>
      <c r="L15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592">
        <f>(Table1[[#This Row],[vote_average]]/10)*100</f>
        <v>74.11</v>
      </c>
      <c r="N1592">
        <f>(Table1[[#This Row],[popularity]]/SUM(Table1[popularity]))*100</f>
        <v>2.0107618490144065E-2</v>
      </c>
    </row>
    <row r="1593" spans="1:14" x14ac:dyDescent="0.3">
      <c r="A1593">
        <v>491584</v>
      </c>
      <c r="B1593" t="s">
        <v>3810</v>
      </c>
      <c r="C1593" s="1">
        <v>43237</v>
      </c>
      <c r="D1593" t="s">
        <v>3811</v>
      </c>
      <c r="E1593" t="s">
        <v>36</v>
      </c>
      <c r="F1593" t="s">
        <v>3812</v>
      </c>
      <c r="G1593">
        <v>26.076000000000001</v>
      </c>
      <c r="H1593">
        <v>1503</v>
      </c>
      <c r="I1593">
        <v>7.4020000000000001</v>
      </c>
      <c r="J1593">
        <f>YEAR(Table1[[#This Row],[release_date]])</f>
        <v>2018</v>
      </c>
      <c r="K1593" t="str">
        <f>LEFT(Table1[[#This Row],[Year]],4) &amp; "s"</f>
        <v>2018s</v>
      </c>
      <c r="L15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93">
        <f>(Table1[[#This Row],[vote_average]]/10)*100</f>
        <v>74.02</v>
      </c>
      <c r="N1593">
        <f>(Table1[[#This Row],[popularity]]/SUM(Table1[popularity]))*100</f>
        <v>6.0035524840729663E-3</v>
      </c>
    </row>
    <row r="1594" spans="1:14" x14ac:dyDescent="0.3">
      <c r="A1594">
        <v>39486</v>
      </c>
      <c r="B1594" t="s">
        <v>3813</v>
      </c>
      <c r="C1594" s="1">
        <v>40410</v>
      </c>
      <c r="D1594" t="s">
        <v>21</v>
      </c>
      <c r="E1594" t="s">
        <v>11</v>
      </c>
      <c r="F1594" t="s">
        <v>3814</v>
      </c>
      <c r="G1594">
        <v>41.329000000000001</v>
      </c>
      <c r="H1594">
        <v>561</v>
      </c>
      <c r="I1594">
        <v>7.4020000000000001</v>
      </c>
      <c r="J1594">
        <f>YEAR(Table1[[#This Row],[release_date]])</f>
        <v>2010</v>
      </c>
      <c r="K1594" t="str">
        <f>LEFT(Table1[[#This Row],[Year]],4) &amp; "s"</f>
        <v>2010s</v>
      </c>
      <c r="L15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94">
        <f>(Table1[[#This Row],[vote_average]]/10)*100</f>
        <v>74.02</v>
      </c>
      <c r="N1594">
        <f>(Table1[[#This Row],[popularity]]/SUM(Table1[popularity]))*100</f>
        <v>9.5152945472561593E-3</v>
      </c>
    </row>
    <row r="1595" spans="1:14" x14ac:dyDescent="0.3">
      <c r="A1595">
        <v>9426</v>
      </c>
      <c r="B1595" t="s">
        <v>3815</v>
      </c>
      <c r="C1595" s="1">
        <v>31639</v>
      </c>
      <c r="D1595" t="s">
        <v>442</v>
      </c>
      <c r="E1595" t="s">
        <v>11</v>
      </c>
      <c r="F1595" t="s">
        <v>3816</v>
      </c>
      <c r="G1595">
        <v>97.942999999999998</v>
      </c>
      <c r="H1595">
        <v>4208</v>
      </c>
      <c r="I1595">
        <v>7.4</v>
      </c>
      <c r="J1595">
        <f>YEAR(Table1[[#This Row],[release_date]])</f>
        <v>1986</v>
      </c>
      <c r="K1595" t="str">
        <f>LEFT(Table1[[#This Row],[Year]],4) &amp; "s"</f>
        <v>1986s</v>
      </c>
      <c r="L15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595">
        <f>(Table1[[#This Row],[vote_average]]/10)*100</f>
        <v>74</v>
      </c>
      <c r="N1595">
        <f>(Table1[[#This Row],[popularity]]/SUM(Table1[popularity]))*100</f>
        <v>2.2549698609739169E-2</v>
      </c>
    </row>
    <row r="1596" spans="1:14" x14ac:dyDescent="0.3">
      <c r="A1596">
        <v>1359</v>
      </c>
      <c r="B1596" t="s">
        <v>3817</v>
      </c>
      <c r="C1596" s="1">
        <v>36629</v>
      </c>
      <c r="D1596" t="s">
        <v>3818</v>
      </c>
      <c r="E1596" t="s">
        <v>11</v>
      </c>
      <c r="F1596" t="s">
        <v>3819</v>
      </c>
      <c r="G1596">
        <v>87.617000000000004</v>
      </c>
      <c r="H1596">
        <v>10429</v>
      </c>
      <c r="I1596">
        <v>7.4020000000000001</v>
      </c>
      <c r="J1596">
        <f>YEAR(Table1[[#This Row],[release_date]])</f>
        <v>2000</v>
      </c>
      <c r="K1596" t="str">
        <f>LEFT(Table1[[#This Row],[Year]],4) &amp; "s"</f>
        <v>2000s</v>
      </c>
      <c r="L15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596">
        <f>(Table1[[#This Row],[vote_average]]/10)*100</f>
        <v>74.02</v>
      </c>
      <c r="N1596">
        <f>(Table1[[#This Row],[popularity]]/SUM(Table1[popularity]))*100</f>
        <v>2.0172313928402404E-2</v>
      </c>
    </row>
    <row r="1597" spans="1:14" x14ac:dyDescent="0.3">
      <c r="A1597">
        <v>639</v>
      </c>
      <c r="B1597" t="s">
        <v>3820</v>
      </c>
      <c r="C1597" s="1">
        <v>32710</v>
      </c>
      <c r="D1597" t="s">
        <v>207</v>
      </c>
      <c r="E1597" t="s">
        <v>11</v>
      </c>
      <c r="F1597" t="s">
        <v>3821</v>
      </c>
      <c r="G1597">
        <v>52.33</v>
      </c>
      <c r="H1597">
        <v>3922</v>
      </c>
      <c r="I1597">
        <v>7.4029999999999996</v>
      </c>
      <c r="J1597">
        <f>YEAR(Table1[[#This Row],[release_date]])</f>
        <v>1989</v>
      </c>
      <c r="K1597" t="str">
        <f>LEFT(Table1[[#This Row],[Year]],4) &amp; "s"</f>
        <v>1989s</v>
      </c>
      <c r="L15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597">
        <f>(Table1[[#This Row],[vote_average]]/10)*100</f>
        <v>74.03</v>
      </c>
      <c r="N1597">
        <f>(Table1[[#This Row],[popularity]]/SUM(Table1[popularity]))*100</f>
        <v>1.204808642013876E-2</v>
      </c>
    </row>
    <row r="1598" spans="1:14" x14ac:dyDescent="0.3">
      <c r="A1598">
        <v>425909</v>
      </c>
      <c r="B1598" t="s">
        <v>3822</v>
      </c>
      <c r="C1598" s="1">
        <v>44518</v>
      </c>
      <c r="D1598" t="s">
        <v>3823</v>
      </c>
      <c r="E1598" t="s">
        <v>11</v>
      </c>
      <c r="F1598" t="s">
        <v>3824</v>
      </c>
      <c r="G1598">
        <v>205.79</v>
      </c>
      <c r="H1598">
        <v>4325</v>
      </c>
      <c r="I1598">
        <v>7.4009999999999998</v>
      </c>
      <c r="J1598">
        <f>YEAR(Table1[[#This Row],[release_date]])</f>
        <v>2021</v>
      </c>
      <c r="K1598" t="str">
        <f>LEFT(Table1[[#This Row],[Year]],4) &amp; "s"</f>
        <v>2021s</v>
      </c>
      <c r="L15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598">
        <f>(Table1[[#This Row],[vote_average]]/10)*100</f>
        <v>74.009999999999991</v>
      </c>
      <c r="N1598">
        <f>(Table1[[#This Row],[popularity]]/SUM(Table1[popularity]))*100</f>
        <v>4.7379623626989407E-2</v>
      </c>
    </row>
    <row r="1599" spans="1:14" x14ac:dyDescent="0.3">
      <c r="A1599">
        <v>395991</v>
      </c>
      <c r="B1599" t="s">
        <v>3825</v>
      </c>
      <c r="C1599" s="1">
        <v>43000</v>
      </c>
      <c r="D1599" t="s">
        <v>1288</v>
      </c>
      <c r="E1599" t="s">
        <v>11</v>
      </c>
      <c r="F1599" t="s">
        <v>3826</v>
      </c>
      <c r="G1599">
        <v>46.213000000000001</v>
      </c>
      <c r="H1599">
        <v>1499</v>
      </c>
      <c r="I1599">
        <v>7.4009999999999998</v>
      </c>
      <c r="J1599">
        <f>YEAR(Table1[[#This Row],[release_date]])</f>
        <v>2017</v>
      </c>
      <c r="K1599" t="str">
        <f>LEFT(Table1[[#This Row],[Year]],4) &amp; "s"</f>
        <v>2017s</v>
      </c>
      <c r="L15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599">
        <f>(Table1[[#This Row],[vote_average]]/10)*100</f>
        <v>74.009999999999991</v>
      </c>
      <c r="N1599">
        <f>(Table1[[#This Row],[popularity]]/SUM(Table1[popularity]))*100</f>
        <v>1.0639751915418931E-2</v>
      </c>
    </row>
    <row r="1600" spans="1:14" x14ac:dyDescent="0.3">
      <c r="A1600">
        <v>265180</v>
      </c>
      <c r="B1600" t="s">
        <v>3827</v>
      </c>
      <c r="C1600" s="1">
        <v>41906</v>
      </c>
      <c r="D1600" t="s">
        <v>10</v>
      </c>
      <c r="E1600" t="s">
        <v>245</v>
      </c>
      <c r="F1600" t="s">
        <v>3828</v>
      </c>
      <c r="G1600">
        <v>10.965</v>
      </c>
      <c r="H1600">
        <v>811</v>
      </c>
      <c r="I1600">
        <v>7.4009999999999998</v>
      </c>
      <c r="J1600">
        <f>YEAR(Table1[[#This Row],[release_date]])</f>
        <v>2014</v>
      </c>
      <c r="K1600" t="str">
        <f>LEFT(Table1[[#This Row],[Year]],4) &amp; "s"</f>
        <v>2014s</v>
      </c>
      <c r="L16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00">
        <f>(Table1[[#This Row],[vote_average]]/10)*100</f>
        <v>74.009999999999991</v>
      </c>
      <c r="N1600">
        <f>(Table1[[#This Row],[popularity]]/SUM(Table1[popularity]))*100</f>
        <v>2.52450348933349E-3</v>
      </c>
    </row>
    <row r="1601" spans="1:14" x14ac:dyDescent="0.3">
      <c r="A1601">
        <v>25403</v>
      </c>
      <c r="B1601" t="s">
        <v>3829</v>
      </c>
      <c r="C1601" s="1">
        <v>34254</v>
      </c>
      <c r="D1601" t="s">
        <v>68</v>
      </c>
      <c r="E1601" t="s">
        <v>54</v>
      </c>
      <c r="F1601" t="s">
        <v>3830</v>
      </c>
      <c r="G1601">
        <v>13.631</v>
      </c>
      <c r="H1601">
        <v>437</v>
      </c>
      <c r="I1601">
        <v>7.4</v>
      </c>
      <c r="J1601">
        <f>YEAR(Table1[[#This Row],[release_date]])</f>
        <v>1993</v>
      </c>
      <c r="K1601" t="str">
        <f>LEFT(Table1[[#This Row],[Year]],4) &amp; "s"</f>
        <v>1993s</v>
      </c>
      <c r="L16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01">
        <f>(Table1[[#This Row],[vote_average]]/10)*100</f>
        <v>74</v>
      </c>
      <c r="N1601">
        <f>(Table1[[#This Row],[popularity]]/SUM(Table1[popularity]))*100</f>
        <v>3.1383043377204559E-3</v>
      </c>
    </row>
    <row r="1602" spans="1:14" x14ac:dyDescent="0.3">
      <c r="A1602">
        <v>11661</v>
      </c>
      <c r="B1602" t="s">
        <v>3831</v>
      </c>
      <c r="C1602" s="1">
        <v>38665</v>
      </c>
      <c r="D1602" t="s">
        <v>3832</v>
      </c>
      <c r="E1602" t="s">
        <v>212</v>
      </c>
      <c r="F1602" t="s">
        <v>3833</v>
      </c>
      <c r="G1602">
        <v>17.245999999999999</v>
      </c>
      <c r="H1602">
        <v>831</v>
      </c>
      <c r="I1602">
        <v>7.4009999999999998</v>
      </c>
      <c r="J1602">
        <f>YEAR(Table1[[#This Row],[release_date]])</f>
        <v>2005</v>
      </c>
      <c r="K1602" t="str">
        <f>LEFT(Table1[[#This Row],[Year]],4) &amp; "s"</f>
        <v>2005s</v>
      </c>
      <c r="L16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02">
        <f>(Table1[[#This Row],[vote_average]]/10)*100</f>
        <v>74.009999999999991</v>
      </c>
      <c r="N1602">
        <f>(Table1[[#This Row],[popularity]]/SUM(Table1[popularity]))*100</f>
        <v>3.9705961857770507E-3</v>
      </c>
    </row>
    <row r="1603" spans="1:14" x14ac:dyDescent="0.3">
      <c r="A1603">
        <v>388</v>
      </c>
      <c r="B1603" t="s">
        <v>3834</v>
      </c>
      <c r="C1603" s="1">
        <v>38793</v>
      </c>
      <c r="D1603" t="s">
        <v>158</v>
      </c>
      <c r="E1603" t="s">
        <v>11</v>
      </c>
      <c r="F1603" t="s">
        <v>3835</v>
      </c>
      <c r="G1603">
        <v>87.456999999999994</v>
      </c>
      <c r="H1603">
        <v>5569</v>
      </c>
      <c r="I1603">
        <v>7.4</v>
      </c>
      <c r="J1603">
        <f>YEAR(Table1[[#This Row],[release_date]])</f>
        <v>2006</v>
      </c>
      <c r="K1603" t="str">
        <f>LEFT(Table1[[#This Row],[Year]],4) &amp; "s"</f>
        <v>2006s</v>
      </c>
      <c r="L16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03">
        <f>(Table1[[#This Row],[vote_average]]/10)*100</f>
        <v>74</v>
      </c>
      <c r="N1603">
        <f>(Table1[[#This Row],[popularity]]/SUM(Table1[popularity]))*100</f>
        <v>2.0135476668184129E-2</v>
      </c>
    </row>
    <row r="1604" spans="1:14" x14ac:dyDescent="0.3">
      <c r="A1604">
        <v>831405</v>
      </c>
      <c r="B1604" t="s">
        <v>3836</v>
      </c>
      <c r="C1604" s="1">
        <v>44478</v>
      </c>
      <c r="D1604" t="s">
        <v>3837</v>
      </c>
      <c r="E1604" t="s">
        <v>11</v>
      </c>
      <c r="F1604" t="s">
        <v>3838</v>
      </c>
      <c r="G1604">
        <v>31.972999999999999</v>
      </c>
      <c r="H1604">
        <v>749</v>
      </c>
      <c r="I1604">
        <v>7.4</v>
      </c>
      <c r="J1604">
        <f>YEAR(Table1[[#This Row],[release_date]])</f>
        <v>2021</v>
      </c>
      <c r="K1604" t="str">
        <f>LEFT(Table1[[#This Row],[Year]],4) &amp; "s"</f>
        <v>2021s</v>
      </c>
      <c r="L16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04">
        <f>(Table1[[#This Row],[vote_average]]/10)*100</f>
        <v>74</v>
      </c>
      <c r="N1604">
        <f>(Table1[[#This Row],[popularity]]/SUM(Table1[popularity]))*100</f>
        <v>7.3612357559926737E-3</v>
      </c>
    </row>
    <row r="1605" spans="1:14" x14ac:dyDescent="0.3">
      <c r="A1605">
        <v>481432</v>
      </c>
      <c r="B1605" t="s">
        <v>3839</v>
      </c>
      <c r="C1605" s="1">
        <v>43251</v>
      </c>
      <c r="D1605" t="s">
        <v>2245</v>
      </c>
      <c r="E1605" t="s">
        <v>54</v>
      </c>
      <c r="F1605" t="s">
        <v>3840</v>
      </c>
      <c r="G1605">
        <v>15.792999999999999</v>
      </c>
      <c r="H1605">
        <v>648</v>
      </c>
      <c r="I1605">
        <v>7.4</v>
      </c>
      <c r="J1605">
        <f>YEAR(Table1[[#This Row],[release_date]])</f>
        <v>2018</v>
      </c>
      <c r="K1605" t="str">
        <f>LEFT(Table1[[#This Row],[Year]],4) &amp; "s"</f>
        <v>2018s</v>
      </c>
      <c r="L16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05">
        <f>(Table1[[#This Row],[vote_average]]/10)*100</f>
        <v>74</v>
      </c>
      <c r="N1605">
        <f>(Table1[[#This Row],[popularity]]/SUM(Table1[popularity]))*100</f>
        <v>3.6360678164198629E-3</v>
      </c>
    </row>
    <row r="1606" spans="1:14" x14ac:dyDescent="0.3">
      <c r="A1606">
        <v>273895</v>
      </c>
      <c r="B1606" t="s">
        <v>3841</v>
      </c>
      <c r="C1606" s="1">
        <v>41998</v>
      </c>
      <c r="D1606" t="s">
        <v>354</v>
      </c>
      <c r="E1606" t="s">
        <v>11</v>
      </c>
      <c r="F1606" t="s">
        <v>3842</v>
      </c>
      <c r="G1606">
        <v>24.190999999999999</v>
      </c>
      <c r="H1606">
        <v>2129</v>
      </c>
      <c r="I1606">
        <v>7.4</v>
      </c>
      <c r="J1606">
        <f>YEAR(Table1[[#This Row],[release_date]])</f>
        <v>2014</v>
      </c>
      <c r="K1606" t="str">
        <f>LEFT(Table1[[#This Row],[Year]],4) &amp; "s"</f>
        <v>2014s</v>
      </c>
      <c r="L16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06">
        <f>(Table1[[#This Row],[vote_average]]/10)*100</f>
        <v>74</v>
      </c>
      <c r="N1606">
        <f>(Table1[[#This Row],[popularity]]/SUM(Table1[popularity]))*100</f>
        <v>5.5695635121264424E-3</v>
      </c>
    </row>
    <row r="1607" spans="1:14" x14ac:dyDescent="0.3">
      <c r="A1607">
        <v>121986</v>
      </c>
      <c r="B1607" t="s">
        <v>3843</v>
      </c>
      <c r="C1607" s="1">
        <v>41411</v>
      </c>
      <c r="D1607" t="s">
        <v>68</v>
      </c>
      <c r="E1607" t="s">
        <v>11</v>
      </c>
      <c r="F1607" t="s">
        <v>3844</v>
      </c>
      <c r="G1607">
        <v>48.072000000000003</v>
      </c>
      <c r="H1607">
        <v>1520</v>
      </c>
      <c r="I1607">
        <v>7.4</v>
      </c>
      <c r="J1607">
        <f>YEAR(Table1[[#This Row],[release_date]])</f>
        <v>2013</v>
      </c>
      <c r="K1607" t="str">
        <f>LEFT(Table1[[#This Row],[Year]],4) &amp; "s"</f>
        <v>2013s</v>
      </c>
      <c r="L16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07">
        <f>(Table1[[#This Row],[vote_average]]/10)*100</f>
        <v>74</v>
      </c>
      <c r="N1607">
        <f>(Table1[[#This Row],[popularity]]/SUM(Table1[popularity]))*100</f>
        <v>1.1067754832579985E-2</v>
      </c>
    </row>
    <row r="1608" spans="1:14" x14ac:dyDescent="0.3">
      <c r="A1608">
        <v>14092</v>
      </c>
      <c r="B1608" t="s">
        <v>3845</v>
      </c>
      <c r="C1608" s="1">
        <v>39641</v>
      </c>
      <c r="D1608" t="s">
        <v>3846</v>
      </c>
      <c r="E1608" t="s">
        <v>25</v>
      </c>
      <c r="F1608" t="s">
        <v>3847</v>
      </c>
      <c r="G1608">
        <v>17.742000000000001</v>
      </c>
      <c r="H1608">
        <v>384</v>
      </c>
      <c r="I1608">
        <v>7.4</v>
      </c>
      <c r="J1608">
        <f>YEAR(Table1[[#This Row],[release_date]])</f>
        <v>2008</v>
      </c>
      <c r="K1608" t="str">
        <f>LEFT(Table1[[#This Row],[Year]],4) &amp; "s"</f>
        <v>2008s</v>
      </c>
      <c r="L16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08">
        <f>(Table1[[#This Row],[vote_average]]/10)*100</f>
        <v>74</v>
      </c>
      <c r="N1608">
        <f>(Table1[[#This Row],[popularity]]/SUM(Table1[popularity]))*100</f>
        <v>4.0847916924536959E-3</v>
      </c>
    </row>
    <row r="1609" spans="1:14" x14ac:dyDescent="0.3">
      <c r="A1609">
        <v>763</v>
      </c>
      <c r="B1609" t="s">
        <v>3848</v>
      </c>
      <c r="C1609" s="1">
        <v>33829</v>
      </c>
      <c r="D1609" t="s">
        <v>2762</v>
      </c>
      <c r="E1609" t="s">
        <v>11</v>
      </c>
      <c r="F1609" t="s">
        <v>3849</v>
      </c>
      <c r="G1609">
        <v>33.534999999999997</v>
      </c>
      <c r="H1609">
        <v>1552</v>
      </c>
      <c r="I1609">
        <v>7.4</v>
      </c>
      <c r="J1609">
        <f>YEAR(Table1[[#This Row],[release_date]])</f>
        <v>1992</v>
      </c>
      <c r="K1609" t="str">
        <f>LEFT(Table1[[#This Row],[Year]],4) &amp; "s"</f>
        <v>1992s</v>
      </c>
      <c r="L16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09">
        <f>(Table1[[#This Row],[vote_average]]/10)*100</f>
        <v>74</v>
      </c>
      <c r="N1609">
        <f>(Table1[[#This Row],[popularity]]/SUM(Table1[popularity]))*100</f>
        <v>7.7208595088735579E-3</v>
      </c>
    </row>
    <row r="1610" spans="1:14" x14ac:dyDescent="0.3">
      <c r="A1610">
        <v>533444</v>
      </c>
      <c r="B1610" t="s">
        <v>3850</v>
      </c>
      <c r="C1610" s="1">
        <v>43784</v>
      </c>
      <c r="D1610" t="s">
        <v>90</v>
      </c>
      <c r="E1610" t="s">
        <v>11</v>
      </c>
      <c r="F1610" t="s">
        <v>3851</v>
      </c>
      <c r="G1610">
        <v>67.372</v>
      </c>
      <c r="H1610">
        <v>617</v>
      </c>
      <c r="I1610">
        <v>7.399</v>
      </c>
      <c r="J1610">
        <f>YEAR(Table1[[#This Row],[release_date]])</f>
        <v>2019</v>
      </c>
      <c r="K1610" t="str">
        <f>LEFT(Table1[[#This Row],[Year]],4) &amp; "s"</f>
        <v>2019s</v>
      </c>
      <c r="L16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10">
        <f>(Table1[[#This Row],[vote_average]]/10)*100</f>
        <v>73.989999999999995</v>
      </c>
      <c r="N1610">
        <f>(Table1[[#This Row],[popularity]]/SUM(Table1[popularity]))*100</f>
        <v>1.5511249346409108E-2</v>
      </c>
    </row>
    <row r="1611" spans="1:14" x14ac:dyDescent="0.3">
      <c r="A1611">
        <v>459151</v>
      </c>
      <c r="B1611" t="s">
        <v>3852</v>
      </c>
      <c r="C1611" s="1">
        <v>44378</v>
      </c>
      <c r="D1611" t="s">
        <v>1283</v>
      </c>
      <c r="E1611" t="s">
        <v>11</v>
      </c>
      <c r="F1611" t="s">
        <v>3853</v>
      </c>
      <c r="G1611">
        <v>73.518000000000001</v>
      </c>
      <c r="H1611">
        <v>2436</v>
      </c>
      <c r="I1611">
        <v>7.399</v>
      </c>
      <c r="J1611">
        <f>YEAR(Table1[[#This Row],[release_date]])</f>
        <v>2021</v>
      </c>
      <c r="K1611" t="str">
        <f>LEFT(Table1[[#This Row],[Year]],4) &amp; "s"</f>
        <v>2021s</v>
      </c>
      <c r="L16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11">
        <f>(Table1[[#This Row],[vote_average]]/10)*100</f>
        <v>73.989999999999995</v>
      </c>
      <c r="N1611">
        <f>(Table1[[#This Row],[popularity]]/SUM(Table1[popularity]))*100</f>
        <v>1.6926260604543501E-2</v>
      </c>
    </row>
    <row r="1612" spans="1:14" x14ac:dyDescent="0.3">
      <c r="A1612">
        <v>339380</v>
      </c>
      <c r="B1612" t="s">
        <v>3854</v>
      </c>
      <c r="C1612" s="1">
        <v>43459</v>
      </c>
      <c r="D1612" t="s">
        <v>274</v>
      </c>
      <c r="E1612" t="s">
        <v>11</v>
      </c>
      <c r="F1612" t="s">
        <v>3855</v>
      </c>
      <c r="G1612">
        <v>19.922999999999998</v>
      </c>
      <c r="H1612">
        <v>978</v>
      </c>
      <c r="I1612">
        <v>7.4</v>
      </c>
      <c r="J1612">
        <f>YEAR(Table1[[#This Row],[release_date]])</f>
        <v>2018</v>
      </c>
      <c r="K1612" t="str">
        <f>LEFT(Table1[[#This Row],[Year]],4) &amp; "s"</f>
        <v>2018s</v>
      </c>
      <c r="L16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12">
        <f>(Table1[[#This Row],[vote_average]]/10)*100</f>
        <v>74</v>
      </c>
      <c r="N1612">
        <f>(Table1[[#This Row],[popularity]]/SUM(Table1[popularity]))*100</f>
        <v>4.5869295958040233E-3</v>
      </c>
    </row>
    <row r="1613" spans="1:14" x14ac:dyDescent="0.3">
      <c r="A1613">
        <v>87827</v>
      </c>
      <c r="B1613" t="s">
        <v>3856</v>
      </c>
      <c r="C1613" s="1">
        <v>41233</v>
      </c>
      <c r="D1613" t="s">
        <v>1053</v>
      </c>
      <c r="E1613" t="s">
        <v>11</v>
      </c>
      <c r="F1613" t="s">
        <v>3857</v>
      </c>
      <c r="G1613">
        <v>59.012999999999998</v>
      </c>
      <c r="H1613">
        <v>12750</v>
      </c>
      <c r="I1613">
        <v>7.4</v>
      </c>
      <c r="J1613">
        <f>YEAR(Table1[[#This Row],[release_date]])</f>
        <v>2012</v>
      </c>
      <c r="K1613" t="str">
        <f>LEFT(Table1[[#This Row],[Year]],4) &amp; "s"</f>
        <v>2012s</v>
      </c>
      <c r="L16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13">
        <f>(Table1[[#This Row],[vote_average]]/10)*100</f>
        <v>74</v>
      </c>
      <c r="N1613">
        <f>(Table1[[#This Row],[popularity]]/SUM(Table1[popularity]))*100</f>
        <v>1.3586732732880731E-2</v>
      </c>
    </row>
    <row r="1614" spans="1:14" x14ac:dyDescent="0.3">
      <c r="A1614">
        <v>13189</v>
      </c>
      <c r="B1614" t="s">
        <v>3858</v>
      </c>
      <c r="C1614" s="1">
        <v>30964</v>
      </c>
      <c r="D1614" t="s">
        <v>3859</v>
      </c>
      <c r="E1614" t="s">
        <v>11</v>
      </c>
      <c r="F1614" t="s">
        <v>3860</v>
      </c>
      <c r="G1614">
        <v>40.185000000000002</v>
      </c>
      <c r="H1614">
        <v>340</v>
      </c>
      <c r="I1614">
        <v>7.399</v>
      </c>
      <c r="J1614">
        <f>YEAR(Table1[[#This Row],[release_date]])</f>
        <v>1984</v>
      </c>
      <c r="K1614" t="str">
        <f>LEFT(Table1[[#This Row],[Year]],4) &amp; "s"</f>
        <v>1984s</v>
      </c>
      <c r="L16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614">
        <f>(Table1[[#This Row],[vote_average]]/10)*100</f>
        <v>73.989999999999995</v>
      </c>
      <c r="N1614">
        <f>(Table1[[#This Row],[popularity]]/SUM(Table1[popularity]))*100</f>
        <v>9.2519081366955122E-3</v>
      </c>
    </row>
    <row r="1615" spans="1:14" x14ac:dyDescent="0.3">
      <c r="A1615">
        <v>5123</v>
      </c>
      <c r="B1615" t="s">
        <v>3861</v>
      </c>
      <c r="C1615" s="1">
        <v>39407</v>
      </c>
      <c r="D1615" t="s">
        <v>3862</v>
      </c>
      <c r="E1615" t="s">
        <v>11</v>
      </c>
      <c r="F1615" t="s">
        <v>3863</v>
      </c>
      <c r="G1615">
        <v>38.914999999999999</v>
      </c>
      <c r="H1615">
        <v>2587</v>
      </c>
      <c r="I1615">
        <v>7.399</v>
      </c>
      <c r="J1615">
        <f>YEAR(Table1[[#This Row],[release_date]])</f>
        <v>2007</v>
      </c>
      <c r="K1615" t="str">
        <f>LEFT(Table1[[#This Row],[Year]],4) &amp; "s"</f>
        <v>2007s</v>
      </c>
      <c r="L16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15">
        <f>(Table1[[#This Row],[vote_average]]/10)*100</f>
        <v>73.989999999999995</v>
      </c>
      <c r="N1615">
        <f>(Table1[[#This Row],[popularity]]/SUM(Table1[popularity]))*100</f>
        <v>8.9595123837129739E-3</v>
      </c>
    </row>
    <row r="1616" spans="1:14" x14ac:dyDescent="0.3">
      <c r="A1616">
        <v>794</v>
      </c>
      <c r="B1616" t="s">
        <v>3864</v>
      </c>
      <c r="C1616" s="1">
        <v>27936</v>
      </c>
      <c r="D1616" t="s">
        <v>306</v>
      </c>
      <c r="E1616" t="s">
        <v>11</v>
      </c>
      <c r="F1616" t="s">
        <v>3865</v>
      </c>
      <c r="G1616">
        <v>293.29700000000003</v>
      </c>
      <c r="H1616">
        <v>1955</v>
      </c>
      <c r="I1616">
        <v>7.399</v>
      </c>
      <c r="J1616">
        <f>YEAR(Table1[[#This Row],[release_date]])</f>
        <v>1976</v>
      </c>
      <c r="K1616" t="str">
        <f>LEFT(Table1[[#This Row],[Year]],4) &amp; "s"</f>
        <v>1976s</v>
      </c>
      <c r="L16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616">
        <f>(Table1[[#This Row],[vote_average]]/10)*100</f>
        <v>73.989999999999995</v>
      </c>
      <c r="N1616">
        <f>(Table1[[#This Row],[popularity]]/SUM(Table1[popularity]))*100</f>
        <v>6.752661193899176E-2</v>
      </c>
    </row>
    <row r="1617" spans="1:14" x14ac:dyDescent="0.3">
      <c r="A1617">
        <v>1083862</v>
      </c>
      <c r="B1617" t="s">
        <v>3866</v>
      </c>
      <c r="C1617" s="1">
        <v>45099</v>
      </c>
      <c r="D1617" t="s">
        <v>3867</v>
      </c>
      <c r="E1617" t="s">
        <v>25</v>
      </c>
      <c r="F1617" t="s">
        <v>3868</v>
      </c>
      <c r="G1617">
        <v>108.755</v>
      </c>
      <c r="H1617">
        <v>906</v>
      </c>
      <c r="I1617">
        <v>7.3979999999999997</v>
      </c>
      <c r="J1617">
        <f>YEAR(Table1[[#This Row],[release_date]])</f>
        <v>2023</v>
      </c>
      <c r="K1617" t="str">
        <f>LEFT(Table1[[#This Row],[Year]],4) &amp; "s"</f>
        <v>2023s</v>
      </c>
      <c r="L16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17">
        <f>(Table1[[#This Row],[vote_average]]/10)*100</f>
        <v>73.98</v>
      </c>
      <c r="N1617">
        <f>(Table1[[#This Row],[popularity]]/SUM(Table1[popularity]))*100</f>
        <v>2.5038976468988932E-2</v>
      </c>
    </row>
    <row r="1618" spans="1:14" x14ac:dyDescent="0.3">
      <c r="A1618">
        <v>813258</v>
      </c>
      <c r="B1618" t="s">
        <v>3869</v>
      </c>
      <c r="C1618" s="1">
        <v>44288</v>
      </c>
      <c r="D1618" t="s">
        <v>3870</v>
      </c>
      <c r="E1618" t="s">
        <v>11</v>
      </c>
      <c r="F1618" t="s">
        <v>3871</v>
      </c>
      <c r="G1618">
        <v>31.032</v>
      </c>
      <c r="H1618">
        <v>386</v>
      </c>
      <c r="I1618">
        <v>7.3979999999999997</v>
      </c>
      <c r="J1618">
        <f>YEAR(Table1[[#This Row],[release_date]])</f>
        <v>2021</v>
      </c>
      <c r="K1618" t="str">
        <f>LEFT(Table1[[#This Row],[Year]],4) &amp; "s"</f>
        <v>2021s</v>
      </c>
      <c r="L16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18">
        <f>(Table1[[#This Row],[vote_average]]/10)*100</f>
        <v>73.98</v>
      </c>
      <c r="N1618">
        <f>(Table1[[#This Row],[popularity]]/SUM(Table1[popularity]))*100</f>
        <v>7.1445866193339579E-3</v>
      </c>
    </row>
    <row r="1619" spans="1:14" x14ac:dyDescent="0.3">
      <c r="A1619">
        <v>447332</v>
      </c>
      <c r="B1619" t="s">
        <v>3872</v>
      </c>
      <c r="C1619" s="1">
        <v>43193</v>
      </c>
      <c r="D1619" t="s">
        <v>3873</v>
      </c>
      <c r="E1619" t="s">
        <v>11</v>
      </c>
      <c r="F1619" t="s">
        <v>3874</v>
      </c>
      <c r="G1619">
        <v>177.62799999999999</v>
      </c>
      <c r="H1619">
        <v>13539</v>
      </c>
      <c r="I1619">
        <v>7.4</v>
      </c>
      <c r="J1619">
        <f>YEAR(Table1[[#This Row],[release_date]])</f>
        <v>2018</v>
      </c>
      <c r="K1619" t="str">
        <f>LEFT(Table1[[#This Row],[Year]],4) &amp; "s"</f>
        <v>2018s</v>
      </c>
      <c r="L16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19">
        <f>(Table1[[#This Row],[vote_average]]/10)*100</f>
        <v>74</v>
      </c>
      <c r="N1619">
        <f>(Table1[[#This Row],[popularity]]/SUM(Table1[popularity]))*100</f>
        <v>4.0895805362820711E-2</v>
      </c>
    </row>
    <row r="1620" spans="1:14" x14ac:dyDescent="0.3">
      <c r="A1620">
        <v>9454</v>
      </c>
      <c r="B1620" t="s">
        <v>3875</v>
      </c>
      <c r="C1620" s="1">
        <v>36007</v>
      </c>
      <c r="D1620" t="s">
        <v>1766</v>
      </c>
      <c r="E1620" t="s">
        <v>11</v>
      </c>
      <c r="F1620" t="s">
        <v>3876</v>
      </c>
      <c r="G1620">
        <v>66.756</v>
      </c>
      <c r="H1620">
        <v>1389</v>
      </c>
      <c r="I1620">
        <v>7.4</v>
      </c>
      <c r="J1620">
        <f>YEAR(Table1[[#This Row],[release_date]])</f>
        <v>1998</v>
      </c>
      <c r="K1620" t="str">
        <f>LEFT(Table1[[#This Row],[Year]],4) &amp; "s"</f>
        <v>1998s</v>
      </c>
      <c r="L16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20">
        <f>(Table1[[#This Row],[vote_average]]/10)*100</f>
        <v>74</v>
      </c>
      <c r="N1620">
        <f>(Table1[[#This Row],[popularity]]/SUM(Table1[popularity]))*100</f>
        <v>1.5369425894568757E-2</v>
      </c>
    </row>
    <row r="1621" spans="1:14" x14ac:dyDescent="0.3">
      <c r="A1621">
        <v>2898</v>
      </c>
      <c r="B1621" t="s">
        <v>3877</v>
      </c>
      <c r="C1621" s="1">
        <v>35783</v>
      </c>
      <c r="D1621" t="s">
        <v>783</v>
      </c>
      <c r="E1621" t="s">
        <v>11</v>
      </c>
      <c r="F1621" t="s">
        <v>3878</v>
      </c>
      <c r="G1621">
        <v>44.956000000000003</v>
      </c>
      <c r="H1621">
        <v>3636</v>
      </c>
      <c r="I1621">
        <v>7.3979999999999997</v>
      </c>
      <c r="J1621">
        <f>YEAR(Table1[[#This Row],[release_date]])</f>
        <v>1997</v>
      </c>
      <c r="K1621" t="str">
        <f>LEFT(Table1[[#This Row],[Year]],4) &amp; "s"</f>
        <v>1997s</v>
      </c>
      <c r="L16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21">
        <f>(Table1[[#This Row],[vote_average]]/10)*100</f>
        <v>73.98</v>
      </c>
      <c r="N1621">
        <f>(Table1[[#This Row],[popularity]]/SUM(Table1[popularity]))*100</f>
        <v>1.0350349189829126E-2</v>
      </c>
    </row>
    <row r="1622" spans="1:14" x14ac:dyDescent="0.3">
      <c r="A1622">
        <v>274109</v>
      </c>
      <c r="B1622" t="s">
        <v>3879</v>
      </c>
      <c r="C1622" s="1">
        <v>42363</v>
      </c>
      <c r="D1622" t="s">
        <v>623</v>
      </c>
      <c r="E1622" t="s">
        <v>94</v>
      </c>
      <c r="F1622" t="s">
        <v>3880</v>
      </c>
      <c r="G1622">
        <v>26.550999999999998</v>
      </c>
      <c r="H1622">
        <v>520</v>
      </c>
      <c r="I1622">
        <v>7.3970000000000002</v>
      </c>
      <c r="J1622">
        <f>YEAR(Table1[[#This Row],[release_date]])</f>
        <v>2015</v>
      </c>
      <c r="K1622" t="str">
        <f>LEFT(Table1[[#This Row],[Year]],4) &amp; "s"</f>
        <v>2015s</v>
      </c>
      <c r="L16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22">
        <f>(Table1[[#This Row],[vote_average]]/10)*100</f>
        <v>73.97</v>
      </c>
      <c r="N1622">
        <f>(Table1[[#This Row],[popularity]]/SUM(Table1[popularity]))*100</f>
        <v>6.1129131003459626E-3</v>
      </c>
    </row>
    <row r="1623" spans="1:14" x14ac:dyDescent="0.3">
      <c r="A1623">
        <v>10437</v>
      </c>
      <c r="B1623" t="s">
        <v>3881</v>
      </c>
      <c r="C1623" s="1">
        <v>33948</v>
      </c>
      <c r="D1623" t="s">
        <v>3882</v>
      </c>
      <c r="E1623" t="s">
        <v>11</v>
      </c>
      <c r="F1623" t="s">
        <v>3883</v>
      </c>
      <c r="G1623">
        <v>17.646999999999998</v>
      </c>
      <c r="H1623">
        <v>919</v>
      </c>
      <c r="I1623">
        <v>7.3970000000000002</v>
      </c>
      <c r="J1623">
        <f>YEAR(Table1[[#This Row],[release_date]])</f>
        <v>1992</v>
      </c>
      <c r="K1623" t="str">
        <f>LEFT(Table1[[#This Row],[Year]],4) &amp; "s"</f>
        <v>1992s</v>
      </c>
      <c r="L16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23">
        <f>(Table1[[#This Row],[vote_average]]/10)*100</f>
        <v>73.97</v>
      </c>
      <c r="N1623">
        <f>(Table1[[#This Row],[popularity]]/SUM(Table1[popularity]))*100</f>
        <v>4.0629195691990957E-3</v>
      </c>
    </row>
    <row r="1624" spans="1:14" x14ac:dyDescent="0.3">
      <c r="A1624">
        <v>350</v>
      </c>
      <c r="B1624" t="s">
        <v>3884</v>
      </c>
      <c r="C1624" s="1">
        <v>38897</v>
      </c>
      <c r="D1624" t="s">
        <v>172</v>
      </c>
      <c r="E1624" t="s">
        <v>11</v>
      </c>
      <c r="F1624" t="s">
        <v>3885</v>
      </c>
      <c r="G1624">
        <v>85.984999999999999</v>
      </c>
      <c r="H1624">
        <v>11619</v>
      </c>
      <c r="I1624">
        <v>7.3959999999999999</v>
      </c>
      <c r="J1624">
        <f>YEAR(Table1[[#This Row],[release_date]])</f>
        <v>2006</v>
      </c>
      <c r="K1624" t="str">
        <f>LEFT(Table1[[#This Row],[Year]],4) &amp; "s"</f>
        <v>2006s</v>
      </c>
      <c r="L16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24">
        <f>(Table1[[#This Row],[vote_average]]/10)*100</f>
        <v>73.960000000000008</v>
      </c>
      <c r="N1624">
        <f>(Table1[[#This Row],[popularity]]/SUM(Table1[popularity]))*100</f>
        <v>1.9796573874176025E-2</v>
      </c>
    </row>
    <row r="1625" spans="1:14" x14ac:dyDescent="0.3">
      <c r="A1625">
        <v>11416</v>
      </c>
      <c r="B1625" t="s">
        <v>3886</v>
      </c>
      <c r="C1625" s="1">
        <v>31679</v>
      </c>
      <c r="D1625" t="s">
        <v>3887</v>
      </c>
      <c r="E1625" t="s">
        <v>11</v>
      </c>
      <c r="F1625" t="s">
        <v>3888</v>
      </c>
      <c r="G1625">
        <v>21.715</v>
      </c>
      <c r="H1625">
        <v>1333</v>
      </c>
      <c r="I1625">
        <v>7.3959999999999999</v>
      </c>
      <c r="J1625">
        <f>YEAR(Table1[[#This Row],[release_date]])</f>
        <v>1986</v>
      </c>
      <c r="K1625" t="str">
        <f>LEFT(Table1[[#This Row],[Year]],4) &amp; "s"</f>
        <v>1986s</v>
      </c>
      <c r="L16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625">
        <f>(Table1[[#This Row],[vote_average]]/10)*100</f>
        <v>73.960000000000008</v>
      </c>
      <c r="N1625">
        <f>(Table1[[#This Row],[popularity]]/SUM(Table1[popularity]))*100</f>
        <v>4.9995069102486758E-3</v>
      </c>
    </row>
    <row r="1626" spans="1:14" x14ac:dyDescent="0.3">
      <c r="A1626">
        <v>11236</v>
      </c>
      <c r="B1626" t="s">
        <v>3889</v>
      </c>
      <c r="C1626" s="1">
        <v>34194</v>
      </c>
      <c r="D1626" t="s">
        <v>223</v>
      </c>
      <c r="E1626" t="s">
        <v>11</v>
      </c>
      <c r="F1626" t="s">
        <v>3890</v>
      </c>
      <c r="G1626">
        <v>23.021999999999998</v>
      </c>
      <c r="H1626">
        <v>849</v>
      </c>
      <c r="I1626">
        <v>7.3979999999999997</v>
      </c>
      <c r="J1626">
        <f>YEAR(Table1[[#This Row],[release_date]])</f>
        <v>1993</v>
      </c>
      <c r="K1626" t="str">
        <f>LEFT(Table1[[#This Row],[Year]],4) &amp; "s"</f>
        <v>1993s</v>
      </c>
      <c r="L16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26">
        <f>(Table1[[#This Row],[vote_average]]/10)*100</f>
        <v>73.98</v>
      </c>
      <c r="N1626">
        <f>(Table1[[#This Row],[popularity]]/SUM(Table1[popularity]))*100</f>
        <v>5.3004212796566889E-3</v>
      </c>
    </row>
    <row r="1627" spans="1:14" x14ac:dyDescent="0.3">
      <c r="A1627">
        <v>621</v>
      </c>
      <c r="B1627" t="s">
        <v>3891</v>
      </c>
      <c r="C1627" s="1">
        <v>28678</v>
      </c>
      <c r="D1627" t="s">
        <v>1732</v>
      </c>
      <c r="E1627" t="s">
        <v>11</v>
      </c>
      <c r="F1627" t="s">
        <v>3892</v>
      </c>
      <c r="G1627">
        <v>248.12899999999999</v>
      </c>
      <c r="H1627">
        <v>6975</v>
      </c>
      <c r="I1627">
        <v>7.3959999999999999</v>
      </c>
      <c r="J1627">
        <f>YEAR(Table1[[#This Row],[release_date]])</f>
        <v>1978</v>
      </c>
      <c r="K1627" t="str">
        <f>LEFT(Table1[[#This Row],[Year]],4) &amp; "s"</f>
        <v>1978s</v>
      </c>
      <c r="L16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627">
        <f>(Table1[[#This Row],[vote_average]]/10)*100</f>
        <v>73.960000000000008</v>
      </c>
      <c r="N1627">
        <f>(Table1[[#This Row],[popularity]]/SUM(Table1[popularity]))*100</f>
        <v>5.7127453379373416E-2</v>
      </c>
    </row>
    <row r="1628" spans="1:14" x14ac:dyDescent="0.3">
      <c r="A1628">
        <v>273481</v>
      </c>
      <c r="B1628" t="s">
        <v>3893</v>
      </c>
      <c r="C1628" s="1">
        <v>42264</v>
      </c>
      <c r="D1628" t="s">
        <v>786</v>
      </c>
      <c r="E1628" t="s">
        <v>11</v>
      </c>
      <c r="F1628" t="s">
        <v>3894</v>
      </c>
      <c r="G1628">
        <v>126.497</v>
      </c>
      <c r="H1628">
        <v>8227</v>
      </c>
      <c r="I1628">
        <v>7.3940000000000001</v>
      </c>
      <c r="J1628">
        <f>YEAR(Table1[[#This Row],[release_date]])</f>
        <v>2015</v>
      </c>
      <c r="K1628" t="str">
        <f>LEFT(Table1[[#This Row],[Year]],4) &amp; "s"</f>
        <v>2015s</v>
      </c>
      <c r="L16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28">
        <f>(Table1[[#This Row],[vote_average]]/10)*100</f>
        <v>73.940000000000012</v>
      </c>
      <c r="N1628">
        <f>(Table1[[#This Row],[popularity]]/SUM(Table1[popularity]))*100</f>
        <v>2.9123768161442631E-2</v>
      </c>
    </row>
    <row r="1629" spans="1:14" x14ac:dyDescent="0.3">
      <c r="A1629">
        <v>26596</v>
      </c>
      <c r="B1629" t="s">
        <v>3895</v>
      </c>
      <c r="C1629" s="1">
        <v>19870</v>
      </c>
      <c r="D1629" t="s">
        <v>3896</v>
      </c>
      <c r="E1629" t="s">
        <v>11</v>
      </c>
      <c r="F1629" t="s">
        <v>3897</v>
      </c>
      <c r="G1629">
        <v>31.763000000000002</v>
      </c>
      <c r="H1629">
        <v>398</v>
      </c>
      <c r="I1629">
        <v>7.3940000000000001</v>
      </c>
      <c r="J1629">
        <f>YEAR(Table1[[#This Row],[release_date]])</f>
        <v>1954</v>
      </c>
      <c r="K1629" t="str">
        <f>LEFT(Table1[[#This Row],[Year]],4) &amp; "s"</f>
        <v>1954s</v>
      </c>
      <c r="L16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629">
        <f>(Table1[[#This Row],[vote_average]]/10)*100</f>
        <v>73.940000000000012</v>
      </c>
      <c r="N1629">
        <f>(Table1[[#This Row],[popularity]]/SUM(Table1[popularity]))*100</f>
        <v>7.3128868519561916E-3</v>
      </c>
    </row>
    <row r="1630" spans="1:14" x14ac:dyDescent="0.3">
      <c r="A1630">
        <v>710356</v>
      </c>
      <c r="B1630" t="s">
        <v>3898</v>
      </c>
      <c r="C1630" s="1">
        <v>44120</v>
      </c>
      <c r="D1630" t="s">
        <v>90</v>
      </c>
      <c r="E1630" t="s">
        <v>11</v>
      </c>
      <c r="F1630" t="s">
        <v>3899</v>
      </c>
      <c r="G1630">
        <v>43.112000000000002</v>
      </c>
      <c r="H1630">
        <v>555</v>
      </c>
      <c r="I1630">
        <v>7.3929999999999998</v>
      </c>
      <c r="J1630">
        <f>YEAR(Table1[[#This Row],[release_date]])</f>
        <v>2020</v>
      </c>
      <c r="K1630" t="str">
        <f>LEFT(Table1[[#This Row],[Year]],4) &amp; "s"</f>
        <v>2020s</v>
      </c>
      <c r="L16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30">
        <f>(Table1[[#This Row],[vote_average]]/10)*100</f>
        <v>73.929999999999993</v>
      </c>
      <c r="N1630">
        <f>(Table1[[#This Row],[popularity]]/SUM(Table1[popularity]))*100</f>
        <v>9.9257997658135349E-3</v>
      </c>
    </row>
    <row r="1631" spans="1:14" x14ac:dyDescent="0.3">
      <c r="A1631">
        <v>673595</v>
      </c>
      <c r="B1631" t="s">
        <v>3900</v>
      </c>
      <c r="C1631" s="1">
        <v>43890</v>
      </c>
      <c r="D1631" t="s">
        <v>3901</v>
      </c>
      <c r="E1631" t="s">
        <v>11</v>
      </c>
      <c r="F1631" t="s">
        <v>3902</v>
      </c>
      <c r="G1631">
        <v>16.484000000000002</v>
      </c>
      <c r="H1631">
        <v>341</v>
      </c>
      <c r="I1631">
        <v>7.4</v>
      </c>
      <c r="J1631">
        <f>YEAR(Table1[[#This Row],[release_date]])</f>
        <v>2020</v>
      </c>
      <c r="K1631" t="str">
        <f>LEFT(Table1[[#This Row],[Year]],4) &amp; "s"</f>
        <v>2020s</v>
      </c>
      <c r="L16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31">
        <f>(Table1[[#This Row],[vote_average]]/10)*100</f>
        <v>74</v>
      </c>
      <c r="N1631">
        <f>(Table1[[#This Row],[popularity]]/SUM(Table1[popularity]))*100</f>
        <v>3.7951587339875286E-3</v>
      </c>
    </row>
    <row r="1632" spans="1:14" x14ac:dyDescent="0.3">
      <c r="A1632">
        <v>19100</v>
      </c>
      <c r="B1632" t="s">
        <v>3903</v>
      </c>
      <c r="C1632" s="1">
        <v>38896</v>
      </c>
      <c r="D1632" t="s">
        <v>2837</v>
      </c>
      <c r="E1632" t="s">
        <v>212</v>
      </c>
      <c r="F1632" t="s">
        <v>3904</v>
      </c>
      <c r="G1632">
        <v>9.1319999999999997</v>
      </c>
      <c r="H1632">
        <v>977</v>
      </c>
      <c r="I1632">
        <v>7.3929999999999998</v>
      </c>
      <c r="J1632">
        <f>YEAR(Table1[[#This Row],[release_date]])</f>
        <v>2006</v>
      </c>
      <c r="K1632" t="str">
        <f>LEFT(Table1[[#This Row],[Year]],4) &amp; "s"</f>
        <v>2006s</v>
      </c>
      <c r="L16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32">
        <f>(Table1[[#This Row],[vote_average]]/10)*100</f>
        <v>73.929999999999993</v>
      </c>
      <c r="N1632">
        <f>(Table1[[#This Row],[popularity]]/SUM(Table1[popularity]))*100</f>
        <v>2.1024866269579051E-3</v>
      </c>
    </row>
    <row r="1633" spans="1:14" x14ac:dyDescent="0.3">
      <c r="A1633">
        <v>760</v>
      </c>
      <c r="B1633" t="s">
        <v>3905</v>
      </c>
      <c r="C1633" s="1">
        <v>26954</v>
      </c>
      <c r="D1633" t="s">
        <v>391</v>
      </c>
      <c r="E1633" t="s">
        <v>212</v>
      </c>
      <c r="F1633" t="s">
        <v>3906</v>
      </c>
      <c r="G1633">
        <v>22.030999999999999</v>
      </c>
      <c r="H1633">
        <v>932</v>
      </c>
      <c r="I1633">
        <v>7.3949999999999996</v>
      </c>
      <c r="J1633">
        <f>YEAR(Table1[[#This Row],[release_date]])</f>
        <v>1973</v>
      </c>
      <c r="K1633" t="str">
        <f>LEFT(Table1[[#This Row],[Year]],4) &amp; "s"</f>
        <v>1973s</v>
      </c>
      <c r="L16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633">
        <f>(Table1[[#This Row],[vote_average]]/10)*100</f>
        <v>73.949999999999989</v>
      </c>
      <c r="N1633">
        <f>(Table1[[#This Row],[popularity]]/SUM(Table1[popularity]))*100</f>
        <v>5.0722604991797638E-3</v>
      </c>
    </row>
    <row r="1634" spans="1:14" x14ac:dyDescent="0.3">
      <c r="A1634">
        <v>575</v>
      </c>
      <c r="B1634" t="s">
        <v>3907</v>
      </c>
      <c r="C1634" s="1">
        <v>36957</v>
      </c>
      <c r="D1634" t="s">
        <v>217</v>
      </c>
      <c r="E1634" t="s">
        <v>468</v>
      </c>
      <c r="F1634" t="s">
        <v>3908</v>
      </c>
      <c r="G1634">
        <v>31.414999999999999</v>
      </c>
      <c r="H1634">
        <v>1035</v>
      </c>
      <c r="I1634">
        <v>7.3929999999999998</v>
      </c>
      <c r="J1634">
        <f>YEAR(Table1[[#This Row],[release_date]])</f>
        <v>2001</v>
      </c>
      <c r="K1634" t="str">
        <f>LEFT(Table1[[#This Row],[Year]],4) &amp; "s"</f>
        <v>2001s</v>
      </c>
      <c r="L16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34">
        <f>(Table1[[#This Row],[vote_average]]/10)*100</f>
        <v>73.929999999999993</v>
      </c>
      <c r="N1634">
        <f>(Table1[[#This Row],[popularity]]/SUM(Table1[popularity]))*100</f>
        <v>7.2327658109814473E-3</v>
      </c>
    </row>
    <row r="1635" spans="1:14" x14ac:dyDescent="0.3">
      <c r="A1635">
        <v>153</v>
      </c>
      <c r="B1635" t="s">
        <v>3909</v>
      </c>
      <c r="C1635" s="1">
        <v>37882</v>
      </c>
      <c r="D1635" t="s">
        <v>62</v>
      </c>
      <c r="E1635" t="s">
        <v>11</v>
      </c>
      <c r="F1635" t="s">
        <v>3910</v>
      </c>
      <c r="G1635">
        <v>75.694000000000003</v>
      </c>
      <c r="H1635">
        <v>7032</v>
      </c>
      <c r="I1635">
        <v>7.3940000000000001</v>
      </c>
      <c r="J1635">
        <f>YEAR(Table1[[#This Row],[release_date]])</f>
        <v>2003</v>
      </c>
      <c r="K1635" t="str">
        <f>LEFT(Table1[[#This Row],[Year]],4) &amp; "s"</f>
        <v>2003s</v>
      </c>
      <c r="L16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35">
        <f>(Table1[[#This Row],[vote_average]]/10)*100</f>
        <v>73.940000000000012</v>
      </c>
      <c r="N1635">
        <f>(Table1[[#This Row],[popularity]]/SUM(Table1[popularity]))*100</f>
        <v>1.7427247343512007E-2</v>
      </c>
    </row>
    <row r="1636" spans="1:14" x14ac:dyDescent="0.3">
      <c r="A1636">
        <v>439584</v>
      </c>
      <c r="B1636" t="s">
        <v>3911</v>
      </c>
      <c r="C1636" s="1">
        <v>43069</v>
      </c>
      <c r="D1636" t="s">
        <v>3702</v>
      </c>
      <c r="E1636" t="s">
        <v>54</v>
      </c>
      <c r="F1636" t="s">
        <v>3912</v>
      </c>
      <c r="G1636">
        <v>9.9169999999999998</v>
      </c>
      <c r="H1636">
        <v>948</v>
      </c>
      <c r="I1636">
        <v>7.3920000000000003</v>
      </c>
      <c r="J1636">
        <f>YEAR(Table1[[#This Row],[release_date]])</f>
        <v>2017</v>
      </c>
      <c r="K1636" t="str">
        <f>LEFT(Table1[[#This Row],[Year]],4) &amp; "s"</f>
        <v>2017s</v>
      </c>
      <c r="L16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36">
        <f>(Table1[[#This Row],[vote_average]]/10)*100</f>
        <v>73.92</v>
      </c>
      <c r="N1636">
        <f>(Table1[[#This Row],[popularity]]/SUM(Table1[popularity]))*100</f>
        <v>2.2832194349038043E-3</v>
      </c>
    </row>
    <row r="1637" spans="1:14" x14ac:dyDescent="0.3">
      <c r="A1637">
        <v>414425</v>
      </c>
      <c r="B1637" t="s">
        <v>3913</v>
      </c>
      <c r="C1637" s="1">
        <v>43055</v>
      </c>
      <c r="D1637" t="s">
        <v>21</v>
      </c>
      <c r="E1637" t="s">
        <v>11</v>
      </c>
      <c r="F1637" t="s">
        <v>3914</v>
      </c>
      <c r="G1637">
        <v>14.146000000000001</v>
      </c>
      <c r="H1637">
        <v>1187</v>
      </c>
      <c r="I1637">
        <v>7.3920000000000003</v>
      </c>
      <c r="J1637">
        <f>YEAR(Table1[[#This Row],[release_date]])</f>
        <v>2017</v>
      </c>
      <c r="K1637" t="str">
        <f>LEFT(Table1[[#This Row],[Year]],4) &amp; "s"</f>
        <v>2017s</v>
      </c>
      <c r="L16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37">
        <f>(Table1[[#This Row],[vote_average]]/10)*100</f>
        <v>73.92</v>
      </c>
      <c r="N1637">
        <f>(Table1[[#This Row],[popularity]]/SUM(Table1[popularity]))*100</f>
        <v>3.2568742690480207E-3</v>
      </c>
    </row>
    <row r="1638" spans="1:14" x14ac:dyDescent="0.3">
      <c r="A1638">
        <v>4476</v>
      </c>
      <c r="B1638" t="s">
        <v>3915</v>
      </c>
      <c r="C1638" s="1">
        <v>34684</v>
      </c>
      <c r="D1638" t="s">
        <v>3916</v>
      </c>
      <c r="E1638" t="s">
        <v>11</v>
      </c>
      <c r="F1638" t="s">
        <v>3917</v>
      </c>
      <c r="G1638">
        <v>33.493000000000002</v>
      </c>
      <c r="H1638">
        <v>2469</v>
      </c>
      <c r="I1638">
        <v>7.3920000000000003</v>
      </c>
      <c r="J1638">
        <f>YEAR(Table1[[#This Row],[release_date]])</f>
        <v>1994</v>
      </c>
      <c r="K1638" t="str">
        <f>LEFT(Table1[[#This Row],[Year]],4) &amp; "s"</f>
        <v>1994s</v>
      </c>
      <c r="L16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38">
        <f>(Table1[[#This Row],[vote_average]]/10)*100</f>
        <v>73.92</v>
      </c>
      <c r="N1638">
        <f>(Table1[[#This Row],[popularity]]/SUM(Table1[popularity]))*100</f>
        <v>7.7111897280662629E-3</v>
      </c>
    </row>
    <row r="1639" spans="1:14" x14ac:dyDescent="0.3">
      <c r="A1639">
        <v>603661</v>
      </c>
      <c r="B1639" t="s">
        <v>3918</v>
      </c>
      <c r="C1639" s="1">
        <v>44539</v>
      </c>
      <c r="D1639" t="s">
        <v>783</v>
      </c>
      <c r="E1639" t="s">
        <v>11</v>
      </c>
      <c r="F1639" t="s">
        <v>3919</v>
      </c>
      <c r="G1639">
        <v>43.521000000000001</v>
      </c>
      <c r="H1639">
        <v>959</v>
      </c>
      <c r="I1639">
        <v>7.391</v>
      </c>
      <c r="J1639">
        <f>YEAR(Table1[[#This Row],[release_date]])</f>
        <v>2021</v>
      </c>
      <c r="K1639" t="str">
        <f>LEFT(Table1[[#This Row],[Year]],4) &amp; "s"</f>
        <v>2021s</v>
      </c>
      <c r="L16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39">
        <f>(Table1[[#This Row],[vote_average]]/10)*100</f>
        <v>73.91</v>
      </c>
      <c r="N1639">
        <f>(Table1[[#This Row],[popularity]]/SUM(Table1[popularity]))*100</f>
        <v>1.0019965012246494E-2</v>
      </c>
    </row>
    <row r="1640" spans="1:14" x14ac:dyDescent="0.3">
      <c r="A1640">
        <v>508947</v>
      </c>
      <c r="B1640" t="s">
        <v>3920</v>
      </c>
      <c r="C1640" s="1">
        <v>44630</v>
      </c>
      <c r="D1640" t="s">
        <v>475</v>
      </c>
      <c r="E1640" t="s">
        <v>11</v>
      </c>
      <c r="F1640" t="s">
        <v>3921</v>
      </c>
      <c r="G1640">
        <v>380.85899999999998</v>
      </c>
      <c r="H1640">
        <v>4917</v>
      </c>
      <c r="I1640">
        <v>7.391</v>
      </c>
      <c r="J1640">
        <f>YEAR(Table1[[#This Row],[release_date]])</f>
        <v>2022</v>
      </c>
      <c r="K1640" t="str">
        <f>LEFT(Table1[[#This Row],[Year]],4) &amp; "s"</f>
        <v>2022s</v>
      </c>
      <c r="L16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40">
        <f>(Table1[[#This Row],[vote_average]]/10)*100</f>
        <v>73.91</v>
      </c>
      <c r="N1640">
        <f>(Table1[[#This Row],[popularity]]/SUM(Table1[popularity]))*100</f>
        <v>8.7686263059194108E-2</v>
      </c>
    </row>
    <row r="1641" spans="1:14" x14ac:dyDescent="0.3">
      <c r="A1641">
        <v>376867</v>
      </c>
      <c r="B1641" t="s">
        <v>3922</v>
      </c>
      <c r="C1641" s="1">
        <v>42664</v>
      </c>
      <c r="D1641" t="s">
        <v>21</v>
      </c>
      <c r="E1641" t="s">
        <v>11</v>
      </c>
      <c r="F1641" t="s">
        <v>3923</v>
      </c>
      <c r="G1641">
        <v>38.472999999999999</v>
      </c>
      <c r="H1641">
        <v>6840</v>
      </c>
      <c r="I1641">
        <v>7.391</v>
      </c>
      <c r="J1641">
        <f>YEAR(Table1[[#This Row],[release_date]])</f>
        <v>2016</v>
      </c>
      <c r="K1641" t="str">
        <f>LEFT(Table1[[#This Row],[Year]],4) &amp; "s"</f>
        <v>2016s</v>
      </c>
      <c r="L16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41">
        <f>(Table1[[#This Row],[vote_average]]/10)*100</f>
        <v>73.91</v>
      </c>
      <c r="N1641">
        <f>(Table1[[#This Row],[popularity]]/SUM(Table1[popularity]))*100</f>
        <v>8.8577494523599948E-3</v>
      </c>
    </row>
    <row r="1642" spans="1:14" x14ac:dyDescent="0.3">
      <c r="A1642">
        <v>111969</v>
      </c>
      <c r="B1642" t="s">
        <v>3924</v>
      </c>
      <c r="C1642" s="1">
        <v>41439</v>
      </c>
      <c r="D1642" t="s">
        <v>172</v>
      </c>
      <c r="E1642" t="s">
        <v>11</v>
      </c>
      <c r="F1642" t="s">
        <v>3925</v>
      </c>
      <c r="G1642">
        <v>35.463999999999999</v>
      </c>
      <c r="H1642">
        <v>1846</v>
      </c>
      <c r="I1642">
        <v>7.391</v>
      </c>
      <c r="J1642">
        <f>YEAR(Table1[[#This Row],[release_date]])</f>
        <v>2013</v>
      </c>
      <c r="K1642" t="str">
        <f>LEFT(Table1[[#This Row],[Year]],4) &amp; "s"</f>
        <v>2013s</v>
      </c>
      <c r="L16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42">
        <f>(Table1[[#This Row],[vote_average]]/10)*100</f>
        <v>73.91</v>
      </c>
      <c r="N1642">
        <f>(Table1[[#This Row],[popularity]]/SUM(Table1[popularity]))*100</f>
        <v>8.1649787273801074E-3</v>
      </c>
    </row>
    <row r="1643" spans="1:14" x14ac:dyDescent="0.3">
      <c r="A1643">
        <v>8681</v>
      </c>
      <c r="B1643" t="s">
        <v>3926</v>
      </c>
      <c r="C1643" s="1">
        <v>39496</v>
      </c>
      <c r="D1643" t="s">
        <v>829</v>
      </c>
      <c r="E1643" t="s">
        <v>11</v>
      </c>
      <c r="F1643" t="s">
        <v>3927</v>
      </c>
      <c r="G1643">
        <v>114.258</v>
      </c>
      <c r="H1643">
        <v>10803</v>
      </c>
      <c r="I1643">
        <v>7.391</v>
      </c>
      <c r="J1643">
        <f>YEAR(Table1[[#This Row],[release_date]])</f>
        <v>2008</v>
      </c>
      <c r="K1643" t="str">
        <f>LEFT(Table1[[#This Row],[Year]],4) &amp; "s"</f>
        <v>2008s</v>
      </c>
      <c r="L16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43">
        <f>(Table1[[#This Row],[vote_average]]/10)*100</f>
        <v>73.91</v>
      </c>
      <c r="N1643">
        <f>(Table1[[#This Row],[popularity]]/SUM(Table1[popularity]))*100</f>
        <v>2.6305947987621148E-2</v>
      </c>
    </row>
    <row r="1644" spans="1:14" x14ac:dyDescent="0.3">
      <c r="A1644">
        <v>458131</v>
      </c>
      <c r="B1644" t="s">
        <v>3928</v>
      </c>
      <c r="C1644" s="1">
        <v>43560</v>
      </c>
      <c r="D1644" t="s">
        <v>274</v>
      </c>
      <c r="E1644" t="s">
        <v>11</v>
      </c>
      <c r="F1644" t="s">
        <v>3929</v>
      </c>
      <c r="G1644">
        <v>20.597999999999999</v>
      </c>
      <c r="H1644">
        <v>401</v>
      </c>
      <c r="I1644">
        <v>7.4</v>
      </c>
      <c r="J1644">
        <f>YEAR(Table1[[#This Row],[release_date]])</f>
        <v>2019</v>
      </c>
      <c r="K1644" t="str">
        <f>LEFT(Table1[[#This Row],[Year]],4) &amp; "s"</f>
        <v>2019s</v>
      </c>
      <c r="L16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44">
        <f>(Table1[[#This Row],[vote_average]]/10)*100</f>
        <v>74</v>
      </c>
      <c r="N1644">
        <f>(Table1[[#This Row],[popularity]]/SUM(Table1[popularity]))*100</f>
        <v>4.7423367873498604E-3</v>
      </c>
    </row>
    <row r="1645" spans="1:14" x14ac:dyDescent="0.3">
      <c r="A1645">
        <v>276624</v>
      </c>
      <c r="B1645" t="s">
        <v>3930</v>
      </c>
      <c r="C1645" s="1">
        <v>42483</v>
      </c>
      <c r="D1645" t="s">
        <v>3931</v>
      </c>
      <c r="E1645" t="s">
        <v>25</v>
      </c>
      <c r="F1645" t="s">
        <v>3932</v>
      </c>
      <c r="G1645">
        <v>23.385999999999999</v>
      </c>
      <c r="H1645">
        <v>387</v>
      </c>
      <c r="I1645">
        <v>7.39</v>
      </c>
      <c r="J1645">
        <f>YEAR(Table1[[#This Row],[release_date]])</f>
        <v>2016</v>
      </c>
      <c r="K1645" t="str">
        <f>LEFT(Table1[[#This Row],[Year]],4) &amp; "s"</f>
        <v>2016s</v>
      </c>
      <c r="L16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45">
        <f>(Table1[[#This Row],[vote_average]]/10)*100</f>
        <v>73.900000000000006</v>
      </c>
      <c r="N1645">
        <f>(Table1[[#This Row],[popularity]]/SUM(Table1[popularity]))*100</f>
        <v>5.3842260466532591E-3</v>
      </c>
    </row>
    <row r="1646" spans="1:14" x14ac:dyDescent="0.3">
      <c r="A1646">
        <v>5723</v>
      </c>
      <c r="B1646" t="s">
        <v>3933</v>
      </c>
      <c r="C1646" s="1">
        <v>39164</v>
      </c>
      <c r="D1646" t="s">
        <v>915</v>
      </c>
      <c r="E1646" t="s">
        <v>11</v>
      </c>
      <c r="F1646" t="s">
        <v>3934</v>
      </c>
      <c r="G1646">
        <v>25.553999999999998</v>
      </c>
      <c r="H1646">
        <v>1248</v>
      </c>
      <c r="I1646">
        <v>7.39</v>
      </c>
      <c r="J1646">
        <f>YEAR(Table1[[#This Row],[release_date]])</f>
        <v>2007</v>
      </c>
      <c r="K1646" t="str">
        <f>LEFT(Table1[[#This Row],[Year]],4) &amp; "s"</f>
        <v>2007s</v>
      </c>
      <c r="L16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46">
        <f>(Table1[[#This Row],[vote_average]]/10)*100</f>
        <v>73.900000000000006</v>
      </c>
      <c r="N1646">
        <f>(Table1[[#This Row],[popularity]]/SUM(Table1[popularity]))*100</f>
        <v>5.883370922610852E-3</v>
      </c>
    </row>
    <row r="1647" spans="1:14" x14ac:dyDescent="0.3">
      <c r="A1647">
        <v>1669</v>
      </c>
      <c r="B1647" t="s">
        <v>3935</v>
      </c>
      <c r="C1647" s="1">
        <v>32934</v>
      </c>
      <c r="D1647" t="s">
        <v>3936</v>
      </c>
      <c r="E1647" t="s">
        <v>11</v>
      </c>
      <c r="F1647" t="s">
        <v>3937</v>
      </c>
      <c r="G1647">
        <v>52.098999999999997</v>
      </c>
      <c r="H1647">
        <v>3103</v>
      </c>
      <c r="I1647">
        <v>7.4</v>
      </c>
      <c r="J1647">
        <f>YEAR(Table1[[#This Row],[release_date]])</f>
        <v>1990</v>
      </c>
      <c r="K1647" t="str">
        <f>LEFT(Table1[[#This Row],[Year]],4) &amp; "s"</f>
        <v>1990s</v>
      </c>
      <c r="L16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47">
        <f>(Table1[[#This Row],[vote_average]]/10)*100</f>
        <v>74</v>
      </c>
      <c r="N1647">
        <f>(Table1[[#This Row],[popularity]]/SUM(Table1[popularity]))*100</f>
        <v>1.1994902625698628E-2</v>
      </c>
    </row>
    <row r="1648" spans="1:14" x14ac:dyDescent="0.3">
      <c r="A1648">
        <v>814</v>
      </c>
      <c r="B1648" t="s">
        <v>3938</v>
      </c>
      <c r="C1648" s="1">
        <v>29819</v>
      </c>
      <c r="D1648" t="s">
        <v>2286</v>
      </c>
      <c r="E1648" t="s">
        <v>11</v>
      </c>
      <c r="F1648" t="s">
        <v>3939</v>
      </c>
      <c r="G1648">
        <v>40.811</v>
      </c>
      <c r="H1648">
        <v>2281</v>
      </c>
      <c r="I1648">
        <v>7.39</v>
      </c>
      <c r="J1648">
        <f>YEAR(Table1[[#This Row],[release_date]])</f>
        <v>1981</v>
      </c>
      <c r="K1648" t="str">
        <f>LEFT(Table1[[#This Row],[Year]],4) &amp; "s"</f>
        <v>1981s</v>
      </c>
      <c r="L16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648">
        <f>(Table1[[#This Row],[vote_average]]/10)*100</f>
        <v>73.900000000000006</v>
      </c>
      <c r="N1648">
        <f>(Table1[[#This Row],[popularity]]/SUM(Table1[popularity]))*100</f>
        <v>9.3960339172995035E-3</v>
      </c>
    </row>
    <row r="1649" spans="1:14" x14ac:dyDescent="0.3">
      <c r="A1649">
        <v>433247</v>
      </c>
      <c r="B1649" t="s">
        <v>3940</v>
      </c>
      <c r="C1649" s="1">
        <v>42784</v>
      </c>
      <c r="D1649" t="s">
        <v>229</v>
      </c>
      <c r="E1649" t="s">
        <v>11</v>
      </c>
      <c r="F1649" t="s">
        <v>3941</v>
      </c>
      <c r="G1649">
        <v>14.851000000000001</v>
      </c>
      <c r="H1649">
        <v>641</v>
      </c>
      <c r="I1649">
        <v>7.3890000000000002</v>
      </c>
      <c r="J1649">
        <f>YEAR(Table1[[#This Row],[release_date]])</f>
        <v>2017</v>
      </c>
      <c r="K1649" t="str">
        <f>LEFT(Table1[[#This Row],[Year]],4) &amp; "s"</f>
        <v>2017s</v>
      </c>
      <c r="L16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49">
        <f>(Table1[[#This Row],[vote_average]]/10)*100</f>
        <v>73.89</v>
      </c>
      <c r="N1649">
        <f>(Table1[[#This Row],[popularity]]/SUM(Table1[popularity]))*100</f>
        <v>3.4191884468847845E-3</v>
      </c>
    </row>
    <row r="1650" spans="1:14" x14ac:dyDescent="0.3">
      <c r="A1650">
        <v>45317</v>
      </c>
      <c r="B1650" t="s">
        <v>3942</v>
      </c>
      <c r="C1650" s="1">
        <v>40522</v>
      </c>
      <c r="D1650" t="s">
        <v>21</v>
      </c>
      <c r="E1650" t="s">
        <v>11</v>
      </c>
      <c r="F1650" t="s">
        <v>3943</v>
      </c>
      <c r="G1650">
        <v>46.305999999999997</v>
      </c>
      <c r="H1650">
        <v>4201</v>
      </c>
      <c r="I1650">
        <v>7.4</v>
      </c>
      <c r="J1650">
        <f>YEAR(Table1[[#This Row],[release_date]])</f>
        <v>2010</v>
      </c>
      <c r="K1650" t="str">
        <f>LEFT(Table1[[#This Row],[Year]],4) &amp; "s"</f>
        <v>2010s</v>
      </c>
      <c r="L16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50">
        <f>(Table1[[#This Row],[vote_average]]/10)*100</f>
        <v>74</v>
      </c>
      <c r="N1650">
        <f>(Table1[[#This Row],[popularity]]/SUM(Table1[popularity]))*100</f>
        <v>1.0661163572920799E-2</v>
      </c>
    </row>
    <row r="1651" spans="1:14" x14ac:dyDescent="0.3">
      <c r="A1651">
        <v>451048</v>
      </c>
      <c r="B1651" t="s">
        <v>3944</v>
      </c>
      <c r="C1651" s="1">
        <v>44405</v>
      </c>
      <c r="D1651" t="s">
        <v>411</v>
      </c>
      <c r="E1651" t="s">
        <v>11</v>
      </c>
      <c r="F1651" t="s">
        <v>3945</v>
      </c>
      <c r="G1651">
        <v>100.849</v>
      </c>
      <c r="H1651">
        <v>5463</v>
      </c>
      <c r="I1651">
        <v>7.3879999999999999</v>
      </c>
      <c r="J1651">
        <f>YEAR(Table1[[#This Row],[release_date]])</f>
        <v>2021</v>
      </c>
      <c r="K1651" t="str">
        <f>LEFT(Table1[[#This Row],[Year]],4) &amp; "s"</f>
        <v>2021s</v>
      </c>
      <c r="L16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51">
        <f>(Table1[[#This Row],[vote_average]]/10)*100</f>
        <v>73.88</v>
      </c>
      <c r="N1651">
        <f>(Table1[[#This Row],[popularity]]/SUM(Table1[popularity]))*100</f>
        <v>2.3218755348453544E-2</v>
      </c>
    </row>
    <row r="1652" spans="1:14" x14ac:dyDescent="0.3">
      <c r="A1652">
        <v>17681</v>
      </c>
      <c r="B1652" t="s">
        <v>3946</v>
      </c>
      <c r="C1652" s="1">
        <v>36438</v>
      </c>
      <c r="D1652" t="s">
        <v>1529</v>
      </c>
      <c r="E1652" t="s">
        <v>11</v>
      </c>
      <c r="F1652" t="s">
        <v>3947</v>
      </c>
      <c r="G1652">
        <v>29.295999999999999</v>
      </c>
      <c r="H1652">
        <v>401</v>
      </c>
      <c r="I1652">
        <v>7.3940000000000001</v>
      </c>
      <c r="J1652">
        <f>YEAR(Table1[[#This Row],[release_date]])</f>
        <v>1999</v>
      </c>
      <c r="K1652" t="str">
        <f>LEFT(Table1[[#This Row],[Year]],4) &amp; "s"</f>
        <v>1999s</v>
      </c>
      <c r="L16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52">
        <f>(Table1[[#This Row],[vote_average]]/10)*100</f>
        <v>73.940000000000012</v>
      </c>
      <c r="N1652">
        <f>(Table1[[#This Row],[popularity]]/SUM(Table1[popularity]))*100</f>
        <v>6.7449023459657011E-3</v>
      </c>
    </row>
    <row r="1653" spans="1:14" x14ac:dyDescent="0.3">
      <c r="A1653">
        <v>527</v>
      </c>
      <c r="B1653" t="s">
        <v>3948</v>
      </c>
      <c r="C1653" s="1">
        <v>34579</v>
      </c>
      <c r="D1653" t="s">
        <v>21</v>
      </c>
      <c r="E1653" t="s">
        <v>11</v>
      </c>
      <c r="F1653" t="s">
        <v>3949</v>
      </c>
      <c r="G1653">
        <v>26.716000000000001</v>
      </c>
      <c r="H1653">
        <v>397</v>
      </c>
      <c r="I1653">
        <v>7.3879999999999999</v>
      </c>
      <c r="J1653">
        <f>YEAR(Table1[[#This Row],[release_date]])</f>
        <v>1994</v>
      </c>
      <c r="K1653" t="str">
        <f>LEFT(Table1[[#This Row],[Year]],4) &amp; "s"</f>
        <v>1994s</v>
      </c>
      <c r="L16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53">
        <f>(Table1[[#This Row],[vote_average]]/10)*100</f>
        <v>73.88</v>
      </c>
      <c r="N1653">
        <f>(Table1[[#This Row],[popularity]]/SUM(Table1[popularity]))*100</f>
        <v>6.1509015249460574E-3</v>
      </c>
    </row>
    <row r="1654" spans="1:14" x14ac:dyDescent="0.3">
      <c r="A1654">
        <v>10849</v>
      </c>
      <c r="B1654" t="s">
        <v>3950</v>
      </c>
      <c r="C1654" s="1">
        <v>31107</v>
      </c>
      <c r="D1654" t="s">
        <v>2799</v>
      </c>
      <c r="E1654" t="s">
        <v>11</v>
      </c>
      <c r="F1654" t="s">
        <v>3951</v>
      </c>
      <c r="G1654">
        <v>21.573</v>
      </c>
      <c r="H1654">
        <v>975</v>
      </c>
      <c r="I1654">
        <v>7.3869999999999996</v>
      </c>
      <c r="J1654">
        <f>YEAR(Table1[[#This Row],[release_date]])</f>
        <v>1985</v>
      </c>
      <c r="K1654" t="str">
        <f>LEFT(Table1[[#This Row],[Year]],4) &amp; "s"</f>
        <v>1985s</v>
      </c>
      <c r="L16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654">
        <f>(Table1[[#This Row],[vote_average]]/10)*100</f>
        <v>73.86999999999999</v>
      </c>
      <c r="N1654">
        <f>(Table1[[#This Row],[popularity]]/SUM(Table1[popularity]))*100</f>
        <v>4.9668138418049596E-3</v>
      </c>
    </row>
    <row r="1655" spans="1:14" x14ac:dyDescent="0.3">
      <c r="A1655">
        <v>10474</v>
      </c>
      <c r="B1655" t="s">
        <v>3952</v>
      </c>
      <c r="C1655" s="1">
        <v>34810</v>
      </c>
      <c r="D1655" t="s">
        <v>10</v>
      </c>
      <c r="E1655" t="s">
        <v>11</v>
      </c>
      <c r="F1655" t="s">
        <v>3953</v>
      </c>
      <c r="G1655">
        <v>29.009</v>
      </c>
      <c r="H1655">
        <v>1895</v>
      </c>
      <c r="I1655">
        <v>7.3869999999999996</v>
      </c>
      <c r="J1655">
        <f>YEAR(Table1[[#This Row],[release_date]])</f>
        <v>1995</v>
      </c>
      <c r="K1655" t="str">
        <f>LEFT(Table1[[#This Row],[Year]],4) &amp; "s"</f>
        <v>1995s</v>
      </c>
      <c r="L16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55">
        <f>(Table1[[#This Row],[vote_average]]/10)*100</f>
        <v>73.86999999999999</v>
      </c>
      <c r="N1655">
        <f>(Table1[[#This Row],[popularity]]/SUM(Table1[popularity]))*100</f>
        <v>6.6788255104491753E-3</v>
      </c>
    </row>
    <row r="1656" spans="1:14" x14ac:dyDescent="0.3">
      <c r="A1656">
        <v>463257</v>
      </c>
      <c r="B1656" t="s">
        <v>3954</v>
      </c>
      <c r="C1656" s="1">
        <v>43686</v>
      </c>
      <c r="D1656" t="s">
        <v>753</v>
      </c>
      <c r="E1656" t="s">
        <v>11</v>
      </c>
      <c r="F1656" t="s">
        <v>3955</v>
      </c>
      <c r="G1656">
        <v>22.431000000000001</v>
      </c>
      <c r="H1656">
        <v>1290</v>
      </c>
      <c r="I1656">
        <v>7.3860000000000001</v>
      </c>
      <c r="J1656">
        <f>YEAR(Table1[[#This Row],[release_date]])</f>
        <v>2019</v>
      </c>
      <c r="K1656" t="str">
        <f>LEFT(Table1[[#This Row],[Year]],4) &amp; "s"</f>
        <v>2019s</v>
      </c>
      <c r="L16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56">
        <f>(Table1[[#This Row],[vote_average]]/10)*100</f>
        <v>73.86</v>
      </c>
      <c r="N1656">
        <f>(Table1[[#This Row],[popularity]]/SUM(Table1[popularity]))*100</f>
        <v>5.1643536497254453E-3</v>
      </c>
    </row>
    <row r="1657" spans="1:14" x14ac:dyDescent="0.3">
      <c r="A1657">
        <v>39356</v>
      </c>
      <c r="B1657" t="s">
        <v>3956</v>
      </c>
      <c r="C1657" s="1">
        <v>40262</v>
      </c>
      <c r="D1657" t="s">
        <v>172</v>
      </c>
      <c r="E1657" t="s">
        <v>11</v>
      </c>
      <c r="F1657" t="s">
        <v>3957</v>
      </c>
      <c r="G1657">
        <v>19.076000000000001</v>
      </c>
      <c r="H1657">
        <v>381</v>
      </c>
      <c r="I1657">
        <v>7.3860000000000001</v>
      </c>
      <c r="J1657">
        <f>YEAR(Table1[[#This Row],[release_date]])</f>
        <v>2010</v>
      </c>
      <c r="K1657" t="str">
        <f>LEFT(Table1[[#This Row],[Year]],4) &amp; "s"</f>
        <v>2010s</v>
      </c>
      <c r="L16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57">
        <f>(Table1[[#This Row],[vote_average]]/10)*100</f>
        <v>73.86</v>
      </c>
      <c r="N1657">
        <f>(Table1[[#This Row],[popularity]]/SUM(Table1[popularity]))*100</f>
        <v>4.3919223495235433E-3</v>
      </c>
    </row>
    <row r="1658" spans="1:14" x14ac:dyDescent="0.3">
      <c r="A1658">
        <v>2899</v>
      </c>
      <c r="B1658" t="s">
        <v>3958</v>
      </c>
      <c r="C1658" s="1">
        <v>37286</v>
      </c>
      <c r="D1658" t="s">
        <v>3959</v>
      </c>
      <c r="E1658" t="s">
        <v>212</v>
      </c>
      <c r="F1658" t="s">
        <v>3960</v>
      </c>
      <c r="G1658">
        <v>39.262999999999998</v>
      </c>
      <c r="H1658">
        <v>3364</v>
      </c>
      <c r="I1658">
        <v>7.4</v>
      </c>
      <c r="J1658">
        <f>YEAR(Table1[[#This Row],[release_date]])</f>
        <v>2002</v>
      </c>
      <c r="K1658" t="str">
        <f>LEFT(Table1[[#This Row],[Year]],4) &amp; "s"</f>
        <v>2002s</v>
      </c>
      <c r="L16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58">
        <f>(Table1[[#This Row],[vote_average]]/10)*100</f>
        <v>74</v>
      </c>
      <c r="N1658">
        <f>(Table1[[#This Row],[popularity]]/SUM(Table1[popularity]))*100</f>
        <v>9.0396334246877156E-3</v>
      </c>
    </row>
    <row r="1659" spans="1:14" x14ac:dyDescent="0.3">
      <c r="A1659">
        <v>985</v>
      </c>
      <c r="B1659" t="s">
        <v>3961</v>
      </c>
      <c r="C1659" s="1">
        <v>28524</v>
      </c>
      <c r="D1659" t="s">
        <v>3962</v>
      </c>
      <c r="E1659" t="s">
        <v>11</v>
      </c>
      <c r="F1659" t="s">
        <v>3963</v>
      </c>
      <c r="G1659">
        <v>68.369</v>
      </c>
      <c r="H1659">
        <v>2295</v>
      </c>
      <c r="I1659">
        <v>7.3860000000000001</v>
      </c>
      <c r="J1659">
        <f>YEAR(Table1[[#This Row],[release_date]])</f>
        <v>1978</v>
      </c>
      <c r="K1659" t="str">
        <f>LEFT(Table1[[#This Row],[Year]],4) &amp; "s"</f>
        <v>1978s</v>
      </c>
      <c r="L16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659">
        <f>(Table1[[#This Row],[vote_average]]/10)*100</f>
        <v>73.86</v>
      </c>
      <c r="N1659">
        <f>(Table1[[#This Row],[popularity]]/SUM(Table1[popularity]))*100</f>
        <v>1.5740791524144218E-2</v>
      </c>
    </row>
    <row r="1660" spans="1:14" x14ac:dyDescent="0.3">
      <c r="A1660">
        <v>628</v>
      </c>
      <c r="B1660" t="s">
        <v>3964</v>
      </c>
      <c r="C1660" s="1">
        <v>34649</v>
      </c>
      <c r="D1660" t="s">
        <v>3965</v>
      </c>
      <c r="E1660" t="s">
        <v>11</v>
      </c>
      <c r="F1660" t="s">
        <v>3966</v>
      </c>
      <c r="G1660">
        <v>76.128</v>
      </c>
      <c r="H1660">
        <v>5595</v>
      </c>
      <c r="I1660">
        <v>7.3860000000000001</v>
      </c>
      <c r="J1660">
        <f>YEAR(Table1[[#This Row],[release_date]])</f>
        <v>1994</v>
      </c>
      <c r="K1660" t="str">
        <f>LEFT(Table1[[#This Row],[Year]],4) &amp; "s"</f>
        <v>1994s</v>
      </c>
      <c r="L16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60">
        <f>(Table1[[#This Row],[vote_average]]/10)*100</f>
        <v>73.86</v>
      </c>
      <c r="N1660">
        <f>(Table1[[#This Row],[popularity]]/SUM(Table1[popularity]))*100</f>
        <v>1.7527168411854071E-2</v>
      </c>
    </row>
    <row r="1661" spans="1:14" x14ac:dyDescent="0.3">
      <c r="A1661">
        <v>427</v>
      </c>
      <c r="B1661" t="s">
        <v>3967</v>
      </c>
      <c r="C1661" s="1">
        <v>21315</v>
      </c>
      <c r="D1661" t="s">
        <v>391</v>
      </c>
      <c r="E1661" t="s">
        <v>212</v>
      </c>
      <c r="F1661" t="s">
        <v>3968</v>
      </c>
      <c r="G1661">
        <v>15.678000000000001</v>
      </c>
      <c r="H1661">
        <v>511</v>
      </c>
      <c r="I1661">
        <v>7.3860000000000001</v>
      </c>
      <c r="J1661">
        <f>YEAR(Table1[[#This Row],[release_date]])</f>
        <v>1958</v>
      </c>
      <c r="K1661" t="str">
        <f>LEFT(Table1[[#This Row],[Year]],4) &amp; "s"</f>
        <v>1958s</v>
      </c>
      <c r="L16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661">
        <f>(Table1[[#This Row],[vote_average]]/10)*100</f>
        <v>73.86</v>
      </c>
      <c r="N1661">
        <f>(Table1[[#This Row],[popularity]]/SUM(Table1[popularity]))*100</f>
        <v>3.6095910356379805E-3</v>
      </c>
    </row>
    <row r="1662" spans="1:14" x14ac:dyDescent="0.3">
      <c r="A1662">
        <v>284054</v>
      </c>
      <c r="B1662" t="s">
        <v>3969</v>
      </c>
      <c r="C1662" s="1">
        <v>43144</v>
      </c>
      <c r="D1662" t="s">
        <v>850</v>
      </c>
      <c r="E1662" t="s">
        <v>11</v>
      </c>
      <c r="F1662" t="s">
        <v>3970</v>
      </c>
      <c r="G1662">
        <v>375.66699999999997</v>
      </c>
      <c r="H1662">
        <v>21617</v>
      </c>
      <c r="I1662">
        <v>7.3849999999999998</v>
      </c>
      <c r="J1662">
        <f>YEAR(Table1[[#This Row],[release_date]])</f>
        <v>2018</v>
      </c>
      <c r="K1662" t="str">
        <f>LEFT(Table1[[#This Row],[Year]],4) &amp; "s"</f>
        <v>2018s</v>
      </c>
      <c r="L16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62">
        <f>(Table1[[#This Row],[vote_average]]/10)*100</f>
        <v>73.849999999999994</v>
      </c>
      <c r="N1662">
        <f>(Table1[[#This Row],[popularity]]/SUM(Table1[popularity]))*100</f>
        <v>8.6490893965111171E-2</v>
      </c>
    </row>
    <row r="1663" spans="1:14" x14ac:dyDescent="0.3">
      <c r="A1663">
        <v>26638</v>
      </c>
      <c r="B1663" t="s">
        <v>3971</v>
      </c>
      <c r="C1663" s="1">
        <v>23624</v>
      </c>
      <c r="D1663" t="s">
        <v>21</v>
      </c>
      <c r="E1663" t="s">
        <v>54</v>
      </c>
      <c r="F1663" t="s">
        <v>3972</v>
      </c>
      <c r="G1663">
        <v>12.028</v>
      </c>
      <c r="H1663">
        <v>430</v>
      </c>
      <c r="I1663">
        <v>7.3860000000000001</v>
      </c>
      <c r="J1663">
        <f>YEAR(Table1[[#This Row],[release_date]])</f>
        <v>1964</v>
      </c>
      <c r="K1663" t="str">
        <f>LEFT(Table1[[#This Row],[Year]],4) &amp; "s"</f>
        <v>1964s</v>
      </c>
      <c r="L16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663">
        <f>(Table1[[#This Row],[vote_average]]/10)*100</f>
        <v>73.86</v>
      </c>
      <c r="N1663">
        <f>(Table1[[#This Row],[popularity]]/SUM(Table1[popularity]))*100</f>
        <v>2.769241036908638E-3</v>
      </c>
    </row>
    <row r="1664" spans="1:14" x14ac:dyDescent="0.3">
      <c r="A1664">
        <v>22803</v>
      </c>
      <c r="B1664" t="s">
        <v>3973</v>
      </c>
      <c r="C1664" s="1">
        <v>40101</v>
      </c>
      <c r="D1664" t="s">
        <v>188</v>
      </c>
      <c r="E1664" t="s">
        <v>11</v>
      </c>
      <c r="F1664" t="s">
        <v>3974</v>
      </c>
      <c r="G1664">
        <v>53.999000000000002</v>
      </c>
      <c r="H1664">
        <v>4913</v>
      </c>
      <c r="I1664">
        <v>7.3849999999999998</v>
      </c>
      <c r="J1664">
        <f>YEAR(Table1[[#This Row],[release_date]])</f>
        <v>2009</v>
      </c>
      <c r="K1664" t="str">
        <f>LEFT(Table1[[#This Row],[Year]],4) &amp; "s"</f>
        <v>2009s</v>
      </c>
      <c r="L16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64">
        <f>(Table1[[#This Row],[vote_average]]/10)*100</f>
        <v>73.849999999999994</v>
      </c>
      <c r="N1664">
        <f>(Table1[[#This Row],[popularity]]/SUM(Table1[popularity]))*100</f>
        <v>1.2432345090790617E-2</v>
      </c>
    </row>
    <row r="1665" spans="1:14" x14ac:dyDescent="0.3">
      <c r="A1665">
        <v>10784</v>
      </c>
      <c r="B1665" t="s">
        <v>3975</v>
      </c>
      <c r="C1665" s="1">
        <v>26342</v>
      </c>
      <c r="D1665" t="s">
        <v>257</v>
      </c>
      <c r="E1665" t="s">
        <v>11</v>
      </c>
      <c r="F1665" t="s">
        <v>3976</v>
      </c>
      <c r="G1665">
        <v>48.987000000000002</v>
      </c>
      <c r="H1665">
        <v>842</v>
      </c>
      <c r="I1665">
        <v>7.3869999999999996</v>
      </c>
      <c r="J1665">
        <f>YEAR(Table1[[#This Row],[release_date]])</f>
        <v>1972</v>
      </c>
      <c r="K1665" t="str">
        <f>LEFT(Table1[[#This Row],[Year]],4) &amp; "s"</f>
        <v>1972s</v>
      </c>
      <c r="L16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665">
        <f>(Table1[[#This Row],[vote_average]]/10)*100</f>
        <v>73.86999999999999</v>
      </c>
      <c r="N1665">
        <f>(Table1[[#This Row],[popularity]]/SUM(Table1[popularity]))*100</f>
        <v>1.1278417914453229E-2</v>
      </c>
    </row>
    <row r="1666" spans="1:14" x14ac:dyDescent="0.3">
      <c r="A1666">
        <v>8810</v>
      </c>
      <c r="B1666" t="s">
        <v>3977</v>
      </c>
      <c r="C1666" s="1">
        <v>29944</v>
      </c>
      <c r="D1666" t="s">
        <v>3978</v>
      </c>
      <c r="E1666" t="s">
        <v>11</v>
      </c>
      <c r="F1666" t="s">
        <v>3979</v>
      </c>
      <c r="G1666">
        <v>44.777000000000001</v>
      </c>
      <c r="H1666">
        <v>3459</v>
      </c>
      <c r="I1666">
        <v>7.3860000000000001</v>
      </c>
      <c r="J1666">
        <f>YEAR(Table1[[#This Row],[release_date]])</f>
        <v>1981</v>
      </c>
      <c r="K1666" t="str">
        <f>LEFT(Table1[[#This Row],[Year]],4) &amp; "s"</f>
        <v>1981s</v>
      </c>
      <c r="L16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666">
        <f>(Table1[[#This Row],[vote_average]]/10)*100</f>
        <v>73.86</v>
      </c>
      <c r="N1666">
        <f>(Table1[[#This Row],[popularity]]/SUM(Table1[popularity]))*100</f>
        <v>1.0309137504959933E-2</v>
      </c>
    </row>
    <row r="1667" spans="1:14" x14ac:dyDescent="0.3">
      <c r="A1667">
        <v>20312</v>
      </c>
      <c r="B1667" t="s">
        <v>3980</v>
      </c>
      <c r="C1667" s="1">
        <v>37359</v>
      </c>
      <c r="D1667" t="s">
        <v>1451</v>
      </c>
      <c r="E1667" t="s">
        <v>11</v>
      </c>
      <c r="F1667" t="s">
        <v>3981</v>
      </c>
      <c r="G1667">
        <v>22.218</v>
      </c>
      <c r="H1667">
        <v>641</v>
      </c>
      <c r="I1667">
        <v>7.3840000000000003</v>
      </c>
      <c r="J1667">
        <f>YEAR(Table1[[#This Row],[release_date]])</f>
        <v>2002</v>
      </c>
      <c r="K1667" t="str">
        <f>LEFT(Table1[[#This Row],[Year]],4) &amp; "s"</f>
        <v>2002s</v>
      </c>
      <c r="L16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67">
        <f>(Table1[[#This Row],[vote_average]]/10)*100</f>
        <v>73.84</v>
      </c>
      <c r="N1667">
        <f>(Table1[[#This Row],[popularity]]/SUM(Table1[popularity]))*100</f>
        <v>5.11531404705987E-3</v>
      </c>
    </row>
    <row r="1668" spans="1:14" x14ac:dyDescent="0.3">
      <c r="A1668">
        <v>818647</v>
      </c>
      <c r="B1668" t="s">
        <v>3982</v>
      </c>
      <c r="C1668" s="1">
        <v>44596</v>
      </c>
      <c r="D1668" t="s">
        <v>1332</v>
      </c>
      <c r="E1668" t="s">
        <v>94</v>
      </c>
      <c r="F1668" t="s">
        <v>3983</v>
      </c>
      <c r="G1668">
        <v>66.974000000000004</v>
      </c>
      <c r="H1668">
        <v>2986</v>
      </c>
      <c r="I1668">
        <v>7.383</v>
      </c>
      <c r="J1668">
        <f>YEAR(Table1[[#This Row],[release_date]])</f>
        <v>2022</v>
      </c>
      <c r="K1668" t="str">
        <f>LEFT(Table1[[#This Row],[Year]],4) &amp; "s"</f>
        <v>2022s</v>
      </c>
      <c r="L16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68">
        <f>(Table1[[#This Row],[vote_average]]/10)*100</f>
        <v>73.83</v>
      </c>
      <c r="N1668">
        <f>(Table1[[#This Row],[popularity]]/SUM(Table1[popularity]))*100</f>
        <v>1.5419616661616157E-2</v>
      </c>
    </row>
    <row r="1669" spans="1:14" x14ac:dyDescent="0.3">
      <c r="A1669">
        <v>668461</v>
      </c>
      <c r="B1669" t="s">
        <v>3984</v>
      </c>
      <c r="C1669" s="1">
        <v>44883</v>
      </c>
      <c r="D1669" t="s">
        <v>3016</v>
      </c>
      <c r="E1669" t="s">
        <v>11</v>
      </c>
      <c r="F1669" t="s">
        <v>3985</v>
      </c>
      <c r="G1669">
        <v>42.125</v>
      </c>
      <c r="H1669">
        <v>785</v>
      </c>
      <c r="I1669">
        <v>7.383</v>
      </c>
      <c r="J1669">
        <f>YEAR(Table1[[#This Row],[release_date]])</f>
        <v>2022</v>
      </c>
      <c r="K1669" t="str">
        <f>LEFT(Table1[[#This Row],[Year]],4) &amp; "s"</f>
        <v>2022s</v>
      </c>
      <c r="L16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69">
        <f>(Table1[[#This Row],[vote_average]]/10)*100</f>
        <v>73.83</v>
      </c>
      <c r="N1669">
        <f>(Table1[[#This Row],[popularity]]/SUM(Table1[popularity]))*100</f>
        <v>9.6985599168420648E-3</v>
      </c>
    </row>
    <row r="1670" spans="1:14" x14ac:dyDescent="0.3">
      <c r="A1670">
        <v>7863</v>
      </c>
      <c r="B1670" t="s">
        <v>3986</v>
      </c>
      <c r="C1670" s="1">
        <v>35292</v>
      </c>
      <c r="D1670" t="s">
        <v>21</v>
      </c>
      <c r="E1670" t="s">
        <v>11</v>
      </c>
      <c r="F1670" t="s">
        <v>3987</v>
      </c>
      <c r="G1670">
        <v>27.18</v>
      </c>
      <c r="H1670">
        <v>622</v>
      </c>
      <c r="I1670">
        <v>7.383</v>
      </c>
      <c r="J1670">
        <f>YEAR(Table1[[#This Row],[release_date]])</f>
        <v>1996</v>
      </c>
      <c r="K1670" t="str">
        <f>LEFT(Table1[[#This Row],[Year]],4) &amp; "s"</f>
        <v>1996s</v>
      </c>
      <c r="L16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70">
        <f>(Table1[[#This Row],[vote_average]]/10)*100</f>
        <v>73.83</v>
      </c>
      <c r="N1670">
        <f>(Table1[[#This Row],[popularity]]/SUM(Table1[popularity]))*100</f>
        <v>6.2577295795790472E-3</v>
      </c>
    </row>
    <row r="1671" spans="1:14" x14ac:dyDescent="0.3">
      <c r="A1671">
        <v>4011</v>
      </c>
      <c r="B1671" t="s">
        <v>3988</v>
      </c>
      <c r="C1671" s="1">
        <v>32232</v>
      </c>
      <c r="D1671" t="s">
        <v>3989</v>
      </c>
      <c r="E1671" t="s">
        <v>11</v>
      </c>
      <c r="F1671" t="s">
        <v>3990</v>
      </c>
      <c r="G1671">
        <v>104.697</v>
      </c>
      <c r="H1671">
        <v>6449</v>
      </c>
      <c r="I1671">
        <v>7.383</v>
      </c>
      <c r="J1671">
        <f>YEAR(Table1[[#This Row],[release_date]])</f>
        <v>1988</v>
      </c>
      <c r="K1671" t="str">
        <f>LEFT(Table1[[#This Row],[Year]],4) &amp; "s"</f>
        <v>1988s</v>
      </c>
      <c r="L16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671">
        <f>(Table1[[#This Row],[vote_average]]/10)*100</f>
        <v>73.83</v>
      </c>
      <c r="N1671">
        <f>(Table1[[#This Row],[popularity]]/SUM(Table1[popularity]))*100</f>
        <v>2.4104691456702999E-2</v>
      </c>
    </row>
    <row r="1672" spans="1:14" x14ac:dyDescent="0.3">
      <c r="A1672">
        <v>1645</v>
      </c>
      <c r="B1672" t="s">
        <v>3991</v>
      </c>
      <c r="C1672" s="1">
        <v>35270</v>
      </c>
      <c r="D1672" t="s">
        <v>158</v>
      </c>
      <c r="E1672" t="s">
        <v>11</v>
      </c>
      <c r="F1672" t="s">
        <v>3992</v>
      </c>
      <c r="G1672">
        <v>41.143000000000001</v>
      </c>
      <c r="H1672">
        <v>2398</v>
      </c>
      <c r="I1672">
        <v>7.4</v>
      </c>
      <c r="J1672">
        <f>YEAR(Table1[[#This Row],[release_date]])</f>
        <v>1996</v>
      </c>
      <c r="K1672" t="str">
        <f>LEFT(Table1[[#This Row],[Year]],4) &amp; "s"</f>
        <v>1996s</v>
      </c>
      <c r="L16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72">
        <f>(Table1[[#This Row],[vote_average]]/10)*100</f>
        <v>74</v>
      </c>
      <c r="N1672">
        <f>(Table1[[#This Row],[popularity]]/SUM(Table1[popularity]))*100</f>
        <v>9.4724712322524184E-3</v>
      </c>
    </row>
    <row r="1673" spans="1:14" x14ac:dyDescent="0.3">
      <c r="A1673">
        <v>1116</v>
      </c>
      <c r="B1673" t="s">
        <v>3993</v>
      </c>
      <c r="C1673" s="1">
        <v>38891</v>
      </c>
      <c r="D1673" t="s">
        <v>132</v>
      </c>
      <c r="E1673" t="s">
        <v>11</v>
      </c>
      <c r="F1673" t="s">
        <v>3994</v>
      </c>
      <c r="G1673">
        <v>21.507999999999999</v>
      </c>
      <c r="H1673">
        <v>767</v>
      </c>
      <c r="I1673">
        <v>7.383</v>
      </c>
      <c r="J1673">
        <f>YEAR(Table1[[#This Row],[release_date]])</f>
        <v>2006</v>
      </c>
      <c r="K1673" t="str">
        <f>LEFT(Table1[[#This Row],[Year]],4) &amp; "s"</f>
        <v>2006s</v>
      </c>
      <c r="L16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73">
        <f>(Table1[[#This Row],[vote_average]]/10)*100</f>
        <v>73.83</v>
      </c>
      <c r="N1673">
        <f>(Table1[[#This Row],[popularity]]/SUM(Table1[popularity]))*100</f>
        <v>4.9518487048412852E-3</v>
      </c>
    </row>
    <row r="1674" spans="1:14" x14ac:dyDescent="0.3">
      <c r="A1674">
        <v>493529</v>
      </c>
      <c r="B1674" t="s">
        <v>3995</v>
      </c>
      <c r="C1674" s="1">
        <v>45008</v>
      </c>
      <c r="D1674" t="s">
        <v>3996</v>
      </c>
      <c r="E1674" t="s">
        <v>11</v>
      </c>
      <c r="F1674" t="s">
        <v>3997</v>
      </c>
      <c r="G1674">
        <v>82.141000000000005</v>
      </c>
      <c r="H1674">
        <v>3132</v>
      </c>
      <c r="I1674">
        <v>7.3810000000000002</v>
      </c>
      <c r="J1674">
        <f>YEAR(Table1[[#This Row],[release_date]])</f>
        <v>2023</v>
      </c>
      <c r="K1674" t="str">
        <f>LEFT(Table1[[#This Row],[Year]],4) &amp; "s"</f>
        <v>2023s</v>
      </c>
      <c r="L16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74">
        <f>(Table1[[#This Row],[vote_average]]/10)*100</f>
        <v>73.81</v>
      </c>
      <c r="N1674">
        <f>(Table1[[#This Row],[popularity]]/SUM(Table1[popularity]))*100</f>
        <v>1.8911558697432027E-2</v>
      </c>
    </row>
    <row r="1675" spans="1:14" x14ac:dyDescent="0.3">
      <c r="A1675">
        <v>406385</v>
      </c>
      <c r="B1675" t="s">
        <v>3998</v>
      </c>
      <c r="C1675" s="1">
        <v>42768</v>
      </c>
      <c r="D1675" t="s">
        <v>3999</v>
      </c>
      <c r="E1675" t="s">
        <v>54</v>
      </c>
      <c r="F1675" t="s">
        <v>4000</v>
      </c>
      <c r="G1675">
        <v>9.9819999999999993</v>
      </c>
      <c r="H1675">
        <v>1199</v>
      </c>
      <c r="I1675">
        <v>7.3819999999999997</v>
      </c>
      <c r="J1675">
        <f>YEAR(Table1[[#This Row],[release_date]])</f>
        <v>2017</v>
      </c>
      <c r="K1675" t="str">
        <f>LEFT(Table1[[#This Row],[Year]],4) &amp; "s"</f>
        <v>2017s</v>
      </c>
      <c r="L16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75">
        <f>(Table1[[#This Row],[vote_average]]/10)*100</f>
        <v>73.819999999999993</v>
      </c>
      <c r="N1675">
        <f>(Table1[[#This Row],[popularity]]/SUM(Table1[popularity]))*100</f>
        <v>2.2981845718674778E-3</v>
      </c>
    </row>
    <row r="1676" spans="1:14" x14ac:dyDescent="0.3">
      <c r="A1676">
        <v>37094</v>
      </c>
      <c r="B1676" t="s">
        <v>4001</v>
      </c>
      <c r="C1676" s="1">
        <v>34026</v>
      </c>
      <c r="D1676" t="s">
        <v>158</v>
      </c>
      <c r="E1676" t="s">
        <v>11</v>
      </c>
      <c r="F1676" t="s">
        <v>4002</v>
      </c>
      <c r="G1676">
        <v>52.552</v>
      </c>
      <c r="H1676">
        <v>3479</v>
      </c>
      <c r="I1676">
        <v>7.3819999999999997</v>
      </c>
      <c r="J1676">
        <f>YEAR(Table1[[#This Row],[release_date]])</f>
        <v>1993</v>
      </c>
      <c r="K1676" t="str">
        <f>LEFT(Table1[[#This Row],[Year]],4) &amp; "s"</f>
        <v>1993s</v>
      </c>
      <c r="L16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76">
        <f>(Table1[[#This Row],[vote_average]]/10)*100</f>
        <v>73.819999999999993</v>
      </c>
      <c r="N1676">
        <f>(Table1[[#This Row],[popularity]]/SUM(Table1[popularity]))*100</f>
        <v>1.2099198118691614E-2</v>
      </c>
    </row>
    <row r="1677" spans="1:14" x14ac:dyDescent="0.3">
      <c r="A1677">
        <v>9361</v>
      </c>
      <c r="B1677" t="s">
        <v>4003</v>
      </c>
      <c r="C1677" s="1">
        <v>33842</v>
      </c>
      <c r="D1677" t="s">
        <v>4004</v>
      </c>
      <c r="E1677" t="s">
        <v>11</v>
      </c>
      <c r="F1677" t="s">
        <v>4005</v>
      </c>
      <c r="G1677">
        <v>38.448999999999998</v>
      </c>
      <c r="H1677">
        <v>2928</v>
      </c>
      <c r="I1677">
        <v>7.3819999999999997</v>
      </c>
      <c r="J1677">
        <f>YEAR(Table1[[#This Row],[release_date]])</f>
        <v>1992</v>
      </c>
      <c r="K1677" t="str">
        <f>LEFT(Table1[[#This Row],[Year]],4) &amp; "s"</f>
        <v>1992s</v>
      </c>
      <c r="L16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77">
        <f>(Table1[[#This Row],[vote_average]]/10)*100</f>
        <v>73.819999999999993</v>
      </c>
      <c r="N1677">
        <f>(Table1[[#This Row],[popularity]]/SUM(Table1[popularity]))*100</f>
        <v>8.8522238633272545E-3</v>
      </c>
    </row>
    <row r="1678" spans="1:14" x14ac:dyDescent="0.3">
      <c r="A1678">
        <v>1542</v>
      </c>
      <c r="B1678" t="s">
        <v>4006</v>
      </c>
      <c r="C1678" s="1">
        <v>36210</v>
      </c>
      <c r="D1678" t="s">
        <v>391</v>
      </c>
      <c r="E1678" t="s">
        <v>11</v>
      </c>
      <c r="F1678" t="s">
        <v>4007</v>
      </c>
      <c r="G1678">
        <v>62.451999999999998</v>
      </c>
      <c r="H1678">
        <v>2815</v>
      </c>
      <c r="I1678">
        <v>7.3819999999999997</v>
      </c>
      <c r="J1678">
        <f>YEAR(Table1[[#This Row],[release_date]])</f>
        <v>1999</v>
      </c>
      <c r="K1678" t="str">
        <f>LEFT(Table1[[#This Row],[Year]],4) &amp; "s"</f>
        <v>1999s</v>
      </c>
      <c r="L16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78">
        <f>(Table1[[#This Row],[vote_average]]/10)*100</f>
        <v>73.819999999999993</v>
      </c>
      <c r="N1678">
        <f>(Table1[[#This Row],[popularity]]/SUM(Table1[popularity]))*100</f>
        <v>1.4378503594697226E-2</v>
      </c>
    </row>
    <row r="1679" spans="1:14" x14ac:dyDescent="0.3">
      <c r="A1679">
        <v>14433</v>
      </c>
      <c r="B1679" t="s">
        <v>4008</v>
      </c>
      <c r="C1679" s="1">
        <v>23398</v>
      </c>
      <c r="D1679" t="s">
        <v>932</v>
      </c>
      <c r="E1679" t="s">
        <v>11</v>
      </c>
      <c r="F1679" t="s">
        <v>4009</v>
      </c>
      <c r="G1679">
        <v>31.033000000000001</v>
      </c>
      <c r="H1679">
        <v>487</v>
      </c>
      <c r="I1679">
        <v>7.3810000000000002</v>
      </c>
      <c r="J1679">
        <f>YEAR(Table1[[#This Row],[release_date]])</f>
        <v>1964</v>
      </c>
      <c r="K1679" t="str">
        <f>LEFT(Table1[[#This Row],[Year]],4) &amp; "s"</f>
        <v>1964s</v>
      </c>
      <c r="L16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679">
        <f>(Table1[[#This Row],[vote_average]]/10)*100</f>
        <v>73.81</v>
      </c>
      <c r="N1679">
        <f>(Table1[[#This Row],[popularity]]/SUM(Table1[popularity]))*100</f>
        <v>7.1448168522103223E-3</v>
      </c>
    </row>
    <row r="1680" spans="1:14" x14ac:dyDescent="0.3">
      <c r="A1680">
        <v>713</v>
      </c>
      <c r="B1680" t="s">
        <v>4010</v>
      </c>
      <c r="C1680" s="1">
        <v>34108</v>
      </c>
      <c r="D1680" t="s">
        <v>62</v>
      </c>
      <c r="E1680" t="s">
        <v>11</v>
      </c>
      <c r="F1680" t="s">
        <v>4011</v>
      </c>
      <c r="G1680">
        <v>50.387999999999998</v>
      </c>
      <c r="H1680">
        <v>1422</v>
      </c>
      <c r="I1680">
        <v>7.3810000000000002</v>
      </c>
      <c r="J1680">
        <f>YEAR(Table1[[#This Row],[release_date]])</f>
        <v>1993</v>
      </c>
      <c r="K1680" t="str">
        <f>LEFT(Table1[[#This Row],[Year]],4) &amp; "s"</f>
        <v>1993s</v>
      </c>
      <c r="L16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80">
        <f>(Table1[[#This Row],[vote_average]]/10)*100</f>
        <v>73.81</v>
      </c>
      <c r="N1680">
        <f>(Table1[[#This Row],[popularity]]/SUM(Table1[popularity]))*100</f>
        <v>1.1600974174239479E-2</v>
      </c>
    </row>
    <row r="1681" spans="1:14" x14ac:dyDescent="0.3">
      <c r="A1681">
        <v>912598</v>
      </c>
      <c r="B1681" t="s">
        <v>4012</v>
      </c>
      <c r="C1681" s="1">
        <v>44606</v>
      </c>
      <c r="D1681" t="s">
        <v>4013</v>
      </c>
      <c r="E1681" t="s">
        <v>25</v>
      </c>
      <c r="F1681" t="s">
        <v>4014</v>
      </c>
      <c r="G1681">
        <v>27.356000000000002</v>
      </c>
      <c r="H1681">
        <v>388</v>
      </c>
      <c r="I1681">
        <v>7.38</v>
      </c>
      <c r="J1681">
        <f>YEAR(Table1[[#This Row],[release_date]])</f>
        <v>2022</v>
      </c>
      <c r="K1681" t="str">
        <f>LEFT(Table1[[#This Row],[Year]],4) &amp; "s"</f>
        <v>2022s</v>
      </c>
      <c r="L16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81">
        <f>(Table1[[#This Row],[vote_average]]/10)*100</f>
        <v>73.8</v>
      </c>
      <c r="N1681">
        <f>(Table1[[#This Row],[popularity]]/SUM(Table1[popularity]))*100</f>
        <v>6.2982505658191468E-3</v>
      </c>
    </row>
    <row r="1682" spans="1:14" x14ac:dyDescent="0.3">
      <c r="A1682">
        <v>374461</v>
      </c>
      <c r="B1682" t="s">
        <v>4015</v>
      </c>
      <c r="C1682" s="1">
        <v>42629</v>
      </c>
      <c r="D1682" t="s">
        <v>21</v>
      </c>
      <c r="E1682" t="s">
        <v>11</v>
      </c>
      <c r="F1682" t="s">
        <v>4016</v>
      </c>
      <c r="G1682">
        <v>20.882000000000001</v>
      </c>
      <c r="H1682">
        <v>454</v>
      </c>
      <c r="I1682">
        <v>7.4</v>
      </c>
      <c r="J1682">
        <f>YEAR(Table1[[#This Row],[release_date]])</f>
        <v>2016</v>
      </c>
      <c r="K1682" t="str">
        <f>LEFT(Table1[[#This Row],[Year]],4) &amp; "s"</f>
        <v>2016s</v>
      </c>
      <c r="L16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82">
        <f>(Table1[[#This Row],[vote_average]]/10)*100</f>
        <v>74</v>
      </c>
      <c r="N1682">
        <f>(Table1[[#This Row],[popularity]]/SUM(Table1[popularity]))*100</f>
        <v>4.8077229242372947E-3</v>
      </c>
    </row>
    <row r="1683" spans="1:14" x14ac:dyDescent="0.3">
      <c r="A1683">
        <v>11901</v>
      </c>
      <c r="B1683" t="s">
        <v>4017</v>
      </c>
      <c r="C1683" s="1">
        <v>26773</v>
      </c>
      <c r="D1683" t="s">
        <v>4018</v>
      </c>
      <c r="E1683" t="s">
        <v>11</v>
      </c>
      <c r="F1683" t="s">
        <v>4019</v>
      </c>
      <c r="G1683">
        <v>44.69</v>
      </c>
      <c r="H1683">
        <v>1084</v>
      </c>
      <c r="I1683">
        <v>7.4</v>
      </c>
      <c r="J1683">
        <f>YEAR(Table1[[#This Row],[release_date]])</f>
        <v>1973</v>
      </c>
      <c r="K1683" t="str">
        <f>LEFT(Table1[[#This Row],[Year]],4) &amp; "s"</f>
        <v>1973s</v>
      </c>
      <c r="L16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683">
        <f>(Table1[[#This Row],[vote_average]]/10)*100</f>
        <v>74</v>
      </c>
      <c r="N1683">
        <f>(Table1[[#This Row],[popularity]]/SUM(Table1[popularity]))*100</f>
        <v>1.0289107244716248E-2</v>
      </c>
    </row>
    <row r="1684" spans="1:14" x14ac:dyDescent="0.3">
      <c r="A1684">
        <v>9462</v>
      </c>
      <c r="B1684" t="s">
        <v>4020</v>
      </c>
      <c r="C1684" s="1">
        <v>26663</v>
      </c>
      <c r="D1684" t="s">
        <v>842</v>
      </c>
      <c r="E1684" t="s">
        <v>517</v>
      </c>
      <c r="F1684" t="s">
        <v>4021</v>
      </c>
      <c r="G1684">
        <v>33.895000000000003</v>
      </c>
      <c r="H1684">
        <v>1082</v>
      </c>
      <c r="I1684">
        <v>7.4</v>
      </c>
      <c r="J1684">
        <f>YEAR(Table1[[#This Row],[release_date]])</f>
        <v>1972</v>
      </c>
      <c r="K1684" t="str">
        <f>LEFT(Table1[[#This Row],[Year]],4) &amp; "s"</f>
        <v>1972s</v>
      </c>
      <c r="L16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684">
        <f>(Table1[[#This Row],[vote_average]]/10)*100</f>
        <v>74</v>
      </c>
      <c r="N1684">
        <f>(Table1[[#This Row],[popularity]]/SUM(Table1[popularity]))*100</f>
        <v>7.8037433443646741E-3</v>
      </c>
    </row>
    <row r="1685" spans="1:14" x14ac:dyDescent="0.3">
      <c r="A1685">
        <v>659959</v>
      </c>
      <c r="B1685" t="s">
        <v>4022</v>
      </c>
      <c r="C1685" s="1">
        <v>44026</v>
      </c>
      <c r="D1685" t="s">
        <v>90</v>
      </c>
      <c r="E1685" t="s">
        <v>212</v>
      </c>
      <c r="F1685" t="s">
        <v>4023</v>
      </c>
      <c r="G1685">
        <v>32.082000000000001</v>
      </c>
      <c r="H1685">
        <v>783</v>
      </c>
      <c r="I1685">
        <v>7.4</v>
      </c>
      <c r="J1685">
        <f>YEAR(Table1[[#This Row],[release_date]])</f>
        <v>2020</v>
      </c>
      <c r="K1685" t="str">
        <f>LEFT(Table1[[#This Row],[Year]],4) &amp; "s"</f>
        <v>2020s</v>
      </c>
      <c r="L16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85">
        <f>(Table1[[#This Row],[vote_average]]/10)*100</f>
        <v>74</v>
      </c>
      <c r="N1685">
        <f>(Table1[[#This Row],[popularity]]/SUM(Table1[popularity]))*100</f>
        <v>7.3863311395163719E-3</v>
      </c>
    </row>
    <row r="1686" spans="1:14" x14ac:dyDescent="0.3">
      <c r="A1686">
        <v>11230</v>
      </c>
      <c r="B1686" t="s">
        <v>4024</v>
      </c>
      <c r="C1686" s="1">
        <v>28768</v>
      </c>
      <c r="D1686" t="s">
        <v>3702</v>
      </c>
      <c r="E1686" t="s">
        <v>517</v>
      </c>
      <c r="F1686" t="s">
        <v>4025</v>
      </c>
      <c r="G1686">
        <v>28.103999999999999</v>
      </c>
      <c r="H1686">
        <v>896</v>
      </c>
      <c r="I1686">
        <v>7.3789999999999996</v>
      </c>
      <c r="J1686">
        <f>YEAR(Table1[[#This Row],[release_date]])</f>
        <v>1978</v>
      </c>
      <c r="K1686" t="str">
        <f>LEFT(Table1[[#This Row],[Year]],4) &amp; "s"</f>
        <v>1978s</v>
      </c>
      <c r="L16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686">
        <f>(Table1[[#This Row],[vote_average]]/10)*100</f>
        <v>73.790000000000006</v>
      </c>
      <c r="N1686">
        <f>(Table1[[#This Row],[popularity]]/SUM(Table1[popularity]))*100</f>
        <v>6.47046475733957E-3</v>
      </c>
    </row>
    <row r="1687" spans="1:14" x14ac:dyDescent="0.3">
      <c r="A1687">
        <v>4032</v>
      </c>
      <c r="B1687" t="s">
        <v>4026</v>
      </c>
      <c r="C1687" s="1">
        <v>33569</v>
      </c>
      <c r="D1687" t="s">
        <v>68</v>
      </c>
      <c r="E1687" t="s">
        <v>11</v>
      </c>
      <c r="F1687" t="s">
        <v>4027</v>
      </c>
      <c r="G1687">
        <v>145.929</v>
      </c>
      <c r="H1687">
        <v>1985</v>
      </c>
      <c r="I1687">
        <v>7.3789999999999996</v>
      </c>
      <c r="J1687">
        <f>YEAR(Table1[[#This Row],[release_date]])</f>
        <v>1991</v>
      </c>
      <c r="K1687" t="str">
        <f>LEFT(Table1[[#This Row],[Year]],4) &amp; "s"</f>
        <v>1991s</v>
      </c>
      <c r="L16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687">
        <f>(Table1[[#This Row],[vote_average]]/10)*100</f>
        <v>73.790000000000006</v>
      </c>
      <c r="N1687">
        <f>(Table1[[#This Row],[popularity]]/SUM(Table1[popularity]))*100</f>
        <v>3.3597653414951835E-2</v>
      </c>
    </row>
    <row r="1688" spans="1:14" x14ac:dyDescent="0.3">
      <c r="A1688">
        <v>595975</v>
      </c>
      <c r="B1688" t="s">
        <v>4028</v>
      </c>
      <c r="C1688" s="1">
        <v>43775</v>
      </c>
      <c r="D1688" t="s">
        <v>68</v>
      </c>
      <c r="E1688" t="s">
        <v>212</v>
      </c>
      <c r="F1688" t="s">
        <v>4029</v>
      </c>
      <c r="G1688">
        <v>16.663</v>
      </c>
      <c r="H1688">
        <v>952</v>
      </c>
      <c r="I1688">
        <v>7.4</v>
      </c>
      <c r="J1688">
        <f>YEAR(Table1[[#This Row],[release_date]])</f>
        <v>2019</v>
      </c>
      <c r="K1688" t="str">
        <f>LEFT(Table1[[#This Row],[Year]],4) &amp; "s"</f>
        <v>2019s</v>
      </c>
      <c r="L16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88">
        <f>(Table1[[#This Row],[vote_average]]/10)*100</f>
        <v>74</v>
      </c>
      <c r="N1688">
        <f>(Table1[[#This Row],[popularity]]/SUM(Table1[popularity]))*100</f>
        <v>3.8363704188567205E-3</v>
      </c>
    </row>
    <row r="1689" spans="1:14" x14ac:dyDescent="0.3">
      <c r="A1689">
        <v>442065</v>
      </c>
      <c r="B1689" t="s">
        <v>4030</v>
      </c>
      <c r="C1689" s="1">
        <v>43853</v>
      </c>
      <c r="D1689" t="s">
        <v>2490</v>
      </c>
      <c r="E1689" t="s">
        <v>11</v>
      </c>
      <c r="F1689" t="s">
        <v>4031</v>
      </c>
      <c r="G1689">
        <v>31.052</v>
      </c>
      <c r="H1689">
        <v>425</v>
      </c>
      <c r="I1689">
        <v>7.3780000000000001</v>
      </c>
      <c r="J1689">
        <f>YEAR(Table1[[#This Row],[release_date]])</f>
        <v>2020</v>
      </c>
      <c r="K1689" t="str">
        <f>LEFT(Table1[[#This Row],[Year]],4) &amp; "s"</f>
        <v>2020s</v>
      </c>
      <c r="L16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89">
        <f>(Table1[[#This Row],[vote_average]]/10)*100</f>
        <v>73.78</v>
      </c>
      <c r="N1689">
        <f>(Table1[[#This Row],[popularity]]/SUM(Table1[popularity]))*100</f>
        <v>7.1491912768612423E-3</v>
      </c>
    </row>
    <row r="1690" spans="1:14" x14ac:dyDescent="0.3">
      <c r="A1690">
        <v>16320</v>
      </c>
      <c r="B1690" t="s">
        <v>4032</v>
      </c>
      <c r="C1690" s="1">
        <v>38620</v>
      </c>
      <c r="D1690" t="s">
        <v>2892</v>
      </c>
      <c r="E1690" t="s">
        <v>11</v>
      </c>
      <c r="F1690" t="s">
        <v>4033</v>
      </c>
      <c r="G1690">
        <v>354.60899999999998</v>
      </c>
      <c r="H1690">
        <v>3336</v>
      </c>
      <c r="I1690">
        <v>7.3769999999999998</v>
      </c>
      <c r="J1690">
        <f>YEAR(Table1[[#This Row],[release_date]])</f>
        <v>2005</v>
      </c>
      <c r="K1690" t="str">
        <f>LEFT(Table1[[#This Row],[Year]],4) &amp; "s"</f>
        <v>2005s</v>
      </c>
      <c r="L16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690">
        <f>(Table1[[#This Row],[vote_average]]/10)*100</f>
        <v>73.77</v>
      </c>
      <c r="N1690">
        <f>(Table1[[#This Row],[popularity]]/SUM(Table1[popularity]))*100</f>
        <v>8.1642650054633781E-2</v>
      </c>
    </row>
    <row r="1691" spans="1:14" x14ac:dyDescent="0.3">
      <c r="A1691">
        <v>408647</v>
      </c>
      <c r="B1691" t="s">
        <v>4034</v>
      </c>
      <c r="C1691" s="1">
        <v>42825</v>
      </c>
      <c r="D1691" t="s">
        <v>4035</v>
      </c>
      <c r="E1691" t="s">
        <v>11</v>
      </c>
      <c r="F1691" t="s">
        <v>4036</v>
      </c>
      <c r="G1691">
        <v>21.747</v>
      </c>
      <c r="H1691">
        <v>675</v>
      </c>
      <c r="I1691">
        <v>7.3769999999999998</v>
      </c>
      <c r="J1691">
        <f>YEAR(Table1[[#This Row],[release_date]])</f>
        <v>2017</v>
      </c>
      <c r="K1691" t="str">
        <f>LEFT(Table1[[#This Row],[Year]],4) &amp; "s"</f>
        <v>2017s</v>
      </c>
      <c r="L16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91">
        <f>(Table1[[#This Row],[vote_average]]/10)*100</f>
        <v>73.77</v>
      </c>
      <c r="N1691">
        <f>(Table1[[#This Row],[popularity]]/SUM(Table1[popularity]))*100</f>
        <v>5.0068743622923304E-3</v>
      </c>
    </row>
    <row r="1692" spans="1:14" x14ac:dyDescent="0.3">
      <c r="A1692">
        <v>370172</v>
      </c>
      <c r="B1692" t="s">
        <v>4037</v>
      </c>
      <c r="C1692" s="1">
        <v>44468</v>
      </c>
      <c r="D1692" t="s">
        <v>3936</v>
      </c>
      <c r="E1692" t="s">
        <v>11</v>
      </c>
      <c r="F1692" t="s">
        <v>4038</v>
      </c>
      <c r="G1692">
        <v>77.256</v>
      </c>
      <c r="H1692">
        <v>5904</v>
      </c>
      <c r="I1692">
        <v>7.4</v>
      </c>
      <c r="J1692">
        <f>YEAR(Table1[[#This Row],[release_date]])</f>
        <v>2021</v>
      </c>
      <c r="K1692" t="str">
        <f>LEFT(Table1[[#This Row],[Year]],4) &amp; "s"</f>
        <v>2021s</v>
      </c>
      <c r="L16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692">
        <f>(Table1[[#This Row],[vote_average]]/10)*100</f>
        <v>74</v>
      </c>
      <c r="N1692">
        <f>(Table1[[#This Row],[popularity]]/SUM(Table1[popularity]))*100</f>
        <v>1.7786871096392896E-2</v>
      </c>
    </row>
    <row r="1693" spans="1:14" x14ac:dyDescent="0.3">
      <c r="A1693">
        <v>16307</v>
      </c>
      <c r="B1693" t="s">
        <v>4039</v>
      </c>
      <c r="C1693" s="1">
        <v>27004</v>
      </c>
      <c r="D1693" t="s">
        <v>1899</v>
      </c>
      <c r="E1693" t="s">
        <v>11</v>
      </c>
      <c r="F1693" t="s">
        <v>4040</v>
      </c>
      <c r="G1693">
        <v>34.871000000000002</v>
      </c>
      <c r="H1693">
        <v>1308</v>
      </c>
      <c r="I1693">
        <v>7.4</v>
      </c>
      <c r="J1693">
        <f>YEAR(Table1[[#This Row],[release_date]])</f>
        <v>1973</v>
      </c>
      <c r="K1693" t="str">
        <f>LEFT(Table1[[#This Row],[Year]],4) &amp; "s"</f>
        <v>1973s</v>
      </c>
      <c r="L16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693">
        <f>(Table1[[#This Row],[vote_average]]/10)*100</f>
        <v>74</v>
      </c>
      <c r="N1693">
        <f>(Table1[[#This Row],[popularity]]/SUM(Table1[popularity]))*100</f>
        <v>8.0284506316961358E-3</v>
      </c>
    </row>
    <row r="1694" spans="1:14" x14ac:dyDescent="0.3">
      <c r="A1694">
        <v>13382</v>
      </c>
      <c r="B1694" t="s">
        <v>4041</v>
      </c>
      <c r="C1694" s="1">
        <v>23717</v>
      </c>
      <c r="D1694" t="s">
        <v>4042</v>
      </c>
      <c r="E1694" t="s">
        <v>11</v>
      </c>
      <c r="F1694" t="s">
        <v>4043</v>
      </c>
      <c r="G1694">
        <v>21.78</v>
      </c>
      <c r="H1694">
        <v>544</v>
      </c>
      <c r="I1694">
        <v>7.3769999999999998</v>
      </c>
      <c r="J1694">
        <f>YEAR(Table1[[#This Row],[release_date]])</f>
        <v>1964</v>
      </c>
      <c r="K1694" t="str">
        <f>LEFT(Table1[[#This Row],[Year]],4) &amp; "s"</f>
        <v>1964s</v>
      </c>
      <c r="L16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694">
        <f>(Table1[[#This Row],[vote_average]]/10)*100</f>
        <v>73.77</v>
      </c>
      <c r="N1694">
        <f>(Table1[[#This Row],[popularity]]/SUM(Table1[popularity]))*100</f>
        <v>5.0144720472123493E-3</v>
      </c>
    </row>
    <row r="1695" spans="1:14" x14ac:dyDescent="0.3">
      <c r="A1695">
        <v>13321</v>
      </c>
      <c r="B1695" t="s">
        <v>4044</v>
      </c>
      <c r="C1695" s="1">
        <v>16099</v>
      </c>
      <c r="D1695" t="s">
        <v>1360</v>
      </c>
      <c r="E1695" t="s">
        <v>11</v>
      </c>
      <c r="F1695" t="s">
        <v>4045</v>
      </c>
      <c r="G1695">
        <v>46.558</v>
      </c>
      <c r="H1695">
        <v>408</v>
      </c>
      <c r="I1695">
        <v>7.3769999999999998</v>
      </c>
      <c r="J1695">
        <f>YEAR(Table1[[#This Row],[release_date]])</f>
        <v>1944</v>
      </c>
      <c r="K1695" t="str">
        <f>LEFT(Table1[[#This Row],[Year]],4) &amp; "s"</f>
        <v>1944s</v>
      </c>
      <c r="L16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695">
        <f>(Table1[[#This Row],[vote_average]]/10)*100</f>
        <v>73.77</v>
      </c>
      <c r="N1695">
        <f>(Table1[[#This Row],[popularity]]/SUM(Table1[popularity]))*100</f>
        <v>1.0719182257764579E-2</v>
      </c>
    </row>
    <row r="1696" spans="1:14" x14ac:dyDescent="0.3">
      <c r="A1696">
        <v>3089</v>
      </c>
      <c r="B1696" t="s">
        <v>4046</v>
      </c>
      <c r="C1696" s="1">
        <v>17771</v>
      </c>
      <c r="D1696" t="s">
        <v>53</v>
      </c>
      <c r="E1696" t="s">
        <v>11</v>
      </c>
      <c r="F1696" t="s">
        <v>4047</v>
      </c>
      <c r="G1696">
        <v>33.372</v>
      </c>
      <c r="H1696">
        <v>489</v>
      </c>
      <c r="I1696">
        <v>7.3769999999999998</v>
      </c>
      <c r="J1696">
        <f>YEAR(Table1[[#This Row],[release_date]])</f>
        <v>1948</v>
      </c>
      <c r="K1696" t="str">
        <f>LEFT(Table1[[#This Row],[Year]],4) &amp; "s"</f>
        <v>1948s</v>
      </c>
      <c r="L16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696">
        <f>(Table1[[#This Row],[vote_average]]/10)*100</f>
        <v>73.77</v>
      </c>
      <c r="N1696">
        <f>(Table1[[#This Row],[popularity]]/SUM(Table1[popularity]))*100</f>
        <v>7.6833315500261946E-3</v>
      </c>
    </row>
    <row r="1697" spans="1:14" x14ac:dyDescent="0.3">
      <c r="A1697">
        <v>649</v>
      </c>
      <c r="B1697" t="s">
        <v>4048</v>
      </c>
      <c r="C1697" s="1">
        <v>24616</v>
      </c>
      <c r="D1697" t="s">
        <v>62</v>
      </c>
      <c r="E1697" t="s">
        <v>212</v>
      </c>
      <c r="F1697" t="s">
        <v>4049</v>
      </c>
      <c r="G1697">
        <v>16.361000000000001</v>
      </c>
      <c r="H1697">
        <v>836</v>
      </c>
      <c r="I1697">
        <v>7.3769999999999998</v>
      </c>
      <c r="J1697">
        <f>YEAR(Table1[[#This Row],[release_date]])</f>
        <v>1967</v>
      </c>
      <c r="K1697" t="str">
        <f>LEFT(Table1[[#This Row],[Year]],4) &amp; "s"</f>
        <v>1967s</v>
      </c>
      <c r="L16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697">
        <f>(Table1[[#This Row],[vote_average]]/10)*100</f>
        <v>73.77</v>
      </c>
      <c r="N1697">
        <f>(Table1[[#This Row],[popularity]]/SUM(Table1[popularity]))*100</f>
        <v>3.7668400901947315E-3</v>
      </c>
    </row>
    <row r="1698" spans="1:14" x14ac:dyDescent="0.3">
      <c r="A1698">
        <v>570661</v>
      </c>
      <c r="B1698" t="s">
        <v>4050</v>
      </c>
      <c r="C1698" s="1">
        <v>43573</v>
      </c>
      <c r="D1698" t="s">
        <v>217</v>
      </c>
      <c r="E1698" t="s">
        <v>468</v>
      </c>
      <c r="F1698" t="s">
        <v>4051</v>
      </c>
      <c r="G1698">
        <v>13.494999999999999</v>
      </c>
      <c r="H1698">
        <v>356</v>
      </c>
      <c r="I1698">
        <v>7.4</v>
      </c>
      <c r="J1698">
        <f>YEAR(Table1[[#This Row],[release_date]])</f>
        <v>2019</v>
      </c>
      <c r="K1698" t="str">
        <f>LEFT(Table1[[#This Row],[Year]],4) &amp; "s"</f>
        <v>2019s</v>
      </c>
      <c r="L16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98">
        <f>(Table1[[#This Row],[vote_average]]/10)*100</f>
        <v>74</v>
      </c>
      <c r="N1698">
        <f>(Table1[[#This Row],[popularity]]/SUM(Table1[popularity]))*100</f>
        <v>3.1069926665349243E-3</v>
      </c>
    </row>
    <row r="1699" spans="1:14" x14ac:dyDescent="0.3">
      <c r="A1699">
        <v>49020</v>
      </c>
      <c r="B1699" t="s">
        <v>4052</v>
      </c>
      <c r="C1699" s="1">
        <v>40620</v>
      </c>
      <c r="D1699" t="s">
        <v>783</v>
      </c>
      <c r="E1699" t="s">
        <v>11</v>
      </c>
      <c r="F1699" t="s">
        <v>4053</v>
      </c>
      <c r="G1699">
        <v>30.234000000000002</v>
      </c>
      <c r="H1699">
        <v>1394</v>
      </c>
      <c r="I1699">
        <v>7.4</v>
      </c>
      <c r="J1699">
        <f>YEAR(Table1[[#This Row],[release_date]])</f>
        <v>2011</v>
      </c>
      <c r="K1699" t="str">
        <f>LEFT(Table1[[#This Row],[Year]],4) &amp; "s"</f>
        <v>2011s</v>
      </c>
      <c r="L16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699">
        <f>(Table1[[#This Row],[vote_average]]/10)*100</f>
        <v>74</v>
      </c>
      <c r="N1699">
        <f>(Table1[[#This Row],[popularity]]/SUM(Table1[popularity]))*100</f>
        <v>6.9608607839953245E-3</v>
      </c>
    </row>
    <row r="1700" spans="1:14" x14ac:dyDescent="0.3">
      <c r="A1700">
        <v>17529</v>
      </c>
      <c r="B1700" t="s">
        <v>4054</v>
      </c>
      <c r="C1700" s="1">
        <v>25365</v>
      </c>
      <c r="D1700" t="s">
        <v>53</v>
      </c>
      <c r="E1700" t="s">
        <v>11</v>
      </c>
      <c r="F1700" t="s">
        <v>4055</v>
      </c>
      <c r="G1700">
        <v>32.161999999999999</v>
      </c>
      <c r="H1700">
        <v>742</v>
      </c>
      <c r="I1700">
        <v>7.3760000000000003</v>
      </c>
      <c r="J1700">
        <f>YEAR(Table1[[#This Row],[release_date]])</f>
        <v>1969</v>
      </c>
      <c r="K1700" t="str">
        <f>LEFT(Table1[[#This Row],[Year]],4) &amp; "s"</f>
        <v>1969s</v>
      </c>
      <c r="L17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700">
        <f>(Table1[[#This Row],[vote_average]]/10)*100</f>
        <v>73.760000000000005</v>
      </c>
      <c r="N1700">
        <f>(Table1[[#This Row],[popularity]]/SUM(Table1[popularity]))*100</f>
        <v>7.4047497696255078E-3</v>
      </c>
    </row>
    <row r="1701" spans="1:14" x14ac:dyDescent="0.3">
      <c r="A1701">
        <v>522369</v>
      </c>
      <c r="B1701" t="s">
        <v>4056</v>
      </c>
      <c r="C1701" s="1">
        <v>43742</v>
      </c>
      <c r="D1701" t="s">
        <v>21</v>
      </c>
      <c r="E1701" t="s">
        <v>11</v>
      </c>
      <c r="F1701" t="s">
        <v>4057</v>
      </c>
      <c r="G1701">
        <v>24.988</v>
      </c>
      <c r="H1701">
        <v>705</v>
      </c>
      <c r="I1701">
        <v>7.4</v>
      </c>
      <c r="J1701">
        <f>YEAR(Table1[[#This Row],[release_date]])</f>
        <v>2019</v>
      </c>
      <c r="K1701" t="str">
        <f>LEFT(Table1[[#This Row],[Year]],4) &amp; "s"</f>
        <v>2019s</v>
      </c>
      <c r="L17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01">
        <f>(Table1[[#This Row],[vote_average]]/10)*100</f>
        <v>74</v>
      </c>
      <c r="N1701">
        <f>(Table1[[#This Row],[popularity]]/SUM(Table1[popularity]))*100</f>
        <v>5.7530591145887131E-3</v>
      </c>
    </row>
    <row r="1702" spans="1:14" x14ac:dyDescent="0.3">
      <c r="A1702">
        <v>13004</v>
      </c>
      <c r="B1702" t="s">
        <v>4058</v>
      </c>
      <c r="C1702" s="1">
        <v>39694</v>
      </c>
      <c r="D1702" t="s">
        <v>611</v>
      </c>
      <c r="E1702" t="s">
        <v>11</v>
      </c>
      <c r="F1702" t="s">
        <v>4059</v>
      </c>
      <c r="G1702">
        <v>35.509</v>
      </c>
      <c r="H1702">
        <v>800</v>
      </c>
      <c r="I1702">
        <v>7.4</v>
      </c>
      <c r="J1702">
        <f>YEAR(Table1[[#This Row],[release_date]])</f>
        <v>2008</v>
      </c>
      <c r="K1702" t="str">
        <f>LEFT(Table1[[#This Row],[Year]],4) &amp; "s"</f>
        <v>2008s</v>
      </c>
      <c r="L17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02">
        <f>(Table1[[#This Row],[vote_average]]/10)*100</f>
        <v>74</v>
      </c>
      <c r="N1702">
        <f>(Table1[[#This Row],[popularity]]/SUM(Table1[popularity]))*100</f>
        <v>8.1753392068164964E-3</v>
      </c>
    </row>
    <row r="1703" spans="1:14" x14ac:dyDescent="0.3">
      <c r="A1703">
        <v>249164</v>
      </c>
      <c r="B1703" t="s">
        <v>4060</v>
      </c>
      <c r="C1703" s="1">
        <v>41872</v>
      </c>
      <c r="D1703" t="s">
        <v>21</v>
      </c>
      <c r="E1703" t="s">
        <v>11</v>
      </c>
      <c r="F1703" t="s">
        <v>4061</v>
      </c>
      <c r="G1703">
        <v>30.088000000000001</v>
      </c>
      <c r="H1703">
        <v>4092</v>
      </c>
      <c r="I1703">
        <v>7.4</v>
      </c>
      <c r="J1703">
        <f>YEAR(Table1[[#This Row],[release_date]])</f>
        <v>2014</v>
      </c>
      <c r="K1703" t="str">
        <f>LEFT(Table1[[#This Row],[Year]],4) &amp; "s"</f>
        <v>2014s</v>
      </c>
      <c r="L17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03">
        <f>(Table1[[#This Row],[vote_average]]/10)*100</f>
        <v>74</v>
      </c>
      <c r="N1703">
        <f>(Table1[[#This Row],[popularity]]/SUM(Table1[popularity]))*100</f>
        <v>6.9272467840461507E-3</v>
      </c>
    </row>
    <row r="1704" spans="1:14" x14ac:dyDescent="0.3">
      <c r="A1704">
        <v>705996</v>
      </c>
      <c r="B1704" t="s">
        <v>4062</v>
      </c>
      <c r="C1704" s="1">
        <v>44741</v>
      </c>
      <c r="D1704" t="s">
        <v>3718</v>
      </c>
      <c r="E1704" t="s">
        <v>36</v>
      </c>
      <c r="F1704" t="s">
        <v>4063</v>
      </c>
      <c r="G1704">
        <v>53.206000000000003</v>
      </c>
      <c r="H1704">
        <v>1074</v>
      </c>
      <c r="I1704">
        <v>7.4</v>
      </c>
      <c r="J1704">
        <f>YEAR(Table1[[#This Row],[release_date]])</f>
        <v>2022</v>
      </c>
      <c r="K1704" t="str">
        <f>LEFT(Table1[[#This Row],[Year]],4) &amp; "s"</f>
        <v>2022s</v>
      </c>
      <c r="L17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04">
        <f>(Table1[[#This Row],[vote_average]]/10)*100</f>
        <v>74</v>
      </c>
      <c r="N1704">
        <f>(Table1[[#This Row],[popularity]]/SUM(Table1[popularity]))*100</f>
        <v>1.2249770419833805E-2</v>
      </c>
    </row>
    <row r="1705" spans="1:14" x14ac:dyDescent="0.3">
      <c r="A1705">
        <v>46838</v>
      </c>
      <c r="B1705" t="s">
        <v>4064</v>
      </c>
      <c r="C1705" s="1">
        <v>40200</v>
      </c>
      <c r="D1705" t="s">
        <v>2286</v>
      </c>
      <c r="E1705" t="s">
        <v>11</v>
      </c>
      <c r="F1705" t="s">
        <v>4065</v>
      </c>
      <c r="G1705">
        <v>22.978000000000002</v>
      </c>
      <c r="H1705">
        <v>2609</v>
      </c>
      <c r="I1705">
        <v>7.3730000000000002</v>
      </c>
      <c r="J1705">
        <f>YEAR(Table1[[#This Row],[release_date]])</f>
        <v>2010</v>
      </c>
      <c r="K1705" t="str">
        <f>LEFT(Table1[[#This Row],[Year]],4) &amp; "s"</f>
        <v>2010s</v>
      </c>
      <c r="L17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05">
        <f>(Table1[[#This Row],[vote_average]]/10)*100</f>
        <v>73.73</v>
      </c>
      <c r="N1705">
        <f>(Table1[[#This Row],[popularity]]/SUM(Table1[popularity]))*100</f>
        <v>5.2902910330966651E-3</v>
      </c>
    </row>
    <row r="1706" spans="1:14" x14ac:dyDescent="0.3">
      <c r="A1706">
        <v>10549</v>
      </c>
      <c r="B1706" t="s">
        <v>4066</v>
      </c>
      <c r="C1706" s="1">
        <v>35424</v>
      </c>
      <c r="D1706" t="s">
        <v>21</v>
      </c>
      <c r="E1706" t="s">
        <v>11</v>
      </c>
      <c r="F1706" t="s">
        <v>4067</v>
      </c>
      <c r="G1706">
        <v>20.765999999999998</v>
      </c>
      <c r="H1706">
        <v>446</v>
      </c>
      <c r="I1706">
        <v>7.3730000000000002</v>
      </c>
      <c r="J1706">
        <f>YEAR(Table1[[#This Row],[release_date]])</f>
        <v>1996</v>
      </c>
      <c r="K1706" t="str">
        <f>LEFT(Table1[[#This Row],[Year]],4) &amp; "s"</f>
        <v>1996s</v>
      </c>
      <c r="L17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706">
        <f>(Table1[[#This Row],[vote_average]]/10)*100</f>
        <v>73.73</v>
      </c>
      <c r="N1706">
        <f>(Table1[[#This Row],[popularity]]/SUM(Table1[popularity]))*100</f>
        <v>4.7810159105790466E-3</v>
      </c>
    </row>
    <row r="1707" spans="1:14" x14ac:dyDescent="0.3">
      <c r="A1707">
        <v>6003</v>
      </c>
      <c r="B1707" t="s">
        <v>4068</v>
      </c>
      <c r="C1707" s="1">
        <v>24930</v>
      </c>
      <c r="D1707" t="s">
        <v>62</v>
      </c>
      <c r="E1707" t="s">
        <v>11</v>
      </c>
      <c r="F1707" t="s">
        <v>4069</v>
      </c>
      <c r="G1707">
        <v>29.286000000000001</v>
      </c>
      <c r="H1707">
        <v>636</v>
      </c>
      <c r="I1707">
        <v>7.3730000000000002</v>
      </c>
      <c r="J1707">
        <f>YEAR(Table1[[#This Row],[release_date]])</f>
        <v>1968</v>
      </c>
      <c r="K1707" t="str">
        <f>LEFT(Table1[[#This Row],[Year]],4) &amp; "s"</f>
        <v>1968s</v>
      </c>
      <c r="L17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707">
        <f>(Table1[[#This Row],[vote_average]]/10)*100</f>
        <v>73.73</v>
      </c>
      <c r="N1707">
        <f>(Table1[[#This Row],[popularity]]/SUM(Table1[popularity]))*100</f>
        <v>6.7426000172020589E-3</v>
      </c>
    </row>
    <row r="1708" spans="1:14" x14ac:dyDescent="0.3">
      <c r="A1708">
        <v>855</v>
      </c>
      <c r="B1708" t="s">
        <v>4070</v>
      </c>
      <c r="C1708" s="1">
        <v>37253</v>
      </c>
      <c r="D1708" t="s">
        <v>4071</v>
      </c>
      <c r="E1708" t="s">
        <v>11</v>
      </c>
      <c r="F1708" t="s">
        <v>4072</v>
      </c>
      <c r="G1708">
        <v>116.58799999999999</v>
      </c>
      <c r="H1708">
        <v>5475</v>
      </c>
      <c r="I1708">
        <v>7.3730000000000002</v>
      </c>
      <c r="J1708">
        <f>YEAR(Table1[[#This Row],[release_date]])</f>
        <v>2001</v>
      </c>
      <c r="K1708" t="str">
        <f>LEFT(Table1[[#This Row],[Year]],4) &amp; "s"</f>
        <v>2001s</v>
      </c>
      <c r="L17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08">
        <f>(Table1[[#This Row],[vote_average]]/10)*100</f>
        <v>73.73</v>
      </c>
      <c r="N1708">
        <f>(Table1[[#This Row],[popularity]]/SUM(Table1[popularity]))*100</f>
        <v>2.684239058954974E-2</v>
      </c>
    </row>
    <row r="1709" spans="1:14" x14ac:dyDescent="0.3">
      <c r="A1709">
        <v>560057</v>
      </c>
      <c r="B1709" t="s">
        <v>4073</v>
      </c>
      <c r="C1709" s="1">
        <v>44736</v>
      </c>
      <c r="D1709" t="s">
        <v>4074</v>
      </c>
      <c r="E1709" t="s">
        <v>11</v>
      </c>
      <c r="F1709" t="s">
        <v>4075</v>
      </c>
      <c r="G1709">
        <v>49.463000000000001</v>
      </c>
      <c r="H1709">
        <v>1373</v>
      </c>
      <c r="I1709">
        <v>7.3719999999999999</v>
      </c>
      <c r="J1709">
        <f>YEAR(Table1[[#This Row],[release_date]])</f>
        <v>2022</v>
      </c>
      <c r="K1709" t="str">
        <f>LEFT(Table1[[#This Row],[Year]],4) &amp; "s"</f>
        <v>2022s</v>
      </c>
      <c r="L17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09">
        <f>(Table1[[#This Row],[vote_average]]/10)*100</f>
        <v>73.72</v>
      </c>
      <c r="N1709">
        <f>(Table1[[#This Row],[popularity]]/SUM(Table1[popularity]))*100</f>
        <v>1.1388008763602591E-2</v>
      </c>
    </row>
    <row r="1710" spans="1:14" x14ac:dyDescent="0.3">
      <c r="A1710">
        <v>387426</v>
      </c>
      <c r="B1710" t="s">
        <v>4076</v>
      </c>
      <c r="C1710" s="1">
        <v>42914</v>
      </c>
      <c r="D1710" t="s">
        <v>84</v>
      </c>
      <c r="E1710" t="s">
        <v>11</v>
      </c>
      <c r="F1710" t="s">
        <v>4077</v>
      </c>
      <c r="G1710">
        <v>151.25399999999999</v>
      </c>
      <c r="H1710">
        <v>4128</v>
      </c>
      <c r="I1710">
        <v>7.3719999999999999</v>
      </c>
      <c r="J1710">
        <f>YEAR(Table1[[#This Row],[release_date]])</f>
        <v>2017</v>
      </c>
      <c r="K1710" t="str">
        <f>LEFT(Table1[[#This Row],[Year]],4) &amp; "s"</f>
        <v>2017s</v>
      </c>
      <c r="L17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10">
        <f>(Table1[[#This Row],[vote_average]]/10)*100</f>
        <v>73.72</v>
      </c>
      <c r="N1710">
        <f>(Table1[[#This Row],[popularity]]/SUM(Table1[popularity]))*100</f>
        <v>3.4823643481591213E-2</v>
      </c>
    </row>
    <row r="1711" spans="1:14" x14ac:dyDescent="0.3">
      <c r="A1711">
        <v>3766</v>
      </c>
      <c r="B1711" t="s">
        <v>4078</v>
      </c>
      <c r="C1711" s="1">
        <v>17525</v>
      </c>
      <c r="D1711" t="s">
        <v>4079</v>
      </c>
      <c r="E1711" t="s">
        <v>11</v>
      </c>
      <c r="F1711" t="s">
        <v>4080</v>
      </c>
      <c r="G1711">
        <v>21.189</v>
      </c>
      <c r="H1711">
        <v>609</v>
      </c>
      <c r="I1711">
        <v>7.3719999999999999</v>
      </c>
      <c r="J1711">
        <f>YEAR(Table1[[#This Row],[release_date]])</f>
        <v>1947</v>
      </c>
      <c r="K1711" t="str">
        <f>LEFT(Table1[[#This Row],[Year]],4) &amp; "s"</f>
        <v>1947s</v>
      </c>
      <c r="L17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711">
        <f>(Table1[[#This Row],[vote_average]]/10)*100</f>
        <v>73.72</v>
      </c>
      <c r="N1711">
        <f>(Table1[[#This Row],[popularity]]/SUM(Table1[popularity]))*100</f>
        <v>4.8784044172811049E-3</v>
      </c>
    </row>
    <row r="1712" spans="1:14" x14ac:dyDescent="0.3">
      <c r="A1712">
        <v>1052</v>
      </c>
      <c r="B1712" t="s">
        <v>4081</v>
      </c>
      <c r="C1712" s="1">
        <v>24459</v>
      </c>
      <c r="D1712" t="s">
        <v>497</v>
      </c>
      <c r="E1712" t="s">
        <v>11</v>
      </c>
      <c r="F1712" t="s">
        <v>4082</v>
      </c>
      <c r="G1712">
        <v>46.542000000000002</v>
      </c>
      <c r="H1712">
        <v>1181</v>
      </c>
      <c r="I1712">
        <v>7.3719999999999999</v>
      </c>
      <c r="J1712">
        <f>YEAR(Table1[[#This Row],[release_date]])</f>
        <v>1966</v>
      </c>
      <c r="K1712" t="str">
        <f>LEFT(Table1[[#This Row],[Year]],4) &amp; "s"</f>
        <v>1966s</v>
      </c>
      <c r="L17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712">
        <f>(Table1[[#This Row],[vote_average]]/10)*100</f>
        <v>73.72</v>
      </c>
      <c r="N1712">
        <f>(Table1[[#This Row],[popularity]]/SUM(Table1[popularity]))*100</f>
        <v>1.0715498531742753E-2</v>
      </c>
    </row>
    <row r="1713" spans="1:14" x14ac:dyDescent="0.3">
      <c r="A1713">
        <v>140</v>
      </c>
      <c r="B1713" t="s">
        <v>4083</v>
      </c>
      <c r="C1713" s="1">
        <v>38065</v>
      </c>
      <c r="D1713" t="s">
        <v>10</v>
      </c>
      <c r="E1713" t="s">
        <v>94</v>
      </c>
      <c r="F1713" t="s">
        <v>4084</v>
      </c>
      <c r="G1713">
        <v>22.471</v>
      </c>
      <c r="H1713">
        <v>912</v>
      </c>
      <c r="I1713">
        <v>7.3719999999999999</v>
      </c>
      <c r="J1713">
        <f>YEAR(Table1[[#This Row],[release_date]])</f>
        <v>2004</v>
      </c>
      <c r="K1713" t="str">
        <f>LEFT(Table1[[#This Row],[Year]],4) &amp; "s"</f>
        <v>2004s</v>
      </c>
      <c r="L17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13">
        <f>(Table1[[#This Row],[vote_average]]/10)*100</f>
        <v>73.72</v>
      </c>
      <c r="N1713">
        <f>(Table1[[#This Row],[popularity]]/SUM(Table1[popularity]))*100</f>
        <v>5.1735629647800133E-3</v>
      </c>
    </row>
    <row r="1714" spans="1:14" x14ac:dyDescent="0.3">
      <c r="A1714">
        <v>303483</v>
      </c>
      <c r="B1714" t="s">
        <v>4085</v>
      </c>
      <c r="C1714" s="1">
        <v>41976</v>
      </c>
      <c r="D1714" t="s">
        <v>21</v>
      </c>
      <c r="E1714" t="s">
        <v>212</v>
      </c>
      <c r="F1714" t="s">
        <v>4086</v>
      </c>
      <c r="G1714">
        <v>21.111000000000001</v>
      </c>
      <c r="H1714">
        <v>313</v>
      </c>
      <c r="I1714">
        <v>7.4</v>
      </c>
      <c r="J1714">
        <f>YEAR(Table1[[#This Row],[release_date]])</f>
        <v>2014</v>
      </c>
      <c r="K1714" t="str">
        <f>LEFT(Table1[[#This Row],[Year]],4) &amp; "s"</f>
        <v>2014s</v>
      </c>
      <c r="L17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14">
        <f>(Table1[[#This Row],[vote_average]]/10)*100</f>
        <v>74</v>
      </c>
      <c r="N1714">
        <f>(Table1[[#This Row],[popularity]]/SUM(Table1[popularity]))*100</f>
        <v>4.8604462529246968E-3</v>
      </c>
    </row>
    <row r="1715" spans="1:14" x14ac:dyDescent="0.3">
      <c r="A1715">
        <v>64682</v>
      </c>
      <c r="B1715" t="s">
        <v>4087</v>
      </c>
      <c r="C1715" s="1">
        <v>41403</v>
      </c>
      <c r="D1715" t="s">
        <v>62</v>
      </c>
      <c r="E1715" t="s">
        <v>11</v>
      </c>
      <c r="F1715" t="s">
        <v>4088</v>
      </c>
      <c r="G1715">
        <v>50.558999999999997</v>
      </c>
      <c r="H1715">
        <v>11890</v>
      </c>
      <c r="I1715">
        <v>7.3710000000000004</v>
      </c>
      <c r="J1715">
        <f>YEAR(Table1[[#This Row],[release_date]])</f>
        <v>2013</v>
      </c>
      <c r="K1715" t="str">
        <f>LEFT(Table1[[#This Row],[Year]],4) &amp; "s"</f>
        <v>2013s</v>
      </c>
      <c r="L17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15">
        <f>(Table1[[#This Row],[vote_average]]/10)*100</f>
        <v>73.710000000000008</v>
      </c>
      <c r="N1715">
        <f>(Table1[[#This Row],[popularity]]/SUM(Table1[popularity]))*100</f>
        <v>1.1640343996097757E-2</v>
      </c>
    </row>
    <row r="1716" spans="1:14" x14ac:dyDescent="0.3">
      <c r="A1716">
        <v>88273</v>
      </c>
      <c r="B1716" t="s">
        <v>4089</v>
      </c>
      <c r="C1716" s="1">
        <v>40997</v>
      </c>
      <c r="D1716" t="s">
        <v>623</v>
      </c>
      <c r="E1716" t="s">
        <v>531</v>
      </c>
      <c r="F1716" t="s">
        <v>4090</v>
      </c>
      <c r="G1716">
        <v>21.04</v>
      </c>
      <c r="H1716">
        <v>824</v>
      </c>
      <c r="I1716">
        <v>7.4</v>
      </c>
      <c r="J1716">
        <f>YEAR(Table1[[#This Row],[release_date]])</f>
        <v>2012</v>
      </c>
      <c r="K1716" t="str">
        <f>LEFT(Table1[[#This Row],[Year]],4) &amp; "s"</f>
        <v>2012s</v>
      </c>
      <c r="L17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16">
        <f>(Table1[[#This Row],[vote_average]]/10)*100</f>
        <v>74</v>
      </c>
      <c r="N1716">
        <f>(Table1[[#This Row],[popularity]]/SUM(Table1[popularity]))*100</f>
        <v>4.8440997187028378E-3</v>
      </c>
    </row>
    <row r="1717" spans="1:14" x14ac:dyDescent="0.3">
      <c r="A1717">
        <v>14283</v>
      </c>
      <c r="B1717" t="s">
        <v>4091</v>
      </c>
      <c r="C1717" s="1">
        <v>36048</v>
      </c>
      <c r="D1717" t="s">
        <v>4092</v>
      </c>
      <c r="E1717" t="s">
        <v>212</v>
      </c>
      <c r="F1717" t="s">
        <v>4093</v>
      </c>
      <c r="G1717">
        <v>15.063000000000001</v>
      </c>
      <c r="H1717">
        <v>393</v>
      </c>
      <c r="I1717">
        <v>7.4</v>
      </c>
      <c r="J1717">
        <f>YEAR(Table1[[#This Row],[release_date]])</f>
        <v>1998</v>
      </c>
      <c r="K1717" t="str">
        <f>LEFT(Table1[[#This Row],[Year]],4) &amp; "s"</f>
        <v>1998s</v>
      </c>
      <c r="L17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717">
        <f>(Table1[[#This Row],[vote_average]]/10)*100</f>
        <v>74</v>
      </c>
      <c r="N1717">
        <f>(Table1[[#This Row],[popularity]]/SUM(Table1[popularity]))*100</f>
        <v>3.4679978166739954E-3</v>
      </c>
    </row>
    <row r="1718" spans="1:14" x14ac:dyDescent="0.3">
      <c r="A1718">
        <v>7862</v>
      </c>
      <c r="B1718" t="s">
        <v>4094</v>
      </c>
      <c r="C1718" s="1">
        <v>39163</v>
      </c>
      <c r="D1718" t="s">
        <v>132</v>
      </c>
      <c r="E1718" t="s">
        <v>468</v>
      </c>
      <c r="F1718" t="s">
        <v>4095</v>
      </c>
      <c r="G1718">
        <v>38.743000000000002</v>
      </c>
      <c r="H1718">
        <v>583</v>
      </c>
      <c r="I1718">
        <v>7.37</v>
      </c>
      <c r="J1718">
        <f>YEAR(Table1[[#This Row],[release_date]])</f>
        <v>2007</v>
      </c>
      <c r="K1718" t="str">
        <f>LEFT(Table1[[#This Row],[Year]],4) &amp; "s"</f>
        <v>2007s</v>
      </c>
      <c r="L17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18">
        <f>(Table1[[#This Row],[vote_average]]/10)*100</f>
        <v>73.7</v>
      </c>
      <c r="N1718">
        <f>(Table1[[#This Row],[popularity]]/SUM(Table1[popularity]))*100</f>
        <v>8.9199123289783293E-3</v>
      </c>
    </row>
    <row r="1719" spans="1:14" x14ac:dyDescent="0.3">
      <c r="A1719">
        <v>476299</v>
      </c>
      <c r="B1719" t="s">
        <v>4096</v>
      </c>
      <c r="C1719" s="1">
        <v>43173</v>
      </c>
      <c r="D1719" t="s">
        <v>1586</v>
      </c>
      <c r="E1719" t="s">
        <v>11</v>
      </c>
      <c r="F1719" t="s">
        <v>4097</v>
      </c>
      <c r="G1719">
        <v>43.415999999999997</v>
      </c>
      <c r="H1719">
        <v>2289</v>
      </c>
      <c r="I1719">
        <v>7.37</v>
      </c>
      <c r="J1719">
        <f>YEAR(Table1[[#This Row],[release_date]])</f>
        <v>2018</v>
      </c>
      <c r="K1719" t="str">
        <f>LEFT(Table1[[#This Row],[Year]],4) &amp; "s"</f>
        <v>2018s</v>
      </c>
      <c r="L17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19">
        <f>(Table1[[#This Row],[vote_average]]/10)*100</f>
        <v>73.7</v>
      </c>
      <c r="N1719">
        <f>(Table1[[#This Row],[popularity]]/SUM(Table1[popularity]))*100</f>
        <v>9.9957905602282519E-3</v>
      </c>
    </row>
    <row r="1720" spans="1:14" x14ac:dyDescent="0.3">
      <c r="A1720">
        <v>704</v>
      </c>
      <c r="B1720" t="s">
        <v>4098</v>
      </c>
      <c r="C1720" s="1">
        <v>23565</v>
      </c>
      <c r="D1720" t="s">
        <v>639</v>
      </c>
      <c r="E1720" t="s">
        <v>11</v>
      </c>
      <c r="F1720" t="s">
        <v>4099</v>
      </c>
      <c r="G1720">
        <v>17.501999999999999</v>
      </c>
      <c r="H1720">
        <v>635</v>
      </c>
      <c r="I1720">
        <v>7.3689999999999998</v>
      </c>
      <c r="J1720">
        <f>YEAR(Table1[[#This Row],[release_date]])</f>
        <v>1964</v>
      </c>
      <c r="K1720" t="str">
        <f>LEFT(Table1[[#This Row],[Year]],4) &amp; "s"</f>
        <v>1964s</v>
      </c>
      <c r="L17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720">
        <f>(Table1[[#This Row],[vote_average]]/10)*100</f>
        <v>73.69</v>
      </c>
      <c r="N1720">
        <f>(Table1[[#This Row],[popularity]]/SUM(Table1[popularity]))*100</f>
        <v>4.0295358021262872E-3</v>
      </c>
    </row>
    <row r="1721" spans="1:14" x14ac:dyDescent="0.3">
      <c r="A1721">
        <v>899112</v>
      </c>
      <c r="B1721" t="s">
        <v>4100</v>
      </c>
      <c r="C1721" s="1">
        <v>44895</v>
      </c>
      <c r="D1721" t="s">
        <v>3556</v>
      </c>
      <c r="E1721" t="s">
        <v>11</v>
      </c>
      <c r="F1721" t="s">
        <v>4101</v>
      </c>
      <c r="G1721">
        <v>87.105000000000004</v>
      </c>
      <c r="H1721">
        <v>1925</v>
      </c>
      <c r="I1721">
        <v>7.3680000000000003</v>
      </c>
      <c r="J1721">
        <f>YEAR(Table1[[#This Row],[release_date]])</f>
        <v>2022</v>
      </c>
      <c r="K1721" t="str">
        <f>LEFT(Table1[[#This Row],[Year]],4) &amp; "s"</f>
        <v>2022s</v>
      </c>
      <c r="L17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21">
        <f>(Table1[[#This Row],[vote_average]]/10)*100</f>
        <v>73.680000000000007</v>
      </c>
      <c r="N1721">
        <f>(Table1[[#This Row],[popularity]]/SUM(Table1[popularity]))*100</f>
        <v>2.0054434695703935E-2</v>
      </c>
    </row>
    <row r="1722" spans="1:14" x14ac:dyDescent="0.3">
      <c r="A1722">
        <v>615666</v>
      </c>
      <c r="B1722" t="s">
        <v>4102</v>
      </c>
      <c r="C1722" s="1">
        <v>44524</v>
      </c>
      <c r="D1722" t="s">
        <v>4103</v>
      </c>
      <c r="E1722" t="s">
        <v>11</v>
      </c>
      <c r="F1722" t="s">
        <v>4104</v>
      </c>
      <c r="G1722">
        <v>20.047000000000001</v>
      </c>
      <c r="H1722">
        <v>680</v>
      </c>
      <c r="I1722">
        <v>7.3680000000000003</v>
      </c>
      <c r="J1722">
        <f>YEAR(Table1[[#This Row],[release_date]])</f>
        <v>2021</v>
      </c>
      <c r="K1722" t="str">
        <f>LEFT(Table1[[#This Row],[Year]],4) &amp; "s"</f>
        <v>2021s</v>
      </c>
      <c r="L17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22">
        <f>(Table1[[#This Row],[vote_average]]/10)*100</f>
        <v>73.680000000000007</v>
      </c>
      <c r="N1722">
        <f>(Table1[[#This Row],[popularity]]/SUM(Table1[popularity]))*100</f>
        <v>4.6154784724731848E-3</v>
      </c>
    </row>
    <row r="1723" spans="1:14" x14ac:dyDescent="0.3">
      <c r="A1723">
        <v>307081</v>
      </c>
      <c r="B1723" t="s">
        <v>4105</v>
      </c>
      <c r="C1723" s="1">
        <v>42087</v>
      </c>
      <c r="D1723" t="s">
        <v>65</v>
      </c>
      <c r="E1723" t="s">
        <v>11</v>
      </c>
      <c r="F1723" t="s">
        <v>4106</v>
      </c>
      <c r="G1723">
        <v>68.581000000000003</v>
      </c>
      <c r="H1723">
        <v>5331</v>
      </c>
      <c r="I1723">
        <v>7.367</v>
      </c>
      <c r="J1723">
        <f>YEAR(Table1[[#This Row],[release_date]])</f>
        <v>2015</v>
      </c>
      <c r="K1723" t="str">
        <f>LEFT(Table1[[#This Row],[Year]],4) &amp; "s"</f>
        <v>2015s</v>
      </c>
      <c r="L17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23">
        <f>(Table1[[#This Row],[vote_average]]/10)*100</f>
        <v>73.67</v>
      </c>
      <c r="N1723">
        <f>(Table1[[#This Row],[popularity]]/SUM(Table1[popularity]))*100</f>
        <v>1.5789600893933432E-2</v>
      </c>
    </row>
    <row r="1724" spans="1:14" x14ac:dyDescent="0.3">
      <c r="A1724">
        <v>80278</v>
      </c>
      <c r="B1724" t="s">
        <v>4107</v>
      </c>
      <c r="C1724" s="1">
        <v>41161</v>
      </c>
      <c r="D1724" t="s">
        <v>4108</v>
      </c>
      <c r="E1724" t="s">
        <v>11</v>
      </c>
      <c r="F1724" t="s">
        <v>4109</v>
      </c>
      <c r="G1724">
        <v>70.146000000000001</v>
      </c>
      <c r="H1724">
        <v>6092</v>
      </c>
      <c r="I1724">
        <v>7.4</v>
      </c>
      <c r="J1724">
        <f>YEAR(Table1[[#This Row],[release_date]])</f>
        <v>2012</v>
      </c>
      <c r="K1724" t="str">
        <f>LEFT(Table1[[#This Row],[Year]],4) &amp; "s"</f>
        <v>2012s</v>
      </c>
      <c r="L17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24">
        <f>(Table1[[#This Row],[vote_average]]/10)*100</f>
        <v>74</v>
      </c>
      <c r="N1724">
        <f>(Table1[[#This Row],[popularity]]/SUM(Table1[popularity]))*100</f>
        <v>1.6149915345443407E-2</v>
      </c>
    </row>
    <row r="1725" spans="1:14" x14ac:dyDescent="0.3">
      <c r="A1725">
        <v>11710</v>
      </c>
      <c r="B1725" t="s">
        <v>4110</v>
      </c>
      <c r="C1725" s="1">
        <v>27334</v>
      </c>
      <c r="D1725" t="s">
        <v>274</v>
      </c>
      <c r="E1725" t="s">
        <v>468</v>
      </c>
      <c r="F1725" t="s">
        <v>4111</v>
      </c>
      <c r="G1725">
        <v>14.464</v>
      </c>
      <c r="H1725">
        <v>305</v>
      </c>
      <c r="I1725">
        <v>7.3639999999999999</v>
      </c>
      <c r="J1725">
        <f>YEAR(Table1[[#This Row],[release_date]])</f>
        <v>1974</v>
      </c>
      <c r="K1725" t="str">
        <f>LEFT(Table1[[#This Row],[Year]],4) &amp; "s"</f>
        <v>1974s</v>
      </c>
      <c r="L17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725">
        <f>(Table1[[#This Row],[vote_average]]/10)*100</f>
        <v>73.64</v>
      </c>
      <c r="N1725">
        <f>(Table1[[#This Row],[popularity]]/SUM(Table1[popularity]))*100</f>
        <v>3.3300883237318375E-3</v>
      </c>
    </row>
    <row r="1726" spans="1:14" x14ac:dyDescent="0.3">
      <c r="A1726">
        <v>9662</v>
      </c>
      <c r="B1726" t="s">
        <v>4112</v>
      </c>
      <c r="C1726" s="1">
        <v>37783</v>
      </c>
      <c r="D1726" t="s">
        <v>1262</v>
      </c>
      <c r="E1726" t="s">
        <v>212</v>
      </c>
      <c r="F1726" t="s">
        <v>4113</v>
      </c>
      <c r="G1726">
        <v>13.779</v>
      </c>
      <c r="H1726">
        <v>897</v>
      </c>
      <c r="I1726">
        <v>7.3680000000000003</v>
      </c>
      <c r="J1726">
        <f>YEAR(Table1[[#This Row],[release_date]])</f>
        <v>2003</v>
      </c>
      <c r="K1726" t="str">
        <f>LEFT(Table1[[#This Row],[Year]],4) &amp; "s"</f>
        <v>2003s</v>
      </c>
      <c r="L17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26">
        <f>(Table1[[#This Row],[vote_average]]/10)*100</f>
        <v>73.680000000000007</v>
      </c>
      <c r="N1726">
        <f>(Table1[[#This Row],[popularity]]/SUM(Table1[popularity]))*100</f>
        <v>3.1723788034223577E-3</v>
      </c>
    </row>
    <row r="1727" spans="1:14" x14ac:dyDescent="0.3">
      <c r="A1727">
        <v>5967</v>
      </c>
      <c r="B1727" t="s">
        <v>4114</v>
      </c>
      <c r="C1727" s="1">
        <v>23426</v>
      </c>
      <c r="D1727" t="s">
        <v>62</v>
      </c>
      <c r="E1727" t="s">
        <v>212</v>
      </c>
      <c r="F1727" t="s">
        <v>4115</v>
      </c>
      <c r="G1727">
        <v>25.369</v>
      </c>
      <c r="H1727">
        <v>726</v>
      </c>
      <c r="I1727">
        <v>7.3680000000000003</v>
      </c>
      <c r="J1727">
        <f>YEAR(Table1[[#This Row],[release_date]])</f>
        <v>1964</v>
      </c>
      <c r="K1727" t="str">
        <f>LEFT(Table1[[#This Row],[Year]],4) &amp; "s"</f>
        <v>1964s</v>
      </c>
      <c r="L17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727">
        <f>(Table1[[#This Row],[vote_average]]/10)*100</f>
        <v>73.680000000000007</v>
      </c>
      <c r="N1727">
        <f>(Table1[[#This Row],[popularity]]/SUM(Table1[popularity]))*100</f>
        <v>5.8407778404834746E-3</v>
      </c>
    </row>
    <row r="1728" spans="1:14" x14ac:dyDescent="0.3">
      <c r="A1728">
        <v>926393</v>
      </c>
      <c r="B1728" t="s">
        <v>4116</v>
      </c>
      <c r="C1728" s="1">
        <v>45168</v>
      </c>
      <c r="D1728" t="s">
        <v>1718</v>
      </c>
      <c r="E1728" t="s">
        <v>11</v>
      </c>
      <c r="F1728" t="s">
        <v>4117</v>
      </c>
      <c r="G1728">
        <v>188.71100000000001</v>
      </c>
      <c r="H1728">
        <v>2569</v>
      </c>
      <c r="I1728">
        <v>7.3659999999999997</v>
      </c>
      <c r="J1728">
        <f>YEAR(Table1[[#This Row],[release_date]])</f>
        <v>2023</v>
      </c>
      <c r="K1728" t="str">
        <f>LEFT(Table1[[#This Row],[Year]],4) &amp; "s"</f>
        <v>2023s</v>
      </c>
      <c r="L17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28">
        <f>(Table1[[#This Row],[vote_average]]/10)*100</f>
        <v>73.66</v>
      </c>
      <c r="N1728">
        <f>(Table1[[#This Row],[popularity]]/SUM(Table1[popularity]))*100</f>
        <v>4.3447476331565177E-2</v>
      </c>
    </row>
    <row r="1729" spans="1:14" x14ac:dyDescent="0.3">
      <c r="A1729">
        <v>65754</v>
      </c>
      <c r="B1729" t="s">
        <v>2858</v>
      </c>
      <c r="C1729" s="1">
        <v>40891</v>
      </c>
      <c r="D1729" t="s">
        <v>4118</v>
      </c>
      <c r="E1729" t="s">
        <v>11</v>
      </c>
      <c r="F1729" t="s">
        <v>4119</v>
      </c>
      <c r="G1729">
        <v>55.203000000000003</v>
      </c>
      <c r="H1729">
        <v>6728</v>
      </c>
      <c r="I1729">
        <v>7.367</v>
      </c>
      <c r="J1729">
        <f>YEAR(Table1[[#This Row],[release_date]])</f>
        <v>2011</v>
      </c>
      <c r="K1729" t="str">
        <f>LEFT(Table1[[#This Row],[Year]],4) &amp; "s"</f>
        <v>2011s</v>
      </c>
      <c r="L17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29">
        <f>(Table1[[#This Row],[vote_average]]/10)*100</f>
        <v>73.67</v>
      </c>
      <c r="N1729">
        <f>(Table1[[#This Row],[popularity]]/SUM(Table1[popularity]))*100</f>
        <v>1.2709545473933118E-2</v>
      </c>
    </row>
    <row r="1730" spans="1:14" x14ac:dyDescent="0.3">
      <c r="A1730">
        <v>9504</v>
      </c>
      <c r="B1730" t="s">
        <v>4120</v>
      </c>
      <c r="C1730" s="1">
        <v>33862</v>
      </c>
      <c r="D1730" t="s">
        <v>555</v>
      </c>
      <c r="E1730" t="s">
        <v>11</v>
      </c>
      <c r="F1730" t="s">
        <v>4121</v>
      </c>
      <c r="G1730">
        <v>33.670999999999999</v>
      </c>
      <c r="H1730">
        <v>1279</v>
      </c>
      <c r="I1730">
        <v>7.367</v>
      </c>
      <c r="J1730">
        <f>YEAR(Table1[[#This Row],[release_date]])</f>
        <v>1992</v>
      </c>
      <c r="K1730" t="str">
        <f>LEFT(Table1[[#This Row],[Year]],4) &amp; "s"</f>
        <v>1992s</v>
      </c>
      <c r="L17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730">
        <f>(Table1[[#This Row],[vote_average]]/10)*100</f>
        <v>73.67</v>
      </c>
      <c r="N1730">
        <f>(Table1[[#This Row],[popularity]]/SUM(Table1[popularity]))*100</f>
        <v>7.7521711800590913E-3</v>
      </c>
    </row>
    <row r="1731" spans="1:14" x14ac:dyDescent="0.3">
      <c r="A1731">
        <v>417320</v>
      </c>
      <c r="B1731" t="s">
        <v>4122</v>
      </c>
      <c r="C1731" s="1">
        <v>42937</v>
      </c>
      <c r="D1731" t="s">
        <v>4123</v>
      </c>
      <c r="E1731" t="s">
        <v>11</v>
      </c>
      <c r="F1731" t="s">
        <v>4124</v>
      </c>
      <c r="G1731">
        <v>48.024999999999999</v>
      </c>
      <c r="H1731">
        <v>1570</v>
      </c>
      <c r="I1731">
        <v>7.4</v>
      </c>
      <c r="J1731">
        <f>YEAR(Table1[[#This Row],[release_date]])</f>
        <v>2017</v>
      </c>
      <c r="K1731" t="str">
        <f>LEFT(Table1[[#This Row],[Year]],4) &amp; "s"</f>
        <v>2017s</v>
      </c>
      <c r="L17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31">
        <f>(Table1[[#This Row],[vote_average]]/10)*100</f>
        <v>74</v>
      </c>
      <c r="N1731">
        <f>(Table1[[#This Row],[popularity]]/SUM(Table1[popularity]))*100</f>
        <v>1.1056933887390865E-2</v>
      </c>
    </row>
    <row r="1732" spans="1:14" x14ac:dyDescent="0.3">
      <c r="A1732">
        <v>407449</v>
      </c>
      <c r="B1732" t="s">
        <v>4125</v>
      </c>
      <c r="C1732" s="1">
        <v>43007</v>
      </c>
      <c r="D1732" t="s">
        <v>21</v>
      </c>
      <c r="E1732" t="s">
        <v>11</v>
      </c>
      <c r="F1732" t="s">
        <v>4126</v>
      </c>
      <c r="G1732">
        <v>16.343</v>
      </c>
      <c r="H1732">
        <v>541</v>
      </c>
      <c r="I1732">
        <v>7.4</v>
      </c>
      <c r="J1732">
        <f>YEAR(Table1[[#This Row],[release_date]])</f>
        <v>2017</v>
      </c>
      <c r="K1732" t="str">
        <f>LEFT(Table1[[#This Row],[Year]],4) &amp; "s"</f>
        <v>2017s</v>
      </c>
      <c r="L17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32">
        <f>(Table1[[#This Row],[vote_average]]/10)*100</f>
        <v>74</v>
      </c>
      <c r="N1732">
        <f>(Table1[[#This Row],[popularity]]/SUM(Table1[popularity]))*100</f>
        <v>3.762695898420175E-3</v>
      </c>
    </row>
    <row r="1733" spans="1:14" x14ac:dyDescent="0.3">
      <c r="A1733">
        <v>245913</v>
      </c>
      <c r="B1733" t="s">
        <v>4127</v>
      </c>
      <c r="C1733" s="1">
        <v>42496</v>
      </c>
      <c r="D1733" t="s">
        <v>21</v>
      </c>
      <c r="E1733" t="s">
        <v>11</v>
      </c>
      <c r="F1733" t="s">
        <v>4128</v>
      </c>
      <c r="G1733">
        <v>19.469000000000001</v>
      </c>
      <c r="H1733">
        <v>1041</v>
      </c>
      <c r="I1733">
        <v>7.3659999999999997</v>
      </c>
      <c r="J1733">
        <f>YEAR(Table1[[#This Row],[release_date]])</f>
        <v>2016</v>
      </c>
      <c r="K1733" t="str">
        <f>LEFT(Table1[[#This Row],[Year]],4) &amp; "s"</f>
        <v>2016s</v>
      </c>
      <c r="L17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33">
        <f>(Table1[[#This Row],[vote_average]]/10)*100</f>
        <v>73.66</v>
      </c>
      <c r="N1733">
        <f>(Table1[[#This Row],[popularity]]/SUM(Table1[popularity]))*100</f>
        <v>4.4824038699346749E-3</v>
      </c>
    </row>
    <row r="1734" spans="1:14" x14ac:dyDescent="0.3">
      <c r="A1734">
        <v>755339</v>
      </c>
      <c r="B1734" t="s">
        <v>4129</v>
      </c>
      <c r="C1734" s="1">
        <v>44168</v>
      </c>
      <c r="D1734" t="s">
        <v>4130</v>
      </c>
      <c r="E1734" t="s">
        <v>87</v>
      </c>
      <c r="F1734" t="s">
        <v>4131</v>
      </c>
      <c r="G1734">
        <v>12.808999999999999</v>
      </c>
      <c r="H1734">
        <v>393</v>
      </c>
      <c r="I1734">
        <v>7.4</v>
      </c>
      <c r="J1734">
        <f>YEAR(Table1[[#This Row],[release_date]])</f>
        <v>2020</v>
      </c>
      <c r="K1734" t="str">
        <f>LEFT(Table1[[#This Row],[Year]],4) &amp; "s"</f>
        <v>2020s</v>
      </c>
      <c r="L17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34">
        <f>(Table1[[#This Row],[vote_average]]/10)*100</f>
        <v>74</v>
      </c>
      <c r="N1734">
        <f>(Table1[[#This Row],[popularity]]/SUM(Table1[popularity]))*100</f>
        <v>2.9490529133490806E-3</v>
      </c>
    </row>
    <row r="1735" spans="1:14" x14ac:dyDescent="0.3">
      <c r="A1735">
        <v>4133</v>
      </c>
      <c r="B1735" t="s">
        <v>4132</v>
      </c>
      <c r="C1735" s="1">
        <v>36985</v>
      </c>
      <c r="D1735" t="s">
        <v>439</v>
      </c>
      <c r="E1735" t="s">
        <v>11</v>
      </c>
      <c r="F1735" t="s">
        <v>4133</v>
      </c>
      <c r="G1735">
        <v>71.778999999999996</v>
      </c>
      <c r="H1735">
        <v>4145</v>
      </c>
      <c r="I1735">
        <v>7.3650000000000002</v>
      </c>
      <c r="J1735">
        <f>YEAR(Table1[[#This Row],[release_date]])</f>
        <v>2001</v>
      </c>
      <c r="K1735" t="str">
        <f>LEFT(Table1[[#This Row],[Year]],4) &amp; "s"</f>
        <v>2001s</v>
      </c>
      <c r="L17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35">
        <f>(Table1[[#This Row],[vote_average]]/10)*100</f>
        <v>73.650000000000006</v>
      </c>
      <c r="N1735">
        <f>(Table1[[#This Row],[popularity]]/SUM(Table1[popularity]))*100</f>
        <v>1.6525885632546151E-2</v>
      </c>
    </row>
    <row r="1736" spans="1:14" x14ac:dyDescent="0.3">
      <c r="A1736">
        <v>116</v>
      </c>
      <c r="B1736" t="s">
        <v>4134</v>
      </c>
      <c r="C1736" s="1">
        <v>38651</v>
      </c>
      <c r="D1736" t="s">
        <v>4135</v>
      </c>
      <c r="E1736" t="s">
        <v>11</v>
      </c>
      <c r="F1736" t="s">
        <v>4136</v>
      </c>
      <c r="G1736">
        <v>60.149000000000001</v>
      </c>
      <c r="H1736">
        <v>3927</v>
      </c>
      <c r="I1736">
        <v>7.3650000000000002</v>
      </c>
      <c r="J1736">
        <f>YEAR(Table1[[#This Row],[release_date]])</f>
        <v>2005</v>
      </c>
      <c r="K1736" t="str">
        <f>LEFT(Table1[[#This Row],[Year]],4) &amp; "s"</f>
        <v>2005s</v>
      </c>
      <c r="L17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36">
        <f>(Table1[[#This Row],[vote_average]]/10)*100</f>
        <v>73.650000000000006</v>
      </c>
      <c r="N1736">
        <f>(Table1[[#This Row],[popularity]]/SUM(Table1[popularity]))*100</f>
        <v>1.3848277280430468E-2</v>
      </c>
    </row>
    <row r="1737" spans="1:14" x14ac:dyDescent="0.3">
      <c r="A1737">
        <v>663260</v>
      </c>
      <c r="B1737" t="s">
        <v>4137</v>
      </c>
      <c r="C1737" s="1">
        <v>44447</v>
      </c>
      <c r="D1737" t="s">
        <v>588</v>
      </c>
      <c r="E1737" t="s">
        <v>212</v>
      </c>
      <c r="F1737" t="s">
        <v>4138</v>
      </c>
      <c r="G1737">
        <v>45.491999999999997</v>
      </c>
      <c r="H1737">
        <v>1100</v>
      </c>
      <c r="I1737">
        <v>7.3650000000000002</v>
      </c>
      <c r="J1737">
        <f>YEAR(Table1[[#This Row],[release_date]])</f>
        <v>2021</v>
      </c>
      <c r="K1737" t="str">
        <f>LEFT(Table1[[#This Row],[Year]],4) &amp; "s"</f>
        <v>2021s</v>
      </c>
      <c r="L17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37">
        <f>(Table1[[#This Row],[vote_average]]/10)*100</f>
        <v>73.650000000000006</v>
      </c>
      <c r="N1737">
        <f>(Table1[[#This Row],[popularity]]/SUM(Table1[popularity]))*100</f>
        <v>1.0473754011560338E-2</v>
      </c>
    </row>
    <row r="1738" spans="1:14" x14ac:dyDescent="0.3">
      <c r="A1738">
        <v>205220</v>
      </c>
      <c r="B1738" t="s">
        <v>4139</v>
      </c>
      <c r="C1738" s="1">
        <v>41579</v>
      </c>
      <c r="D1738" t="s">
        <v>21</v>
      </c>
      <c r="E1738" t="s">
        <v>11</v>
      </c>
      <c r="F1738" t="s">
        <v>4140</v>
      </c>
      <c r="G1738">
        <v>43.11</v>
      </c>
      <c r="H1738">
        <v>1551</v>
      </c>
      <c r="I1738">
        <v>7.3639999999999999</v>
      </c>
      <c r="J1738">
        <f>YEAR(Table1[[#This Row],[release_date]])</f>
        <v>2013</v>
      </c>
      <c r="K1738" t="str">
        <f>LEFT(Table1[[#This Row],[Year]],4) &amp; "s"</f>
        <v>2013s</v>
      </c>
      <c r="L17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38">
        <f>(Table1[[#This Row],[vote_average]]/10)*100</f>
        <v>73.64</v>
      </c>
      <c r="N1738">
        <f>(Table1[[#This Row],[popularity]]/SUM(Table1[popularity]))*100</f>
        <v>9.9253393000608061E-3</v>
      </c>
    </row>
    <row r="1739" spans="1:14" x14ac:dyDescent="0.3">
      <c r="A1739">
        <v>37799</v>
      </c>
      <c r="B1739" t="s">
        <v>4141</v>
      </c>
      <c r="C1739" s="1">
        <v>40452</v>
      </c>
      <c r="D1739" t="s">
        <v>21</v>
      </c>
      <c r="E1739" t="s">
        <v>11</v>
      </c>
      <c r="F1739" t="s">
        <v>4142</v>
      </c>
      <c r="G1739">
        <v>61.776000000000003</v>
      </c>
      <c r="H1739">
        <v>11662</v>
      </c>
      <c r="I1739">
        <v>7.3639999999999999</v>
      </c>
      <c r="J1739">
        <f>YEAR(Table1[[#This Row],[release_date]])</f>
        <v>2010</v>
      </c>
      <c r="K1739" t="str">
        <f>LEFT(Table1[[#This Row],[Year]],4) &amp; "s"</f>
        <v>2010s</v>
      </c>
      <c r="L17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39">
        <f>(Table1[[#This Row],[vote_average]]/10)*100</f>
        <v>73.64</v>
      </c>
      <c r="N1739">
        <f>(Table1[[#This Row],[popularity]]/SUM(Table1[popularity]))*100</f>
        <v>1.4222866170275026E-2</v>
      </c>
    </row>
    <row r="1740" spans="1:14" x14ac:dyDescent="0.3">
      <c r="A1740">
        <v>25866</v>
      </c>
      <c r="B1740" t="s">
        <v>4143</v>
      </c>
      <c r="C1740" s="1">
        <v>23825</v>
      </c>
      <c r="D1740" t="s">
        <v>494</v>
      </c>
      <c r="E1740" t="s">
        <v>212</v>
      </c>
      <c r="F1740" t="s">
        <v>4144</v>
      </c>
      <c r="G1740">
        <v>33.299999999999997</v>
      </c>
      <c r="H1740">
        <v>624</v>
      </c>
      <c r="I1740">
        <v>7.3639999999999999</v>
      </c>
      <c r="J1740">
        <f>YEAR(Table1[[#This Row],[release_date]])</f>
        <v>1965</v>
      </c>
      <c r="K1740" t="str">
        <f>LEFT(Table1[[#This Row],[Year]],4) &amp; "s"</f>
        <v>1965s</v>
      </c>
      <c r="L17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740">
        <f>(Table1[[#This Row],[vote_average]]/10)*100</f>
        <v>73.64</v>
      </c>
      <c r="N1740">
        <f>(Table1[[#This Row],[popularity]]/SUM(Table1[popularity]))*100</f>
        <v>7.6667547829279703E-3</v>
      </c>
    </row>
    <row r="1741" spans="1:14" x14ac:dyDescent="0.3">
      <c r="A1741">
        <v>13199</v>
      </c>
      <c r="B1741" t="s">
        <v>4145</v>
      </c>
      <c r="C1741" s="1">
        <v>33676</v>
      </c>
      <c r="D1741" t="s">
        <v>439</v>
      </c>
      <c r="E1741" t="s">
        <v>11</v>
      </c>
      <c r="F1741" t="s">
        <v>4146</v>
      </c>
      <c r="G1741">
        <v>24.678999999999998</v>
      </c>
      <c r="H1741">
        <v>334</v>
      </c>
      <c r="I1741">
        <v>7.4</v>
      </c>
      <c r="J1741">
        <f>YEAR(Table1[[#This Row],[release_date]])</f>
        <v>1992</v>
      </c>
      <c r="K1741" t="str">
        <f>LEFT(Table1[[#This Row],[Year]],4) &amp; "s"</f>
        <v>1992s</v>
      </c>
      <c r="L17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741">
        <f>(Table1[[#This Row],[vote_average]]/10)*100</f>
        <v>74</v>
      </c>
      <c r="N1741">
        <f>(Table1[[#This Row],[popularity]]/SUM(Table1[popularity]))*100</f>
        <v>5.6819171557921742E-3</v>
      </c>
    </row>
    <row r="1742" spans="1:14" x14ac:dyDescent="0.3">
      <c r="A1742">
        <v>2757</v>
      </c>
      <c r="B1742" t="s">
        <v>4147</v>
      </c>
      <c r="C1742" s="1">
        <v>37596</v>
      </c>
      <c r="D1742" t="s">
        <v>694</v>
      </c>
      <c r="E1742" t="s">
        <v>11</v>
      </c>
      <c r="F1742" t="s">
        <v>4148</v>
      </c>
      <c r="G1742">
        <v>51.107999999999997</v>
      </c>
      <c r="H1742">
        <v>2365</v>
      </c>
      <c r="I1742">
        <v>7.3639999999999999</v>
      </c>
      <c r="J1742">
        <f>YEAR(Table1[[#This Row],[release_date]])</f>
        <v>2002</v>
      </c>
      <c r="K1742" t="str">
        <f>LEFT(Table1[[#This Row],[Year]],4) &amp; "s"</f>
        <v>2002s</v>
      </c>
      <c r="L17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42">
        <f>(Table1[[#This Row],[vote_average]]/10)*100</f>
        <v>73.64</v>
      </c>
      <c r="N1742">
        <f>(Table1[[#This Row],[popularity]]/SUM(Table1[popularity]))*100</f>
        <v>1.1766741845221704E-2</v>
      </c>
    </row>
    <row r="1743" spans="1:14" x14ac:dyDescent="0.3">
      <c r="A1743">
        <v>1245</v>
      </c>
      <c r="B1743" t="s">
        <v>4149</v>
      </c>
      <c r="C1743" s="1">
        <v>34278</v>
      </c>
      <c r="D1743" t="s">
        <v>62</v>
      </c>
      <c r="E1743" t="s">
        <v>11</v>
      </c>
      <c r="F1743" t="s">
        <v>4150</v>
      </c>
      <c r="G1743">
        <v>28.94</v>
      </c>
      <c r="H1743">
        <v>1238</v>
      </c>
      <c r="I1743">
        <v>7.3639999999999999</v>
      </c>
      <c r="J1743">
        <f>YEAR(Table1[[#This Row],[release_date]])</f>
        <v>1993</v>
      </c>
      <c r="K1743" t="str">
        <f>LEFT(Table1[[#This Row],[Year]],4) &amp; "s"</f>
        <v>1993s</v>
      </c>
      <c r="L17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743">
        <f>(Table1[[#This Row],[vote_average]]/10)*100</f>
        <v>73.64</v>
      </c>
      <c r="N1743">
        <f>(Table1[[#This Row],[popularity]]/SUM(Table1[popularity]))*100</f>
        <v>6.6629394419800451E-3</v>
      </c>
    </row>
    <row r="1744" spans="1:14" x14ac:dyDescent="0.3">
      <c r="A1744">
        <v>818750</v>
      </c>
      <c r="B1744" t="s">
        <v>4151</v>
      </c>
      <c r="C1744" s="1">
        <v>44603</v>
      </c>
      <c r="D1744" t="s">
        <v>1221</v>
      </c>
      <c r="E1744" t="s">
        <v>11</v>
      </c>
      <c r="F1744" t="s">
        <v>4152</v>
      </c>
      <c r="G1744">
        <v>21.972999999999999</v>
      </c>
      <c r="H1744">
        <v>677</v>
      </c>
      <c r="I1744">
        <v>7.3630000000000004</v>
      </c>
      <c r="J1744">
        <f>YEAR(Table1[[#This Row],[release_date]])</f>
        <v>2022</v>
      </c>
      <c r="K1744" t="str">
        <f>LEFT(Table1[[#This Row],[Year]],4) &amp; "s"</f>
        <v>2022s</v>
      </c>
      <c r="L17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44">
        <f>(Table1[[#This Row],[vote_average]]/10)*100</f>
        <v>73.63000000000001</v>
      </c>
      <c r="N1744">
        <f>(Table1[[#This Row],[popularity]]/SUM(Table1[popularity]))*100</f>
        <v>5.0589069923506393E-3</v>
      </c>
    </row>
    <row r="1745" spans="1:14" x14ac:dyDescent="0.3">
      <c r="A1745">
        <v>31522</v>
      </c>
      <c r="B1745" t="s">
        <v>4153</v>
      </c>
      <c r="C1745" s="1">
        <v>22530</v>
      </c>
      <c r="D1745" t="s">
        <v>28</v>
      </c>
      <c r="E1745" t="s">
        <v>212</v>
      </c>
      <c r="F1745" t="s">
        <v>4154</v>
      </c>
      <c r="G1745">
        <v>9.2780000000000005</v>
      </c>
      <c r="H1745">
        <v>350</v>
      </c>
      <c r="I1745">
        <v>7.4</v>
      </c>
      <c r="J1745">
        <f>YEAR(Table1[[#This Row],[release_date]])</f>
        <v>1961</v>
      </c>
      <c r="K1745" t="str">
        <f>LEFT(Table1[[#This Row],[Year]],4) &amp; "s"</f>
        <v>1961s</v>
      </c>
      <c r="L17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745">
        <f>(Table1[[#This Row],[vote_average]]/10)*100</f>
        <v>74</v>
      </c>
      <c r="N1745">
        <f>(Table1[[#This Row],[popularity]]/SUM(Table1[popularity]))*100</f>
        <v>2.1361006269070789E-3</v>
      </c>
    </row>
    <row r="1746" spans="1:14" x14ac:dyDescent="0.3">
      <c r="A1746">
        <v>10024</v>
      </c>
      <c r="B1746" t="s">
        <v>4155</v>
      </c>
      <c r="C1746" s="1">
        <v>39990</v>
      </c>
      <c r="D1746" t="s">
        <v>21</v>
      </c>
      <c r="E1746" t="s">
        <v>11</v>
      </c>
      <c r="F1746" t="s">
        <v>4156</v>
      </c>
      <c r="G1746">
        <v>32.526000000000003</v>
      </c>
      <c r="H1746">
        <v>2021</v>
      </c>
      <c r="I1746">
        <v>7.3630000000000004</v>
      </c>
      <c r="J1746">
        <f>YEAR(Table1[[#This Row],[release_date]])</f>
        <v>2009</v>
      </c>
      <c r="K1746" t="str">
        <f>LEFT(Table1[[#This Row],[Year]],4) &amp; "s"</f>
        <v>2009s</v>
      </c>
      <c r="L17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46">
        <f>(Table1[[#This Row],[vote_average]]/10)*100</f>
        <v>73.63000000000001</v>
      </c>
      <c r="N1746">
        <f>(Table1[[#This Row],[popularity]]/SUM(Table1[popularity]))*100</f>
        <v>7.4885545366220781E-3</v>
      </c>
    </row>
    <row r="1747" spans="1:14" x14ac:dyDescent="0.3">
      <c r="A1747">
        <v>7452</v>
      </c>
      <c r="B1747" t="s">
        <v>4157</v>
      </c>
      <c r="C1747" s="1">
        <v>32794</v>
      </c>
      <c r="D1747" t="s">
        <v>439</v>
      </c>
      <c r="E1747" t="s">
        <v>11</v>
      </c>
      <c r="F1747" t="s">
        <v>4158</v>
      </c>
      <c r="G1747">
        <v>23.602</v>
      </c>
      <c r="H1747">
        <v>586</v>
      </c>
      <c r="I1747">
        <v>7.3630000000000004</v>
      </c>
      <c r="J1747">
        <f>YEAR(Table1[[#This Row],[release_date]])</f>
        <v>1989</v>
      </c>
      <c r="K1747" t="str">
        <f>LEFT(Table1[[#This Row],[Year]],4) &amp; "s"</f>
        <v>1989s</v>
      </c>
      <c r="L17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747">
        <f>(Table1[[#This Row],[vote_average]]/10)*100</f>
        <v>73.63000000000001</v>
      </c>
      <c r="N1747">
        <f>(Table1[[#This Row],[popularity]]/SUM(Table1[popularity]))*100</f>
        <v>5.4339563479479276E-3</v>
      </c>
    </row>
    <row r="1748" spans="1:14" x14ac:dyDescent="0.3">
      <c r="A1748">
        <v>100271</v>
      </c>
      <c r="B1748" t="s">
        <v>4159</v>
      </c>
      <c r="C1748" s="1">
        <v>41020</v>
      </c>
      <c r="D1748" t="s">
        <v>4160</v>
      </c>
      <c r="E1748" t="s">
        <v>25</v>
      </c>
      <c r="F1748" t="s">
        <v>4161</v>
      </c>
      <c r="G1748">
        <v>17.997</v>
      </c>
      <c r="H1748">
        <v>347</v>
      </c>
      <c r="I1748">
        <v>7.3620000000000001</v>
      </c>
      <c r="J1748">
        <f>YEAR(Table1[[#This Row],[release_date]])</f>
        <v>2012</v>
      </c>
      <c r="K1748" t="str">
        <f>LEFT(Table1[[#This Row],[Year]],4) &amp; "s"</f>
        <v>2012s</v>
      </c>
      <c r="L17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48">
        <f>(Table1[[#This Row],[vote_average]]/10)*100</f>
        <v>73.61999999999999</v>
      </c>
      <c r="N1748">
        <f>(Table1[[#This Row],[popularity]]/SUM(Table1[popularity]))*100</f>
        <v>4.1435010759265679E-3</v>
      </c>
    </row>
    <row r="1749" spans="1:14" x14ac:dyDescent="0.3">
      <c r="A1749">
        <v>11881</v>
      </c>
      <c r="B1749" t="s">
        <v>4162</v>
      </c>
      <c r="C1749" s="1">
        <v>17322</v>
      </c>
      <c r="D1749" t="s">
        <v>3068</v>
      </c>
      <c r="E1749" t="s">
        <v>11</v>
      </c>
      <c r="F1749" t="s">
        <v>4163</v>
      </c>
      <c r="G1749">
        <v>27.925999999999998</v>
      </c>
      <c r="H1749">
        <v>694</v>
      </c>
      <c r="I1749">
        <v>7.3620000000000001</v>
      </c>
      <c r="J1749">
        <f>YEAR(Table1[[#This Row],[release_date]])</f>
        <v>1947</v>
      </c>
      <c r="K1749" t="str">
        <f>LEFT(Table1[[#This Row],[Year]],4) &amp; "s"</f>
        <v>1947s</v>
      </c>
      <c r="L17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749">
        <f>(Table1[[#This Row],[vote_average]]/10)*100</f>
        <v>73.61999999999999</v>
      </c>
      <c r="N1749">
        <f>(Table1[[#This Row],[popularity]]/SUM(Table1[popularity]))*100</f>
        <v>6.4294833053467424E-3</v>
      </c>
    </row>
    <row r="1750" spans="1:14" x14ac:dyDescent="0.3">
      <c r="A1750">
        <v>2252</v>
      </c>
      <c r="B1750" t="s">
        <v>4164</v>
      </c>
      <c r="C1750" s="1">
        <v>39339</v>
      </c>
      <c r="D1750" t="s">
        <v>4118</v>
      </c>
      <c r="E1750" t="s">
        <v>11</v>
      </c>
      <c r="F1750" t="s">
        <v>4165</v>
      </c>
      <c r="G1750">
        <v>49.594999999999999</v>
      </c>
      <c r="H1750">
        <v>3176</v>
      </c>
      <c r="I1750">
        <v>7.3620000000000001</v>
      </c>
      <c r="J1750">
        <f>YEAR(Table1[[#This Row],[release_date]])</f>
        <v>2007</v>
      </c>
      <c r="K1750" t="str">
        <f>LEFT(Table1[[#This Row],[Year]],4) &amp; "s"</f>
        <v>2007s</v>
      </c>
      <c r="L17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50">
        <f>(Table1[[#This Row],[vote_average]]/10)*100</f>
        <v>73.61999999999999</v>
      </c>
      <c r="N1750">
        <f>(Table1[[#This Row],[popularity]]/SUM(Table1[popularity]))*100</f>
        <v>1.1418399503282665E-2</v>
      </c>
    </row>
    <row r="1751" spans="1:14" x14ac:dyDescent="0.3">
      <c r="A1751">
        <v>457</v>
      </c>
      <c r="B1751" t="s">
        <v>4166</v>
      </c>
      <c r="C1751" s="1">
        <v>20445</v>
      </c>
      <c r="D1751" t="s">
        <v>28</v>
      </c>
      <c r="E1751" t="s">
        <v>468</v>
      </c>
      <c r="F1751" t="s">
        <v>4167</v>
      </c>
      <c r="G1751">
        <v>31.869</v>
      </c>
      <c r="H1751">
        <v>452</v>
      </c>
      <c r="I1751">
        <v>7.4</v>
      </c>
      <c r="J1751">
        <f>YEAR(Table1[[#This Row],[release_date]])</f>
        <v>1955</v>
      </c>
      <c r="K1751" t="str">
        <f>LEFT(Table1[[#This Row],[Year]],4) &amp; "s"</f>
        <v>1955s</v>
      </c>
      <c r="L17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751">
        <f>(Table1[[#This Row],[vote_average]]/10)*100</f>
        <v>74</v>
      </c>
      <c r="N1751">
        <f>(Table1[[#This Row],[popularity]]/SUM(Table1[popularity]))*100</f>
        <v>7.3372915368507966E-3</v>
      </c>
    </row>
    <row r="1752" spans="1:14" x14ac:dyDescent="0.3">
      <c r="A1752">
        <v>157354</v>
      </c>
      <c r="B1752" t="s">
        <v>4168</v>
      </c>
      <c r="C1752" s="1">
        <v>41481</v>
      </c>
      <c r="D1752" t="s">
        <v>21</v>
      </c>
      <c r="E1752" t="s">
        <v>11</v>
      </c>
      <c r="F1752" t="s">
        <v>4169</v>
      </c>
      <c r="G1752">
        <v>54.478999999999999</v>
      </c>
      <c r="H1752">
        <v>1230</v>
      </c>
      <c r="I1752">
        <v>7.3609999999999998</v>
      </c>
      <c r="J1752">
        <f>YEAR(Table1[[#This Row],[release_date]])</f>
        <v>2013</v>
      </c>
      <c r="K1752" t="str">
        <f>LEFT(Table1[[#This Row],[Year]],4) &amp; "s"</f>
        <v>2013s</v>
      </c>
      <c r="L17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52">
        <f>(Table1[[#This Row],[vote_average]]/10)*100</f>
        <v>73.61</v>
      </c>
      <c r="N1752">
        <f>(Table1[[#This Row],[popularity]]/SUM(Table1[popularity]))*100</f>
        <v>1.2542856871445435E-2</v>
      </c>
    </row>
    <row r="1753" spans="1:14" x14ac:dyDescent="0.3">
      <c r="A1753">
        <v>81188</v>
      </c>
      <c r="B1753" t="s">
        <v>4170</v>
      </c>
      <c r="C1753" s="1">
        <v>41234</v>
      </c>
      <c r="D1753" t="s">
        <v>4171</v>
      </c>
      <c r="E1753" t="s">
        <v>11</v>
      </c>
      <c r="F1753" t="s">
        <v>4172</v>
      </c>
      <c r="G1753">
        <v>53.45</v>
      </c>
      <c r="H1753">
        <v>6479</v>
      </c>
      <c r="I1753">
        <v>7.4</v>
      </c>
      <c r="J1753">
        <f>YEAR(Table1[[#This Row],[release_date]])</f>
        <v>2012</v>
      </c>
      <c r="K1753" t="str">
        <f>LEFT(Table1[[#This Row],[Year]],4) &amp; "s"</f>
        <v>2012s</v>
      </c>
      <c r="L17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53">
        <f>(Table1[[#This Row],[vote_average]]/10)*100</f>
        <v>74</v>
      </c>
      <c r="N1753">
        <f>(Table1[[#This Row],[popularity]]/SUM(Table1[popularity]))*100</f>
        <v>1.230594724166667E-2</v>
      </c>
    </row>
    <row r="1754" spans="1:14" x14ac:dyDescent="0.3">
      <c r="A1754">
        <v>377263</v>
      </c>
      <c r="B1754" t="s">
        <v>4173</v>
      </c>
      <c r="C1754" s="1">
        <v>42620</v>
      </c>
      <c r="D1754" t="s">
        <v>4174</v>
      </c>
      <c r="E1754" t="s">
        <v>212</v>
      </c>
      <c r="F1754" t="s">
        <v>4175</v>
      </c>
      <c r="G1754">
        <v>23.533000000000001</v>
      </c>
      <c r="H1754">
        <v>666</v>
      </c>
      <c r="I1754">
        <v>7.4</v>
      </c>
      <c r="J1754">
        <f>YEAR(Table1[[#This Row],[release_date]])</f>
        <v>2016</v>
      </c>
      <c r="K1754" t="str">
        <f>LEFT(Table1[[#This Row],[Year]],4) &amp; "s"</f>
        <v>2016s</v>
      </c>
      <c r="L17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54">
        <f>(Table1[[#This Row],[vote_average]]/10)*100</f>
        <v>74</v>
      </c>
      <c r="N1754">
        <f>(Table1[[#This Row],[popularity]]/SUM(Table1[popularity]))*100</f>
        <v>5.4180702794787974E-3</v>
      </c>
    </row>
    <row r="1755" spans="1:14" x14ac:dyDescent="0.3">
      <c r="A1755">
        <v>15080</v>
      </c>
      <c r="B1755" t="s">
        <v>4176</v>
      </c>
      <c r="C1755" s="1">
        <v>33439</v>
      </c>
      <c r="D1755" t="s">
        <v>237</v>
      </c>
      <c r="E1755" t="s">
        <v>25</v>
      </c>
      <c r="F1755" t="s">
        <v>4177</v>
      </c>
      <c r="G1755">
        <v>25.516999999999999</v>
      </c>
      <c r="H1755">
        <v>1026</v>
      </c>
      <c r="I1755">
        <v>7.36</v>
      </c>
      <c r="J1755">
        <f>YEAR(Table1[[#This Row],[release_date]])</f>
        <v>1991</v>
      </c>
      <c r="K1755" t="str">
        <f>LEFT(Table1[[#This Row],[Year]],4) &amp; "s"</f>
        <v>1991s</v>
      </c>
      <c r="L17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755">
        <f>(Table1[[#This Row],[vote_average]]/10)*100</f>
        <v>73.599999999999994</v>
      </c>
      <c r="N1755">
        <f>(Table1[[#This Row],[popularity]]/SUM(Table1[popularity]))*100</f>
        <v>5.8748523061853764E-3</v>
      </c>
    </row>
    <row r="1756" spans="1:14" x14ac:dyDescent="0.3">
      <c r="A1756">
        <v>12902</v>
      </c>
      <c r="B1756" t="s">
        <v>4178</v>
      </c>
      <c r="C1756" s="1">
        <v>38127</v>
      </c>
      <c r="D1756" t="s">
        <v>4179</v>
      </c>
      <c r="E1756" t="s">
        <v>11</v>
      </c>
      <c r="F1756" t="s">
        <v>4180</v>
      </c>
      <c r="G1756">
        <v>33.113</v>
      </c>
      <c r="H1756">
        <v>401</v>
      </c>
      <c r="I1756">
        <v>7.3620000000000001</v>
      </c>
      <c r="J1756">
        <f>YEAR(Table1[[#This Row],[release_date]])</f>
        <v>2004</v>
      </c>
      <c r="K1756" t="str">
        <f>LEFT(Table1[[#This Row],[Year]],4) &amp; "s"</f>
        <v>2004s</v>
      </c>
      <c r="L17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56">
        <f>(Table1[[#This Row],[vote_average]]/10)*100</f>
        <v>73.61999999999999</v>
      </c>
      <c r="N1756">
        <f>(Table1[[#This Row],[popularity]]/SUM(Table1[popularity]))*100</f>
        <v>7.6237012350478649E-3</v>
      </c>
    </row>
    <row r="1757" spans="1:14" x14ac:dyDescent="0.3">
      <c r="A1757">
        <v>11644</v>
      </c>
      <c r="B1757" t="s">
        <v>4181</v>
      </c>
      <c r="C1757" s="1">
        <v>29791</v>
      </c>
      <c r="D1757" t="s">
        <v>845</v>
      </c>
      <c r="E1757" t="s">
        <v>11</v>
      </c>
      <c r="F1757" t="s">
        <v>4182</v>
      </c>
      <c r="G1757">
        <v>23.417999999999999</v>
      </c>
      <c r="H1757">
        <v>1352</v>
      </c>
      <c r="I1757">
        <v>7.36</v>
      </c>
      <c r="J1757">
        <f>YEAR(Table1[[#This Row],[release_date]])</f>
        <v>1981</v>
      </c>
      <c r="K1757" t="str">
        <f>LEFT(Table1[[#This Row],[Year]],4) &amp; "s"</f>
        <v>1981s</v>
      </c>
      <c r="L17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757">
        <f>(Table1[[#This Row],[vote_average]]/10)*100</f>
        <v>73.599999999999994</v>
      </c>
      <c r="N1757">
        <f>(Table1[[#This Row],[popularity]]/SUM(Table1[popularity]))*100</f>
        <v>5.3915934986969137E-3</v>
      </c>
    </row>
    <row r="1758" spans="1:14" x14ac:dyDescent="0.3">
      <c r="A1758">
        <v>2134</v>
      </c>
      <c r="B1758" t="s">
        <v>4183</v>
      </c>
      <c r="C1758" s="1">
        <v>22061</v>
      </c>
      <c r="D1758" t="s">
        <v>4184</v>
      </c>
      <c r="E1758" t="s">
        <v>11</v>
      </c>
      <c r="F1758" t="s">
        <v>4185</v>
      </c>
      <c r="G1758">
        <v>30.846</v>
      </c>
      <c r="H1758">
        <v>781</v>
      </c>
      <c r="I1758">
        <v>7.36</v>
      </c>
      <c r="J1758">
        <f>YEAR(Table1[[#This Row],[release_date]])</f>
        <v>1960</v>
      </c>
      <c r="K1758" t="str">
        <f>LEFT(Table1[[#This Row],[Year]],4) &amp; "s"</f>
        <v>1960s</v>
      </c>
      <c r="L17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758">
        <f>(Table1[[#This Row],[vote_average]]/10)*100</f>
        <v>73.599999999999994</v>
      </c>
      <c r="N1758">
        <f>(Table1[[#This Row],[popularity]]/SUM(Table1[popularity]))*100</f>
        <v>7.1017633043302161E-3</v>
      </c>
    </row>
    <row r="1759" spans="1:14" x14ac:dyDescent="0.3">
      <c r="A1759">
        <v>184</v>
      </c>
      <c r="B1759" t="s">
        <v>4186</v>
      </c>
      <c r="C1759" s="1">
        <v>35789</v>
      </c>
      <c r="D1759" t="s">
        <v>158</v>
      </c>
      <c r="E1759" t="s">
        <v>11</v>
      </c>
      <c r="F1759" t="s">
        <v>4187</v>
      </c>
      <c r="G1759">
        <v>45.207999999999998</v>
      </c>
      <c r="H1759">
        <v>6077</v>
      </c>
      <c r="I1759">
        <v>7.36</v>
      </c>
      <c r="J1759">
        <f>YEAR(Table1[[#This Row],[release_date]])</f>
        <v>1997</v>
      </c>
      <c r="K1759" t="str">
        <f>LEFT(Table1[[#This Row],[Year]],4) &amp; "s"</f>
        <v>1997s</v>
      </c>
      <c r="L17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759">
        <f>(Table1[[#This Row],[vote_average]]/10)*100</f>
        <v>73.599999999999994</v>
      </c>
      <c r="N1759">
        <f>(Table1[[#This Row],[popularity]]/SUM(Table1[popularity]))*100</f>
        <v>1.0408367874672904E-2</v>
      </c>
    </row>
    <row r="1760" spans="1:14" x14ac:dyDescent="0.3">
      <c r="A1760">
        <v>621013</v>
      </c>
      <c r="B1760" t="s">
        <v>4188</v>
      </c>
      <c r="C1760" s="1">
        <v>44064</v>
      </c>
      <c r="D1760" t="s">
        <v>62</v>
      </c>
      <c r="E1760" t="s">
        <v>11</v>
      </c>
      <c r="F1760" t="s">
        <v>4189</v>
      </c>
      <c r="G1760">
        <v>39.558999999999997</v>
      </c>
      <c r="H1760">
        <v>1090</v>
      </c>
      <c r="I1760">
        <v>7.4</v>
      </c>
      <c r="J1760">
        <f>YEAR(Table1[[#This Row],[release_date]])</f>
        <v>2020</v>
      </c>
      <c r="K1760" t="str">
        <f>LEFT(Table1[[#This Row],[Year]],4) &amp; "s"</f>
        <v>2020s</v>
      </c>
      <c r="L17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60">
        <f>(Table1[[#This Row],[vote_average]]/10)*100</f>
        <v>74</v>
      </c>
      <c r="N1760">
        <f>(Table1[[#This Row],[popularity]]/SUM(Table1[popularity]))*100</f>
        <v>9.1077823560915191E-3</v>
      </c>
    </row>
    <row r="1761" spans="1:14" x14ac:dyDescent="0.3">
      <c r="A1761">
        <v>14645</v>
      </c>
      <c r="B1761" t="s">
        <v>4190</v>
      </c>
      <c r="C1761" s="1">
        <v>30188</v>
      </c>
      <c r="D1761" t="s">
        <v>391</v>
      </c>
      <c r="E1761" t="s">
        <v>212</v>
      </c>
      <c r="F1761" t="s">
        <v>4191</v>
      </c>
      <c r="G1761">
        <v>16.98</v>
      </c>
      <c r="H1761">
        <v>942</v>
      </c>
      <c r="I1761">
        <v>7.4</v>
      </c>
      <c r="J1761">
        <f>YEAR(Table1[[#This Row],[release_date]])</f>
        <v>1982</v>
      </c>
      <c r="K1761" t="str">
        <f>LEFT(Table1[[#This Row],[Year]],4) &amp; "s"</f>
        <v>1982s</v>
      </c>
      <c r="L17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761">
        <f>(Table1[[#This Row],[vote_average]]/10)*100</f>
        <v>74</v>
      </c>
      <c r="N1761">
        <f>(Table1[[#This Row],[popularity]]/SUM(Table1[popularity]))*100</f>
        <v>3.9093542406641729E-3</v>
      </c>
    </row>
    <row r="1762" spans="1:14" x14ac:dyDescent="0.3">
      <c r="A1762">
        <v>1554</v>
      </c>
      <c r="B1762" t="s">
        <v>4192</v>
      </c>
      <c r="C1762" s="1">
        <v>31675</v>
      </c>
      <c r="D1762" t="s">
        <v>675</v>
      </c>
      <c r="E1762" t="s">
        <v>11</v>
      </c>
      <c r="F1762" t="s">
        <v>4193</v>
      </c>
      <c r="G1762">
        <v>15.664</v>
      </c>
      <c r="H1762">
        <v>698</v>
      </c>
      <c r="I1762">
        <v>7.359</v>
      </c>
      <c r="J1762">
        <f>YEAR(Table1[[#This Row],[release_date]])</f>
        <v>1986</v>
      </c>
      <c r="K1762" t="str">
        <f>LEFT(Table1[[#This Row],[Year]],4) &amp; "s"</f>
        <v>1986s</v>
      </c>
      <c r="L17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762">
        <f>(Table1[[#This Row],[vote_average]]/10)*100</f>
        <v>73.59</v>
      </c>
      <c r="N1762">
        <f>(Table1[[#This Row],[popularity]]/SUM(Table1[popularity]))*100</f>
        <v>3.6063677753688816E-3</v>
      </c>
    </row>
    <row r="1763" spans="1:14" x14ac:dyDescent="0.3">
      <c r="A1763">
        <v>425</v>
      </c>
      <c r="B1763" t="s">
        <v>4194</v>
      </c>
      <c r="C1763" s="1">
        <v>37325</v>
      </c>
      <c r="D1763" t="s">
        <v>878</v>
      </c>
      <c r="E1763" t="s">
        <v>11</v>
      </c>
      <c r="F1763" t="s">
        <v>4195</v>
      </c>
      <c r="G1763">
        <v>144.684</v>
      </c>
      <c r="H1763">
        <v>12784</v>
      </c>
      <c r="I1763">
        <v>7.4</v>
      </c>
      <c r="J1763">
        <f>YEAR(Table1[[#This Row],[release_date]])</f>
        <v>2002</v>
      </c>
      <c r="K1763" t="str">
        <f>LEFT(Table1[[#This Row],[Year]],4) &amp; "s"</f>
        <v>2002s</v>
      </c>
      <c r="L17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63">
        <f>(Table1[[#This Row],[vote_average]]/10)*100</f>
        <v>74</v>
      </c>
      <c r="N1763">
        <f>(Table1[[#This Row],[popularity]]/SUM(Table1[popularity]))*100</f>
        <v>3.3311013483878396E-2</v>
      </c>
    </row>
    <row r="1764" spans="1:14" x14ac:dyDescent="0.3">
      <c r="A1764">
        <v>57361</v>
      </c>
      <c r="B1764" t="s">
        <v>4196</v>
      </c>
      <c r="C1764" s="1">
        <v>40534</v>
      </c>
      <c r="D1764" t="s">
        <v>220</v>
      </c>
      <c r="E1764" t="s">
        <v>36</v>
      </c>
      <c r="F1764" t="s">
        <v>4197</v>
      </c>
      <c r="G1764">
        <v>17.021999999999998</v>
      </c>
      <c r="H1764">
        <v>464</v>
      </c>
      <c r="I1764">
        <v>7.3579999999999997</v>
      </c>
      <c r="J1764">
        <f>YEAR(Table1[[#This Row],[release_date]])</f>
        <v>2010</v>
      </c>
      <c r="K1764" t="str">
        <f>LEFT(Table1[[#This Row],[Year]],4) &amp; "s"</f>
        <v>2010s</v>
      </c>
      <c r="L17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64">
        <f>(Table1[[#This Row],[vote_average]]/10)*100</f>
        <v>73.58</v>
      </c>
      <c r="N1764">
        <f>(Table1[[#This Row],[popularity]]/SUM(Table1[popularity]))*100</f>
        <v>3.9190240214714688E-3</v>
      </c>
    </row>
    <row r="1765" spans="1:14" x14ac:dyDescent="0.3">
      <c r="A1765">
        <v>2291</v>
      </c>
      <c r="B1765" t="s">
        <v>4198</v>
      </c>
      <c r="C1765" s="1">
        <v>33179</v>
      </c>
      <c r="D1765" t="s">
        <v>4199</v>
      </c>
      <c r="E1765" t="s">
        <v>11</v>
      </c>
      <c r="F1765" t="s">
        <v>4200</v>
      </c>
      <c r="G1765">
        <v>34.911999999999999</v>
      </c>
      <c r="H1765">
        <v>1547</v>
      </c>
      <c r="I1765">
        <v>7.3579999999999997</v>
      </c>
      <c r="J1765">
        <f>YEAR(Table1[[#This Row],[release_date]])</f>
        <v>1990</v>
      </c>
      <c r="K1765" t="str">
        <f>LEFT(Table1[[#This Row],[Year]],4) &amp; "s"</f>
        <v>1990s</v>
      </c>
      <c r="L17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765">
        <f>(Table1[[#This Row],[vote_average]]/10)*100</f>
        <v>73.58</v>
      </c>
      <c r="N1765">
        <f>(Table1[[#This Row],[popularity]]/SUM(Table1[popularity]))*100</f>
        <v>8.0378901796270674E-3</v>
      </c>
    </row>
    <row r="1766" spans="1:14" x14ac:dyDescent="0.3">
      <c r="A1766">
        <v>2056</v>
      </c>
      <c r="B1766" t="s">
        <v>4201</v>
      </c>
      <c r="C1766" s="1">
        <v>37960</v>
      </c>
      <c r="D1766" t="s">
        <v>172</v>
      </c>
      <c r="E1766" t="s">
        <v>11</v>
      </c>
      <c r="F1766" t="s">
        <v>4202</v>
      </c>
      <c r="G1766">
        <v>14.058</v>
      </c>
      <c r="H1766">
        <v>631</v>
      </c>
      <c r="I1766">
        <v>7.3579999999999997</v>
      </c>
      <c r="J1766">
        <f>YEAR(Table1[[#This Row],[release_date]])</f>
        <v>2003</v>
      </c>
      <c r="K1766" t="str">
        <f>LEFT(Table1[[#This Row],[Year]],4) &amp; "s"</f>
        <v>2003s</v>
      </c>
      <c r="L17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66">
        <f>(Table1[[#This Row],[vote_average]]/10)*100</f>
        <v>73.58</v>
      </c>
      <c r="N1766">
        <f>(Table1[[#This Row],[popularity]]/SUM(Table1[popularity]))*100</f>
        <v>3.2366137759279705E-3</v>
      </c>
    </row>
    <row r="1767" spans="1:14" x14ac:dyDescent="0.3">
      <c r="A1767">
        <v>260</v>
      </c>
      <c r="B1767" t="s">
        <v>4203</v>
      </c>
      <c r="C1767" s="1">
        <v>12941</v>
      </c>
      <c r="D1767" t="s">
        <v>382</v>
      </c>
      <c r="E1767" t="s">
        <v>11</v>
      </c>
      <c r="F1767" t="s">
        <v>4204</v>
      </c>
      <c r="G1767">
        <v>26.129000000000001</v>
      </c>
      <c r="H1767">
        <v>893</v>
      </c>
      <c r="I1767">
        <v>7.3579999999999997</v>
      </c>
      <c r="J1767">
        <f>YEAR(Table1[[#This Row],[release_date]])</f>
        <v>1935</v>
      </c>
      <c r="K1767" t="str">
        <f>LEFT(Table1[[#This Row],[Year]],4) &amp; "s"</f>
        <v>1935s</v>
      </c>
      <c r="L17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767">
        <f>(Table1[[#This Row],[vote_average]]/10)*100</f>
        <v>73.58</v>
      </c>
      <c r="N1767">
        <f>(Table1[[#This Row],[popularity]]/SUM(Table1[popularity]))*100</f>
        <v>6.0157548265202697E-3</v>
      </c>
    </row>
    <row r="1768" spans="1:14" x14ac:dyDescent="0.3">
      <c r="A1768">
        <v>964980</v>
      </c>
      <c r="B1768" t="s">
        <v>4205</v>
      </c>
      <c r="C1768" s="1">
        <v>45021</v>
      </c>
      <c r="D1768" t="s">
        <v>21</v>
      </c>
      <c r="E1768" t="s">
        <v>11</v>
      </c>
      <c r="F1768" t="s">
        <v>4206</v>
      </c>
      <c r="G1768">
        <v>61.152999999999999</v>
      </c>
      <c r="H1768">
        <v>1715</v>
      </c>
      <c r="I1768">
        <v>7.3570000000000002</v>
      </c>
      <c r="J1768">
        <f>YEAR(Table1[[#This Row],[release_date]])</f>
        <v>2023</v>
      </c>
      <c r="K1768" t="str">
        <f>LEFT(Table1[[#This Row],[Year]],4) &amp; "s"</f>
        <v>2023s</v>
      </c>
      <c r="L17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68">
        <f>(Table1[[#This Row],[vote_average]]/10)*100</f>
        <v>73.570000000000007</v>
      </c>
      <c r="N1768">
        <f>(Table1[[#This Row],[popularity]]/SUM(Table1[popularity]))*100</f>
        <v>1.4079431088300128E-2</v>
      </c>
    </row>
    <row r="1769" spans="1:14" x14ac:dyDescent="0.3">
      <c r="A1769">
        <v>332270</v>
      </c>
      <c r="B1769" t="s">
        <v>4207</v>
      </c>
      <c r="C1769" s="1">
        <v>42096</v>
      </c>
      <c r="D1769" t="s">
        <v>901</v>
      </c>
      <c r="E1769" t="s">
        <v>245</v>
      </c>
      <c r="F1769" t="s">
        <v>4208</v>
      </c>
      <c r="G1769">
        <v>19.905000000000001</v>
      </c>
      <c r="H1769">
        <v>433</v>
      </c>
      <c r="I1769">
        <v>7.3570000000000002</v>
      </c>
      <c r="J1769">
        <f>YEAR(Table1[[#This Row],[release_date]])</f>
        <v>2015</v>
      </c>
      <c r="K1769" t="str">
        <f>LEFT(Table1[[#This Row],[Year]],4) &amp; "s"</f>
        <v>2015s</v>
      </c>
      <c r="L17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69">
        <f>(Table1[[#This Row],[vote_average]]/10)*100</f>
        <v>73.570000000000007</v>
      </c>
      <c r="N1769">
        <f>(Table1[[#This Row],[popularity]]/SUM(Table1[popularity]))*100</f>
        <v>4.5827854040294685E-3</v>
      </c>
    </row>
    <row r="1770" spans="1:14" x14ac:dyDescent="0.3">
      <c r="A1770">
        <v>1427</v>
      </c>
      <c r="B1770" t="s">
        <v>4209</v>
      </c>
      <c r="C1770" s="1">
        <v>38973</v>
      </c>
      <c r="D1770" t="s">
        <v>4210</v>
      </c>
      <c r="E1770" t="s">
        <v>11</v>
      </c>
      <c r="F1770" t="s">
        <v>4211</v>
      </c>
      <c r="G1770">
        <v>49.99</v>
      </c>
      <c r="H1770">
        <v>4360</v>
      </c>
      <c r="I1770">
        <v>7.3579999999999997</v>
      </c>
      <c r="J1770">
        <f>YEAR(Table1[[#This Row],[release_date]])</f>
        <v>2006</v>
      </c>
      <c r="K1770" t="str">
        <f>LEFT(Table1[[#This Row],[Year]],4) &amp; "s"</f>
        <v>2006s</v>
      </c>
      <c r="L17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70">
        <f>(Table1[[#This Row],[vote_average]]/10)*100</f>
        <v>73.58</v>
      </c>
      <c r="N1770">
        <f>(Table1[[#This Row],[popularity]]/SUM(Table1[popularity]))*100</f>
        <v>1.1509341489446526E-2</v>
      </c>
    </row>
    <row r="1771" spans="1:14" x14ac:dyDescent="0.3">
      <c r="A1771">
        <v>49361</v>
      </c>
      <c r="B1771" t="s">
        <v>4212</v>
      </c>
      <c r="C1771" s="1">
        <v>26571</v>
      </c>
      <c r="D1771" t="s">
        <v>1899</v>
      </c>
      <c r="E1771" t="s">
        <v>54</v>
      </c>
      <c r="F1771" t="s">
        <v>4213</v>
      </c>
      <c r="G1771">
        <v>14.849</v>
      </c>
      <c r="H1771">
        <v>344</v>
      </c>
      <c r="I1771">
        <v>7.3559999999999999</v>
      </c>
      <c r="J1771">
        <f>YEAR(Table1[[#This Row],[release_date]])</f>
        <v>1972</v>
      </c>
      <c r="K1771" t="str">
        <f>LEFT(Table1[[#This Row],[Year]],4) &amp; "s"</f>
        <v>1972s</v>
      </c>
      <c r="L17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771">
        <f>(Table1[[#This Row],[vote_average]]/10)*100</f>
        <v>73.56</v>
      </c>
      <c r="N1771">
        <f>(Table1[[#This Row],[popularity]]/SUM(Table1[popularity]))*100</f>
        <v>3.4187279811320553E-3</v>
      </c>
    </row>
    <row r="1772" spans="1:14" x14ac:dyDescent="0.3">
      <c r="A1772">
        <v>840</v>
      </c>
      <c r="B1772" t="s">
        <v>4214</v>
      </c>
      <c r="C1772" s="1">
        <v>28473</v>
      </c>
      <c r="D1772" t="s">
        <v>414</v>
      </c>
      <c r="E1772" t="s">
        <v>11</v>
      </c>
      <c r="F1772" t="s">
        <v>4215</v>
      </c>
      <c r="G1772">
        <v>44.247999999999998</v>
      </c>
      <c r="H1772">
        <v>4029</v>
      </c>
      <c r="I1772">
        <v>7.3559999999999999</v>
      </c>
      <c r="J1772">
        <f>YEAR(Table1[[#This Row],[release_date]])</f>
        <v>1977</v>
      </c>
      <c r="K1772" t="str">
        <f>LEFT(Table1[[#This Row],[Year]],4) &amp; "s"</f>
        <v>1977s</v>
      </c>
      <c r="L17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772">
        <f>(Table1[[#This Row],[vote_average]]/10)*100</f>
        <v>73.56</v>
      </c>
      <c r="N1772">
        <f>(Table1[[#This Row],[popularity]]/SUM(Table1[popularity]))*100</f>
        <v>1.0187344313363269E-2</v>
      </c>
    </row>
    <row r="1773" spans="1:14" x14ac:dyDescent="0.3">
      <c r="A1773">
        <v>58</v>
      </c>
      <c r="B1773" t="s">
        <v>4216</v>
      </c>
      <c r="C1773" s="1">
        <v>38904</v>
      </c>
      <c r="D1773" t="s">
        <v>48</v>
      </c>
      <c r="E1773" t="s">
        <v>11</v>
      </c>
      <c r="F1773" t="s">
        <v>4217</v>
      </c>
      <c r="G1773">
        <v>114.69</v>
      </c>
      <c r="H1773">
        <v>15391</v>
      </c>
      <c r="I1773">
        <v>7.3559999999999999</v>
      </c>
      <c r="J1773">
        <f>YEAR(Table1[[#This Row],[release_date]])</f>
        <v>2006</v>
      </c>
      <c r="K1773" t="str">
        <f>LEFT(Table1[[#This Row],[Year]],4) &amp; "s"</f>
        <v>2006s</v>
      </c>
      <c r="L17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73">
        <f>(Table1[[#This Row],[vote_average]]/10)*100</f>
        <v>73.56</v>
      </c>
      <c r="N1773">
        <f>(Table1[[#This Row],[popularity]]/SUM(Table1[popularity]))*100</f>
        <v>2.6405408590210483E-2</v>
      </c>
    </row>
    <row r="1774" spans="1:14" x14ac:dyDescent="0.3">
      <c r="A1774">
        <v>615643</v>
      </c>
      <c r="B1774" t="s">
        <v>4218</v>
      </c>
      <c r="C1774" s="1">
        <v>44239</v>
      </c>
      <c r="D1774" t="s">
        <v>21</v>
      </c>
      <c r="E1774" t="s">
        <v>11</v>
      </c>
      <c r="F1774" t="s">
        <v>4219</v>
      </c>
      <c r="G1774">
        <v>64.003</v>
      </c>
      <c r="H1774">
        <v>1524</v>
      </c>
      <c r="I1774">
        <v>7.3540000000000001</v>
      </c>
      <c r="J1774">
        <f>YEAR(Table1[[#This Row],[release_date]])</f>
        <v>2021</v>
      </c>
      <c r="K1774" t="str">
        <f>LEFT(Table1[[#This Row],[Year]],4) &amp; "s"</f>
        <v>2021s</v>
      </c>
      <c r="L17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74">
        <f>(Table1[[#This Row],[vote_average]]/10)*100</f>
        <v>73.540000000000006</v>
      </c>
      <c r="N1774">
        <f>(Table1[[#This Row],[popularity]]/SUM(Table1[popularity]))*100</f>
        <v>1.4735594785938107E-2</v>
      </c>
    </row>
    <row r="1775" spans="1:14" x14ac:dyDescent="0.3">
      <c r="A1775">
        <v>544401</v>
      </c>
      <c r="B1775" t="s">
        <v>4220</v>
      </c>
      <c r="C1775" s="1">
        <v>44253</v>
      </c>
      <c r="D1775" t="s">
        <v>10</v>
      </c>
      <c r="E1775" t="s">
        <v>11</v>
      </c>
      <c r="F1775" t="s">
        <v>4221</v>
      </c>
      <c r="G1775">
        <v>69.381</v>
      </c>
      <c r="H1775">
        <v>1197</v>
      </c>
      <c r="I1775">
        <v>7.3550000000000004</v>
      </c>
      <c r="J1775">
        <f>YEAR(Table1[[#This Row],[release_date]])</f>
        <v>2021</v>
      </c>
      <c r="K1775" t="str">
        <f>LEFT(Table1[[#This Row],[Year]],4) &amp; "s"</f>
        <v>2021s</v>
      </c>
      <c r="L17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75">
        <f>(Table1[[#This Row],[vote_average]]/10)*100</f>
        <v>73.550000000000011</v>
      </c>
      <c r="N1775">
        <f>(Table1[[#This Row],[popularity]]/SUM(Table1[popularity]))*100</f>
        <v>1.5973787195024791E-2</v>
      </c>
    </row>
    <row r="1776" spans="1:14" x14ac:dyDescent="0.3">
      <c r="A1776">
        <v>72478</v>
      </c>
      <c r="B1776" t="s">
        <v>4222</v>
      </c>
      <c r="C1776" s="1">
        <v>40606</v>
      </c>
      <c r="D1776" t="s">
        <v>217</v>
      </c>
      <c r="E1776" t="s">
        <v>1363</v>
      </c>
      <c r="F1776" t="s">
        <v>4223</v>
      </c>
      <c r="G1776">
        <v>16.969000000000001</v>
      </c>
      <c r="H1776">
        <v>445</v>
      </c>
      <c r="I1776">
        <v>7.3559999999999999</v>
      </c>
      <c r="J1776">
        <f>YEAR(Table1[[#This Row],[release_date]])</f>
        <v>2011</v>
      </c>
      <c r="K1776" t="str">
        <f>LEFT(Table1[[#This Row],[Year]],4) &amp; "s"</f>
        <v>2011s</v>
      </c>
      <c r="L17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76">
        <f>(Table1[[#This Row],[vote_average]]/10)*100</f>
        <v>73.56</v>
      </c>
      <c r="N1776">
        <f>(Table1[[#This Row],[popularity]]/SUM(Table1[popularity]))*100</f>
        <v>3.9068216790241672E-3</v>
      </c>
    </row>
    <row r="1777" spans="1:14" x14ac:dyDescent="0.3">
      <c r="A1777">
        <v>756</v>
      </c>
      <c r="B1777" t="s">
        <v>4224</v>
      </c>
      <c r="C1777" s="1">
        <v>14928</v>
      </c>
      <c r="D1777" t="s">
        <v>24</v>
      </c>
      <c r="E1777" t="s">
        <v>11</v>
      </c>
      <c r="F1777" t="s">
        <v>4225</v>
      </c>
      <c r="G1777">
        <v>36.366999999999997</v>
      </c>
      <c r="H1777">
        <v>2934</v>
      </c>
      <c r="I1777">
        <v>7.3550000000000004</v>
      </c>
      <c r="J1777">
        <f>YEAR(Table1[[#This Row],[release_date]])</f>
        <v>1940</v>
      </c>
      <c r="K1777" t="str">
        <f>LEFT(Table1[[#This Row],[Year]],4) &amp; "s"</f>
        <v>1940s</v>
      </c>
      <c r="L17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777">
        <f>(Table1[[#This Row],[vote_average]]/10)*100</f>
        <v>73.550000000000011</v>
      </c>
      <c r="N1777">
        <f>(Table1[[#This Row],[popularity]]/SUM(Table1[popularity]))*100</f>
        <v>8.3728790147369822E-3</v>
      </c>
    </row>
    <row r="1778" spans="1:14" x14ac:dyDescent="0.3">
      <c r="A1778">
        <v>1056360</v>
      </c>
      <c r="B1778" t="s">
        <v>4226</v>
      </c>
      <c r="C1778" s="1">
        <v>45240</v>
      </c>
      <c r="D1778" t="s">
        <v>68</v>
      </c>
      <c r="E1778" t="s">
        <v>11</v>
      </c>
      <c r="F1778" t="s">
        <v>4227</v>
      </c>
      <c r="G1778">
        <v>63.188000000000002</v>
      </c>
      <c r="H1778">
        <v>751</v>
      </c>
      <c r="I1778">
        <v>7.35</v>
      </c>
      <c r="J1778">
        <f>YEAR(Table1[[#This Row],[release_date]])</f>
        <v>2023</v>
      </c>
      <c r="K1778" t="str">
        <f>LEFT(Table1[[#This Row],[Year]],4) &amp; "s"</f>
        <v>2023s</v>
      </c>
      <c r="L17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78">
        <f>(Table1[[#This Row],[vote_average]]/10)*100</f>
        <v>73.5</v>
      </c>
      <c r="N1778">
        <f>(Table1[[#This Row],[popularity]]/SUM(Table1[popularity]))*100</f>
        <v>1.4547954991701282E-2</v>
      </c>
    </row>
    <row r="1779" spans="1:14" x14ac:dyDescent="0.3">
      <c r="A1779">
        <v>429174</v>
      </c>
      <c r="B1779" t="s">
        <v>4228</v>
      </c>
      <c r="C1779" s="1">
        <v>42887</v>
      </c>
      <c r="D1779" t="s">
        <v>21</v>
      </c>
      <c r="E1779" t="s">
        <v>245</v>
      </c>
      <c r="F1779" t="s">
        <v>4229</v>
      </c>
      <c r="G1779">
        <v>14.266999999999999</v>
      </c>
      <c r="H1779">
        <v>713</v>
      </c>
      <c r="I1779">
        <v>7.4</v>
      </c>
      <c r="J1779">
        <f>YEAR(Table1[[#This Row],[release_date]])</f>
        <v>2017</v>
      </c>
      <c r="K1779" t="str">
        <f>LEFT(Table1[[#This Row],[Year]],4) &amp; "s"</f>
        <v>2017s</v>
      </c>
      <c r="L17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79">
        <f>(Table1[[#This Row],[vote_average]]/10)*100</f>
        <v>74</v>
      </c>
      <c r="N1779">
        <f>(Table1[[#This Row],[popularity]]/SUM(Table1[popularity]))*100</f>
        <v>3.2847324470880886E-3</v>
      </c>
    </row>
    <row r="1780" spans="1:14" x14ac:dyDescent="0.3">
      <c r="A1780">
        <v>360365</v>
      </c>
      <c r="B1780" t="s">
        <v>4230</v>
      </c>
      <c r="C1780" s="1">
        <v>42494</v>
      </c>
      <c r="D1780" t="s">
        <v>303</v>
      </c>
      <c r="E1780" t="s">
        <v>94</v>
      </c>
      <c r="F1780" t="s">
        <v>4231</v>
      </c>
      <c r="G1780">
        <v>16.436</v>
      </c>
      <c r="H1780">
        <v>374</v>
      </c>
      <c r="I1780">
        <v>7.4</v>
      </c>
      <c r="J1780">
        <f>YEAR(Table1[[#This Row],[release_date]])</f>
        <v>2016</v>
      </c>
      <c r="K1780" t="str">
        <f>LEFT(Table1[[#This Row],[Year]],4) &amp; "s"</f>
        <v>2016s</v>
      </c>
      <c r="L17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80">
        <f>(Table1[[#This Row],[vote_average]]/10)*100</f>
        <v>74</v>
      </c>
      <c r="N1780">
        <f>(Table1[[#This Row],[popularity]]/SUM(Table1[popularity]))*100</f>
        <v>3.7841075559220459E-3</v>
      </c>
    </row>
    <row r="1781" spans="1:14" x14ac:dyDescent="0.3">
      <c r="A1781">
        <v>342737</v>
      </c>
      <c r="B1781" t="s">
        <v>4232</v>
      </c>
      <c r="C1781" s="1">
        <v>42732</v>
      </c>
      <c r="D1781" t="s">
        <v>21</v>
      </c>
      <c r="E1781" t="s">
        <v>11</v>
      </c>
      <c r="F1781" t="s">
        <v>4233</v>
      </c>
      <c r="G1781">
        <v>26.131</v>
      </c>
      <c r="H1781">
        <v>1099</v>
      </c>
      <c r="I1781">
        <v>7.3540000000000001</v>
      </c>
      <c r="J1781">
        <f>YEAR(Table1[[#This Row],[release_date]])</f>
        <v>2016</v>
      </c>
      <c r="K1781" t="str">
        <f>LEFT(Table1[[#This Row],[Year]],4) &amp; "s"</f>
        <v>2016s</v>
      </c>
      <c r="L17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81">
        <f>(Table1[[#This Row],[vote_average]]/10)*100</f>
        <v>73.540000000000006</v>
      </c>
      <c r="N1781">
        <f>(Table1[[#This Row],[popularity]]/SUM(Table1[popularity]))*100</f>
        <v>6.0162152922729976E-3</v>
      </c>
    </row>
    <row r="1782" spans="1:14" x14ac:dyDescent="0.3">
      <c r="A1782">
        <v>11589</v>
      </c>
      <c r="B1782" t="s">
        <v>4234</v>
      </c>
      <c r="C1782" s="1">
        <v>25741</v>
      </c>
      <c r="D1782" t="s">
        <v>4235</v>
      </c>
      <c r="E1782" t="s">
        <v>11</v>
      </c>
      <c r="F1782" t="s">
        <v>4236</v>
      </c>
      <c r="G1782">
        <v>23.617000000000001</v>
      </c>
      <c r="H1782">
        <v>684</v>
      </c>
      <c r="I1782">
        <v>7.3460000000000001</v>
      </c>
      <c r="J1782">
        <f>YEAR(Table1[[#This Row],[release_date]])</f>
        <v>1970</v>
      </c>
      <c r="K1782" t="str">
        <f>LEFT(Table1[[#This Row],[Year]],4) &amp; "s"</f>
        <v>1970s</v>
      </c>
      <c r="L17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782">
        <f>(Table1[[#This Row],[vote_average]]/10)*100</f>
        <v>73.460000000000008</v>
      </c>
      <c r="N1782">
        <f>(Table1[[#This Row],[popularity]]/SUM(Table1[popularity]))*100</f>
        <v>5.4374098410933909E-3</v>
      </c>
    </row>
    <row r="1783" spans="1:14" x14ac:dyDescent="0.3">
      <c r="A1783">
        <v>10144</v>
      </c>
      <c r="B1783" t="s">
        <v>4237</v>
      </c>
      <c r="C1783" s="1">
        <v>32829</v>
      </c>
      <c r="D1783" t="s">
        <v>24</v>
      </c>
      <c r="E1783" t="s">
        <v>11</v>
      </c>
      <c r="F1783" t="s">
        <v>4238</v>
      </c>
      <c r="G1783">
        <v>86.650999999999996</v>
      </c>
      <c r="H1783">
        <v>7607</v>
      </c>
      <c r="I1783">
        <v>7.3540000000000001</v>
      </c>
      <c r="J1783">
        <f>YEAR(Table1[[#This Row],[release_date]])</f>
        <v>1989</v>
      </c>
      <c r="K1783" t="str">
        <f>LEFT(Table1[[#This Row],[Year]],4) &amp; "s"</f>
        <v>1989s</v>
      </c>
      <c r="L17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783">
        <f>(Table1[[#This Row],[vote_average]]/10)*100</f>
        <v>73.540000000000006</v>
      </c>
      <c r="N1783">
        <f>(Table1[[#This Row],[popularity]]/SUM(Table1[popularity]))*100</f>
        <v>1.9949908969834583E-2</v>
      </c>
    </row>
    <row r="1784" spans="1:14" x14ac:dyDescent="0.3">
      <c r="A1784">
        <v>634544</v>
      </c>
      <c r="B1784" t="s">
        <v>4239</v>
      </c>
      <c r="C1784" s="1">
        <v>44160</v>
      </c>
      <c r="D1784" t="s">
        <v>21</v>
      </c>
      <c r="E1784" t="s">
        <v>11</v>
      </c>
      <c r="F1784" t="s">
        <v>4240</v>
      </c>
      <c r="G1784">
        <v>23.026</v>
      </c>
      <c r="H1784">
        <v>385</v>
      </c>
      <c r="I1784">
        <v>7.3529999999999998</v>
      </c>
      <c r="J1784">
        <f>YEAR(Table1[[#This Row],[release_date]])</f>
        <v>2020</v>
      </c>
      <c r="K1784" t="str">
        <f>LEFT(Table1[[#This Row],[Year]],4) &amp; "s"</f>
        <v>2020s</v>
      </c>
      <c r="L17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84">
        <f>(Table1[[#This Row],[vote_average]]/10)*100</f>
        <v>73.53</v>
      </c>
      <c r="N1784">
        <f>(Table1[[#This Row],[popularity]]/SUM(Table1[popularity]))*100</f>
        <v>5.3013422111621465E-3</v>
      </c>
    </row>
    <row r="1785" spans="1:14" x14ac:dyDescent="0.3">
      <c r="A1785">
        <v>8356</v>
      </c>
      <c r="B1785" t="s">
        <v>4241</v>
      </c>
      <c r="C1785" s="1">
        <v>21012</v>
      </c>
      <c r="D1785" t="s">
        <v>62</v>
      </c>
      <c r="E1785" t="s">
        <v>11</v>
      </c>
      <c r="F1785" t="s">
        <v>4242</v>
      </c>
      <c r="G1785">
        <v>26.664000000000001</v>
      </c>
      <c r="H1785">
        <v>439</v>
      </c>
      <c r="I1785">
        <v>7.3520000000000003</v>
      </c>
      <c r="J1785">
        <f>YEAR(Table1[[#This Row],[release_date]])</f>
        <v>1957</v>
      </c>
      <c r="K1785" t="str">
        <f>LEFT(Table1[[#This Row],[Year]],4) &amp; "s"</f>
        <v>1957s</v>
      </c>
      <c r="L17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785">
        <f>(Table1[[#This Row],[vote_average]]/10)*100</f>
        <v>73.52000000000001</v>
      </c>
      <c r="N1785">
        <f>(Table1[[#This Row],[popularity]]/SUM(Table1[popularity]))*100</f>
        <v>6.1389294153751175E-3</v>
      </c>
    </row>
    <row r="1786" spans="1:14" x14ac:dyDescent="0.3">
      <c r="A1786">
        <v>6644</v>
      </c>
      <c r="B1786" t="s">
        <v>4243</v>
      </c>
      <c r="C1786" s="1">
        <v>24458</v>
      </c>
      <c r="D1786" t="s">
        <v>53</v>
      </c>
      <c r="E1786" t="s">
        <v>11</v>
      </c>
      <c r="F1786" t="s">
        <v>4244</v>
      </c>
      <c r="G1786">
        <v>53.197000000000003</v>
      </c>
      <c r="H1786">
        <v>497</v>
      </c>
      <c r="I1786">
        <v>7.4</v>
      </c>
      <c r="J1786">
        <f>YEAR(Table1[[#This Row],[release_date]])</f>
        <v>1966</v>
      </c>
      <c r="K1786" t="str">
        <f>LEFT(Table1[[#This Row],[Year]],4) &amp; "s"</f>
        <v>1966s</v>
      </c>
      <c r="L17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786">
        <f>(Table1[[#This Row],[vote_average]]/10)*100</f>
        <v>74</v>
      </c>
      <c r="N1786">
        <f>(Table1[[#This Row],[popularity]]/SUM(Table1[popularity]))*100</f>
        <v>1.2247698323946527E-2</v>
      </c>
    </row>
    <row r="1787" spans="1:14" x14ac:dyDescent="0.3">
      <c r="A1787">
        <v>890980</v>
      </c>
      <c r="B1787" t="s">
        <v>4245</v>
      </c>
      <c r="C1787" s="1">
        <v>44840</v>
      </c>
      <c r="D1787" t="s">
        <v>497</v>
      </c>
      <c r="E1787" t="s">
        <v>94</v>
      </c>
      <c r="F1787" t="s">
        <v>4246</v>
      </c>
      <c r="G1787">
        <v>22.047999999999998</v>
      </c>
      <c r="H1787">
        <v>613</v>
      </c>
      <c r="I1787">
        <v>7.3520000000000003</v>
      </c>
      <c r="J1787">
        <f>YEAR(Table1[[#This Row],[release_date]])</f>
        <v>2022</v>
      </c>
      <c r="K1787" t="str">
        <f>LEFT(Table1[[#This Row],[Year]],4) &amp; "s"</f>
        <v>2022s</v>
      </c>
      <c r="L17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87">
        <f>(Table1[[#This Row],[vote_average]]/10)*100</f>
        <v>73.52000000000001</v>
      </c>
      <c r="N1787">
        <f>(Table1[[#This Row],[popularity]]/SUM(Table1[popularity]))*100</f>
        <v>5.076174458077955E-3</v>
      </c>
    </row>
    <row r="1788" spans="1:14" x14ac:dyDescent="0.3">
      <c r="A1788">
        <v>489930</v>
      </c>
      <c r="B1788" t="s">
        <v>4247</v>
      </c>
      <c r="C1788" s="1">
        <v>43301</v>
      </c>
      <c r="D1788" t="s">
        <v>694</v>
      </c>
      <c r="E1788" t="s">
        <v>11</v>
      </c>
      <c r="F1788" t="s">
        <v>4248</v>
      </c>
      <c r="G1788">
        <v>46.524999999999999</v>
      </c>
      <c r="H1788">
        <v>637</v>
      </c>
      <c r="I1788">
        <v>7.3520000000000003</v>
      </c>
      <c r="J1788">
        <f>YEAR(Table1[[#This Row],[release_date]])</f>
        <v>2018</v>
      </c>
      <c r="K1788" t="str">
        <f>LEFT(Table1[[#This Row],[Year]],4) &amp; "s"</f>
        <v>2018s</v>
      </c>
      <c r="L17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88">
        <f>(Table1[[#This Row],[vote_average]]/10)*100</f>
        <v>73.52000000000001</v>
      </c>
      <c r="N1788">
        <f>(Table1[[#This Row],[popularity]]/SUM(Table1[popularity]))*100</f>
        <v>1.071158457284456E-2</v>
      </c>
    </row>
    <row r="1789" spans="1:14" x14ac:dyDescent="0.3">
      <c r="A1789">
        <v>399404</v>
      </c>
      <c r="B1789" t="s">
        <v>4249</v>
      </c>
      <c r="C1789" s="1">
        <v>43061</v>
      </c>
      <c r="D1789" t="s">
        <v>274</v>
      </c>
      <c r="E1789" t="s">
        <v>11</v>
      </c>
      <c r="F1789" t="s">
        <v>4250</v>
      </c>
      <c r="G1789">
        <v>65.941000000000003</v>
      </c>
      <c r="H1789">
        <v>4921</v>
      </c>
      <c r="I1789">
        <v>7.3520000000000003</v>
      </c>
      <c r="J1789">
        <f>YEAR(Table1[[#This Row],[release_date]])</f>
        <v>2017</v>
      </c>
      <c r="K1789" t="str">
        <f>LEFT(Table1[[#This Row],[Year]],4) &amp; "s"</f>
        <v>2017s</v>
      </c>
      <c r="L17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89">
        <f>(Table1[[#This Row],[vote_average]]/10)*100</f>
        <v>73.52000000000001</v>
      </c>
      <c r="N1789">
        <f>(Table1[[#This Row],[popularity]]/SUM(Table1[popularity]))*100</f>
        <v>1.5181786100331935E-2</v>
      </c>
    </row>
    <row r="1790" spans="1:14" x14ac:dyDescent="0.3">
      <c r="A1790">
        <v>318846</v>
      </c>
      <c r="B1790" t="s">
        <v>4251</v>
      </c>
      <c r="C1790" s="1">
        <v>42349</v>
      </c>
      <c r="D1790" t="s">
        <v>68</v>
      </c>
      <c r="E1790" t="s">
        <v>11</v>
      </c>
      <c r="F1790" t="s">
        <v>4252</v>
      </c>
      <c r="G1790">
        <v>37.128</v>
      </c>
      <c r="H1790">
        <v>8684</v>
      </c>
      <c r="I1790">
        <v>7.3520000000000003</v>
      </c>
      <c r="J1790">
        <f>YEAR(Table1[[#This Row],[release_date]])</f>
        <v>2015</v>
      </c>
      <c r="K1790" t="str">
        <f>LEFT(Table1[[#This Row],[Year]],4) &amp; "s"</f>
        <v>2015s</v>
      </c>
      <c r="L17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90">
        <f>(Table1[[#This Row],[vote_average]]/10)*100</f>
        <v>73.52000000000001</v>
      </c>
      <c r="N1790">
        <f>(Table1[[#This Row],[popularity]]/SUM(Table1[popularity]))*100</f>
        <v>8.5480862336501408E-3</v>
      </c>
    </row>
    <row r="1791" spans="1:14" x14ac:dyDescent="0.3">
      <c r="A1791">
        <v>583406</v>
      </c>
      <c r="B1791" t="s">
        <v>4253</v>
      </c>
      <c r="C1791" s="1">
        <v>44239</v>
      </c>
      <c r="D1791" t="s">
        <v>274</v>
      </c>
      <c r="E1791" t="s">
        <v>11</v>
      </c>
      <c r="F1791" t="s">
        <v>4254</v>
      </c>
      <c r="G1791">
        <v>22.766999999999999</v>
      </c>
      <c r="H1791">
        <v>1443</v>
      </c>
      <c r="I1791">
        <v>7.351</v>
      </c>
      <c r="J1791">
        <f>YEAR(Table1[[#This Row],[release_date]])</f>
        <v>2021</v>
      </c>
      <c r="K1791" t="str">
        <f>LEFT(Table1[[#This Row],[Year]],4) &amp; "s"</f>
        <v>2021s</v>
      </c>
      <c r="L17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791">
        <f>(Table1[[#This Row],[vote_average]]/10)*100</f>
        <v>73.509999999999991</v>
      </c>
      <c r="N1791">
        <f>(Table1[[#This Row],[popularity]]/SUM(Table1[popularity]))*100</f>
        <v>5.2417118961838169E-3</v>
      </c>
    </row>
    <row r="1792" spans="1:14" x14ac:dyDescent="0.3">
      <c r="A1792">
        <v>49051</v>
      </c>
      <c r="B1792" t="s">
        <v>4255</v>
      </c>
      <c r="C1792" s="1">
        <v>41255</v>
      </c>
      <c r="D1792" t="s">
        <v>48</v>
      </c>
      <c r="E1792" t="s">
        <v>11</v>
      </c>
      <c r="F1792" t="s">
        <v>4256</v>
      </c>
      <c r="G1792">
        <v>76.94</v>
      </c>
      <c r="H1792">
        <v>17874</v>
      </c>
      <c r="I1792">
        <v>7.351</v>
      </c>
      <c r="J1792">
        <f>YEAR(Table1[[#This Row],[release_date]])</f>
        <v>2012</v>
      </c>
      <c r="K1792" t="str">
        <f>LEFT(Table1[[#This Row],[Year]],4) &amp; "s"</f>
        <v>2012s</v>
      </c>
      <c r="L17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92">
        <f>(Table1[[#This Row],[vote_average]]/10)*100</f>
        <v>73.509999999999991</v>
      </c>
      <c r="N1792">
        <f>(Table1[[#This Row],[popularity]]/SUM(Table1[popularity]))*100</f>
        <v>1.7714117507461803E-2</v>
      </c>
    </row>
    <row r="1793" spans="1:14" x14ac:dyDescent="0.3">
      <c r="A1793">
        <v>14534</v>
      </c>
      <c r="B1793" t="s">
        <v>4257</v>
      </c>
      <c r="C1793" s="1">
        <v>34229</v>
      </c>
      <c r="D1793" t="s">
        <v>274</v>
      </c>
      <c r="E1793" t="s">
        <v>11</v>
      </c>
      <c r="F1793" t="s">
        <v>4258</v>
      </c>
      <c r="G1793">
        <v>32.548999999999999</v>
      </c>
      <c r="H1793">
        <v>633</v>
      </c>
      <c r="I1793">
        <v>7.351</v>
      </c>
      <c r="J1793">
        <f>YEAR(Table1[[#This Row],[release_date]])</f>
        <v>1993</v>
      </c>
      <c r="K1793" t="str">
        <f>LEFT(Table1[[#This Row],[Year]],4) &amp; "s"</f>
        <v>1993s</v>
      </c>
      <c r="L17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793">
        <f>(Table1[[#This Row],[vote_average]]/10)*100</f>
        <v>73.509999999999991</v>
      </c>
      <c r="N1793">
        <f>(Table1[[#This Row],[popularity]]/SUM(Table1[popularity]))*100</f>
        <v>7.4938498927784548E-3</v>
      </c>
    </row>
    <row r="1794" spans="1:14" x14ac:dyDescent="0.3">
      <c r="A1794">
        <v>874</v>
      </c>
      <c r="B1794" t="s">
        <v>4259</v>
      </c>
      <c r="C1794" s="1">
        <v>24454</v>
      </c>
      <c r="D1794" t="s">
        <v>274</v>
      </c>
      <c r="E1794" t="s">
        <v>11</v>
      </c>
      <c r="F1794" t="s">
        <v>4260</v>
      </c>
      <c r="G1794">
        <v>24.981000000000002</v>
      </c>
      <c r="H1794">
        <v>395</v>
      </c>
      <c r="I1794">
        <v>7.351</v>
      </c>
      <c r="J1794">
        <f>YEAR(Table1[[#This Row],[release_date]])</f>
        <v>1966</v>
      </c>
      <c r="K1794" t="str">
        <f>LEFT(Table1[[#This Row],[Year]],4) &amp; "s"</f>
        <v>1966s</v>
      </c>
      <c r="L17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794">
        <f>(Table1[[#This Row],[vote_average]]/10)*100</f>
        <v>73.509999999999991</v>
      </c>
      <c r="N1794">
        <f>(Table1[[#This Row],[popularity]]/SUM(Table1[popularity]))*100</f>
        <v>5.7514474844541641E-3</v>
      </c>
    </row>
    <row r="1795" spans="1:14" x14ac:dyDescent="0.3">
      <c r="A1795">
        <v>21450</v>
      </c>
      <c r="B1795" t="s">
        <v>4261</v>
      </c>
      <c r="C1795" s="1">
        <v>34226</v>
      </c>
      <c r="D1795" t="s">
        <v>172</v>
      </c>
      <c r="E1795" t="s">
        <v>11</v>
      </c>
      <c r="F1795" t="s">
        <v>4262</v>
      </c>
      <c r="G1795">
        <v>41.21</v>
      </c>
      <c r="H1795">
        <v>514</v>
      </c>
      <c r="I1795">
        <v>7.35</v>
      </c>
      <c r="J1795">
        <f>YEAR(Table1[[#This Row],[release_date]])</f>
        <v>1993</v>
      </c>
      <c r="K1795" t="str">
        <f>LEFT(Table1[[#This Row],[Year]],4) &amp; "s"</f>
        <v>1993s</v>
      </c>
      <c r="L17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795">
        <f>(Table1[[#This Row],[vote_average]]/10)*100</f>
        <v>73.5</v>
      </c>
      <c r="N1795">
        <f>(Table1[[#This Row],[popularity]]/SUM(Table1[popularity]))*100</f>
        <v>9.4878968349688207E-3</v>
      </c>
    </row>
    <row r="1796" spans="1:14" x14ac:dyDescent="0.3">
      <c r="A1796">
        <v>1923</v>
      </c>
      <c r="B1796" t="s">
        <v>4263</v>
      </c>
      <c r="C1796" s="1">
        <v>33758</v>
      </c>
      <c r="D1796" t="s">
        <v>4199</v>
      </c>
      <c r="E1796" t="s">
        <v>11</v>
      </c>
      <c r="F1796" t="s">
        <v>4264</v>
      </c>
      <c r="G1796">
        <v>26.812999999999999</v>
      </c>
      <c r="H1796">
        <v>1818</v>
      </c>
      <c r="I1796">
        <v>7.351</v>
      </c>
      <c r="J1796">
        <f>YEAR(Table1[[#This Row],[release_date]])</f>
        <v>1992</v>
      </c>
      <c r="K1796" t="str">
        <f>LEFT(Table1[[#This Row],[Year]],4) &amp; "s"</f>
        <v>1992s</v>
      </c>
      <c r="L17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796">
        <f>(Table1[[#This Row],[vote_average]]/10)*100</f>
        <v>73.509999999999991</v>
      </c>
      <c r="N1796">
        <f>(Table1[[#This Row],[popularity]]/SUM(Table1[popularity]))*100</f>
        <v>6.1732341139533846E-3</v>
      </c>
    </row>
    <row r="1797" spans="1:14" x14ac:dyDescent="0.3">
      <c r="A1797">
        <v>416494</v>
      </c>
      <c r="B1797" t="s">
        <v>4265</v>
      </c>
      <c r="C1797" s="1">
        <v>43140</v>
      </c>
      <c r="D1797" t="s">
        <v>4266</v>
      </c>
      <c r="E1797" t="s">
        <v>11</v>
      </c>
      <c r="F1797" t="s">
        <v>4267</v>
      </c>
      <c r="G1797">
        <v>32.481999999999999</v>
      </c>
      <c r="H1797">
        <v>503</v>
      </c>
      <c r="I1797">
        <v>7.3490000000000002</v>
      </c>
      <c r="J1797">
        <f>YEAR(Table1[[#This Row],[release_date]])</f>
        <v>2018</v>
      </c>
      <c r="K1797" t="str">
        <f>LEFT(Table1[[#This Row],[Year]],4) &amp; "s"</f>
        <v>2018s</v>
      </c>
      <c r="L17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97">
        <f>(Table1[[#This Row],[vote_average]]/10)*100</f>
        <v>73.489999999999995</v>
      </c>
      <c r="N1797">
        <f>(Table1[[#This Row],[popularity]]/SUM(Table1[popularity]))*100</f>
        <v>7.4784242900620525E-3</v>
      </c>
    </row>
    <row r="1798" spans="1:14" x14ac:dyDescent="0.3">
      <c r="A1798">
        <v>302528</v>
      </c>
      <c r="B1798" t="s">
        <v>4268</v>
      </c>
      <c r="C1798" s="1">
        <v>42300</v>
      </c>
      <c r="D1798" t="s">
        <v>345</v>
      </c>
      <c r="E1798" t="s">
        <v>11</v>
      </c>
      <c r="F1798" t="s">
        <v>4269</v>
      </c>
      <c r="G1798">
        <v>31.782</v>
      </c>
      <c r="H1798">
        <v>685</v>
      </c>
      <c r="I1798">
        <v>7.35</v>
      </c>
      <c r="J1798">
        <f>YEAR(Table1[[#This Row],[release_date]])</f>
        <v>2015</v>
      </c>
      <c r="K1798" t="str">
        <f>LEFT(Table1[[#This Row],[Year]],4) &amp; "s"</f>
        <v>2015s</v>
      </c>
      <c r="L17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798">
        <f>(Table1[[#This Row],[vote_average]]/10)*100</f>
        <v>73.5</v>
      </c>
      <c r="N1798">
        <f>(Table1[[#This Row],[popularity]]/SUM(Table1[popularity]))*100</f>
        <v>7.3172612766071107E-3</v>
      </c>
    </row>
    <row r="1799" spans="1:14" x14ac:dyDescent="0.3">
      <c r="A1799">
        <v>4147</v>
      </c>
      <c r="B1799" t="s">
        <v>4270</v>
      </c>
      <c r="C1799" s="1">
        <v>37449</v>
      </c>
      <c r="D1799" t="s">
        <v>158</v>
      </c>
      <c r="E1799" t="s">
        <v>11</v>
      </c>
      <c r="F1799" t="s">
        <v>4271</v>
      </c>
      <c r="G1799">
        <v>48.247999999999998</v>
      </c>
      <c r="H1799">
        <v>3491</v>
      </c>
      <c r="I1799">
        <v>7.3490000000000002</v>
      </c>
      <c r="J1799">
        <f>YEAR(Table1[[#This Row],[release_date]])</f>
        <v>2002</v>
      </c>
      <c r="K1799" t="str">
        <f>LEFT(Table1[[#This Row],[Year]],4) &amp; "s"</f>
        <v>2002s</v>
      </c>
      <c r="L17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799">
        <f>(Table1[[#This Row],[vote_average]]/10)*100</f>
        <v>73.489999999999995</v>
      </c>
      <c r="N1799">
        <f>(Table1[[#This Row],[popularity]]/SUM(Table1[popularity]))*100</f>
        <v>1.1108275818820082E-2</v>
      </c>
    </row>
    <row r="1800" spans="1:14" x14ac:dyDescent="0.3">
      <c r="A1800">
        <v>2798</v>
      </c>
      <c r="B1800" t="s">
        <v>4272</v>
      </c>
      <c r="C1800" s="1">
        <v>24756</v>
      </c>
      <c r="D1800" t="s">
        <v>391</v>
      </c>
      <c r="E1800" t="s">
        <v>212</v>
      </c>
      <c r="F1800" t="s">
        <v>4273</v>
      </c>
      <c r="G1800">
        <v>22.181999999999999</v>
      </c>
      <c r="H1800">
        <v>469</v>
      </c>
      <c r="I1800">
        <v>7.3490000000000002</v>
      </c>
      <c r="J1800">
        <f>YEAR(Table1[[#This Row],[release_date]])</f>
        <v>1967</v>
      </c>
      <c r="K1800" t="str">
        <f>LEFT(Table1[[#This Row],[Year]],4) &amp; "s"</f>
        <v>1967s</v>
      </c>
      <c r="L18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800">
        <f>(Table1[[#This Row],[vote_average]]/10)*100</f>
        <v>73.489999999999995</v>
      </c>
      <c r="N1800">
        <f>(Table1[[#This Row],[popularity]]/SUM(Table1[popularity]))*100</f>
        <v>5.1070256635107588E-3</v>
      </c>
    </row>
    <row r="1801" spans="1:14" x14ac:dyDescent="0.3">
      <c r="A1801">
        <v>488</v>
      </c>
      <c r="B1801" t="s">
        <v>4274</v>
      </c>
      <c r="C1801" s="1">
        <v>19000</v>
      </c>
      <c r="D1801" t="s">
        <v>4275</v>
      </c>
      <c r="E1801" t="s">
        <v>11</v>
      </c>
      <c r="F1801" t="s">
        <v>4276</v>
      </c>
      <c r="G1801">
        <v>16.68</v>
      </c>
      <c r="H1801">
        <v>906</v>
      </c>
      <c r="I1801">
        <v>7.3490000000000002</v>
      </c>
      <c r="J1801">
        <f>YEAR(Table1[[#This Row],[release_date]])</f>
        <v>1952</v>
      </c>
      <c r="K1801" t="str">
        <f>LEFT(Table1[[#This Row],[Year]],4) &amp; "s"</f>
        <v>1952s</v>
      </c>
      <c r="L18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801">
        <f>(Table1[[#This Row],[vote_average]]/10)*100</f>
        <v>73.489999999999995</v>
      </c>
      <c r="N1801">
        <f>(Table1[[#This Row],[popularity]]/SUM(Table1[popularity]))*100</f>
        <v>3.8402843777549114E-3</v>
      </c>
    </row>
    <row r="1802" spans="1:14" x14ac:dyDescent="0.3">
      <c r="A1802">
        <v>140823</v>
      </c>
      <c r="B1802" t="s">
        <v>4277</v>
      </c>
      <c r="C1802" s="1">
        <v>41607</v>
      </c>
      <c r="D1802" t="s">
        <v>3078</v>
      </c>
      <c r="E1802" t="s">
        <v>11</v>
      </c>
      <c r="F1802" t="s">
        <v>4278</v>
      </c>
      <c r="G1802">
        <v>22.568999999999999</v>
      </c>
      <c r="H1802">
        <v>3202</v>
      </c>
      <c r="I1802">
        <v>7.3</v>
      </c>
      <c r="J1802">
        <f>YEAR(Table1[[#This Row],[release_date]])</f>
        <v>2013</v>
      </c>
      <c r="K1802" t="str">
        <f>LEFT(Table1[[#This Row],[Year]],4) &amp; "s"</f>
        <v>2013s</v>
      </c>
      <c r="L18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02">
        <f>(Table1[[#This Row],[vote_average]]/10)*100</f>
        <v>73</v>
      </c>
      <c r="N1802">
        <f>(Table1[[#This Row],[popularity]]/SUM(Table1[popularity]))*100</f>
        <v>5.1961257866637049E-3</v>
      </c>
    </row>
    <row r="1803" spans="1:14" x14ac:dyDescent="0.3">
      <c r="A1803">
        <v>12311</v>
      </c>
      <c r="B1803" t="s">
        <v>4279</v>
      </c>
      <c r="C1803" s="1">
        <v>13110</v>
      </c>
      <c r="D1803" t="s">
        <v>2096</v>
      </c>
      <c r="E1803" t="s">
        <v>11</v>
      </c>
      <c r="F1803" t="s">
        <v>4280</v>
      </c>
      <c r="G1803">
        <v>21.667000000000002</v>
      </c>
      <c r="H1803">
        <v>312</v>
      </c>
      <c r="I1803">
        <v>7.3</v>
      </c>
      <c r="J1803">
        <f>YEAR(Table1[[#This Row],[release_date]])</f>
        <v>1935</v>
      </c>
      <c r="K1803" t="str">
        <f>LEFT(Table1[[#This Row],[Year]],4) &amp; "s"</f>
        <v>1935s</v>
      </c>
      <c r="L18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803">
        <f>(Table1[[#This Row],[vote_average]]/10)*100</f>
        <v>73</v>
      </c>
      <c r="N1803">
        <f>(Table1[[#This Row],[popularity]]/SUM(Table1[popularity]))*100</f>
        <v>4.9884557321831944E-3</v>
      </c>
    </row>
    <row r="1804" spans="1:14" x14ac:dyDescent="0.3">
      <c r="A1804">
        <v>2756</v>
      </c>
      <c r="B1804" t="s">
        <v>4281</v>
      </c>
      <c r="C1804" s="1">
        <v>32729</v>
      </c>
      <c r="D1804" t="s">
        <v>3978</v>
      </c>
      <c r="E1804" t="s">
        <v>11</v>
      </c>
      <c r="F1804" t="s">
        <v>4282</v>
      </c>
      <c r="G1804">
        <v>232.73699999999999</v>
      </c>
      <c r="H1804">
        <v>2813</v>
      </c>
      <c r="I1804">
        <v>7.3479999999999999</v>
      </c>
      <c r="J1804">
        <f>YEAR(Table1[[#This Row],[release_date]])</f>
        <v>1989</v>
      </c>
      <c r="K1804" t="str">
        <f>LEFT(Table1[[#This Row],[Year]],4) &amp; "s"</f>
        <v>1989s</v>
      </c>
      <c r="L18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804">
        <f>(Table1[[#This Row],[vote_average]]/10)*100</f>
        <v>73.48</v>
      </c>
      <c r="N1804">
        <f>(Table1[[#This Row],[popularity]]/SUM(Table1[popularity]))*100</f>
        <v>5.358370894637559E-2</v>
      </c>
    </row>
    <row r="1805" spans="1:14" x14ac:dyDescent="0.3">
      <c r="A1805">
        <v>658</v>
      </c>
      <c r="B1805" t="s">
        <v>4283</v>
      </c>
      <c r="C1805" s="1">
        <v>23640</v>
      </c>
      <c r="D1805" t="s">
        <v>2654</v>
      </c>
      <c r="E1805" t="s">
        <v>11</v>
      </c>
      <c r="F1805" t="s">
        <v>4284</v>
      </c>
      <c r="G1805">
        <v>71.683000000000007</v>
      </c>
      <c r="H1805">
        <v>3398</v>
      </c>
      <c r="I1805">
        <v>7.3479999999999999</v>
      </c>
      <c r="J1805">
        <f>YEAR(Table1[[#This Row],[release_date]])</f>
        <v>1964</v>
      </c>
      <c r="K1805" t="str">
        <f>LEFT(Table1[[#This Row],[Year]],4) &amp; "s"</f>
        <v>1964s</v>
      </c>
      <c r="L18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805">
        <f>(Table1[[#This Row],[vote_average]]/10)*100</f>
        <v>73.48</v>
      </c>
      <c r="N1805">
        <f>(Table1[[#This Row],[popularity]]/SUM(Table1[popularity]))*100</f>
        <v>1.650378327641519E-2</v>
      </c>
    </row>
    <row r="1806" spans="1:14" x14ac:dyDescent="0.3">
      <c r="A1806">
        <v>66125</v>
      </c>
      <c r="B1806" t="s">
        <v>4285</v>
      </c>
      <c r="C1806" s="1">
        <v>40759</v>
      </c>
      <c r="D1806" t="s">
        <v>4286</v>
      </c>
      <c r="E1806" t="s">
        <v>11</v>
      </c>
      <c r="F1806" t="s">
        <v>4287</v>
      </c>
      <c r="G1806">
        <v>16.597999999999999</v>
      </c>
      <c r="H1806">
        <v>375</v>
      </c>
      <c r="I1806">
        <v>7.3</v>
      </c>
      <c r="J1806">
        <f>YEAR(Table1[[#This Row],[release_date]])</f>
        <v>2011</v>
      </c>
      <c r="K1806" t="str">
        <f>LEFT(Table1[[#This Row],[Year]],4) &amp; "s"</f>
        <v>2011s</v>
      </c>
      <c r="L18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06">
        <f>(Table1[[#This Row],[vote_average]]/10)*100</f>
        <v>73</v>
      </c>
      <c r="N1806">
        <f>(Table1[[#This Row],[popularity]]/SUM(Table1[popularity]))*100</f>
        <v>3.8214052818930466E-3</v>
      </c>
    </row>
    <row r="1807" spans="1:14" x14ac:dyDescent="0.3">
      <c r="A1807">
        <v>11206</v>
      </c>
      <c r="B1807" t="s">
        <v>4288</v>
      </c>
      <c r="C1807" s="1">
        <v>24771</v>
      </c>
      <c r="D1807" t="s">
        <v>2396</v>
      </c>
      <c r="E1807" t="s">
        <v>11</v>
      </c>
      <c r="F1807" t="s">
        <v>4289</v>
      </c>
      <c r="G1807">
        <v>18.971</v>
      </c>
      <c r="H1807">
        <v>495</v>
      </c>
      <c r="I1807">
        <v>7.3470000000000004</v>
      </c>
      <c r="J1807">
        <f>YEAR(Table1[[#This Row],[release_date]])</f>
        <v>1967</v>
      </c>
      <c r="K1807" t="str">
        <f>LEFT(Table1[[#This Row],[Year]],4) &amp; "s"</f>
        <v>1967s</v>
      </c>
      <c r="L18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807">
        <f>(Table1[[#This Row],[vote_average]]/10)*100</f>
        <v>73.47</v>
      </c>
      <c r="N1807">
        <f>(Table1[[#This Row],[popularity]]/SUM(Table1[popularity]))*100</f>
        <v>4.3677478975053018E-3</v>
      </c>
    </row>
    <row r="1808" spans="1:14" x14ac:dyDescent="0.3">
      <c r="A1808">
        <v>433498</v>
      </c>
      <c r="B1808" t="s">
        <v>1264</v>
      </c>
      <c r="C1808" s="1">
        <v>42985</v>
      </c>
      <c r="D1808" t="s">
        <v>21</v>
      </c>
      <c r="E1808" t="s">
        <v>11</v>
      </c>
      <c r="F1808" t="s">
        <v>4290</v>
      </c>
      <c r="G1808">
        <v>36.722999999999999</v>
      </c>
      <c r="H1808">
        <v>1840</v>
      </c>
      <c r="I1808">
        <v>7.3</v>
      </c>
      <c r="J1808">
        <f>YEAR(Table1[[#This Row],[release_date]])</f>
        <v>2017</v>
      </c>
      <c r="K1808" t="str">
        <f>LEFT(Table1[[#This Row],[Year]],4) &amp; "s"</f>
        <v>2017s</v>
      </c>
      <c r="L18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08">
        <f>(Table1[[#This Row],[vote_average]]/10)*100</f>
        <v>73</v>
      </c>
      <c r="N1808">
        <f>(Table1[[#This Row],[popularity]]/SUM(Table1[popularity]))*100</f>
        <v>8.454841918722639E-3</v>
      </c>
    </row>
    <row r="1809" spans="1:14" x14ac:dyDescent="0.3">
      <c r="A1809">
        <v>132363</v>
      </c>
      <c r="B1809" t="s">
        <v>4291</v>
      </c>
      <c r="C1809" s="1">
        <v>41502</v>
      </c>
      <c r="D1809" t="s">
        <v>21</v>
      </c>
      <c r="E1809" t="s">
        <v>11</v>
      </c>
      <c r="F1809" t="s">
        <v>4292</v>
      </c>
      <c r="G1809">
        <v>55.905000000000001</v>
      </c>
      <c r="H1809">
        <v>2785</v>
      </c>
      <c r="I1809">
        <v>7.3460000000000001</v>
      </c>
      <c r="J1809">
        <f>YEAR(Table1[[#This Row],[release_date]])</f>
        <v>2013</v>
      </c>
      <c r="K1809" t="str">
        <f>LEFT(Table1[[#This Row],[Year]],4) &amp; "s"</f>
        <v>2013s</v>
      </c>
      <c r="L18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09">
        <f>(Table1[[#This Row],[vote_average]]/10)*100</f>
        <v>73.460000000000008</v>
      </c>
      <c r="N1809">
        <f>(Table1[[#This Row],[popularity]]/SUM(Table1[popularity]))*100</f>
        <v>1.2871168953140787E-2</v>
      </c>
    </row>
    <row r="1810" spans="1:14" x14ac:dyDescent="0.3">
      <c r="A1810">
        <v>802</v>
      </c>
      <c r="B1810" t="s">
        <v>4293</v>
      </c>
      <c r="C1810" s="1">
        <v>22810</v>
      </c>
      <c r="D1810" t="s">
        <v>783</v>
      </c>
      <c r="E1810" t="s">
        <v>11</v>
      </c>
      <c r="F1810" t="s">
        <v>4294</v>
      </c>
      <c r="G1810">
        <v>58.478000000000002</v>
      </c>
      <c r="H1810">
        <v>1958</v>
      </c>
      <c r="I1810">
        <v>7.3460000000000001</v>
      </c>
      <c r="J1810">
        <f>YEAR(Table1[[#This Row],[release_date]])</f>
        <v>1962</v>
      </c>
      <c r="K1810" t="str">
        <f>LEFT(Table1[[#This Row],[Year]],4) &amp; "s"</f>
        <v>1962s</v>
      </c>
      <c r="L18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810">
        <f>(Table1[[#This Row],[vote_average]]/10)*100</f>
        <v>73.460000000000008</v>
      </c>
      <c r="N1810">
        <f>(Table1[[#This Row],[popularity]]/SUM(Table1[popularity]))*100</f>
        <v>1.3463558144025884E-2</v>
      </c>
    </row>
    <row r="1811" spans="1:14" x14ac:dyDescent="0.3">
      <c r="A1811">
        <v>180</v>
      </c>
      <c r="B1811" t="s">
        <v>4295</v>
      </c>
      <c r="C1811" s="1">
        <v>37427</v>
      </c>
      <c r="D1811" t="s">
        <v>4296</v>
      </c>
      <c r="E1811" t="s">
        <v>11</v>
      </c>
      <c r="F1811" t="s">
        <v>4297</v>
      </c>
      <c r="G1811">
        <v>43.531999999999996</v>
      </c>
      <c r="H1811">
        <v>8368</v>
      </c>
      <c r="I1811">
        <v>7.3460000000000001</v>
      </c>
      <c r="J1811">
        <f>YEAR(Table1[[#This Row],[release_date]])</f>
        <v>2002</v>
      </c>
      <c r="K1811" t="str">
        <f>LEFT(Table1[[#This Row],[Year]],4) &amp; "s"</f>
        <v>2002s</v>
      </c>
      <c r="L18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11">
        <f>(Table1[[#This Row],[vote_average]]/10)*100</f>
        <v>73.460000000000008</v>
      </c>
      <c r="N1811">
        <f>(Table1[[#This Row],[popularity]]/SUM(Table1[popularity]))*100</f>
        <v>1.0022497573886499E-2</v>
      </c>
    </row>
    <row r="1812" spans="1:14" x14ac:dyDescent="0.3">
      <c r="A1812">
        <v>289222</v>
      </c>
      <c r="B1812" t="s">
        <v>4298</v>
      </c>
      <c r="C1812" s="1">
        <v>42818</v>
      </c>
      <c r="D1812" t="s">
        <v>18</v>
      </c>
      <c r="E1812" t="s">
        <v>11</v>
      </c>
      <c r="F1812" t="s">
        <v>4299</v>
      </c>
      <c r="G1812">
        <v>26.486000000000001</v>
      </c>
      <c r="H1812">
        <v>1457</v>
      </c>
      <c r="I1812">
        <v>7.3449999999999998</v>
      </c>
      <c r="J1812">
        <f>YEAR(Table1[[#This Row],[release_date]])</f>
        <v>2017</v>
      </c>
      <c r="K1812" t="str">
        <f>LEFT(Table1[[#This Row],[Year]],4) &amp; "s"</f>
        <v>2017s</v>
      </c>
      <c r="L18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12">
        <f>(Table1[[#This Row],[vote_average]]/10)*100</f>
        <v>73.449999999999989</v>
      </c>
      <c r="N1812">
        <f>(Table1[[#This Row],[popularity]]/SUM(Table1[popularity]))*100</f>
        <v>6.09794796338229E-3</v>
      </c>
    </row>
    <row r="1813" spans="1:14" x14ac:dyDescent="0.3">
      <c r="A1813">
        <v>15255</v>
      </c>
      <c r="B1813" t="s">
        <v>4300</v>
      </c>
      <c r="C1813" s="1">
        <v>38818</v>
      </c>
      <c r="D1813" t="s">
        <v>786</v>
      </c>
      <c r="E1813" t="s">
        <v>11</v>
      </c>
      <c r="F1813" t="s">
        <v>4301</v>
      </c>
      <c r="G1813">
        <v>37.591999999999999</v>
      </c>
      <c r="H1813">
        <v>761</v>
      </c>
      <c r="I1813">
        <v>7.3449999999999998</v>
      </c>
      <c r="J1813">
        <f>YEAR(Table1[[#This Row],[release_date]])</f>
        <v>2006</v>
      </c>
      <c r="K1813" t="str">
        <f>LEFT(Table1[[#This Row],[Year]],4) &amp; "s"</f>
        <v>2006s</v>
      </c>
      <c r="L18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13">
        <f>(Table1[[#This Row],[vote_average]]/10)*100</f>
        <v>73.449999999999989</v>
      </c>
      <c r="N1813">
        <f>(Table1[[#This Row],[popularity]]/SUM(Table1[popularity]))*100</f>
        <v>8.6549142882831314E-3</v>
      </c>
    </row>
    <row r="1814" spans="1:14" x14ac:dyDescent="0.3">
      <c r="A1814">
        <v>416477</v>
      </c>
      <c r="B1814" t="s">
        <v>4302</v>
      </c>
      <c r="C1814" s="1">
        <v>42824</v>
      </c>
      <c r="D1814" t="s">
        <v>28</v>
      </c>
      <c r="E1814" t="s">
        <v>11</v>
      </c>
      <c r="F1814" t="s">
        <v>4303</v>
      </c>
      <c r="G1814">
        <v>38.197000000000003</v>
      </c>
      <c r="H1814">
        <v>2334</v>
      </c>
      <c r="I1814">
        <v>7.3440000000000003</v>
      </c>
      <c r="J1814">
        <f>YEAR(Table1[[#This Row],[release_date]])</f>
        <v>2017</v>
      </c>
      <c r="K1814" t="str">
        <f>LEFT(Table1[[#This Row],[Year]],4) &amp; "s"</f>
        <v>2017s</v>
      </c>
      <c r="L18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14">
        <f>(Table1[[#This Row],[vote_average]]/10)*100</f>
        <v>73.440000000000012</v>
      </c>
      <c r="N1814">
        <f>(Table1[[#This Row],[popularity]]/SUM(Table1[popularity]))*100</f>
        <v>8.7942051784834756E-3</v>
      </c>
    </row>
    <row r="1815" spans="1:14" x14ac:dyDescent="0.3">
      <c r="A1815">
        <v>75656</v>
      </c>
      <c r="B1815" t="s">
        <v>4304</v>
      </c>
      <c r="C1815" s="1">
        <v>41423</v>
      </c>
      <c r="D1815" t="s">
        <v>45</v>
      </c>
      <c r="E1815" t="s">
        <v>11</v>
      </c>
      <c r="F1815" t="s">
        <v>4305</v>
      </c>
      <c r="G1815">
        <v>77.736000000000004</v>
      </c>
      <c r="H1815">
        <v>15121</v>
      </c>
      <c r="I1815">
        <v>7.343</v>
      </c>
      <c r="J1815">
        <f>YEAR(Table1[[#This Row],[release_date]])</f>
        <v>2013</v>
      </c>
      <c r="K1815" t="str">
        <f>LEFT(Table1[[#This Row],[Year]],4) &amp; "s"</f>
        <v>2013s</v>
      </c>
      <c r="L18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15">
        <f>(Table1[[#This Row],[vote_average]]/10)*100</f>
        <v>73.429999999999993</v>
      </c>
      <c r="N1815">
        <f>(Table1[[#This Row],[popularity]]/SUM(Table1[popularity]))*100</f>
        <v>1.7897382877047712E-2</v>
      </c>
    </row>
    <row r="1816" spans="1:14" x14ac:dyDescent="0.3">
      <c r="A1816">
        <v>33701</v>
      </c>
      <c r="B1816" t="s">
        <v>4306</v>
      </c>
      <c r="C1816" s="1">
        <v>29181</v>
      </c>
      <c r="D1816" t="s">
        <v>391</v>
      </c>
      <c r="E1816" t="s">
        <v>212</v>
      </c>
      <c r="F1816" t="s">
        <v>4307</v>
      </c>
      <c r="G1816">
        <v>15.871</v>
      </c>
      <c r="H1816">
        <v>1157</v>
      </c>
      <c r="I1816">
        <v>7.3</v>
      </c>
      <c r="J1816">
        <f>YEAR(Table1[[#This Row],[release_date]])</f>
        <v>1979</v>
      </c>
      <c r="K1816" t="str">
        <f>LEFT(Table1[[#This Row],[Year]],4) &amp; "s"</f>
        <v>1979s</v>
      </c>
      <c r="L18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816">
        <f>(Table1[[#This Row],[vote_average]]/10)*100</f>
        <v>73</v>
      </c>
      <c r="N1816">
        <f>(Table1[[#This Row],[popularity]]/SUM(Table1[popularity]))*100</f>
        <v>3.6540259807762714E-3</v>
      </c>
    </row>
    <row r="1817" spans="1:14" x14ac:dyDescent="0.3">
      <c r="A1817">
        <v>27275</v>
      </c>
      <c r="B1817" t="s">
        <v>4308</v>
      </c>
      <c r="C1817" s="1">
        <v>38303</v>
      </c>
      <c r="D1817" t="s">
        <v>178</v>
      </c>
      <c r="E1817" t="s">
        <v>234</v>
      </c>
      <c r="F1817" t="s">
        <v>4309</v>
      </c>
      <c r="G1817">
        <v>11.178000000000001</v>
      </c>
      <c r="H1817">
        <v>302</v>
      </c>
      <c r="I1817">
        <v>7.3</v>
      </c>
      <c r="J1817">
        <f>YEAR(Table1[[#This Row],[release_date]])</f>
        <v>2004</v>
      </c>
      <c r="K1817" t="str">
        <f>LEFT(Table1[[#This Row],[Year]],4) &amp; "s"</f>
        <v>2004s</v>
      </c>
      <c r="L18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17">
        <f>(Table1[[#This Row],[vote_average]]/10)*100</f>
        <v>73</v>
      </c>
      <c r="N1817">
        <f>(Table1[[#This Row],[popularity]]/SUM(Table1[popularity]))*100</f>
        <v>2.5735430919990652E-3</v>
      </c>
    </row>
    <row r="1818" spans="1:14" x14ac:dyDescent="0.3">
      <c r="A1818">
        <v>16646</v>
      </c>
      <c r="B1818" t="s">
        <v>4310</v>
      </c>
      <c r="C1818" s="1">
        <v>37398</v>
      </c>
      <c r="D1818" t="s">
        <v>4311</v>
      </c>
      <c r="E1818" t="s">
        <v>245</v>
      </c>
      <c r="F1818" t="s">
        <v>4312</v>
      </c>
      <c r="G1818">
        <v>9.1129999999999995</v>
      </c>
      <c r="H1818">
        <v>431</v>
      </c>
      <c r="I1818">
        <v>7.343</v>
      </c>
      <c r="J1818">
        <f>YEAR(Table1[[#This Row],[release_date]])</f>
        <v>2002</v>
      </c>
      <c r="K1818" t="str">
        <f>LEFT(Table1[[#This Row],[Year]],4) &amp; "s"</f>
        <v>2002s</v>
      </c>
      <c r="L18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18">
        <f>(Table1[[#This Row],[vote_average]]/10)*100</f>
        <v>73.429999999999993</v>
      </c>
      <c r="N1818">
        <f>(Table1[[#This Row],[popularity]]/SUM(Table1[popularity]))*100</f>
        <v>2.098112202306985E-3</v>
      </c>
    </row>
    <row r="1819" spans="1:14" x14ac:dyDescent="0.3">
      <c r="A1819">
        <v>11673</v>
      </c>
      <c r="B1819" t="s">
        <v>4313</v>
      </c>
      <c r="C1819" s="1">
        <v>32960</v>
      </c>
      <c r="D1819" t="s">
        <v>4314</v>
      </c>
      <c r="E1819" t="s">
        <v>212</v>
      </c>
      <c r="F1819" t="s">
        <v>4315</v>
      </c>
      <c r="G1819">
        <v>14.477</v>
      </c>
      <c r="H1819">
        <v>728</v>
      </c>
      <c r="I1819">
        <v>7.3</v>
      </c>
      <c r="J1819">
        <f>YEAR(Table1[[#This Row],[release_date]])</f>
        <v>1990</v>
      </c>
      <c r="K1819" t="str">
        <f>LEFT(Table1[[#This Row],[Year]],4) &amp; "s"</f>
        <v>1990s</v>
      </c>
      <c r="L18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19">
        <f>(Table1[[#This Row],[vote_average]]/10)*100</f>
        <v>73</v>
      </c>
      <c r="N1819">
        <f>(Table1[[#This Row],[popularity]]/SUM(Table1[popularity]))*100</f>
        <v>3.333081351124572E-3</v>
      </c>
    </row>
    <row r="1820" spans="1:14" x14ac:dyDescent="0.3">
      <c r="A1820">
        <v>9571</v>
      </c>
      <c r="B1820" t="s">
        <v>4316</v>
      </c>
      <c r="C1820" s="1">
        <v>34236</v>
      </c>
      <c r="D1820" t="s">
        <v>68</v>
      </c>
      <c r="E1820" t="s">
        <v>11</v>
      </c>
      <c r="F1820" t="s">
        <v>4317</v>
      </c>
      <c r="G1820">
        <v>47.070999999999998</v>
      </c>
      <c r="H1820">
        <v>1934</v>
      </c>
      <c r="I1820">
        <v>7.3419999999999996</v>
      </c>
      <c r="J1820">
        <f>YEAR(Table1[[#This Row],[release_date]])</f>
        <v>1993</v>
      </c>
      <c r="K1820" t="str">
        <f>LEFT(Table1[[#This Row],[Year]],4) &amp; "s"</f>
        <v>1993s</v>
      </c>
      <c r="L18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20">
        <f>(Table1[[#This Row],[vote_average]]/10)*100</f>
        <v>73.42</v>
      </c>
      <c r="N1820">
        <f>(Table1[[#This Row],[popularity]]/SUM(Table1[popularity]))*100</f>
        <v>1.0837291723339415E-2</v>
      </c>
    </row>
    <row r="1821" spans="1:14" x14ac:dyDescent="0.3">
      <c r="A1821">
        <v>876792</v>
      </c>
      <c r="B1821" t="s">
        <v>4318</v>
      </c>
      <c r="C1821" s="1">
        <v>44890</v>
      </c>
      <c r="D1821" t="s">
        <v>972</v>
      </c>
      <c r="E1821" t="s">
        <v>25</v>
      </c>
      <c r="F1821" t="s">
        <v>4319</v>
      </c>
      <c r="G1821">
        <v>51.771000000000001</v>
      </c>
      <c r="H1821">
        <v>367</v>
      </c>
      <c r="I1821">
        <v>7.3419999999999996</v>
      </c>
      <c r="J1821">
        <f>YEAR(Table1[[#This Row],[release_date]])</f>
        <v>2022</v>
      </c>
      <c r="K1821" t="str">
        <f>LEFT(Table1[[#This Row],[Year]],4) &amp; "s"</f>
        <v>2022s</v>
      </c>
      <c r="L18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21">
        <f>(Table1[[#This Row],[vote_average]]/10)*100</f>
        <v>73.42</v>
      </c>
      <c r="N1821">
        <f>(Table1[[#This Row],[popularity]]/SUM(Table1[popularity]))*100</f>
        <v>1.1919386242251173E-2</v>
      </c>
    </row>
    <row r="1822" spans="1:14" x14ac:dyDescent="0.3">
      <c r="A1822">
        <v>667538</v>
      </c>
      <c r="B1822" t="s">
        <v>4320</v>
      </c>
      <c r="C1822" s="1">
        <v>45083</v>
      </c>
      <c r="D1822" t="s">
        <v>850</v>
      </c>
      <c r="E1822" t="s">
        <v>11</v>
      </c>
      <c r="F1822" t="s">
        <v>4321</v>
      </c>
      <c r="G1822">
        <v>239.54900000000001</v>
      </c>
      <c r="H1822">
        <v>4226</v>
      </c>
      <c r="I1822">
        <v>7.3</v>
      </c>
      <c r="J1822">
        <f>YEAR(Table1[[#This Row],[release_date]])</f>
        <v>2023</v>
      </c>
      <c r="K1822" t="str">
        <f>LEFT(Table1[[#This Row],[Year]],4) &amp; "s"</f>
        <v>2023s</v>
      </c>
      <c r="L18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22">
        <f>(Table1[[#This Row],[vote_average]]/10)*100</f>
        <v>73</v>
      </c>
      <c r="N1822">
        <f>(Table1[[#This Row],[popularity]]/SUM(Table1[popularity]))*100</f>
        <v>5.5152055300168548E-2</v>
      </c>
    </row>
    <row r="1823" spans="1:14" x14ac:dyDescent="0.3">
      <c r="A1823">
        <v>545609</v>
      </c>
      <c r="B1823" t="s">
        <v>4322</v>
      </c>
      <c r="C1823" s="1">
        <v>43945</v>
      </c>
      <c r="D1823" t="s">
        <v>829</v>
      </c>
      <c r="E1823" t="s">
        <v>11</v>
      </c>
      <c r="F1823" t="s">
        <v>4323</v>
      </c>
      <c r="G1823">
        <v>146.01499999999999</v>
      </c>
      <c r="H1823">
        <v>5822</v>
      </c>
      <c r="I1823">
        <v>7.3419999999999996</v>
      </c>
      <c r="J1823">
        <f>YEAR(Table1[[#This Row],[release_date]])</f>
        <v>2020</v>
      </c>
      <c r="K1823" t="str">
        <f>LEFT(Table1[[#This Row],[Year]],4) &amp; "s"</f>
        <v>2020s</v>
      </c>
      <c r="L18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23">
        <f>(Table1[[#This Row],[vote_average]]/10)*100</f>
        <v>73.42</v>
      </c>
      <c r="N1823">
        <f>(Table1[[#This Row],[popularity]]/SUM(Table1[popularity]))*100</f>
        <v>3.3617453442319145E-2</v>
      </c>
    </row>
    <row r="1824" spans="1:14" x14ac:dyDescent="0.3">
      <c r="A1824">
        <v>381288</v>
      </c>
      <c r="B1824" t="s">
        <v>4324</v>
      </c>
      <c r="C1824" s="1">
        <v>42754</v>
      </c>
      <c r="D1824" t="s">
        <v>306</v>
      </c>
      <c r="E1824" t="s">
        <v>11</v>
      </c>
      <c r="F1824" t="s">
        <v>4325</v>
      </c>
      <c r="G1824">
        <v>345.62900000000002</v>
      </c>
      <c r="H1824">
        <v>16838</v>
      </c>
      <c r="I1824">
        <v>7.3419999999999996</v>
      </c>
      <c r="J1824">
        <f>YEAR(Table1[[#This Row],[release_date]])</f>
        <v>2017</v>
      </c>
      <c r="K1824" t="str">
        <f>LEFT(Table1[[#This Row],[Year]],4) &amp; "s"</f>
        <v>2017s</v>
      </c>
      <c r="L18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24">
        <f>(Table1[[#This Row],[vote_average]]/10)*100</f>
        <v>73.42</v>
      </c>
      <c r="N1824">
        <f>(Table1[[#This Row],[popularity]]/SUM(Table1[popularity]))*100</f>
        <v>7.9575158824883238E-2</v>
      </c>
    </row>
    <row r="1825" spans="1:14" x14ac:dyDescent="0.3">
      <c r="A1825">
        <v>169881</v>
      </c>
      <c r="B1825" t="s">
        <v>4326</v>
      </c>
      <c r="C1825" s="1">
        <v>41633</v>
      </c>
      <c r="D1825" t="s">
        <v>2096</v>
      </c>
      <c r="E1825" t="s">
        <v>11</v>
      </c>
      <c r="F1825" t="s">
        <v>4327</v>
      </c>
      <c r="G1825">
        <v>28.553000000000001</v>
      </c>
      <c r="H1825">
        <v>1026</v>
      </c>
      <c r="I1825">
        <v>7.3419999999999996</v>
      </c>
      <c r="J1825">
        <f>YEAR(Table1[[#This Row],[release_date]])</f>
        <v>2013</v>
      </c>
      <c r="K1825" t="str">
        <f>LEFT(Table1[[#This Row],[Year]],4) &amp; "s"</f>
        <v>2013s</v>
      </c>
      <c r="L18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25">
        <f>(Table1[[#This Row],[vote_average]]/10)*100</f>
        <v>73.42</v>
      </c>
      <c r="N1825">
        <f>(Table1[[#This Row],[popularity]]/SUM(Table1[popularity]))*100</f>
        <v>6.5738393188270981E-3</v>
      </c>
    </row>
    <row r="1826" spans="1:14" x14ac:dyDescent="0.3">
      <c r="A1826">
        <v>37775</v>
      </c>
      <c r="B1826" t="s">
        <v>4328</v>
      </c>
      <c r="C1826" s="1">
        <v>29637</v>
      </c>
      <c r="D1826" t="s">
        <v>391</v>
      </c>
      <c r="E1826" t="s">
        <v>54</v>
      </c>
      <c r="F1826" t="s">
        <v>4329</v>
      </c>
      <c r="G1826">
        <v>9.4429999999999996</v>
      </c>
      <c r="H1826">
        <v>694</v>
      </c>
      <c r="I1826">
        <v>7.3419999999999996</v>
      </c>
      <c r="J1826">
        <f>YEAR(Table1[[#This Row],[release_date]])</f>
        <v>1981</v>
      </c>
      <c r="K1826" t="str">
        <f>LEFT(Table1[[#This Row],[Year]],4) &amp; "s"</f>
        <v>1981s</v>
      </c>
      <c r="L18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826">
        <f>(Table1[[#This Row],[vote_average]]/10)*100</f>
        <v>73.42</v>
      </c>
      <c r="N1826">
        <f>(Table1[[#This Row],[popularity]]/SUM(Table1[popularity]))*100</f>
        <v>2.1740890515071724E-3</v>
      </c>
    </row>
    <row r="1827" spans="1:14" x14ac:dyDescent="0.3">
      <c r="A1827">
        <v>576845</v>
      </c>
      <c r="B1827" t="s">
        <v>4330</v>
      </c>
      <c r="C1827" s="1">
        <v>44490</v>
      </c>
      <c r="D1827" t="s">
        <v>2276</v>
      </c>
      <c r="E1827" t="s">
        <v>11</v>
      </c>
      <c r="F1827" t="s">
        <v>4331</v>
      </c>
      <c r="G1827">
        <v>38.244999999999997</v>
      </c>
      <c r="H1827">
        <v>3129</v>
      </c>
      <c r="I1827">
        <v>7.3410000000000002</v>
      </c>
      <c r="J1827">
        <f>YEAR(Table1[[#This Row],[release_date]])</f>
        <v>2021</v>
      </c>
      <c r="K1827" t="str">
        <f>LEFT(Table1[[#This Row],[Year]],4) &amp; "s"</f>
        <v>2021s</v>
      </c>
      <c r="L18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27">
        <f>(Table1[[#This Row],[vote_average]]/10)*100</f>
        <v>73.41</v>
      </c>
      <c r="N1827">
        <f>(Table1[[#This Row],[popularity]]/SUM(Table1[popularity]))*100</f>
        <v>8.8052563565489562E-3</v>
      </c>
    </row>
    <row r="1828" spans="1:14" x14ac:dyDescent="0.3">
      <c r="A1828">
        <v>239877</v>
      </c>
      <c r="B1828" t="s">
        <v>4332</v>
      </c>
      <c r="C1828" s="1">
        <v>41606</v>
      </c>
      <c r="D1828" t="s">
        <v>4333</v>
      </c>
      <c r="E1828" t="s">
        <v>54</v>
      </c>
      <c r="F1828" t="s">
        <v>4334</v>
      </c>
      <c r="G1828">
        <v>8.7349999999999994</v>
      </c>
      <c r="H1828">
        <v>1085</v>
      </c>
      <c r="I1828">
        <v>7.3410000000000002</v>
      </c>
      <c r="J1828">
        <f>YEAR(Table1[[#This Row],[release_date]])</f>
        <v>2013</v>
      </c>
      <c r="K1828" t="str">
        <f>LEFT(Table1[[#This Row],[Year]],4) &amp; "s"</f>
        <v>2013s</v>
      </c>
      <c r="L18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28">
        <f>(Table1[[#This Row],[vote_average]]/10)*100</f>
        <v>73.41</v>
      </c>
      <c r="N1828">
        <f>(Table1[[#This Row],[popularity]]/SUM(Table1[popularity]))*100</f>
        <v>2.0110841750413163E-3</v>
      </c>
    </row>
    <row r="1829" spans="1:14" x14ac:dyDescent="0.3">
      <c r="A1829">
        <v>594</v>
      </c>
      <c r="B1829" t="s">
        <v>4335</v>
      </c>
      <c r="C1829" s="1">
        <v>38155</v>
      </c>
      <c r="D1829" t="s">
        <v>68</v>
      </c>
      <c r="E1829" t="s">
        <v>11</v>
      </c>
      <c r="F1829" t="s">
        <v>4336</v>
      </c>
      <c r="G1829">
        <v>70.686999999999998</v>
      </c>
      <c r="H1829">
        <v>7583</v>
      </c>
      <c r="I1829">
        <v>7.3</v>
      </c>
      <c r="J1829">
        <f>YEAR(Table1[[#This Row],[release_date]])</f>
        <v>2004</v>
      </c>
      <c r="K1829" t="str">
        <f>LEFT(Table1[[#This Row],[Year]],4) &amp; "s"</f>
        <v>2004s</v>
      </c>
      <c r="L18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29">
        <f>(Table1[[#This Row],[vote_average]]/10)*100</f>
        <v>73</v>
      </c>
      <c r="N1829">
        <f>(Table1[[#This Row],[popularity]]/SUM(Table1[popularity]))*100</f>
        <v>1.6274471331556441E-2</v>
      </c>
    </row>
    <row r="1830" spans="1:14" x14ac:dyDescent="0.3">
      <c r="A1830">
        <v>88</v>
      </c>
      <c r="B1830" t="s">
        <v>4337</v>
      </c>
      <c r="C1830" s="1">
        <v>32010</v>
      </c>
      <c r="D1830" t="s">
        <v>915</v>
      </c>
      <c r="E1830" t="s">
        <v>11</v>
      </c>
      <c r="F1830" t="s">
        <v>4338</v>
      </c>
      <c r="G1830">
        <v>129.34399999999999</v>
      </c>
      <c r="H1830">
        <v>5895</v>
      </c>
      <c r="I1830">
        <v>7.3410000000000002</v>
      </c>
      <c r="J1830">
        <f>YEAR(Table1[[#This Row],[release_date]])</f>
        <v>1987</v>
      </c>
      <c r="K1830" t="str">
        <f>LEFT(Table1[[#This Row],[Year]],4) &amp; "s"</f>
        <v>1987s</v>
      </c>
      <c r="L18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830">
        <f>(Table1[[#This Row],[vote_average]]/10)*100</f>
        <v>73.41</v>
      </c>
      <c r="N1830">
        <f>(Table1[[#This Row],[popularity]]/SUM(Table1[popularity]))*100</f>
        <v>2.9779241160451518E-2</v>
      </c>
    </row>
    <row r="1831" spans="1:14" x14ac:dyDescent="0.3">
      <c r="A1831">
        <v>912908</v>
      </c>
      <c r="B1831" t="s">
        <v>4339</v>
      </c>
      <c r="C1831" s="1">
        <v>45155</v>
      </c>
      <c r="D1831" t="s">
        <v>1988</v>
      </c>
      <c r="E1831" t="s">
        <v>11</v>
      </c>
      <c r="F1831" t="s">
        <v>4340</v>
      </c>
      <c r="G1831">
        <v>91.867000000000004</v>
      </c>
      <c r="H1831">
        <v>709</v>
      </c>
      <c r="I1831">
        <v>7.34</v>
      </c>
      <c r="J1831">
        <f>YEAR(Table1[[#This Row],[release_date]])</f>
        <v>2023</v>
      </c>
      <c r="K1831" t="str">
        <f>LEFT(Table1[[#This Row],[Year]],4) &amp; "s"</f>
        <v>2023s</v>
      </c>
      <c r="L18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31">
        <f>(Table1[[#This Row],[vote_average]]/10)*100</f>
        <v>73.400000000000006</v>
      </c>
      <c r="N1831">
        <f>(Table1[[#This Row],[popularity]]/SUM(Table1[popularity]))*100</f>
        <v>2.115080365295027E-2</v>
      </c>
    </row>
    <row r="1832" spans="1:14" x14ac:dyDescent="0.3">
      <c r="A1832">
        <v>438148</v>
      </c>
      <c r="B1832" t="s">
        <v>4341</v>
      </c>
      <c r="C1832" s="1">
        <v>44741</v>
      </c>
      <c r="D1832" t="s">
        <v>1297</v>
      </c>
      <c r="E1832" t="s">
        <v>11</v>
      </c>
      <c r="F1832" t="s">
        <v>4342</v>
      </c>
      <c r="G1832">
        <v>110.84</v>
      </c>
      <c r="H1832">
        <v>3352</v>
      </c>
      <c r="I1832">
        <v>7.34</v>
      </c>
      <c r="J1832">
        <f>YEAR(Table1[[#This Row],[release_date]])</f>
        <v>2022</v>
      </c>
      <c r="K1832" t="str">
        <f>LEFT(Table1[[#This Row],[Year]],4) &amp; "s"</f>
        <v>2022s</v>
      </c>
      <c r="L18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32">
        <f>(Table1[[#This Row],[vote_average]]/10)*100</f>
        <v>73.400000000000006</v>
      </c>
      <c r="N1832">
        <f>(Table1[[#This Row],[popularity]]/SUM(Table1[popularity]))*100</f>
        <v>2.5519012016208299E-2</v>
      </c>
    </row>
    <row r="1833" spans="1:14" x14ac:dyDescent="0.3">
      <c r="A1833">
        <v>12776</v>
      </c>
      <c r="B1833" t="s">
        <v>4343</v>
      </c>
      <c r="C1833" s="1">
        <v>33535</v>
      </c>
      <c r="D1833" t="s">
        <v>391</v>
      </c>
      <c r="E1833" t="s">
        <v>54</v>
      </c>
      <c r="F1833" t="s">
        <v>4344</v>
      </c>
      <c r="G1833">
        <v>27.57</v>
      </c>
      <c r="H1833">
        <v>989</v>
      </c>
      <c r="I1833">
        <v>7.3</v>
      </c>
      <c r="J1833">
        <f>YEAR(Table1[[#This Row],[release_date]])</f>
        <v>1991</v>
      </c>
      <c r="K1833" t="str">
        <f>LEFT(Table1[[#This Row],[Year]],4) &amp; "s"</f>
        <v>1991s</v>
      </c>
      <c r="L18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33">
        <f>(Table1[[#This Row],[vote_average]]/10)*100</f>
        <v>73</v>
      </c>
      <c r="N1833">
        <f>(Table1[[#This Row],[popularity]]/SUM(Table1[popularity]))*100</f>
        <v>6.3475204013610865E-3</v>
      </c>
    </row>
    <row r="1834" spans="1:14" x14ac:dyDescent="0.3">
      <c r="A1834">
        <v>90369</v>
      </c>
      <c r="B1834" t="s">
        <v>4345</v>
      </c>
      <c r="C1834" s="1">
        <v>41171</v>
      </c>
      <c r="D1834" t="s">
        <v>62</v>
      </c>
      <c r="E1834" t="s">
        <v>11</v>
      </c>
      <c r="F1834" t="s">
        <v>4346</v>
      </c>
      <c r="G1834">
        <v>20.120999999999999</v>
      </c>
      <c r="H1834">
        <v>1059</v>
      </c>
      <c r="I1834">
        <v>7.3</v>
      </c>
      <c r="J1834">
        <f>YEAR(Table1[[#This Row],[release_date]])</f>
        <v>2012</v>
      </c>
      <c r="K1834" t="str">
        <f>LEFT(Table1[[#This Row],[Year]],4) &amp; "s"</f>
        <v>2012s</v>
      </c>
      <c r="L18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34">
        <f>(Table1[[#This Row],[vote_average]]/10)*100</f>
        <v>73</v>
      </c>
      <c r="N1834">
        <f>(Table1[[#This Row],[popularity]]/SUM(Table1[popularity]))*100</f>
        <v>4.6325157053241353E-3</v>
      </c>
    </row>
    <row r="1835" spans="1:14" x14ac:dyDescent="0.3">
      <c r="A1835">
        <v>36208</v>
      </c>
      <c r="B1835" t="s">
        <v>4347</v>
      </c>
      <c r="C1835" s="1">
        <v>6679</v>
      </c>
      <c r="D1835" t="s">
        <v>391</v>
      </c>
      <c r="E1835" t="s">
        <v>11</v>
      </c>
      <c r="F1835" t="s">
        <v>4348</v>
      </c>
      <c r="G1835">
        <v>10.186999999999999</v>
      </c>
      <c r="H1835">
        <v>309</v>
      </c>
      <c r="I1835">
        <v>7.3380000000000001</v>
      </c>
      <c r="J1835">
        <f>YEAR(Table1[[#This Row],[release_date]])</f>
        <v>1918</v>
      </c>
      <c r="K1835" t="str">
        <f>LEFT(Table1[[#This Row],[Year]],4) &amp; "s"</f>
        <v>1918s</v>
      </c>
      <c r="L18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1910s</v>
      </c>
      <c r="M1835">
        <f>(Table1[[#This Row],[vote_average]]/10)*100</f>
        <v>73.38</v>
      </c>
      <c r="N1835">
        <f>(Table1[[#This Row],[popularity]]/SUM(Table1[popularity]))*100</f>
        <v>2.3453823115221393E-3</v>
      </c>
    </row>
    <row r="1836" spans="1:14" x14ac:dyDescent="0.3">
      <c r="A1836">
        <v>13635</v>
      </c>
      <c r="B1836" t="s">
        <v>4349</v>
      </c>
      <c r="C1836" s="1">
        <v>39743</v>
      </c>
      <c r="D1836" t="s">
        <v>2503</v>
      </c>
      <c r="E1836" t="s">
        <v>212</v>
      </c>
      <c r="F1836" t="s">
        <v>4350</v>
      </c>
      <c r="G1836">
        <v>14.191000000000001</v>
      </c>
      <c r="H1836">
        <v>890</v>
      </c>
      <c r="I1836">
        <v>7.3390000000000004</v>
      </c>
      <c r="J1836">
        <f>YEAR(Table1[[#This Row],[release_date]])</f>
        <v>2008</v>
      </c>
      <c r="K1836" t="str">
        <f>LEFT(Table1[[#This Row],[Year]],4) &amp; "s"</f>
        <v>2008s</v>
      </c>
      <c r="L18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36">
        <f>(Table1[[#This Row],[vote_average]]/10)*100</f>
        <v>73.39</v>
      </c>
      <c r="N1836">
        <f>(Table1[[#This Row],[popularity]]/SUM(Table1[popularity]))*100</f>
        <v>3.2672347484844098E-3</v>
      </c>
    </row>
    <row r="1837" spans="1:14" x14ac:dyDescent="0.3">
      <c r="A1837">
        <v>39148</v>
      </c>
      <c r="B1837" t="s">
        <v>4351</v>
      </c>
      <c r="C1837" s="1">
        <v>35128</v>
      </c>
      <c r="D1837" t="s">
        <v>3525</v>
      </c>
      <c r="E1837" t="s">
        <v>25</v>
      </c>
      <c r="F1837" t="s">
        <v>4352</v>
      </c>
      <c r="G1837">
        <v>22.058</v>
      </c>
      <c r="H1837">
        <v>336</v>
      </c>
      <c r="I1837">
        <v>7.3380000000000001</v>
      </c>
      <c r="J1837">
        <f>YEAR(Table1[[#This Row],[release_date]])</f>
        <v>1996</v>
      </c>
      <c r="K1837" t="str">
        <f>LEFT(Table1[[#This Row],[Year]],4) &amp; "s"</f>
        <v>1996s</v>
      </c>
      <c r="L18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37">
        <f>(Table1[[#This Row],[vote_average]]/10)*100</f>
        <v>73.38</v>
      </c>
      <c r="N1837">
        <f>(Table1[[#This Row],[popularity]]/SUM(Table1[popularity]))*100</f>
        <v>5.0784767868415973E-3</v>
      </c>
    </row>
    <row r="1838" spans="1:14" x14ac:dyDescent="0.3">
      <c r="A1838">
        <v>21484</v>
      </c>
      <c r="B1838" t="s">
        <v>4353</v>
      </c>
      <c r="C1838" s="1">
        <v>29733</v>
      </c>
      <c r="D1838" t="s">
        <v>1899</v>
      </c>
      <c r="E1838" t="s">
        <v>212</v>
      </c>
      <c r="F1838" t="s">
        <v>4354</v>
      </c>
      <c r="G1838">
        <v>39.250999999999998</v>
      </c>
      <c r="H1838">
        <v>1001</v>
      </c>
      <c r="I1838">
        <v>7.3380000000000001</v>
      </c>
      <c r="J1838">
        <f>YEAR(Table1[[#This Row],[release_date]])</f>
        <v>1981</v>
      </c>
      <c r="K1838" t="str">
        <f>LEFT(Table1[[#This Row],[Year]],4) &amp; "s"</f>
        <v>1981s</v>
      </c>
      <c r="L18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838">
        <f>(Table1[[#This Row],[vote_average]]/10)*100</f>
        <v>73.38</v>
      </c>
      <c r="N1838">
        <f>(Table1[[#This Row],[popularity]]/SUM(Table1[popularity]))*100</f>
        <v>9.0368706301713446E-3</v>
      </c>
    </row>
    <row r="1839" spans="1:14" x14ac:dyDescent="0.3">
      <c r="A1839">
        <v>82690</v>
      </c>
      <c r="B1839" t="s">
        <v>4355</v>
      </c>
      <c r="C1839" s="1">
        <v>41214</v>
      </c>
      <c r="D1839" t="s">
        <v>4356</v>
      </c>
      <c r="E1839" t="s">
        <v>11</v>
      </c>
      <c r="F1839" t="s">
        <v>4357</v>
      </c>
      <c r="G1839">
        <v>82.323999999999998</v>
      </c>
      <c r="H1839">
        <v>11943</v>
      </c>
      <c r="I1839">
        <v>7.3369999999999997</v>
      </c>
      <c r="J1839">
        <f>YEAR(Table1[[#This Row],[release_date]])</f>
        <v>2012</v>
      </c>
      <c r="K1839" t="str">
        <f>LEFT(Table1[[#This Row],[Year]],4) &amp; "s"</f>
        <v>2012s</v>
      </c>
      <c r="L18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39">
        <f>(Table1[[#This Row],[vote_average]]/10)*100</f>
        <v>73.37</v>
      </c>
      <c r="N1839">
        <f>(Table1[[#This Row],[popularity]]/SUM(Table1[popularity]))*100</f>
        <v>1.8953691313806677E-2</v>
      </c>
    </row>
    <row r="1840" spans="1:14" x14ac:dyDescent="0.3">
      <c r="A1840">
        <v>13688</v>
      </c>
      <c r="B1840" t="s">
        <v>4358</v>
      </c>
      <c r="C1840" s="1">
        <v>39477</v>
      </c>
      <c r="D1840" t="s">
        <v>4359</v>
      </c>
      <c r="E1840" t="s">
        <v>517</v>
      </c>
      <c r="F1840" t="s">
        <v>4360</v>
      </c>
      <c r="G1840">
        <v>34.192999999999998</v>
      </c>
      <c r="H1840">
        <v>656</v>
      </c>
      <c r="I1840">
        <v>7.3</v>
      </c>
      <c r="J1840">
        <f>YEAR(Table1[[#This Row],[release_date]])</f>
        <v>2008</v>
      </c>
      <c r="K1840" t="str">
        <f>LEFT(Table1[[#This Row],[Year]],4) &amp; "s"</f>
        <v>2008s</v>
      </c>
      <c r="L18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40">
        <f>(Table1[[#This Row],[vote_average]]/10)*100</f>
        <v>73</v>
      </c>
      <c r="N1840">
        <f>(Table1[[#This Row],[popularity]]/SUM(Table1[popularity]))*100</f>
        <v>7.8723527415212047E-3</v>
      </c>
    </row>
    <row r="1841" spans="1:14" x14ac:dyDescent="0.3">
      <c r="A1841">
        <v>13183</v>
      </c>
      <c r="B1841" t="s">
        <v>4361</v>
      </c>
      <c r="C1841" s="1">
        <v>39876</v>
      </c>
      <c r="D1841" t="s">
        <v>4362</v>
      </c>
      <c r="E1841" t="s">
        <v>11</v>
      </c>
      <c r="F1841" t="s">
        <v>4363</v>
      </c>
      <c r="G1841">
        <v>148.03</v>
      </c>
      <c r="H1841">
        <v>8829</v>
      </c>
      <c r="I1841">
        <v>7.3369999999999997</v>
      </c>
      <c r="J1841">
        <f>YEAR(Table1[[#This Row],[release_date]])</f>
        <v>2009</v>
      </c>
      <c r="K1841" t="str">
        <f>LEFT(Table1[[#This Row],[Year]],4) &amp; "s"</f>
        <v>2009s</v>
      </c>
      <c r="L18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41">
        <f>(Table1[[#This Row],[vote_average]]/10)*100</f>
        <v>73.37</v>
      </c>
      <c r="N1841">
        <f>(Table1[[#This Row],[popularity]]/SUM(Table1[popularity]))*100</f>
        <v>3.4081372688193022E-2</v>
      </c>
    </row>
    <row r="1842" spans="1:14" x14ac:dyDescent="0.3">
      <c r="A1842">
        <v>315635</v>
      </c>
      <c r="B1842" t="s">
        <v>4364</v>
      </c>
      <c r="C1842" s="1">
        <v>42921</v>
      </c>
      <c r="D1842" t="s">
        <v>4365</v>
      </c>
      <c r="E1842" t="s">
        <v>11</v>
      </c>
      <c r="F1842" t="s">
        <v>4366</v>
      </c>
      <c r="G1842">
        <v>230.97300000000001</v>
      </c>
      <c r="H1842">
        <v>21164</v>
      </c>
      <c r="I1842">
        <v>7.3360000000000003</v>
      </c>
      <c r="J1842">
        <f>YEAR(Table1[[#This Row],[release_date]])</f>
        <v>2017</v>
      </c>
      <c r="K1842" t="str">
        <f>LEFT(Table1[[#This Row],[Year]],4) &amp; "s"</f>
        <v>2017s</v>
      </c>
      <c r="L18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42">
        <f>(Table1[[#This Row],[vote_average]]/10)*100</f>
        <v>73.36</v>
      </c>
      <c r="N1842">
        <f>(Table1[[#This Row],[popularity]]/SUM(Table1[popularity]))*100</f>
        <v>5.3177578152469138E-2</v>
      </c>
    </row>
    <row r="1843" spans="1:14" x14ac:dyDescent="0.3">
      <c r="A1843">
        <v>250538</v>
      </c>
      <c r="B1843" t="s">
        <v>4367</v>
      </c>
      <c r="C1843" s="1">
        <v>41892</v>
      </c>
      <c r="D1843" t="s">
        <v>21</v>
      </c>
      <c r="E1843" t="s">
        <v>11</v>
      </c>
      <c r="F1843" t="s">
        <v>4368</v>
      </c>
      <c r="G1843">
        <v>41.744999999999997</v>
      </c>
      <c r="H1843">
        <v>472</v>
      </c>
      <c r="I1843">
        <v>7.3</v>
      </c>
      <c r="J1843">
        <f>YEAR(Table1[[#This Row],[release_date]])</f>
        <v>2014</v>
      </c>
      <c r="K1843" t="str">
        <f>LEFT(Table1[[#This Row],[Year]],4) &amp; "s"</f>
        <v>2014s</v>
      </c>
      <c r="L18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43">
        <f>(Table1[[#This Row],[vote_average]]/10)*100</f>
        <v>73</v>
      </c>
      <c r="N1843">
        <f>(Table1[[#This Row],[popularity]]/SUM(Table1[popularity]))*100</f>
        <v>9.6110714238236677E-3</v>
      </c>
    </row>
    <row r="1844" spans="1:14" x14ac:dyDescent="0.3">
      <c r="A1844">
        <v>22164</v>
      </c>
      <c r="B1844" t="s">
        <v>4369</v>
      </c>
      <c r="C1844" s="1">
        <v>39851</v>
      </c>
      <c r="D1844" t="s">
        <v>786</v>
      </c>
      <c r="E1844" t="s">
        <v>11</v>
      </c>
      <c r="F1844" t="s">
        <v>4370</v>
      </c>
      <c r="G1844">
        <v>34.518000000000001</v>
      </c>
      <c r="H1844">
        <v>730</v>
      </c>
      <c r="I1844">
        <v>7.3360000000000003</v>
      </c>
      <c r="J1844">
        <f>YEAR(Table1[[#This Row],[release_date]])</f>
        <v>2009</v>
      </c>
      <c r="K1844" t="str">
        <f>LEFT(Table1[[#This Row],[Year]],4) &amp; "s"</f>
        <v>2009s</v>
      </c>
      <c r="L18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44">
        <f>(Table1[[#This Row],[vote_average]]/10)*100</f>
        <v>73.36</v>
      </c>
      <c r="N1844">
        <f>(Table1[[#This Row],[popularity]]/SUM(Table1[popularity]))*100</f>
        <v>7.9471784263395705E-3</v>
      </c>
    </row>
    <row r="1845" spans="1:14" x14ac:dyDescent="0.3">
      <c r="A1845">
        <v>77016</v>
      </c>
      <c r="B1845" t="s">
        <v>4371</v>
      </c>
      <c r="C1845" s="1">
        <v>41172</v>
      </c>
      <c r="D1845" t="s">
        <v>158</v>
      </c>
      <c r="E1845" t="s">
        <v>11</v>
      </c>
      <c r="F1845" t="s">
        <v>4372</v>
      </c>
      <c r="G1845">
        <v>36.539000000000001</v>
      </c>
      <c r="H1845">
        <v>3079</v>
      </c>
      <c r="I1845">
        <v>7.3</v>
      </c>
      <c r="J1845">
        <f>YEAR(Table1[[#This Row],[release_date]])</f>
        <v>2012</v>
      </c>
      <c r="K1845" t="str">
        <f>LEFT(Table1[[#This Row],[Year]],4) &amp; "s"</f>
        <v>2012s</v>
      </c>
      <c r="L18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45">
        <f>(Table1[[#This Row],[vote_average]]/10)*100</f>
        <v>73</v>
      </c>
      <c r="N1845">
        <f>(Table1[[#This Row],[popularity]]/SUM(Table1[popularity]))*100</f>
        <v>8.4124790694716269E-3</v>
      </c>
    </row>
    <row r="1846" spans="1:14" x14ac:dyDescent="0.3">
      <c r="A1846">
        <v>38528</v>
      </c>
      <c r="B1846" t="s">
        <v>4373</v>
      </c>
      <c r="C1846" s="1">
        <v>28062</v>
      </c>
      <c r="D1846" t="s">
        <v>391</v>
      </c>
      <c r="E1846" t="s">
        <v>54</v>
      </c>
      <c r="F1846" t="s">
        <v>4374</v>
      </c>
      <c r="G1846">
        <v>9.0259999999999998</v>
      </c>
      <c r="H1846">
        <v>349</v>
      </c>
      <c r="I1846">
        <v>7.3</v>
      </c>
      <c r="J1846">
        <f>YEAR(Table1[[#This Row],[release_date]])</f>
        <v>1976</v>
      </c>
      <c r="K1846" t="str">
        <f>LEFT(Table1[[#This Row],[Year]],4) &amp; "s"</f>
        <v>1976s</v>
      </c>
      <c r="L18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846">
        <f>(Table1[[#This Row],[vote_average]]/10)*100</f>
        <v>73</v>
      </c>
      <c r="N1846">
        <f>(Table1[[#This Row],[popularity]]/SUM(Table1[popularity]))*100</f>
        <v>2.0780819420632996E-3</v>
      </c>
    </row>
    <row r="1847" spans="1:14" x14ac:dyDescent="0.3">
      <c r="A1847">
        <v>13008</v>
      </c>
      <c r="B1847" t="s">
        <v>4375</v>
      </c>
      <c r="C1847" s="1">
        <v>39290</v>
      </c>
      <c r="D1847" t="s">
        <v>4376</v>
      </c>
      <c r="E1847" t="s">
        <v>11</v>
      </c>
      <c r="F1847" t="s">
        <v>4377</v>
      </c>
      <c r="G1847">
        <v>21.268999999999998</v>
      </c>
      <c r="H1847">
        <v>651</v>
      </c>
      <c r="I1847">
        <v>7.335</v>
      </c>
      <c r="J1847">
        <f>YEAR(Table1[[#This Row],[release_date]])</f>
        <v>2007</v>
      </c>
      <c r="K1847" t="str">
        <f>LEFT(Table1[[#This Row],[Year]],4) &amp; "s"</f>
        <v>2007s</v>
      </c>
      <c r="L18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47">
        <f>(Table1[[#This Row],[vote_average]]/10)*100</f>
        <v>73.350000000000009</v>
      </c>
      <c r="N1847">
        <f>(Table1[[#This Row],[popularity]]/SUM(Table1[popularity]))*100</f>
        <v>4.89682304739024E-3</v>
      </c>
    </row>
    <row r="1848" spans="1:14" x14ac:dyDescent="0.3">
      <c r="A1848">
        <v>1014590</v>
      </c>
      <c r="B1848" t="s">
        <v>4378</v>
      </c>
      <c r="C1848" s="1">
        <v>45329</v>
      </c>
      <c r="D1848" t="s">
        <v>1732</v>
      </c>
      <c r="E1848" t="s">
        <v>11</v>
      </c>
      <c r="F1848" t="s">
        <v>4379</v>
      </c>
      <c r="G1848">
        <v>125.79</v>
      </c>
      <c r="H1848">
        <v>630</v>
      </c>
      <c r="I1848">
        <v>7.3250000000000002</v>
      </c>
      <c r="J1848">
        <f>YEAR(Table1[[#This Row],[release_date]])</f>
        <v>2024</v>
      </c>
      <c r="K1848" t="str">
        <f>LEFT(Table1[[#This Row],[Year]],4) &amp; "s"</f>
        <v>2024s</v>
      </c>
      <c r="L18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48">
        <f>(Table1[[#This Row],[vote_average]]/10)*100</f>
        <v>73.25</v>
      </c>
      <c r="N1848">
        <f>(Table1[[#This Row],[popularity]]/SUM(Table1[popularity]))*100</f>
        <v>2.8960993517853143E-2</v>
      </c>
    </row>
    <row r="1849" spans="1:14" x14ac:dyDescent="0.3">
      <c r="A1849">
        <v>901362</v>
      </c>
      <c r="B1849" t="s">
        <v>4380</v>
      </c>
      <c r="C1849" s="1">
        <v>45211</v>
      </c>
      <c r="D1849" t="s">
        <v>4381</v>
      </c>
      <c r="E1849" t="s">
        <v>11</v>
      </c>
      <c r="F1849" t="s">
        <v>4382</v>
      </c>
      <c r="G1849">
        <v>164.34899999999999</v>
      </c>
      <c r="H1849">
        <v>747</v>
      </c>
      <c r="I1849">
        <v>7.3360000000000003</v>
      </c>
      <c r="J1849">
        <f>YEAR(Table1[[#This Row],[release_date]])</f>
        <v>2023</v>
      </c>
      <c r="K1849" t="str">
        <f>LEFT(Table1[[#This Row],[Year]],4) &amp; "s"</f>
        <v>2023s</v>
      </c>
      <c r="L18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49">
        <f>(Table1[[#This Row],[vote_average]]/10)*100</f>
        <v>73.36</v>
      </c>
      <c r="N1849">
        <f>(Table1[[#This Row],[popularity]]/SUM(Table1[popularity]))*100</f>
        <v>3.7838542997580452E-2</v>
      </c>
    </row>
    <row r="1850" spans="1:14" x14ac:dyDescent="0.3">
      <c r="A1850">
        <v>82695</v>
      </c>
      <c r="B1850" t="s">
        <v>2410</v>
      </c>
      <c r="C1850" s="1">
        <v>41261</v>
      </c>
      <c r="D1850" t="s">
        <v>354</v>
      </c>
      <c r="E1850" t="s">
        <v>11</v>
      </c>
      <c r="F1850" t="s">
        <v>4383</v>
      </c>
      <c r="G1850">
        <v>63.372</v>
      </c>
      <c r="H1850">
        <v>5135</v>
      </c>
      <c r="I1850">
        <v>7.3339999999999996</v>
      </c>
      <c r="J1850">
        <f>YEAR(Table1[[#This Row],[release_date]])</f>
        <v>2012</v>
      </c>
      <c r="K1850" t="str">
        <f>LEFT(Table1[[#This Row],[Year]],4) &amp; "s"</f>
        <v>2012s</v>
      </c>
      <c r="L18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50">
        <f>(Table1[[#This Row],[vote_average]]/10)*100</f>
        <v>73.339999999999989</v>
      </c>
      <c r="N1850">
        <f>(Table1[[#This Row],[popularity]]/SUM(Table1[popularity]))*100</f>
        <v>1.4590317840952296E-2</v>
      </c>
    </row>
    <row r="1851" spans="1:14" x14ac:dyDescent="0.3">
      <c r="A1851">
        <v>34647</v>
      </c>
      <c r="B1851" t="s">
        <v>4384</v>
      </c>
      <c r="C1851" s="1">
        <v>39981</v>
      </c>
      <c r="D1851" t="s">
        <v>360</v>
      </c>
      <c r="E1851" t="s">
        <v>11</v>
      </c>
      <c r="F1851" t="s">
        <v>4385</v>
      </c>
      <c r="G1851">
        <v>30.295000000000002</v>
      </c>
      <c r="H1851">
        <v>1692</v>
      </c>
      <c r="I1851">
        <v>7.335</v>
      </c>
      <c r="J1851">
        <f>YEAR(Table1[[#This Row],[release_date]])</f>
        <v>2009</v>
      </c>
      <c r="K1851" t="str">
        <f>LEFT(Table1[[#This Row],[Year]],4) &amp; "s"</f>
        <v>2009s</v>
      </c>
      <c r="L18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51">
        <f>(Table1[[#This Row],[vote_average]]/10)*100</f>
        <v>73.350000000000009</v>
      </c>
      <c r="N1851">
        <f>(Table1[[#This Row],[popularity]]/SUM(Table1[popularity]))*100</f>
        <v>6.9749049894535405E-3</v>
      </c>
    </row>
    <row r="1852" spans="1:14" x14ac:dyDescent="0.3">
      <c r="A1852">
        <v>9385</v>
      </c>
      <c r="B1852" t="s">
        <v>4386</v>
      </c>
      <c r="C1852" s="1">
        <v>27937</v>
      </c>
      <c r="D1852" t="s">
        <v>4356</v>
      </c>
      <c r="E1852" t="s">
        <v>212</v>
      </c>
      <c r="F1852" t="s">
        <v>4387</v>
      </c>
      <c r="G1852">
        <v>18.655000000000001</v>
      </c>
      <c r="H1852">
        <v>1173</v>
      </c>
      <c r="I1852">
        <v>7.3</v>
      </c>
      <c r="J1852">
        <f>YEAR(Table1[[#This Row],[release_date]])</f>
        <v>1976</v>
      </c>
      <c r="K1852" t="str">
        <f>LEFT(Table1[[#This Row],[Year]],4) &amp; "s"</f>
        <v>1976s</v>
      </c>
      <c r="L18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852">
        <f>(Table1[[#This Row],[vote_average]]/10)*100</f>
        <v>73</v>
      </c>
      <c r="N1852">
        <f>(Table1[[#This Row],[popularity]]/SUM(Table1[popularity]))*100</f>
        <v>4.2949943085742138E-3</v>
      </c>
    </row>
    <row r="1853" spans="1:14" x14ac:dyDescent="0.3">
      <c r="A1853">
        <v>470</v>
      </c>
      <c r="B1853" t="s">
        <v>4388</v>
      </c>
      <c r="C1853" s="1">
        <v>37870</v>
      </c>
      <c r="D1853" t="s">
        <v>188</v>
      </c>
      <c r="E1853" t="s">
        <v>11</v>
      </c>
      <c r="F1853" t="s">
        <v>4389</v>
      </c>
      <c r="G1853">
        <v>35.924999999999997</v>
      </c>
      <c r="H1853">
        <v>2999</v>
      </c>
      <c r="I1853">
        <v>7.3</v>
      </c>
      <c r="J1853">
        <f>YEAR(Table1[[#This Row],[release_date]])</f>
        <v>2003</v>
      </c>
      <c r="K1853" t="str">
        <f>LEFT(Table1[[#This Row],[Year]],4) &amp; "s"</f>
        <v>2003s</v>
      </c>
      <c r="L18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53">
        <f>(Table1[[#This Row],[vote_average]]/10)*100</f>
        <v>73</v>
      </c>
      <c r="N1853">
        <f>(Table1[[#This Row],[popularity]]/SUM(Table1[popularity]))*100</f>
        <v>8.2711160833840048E-3</v>
      </c>
    </row>
    <row r="1854" spans="1:14" x14ac:dyDescent="0.3">
      <c r="A1854">
        <v>134</v>
      </c>
      <c r="B1854" t="s">
        <v>4390</v>
      </c>
      <c r="C1854" s="1">
        <v>36768</v>
      </c>
      <c r="D1854" t="s">
        <v>4391</v>
      </c>
      <c r="E1854" t="s">
        <v>11</v>
      </c>
      <c r="F1854" t="s">
        <v>4392</v>
      </c>
      <c r="G1854">
        <v>37.761000000000003</v>
      </c>
      <c r="H1854">
        <v>3986</v>
      </c>
      <c r="I1854">
        <v>7.335</v>
      </c>
      <c r="J1854">
        <f>YEAR(Table1[[#This Row],[release_date]])</f>
        <v>2000</v>
      </c>
      <c r="K1854" t="str">
        <f>LEFT(Table1[[#This Row],[Year]],4) &amp; "s"</f>
        <v>2000s</v>
      </c>
      <c r="L18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54">
        <f>(Table1[[#This Row],[vote_average]]/10)*100</f>
        <v>73.350000000000009</v>
      </c>
      <c r="N1854">
        <f>(Table1[[#This Row],[popularity]]/SUM(Table1[popularity]))*100</f>
        <v>8.6938236443886829E-3</v>
      </c>
    </row>
    <row r="1855" spans="1:14" x14ac:dyDescent="0.3">
      <c r="A1855">
        <v>508763</v>
      </c>
      <c r="B1855" t="s">
        <v>4393</v>
      </c>
      <c r="C1855" s="1">
        <v>43475</v>
      </c>
      <c r="D1855" t="s">
        <v>4394</v>
      </c>
      <c r="E1855" t="s">
        <v>11</v>
      </c>
      <c r="F1855" t="s">
        <v>4395</v>
      </c>
      <c r="G1855">
        <v>37.597999999999999</v>
      </c>
      <c r="H1855">
        <v>1060</v>
      </c>
      <c r="I1855">
        <v>7.3</v>
      </c>
      <c r="J1855">
        <f>YEAR(Table1[[#This Row],[release_date]])</f>
        <v>2019</v>
      </c>
      <c r="K1855" t="str">
        <f>LEFT(Table1[[#This Row],[Year]],4) &amp; "s"</f>
        <v>2019s</v>
      </c>
      <c r="L18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55">
        <f>(Table1[[#This Row],[vote_average]]/10)*100</f>
        <v>73</v>
      </c>
      <c r="N1855">
        <f>(Table1[[#This Row],[popularity]]/SUM(Table1[popularity]))*100</f>
        <v>8.6562956855413178E-3</v>
      </c>
    </row>
    <row r="1856" spans="1:14" x14ac:dyDescent="0.3">
      <c r="A1856">
        <v>506528</v>
      </c>
      <c r="B1856" t="s">
        <v>4396</v>
      </c>
      <c r="C1856" s="1">
        <v>43770</v>
      </c>
      <c r="D1856" t="s">
        <v>274</v>
      </c>
      <c r="E1856" t="s">
        <v>11</v>
      </c>
      <c r="F1856" t="s">
        <v>4397</v>
      </c>
      <c r="G1856">
        <v>36.204000000000001</v>
      </c>
      <c r="H1856">
        <v>744</v>
      </c>
      <c r="I1856">
        <v>7.3330000000000002</v>
      </c>
      <c r="J1856">
        <f>YEAR(Table1[[#This Row],[release_date]])</f>
        <v>2019</v>
      </c>
      <c r="K1856" t="str">
        <f>LEFT(Table1[[#This Row],[Year]],4) &amp; "s"</f>
        <v>2019s</v>
      </c>
      <c r="L18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56">
        <f>(Table1[[#This Row],[vote_average]]/10)*100</f>
        <v>73.330000000000013</v>
      </c>
      <c r="N1856">
        <f>(Table1[[#This Row],[popularity]]/SUM(Table1[popularity]))*100</f>
        <v>8.3353510558896188E-3</v>
      </c>
    </row>
    <row r="1857" spans="1:14" x14ac:dyDescent="0.3">
      <c r="A1857">
        <v>10975</v>
      </c>
      <c r="B1857" t="s">
        <v>4398</v>
      </c>
      <c r="C1857" s="1">
        <v>33276</v>
      </c>
      <c r="D1857" t="s">
        <v>4399</v>
      </c>
      <c r="E1857" t="s">
        <v>517</v>
      </c>
      <c r="F1857" t="s">
        <v>4400</v>
      </c>
      <c r="G1857">
        <v>22.408999999999999</v>
      </c>
      <c r="H1857">
        <v>518</v>
      </c>
      <c r="I1857">
        <v>7.3330000000000002</v>
      </c>
      <c r="J1857">
        <f>YEAR(Table1[[#This Row],[release_date]])</f>
        <v>1991</v>
      </c>
      <c r="K1857" t="str">
        <f>LEFT(Table1[[#This Row],[Year]],4) &amp; "s"</f>
        <v>1991s</v>
      </c>
      <c r="L18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57">
        <f>(Table1[[#This Row],[vote_average]]/10)*100</f>
        <v>73.330000000000013</v>
      </c>
      <c r="N1857">
        <f>(Table1[[#This Row],[popularity]]/SUM(Table1[popularity]))*100</f>
        <v>5.1592885264454321E-3</v>
      </c>
    </row>
    <row r="1858" spans="1:14" x14ac:dyDescent="0.3">
      <c r="A1858">
        <v>377</v>
      </c>
      <c r="B1858" t="s">
        <v>4401</v>
      </c>
      <c r="C1858" s="1">
        <v>30986</v>
      </c>
      <c r="D1858" t="s">
        <v>1899</v>
      </c>
      <c r="E1858" t="s">
        <v>11</v>
      </c>
      <c r="F1858" t="s">
        <v>4402</v>
      </c>
      <c r="G1858">
        <v>56.018999999999998</v>
      </c>
      <c r="H1858">
        <v>4869</v>
      </c>
      <c r="I1858">
        <v>7.3330000000000002</v>
      </c>
      <c r="J1858">
        <f>YEAR(Table1[[#This Row],[release_date]])</f>
        <v>1984</v>
      </c>
      <c r="K1858" t="str">
        <f>LEFT(Table1[[#This Row],[Year]],4) &amp; "s"</f>
        <v>1984s</v>
      </c>
      <c r="L18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858">
        <f>(Table1[[#This Row],[vote_average]]/10)*100</f>
        <v>73.330000000000013</v>
      </c>
      <c r="N1858">
        <f>(Table1[[#This Row],[popularity]]/SUM(Table1[popularity]))*100</f>
        <v>1.2897415501046306E-2</v>
      </c>
    </row>
    <row r="1859" spans="1:14" x14ac:dyDescent="0.3">
      <c r="A1859">
        <v>25793</v>
      </c>
      <c r="B1859" t="s">
        <v>4403</v>
      </c>
      <c r="C1859" s="1">
        <v>40123</v>
      </c>
      <c r="D1859" t="s">
        <v>21</v>
      </c>
      <c r="E1859" t="s">
        <v>11</v>
      </c>
      <c r="F1859" t="s">
        <v>4404</v>
      </c>
      <c r="G1859">
        <v>44.484999999999999</v>
      </c>
      <c r="H1859">
        <v>1565</v>
      </c>
      <c r="I1859">
        <v>7.3319999999999999</v>
      </c>
      <c r="J1859">
        <f>YEAR(Table1[[#This Row],[release_date]])</f>
        <v>2009</v>
      </c>
      <c r="K1859" t="str">
        <f>LEFT(Table1[[#This Row],[Year]],4) &amp; "s"</f>
        <v>2009s</v>
      </c>
      <c r="L18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59">
        <f>(Table1[[#This Row],[vote_average]]/10)*100</f>
        <v>73.319999999999993</v>
      </c>
      <c r="N1859">
        <f>(Table1[[#This Row],[popularity]]/SUM(Table1[popularity]))*100</f>
        <v>1.0241909505061585E-2</v>
      </c>
    </row>
    <row r="1860" spans="1:14" x14ac:dyDescent="0.3">
      <c r="A1860">
        <v>21956</v>
      </c>
      <c r="B1860" t="s">
        <v>4405</v>
      </c>
      <c r="C1860" s="1">
        <v>37894</v>
      </c>
      <c r="D1860" t="s">
        <v>4406</v>
      </c>
      <c r="E1860" t="s">
        <v>11</v>
      </c>
      <c r="F1860" t="s">
        <v>4407</v>
      </c>
      <c r="G1860">
        <v>18.535</v>
      </c>
      <c r="H1860">
        <v>301</v>
      </c>
      <c r="I1860">
        <v>7.3310000000000004</v>
      </c>
      <c r="J1860">
        <f>YEAR(Table1[[#This Row],[release_date]])</f>
        <v>2003</v>
      </c>
      <c r="K1860" t="str">
        <f>LEFT(Table1[[#This Row],[Year]],4) &amp; "s"</f>
        <v>2003s</v>
      </c>
      <c r="L18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60">
        <f>(Table1[[#This Row],[vote_average]]/10)*100</f>
        <v>73.31</v>
      </c>
      <c r="N1860">
        <f>(Table1[[#This Row],[popularity]]/SUM(Table1[popularity]))*100</f>
        <v>4.267366363410509E-3</v>
      </c>
    </row>
    <row r="1861" spans="1:14" x14ac:dyDescent="0.3">
      <c r="A1861">
        <v>587792</v>
      </c>
      <c r="B1861" t="s">
        <v>4408</v>
      </c>
      <c r="C1861" s="1">
        <v>44022</v>
      </c>
      <c r="D1861" t="s">
        <v>4409</v>
      </c>
      <c r="E1861" t="s">
        <v>11</v>
      </c>
      <c r="F1861" t="s">
        <v>4410</v>
      </c>
      <c r="G1861">
        <v>106.568</v>
      </c>
      <c r="H1861">
        <v>2899</v>
      </c>
      <c r="I1861">
        <v>7.3310000000000004</v>
      </c>
      <c r="J1861">
        <f>YEAR(Table1[[#This Row],[release_date]])</f>
        <v>2020</v>
      </c>
      <c r="K1861" t="str">
        <f>LEFT(Table1[[#This Row],[Year]],4) &amp; "s"</f>
        <v>2020s</v>
      </c>
      <c r="L18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61">
        <f>(Table1[[#This Row],[vote_average]]/10)*100</f>
        <v>73.31</v>
      </c>
      <c r="N1861">
        <f>(Table1[[#This Row],[popularity]]/SUM(Table1[popularity]))*100</f>
        <v>2.4535457168380424E-2</v>
      </c>
    </row>
    <row r="1862" spans="1:14" x14ac:dyDescent="0.3">
      <c r="A1862">
        <v>293670</v>
      </c>
      <c r="B1862" t="s">
        <v>4411</v>
      </c>
      <c r="C1862" s="1">
        <v>42502</v>
      </c>
      <c r="D1862" t="s">
        <v>2163</v>
      </c>
      <c r="E1862" t="s">
        <v>36</v>
      </c>
      <c r="F1862" t="s">
        <v>4412</v>
      </c>
      <c r="G1862">
        <v>38.348999999999997</v>
      </c>
      <c r="H1862">
        <v>1614</v>
      </c>
      <c r="I1862">
        <v>7.3330000000000002</v>
      </c>
      <c r="J1862">
        <f>YEAR(Table1[[#This Row],[release_date]])</f>
        <v>2016</v>
      </c>
      <c r="K1862" t="str">
        <f>LEFT(Table1[[#This Row],[Year]],4) &amp; "s"</f>
        <v>2016s</v>
      </c>
      <c r="L18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62">
        <f>(Table1[[#This Row],[vote_average]]/10)*100</f>
        <v>73.330000000000013</v>
      </c>
      <c r="N1862">
        <f>(Table1[[#This Row],[popularity]]/SUM(Table1[popularity]))*100</f>
        <v>8.8292005756908341E-3</v>
      </c>
    </row>
    <row r="1863" spans="1:14" x14ac:dyDescent="0.3">
      <c r="A1863">
        <v>18311</v>
      </c>
      <c r="B1863" t="s">
        <v>4413</v>
      </c>
      <c r="C1863" s="1">
        <v>33222</v>
      </c>
      <c r="D1863" t="s">
        <v>986</v>
      </c>
      <c r="E1863" t="s">
        <v>517</v>
      </c>
      <c r="F1863" t="s">
        <v>4414</v>
      </c>
      <c r="G1863">
        <v>22.657</v>
      </c>
      <c r="H1863">
        <v>454</v>
      </c>
      <c r="I1863">
        <v>7.3310000000000004</v>
      </c>
      <c r="J1863">
        <f>YEAR(Table1[[#This Row],[release_date]])</f>
        <v>1990</v>
      </c>
      <c r="K1863" t="str">
        <f>LEFT(Table1[[#This Row],[Year]],4) &amp; "s"</f>
        <v>1990s</v>
      </c>
      <c r="L18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63">
        <f>(Table1[[#This Row],[vote_average]]/10)*100</f>
        <v>73.31</v>
      </c>
      <c r="N1863">
        <f>(Table1[[#This Row],[popularity]]/SUM(Table1[popularity]))*100</f>
        <v>5.2163862797837551E-3</v>
      </c>
    </row>
    <row r="1864" spans="1:14" x14ac:dyDescent="0.3">
      <c r="A1864">
        <v>454626</v>
      </c>
      <c r="B1864" t="s">
        <v>4415</v>
      </c>
      <c r="C1864" s="1">
        <v>43873</v>
      </c>
      <c r="D1864" t="s">
        <v>4416</v>
      </c>
      <c r="E1864" t="s">
        <v>11</v>
      </c>
      <c r="F1864" t="s">
        <v>4417</v>
      </c>
      <c r="G1864">
        <v>106.93</v>
      </c>
      <c r="H1864">
        <v>9227</v>
      </c>
      <c r="I1864">
        <v>7.33</v>
      </c>
      <c r="J1864">
        <f>YEAR(Table1[[#This Row],[release_date]])</f>
        <v>2020</v>
      </c>
      <c r="K1864" t="str">
        <f>LEFT(Table1[[#This Row],[Year]],4) &amp; "s"</f>
        <v>2020s</v>
      </c>
      <c r="L18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64">
        <f>(Table1[[#This Row],[vote_average]]/10)*100</f>
        <v>73.3</v>
      </c>
      <c r="N1864">
        <f>(Table1[[#This Row],[popularity]]/SUM(Table1[popularity]))*100</f>
        <v>2.4618801469624266E-2</v>
      </c>
    </row>
    <row r="1865" spans="1:14" x14ac:dyDescent="0.3">
      <c r="A1865">
        <v>28055</v>
      </c>
      <c r="B1865" t="s">
        <v>4418</v>
      </c>
      <c r="C1865" s="1">
        <v>23477</v>
      </c>
      <c r="D1865" t="s">
        <v>81</v>
      </c>
      <c r="E1865" t="s">
        <v>54</v>
      </c>
      <c r="F1865" t="s">
        <v>4419</v>
      </c>
      <c r="G1865">
        <v>16.635999999999999</v>
      </c>
      <c r="H1865">
        <v>382</v>
      </c>
      <c r="I1865">
        <v>7.33</v>
      </c>
      <c r="J1865">
        <f>YEAR(Table1[[#This Row],[release_date]])</f>
        <v>1964</v>
      </c>
      <c r="K1865" t="str">
        <f>LEFT(Table1[[#This Row],[Year]],4) &amp; "s"</f>
        <v>1964s</v>
      </c>
      <c r="L18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865">
        <f>(Table1[[#This Row],[vote_average]]/10)*100</f>
        <v>73.3</v>
      </c>
      <c r="N1865">
        <f>(Table1[[#This Row],[popularity]]/SUM(Table1[popularity]))*100</f>
        <v>3.8301541311948871E-3</v>
      </c>
    </row>
    <row r="1866" spans="1:14" x14ac:dyDescent="0.3">
      <c r="A1866">
        <v>14638</v>
      </c>
      <c r="B1866" t="s">
        <v>4420</v>
      </c>
      <c r="C1866" s="1">
        <v>17044</v>
      </c>
      <c r="D1866" t="s">
        <v>142</v>
      </c>
      <c r="E1866" t="s">
        <v>11</v>
      </c>
      <c r="F1866" t="s">
        <v>4421</v>
      </c>
      <c r="G1866">
        <v>37.795000000000002</v>
      </c>
      <c r="H1866">
        <v>363</v>
      </c>
      <c r="I1866">
        <v>7.3289999999999997</v>
      </c>
      <c r="J1866">
        <f>YEAR(Table1[[#This Row],[release_date]])</f>
        <v>1946</v>
      </c>
      <c r="K1866" t="str">
        <f>LEFT(Table1[[#This Row],[Year]],4) &amp; "s"</f>
        <v>1946s</v>
      </c>
      <c r="L18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866">
        <f>(Table1[[#This Row],[vote_average]]/10)*100</f>
        <v>73.290000000000006</v>
      </c>
      <c r="N1866">
        <f>(Table1[[#This Row],[popularity]]/SUM(Table1[popularity]))*100</f>
        <v>8.7016515621850653E-3</v>
      </c>
    </row>
    <row r="1867" spans="1:14" x14ac:dyDescent="0.3">
      <c r="A1867">
        <v>508642</v>
      </c>
      <c r="B1867" t="s">
        <v>4422</v>
      </c>
      <c r="C1867" s="1">
        <v>43187</v>
      </c>
      <c r="D1867" t="s">
        <v>2163</v>
      </c>
      <c r="E1867" t="s">
        <v>36</v>
      </c>
      <c r="F1867" t="s">
        <v>4423</v>
      </c>
      <c r="G1867">
        <v>32.64</v>
      </c>
      <c r="H1867">
        <v>601</v>
      </c>
      <c r="I1867">
        <v>7.3289999999999997</v>
      </c>
      <c r="J1867">
        <f>YEAR(Table1[[#This Row],[release_date]])</f>
        <v>2018</v>
      </c>
      <c r="K1867" t="str">
        <f>LEFT(Table1[[#This Row],[Year]],4) &amp; "s"</f>
        <v>2018s</v>
      </c>
      <c r="L18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67">
        <f>(Table1[[#This Row],[vote_average]]/10)*100</f>
        <v>73.290000000000006</v>
      </c>
      <c r="N1867">
        <f>(Table1[[#This Row],[popularity]]/SUM(Table1[popularity]))*100</f>
        <v>7.5148010845275974E-3</v>
      </c>
    </row>
    <row r="1868" spans="1:14" x14ac:dyDescent="0.3">
      <c r="A1868">
        <v>486947</v>
      </c>
      <c r="B1868" t="s">
        <v>4424</v>
      </c>
      <c r="C1868" s="1">
        <v>43153</v>
      </c>
      <c r="D1868" t="s">
        <v>3818</v>
      </c>
      <c r="E1868" t="s">
        <v>531</v>
      </c>
      <c r="F1868" t="s">
        <v>4425</v>
      </c>
      <c r="G1868">
        <v>26.635000000000002</v>
      </c>
      <c r="H1868">
        <v>1609</v>
      </c>
      <c r="I1868">
        <v>7.3</v>
      </c>
      <c r="J1868">
        <f>YEAR(Table1[[#This Row],[release_date]])</f>
        <v>2018</v>
      </c>
      <c r="K1868" t="str">
        <f>LEFT(Table1[[#This Row],[Year]],4) &amp; "s"</f>
        <v>2018s</v>
      </c>
      <c r="L18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68">
        <f>(Table1[[#This Row],[vote_average]]/10)*100</f>
        <v>73</v>
      </c>
      <c r="N1868">
        <f>(Table1[[#This Row],[popularity]]/SUM(Table1[popularity]))*100</f>
        <v>6.132252661960557E-3</v>
      </c>
    </row>
    <row r="1869" spans="1:14" x14ac:dyDescent="0.3">
      <c r="A1869">
        <v>15764</v>
      </c>
      <c r="B1869" t="s">
        <v>4426</v>
      </c>
      <c r="C1869" s="1">
        <v>30293</v>
      </c>
      <c r="D1869" t="s">
        <v>748</v>
      </c>
      <c r="E1869" t="s">
        <v>11</v>
      </c>
      <c r="F1869" t="s">
        <v>4427</v>
      </c>
      <c r="G1869">
        <v>20.591000000000001</v>
      </c>
      <c r="H1869">
        <v>807</v>
      </c>
      <c r="I1869">
        <v>7.3289999999999997</v>
      </c>
      <c r="J1869">
        <f>YEAR(Table1[[#This Row],[release_date]])</f>
        <v>1982</v>
      </c>
      <c r="K1869" t="str">
        <f>LEFT(Table1[[#This Row],[Year]],4) &amp; "s"</f>
        <v>1982s</v>
      </c>
      <c r="L18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869">
        <f>(Table1[[#This Row],[vote_average]]/10)*100</f>
        <v>73.290000000000006</v>
      </c>
      <c r="N1869">
        <f>(Table1[[#This Row],[popularity]]/SUM(Table1[popularity]))*100</f>
        <v>4.7407251572153114E-3</v>
      </c>
    </row>
    <row r="1870" spans="1:14" x14ac:dyDescent="0.3">
      <c r="A1870">
        <v>4543</v>
      </c>
      <c r="B1870" t="s">
        <v>4428</v>
      </c>
      <c r="C1870" s="1">
        <v>30406</v>
      </c>
      <c r="D1870" t="s">
        <v>391</v>
      </c>
      <c r="E1870" t="s">
        <v>11</v>
      </c>
      <c r="F1870" t="s">
        <v>4429</v>
      </c>
      <c r="G1870">
        <v>18.353000000000002</v>
      </c>
      <c r="H1870">
        <v>1783</v>
      </c>
      <c r="I1870">
        <v>7.3289999999999997</v>
      </c>
      <c r="J1870">
        <f>YEAR(Table1[[#This Row],[release_date]])</f>
        <v>1983</v>
      </c>
      <c r="K1870" t="str">
        <f>LEFT(Table1[[#This Row],[Year]],4) &amp; "s"</f>
        <v>1983s</v>
      </c>
      <c r="L18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870">
        <f>(Table1[[#This Row],[vote_average]]/10)*100</f>
        <v>73.290000000000006</v>
      </c>
      <c r="N1870">
        <f>(Table1[[#This Row],[popularity]]/SUM(Table1[popularity]))*100</f>
        <v>4.2254639799122248E-3</v>
      </c>
    </row>
    <row r="1871" spans="1:14" x14ac:dyDescent="0.3">
      <c r="A1871">
        <v>626735</v>
      </c>
      <c r="B1871" t="s">
        <v>4430</v>
      </c>
      <c r="C1871" s="1">
        <v>44609</v>
      </c>
      <c r="D1871" t="s">
        <v>172</v>
      </c>
      <c r="E1871" t="s">
        <v>11</v>
      </c>
      <c r="F1871" t="s">
        <v>4431</v>
      </c>
      <c r="G1871">
        <v>69.951999999999998</v>
      </c>
      <c r="H1871">
        <v>1438</v>
      </c>
      <c r="I1871">
        <v>7.3280000000000003</v>
      </c>
      <c r="J1871">
        <f>YEAR(Table1[[#This Row],[release_date]])</f>
        <v>2022</v>
      </c>
      <c r="K1871" t="str">
        <f>LEFT(Table1[[#This Row],[Year]],4) &amp; "s"</f>
        <v>2022s</v>
      </c>
      <c r="L18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71">
        <f>(Table1[[#This Row],[vote_average]]/10)*100</f>
        <v>73.28</v>
      </c>
      <c r="N1871">
        <f>(Table1[[#This Row],[popularity]]/SUM(Table1[popularity]))*100</f>
        <v>1.6105250167428753E-2</v>
      </c>
    </row>
    <row r="1872" spans="1:14" x14ac:dyDescent="0.3">
      <c r="A1872">
        <v>1429</v>
      </c>
      <c r="B1872" t="s">
        <v>4432</v>
      </c>
      <c r="C1872" s="1">
        <v>37609</v>
      </c>
      <c r="D1872" t="s">
        <v>439</v>
      </c>
      <c r="E1872" t="s">
        <v>11</v>
      </c>
      <c r="F1872" t="s">
        <v>4433</v>
      </c>
      <c r="G1872">
        <v>44.84</v>
      </c>
      <c r="H1872">
        <v>2254</v>
      </c>
      <c r="I1872">
        <v>7.3280000000000003</v>
      </c>
      <c r="J1872">
        <f>YEAR(Table1[[#This Row],[release_date]])</f>
        <v>2002</v>
      </c>
      <c r="K1872" t="str">
        <f>LEFT(Table1[[#This Row],[Year]],4) &amp; "s"</f>
        <v>2002s</v>
      </c>
      <c r="L18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72">
        <f>(Table1[[#This Row],[vote_average]]/10)*100</f>
        <v>73.28</v>
      </c>
      <c r="N1872">
        <f>(Table1[[#This Row],[popularity]]/SUM(Table1[popularity]))*100</f>
        <v>1.0323642176170879E-2</v>
      </c>
    </row>
    <row r="1873" spans="1:14" x14ac:dyDescent="0.3">
      <c r="A1873">
        <v>259316</v>
      </c>
      <c r="B1873" t="s">
        <v>4434</v>
      </c>
      <c r="C1873" s="1">
        <v>42690</v>
      </c>
      <c r="D1873" t="s">
        <v>549</v>
      </c>
      <c r="E1873" t="s">
        <v>11</v>
      </c>
      <c r="F1873" t="s">
        <v>4435</v>
      </c>
      <c r="G1873">
        <v>78.968999999999994</v>
      </c>
      <c r="H1873">
        <v>18334</v>
      </c>
      <c r="I1873">
        <v>7.327</v>
      </c>
      <c r="J1873">
        <f>YEAR(Table1[[#This Row],[release_date]])</f>
        <v>2016</v>
      </c>
      <c r="K1873" t="str">
        <f>LEFT(Table1[[#This Row],[Year]],4) &amp; "s"</f>
        <v>2016s</v>
      </c>
      <c r="L18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73">
        <f>(Table1[[#This Row],[vote_average]]/10)*100</f>
        <v>73.27</v>
      </c>
      <c r="N1873">
        <f>(Table1[[#This Row],[popularity]]/SUM(Table1[popularity]))*100</f>
        <v>1.8181260013604775E-2</v>
      </c>
    </row>
    <row r="1874" spans="1:14" x14ac:dyDescent="0.3">
      <c r="A1874">
        <v>54138</v>
      </c>
      <c r="B1874" t="s">
        <v>4436</v>
      </c>
      <c r="C1874" s="1">
        <v>41399</v>
      </c>
      <c r="D1874" t="s">
        <v>850</v>
      </c>
      <c r="E1874" t="s">
        <v>11</v>
      </c>
      <c r="F1874" t="s">
        <v>4437</v>
      </c>
      <c r="G1874">
        <v>78.114000000000004</v>
      </c>
      <c r="H1874">
        <v>8852</v>
      </c>
      <c r="I1874">
        <v>7.3</v>
      </c>
      <c r="J1874">
        <f>YEAR(Table1[[#This Row],[release_date]])</f>
        <v>2013</v>
      </c>
      <c r="K1874" t="str">
        <f>LEFT(Table1[[#This Row],[Year]],4) &amp; "s"</f>
        <v>2013s</v>
      </c>
      <c r="L18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74">
        <f>(Table1[[#This Row],[vote_average]]/10)*100</f>
        <v>73</v>
      </c>
      <c r="N1874">
        <f>(Table1[[#This Row],[popularity]]/SUM(Table1[popularity]))*100</f>
        <v>1.798441090431338E-2</v>
      </c>
    </row>
    <row r="1875" spans="1:14" x14ac:dyDescent="0.3">
      <c r="A1875">
        <v>23550</v>
      </c>
      <c r="B1875" t="s">
        <v>4438</v>
      </c>
      <c r="C1875" s="1">
        <v>36966</v>
      </c>
      <c r="D1875" t="s">
        <v>62</v>
      </c>
      <c r="E1875" t="s">
        <v>54</v>
      </c>
      <c r="F1875" t="s">
        <v>4439</v>
      </c>
      <c r="G1875">
        <v>16.32</v>
      </c>
      <c r="H1875">
        <v>524</v>
      </c>
      <c r="I1875">
        <v>7.327</v>
      </c>
      <c r="J1875">
        <f>YEAR(Table1[[#This Row],[release_date]])</f>
        <v>2001</v>
      </c>
      <c r="K1875" t="str">
        <f>LEFT(Table1[[#This Row],[Year]],4) &amp; "s"</f>
        <v>2001s</v>
      </c>
      <c r="L18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75">
        <f>(Table1[[#This Row],[vote_average]]/10)*100</f>
        <v>73.27</v>
      </c>
      <c r="N1875">
        <f>(Table1[[#This Row],[popularity]]/SUM(Table1[popularity]))*100</f>
        <v>3.7574005422637987E-3</v>
      </c>
    </row>
    <row r="1876" spans="1:14" x14ac:dyDescent="0.3">
      <c r="A1876">
        <v>324552</v>
      </c>
      <c r="B1876" t="s">
        <v>4440</v>
      </c>
      <c r="C1876" s="1">
        <v>42774</v>
      </c>
      <c r="D1876" t="s">
        <v>1718</v>
      </c>
      <c r="E1876" t="s">
        <v>11</v>
      </c>
      <c r="F1876" t="s">
        <v>4441</v>
      </c>
      <c r="G1876">
        <v>88.59</v>
      </c>
      <c r="H1876">
        <v>12579</v>
      </c>
      <c r="I1876">
        <v>7.3259999999999996</v>
      </c>
      <c r="J1876">
        <f>YEAR(Table1[[#This Row],[release_date]])</f>
        <v>2017</v>
      </c>
      <c r="K1876" t="str">
        <f>LEFT(Table1[[#This Row],[Year]],4) &amp; "s"</f>
        <v>2017s</v>
      </c>
      <c r="L18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76">
        <f>(Table1[[#This Row],[vote_average]]/10)*100</f>
        <v>73.259999999999991</v>
      </c>
      <c r="N1876">
        <f>(Table1[[#This Row],[popularity]]/SUM(Table1[popularity]))*100</f>
        <v>2.0396330517104776E-2</v>
      </c>
    </row>
    <row r="1877" spans="1:14" x14ac:dyDescent="0.3">
      <c r="A1877">
        <v>9589</v>
      </c>
      <c r="B1877" t="s">
        <v>4442</v>
      </c>
      <c r="C1877" s="1">
        <v>29678</v>
      </c>
      <c r="D1877" t="s">
        <v>21</v>
      </c>
      <c r="E1877" t="s">
        <v>468</v>
      </c>
      <c r="F1877" t="s">
        <v>4443</v>
      </c>
      <c r="G1877">
        <v>23.515000000000001</v>
      </c>
      <c r="H1877">
        <v>1261</v>
      </c>
      <c r="I1877">
        <v>7.3259999999999996</v>
      </c>
      <c r="J1877">
        <f>YEAR(Table1[[#This Row],[release_date]])</f>
        <v>1981</v>
      </c>
      <c r="K1877" t="str">
        <f>LEFT(Table1[[#This Row],[Year]],4) &amp; "s"</f>
        <v>1981s</v>
      </c>
      <c r="L18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877">
        <f>(Table1[[#This Row],[vote_average]]/10)*100</f>
        <v>73.259999999999991</v>
      </c>
      <c r="N1877">
        <f>(Table1[[#This Row],[popularity]]/SUM(Table1[popularity]))*100</f>
        <v>5.4139260877042418E-3</v>
      </c>
    </row>
    <row r="1878" spans="1:14" x14ac:dyDescent="0.3">
      <c r="A1878">
        <v>7979</v>
      </c>
      <c r="B1878" t="s">
        <v>4444</v>
      </c>
      <c r="C1878" s="1">
        <v>39430</v>
      </c>
      <c r="D1878" t="s">
        <v>21</v>
      </c>
      <c r="E1878" t="s">
        <v>11</v>
      </c>
      <c r="F1878" t="s">
        <v>4445</v>
      </c>
      <c r="G1878">
        <v>22.585000000000001</v>
      </c>
      <c r="H1878">
        <v>1104</v>
      </c>
      <c r="I1878">
        <v>7.3</v>
      </c>
      <c r="J1878">
        <f>YEAR(Table1[[#This Row],[release_date]])</f>
        <v>2007</v>
      </c>
      <c r="K1878" t="str">
        <f>LEFT(Table1[[#This Row],[Year]],4) &amp; "s"</f>
        <v>2007s</v>
      </c>
      <c r="L18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78">
        <f>(Table1[[#This Row],[vote_average]]/10)*100</f>
        <v>73</v>
      </c>
      <c r="N1878">
        <f>(Table1[[#This Row],[popularity]]/SUM(Table1[popularity]))*100</f>
        <v>5.1998095126855326E-3</v>
      </c>
    </row>
    <row r="1879" spans="1:14" x14ac:dyDescent="0.3">
      <c r="A1879">
        <v>965</v>
      </c>
      <c r="B1879" t="s">
        <v>4446</v>
      </c>
      <c r="C1879" s="1">
        <v>15532</v>
      </c>
      <c r="D1879" t="s">
        <v>62</v>
      </c>
      <c r="E1879" t="s">
        <v>11</v>
      </c>
      <c r="F1879" t="s">
        <v>4447</v>
      </c>
      <c r="G1879">
        <v>54.231999999999999</v>
      </c>
      <c r="H1879">
        <v>397</v>
      </c>
      <c r="I1879">
        <v>7.3259999999999996</v>
      </c>
      <c r="J1879">
        <f>YEAR(Table1[[#This Row],[release_date]])</f>
        <v>1942</v>
      </c>
      <c r="K1879" t="str">
        <f>LEFT(Table1[[#This Row],[Year]],4) &amp; "s"</f>
        <v>1942s</v>
      </c>
      <c r="L18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1879">
        <f>(Table1[[#This Row],[vote_average]]/10)*100</f>
        <v>73.259999999999991</v>
      </c>
      <c r="N1879">
        <f>(Table1[[#This Row],[popularity]]/SUM(Table1[popularity]))*100</f>
        <v>1.2485989350983476E-2</v>
      </c>
    </row>
    <row r="1880" spans="1:14" x14ac:dyDescent="0.3">
      <c r="A1880">
        <v>583689</v>
      </c>
      <c r="B1880" t="s">
        <v>4448</v>
      </c>
      <c r="C1880" s="1">
        <v>44258</v>
      </c>
      <c r="D1880" t="s">
        <v>303</v>
      </c>
      <c r="E1880" t="s">
        <v>11</v>
      </c>
      <c r="F1880" t="s">
        <v>4449</v>
      </c>
      <c r="G1880">
        <v>36.127000000000002</v>
      </c>
      <c r="H1880">
        <v>775</v>
      </c>
      <c r="I1880">
        <v>7.3</v>
      </c>
      <c r="J1880">
        <f>YEAR(Table1[[#This Row],[release_date]])</f>
        <v>2021</v>
      </c>
      <c r="K1880" t="str">
        <f>LEFT(Table1[[#This Row],[Year]],4) &amp; "s"</f>
        <v>2021s</v>
      </c>
      <c r="L18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80">
        <f>(Table1[[#This Row],[vote_average]]/10)*100</f>
        <v>73</v>
      </c>
      <c r="N1880">
        <f>(Table1[[#This Row],[popularity]]/SUM(Table1[popularity]))*100</f>
        <v>8.3176231244095743E-3</v>
      </c>
    </row>
    <row r="1881" spans="1:14" x14ac:dyDescent="0.3">
      <c r="A1881">
        <v>46919</v>
      </c>
      <c r="B1881" t="s">
        <v>4450</v>
      </c>
      <c r="C1881" s="1">
        <v>24471</v>
      </c>
      <c r="D1881" t="s">
        <v>68</v>
      </c>
      <c r="E1881" t="s">
        <v>2544</v>
      </c>
      <c r="F1881" t="s">
        <v>4451</v>
      </c>
      <c r="G1881">
        <v>19.867999999999999</v>
      </c>
      <c r="H1881">
        <v>348</v>
      </c>
      <c r="I1881">
        <v>7.3</v>
      </c>
      <c r="J1881">
        <f>YEAR(Table1[[#This Row],[release_date]])</f>
        <v>1966</v>
      </c>
      <c r="K1881" t="str">
        <f>LEFT(Table1[[#This Row],[Year]],4) &amp; "s"</f>
        <v>1966s</v>
      </c>
      <c r="L18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881">
        <f>(Table1[[#This Row],[vote_average]]/10)*100</f>
        <v>73</v>
      </c>
      <c r="N1881">
        <f>(Table1[[#This Row],[popularity]]/SUM(Table1[popularity]))*100</f>
        <v>4.574266787603992E-3</v>
      </c>
    </row>
    <row r="1882" spans="1:14" x14ac:dyDescent="0.3">
      <c r="A1882">
        <v>2666</v>
      </c>
      <c r="B1882" t="s">
        <v>4452</v>
      </c>
      <c r="C1882" s="1">
        <v>35853</v>
      </c>
      <c r="D1882" t="s">
        <v>4453</v>
      </c>
      <c r="E1882" t="s">
        <v>11</v>
      </c>
      <c r="F1882" t="s">
        <v>4454</v>
      </c>
      <c r="G1882">
        <v>322.65800000000002</v>
      </c>
      <c r="H1882">
        <v>2666</v>
      </c>
      <c r="I1882">
        <v>7.3239999999999998</v>
      </c>
      <c r="J1882">
        <f>YEAR(Table1[[#This Row],[release_date]])</f>
        <v>1998</v>
      </c>
      <c r="K1882" t="str">
        <f>LEFT(Table1[[#This Row],[Year]],4) &amp; "s"</f>
        <v>1998s</v>
      </c>
      <c r="L18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82">
        <f>(Table1[[#This Row],[vote_average]]/10)*100</f>
        <v>73.239999999999995</v>
      </c>
      <c r="N1882">
        <f>(Table1[[#This Row],[popularity]]/SUM(Table1[popularity]))*100</f>
        <v>7.4286479421921126E-2</v>
      </c>
    </row>
    <row r="1883" spans="1:14" x14ac:dyDescent="0.3">
      <c r="A1883">
        <v>297</v>
      </c>
      <c r="B1883" t="s">
        <v>4455</v>
      </c>
      <c r="C1883" s="1">
        <v>36111</v>
      </c>
      <c r="D1883" t="s">
        <v>1836</v>
      </c>
      <c r="E1883" t="s">
        <v>11</v>
      </c>
      <c r="F1883" t="s">
        <v>4456</v>
      </c>
      <c r="G1883">
        <v>58.401000000000003</v>
      </c>
      <c r="H1883">
        <v>4893</v>
      </c>
      <c r="I1883">
        <v>7.3259999999999996</v>
      </c>
      <c r="J1883">
        <f>YEAR(Table1[[#This Row],[release_date]])</f>
        <v>1998</v>
      </c>
      <c r="K1883" t="str">
        <f>LEFT(Table1[[#This Row],[Year]],4) &amp; "s"</f>
        <v>1998s</v>
      </c>
      <c r="L18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83">
        <f>(Table1[[#This Row],[vote_average]]/10)*100</f>
        <v>73.259999999999991</v>
      </c>
      <c r="N1883">
        <f>(Table1[[#This Row],[popularity]]/SUM(Table1[popularity]))*100</f>
        <v>1.3445830212545839E-2</v>
      </c>
    </row>
    <row r="1884" spans="1:14" x14ac:dyDescent="0.3">
      <c r="A1884">
        <v>504608</v>
      </c>
      <c r="B1884" t="s">
        <v>4457</v>
      </c>
      <c r="C1884" s="1">
        <v>43602</v>
      </c>
      <c r="D1884" t="s">
        <v>791</v>
      </c>
      <c r="E1884" t="s">
        <v>11</v>
      </c>
      <c r="F1884" t="s">
        <v>4458</v>
      </c>
      <c r="G1884">
        <v>148.31299999999999</v>
      </c>
      <c r="H1884">
        <v>4461</v>
      </c>
      <c r="I1884">
        <v>7.3239999999999998</v>
      </c>
      <c r="J1884">
        <f>YEAR(Table1[[#This Row],[release_date]])</f>
        <v>2019</v>
      </c>
      <c r="K1884" t="str">
        <f>LEFT(Table1[[#This Row],[Year]],4) &amp; "s"</f>
        <v>2019s</v>
      </c>
      <c r="L18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84">
        <f>(Table1[[#This Row],[vote_average]]/10)*100</f>
        <v>73.239999999999995</v>
      </c>
      <c r="N1884">
        <f>(Table1[[#This Row],[popularity]]/SUM(Table1[popularity]))*100</f>
        <v>3.4146528592204087E-2</v>
      </c>
    </row>
    <row r="1885" spans="1:14" x14ac:dyDescent="0.3">
      <c r="A1885">
        <v>191714</v>
      </c>
      <c r="B1885" t="s">
        <v>4459</v>
      </c>
      <c r="C1885" s="1">
        <v>41537</v>
      </c>
      <c r="D1885" t="s">
        <v>62</v>
      </c>
      <c r="E1885" t="s">
        <v>29</v>
      </c>
      <c r="F1885" t="s">
        <v>4460</v>
      </c>
      <c r="G1885">
        <v>31.763999999999999</v>
      </c>
      <c r="H1885">
        <v>669</v>
      </c>
      <c r="I1885">
        <v>7.3239999999999998</v>
      </c>
      <c r="J1885">
        <f>YEAR(Table1[[#This Row],[release_date]])</f>
        <v>2013</v>
      </c>
      <c r="K1885" t="str">
        <f>LEFT(Table1[[#This Row],[Year]],4) &amp; "s"</f>
        <v>2013s</v>
      </c>
      <c r="L18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85">
        <f>(Table1[[#This Row],[vote_average]]/10)*100</f>
        <v>73.239999999999995</v>
      </c>
      <c r="N1885">
        <f>(Table1[[#This Row],[popularity]]/SUM(Table1[popularity]))*100</f>
        <v>7.3131170848325551E-3</v>
      </c>
    </row>
    <row r="1886" spans="1:14" x14ac:dyDescent="0.3">
      <c r="A1886">
        <v>15362</v>
      </c>
      <c r="B1886" t="s">
        <v>4461</v>
      </c>
      <c r="C1886" s="1">
        <v>39771</v>
      </c>
      <c r="D1886" t="s">
        <v>4462</v>
      </c>
      <c r="E1886" t="s">
        <v>212</v>
      </c>
      <c r="F1886" t="s">
        <v>4463</v>
      </c>
      <c r="G1886">
        <v>29.39</v>
      </c>
      <c r="H1886">
        <v>840</v>
      </c>
      <c r="I1886">
        <v>7.3</v>
      </c>
      <c r="J1886">
        <f>YEAR(Table1[[#This Row],[release_date]])</f>
        <v>2008</v>
      </c>
      <c r="K1886" t="str">
        <f>LEFT(Table1[[#This Row],[Year]],4) &amp; "s"</f>
        <v>2008s</v>
      </c>
      <c r="L18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86">
        <f>(Table1[[#This Row],[vote_average]]/10)*100</f>
        <v>73</v>
      </c>
      <c r="N1886">
        <f>(Table1[[#This Row],[popularity]]/SUM(Table1[popularity]))*100</f>
        <v>6.7665442363439359E-3</v>
      </c>
    </row>
    <row r="1887" spans="1:14" x14ac:dyDescent="0.3">
      <c r="A1887">
        <v>2977</v>
      </c>
      <c r="B1887" t="s">
        <v>4464</v>
      </c>
      <c r="C1887" s="1">
        <v>39143</v>
      </c>
      <c r="D1887" t="s">
        <v>90</v>
      </c>
      <c r="E1887" t="s">
        <v>11</v>
      </c>
      <c r="F1887" t="s">
        <v>4465</v>
      </c>
      <c r="G1887">
        <v>24.431999999999999</v>
      </c>
      <c r="H1887">
        <v>1126</v>
      </c>
      <c r="I1887">
        <v>7.3</v>
      </c>
      <c r="J1887">
        <f>YEAR(Table1[[#This Row],[release_date]])</f>
        <v>2007</v>
      </c>
      <c r="K1887" t="str">
        <f>LEFT(Table1[[#This Row],[Year]],4) &amp; "s"</f>
        <v>2007s</v>
      </c>
      <c r="L18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87">
        <f>(Table1[[#This Row],[vote_average]]/10)*100</f>
        <v>73</v>
      </c>
      <c r="N1887">
        <f>(Table1[[#This Row],[popularity]]/SUM(Table1[popularity]))*100</f>
        <v>5.6250496353302164E-3</v>
      </c>
    </row>
    <row r="1888" spans="1:14" x14ac:dyDescent="0.3">
      <c r="A1888">
        <v>2841</v>
      </c>
      <c r="B1888" t="s">
        <v>4466</v>
      </c>
      <c r="C1888" s="1">
        <v>38287</v>
      </c>
      <c r="D1888" t="s">
        <v>748</v>
      </c>
      <c r="E1888" t="s">
        <v>212</v>
      </c>
      <c r="F1888" t="s">
        <v>4467</v>
      </c>
      <c r="G1888">
        <v>22.622</v>
      </c>
      <c r="H1888">
        <v>1152</v>
      </c>
      <c r="I1888">
        <v>7.3239999999999998</v>
      </c>
      <c r="J1888">
        <f>YEAR(Table1[[#This Row],[release_date]])</f>
        <v>2004</v>
      </c>
      <c r="K1888" t="str">
        <f>LEFT(Table1[[#This Row],[Year]],4) &amp; "s"</f>
        <v>2004s</v>
      </c>
      <c r="L18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88">
        <f>(Table1[[#This Row],[vote_average]]/10)*100</f>
        <v>73.239999999999995</v>
      </c>
      <c r="N1888">
        <f>(Table1[[#This Row],[popularity]]/SUM(Table1[popularity]))*100</f>
        <v>5.2083281291110083E-3</v>
      </c>
    </row>
    <row r="1889" spans="1:14" x14ac:dyDescent="0.3">
      <c r="A1889">
        <v>687</v>
      </c>
      <c r="B1889" t="s">
        <v>4468</v>
      </c>
      <c r="C1889" s="1">
        <v>35062</v>
      </c>
      <c r="D1889" t="s">
        <v>21</v>
      </c>
      <c r="E1889" t="s">
        <v>11</v>
      </c>
      <c r="F1889" t="s">
        <v>4469</v>
      </c>
      <c r="G1889">
        <v>23.193000000000001</v>
      </c>
      <c r="H1889">
        <v>1290</v>
      </c>
      <c r="I1889">
        <v>7.3239999999999998</v>
      </c>
      <c r="J1889">
        <f>YEAR(Table1[[#This Row],[release_date]])</f>
        <v>1995</v>
      </c>
      <c r="K1889" t="str">
        <f>LEFT(Table1[[#This Row],[Year]],4) &amp; "s"</f>
        <v>1995s</v>
      </c>
      <c r="L18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89">
        <f>(Table1[[#This Row],[vote_average]]/10)*100</f>
        <v>73.239999999999995</v>
      </c>
      <c r="N1889">
        <f>(Table1[[#This Row],[popularity]]/SUM(Table1[popularity]))*100</f>
        <v>5.3397911015149692E-3</v>
      </c>
    </row>
    <row r="1890" spans="1:14" x14ac:dyDescent="0.3">
      <c r="A1890">
        <v>1029575</v>
      </c>
      <c r="B1890" t="s">
        <v>4470</v>
      </c>
      <c r="C1890" s="1">
        <v>45274</v>
      </c>
      <c r="D1890" t="s">
        <v>3702</v>
      </c>
      <c r="E1890" t="s">
        <v>11</v>
      </c>
      <c r="F1890" t="s">
        <v>4471</v>
      </c>
      <c r="G1890">
        <v>158.37100000000001</v>
      </c>
      <c r="H1890">
        <v>1141</v>
      </c>
      <c r="I1890">
        <v>7.3220000000000001</v>
      </c>
      <c r="J1890">
        <f>YEAR(Table1[[#This Row],[release_date]])</f>
        <v>2023</v>
      </c>
      <c r="K1890" t="str">
        <f>LEFT(Table1[[#This Row],[Year]],4) &amp; "s"</f>
        <v>2023s</v>
      </c>
      <c r="L18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90">
        <f>(Table1[[#This Row],[vote_average]]/10)*100</f>
        <v>73.22</v>
      </c>
      <c r="N1890">
        <f>(Table1[[#This Row],[popularity]]/SUM(Table1[popularity]))*100</f>
        <v>3.6462210862675253E-2</v>
      </c>
    </row>
    <row r="1891" spans="1:14" x14ac:dyDescent="0.3">
      <c r="A1891">
        <v>18183</v>
      </c>
      <c r="B1891" t="s">
        <v>4472</v>
      </c>
      <c r="C1891" s="1">
        <v>33710</v>
      </c>
      <c r="D1891" t="s">
        <v>62</v>
      </c>
      <c r="E1891" t="s">
        <v>94</v>
      </c>
      <c r="F1891" t="s">
        <v>4473</v>
      </c>
      <c r="G1891">
        <v>15.052</v>
      </c>
      <c r="H1891">
        <v>437</v>
      </c>
      <c r="I1891">
        <v>7.3230000000000004</v>
      </c>
      <c r="J1891">
        <f>YEAR(Table1[[#This Row],[release_date]])</f>
        <v>1992</v>
      </c>
      <c r="K1891" t="str">
        <f>LEFT(Table1[[#This Row],[Year]],4) &amp; "s"</f>
        <v>1992s</v>
      </c>
      <c r="L18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91">
        <f>(Table1[[#This Row],[vote_average]]/10)*100</f>
        <v>73.23</v>
      </c>
      <c r="N1891">
        <f>(Table1[[#This Row],[popularity]]/SUM(Table1[popularity]))*100</f>
        <v>3.4654652550339883E-3</v>
      </c>
    </row>
    <row r="1892" spans="1:14" x14ac:dyDescent="0.3">
      <c r="A1892">
        <v>15003</v>
      </c>
      <c r="B1892" t="s">
        <v>4474</v>
      </c>
      <c r="C1892" s="1">
        <v>39484</v>
      </c>
      <c r="D1892" t="s">
        <v>842</v>
      </c>
      <c r="E1892" t="s">
        <v>1088</v>
      </c>
      <c r="F1892" t="s">
        <v>4475</v>
      </c>
      <c r="G1892">
        <v>14.336</v>
      </c>
      <c r="H1892">
        <v>461</v>
      </c>
      <c r="I1892">
        <v>7.3</v>
      </c>
      <c r="J1892">
        <f>YEAR(Table1[[#This Row],[release_date]])</f>
        <v>2008</v>
      </c>
      <c r="K1892" t="str">
        <f>LEFT(Table1[[#This Row],[Year]],4) &amp; "s"</f>
        <v>2008s</v>
      </c>
      <c r="L18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92">
        <f>(Table1[[#This Row],[vote_average]]/10)*100</f>
        <v>73</v>
      </c>
      <c r="N1892">
        <f>(Table1[[#This Row],[popularity]]/SUM(Table1[popularity]))*100</f>
        <v>3.3006185155572193E-3</v>
      </c>
    </row>
    <row r="1893" spans="1:14" x14ac:dyDescent="0.3">
      <c r="A1893">
        <v>3131</v>
      </c>
      <c r="B1893" t="s">
        <v>4476</v>
      </c>
      <c r="C1893" s="1">
        <v>37604</v>
      </c>
      <c r="D1893" t="s">
        <v>1073</v>
      </c>
      <c r="E1893" t="s">
        <v>11</v>
      </c>
      <c r="F1893" t="s">
        <v>4477</v>
      </c>
      <c r="G1893">
        <v>66.099000000000004</v>
      </c>
      <c r="H1893">
        <v>6376</v>
      </c>
      <c r="I1893">
        <v>7.3</v>
      </c>
      <c r="J1893">
        <f>YEAR(Table1[[#This Row],[release_date]])</f>
        <v>2002</v>
      </c>
      <c r="K1893" t="str">
        <f>LEFT(Table1[[#This Row],[Year]],4) &amp; "s"</f>
        <v>2002s</v>
      </c>
      <c r="L18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93">
        <f>(Table1[[#This Row],[vote_average]]/10)*100</f>
        <v>73</v>
      </c>
      <c r="N1893">
        <f>(Table1[[#This Row],[popularity]]/SUM(Table1[popularity]))*100</f>
        <v>1.5218162894797476E-2</v>
      </c>
    </row>
    <row r="1894" spans="1:14" x14ac:dyDescent="0.3">
      <c r="A1894">
        <v>759</v>
      </c>
      <c r="B1894" t="s">
        <v>4478</v>
      </c>
      <c r="C1894" s="1">
        <v>19554</v>
      </c>
      <c r="D1894" t="s">
        <v>422</v>
      </c>
      <c r="E1894" t="s">
        <v>11</v>
      </c>
      <c r="F1894" t="s">
        <v>4479</v>
      </c>
      <c r="G1894">
        <v>21.899000000000001</v>
      </c>
      <c r="H1894">
        <v>914</v>
      </c>
      <c r="I1894">
        <v>7.3230000000000004</v>
      </c>
      <c r="J1894">
        <f>YEAR(Table1[[#This Row],[release_date]])</f>
        <v>1953</v>
      </c>
      <c r="K1894" t="str">
        <f>LEFT(Table1[[#This Row],[Year]],4) &amp; "s"</f>
        <v>1953s</v>
      </c>
      <c r="L18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894">
        <f>(Table1[[#This Row],[vote_average]]/10)*100</f>
        <v>73.23</v>
      </c>
      <c r="N1894">
        <f>(Table1[[#This Row],[popularity]]/SUM(Table1[popularity]))*100</f>
        <v>5.0418697594996897E-3</v>
      </c>
    </row>
    <row r="1895" spans="1:14" x14ac:dyDescent="0.3">
      <c r="A1895">
        <v>390497</v>
      </c>
      <c r="B1895" t="s">
        <v>4480</v>
      </c>
      <c r="C1895" s="1">
        <v>42592</v>
      </c>
      <c r="D1895" t="s">
        <v>4481</v>
      </c>
      <c r="E1895" t="s">
        <v>36</v>
      </c>
      <c r="F1895" t="s">
        <v>4482</v>
      </c>
      <c r="G1895">
        <v>15.76</v>
      </c>
      <c r="H1895">
        <v>550</v>
      </c>
      <c r="I1895">
        <v>7.3220000000000001</v>
      </c>
      <c r="J1895">
        <f>YEAR(Table1[[#This Row],[release_date]])</f>
        <v>2016</v>
      </c>
      <c r="K1895" t="str">
        <f>LEFT(Table1[[#This Row],[Year]],4) &amp; "s"</f>
        <v>2016s</v>
      </c>
      <c r="L18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895">
        <f>(Table1[[#This Row],[vote_average]]/10)*100</f>
        <v>73.22</v>
      </c>
      <c r="N1895">
        <f>(Table1[[#This Row],[popularity]]/SUM(Table1[popularity]))*100</f>
        <v>3.6284701314998444E-3</v>
      </c>
    </row>
    <row r="1896" spans="1:14" x14ac:dyDescent="0.3">
      <c r="A1896">
        <v>866</v>
      </c>
      <c r="B1896" t="s">
        <v>4483</v>
      </c>
      <c r="C1896" s="1">
        <v>38277</v>
      </c>
      <c r="D1896" t="s">
        <v>2245</v>
      </c>
      <c r="E1896" t="s">
        <v>11</v>
      </c>
      <c r="F1896" t="s">
        <v>4484</v>
      </c>
      <c r="G1896">
        <v>37.582999999999998</v>
      </c>
      <c r="H1896">
        <v>3450</v>
      </c>
      <c r="I1896">
        <v>7.3220000000000001</v>
      </c>
      <c r="J1896">
        <f>YEAR(Table1[[#This Row],[release_date]])</f>
        <v>2004</v>
      </c>
      <c r="K1896" t="str">
        <f>LEFT(Table1[[#This Row],[Year]],4) &amp; "s"</f>
        <v>2004s</v>
      </c>
      <c r="L18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896">
        <f>(Table1[[#This Row],[vote_average]]/10)*100</f>
        <v>73.22</v>
      </c>
      <c r="N1896">
        <f>(Table1[[#This Row],[popularity]]/SUM(Table1[popularity]))*100</f>
        <v>8.6528421923958536E-3</v>
      </c>
    </row>
    <row r="1897" spans="1:14" x14ac:dyDescent="0.3">
      <c r="A1897">
        <v>446893</v>
      </c>
      <c r="B1897" t="s">
        <v>4485</v>
      </c>
      <c r="C1897" s="1">
        <v>43901</v>
      </c>
      <c r="D1897" t="s">
        <v>4486</v>
      </c>
      <c r="E1897" t="s">
        <v>11</v>
      </c>
      <c r="F1897" t="s">
        <v>4487</v>
      </c>
      <c r="G1897">
        <v>84.975999999999999</v>
      </c>
      <c r="H1897">
        <v>2076</v>
      </c>
      <c r="I1897">
        <v>7.3209999999999997</v>
      </c>
      <c r="J1897">
        <f>YEAR(Table1[[#This Row],[release_date]])</f>
        <v>2020</v>
      </c>
      <c r="K1897" t="str">
        <f>LEFT(Table1[[#This Row],[Year]],4) &amp; "s"</f>
        <v>2020s</v>
      </c>
      <c r="L18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897">
        <f>(Table1[[#This Row],[vote_average]]/10)*100</f>
        <v>73.209999999999994</v>
      </c>
      <c r="N1897">
        <f>(Table1[[#This Row],[popularity]]/SUM(Table1[popularity]))*100</f>
        <v>1.9564268901924545E-2</v>
      </c>
    </row>
    <row r="1898" spans="1:14" x14ac:dyDescent="0.3">
      <c r="A1898">
        <v>21348</v>
      </c>
      <c r="B1898" t="s">
        <v>4488</v>
      </c>
      <c r="C1898" s="1">
        <v>36138</v>
      </c>
      <c r="D1898" t="s">
        <v>1366</v>
      </c>
      <c r="E1898" t="s">
        <v>212</v>
      </c>
      <c r="F1898" t="s">
        <v>4489</v>
      </c>
      <c r="G1898">
        <v>14.976000000000001</v>
      </c>
      <c r="H1898">
        <v>1058</v>
      </c>
      <c r="I1898">
        <v>7.3209999999999997</v>
      </c>
      <c r="J1898">
        <f>YEAR(Table1[[#This Row],[release_date]])</f>
        <v>1998</v>
      </c>
      <c r="K1898" t="str">
        <f>LEFT(Table1[[#This Row],[Year]],4) &amp; "s"</f>
        <v>1998s</v>
      </c>
      <c r="L18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98">
        <f>(Table1[[#This Row],[vote_average]]/10)*100</f>
        <v>73.209999999999994</v>
      </c>
      <c r="N1898">
        <f>(Table1[[#This Row],[popularity]]/SUM(Table1[popularity]))*100</f>
        <v>3.4479675564303095E-3</v>
      </c>
    </row>
    <row r="1899" spans="1:14" x14ac:dyDescent="0.3">
      <c r="A1899">
        <v>10234</v>
      </c>
      <c r="B1899" t="s">
        <v>4490</v>
      </c>
      <c r="C1899" s="1">
        <v>35684</v>
      </c>
      <c r="D1899" t="s">
        <v>1139</v>
      </c>
      <c r="E1899" t="s">
        <v>468</v>
      </c>
      <c r="F1899" t="s">
        <v>4491</v>
      </c>
      <c r="G1899">
        <v>40.511000000000003</v>
      </c>
      <c r="H1899">
        <v>1725</v>
      </c>
      <c r="I1899">
        <v>7.3209999999999997</v>
      </c>
      <c r="J1899">
        <f>YEAR(Table1[[#This Row],[release_date]])</f>
        <v>1997</v>
      </c>
      <c r="K1899" t="str">
        <f>LEFT(Table1[[#This Row],[Year]],4) &amp; "s"</f>
        <v>1997s</v>
      </c>
      <c r="L18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899">
        <f>(Table1[[#This Row],[vote_average]]/10)*100</f>
        <v>73.209999999999994</v>
      </c>
      <c r="N1899">
        <f>(Table1[[#This Row],[popularity]]/SUM(Table1[popularity]))*100</f>
        <v>9.3269640543902424E-3</v>
      </c>
    </row>
    <row r="1900" spans="1:14" x14ac:dyDescent="0.3">
      <c r="A1900">
        <v>420814</v>
      </c>
      <c r="B1900" t="s">
        <v>4492</v>
      </c>
      <c r="C1900" s="1">
        <v>43313</v>
      </c>
      <c r="D1900" t="s">
        <v>4493</v>
      </c>
      <c r="E1900" t="s">
        <v>11</v>
      </c>
      <c r="F1900" t="s">
        <v>4494</v>
      </c>
      <c r="G1900">
        <v>79.766000000000005</v>
      </c>
      <c r="H1900">
        <v>2622</v>
      </c>
      <c r="I1900">
        <v>7.32</v>
      </c>
      <c r="J1900">
        <f>YEAR(Table1[[#This Row],[release_date]])</f>
        <v>2018</v>
      </c>
      <c r="K1900" t="str">
        <f>LEFT(Table1[[#This Row],[Year]],4) &amp; "s"</f>
        <v>2018s</v>
      </c>
      <c r="L19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00">
        <f>(Table1[[#This Row],[vote_average]]/10)*100</f>
        <v>73.2</v>
      </c>
      <c r="N1900">
        <f>(Table1[[#This Row],[popularity]]/SUM(Table1[popularity]))*100</f>
        <v>1.8364755616067048E-2</v>
      </c>
    </row>
    <row r="1901" spans="1:14" x14ac:dyDescent="0.3">
      <c r="A1901">
        <v>242643</v>
      </c>
      <c r="B1901" t="s">
        <v>4495</v>
      </c>
      <c r="C1901" s="1">
        <v>41863</v>
      </c>
      <c r="D1901" t="s">
        <v>4496</v>
      </c>
      <c r="E1901" t="s">
        <v>11</v>
      </c>
      <c r="F1901" t="s">
        <v>4497</v>
      </c>
      <c r="G1901">
        <v>19.05</v>
      </c>
      <c r="H1901">
        <v>1068</v>
      </c>
      <c r="I1901">
        <v>7.32</v>
      </c>
      <c r="J1901">
        <f>YEAR(Table1[[#This Row],[release_date]])</f>
        <v>2014</v>
      </c>
      <c r="K1901" t="str">
        <f>LEFT(Table1[[#This Row],[Year]],4) &amp; "s"</f>
        <v>2014s</v>
      </c>
      <c r="L19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01">
        <f>(Table1[[#This Row],[vote_average]]/10)*100</f>
        <v>73.2</v>
      </c>
      <c r="N1901">
        <f>(Table1[[#This Row],[popularity]]/SUM(Table1[popularity]))*100</f>
        <v>4.3859362947380742E-3</v>
      </c>
    </row>
    <row r="1902" spans="1:14" x14ac:dyDescent="0.3">
      <c r="A1902">
        <v>25623</v>
      </c>
      <c r="B1902" t="s">
        <v>4498</v>
      </c>
      <c r="C1902" s="1">
        <v>28363</v>
      </c>
      <c r="D1902" t="s">
        <v>4499</v>
      </c>
      <c r="E1902" t="s">
        <v>25</v>
      </c>
      <c r="F1902" t="s">
        <v>4500</v>
      </c>
      <c r="G1902">
        <v>20.109000000000002</v>
      </c>
      <c r="H1902">
        <v>611</v>
      </c>
      <c r="I1902">
        <v>7.3</v>
      </c>
      <c r="J1902">
        <f>YEAR(Table1[[#This Row],[release_date]])</f>
        <v>1977</v>
      </c>
      <c r="K1902" t="str">
        <f>LEFT(Table1[[#This Row],[Year]],4) &amp; "s"</f>
        <v>1977s</v>
      </c>
      <c r="L19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902">
        <f>(Table1[[#This Row],[vote_average]]/10)*100</f>
        <v>73</v>
      </c>
      <c r="N1902">
        <f>(Table1[[#This Row],[popularity]]/SUM(Table1[popularity]))*100</f>
        <v>4.629752910807766E-3</v>
      </c>
    </row>
    <row r="1903" spans="1:14" x14ac:dyDescent="0.3">
      <c r="A1903">
        <v>18785</v>
      </c>
      <c r="B1903" t="s">
        <v>4501</v>
      </c>
      <c r="C1903" s="1">
        <v>39966</v>
      </c>
      <c r="D1903" t="s">
        <v>391</v>
      </c>
      <c r="E1903" t="s">
        <v>11</v>
      </c>
      <c r="F1903" t="s">
        <v>4502</v>
      </c>
      <c r="G1903">
        <v>123.306</v>
      </c>
      <c r="H1903">
        <v>16351</v>
      </c>
      <c r="I1903">
        <v>7.3209999999999997</v>
      </c>
      <c r="J1903">
        <f>YEAR(Table1[[#This Row],[release_date]])</f>
        <v>2009</v>
      </c>
      <c r="K1903" t="str">
        <f>LEFT(Table1[[#This Row],[Year]],4) &amp; "s"</f>
        <v>2009s</v>
      </c>
      <c r="L19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03">
        <f>(Table1[[#This Row],[vote_average]]/10)*100</f>
        <v>73.209999999999994</v>
      </c>
      <c r="N1903">
        <f>(Table1[[#This Row],[popularity]]/SUM(Table1[popularity]))*100</f>
        <v>2.8389095052964459E-2</v>
      </c>
    </row>
    <row r="1904" spans="1:14" x14ac:dyDescent="0.3">
      <c r="A1904">
        <v>2502</v>
      </c>
      <c r="B1904" t="s">
        <v>4503</v>
      </c>
      <c r="C1904" s="1">
        <v>38191</v>
      </c>
      <c r="D1904" t="s">
        <v>2691</v>
      </c>
      <c r="E1904" t="s">
        <v>11</v>
      </c>
      <c r="F1904" t="s">
        <v>4504</v>
      </c>
      <c r="G1904">
        <v>54.14</v>
      </c>
      <c r="H1904">
        <v>7224</v>
      </c>
      <c r="I1904">
        <v>7.32</v>
      </c>
      <c r="J1904">
        <f>YEAR(Table1[[#This Row],[release_date]])</f>
        <v>2004</v>
      </c>
      <c r="K1904" t="str">
        <f>LEFT(Table1[[#This Row],[Year]],4) &amp; "s"</f>
        <v>2004s</v>
      </c>
      <c r="L19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04">
        <f>(Table1[[#This Row],[vote_average]]/10)*100</f>
        <v>73.2</v>
      </c>
      <c r="N1904">
        <f>(Table1[[#This Row],[popularity]]/SUM(Table1[popularity]))*100</f>
        <v>1.2464807926357969E-2</v>
      </c>
    </row>
    <row r="1905" spans="1:14" x14ac:dyDescent="0.3">
      <c r="A1905">
        <v>449406</v>
      </c>
      <c r="B1905" t="s">
        <v>4505</v>
      </c>
      <c r="C1905" s="1">
        <v>44407</v>
      </c>
      <c r="D1905" t="s">
        <v>1494</v>
      </c>
      <c r="E1905" t="s">
        <v>11</v>
      </c>
      <c r="F1905" t="s">
        <v>4506</v>
      </c>
      <c r="G1905">
        <v>64.534000000000006</v>
      </c>
      <c r="H1905">
        <v>679</v>
      </c>
      <c r="I1905">
        <v>7.3</v>
      </c>
      <c r="J1905">
        <f>YEAR(Table1[[#This Row],[release_date]])</f>
        <v>2021</v>
      </c>
      <c r="K1905" t="str">
        <f>LEFT(Table1[[#This Row],[Year]],4) &amp; "s"</f>
        <v>2021s</v>
      </c>
      <c r="L19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905">
        <f>(Table1[[#This Row],[vote_average]]/10)*100</f>
        <v>73</v>
      </c>
      <c r="N1905">
        <f>(Table1[[#This Row],[popularity]]/SUM(Table1[popularity]))*100</f>
        <v>1.48578484432875E-2</v>
      </c>
    </row>
    <row r="1906" spans="1:14" x14ac:dyDescent="0.3">
      <c r="A1906">
        <v>4816</v>
      </c>
      <c r="B1906" t="s">
        <v>4507</v>
      </c>
      <c r="C1906" s="1">
        <v>36439</v>
      </c>
      <c r="D1906" t="s">
        <v>439</v>
      </c>
      <c r="E1906" t="s">
        <v>11</v>
      </c>
      <c r="F1906" t="s">
        <v>4508</v>
      </c>
      <c r="G1906">
        <v>28.712</v>
      </c>
      <c r="H1906">
        <v>1126</v>
      </c>
      <c r="I1906">
        <v>7.32</v>
      </c>
      <c r="J1906">
        <f>YEAR(Table1[[#This Row],[release_date]])</f>
        <v>1999</v>
      </c>
      <c r="K1906" t="str">
        <f>LEFT(Table1[[#This Row],[Year]],4) &amp; "s"</f>
        <v>1999s</v>
      </c>
      <c r="L19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906">
        <f>(Table1[[#This Row],[vote_average]]/10)*100</f>
        <v>73.2</v>
      </c>
      <c r="N1906">
        <f>(Table1[[#This Row],[popularity]]/SUM(Table1[popularity]))*100</f>
        <v>6.6104463461690065E-3</v>
      </c>
    </row>
    <row r="1907" spans="1:14" x14ac:dyDescent="0.3">
      <c r="A1907">
        <v>3063</v>
      </c>
      <c r="B1907" t="s">
        <v>4509</v>
      </c>
      <c r="C1907" s="1">
        <v>12370</v>
      </c>
      <c r="D1907" t="s">
        <v>169</v>
      </c>
      <c r="E1907" t="s">
        <v>11</v>
      </c>
      <c r="F1907" t="s">
        <v>4510</v>
      </c>
      <c r="G1907">
        <v>30.164999999999999</v>
      </c>
      <c r="H1907">
        <v>736</v>
      </c>
      <c r="I1907">
        <v>7.319</v>
      </c>
      <c r="J1907">
        <f>YEAR(Table1[[#This Row],[release_date]])</f>
        <v>1933</v>
      </c>
      <c r="K1907" t="str">
        <f>LEFT(Table1[[#This Row],[Year]],4) &amp; "s"</f>
        <v>1933s</v>
      </c>
      <c r="L19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907">
        <f>(Table1[[#This Row],[vote_average]]/10)*100</f>
        <v>73.19</v>
      </c>
      <c r="N1907">
        <f>(Table1[[#This Row],[popularity]]/SUM(Table1[popularity]))*100</f>
        <v>6.9449747155261943E-3</v>
      </c>
    </row>
    <row r="1908" spans="1:14" x14ac:dyDescent="0.3">
      <c r="A1908">
        <v>269258</v>
      </c>
      <c r="B1908" t="s">
        <v>4511</v>
      </c>
      <c r="C1908" s="1">
        <v>41998</v>
      </c>
      <c r="D1908" t="s">
        <v>68</v>
      </c>
      <c r="E1908" t="s">
        <v>468</v>
      </c>
      <c r="F1908" t="s">
        <v>4512</v>
      </c>
      <c r="G1908">
        <v>11.445</v>
      </c>
      <c r="H1908">
        <v>336</v>
      </c>
      <c r="I1908">
        <v>7.3179999999999996</v>
      </c>
      <c r="J1908">
        <f>YEAR(Table1[[#This Row],[release_date]])</f>
        <v>2014</v>
      </c>
      <c r="K1908" t="str">
        <f>LEFT(Table1[[#This Row],[Year]],4) &amp; "s"</f>
        <v>2014s</v>
      </c>
      <c r="L19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08">
        <f>(Table1[[#This Row],[vote_average]]/10)*100</f>
        <v>73.180000000000007</v>
      </c>
      <c r="N1908">
        <f>(Table1[[#This Row],[popularity]]/SUM(Table1[popularity]))*100</f>
        <v>2.6350152699883074E-3</v>
      </c>
    </row>
    <row r="1909" spans="1:14" x14ac:dyDescent="0.3">
      <c r="A1909">
        <v>11948</v>
      </c>
      <c r="B1909" t="s">
        <v>4513</v>
      </c>
      <c r="C1909" s="1">
        <v>30464</v>
      </c>
      <c r="D1909" t="s">
        <v>18</v>
      </c>
      <c r="E1909" t="s">
        <v>25</v>
      </c>
      <c r="F1909" t="s">
        <v>4514</v>
      </c>
      <c r="G1909">
        <v>13.622999999999999</v>
      </c>
      <c r="H1909">
        <v>428</v>
      </c>
      <c r="I1909">
        <v>7.3179999999999996</v>
      </c>
      <c r="J1909">
        <f>YEAR(Table1[[#This Row],[release_date]])</f>
        <v>1983</v>
      </c>
      <c r="K1909" t="str">
        <f>LEFT(Table1[[#This Row],[Year]],4) &amp; "s"</f>
        <v>1983s</v>
      </c>
      <c r="L19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909">
        <f>(Table1[[#This Row],[vote_average]]/10)*100</f>
        <v>73.180000000000007</v>
      </c>
      <c r="N1909">
        <f>(Table1[[#This Row],[popularity]]/SUM(Table1[popularity]))*100</f>
        <v>3.1364624747095421E-3</v>
      </c>
    </row>
    <row r="1910" spans="1:14" x14ac:dyDescent="0.3">
      <c r="A1910">
        <v>10669</v>
      </c>
      <c r="B1910" t="s">
        <v>4515</v>
      </c>
      <c r="C1910" s="1">
        <v>26529</v>
      </c>
      <c r="D1910" t="s">
        <v>4516</v>
      </c>
      <c r="E1910" t="s">
        <v>11</v>
      </c>
      <c r="F1910" t="s">
        <v>4517</v>
      </c>
      <c r="G1910">
        <v>53.56</v>
      </c>
      <c r="H1910">
        <v>1495</v>
      </c>
      <c r="I1910">
        <v>7.3</v>
      </c>
      <c r="J1910">
        <f>YEAR(Table1[[#This Row],[release_date]])</f>
        <v>1972</v>
      </c>
      <c r="K1910" t="str">
        <f>LEFT(Table1[[#This Row],[Year]],4) &amp; "s"</f>
        <v>1972s</v>
      </c>
      <c r="L19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910">
        <f>(Table1[[#This Row],[vote_average]]/10)*100</f>
        <v>73</v>
      </c>
      <c r="N1910">
        <f>(Table1[[#This Row],[popularity]]/SUM(Table1[popularity]))*100</f>
        <v>1.2331272858066733E-2</v>
      </c>
    </row>
    <row r="1911" spans="1:14" x14ac:dyDescent="0.3">
      <c r="A1911">
        <v>6949</v>
      </c>
      <c r="B1911" t="s">
        <v>4518</v>
      </c>
      <c r="C1911" s="1">
        <v>26367</v>
      </c>
      <c r="D1911" t="s">
        <v>422</v>
      </c>
      <c r="E1911" t="s">
        <v>11</v>
      </c>
      <c r="F1911" t="s">
        <v>4519</v>
      </c>
      <c r="G1911">
        <v>24.581</v>
      </c>
      <c r="H1911">
        <v>359</v>
      </c>
      <c r="I1911">
        <v>7.3</v>
      </c>
      <c r="J1911">
        <f>YEAR(Table1[[#This Row],[release_date]])</f>
        <v>1972</v>
      </c>
      <c r="K1911" t="str">
        <f>LEFT(Table1[[#This Row],[Year]],4) &amp; "s"</f>
        <v>1972s</v>
      </c>
      <c r="L19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911">
        <f>(Table1[[#This Row],[vote_average]]/10)*100</f>
        <v>73</v>
      </c>
      <c r="N1911">
        <f>(Table1[[#This Row],[popularity]]/SUM(Table1[popularity]))*100</f>
        <v>5.6593543339084826E-3</v>
      </c>
    </row>
    <row r="1912" spans="1:14" x14ac:dyDescent="0.3">
      <c r="A1912">
        <v>892</v>
      </c>
      <c r="B1912" t="s">
        <v>4520</v>
      </c>
      <c r="C1912" s="1">
        <v>33345</v>
      </c>
      <c r="D1912" t="s">
        <v>4521</v>
      </c>
      <c r="E1912" t="s">
        <v>212</v>
      </c>
      <c r="F1912" t="s">
        <v>4522</v>
      </c>
      <c r="G1912">
        <v>36.405999999999999</v>
      </c>
      <c r="H1912">
        <v>1366</v>
      </c>
      <c r="I1912">
        <v>7.3179999999999996</v>
      </c>
      <c r="J1912">
        <f>YEAR(Table1[[#This Row],[release_date]])</f>
        <v>1991</v>
      </c>
      <c r="K1912" t="str">
        <f>LEFT(Table1[[#This Row],[Year]],4) &amp; "s"</f>
        <v>1991s</v>
      </c>
      <c r="L19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912">
        <f>(Table1[[#This Row],[vote_average]]/10)*100</f>
        <v>73.180000000000007</v>
      </c>
      <c r="N1912">
        <f>(Table1[[#This Row],[popularity]]/SUM(Table1[popularity]))*100</f>
        <v>8.3818580969151867E-3</v>
      </c>
    </row>
    <row r="1913" spans="1:14" x14ac:dyDescent="0.3">
      <c r="A1913">
        <v>590223</v>
      </c>
      <c r="B1913" t="s">
        <v>4523</v>
      </c>
      <c r="C1913" s="1">
        <v>44120</v>
      </c>
      <c r="D1913" t="s">
        <v>4524</v>
      </c>
      <c r="E1913" t="s">
        <v>11</v>
      </c>
      <c r="F1913" t="s">
        <v>4525</v>
      </c>
      <c r="G1913">
        <v>49.216000000000001</v>
      </c>
      <c r="H1913">
        <v>3861</v>
      </c>
      <c r="I1913">
        <v>7.3159999999999998</v>
      </c>
      <c r="J1913">
        <f>YEAR(Table1[[#This Row],[release_date]])</f>
        <v>2020</v>
      </c>
      <c r="K1913" t="str">
        <f>LEFT(Table1[[#This Row],[Year]],4) &amp; "s"</f>
        <v>2020s</v>
      </c>
      <c r="L19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913">
        <f>(Table1[[#This Row],[vote_average]]/10)*100</f>
        <v>73.16</v>
      </c>
      <c r="N1913">
        <f>(Table1[[#This Row],[popularity]]/SUM(Table1[popularity]))*100</f>
        <v>1.1331141243140632E-2</v>
      </c>
    </row>
    <row r="1914" spans="1:14" x14ac:dyDescent="0.3">
      <c r="A1914">
        <v>12140</v>
      </c>
      <c r="B1914" t="s">
        <v>4526</v>
      </c>
      <c r="C1914" s="1">
        <v>38052</v>
      </c>
      <c r="D1914" t="s">
        <v>3693</v>
      </c>
      <c r="E1914" t="s">
        <v>25</v>
      </c>
      <c r="F1914" t="s">
        <v>4527</v>
      </c>
      <c r="G1914">
        <v>24.43</v>
      </c>
      <c r="H1914">
        <v>805</v>
      </c>
      <c r="I1914">
        <v>7.3</v>
      </c>
      <c r="J1914">
        <f>YEAR(Table1[[#This Row],[release_date]])</f>
        <v>2004</v>
      </c>
      <c r="K1914" t="str">
        <f>LEFT(Table1[[#This Row],[Year]],4) &amp; "s"</f>
        <v>2004s</v>
      </c>
      <c r="L19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14">
        <f>(Table1[[#This Row],[vote_average]]/10)*100</f>
        <v>73</v>
      </c>
      <c r="N1914">
        <f>(Table1[[#This Row],[popularity]]/SUM(Table1[popularity]))*100</f>
        <v>5.6245891695774876E-3</v>
      </c>
    </row>
    <row r="1915" spans="1:14" x14ac:dyDescent="0.3">
      <c r="A1915">
        <v>212167</v>
      </c>
      <c r="B1915" t="s">
        <v>4528</v>
      </c>
      <c r="C1915" s="1">
        <v>41587</v>
      </c>
      <c r="D1915" t="s">
        <v>4529</v>
      </c>
      <c r="E1915" t="s">
        <v>25</v>
      </c>
      <c r="F1915" t="s">
        <v>4530</v>
      </c>
      <c r="G1915">
        <v>20.981999999999999</v>
      </c>
      <c r="H1915">
        <v>388</v>
      </c>
      <c r="I1915">
        <v>7.3</v>
      </c>
      <c r="J1915">
        <f>YEAR(Table1[[#This Row],[release_date]])</f>
        <v>2013</v>
      </c>
      <c r="K1915" t="str">
        <f>LEFT(Table1[[#This Row],[Year]],4) &amp; "s"</f>
        <v>2013s</v>
      </c>
      <c r="L19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15">
        <f>(Table1[[#This Row],[vote_average]]/10)*100</f>
        <v>73</v>
      </c>
      <c r="N1915">
        <f>(Table1[[#This Row],[popularity]]/SUM(Table1[popularity]))*100</f>
        <v>4.8307462118737151E-3</v>
      </c>
    </row>
    <row r="1916" spans="1:14" x14ac:dyDescent="0.3">
      <c r="A1916">
        <v>122917</v>
      </c>
      <c r="B1916" t="s">
        <v>4531</v>
      </c>
      <c r="C1916" s="1">
        <v>41983</v>
      </c>
      <c r="D1916" t="s">
        <v>411</v>
      </c>
      <c r="E1916" t="s">
        <v>11</v>
      </c>
      <c r="F1916" t="s">
        <v>4532</v>
      </c>
      <c r="G1916">
        <v>126.08199999999999</v>
      </c>
      <c r="H1916">
        <v>13785</v>
      </c>
      <c r="I1916">
        <v>7.3159999999999998</v>
      </c>
      <c r="J1916">
        <f>YEAR(Table1[[#This Row],[release_date]])</f>
        <v>2014</v>
      </c>
      <c r="K1916" t="str">
        <f>LEFT(Table1[[#This Row],[Year]],4) &amp; "s"</f>
        <v>2014s</v>
      </c>
      <c r="L19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16">
        <f>(Table1[[#This Row],[vote_average]]/10)*100</f>
        <v>73.16</v>
      </c>
      <c r="N1916">
        <f>(Table1[[#This Row],[popularity]]/SUM(Table1[popularity]))*100</f>
        <v>2.9028221517751484E-2</v>
      </c>
    </row>
    <row r="1917" spans="1:14" x14ac:dyDescent="0.3">
      <c r="A1917">
        <v>9539</v>
      </c>
      <c r="B1917" t="s">
        <v>4533</v>
      </c>
      <c r="C1917" s="1">
        <v>39611</v>
      </c>
      <c r="D1917" t="s">
        <v>4534</v>
      </c>
      <c r="E1917" t="s">
        <v>212</v>
      </c>
      <c r="F1917" t="s">
        <v>4535</v>
      </c>
      <c r="G1917">
        <v>52.234000000000002</v>
      </c>
      <c r="H1917">
        <v>2558</v>
      </c>
      <c r="I1917">
        <v>7.3170000000000002</v>
      </c>
      <c r="J1917">
        <f>YEAR(Table1[[#This Row],[release_date]])</f>
        <v>2008</v>
      </c>
      <c r="K1917" t="str">
        <f>LEFT(Table1[[#This Row],[Year]],4) &amp; "s"</f>
        <v>2008s</v>
      </c>
      <c r="L19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17">
        <f>(Table1[[#This Row],[vote_average]]/10)*100</f>
        <v>73.17</v>
      </c>
      <c r="N1917">
        <f>(Table1[[#This Row],[popularity]]/SUM(Table1[popularity]))*100</f>
        <v>1.2025984064007797E-2</v>
      </c>
    </row>
    <row r="1918" spans="1:14" x14ac:dyDescent="0.3">
      <c r="A1918">
        <v>7445</v>
      </c>
      <c r="B1918" t="s">
        <v>4536</v>
      </c>
      <c r="C1918" s="1">
        <v>40149</v>
      </c>
      <c r="D1918" t="s">
        <v>300</v>
      </c>
      <c r="E1918" t="s">
        <v>11</v>
      </c>
      <c r="F1918" t="s">
        <v>4537</v>
      </c>
      <c r="G1918">
        <v>75.754000000000005</v>
      </c>
      <c r="H1918">
        <v>3419</v>
      </c>
      <c r="I1918">
        <v>7.3</v>
      </c>
      <c r="J1918">
        <f>YEAR(Table1[[#This Row],[release_date]])</f>
        <v>2009</v>
      </c>
      <c r="K1918" t="str">
        <f>LEFT(Table1[[#This Row],[Year]],4) &amp; "s"</f>
        <v>2009s</v>
      </c>
      <c r="L19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18">
        <f>(Table1[[#This Row],[vote_average]]/10)*100</f>
        <v>73</v>
      </c>
      <c r="N1918">
        <f>(Table1[[#This Row],[popularity]]/SUM(Table1[popularity]))*100</f>
        <v>1.744106131609386E-2</v>
      </c>
    </row>
    <row r="1919" spans="1:14" x14ac:dyDescent="0.3">
      <c r="A1919">
        <v>10647</v>
      </c>
      <c r="B1919" t="s">
        <v>4538</v>
      </c>
      <c r="C1919" s="1">
        <v>36819</v>
      </c>
      <c r="D1919" t="s">
        <v>21</v>
      </c>
      <c r="E1919" t="s">
        <v>11</v>
      </c>
      <c r="F1919" t="s">
        <v>4539</v>
      </c>
      <c r="G1919">
        <v>27.515999999999998</v>
      </c>
      <c r="H1919">
        <v>1700</v>
      </c>
      <c r="I1919">
        <v>7.3150000000000004</v>
      </c>
      <c r="J1919">
        <f>YEAR(Table1[[#This Row],[release_date]])</f>
        <v>2000</v>
      </c>
      <c r="K1919" t="str">
        <f>LEFT(Table1[[#This Row],[Year]],4) &amp; "s"</f>
        <v>2000s</v>
      </c>
      <c r="L19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19">
        <f>(Table1[[#This Row],[vote_average]]/10)*100</f>
        <v>73.150000000000006</v>
      </c>
      <c r="N1919">
        <f>(Table1[[#This Row],[popularity]]/SUM(Table1[popularity]))*100</f>
        <v>6.3350878260374187E-3</v>
      </c>
    </row>
    <row r="1920" spans="1:14" x14ac:dyDescent="0.3">
      <c r="A1920">
        <v>265712</v>
      </c>
      <c r="B1920" t="s">
        <v>4540</v>
      </c>
      <c r="C1920" s="1">
        <v>41859</v>
      </c>
      <c r="D1920" t="s">
        <v>4541</v>
      </c>
      <c r="E1920" t="s">
        <v>25</v>
      </c>
      <c r="F1920" t="s">
        <v>4542</v>
      </c>
      <c r="G1920">
        <v>41.832000000000001</v>
      </c>
      <c r="H1920">
        <v>507</v>
      </c>
      <c r="I1920">
        <v>7.3</v>
      </c>
      <c r="J1920">
        <f>YEAR(Table1[[#This Row],[release_date]])</f>
        <v>2014</v>
      </c>
      <c r="K1920" t="str">
        <f>LEFT(Table1[[#This Row],[Year]],4) &amp; "s"</f>
        <v>2014s</v>
      </c>
      <c r="L19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20">
        <f>(Table1[[#This Row],[vote_average]]/10)*100</f>
        <v>73</v>
      </c>
      <c r="N1920">
        <f>(Table1[[#This Row],[popularity]]/SUM(Table1[popularity]))*100</f>
        <v>9.6311016840673544E-3</v>
      </c>
    </row>
    <row r="1921" spans="1:14" x14ac:dyDescent="0.3">
      <c r="A1921">
        <v>30061</v>
      </c>
      <c r="B1921" t="s">
        <v>4543</v>
      </c>
      <c r="C1921" s="1">
        <v>40232</v>
      </c>
      <c r="D1921" t="s">
        <v>4544</v>
      </c>
      <c r="E1921" t="s">
        <v>11</v>
      </c>
      <c r="F1921" t="s">
        <v>4545</v>
      </c>
      <c r="G1921">
        <v>25.071999999999999</v>
      </c>
      <c r="H1921">
        <v>665</v>
      </c>
      <c r="I1921">
        <v>7.3120000000000003</v>
      </c>
      <c r="J1921">
        <f>YEAR(Table1[[#This Row],[release_date]])</f>
        <v>2010</v>
      </c>
      <c r="K1921" t="str">
        <f>LEFT(Table1[[#This Row],[Year]],4) &amp; "s"</f>
        <v>2010s</v>
      </c>
      <c r="L19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21">
        <f>(Table1[[#This Row],[vote_average]]/10)*100</f>
        <v>73.12</v>
      </c>
      <c r="N1921">
        <f>(Table1[[#This Row],[popularity]]/SUM(Table1[popularity]))*100</f>
        <v>5.7723986762033067E-3</v>
      </c>
    </row>
    <row r="1922" spans="1:14" x14ac:dyDescent="0.3">
      <c r="A1922">
        <v>5548</v>
      </c>
      <c r="B1922" t="s">
        <v>4546</v>
      </c>
      <c r="C1922" s="1">
        <v>31975</v>
      </c>
      <c r="D1922" t="s">
        <v>512</v>
      </c>
      <c r="E1922" t="s">
        <v>11</v>
      </c>
      <c r="F1922" t="s">
        <v>4547</v>
      </c>
      <c r="G1922">
        <v>337.63</v>
      </c>
      <c r="H1922">
        <v>4863</v>
      </c>
      <c r="I1922">
        <v>7.3150000000000004</v>
      </c>
      <c r="J1922">
        <f>YEAR(Table1[[#This Row],[release_date]])</f>
        <v>1987</v>
      </c>
      <c r="K1922" t="str">
        <f>LEFT(Table1[[#This Row],[Year]],4) &amp; "s"</f>
        <v>1987s</v>
      </c>
      <c r="L19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922">
        <f>(Table1[[#This Row],[vote_average]]/10)*100</f>
        <v>73.150000000000006</v>
      </c>
      <c r="N1922">
        <f>(Table1[[#This Row],[popularity]]/SUM(Table1[popularity]))*100</f>
        <v>7.7733526046845969E-2</v>
      </c>
    </row>
    <row r="1923" spans="1:14" x14ac:dyDescent="0.3">
      <c r="A1923">
        <v>539617</v>
      </c>
      <c r="B1923" t="s">
        <v>4548</v>
      </c>
      <c r="C1923" s="1">
        <v>43903</v>
      </c>
      <c r="D1923" t="s">
        <v>391</v>
      </c>
      <c r="E1923" t="s">
        <v>11</v>
      </c>
      <c r="F1923" t="s">
        <v>4549</v>
      </c>
      <c r="G1923">
        <v>16.911999999999999</v>
      </c>
      <c r="H1923">
        <v>323</v>
      </c>
      <c r="I1923">
        <v>7.3</v>
      </c>
      <c r="J1923">
        <f>YEAR(Table1[[#This Row],[release_date]])</f>
        <v>2020</v>
      </c>
      <c r="K1923" t="str">
        <f>LEFT(Table1[[#This Row],[Year]],4) &amp; "s"</f>
        <v>2020s</v>
      </c>
      <c r="L19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923">
        <f>(Table1[[#This Row],[vote_average]]/10)*100</f>
        <v>73</v>
      </c>
      <c r="N1923">
        <f>(Table1[[#This Row],[popularity]]/SUM(Table1[popularity]))*100</f>
        <v>3.8936984050714062E-3</v>
      </c>
    </row>
    <row r="1924" spans="1:14" x14ac:dyDescent="0.3">
      <c r="A1924">
        <v>119450</v>
      </c>
      <c r="B1924" t="s">
        <v>4550</v>
      </c>
      <c r="C1924" s="1">
        <v>41828</v>
      </c>
      <c r="D1924" t="s">
        <v>4551</v>
      </c>
      <c r="E1924" t="s">
        <v>11</v>
      </c>
      <c r="F1924" t="s">
        <v>4552</v>
      </c>
      <c r="G1924">
        <v>253.96100000000001</v>
      </c>
      <c r="H1924">
        <v>10744</v>
      </c>
      <c r="I1924">
        <v>7.3</v>
      </c>
      <c r="J1924">
        <f>YEAR(Table1[[#This Row],[release_date]])</f>
        <v>2014</v>
      </c>
      <c r="K1924" t="str">
        <f>LEFT(Table1[[#This Row],[Year]],4) &amp; "s"</f>
        <v>2014s</v>
      </c>
      <c r="L19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24">
        <f>(Table1[[#This Row],[vote_average]]/10)*100</f>
        <v>73</v>
      </c>
      <c r="N1924">
        <f>(Table1[[#This Row],[popularity]]/SUM(Table1[popularity]))*100</f>
        <v>5.8470171514329448E-2</v>
      </c>
    </row>
    <row r="1925" spans="1:14" x14ac:dyDescent="0.3">
      <c r="A1925">
        <v>13932</v>
      </c>
      <c r="B1925" t="s">
        <v>4553</v>
      </c>
      <c r="C1925" s="1">
        <v>38426</v>
      </c>
      <c r="D1925" t="s">
        <v>4554</v>
      </c>
      <c r="E1925" t="s">
        <v>11</v>
      </c>
      <c r="F1925" t="s">
        <v>4555</v>
      </c>
      <c r="G1925">
        <v>18.059000000000001</v>
      </c>
      <c r="H1925">
        <v>888</v>
      </c>
      <c r="I1925">
        <v>7.3129999999999997</v>
      </c>
      <c r="J1925">
        <f>YEAR(Table1[[#This Row],[release_date]])</f>
        <v>2005</v>
      </c>
      <c r="K1925" t="str">
        <f>LEFT(Table1[[#This Row],[Year]],4) &amp; "s"</f>
        <v>2005s</v>
      </c>
      <c r="L19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25">
        <f>(Table1[[#This Row],[vote_average]]/10)*100</f>
        <v>73.13</v>
      </c>
      <c r="N1925">
        <f>(Table1[[#This Row],[popularity]]/SUM(Table1[popularity]))*100</f>
        <v>4.1577755142611483E-3</v>
      </c>
    </row>
    <row r="1926" spans="1:14" x14ac:dyDescent="0.3">
      <c r="A1926">
        <v>535356</v>
      </c>
      <c r="B1926" t="s">
        <v>4556</v>
      </c>
      <c r="C1926" s="1">
        <v>43609</v>
      </c>
      <c r="D1926" t="s">
        <v>62</v>
      </c>
      <c r="E1926" t="s">
        <v>94</v>
      </c>
      <c r="F1926" t="s">
        <v>4557</v>
      </c>
      <c r="G1926">
        <v>16.289000000000001</v>
      </c>
      <c r="H1926">
        <v>370</v>
      </c>
      <c r="I1926">
        <v>7.3120000000000003</v>
      </c>
      <c r="J1926">
        <f>YEAR(Table1[[#This Row],[release_date]])</f>
        <v>2019</v>
      </c>
      <c r="K1926" t="str">
        <f>LEFT(Table1[[#This Row],[Year]],4) &amp; "s"</f>
        <v>2019s</v>
      </c>
      <c r="L19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26">
        <f>(Table1[[#This Row],[vote_average]]/10)*100</f>
        <v>73.12</v>
      </c>
      <c r="N1926">
        <f>(Table1[[#This Row],[popularity]]/SUM(Table1[popularity]))*100</f>
        <v>3.750263323096509E-3</v>
      </c>
    </row>
    <row r="1927" spans="1:14" x14ac:dyDescent="0.3">
      <c r="A1927">
        <v>420809</v>
      </c>
      <c r="B1927" t="s">
        <v>4558</v>
      </c>
      <c r="C1927" s="1">
        <v>43754</v>
      </c>
      <c r="D1927" t="s">
        <v>4559</v>
      </c>
      <c r="E1927" t="s">
        <v>11</v>
      </c>
      <c r="F1927" t="s">
        <v>4560</v>
      </c>
      <c r="G1927">
        <v>70.451999999999998</v>
      </c>
      <c r="H1927">
        <v>5901</v>
      </c>
      <c r="I1927">
        <v>7.3120000000000003</v>
      </c>
      <c r="J1927">
        <f>YEAR(Table1[[#This Row],[release_date]])</f>
        <v>2019</v>
      </c>
      <c r="K1927" t="str">
        <f>LEFT(Table1[[#This Row],[Year]],4) &amp; "s"</f>
        <v>2019s</v>
      </c>
      <c r="L19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27">
        <f>(Table1[[#This Row],[vote_average]]/10)*100</f>
        <v>73.12</v>
      </c>
      <c r="N1927">
        <f>(Table1[[#This Row],[popularity]]/SUM(Table1[popularity]))*100</f>
        <v>1.6220366605610853E-2</v>
      </c>
    </row>
    <row r="1928" spans="1:14" x14ac:dyDescent="0.3">
      <c r="A1928">
        <v>7340</v>
      </c>
      <c r="B1928" t="s">
        <v>4561</v>
      </c>
      <c r="C1928" s="1">
        <v>28067</v>
      </c>
      <c r="D1928" t="s">
        <v>306</v>
      </c>
      <c r="E1928" t="s">
        <v>11</v>
      </c>
      <c r="F1928" t="s">
        <v>4562</v>
      </c>
      <c r="G1928">
        <v>126.997</v>
      </c>
      <c r="H1928">
        <v>3637</v>
      </c>
      <c r="I1928">
        <v>7.3120000000000003</v>
      </c>
      <c r="J1928">
        <f>YEAR(Table1[[#This Row],[release_date]])</f>
        <v>1976</v>
      </c>
      <c r="K1928" t="str">
        <f>LEFT(Table1[[#This Row],[Year]],4) &amp; "s"</f>
        <v>1976s</v>
      </c>
      <c r="L19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928">
        <f>(Table1[[#This Row],[vote_average]]/10)*100</f>
        <v>73.12</v>
      </c>
      <c r="N1928">
        <f>(Table1[[#This Row],[popularity]]/SUM(Table1[popularity]))*100</f>
        <v>2.9238884599624732E-2</v>
      </c>
    </row>
    <row r="1929" spans="1:14" x14ac:dyDescent="0.3">
      <c r="A1929">
        <v>167073</v>
      </c>
      <c r="B1929" t="s">
        <v>4563</v>
      </c>
      <c r="C1929" s="1">
        <v>42297</v>
      </c>
      <c r="D1929" t="s">
        <v>90</v>
      </c>
      <c r="E1929" t="s">
        <v>11</v>
      </c>
      <c r="F1929" t="s">
        <v>4564</v>
      </c>
      <c r="G1929">
        <v>160.529</v>
      </c>
      <c r="H1929">
        <v>2997</v>
      </c>
      <c r="I1929">
        <v>7.3109999999999999</v>
      </c>
      <c r="J1929">
        <f>YEAR(Table1[[#This Row],[release_date]])</f>
        <v>2015</v>
      </c>
      <c r="K1929" t="str">
        <f>LEFT(Table1[[#This Row],[Year]],4) &amp; "s"</f>
        <v>2015s</v>
      </c>
      <c r="L19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29">
        <f>(Table1[[#This Row],[vote_average]]/10)*100</f>
        <v>73.11</v>
      </c>
      <c r="N1929">
        <f>(Table1[[#This Row],[popularity]]/SUM(Table1[popularity]))*100</f>
        <v>3.69590534098692E-2</v>
      </c>
    </row>
    <row r="1930" spans="1:14" x14ac:dyDescent="0.3">
      <c r="A1930">
        <v>400617</v>
      </c>
      <c r="B1930" t="s">
        <v>4565</v>
      </c>
      <c r="C1930" s="1">
        <v>43094</v>
      </c>
      <c r="D1930" t="s">
        <v>62</v>
      </c>
      <c r="E1930" t="s">
        <v>11</v>
      </c>
      <c r="F1930" t="s">
        <v>4566</v>
      </c>
      <c r="G1930">
        <v>69.828999999999994</v>
      </c>
      <c r="H1930">
        <v>3347</v>
      </c>
      <c r="I1930">
        <v>7.31</v>
      </c>
      <c r="J1930">
        <f>YEAR(Table1[[#This Row],[release_date]])</f>
        <v>2017</v>
      </c>
      <c r="K1930" t="str">
        <f>LEFT(Table1[[#This Row],[Year]],4) &amp; "s"</f>
        <v>2017s</v>
      </c>
      <c r="L19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30">
        <f>(Table1[[#This Row],[vote_average]]/10)*100</f>
        <v>73.099999999999994</v>
      </c>
      <c r="N1930">
        <f>(Table1[[#This Row],[popularity]]/SUM(Table1[popularity]))*100</f>
        <v>1.6076931523635953E-2</v>
      </c>
    </row>
    <row r="1931" spans="1:14" x14ac:dyDescent="0.3">
      <c r="A1931">
        <v>1830</v>
      </c>
      <c r="B1931" t="s">
        <v>4567</v>
      </c>
      <c r="C1931" s="1">
        <v>38611</v>
      </c>
      <c r="D1931" t="s">
        <v>158</v>
      </c>
      <c r="E1931" t="s">
        <v>11</v>
      </c>
      <c r="F1931" t="s">
        <v>4568</v>
      </c>
      <c r="G1931">
        <v>36.981000000000002</v>
      </c>
      <c r="H1931">
        <v>4553</v>
      </c>
      <c r="I1931">
        <v>7.31</v>
      </c>
      <c r="J1931">
        <f>YEAR(Table1[[#This Row],[release_date]])</f>
        <v>2005</v>
      </c>
      <c r="K1931" t="str">
        <f>LEFT(Table1[[#This Row],[Year]],4) &amp; "s"</f>
        <v>2005s</v>
      </c>
      <c r="L19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31">
        <f>(Table1[[#This Row],[vote_average]]/10)*100</f>
        <v>73.099999999999994</v>
      </c>
      <c r="N1931">
        <f>(Table1[[#This Row],[popularity]]/SUM(Table1[popularity]))*100</f>
        <v>8.5142420008246043E-3</v>
      </c>
    </row>
    <row r="1932" spans="1:14" x14ac:dyDescent="0.3">
      <c r="A1932">
        <v>801</v>
      </c>
      <c r="B1932" t="s">
        <v>4569</v>
      </c>
      <c r="C1932" s="1">
        <v>32134</v>
      </c>
      <c r="D1932" t="s">
        <v>1712</v>
      </c>
      <c r="E1932" t="s">
        <v>11</v>
      </c>
      <c r="F1932" t="s">
        <v>4570</v>
      </c>
      <c r="G1932">
        <v>26.936</v>
      </c>
      <c r="H1932">
        <v>2568</v>
      </c>
      <c r="I1932">
        <v>7.31</v>
      </c>
      <c r="J1932">
        <f>YEAR(Table1[[#This Row],[release_date]])</f>
        <v>1987</v>
      </c>
      <c r="K1932" t="str">
        <f>LEFT(Table1[[#This Row],[Year]],4) &amp; "s"</f>
        <v>1987s</v>
      </c>
      <c r="L19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932">
        <f>(Table1[[#This Row],[vote_average]]/10)*100</f>
        <v>73.099999999999994</v>
      </c>
      <c r="N1932">
        <f>(Table1[[#This Row],[popularity]]/SUM(Table1[popularity]))*100</f>
        <v>6.2015527577461817E-3</v>
      </c>
    </row>
    <row r="1933" spans="1:14" x14ac:dyDescent="0.3">
      <c r="A1933">
        <v>432616</v>
      </c>
      <c r="B1933" t="s">
        <v>4571</v>
      </c>
      <c r="C1933" s="1">
        <v>43089</v>
      </c>
      <c r="D1933" t="s">
        <v>62</v>
      </c>
      <c r="E1933" t="s">
        <v>212</v>
      </c>
      <c r="F1933" t="s">
        <v>4572</v>
      </c>
      <c r="G1933">
        <v>13.211</v>
      </c>
      <c r="H1933">
        <v>477</v>
      </c>
      <c r="I1933">
        <v>7.3090000000000002</v>
      </c>
      <c r="J1933">
        <f>YEAR(Table1[[#This Row],[release_date]])</f>
        <v>2017</v>
      </c>
      <c r="K1933" t="str">
        <f>LEFT(Table1[[#This Row],[Year]],4) &amp; "s"</f>
        <v>2017s</v>
      </c>
      <c r="L19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33">
        <f>(Table1[[#This Row],[vote_average]]/10)*100</f>
        <v>73.09</v>
      </c>
      <c r="N1933">
        <f>(Table1[[#This Row],[popularity]]/SUM(Table1[popularity]))*100</f>
        <v>3.0416065296474904E-3</v>
      </c>
    </row>
    <row r="1934" spans="1:14" x14ac:dyDescent="0.3">
      <c r="A1934">
        <v>38142</v>
      </c>
      <c r="B1934" t="s">
        <v>4573</v>
      </c>
      <c r="C1934" s="1">
        <v>39144</v>
      </c>
      <c r="D1934" t="s">
        <v>42</v>
      </c>
      <c r="E1934" t="s">
        <v>25</v>
      </c>
      <c r="F1934" t="s">
        <v>4574</v>
      </c>
      <c r="G1934">
        <v>38.030999999999999</v>
      </c>
      <c r="H1934">
        <v>1860</v>
      </c>
      <c r="I1934">
        <v>7.3090000000000002</v>
      </c>
      <c r="J1934">
        <f>YEAR(Table1[[#This Row],[release_date]])</f>
        <v>2007</v>
      </c>
      <c r="K1934" t="str">
        <f>LEFT(Table1[[#This Row],[Year]],4) &amp; "s"</f>
        <v>2007s</v>
      </c>
      <c r="L19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34">
        <f>(Table1[[#This Row],[vote_average]]/10)*100</f>
        <v>73.09</v>
      </c>
      <c r="N1934">
        <f>(Table1[[#This Row],[popularity]]/SUM(Table1[popularity]))*100</f>
        <v>8.7559865210070174E-3</v>
      </c>
    </row>
    <row r="1935" spans="1:14" x14ac:dyDescent="0.3">
      <c r="A1935">
        <v>764</v>
      </c>
      <c r="B1935" t="s">
        <v>4575</v>
      </c>
      <c r="C1935" s="1">
        <v>29839</v>
      </c>
      <c r="D1935" t="s">
        <v>1899</v>
      </c>
      <c r="E1935" t="s">
        <v>11</v>
      </c>
      <c r="F1935" t="s">
        <v>4576</v>
      </c>
      <c r="G1935">
        <v>50.277000000000001</v>
      </c>
      <c r="H1935">
        <v>3787</v>
      </c>
      <c r="I1935">
        <v>7.3090000000000002</v>
      </c>
      <c r="J1935">
        <f>YEAR(Table1[[#This Row],[release_date]])</f>
        <v>1981</v>
      </c>
      <c r="K1935" t="str">
        <f>LEFT(Table1[[#This Row],[Year]],4) &amp; "s"</f>
        <v>1981s</v>
      </c>
      <c r="L19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935">
        <f>(Table1[[#This Row],[vote_average]]/10)*100</f>
        <v>73.09</v>
      </c>
      <c r="N1935">
        <f>(Table1[[#This Row],[popularity]]/SUM(Table1[popularity]))*100</f>
        <v>1.1575418324963052E-2</v>
      </c>
    </row>
    <row r="1936" spans="1:14" x14ac:dyDescent="0.3">
      <c r="A1936">
        <v>690</v>
      </c>
      <c r="B1936" t="s">
        <v>4577</v>
      </c>
      <c r="C1936" s="1">
        <v>21900</v>
      </c>
      <c r="D1936" t="s">
        <v>439</v>
      </c>
      <c r="E1936" t="s">
        <v>212</v>
      </c>
      <c r="F1936" t="s">
        <v>4578</v>
      </c>
      <c r="G1936">
        <v>23.79</v>
      </c>
      <c r="H1936">
        <v>477</v>
      </c>
      <c r="I1936">
        <v>7.3</v>
      </c>
      <c r="J1936">
        <f>YEAR(Table1[[#This Row],[release_date]])</f>
        <v>1959</v>
      </c>
      <c r="K1936" t="str">
        <f>LEFT(Table1[[#This Row],[Year]],4) &amp; "s"</f>
        <v>1959s</v>
      </c>
      <c r="L19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936">
        <f>(Table1[[#This Row],[vote_average]]/10)*100</f>
        <v>73</v>
      </c>
      <c r="N1936">
        <f>(Table1[[#This Row],[popularity]]/SUM(Table1[popularity]))*100</f>
        <v>5.4772401287043974E-3</v>
      </c>
    </row>
    <row r="1937" spans="1:14" x14ac:dyDescent="0.3">
      <c r="A1937">
        <v>453395</v>
      </c>
      <c r="B1937" t="s">
        <v>4579</v>
      </c>
      <c r="C1937" s="1">
        <v>44685</v>
      </c>
      <c r="D1937" t="s">
        <v>4580</v>
      </c>
      <c r="E1937" t="s">
        <v>11</v>
      </c>
      <c r="F1937" t="s">
        <v>4581</v>
      </c>
      <c r="G1937">
        <v>116.85</v>
      </c>
      <c r="H1937">
        <v>8584</v>
      </c>
      <c r="I1937">
        <v>7.3079999999999998</v>
      </c>
      <c r="J1937">
        <f>YEAR(Table1[[#This Row],[release_date]])</f>
        <v>2022</v>
      </c>
      <c r="K1937" t="str">
        <f>LEFT(Table1[[#This Row],[Year]],4) &amp; "s"</f>
        <v>2022s</v>
      </c>
      <c r="L19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937">
        <f>(Table1[[#This Row],[vote_average]]/10)*100</f>
        <v>73.08</v>
      </c>
      <c r="N1937">
        <f>(Table1[[#This Row],[popularity]]/SUM(Table1[popularity]))*100</f>
        <v>2.6902711603157159E-2</v>
      </c>
    </row>
    <row r="1938" spans="1:14" x14ac:dyDescent="0.3">
      <c r="A1938">
        <v>205587</v>
      </c>
      <c r="B1938" t="s">
        <v>4582</v>
      </c>
      <c r="C1938" s="1">
        <v>41920</v>
      </c>
      <c r="D1938" t="s">
        <v>21</v>
      </c>
      <c r="E1938" t="s">
        <v>11</v>
      </c>
      <c r="F1938" t="s">
        <v>4583</v>
      </c>
      <c r="G1938">
        <v>154.74799999999999</v>
      </c>
      <c r="H1938">
        <v>3898</v>
      </c>
      <c r="I1938">
        <v>7.3079999999999998</v>
      </c>
      <c r="J1938">
        <f>YEAR(Table1[[#This Row],[release_date]])</f>
        <v>2014</v>
      </c>
      <c r="K1938" t="str">
        <f>LEFT(Table1[[#This Row],[Year]],4) &amp; "s"</f>
        <v>2014s</v>
      </c>
      <c r="L19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38">
        <f>(Table1[[#This Row],[vote_average]]/10)*100</f>
        <v>73.08</v>
      </c>
      <c r="N1938">
        <f>(Table1[[#This Row],[popularity]]/SUM(Table1[popularity]))*100</f>
        <v>3.5628077151607734E-2</v>
      </c>
    </row>
    <row r="1939" spans="1:14" x14ac:dyDescent="0.3">
      <c r="A1939">
        <v>112198</v>
      </c>
      <c r="B1939" t="s">
        <v>4584</v>
      </c>
      <c r="C1939" s="1">
        <v>41024</v>
      </c>
      <c r="D1939" t="s">
        <v>68</v>
      </c>
      <c r="E1939" t="s">
        <v>212</v>
      </c>
      <c r="F1939" t="s">
        <v>4585</v>
      </c>
      <c r="G1939">
        <v>33.015999999999998</v>
      </c>
      <c r="H1939">
        <v>1620</v>
      </c>
      <c r="I1939">
        <v>7.3079999999999998</v>
      </c>
      <c r="J1939">
        <f>YEAR(Table1[[#This Row],[release_date]])</f>
        <v>2012</v>
      </c>
      <c r="K1939" t="str">
        <f>LEFT(Table1[[#This Row],[Year]],4) &amp; "s"</f>
        <v>2012s</v>
      </c>
      <c r="L19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39">
        <f>(Table1[[#This Row],[vote_average]]/10)*100</f>
        <v>73.08</v>
      </c>
      <c r="N1939">
        <f>(Table1[[#This Row],[popularity]]/SUM(Table1[popularity]))*100</f>
        <v>7.6013686460405369E-3</v>
      </c>
    </row>
    <row r="1940" spans="1:14" x14ac:dyDescent="0.3">
      <c r="A1940">
        <v>57212</v>
      </c>
      <c r="B1940" t="s">
        <v>4586</v>
      </c>
      <c r="C1940" s="1">
        <v>40902</v>
      </c>
      <c r="D1940" t="s">
        <v>4587</v>
      </c>
      <c r="E1940" t="s">
        <v>11</v>
      </c>
      <c r="F1940" t="s">
        <v>4588</v>
      </c>
      <c r="G1940">
        <v>41.097999999999999</v>
      </c>
      <c r="H1940">
        <v>3285</v>
      </c>
      <c r="I1940">
        <v>7.3079999999999998</v>
      </c>
      <c r="J1940">
        <f>YEAR(Table1[[#This Row],[release_date]])</f>
        <v>2011</v>
      </c>
      <c r="K1940" t="str">
        <f>LEFT(Table1[[#This Row],[Year]],4) &amp; "s"</f>
        <v>2011s</v>
      </c>
      <c r="L19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40">
        <f>(Table1[[#This Row],[vote_average]]/10)*100</f>
        <v>73.08</v>
      </c>
      <c r="N1940">
        <f>(Table1[[#This Row],[popularity]]/SUM(Table1[popularity]))*100</f>
        <v>9.4621107528160293E-3</v>
      </c>
    </row>
    <row r="1941" spans="1:14" x14ac:dyDescent="0.3">
      <c r="A1941">
        <v>10911</v>
      </c>
      <c r="B1941" t="s">
        <v>4589</v>
      </c>
      <c r="C1941" s="1">
        <v>22398</v>
      </c>
      <c r="D1941" t="s">
        <v>4590</v>
      </c>
      <c r="E1941" t="s">
        <v>11</v>
      </c>
      <c r="F1941" t="s">
        <v>4591</v>
      </c>
      <c r="G1941">
        <v>42.591999999999999</v>
      </c>
      <c r="H1941">
        <v>743</v>
      </c>
      <c r="I1941">
        <v>7.3079999999999998</v>
      </c>
      <c r="J1941">
        <f>YEAR(Table1[[#This Row],[release_date]])</f>
        <v>1961</v>
      </c>
      <c r="K1941" t="str">
        <f>LEFT(Table1[[#This Row],[Year]],4) &amp; "s"</f>
        <v>1961s</v>
      </c>
      <c r="L19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941">
        <f>(Table1[[#This Row],[vote_average]]/10)*100</f>
        <v>73.08</v>
      </c>
      <c r="N1941">
        <f>(Table1[[#This Row],[popularity]]/SUM(Table1[popularity]))*100</f>
        <v>9.8060786701041486E-3</v>
      </c>
    </row>
    <row r="1942" spans="1:14" x14ac:dyDescent="0.3">
      <c r="A1942">
        <v>6404</v>
      </c>
      <c r="B1942" t="s">
        <v>4592</v>
      </c>
      <c r="C1942" s="1">
        <v>28872</v>
      </c>
      <c r="D1942" t="s">
        <v>1437</v>
      </c>
      <c r="E1942" t="s">
        <v>468</v>
      </c>
      <c r="F1942" t="s">
        <v>4593</v>
      </c>
      <c r="G1942">
        <v>21.678999999999998</v>
      </c>
      <c r="H1942">
        <v>778</v>
      </c>
      <c r="I1942">
        <v>7.3079999999999998</v>
      </c>
      <c r="J1942">
        <f>YEAR(Table1[[#This Row],[release_date]])</f>
        <v>1979</v>
      </c>
      <c r="K1942" t="str">
        <f>LEFT(Table1[[#This Row],[Year]],4) &amp; "s"</f>
        <v>1979s</v>
      </c>
      <c r="L19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942">
        <f>(Table1[[#This Row],[vote_average]]/10)*100</f>
        <v>73.08</v>
      </c>
      <c r="N1942">
        <f>(Table1[[#This Row],[popularity]]/SUM(Table1[popularity]))*100</f>
        <v>4.9912185266995637E-3</v>
      </c>
    </row>
    <row r="1943" spans="1:14" x14ac:dyDescent="0.3">
      <c r="A1943">
        <v>10312</v>
      </c>
      <c r="B1943" t="s">
        <v>4594</v>
      </c>
      <c r="C1943" s="1">
        <v>36154</v>
      </c>
      <c r="D1943" t="s">
        <v>68</v>
      </c>
      <c r="E1943" t="s">
        <v>11</v>
      </c>
      <c r="F1943" t="s">
        <v>4595</v>
      </c>
      <c r="G1943">
        <v>50.926000000000002</v>
      </c>
      <c r="H1943">
        <v>3098</v>
      </c>
      <c r="I1943">
        <v>7.3070000000000004</v>
      </c>
      <c r="J1943">
        <f>YEAR(Table1[[#This Row],[release_date]])</f>
        <v>1998</v>
      </c>
      <c r="K1943" t="str">
        <f>LEFT(Table1[[#This Row],[Year]],4) &amp; "s"</f>
        <v>1998s</v>
      </c>
      <c r="L19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943">
        <f>(Table1[[#This Row],[vote_average]]/10)*100</f>
        <v>73.070000000000007</v>
      </c>
      <c r="N1943">
        <f>(Table1[[#This Row],[popularity]]/SUM(Table1[popularity]))*100</f>
        <v>1.1724839461723421E-2</v>
      </c>
    </row>
    <row r="1944" spans="1:14" x14ac:dyDescent="0.3">
      <c r="A1944">
        <v>779</v>
      </c>
      <c r="B1944" t="s">
        <v>4596</v>
      </c>
      <c r="C1944" s="1">
        <v>11815</v>
      </c>
      <c r="D1944" t="s">
        <v>4597</v>
      </c>
      <c r="E1944" t="s">
        <v>468</v>
      </c>
      <c r="F1944" t="s">
        <v>4598</v>
      </c>
      <c r="G1944">
        <v>9.5690000000000008</v>
      </c>
      <c r="H1944">
        <v>484</v>
      </c>
      <c r="I1944">
        <v>7.3070000000000004</v>
      </c>
      <c r="J1944">
        <f>YEAR(Table1[[#This Row],[release_date]])</f>
        <v>1932</v>
      </c>
      <c r="K1944" t="str">
        <f>LEFT(Table1[[#This Row],[Year]],4) &amp; "s"</f>
        <v>1932s</v>
      </c>
      <c r="L19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1944">
        <f>(Table1[[#This Row],[vote_average]]/10)*100</f>
        <v>73.070000000000007</v>
      </c>
      <c r="N1944">
        <f>(Table1[[#This Row],[popularity]]/SUM(Table1[popularity]))*100</f>
        <v>2.2030983939290622E-3</v>
      </c>
    </row>
    <row r="1945" spans="1:14" x14ac:dyDescent="0.3">
      <c r="A1945">
        <v>949423</v>
      </c>
      <c r="B1945" t="s">
        <v>4599</v>
      </c>
      <c r="C1945" s="1">
        <v>44820</v>
      </c>
      <c r="D1945" t="s">
        <v>2067</v>
      </c>
      <c r="E1945" t="s">
        <v>11</v>
      </c>
      <c r="F1945" t="s">
        <v>4600</v>
      </c>
      <c r="G1945">
        <v>57.439</v>
      </c>
      <c r="H1945">
        <v>1406</v>
      </c>
      <c r="I1945">
        <v>7.3</v>
      </c>
      <c r="J1945">
        <f>YEAR(Table1[[#This Row],[release_date]])</f>
        <v>2022</v>
      </c>
      <c r="K1945" t="str">
        <f>LEFT(Table1[[#This Row],[Year]],4) &amp; "s"</f>
        <v>2022s</v>
      </c>
      <c r="L19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945">
        <f>(Table1[[#This Row],[vote_average]]/10)*100</f>
        <v>73</v>
      </c>
      <c r="N1945">
        <f>(Table1[[#This Row],[popularity]]/SUM(Table1[popularity]))*100</f>
        <v>1.3224346185483477E-2</v>
      </c>
    </row>
    <row r="1946" spans="1:14" x14ac:dyDescent="0.3">
      <c r="A1946">
        <v>304357</v>
      </c>
      <c r="B1946" t="s">
        <v>4601</v>
      </c>
      <c r="C1946" s="1">
        <v>42083</v>
      </c>
      <c r="D1946" t="s">
        <v>21</v>
      </c>
      <c r="E1946" t="s">
        <v>11</v>
      </c>
      <c r="F1946" t="s">
        <v>4602</v>
      </c>
      <c r="G1946">
        <v>18.315999999999999</v>
      </c>
      <c r="H1946">
        <v>1342</v>
      </c>
      <c r="I1946">
        <v>7.306</v>
      </c>
      <c r="J1946">
        <f>YEAR(Table1[[#This Row],[release_date]])</f>
        <v>2015</v>
      </c>
      <c r="K1946" t="str">
        <f>LEFT(Table1[[#This Row],[Year]],4) &amp; "s"</f>
        <v>2015s</v>
      </c>
      <c r="L19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46">
        <f>(Table1[[#This Row],[vote_average]]/10)*100</f>
        <v>73.06</v>
      </c>
      <c r="N1946">
        <f>(Table1[[#This Row],[popularity]]/SUM(Table1[popularity]))*100</f>
        <v>4.2169453634867482E-3</v>
      </c>
    </row>
    <row r="1947" spans="1:14" x14ac:dyDescent="0.3">
      <c r="A1947">
        <v>9652</v>
      </c>
      <c r="B1947" t="s">
        <v>4603</v>
      </c>
      <c r="C1947" s="1">
        <v>27453</v>
      </c>
      <c r="D1947" t="s">
        <v>497</v>
      </c>
      <c r="E1947" t="s">
        <v>54</v>
      </c>
      <c r="F1947" t="s">
        <v>4604</v>
      </c>
      <c r="G1947">
        <v>27.050999999999998</v>
      </c>
      <c r="H1947">
        <v>462</v>
      </c>
      <c r="I1947">
        <v>7.306</v>
      </c>
      <c r="J1947">
        <f>YEAR(Table1[[#This Row],[release_date]])</f>
        <v>1975</v>
      </c>
      <c r="K1947" t="str">
        <f>LEFT(Table1[[#This Row],[Year]],4) &amp; "s"</f>
        <v>1975s</v>
      </c>
      <c r="L19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947">
        <f>(Table1[[#This Row],[vote_average]]/10)*100</f>
        <v>73.06</v>
      </c>
      <c r="N1947">
        <f>(Table1[[#This Row],[popularity]]/SUM(Table1[popularity]))*100</f>
        <v>6.2280295385280637E-3</v>
      </c>
    </row>
    <row r="1948" spans="1:14" x14ac:dyDescent="0.3">
      <c r="A1948">
        <v>2640</v>
      </c>
      <c r="B1948" t="s">
        <v>4605</v>
      </c>
      <c r="C1948" s="1">
        <v>32598</v>
      </c>
      <c r="D1948" t="s">
        <v>494</v>
      </c>
      <c r="E1948" t="s">
        <v>11</v>
      </c>
      <c r="F1948" t="s">
        <v>4606</v>
      </c>
      <c r="G1948">
        <v>117.03700000000001</v>
      </c>
      <c r="H1948">
        <v>1601</v>
      </c>
      <c r="I1948">
        <v>7.3049999999999997</v>
      </c>
      <c r="J1948">
        <f>YEAR(Table1[[#This Row],[release_date]])</f>
        <v>1989</v>
      </c>
      <c r="K1948" t="str">
        <f>LEFT(Table1[[#This Row],[Year]],4) &amp; "s"</f>
        <v>1989s</v>
      </c>
      <c r="L19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948">
        <f>(Table1[[#This Row],[vote_average]]/10)*100</f>
        <v>73.05</v>
      </c>
      <c r="N1948">
        <f>(Table1[[#This Row],[popularity]]/SUM(Table1[popularity]))*100</f>
        <v>2.6945765151037269E-2</v>
      </c>
    </row>
    <row r="1949" spans="1:14" x14ac:dyDescent="0.3">
      <c r="A1949">
        <v>255</v>
      </c>
      <c r="B1949" t="s">
        <v>4607</v>
      </c>
      <c r="C1949" s="1">
        <v>25085</v>
      </c>
      <c r="D1949" t="s">
        <v>28</v>
      </c>
      <c r="E1949" t="s">
        <v>212</v>
      </c>
      <c r="F1949" t="s">
        <v>4608</v>
      </c>
      <c r="G1949">
        <v>32.832999999999998</v>
      </c>
      <c r="H1949">
        <v>400</v>
      </c>
      <c r="I1949">
        <v>7.3</v>
      </c>
      <c r="J1949">
        <f>YEAR(Table1[[#This Row],[release_date]])</f>
        <v>1968</v>
      </c>
      <c r="K1949" t="str">
        <f>LEFT(Table1[[#This Row],[Year]],4) &amp; "s"</f>
        <v>1968s</v>
      </c>
      <c r="L19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949">
        <f>(Table1[[#This Row],[vote_average]]/10)*100</f>
        <v>73</v>
      </c>
      <c r="N1949">
        <f>(Table1[[#This Row],[popularity]]/SUM(Table1[popularity]))*100</f>
        <v>7.5592360296658882E-3</v>
      </c>
    </row>
    <row r="1950" spans="1:14" x14ac:dyDescent="0.3">
      <c r="A1950">
        <v>36040</v>
      </c>
      <c r="B1950" t="s">
        <v>4609</v>
      </c>
      <c r="C1950" s="1">
        <v>26115</v>
      </c>
      <c r="D1950" t="s">
        <v>1053</v>
      </c>
      <c r="E1950" t="s">
        <v>11</v>
      </c>
      <c r="F1950" t="s">
        <v>4610</v>
      </c>
      <c r="G1950">
        <v>84.088999999999999</v>
      </c>
      <c r="H1950">
        <v>372</v>
      </c>
      <c r="I1950">
        <v>7.3049999999999997</v>
      </c>
      <c r="J1950">
        <f>YEAR(Table1[[#This Row],[release_date]])</f>
        <v>1971</v>
      </c>
      <c r="K1950" t="str">
        <f>LEFT(Table1[[#This Row],[Year]],4) &amp; "s"</f>
        <v>1971s</v>
      </c>
      <c r="L19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950">
        <f>(Table1[[#This Row],[vote_average]]/10)*100</f>
        <v>73.05</v>
      </c>
      <c r="N1950">
        <f>(Table1[[#This Row],[popularity]]/SUM(Table1[popularity]))*100</f>
        <v>1.9360052340589497E-2</v>
      </c>
    </row>
    <row r="1951" spans="1:14" x14ac:dyDescent="0.3">
      <c r="A1951">
        <v>11426</v>
      </c>
      <c r="B1951" t="s">
        <v>4611</v>
      </c>
      <c r="C1951" s="1">
        <v>19599</v>
      </c>
      <c r="D1951" t="s">
        <v>4612</v>
      </c>
      <c r="E1951" t="s">
        <v>11</v>
      </c>
      <c r="F1951" t="s">
        <v>4613</v>
      </c>
      <c r="G1951">
        <v>25.981000000000002</v>
      </c>
      <c r="H1951">
        <v>593</v>
      </c>
      <c r="I1951">
        <v>7.3049999999999997</v>
      </c>
      <c r="J1951">
        <f>YEAR(Table1[[#This Row],[release_date]])</f>
        <v>1953</v>
      </c>
      <c r="K1951" t="str">
        <f>LEFT(Table1[[#This Row],[Year]],4) &amp; "s"</f>
        <v>1953s</v>
      </c>
      <c r="L19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951">
        <f>(Table1[[#This Row],[vote_average]]/10)*100</f>
        <v>73.05</v>
      </c>
      <c r="N1951">
        <f>(Table1[[#This Row],[popularity]]/SUM(Table1[popularity]))*100</f>
        <v>5.9816803608183679E-3</v>
      </c>
    </row>
    <row r="1952" spans="1:14" x14ac:dyDescent="0.3">
      <c r="A1952">
        <v>4771</v>
      </c>
      <c r="B1952" t="s">
        <v>4614</v>
      </c>
      <c r="C1952" s="1">
        <v>39343</v>
      </c>
      <c r="D1952" t="s">
        <v>555</v>
      </c>
      <c r="E1952" t="s">
        <v>11</v>
      </c>
      <c r="F1952" t="s">
        <v>4615</v>
      </c>
      <c r="G1952">
        <v>39.255000000000003</v>
      </c>
      <c r="H1952">
        <v>3603</v>
      </c>
      <c r="I1952">
        <v>7.3049999999999997</v>
      </c>
      <c r="J1952">
        <f>YEAR(Table1[[#This Row],[release_date]])</f>
        <v>2007</v>
      </c>
      <c r="K1952" t="str">
        <f>LEFT(Table1[[#This Row],[Year]],4) &amp; "s"</f>
        <v>2007s</v>
      </c>
      <c r="L19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52">
        <f>(Table1[[#This Row],[vote_average]]/10)*100</f>
        <v>73.05</v>
      </c>
      <c r="N1952">
        <f>(Table1[[#This Row],[popularity]]/SUM(Table1[popularity]))*100</f>
        <v>9.0377915616768022E-3</v>
      </c>
    </row>
    <row r="1953" spans="1:14" x14ac:dyDescent="0.3">
      <c r="A1953">
        <v>1265</v>
      </c>
      <c r="B1953" t="s">
        <v>4616</v>
      </c>
      <c r="C1953" s="1">
        <v>39128</v>
      </c>
      <c r="D1953" t="s">
        <v>4617</v>
      </c>
      <c r="E1953" t="s">
        <v>11</v>
      </c>
      <c r="F1953" t="s">
        <v>4618</v>
      </c>
      <c r="G1953">
        <v>55.720999999999997</v>
      </c>
      <c r="H1953">
        <v>4565</v>
      </c>
      <c r="I1953">
        <v>7.3049999999999997</v>
      </c>
      <c r="J1953">
        <f>YEAR(Table1[[#This Row],[release_date]])</f>
        <v>2007</v>
      </c>
      <c r="K1953" t="str">
        <f>LEFT(Table1[[#This Row],[Year]],4) &amp; "s"</f>
        <v>2007s</v>
      </c>
      <c r="L19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53">
        <f>(Table1[[#This Row],[vote_average]]/10)*100</f>
        <v>73.05</v>
      </c>
      <c r="N1953">
        <f>(Table1[[#This Row],[popularity]]/SUM(Table1[popularity]))*100</f>
        <v>1.2828806103889773E-2</v>
      </c>
    </row>
    <row r="1954" spans="1:14" x14ac:dyDescent="0.3">
      <c r="A1954">
        <v>846214</v>
      </c>
      <c r="B1954" t="s">
        <v>4619</v>
      </c>
      <c r="C1954" s="1">
        <v>44384</v>
      </c>
      <c r="D1954" t="s">
        <v>1297</v>
      </c>
      <c r="E1954" t="s">
        <v>11</v>
      </c>
      <c r="F1954" t="s">
        <v>4620</v>
      </c>
      <c r="G1954">
        <v>24.155000000000001</v>
      </c>
      <c r="H1954">
        <v>645</v>
      </c>
      <c r="I1954">
        <v>7.3</v>
      </c>
      <c r="J1954">
        <f>YEAR(Table1[[#This Row],[release_date]])</f>
        <v>2021</v>
      </c>
      <c r="K1954" t="str">
        <f>LEFT(Table1[[#This Row],[Year]],4) &amp; "s"</f>
        <v>2021s</v>
      </c>
      <c r="L19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954">
        <f>(Table1[[#This Row],[vote_average]]/10)*100</f>
        <v>73</v>
      </c>
      <c r="N1954">
        <f>(Table1[[#This Row],[popularity]]/SUM(Table1[popularity]))*100</f>
        <v>5.561275128577332E-3</v>
      </c>
    </row>
    <row r="1955" spans="1:14" x14ac:dyDescent="0.3">
      <c r="A1955">
        <v>61791</v>
      </c>
      <c r="B1955" t="s">
        <v>4621</v>
      </c>
      <c r="C1955" s="1">
        <v>40758</v>
      </c>
      <c r="D1955" t="s">
        <v>4622</v>
      </c>
      <c r="E1955" t="s">
        <v>11</v>
      </c>
      <c r="F1955" t="s">
        <v>4623</v>
      </c>
      <c r="G1955">
        <v>179.578</v>
      </c>
      <c r="H1955">
        <v>11242</v>
      </c>
      <c r="I1955">
        <v>7.3</v>
      </c>
      <c r="J1955">
        <f>YEAR(Table1[[#This Row],[release_date]])</f>
        <v>2011</v>
      </c>
      <c r="K1955" t="str">
        <f>LEFT(Table1[[#This Row],[Year]],4) &amp; "s"</f>
        <v>2011s</v>
      </c>
      <c r="L19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55">
        <f>(Table1[[#This Row],[vote_average]]/10)*100</f>
        <v>73</v>
      </c>
      <c r="N1955">
        <f>(Table1[[#This Row],[popularity]]/SUM(Table1[popularity]))*100</f>
        <v>4.1344759471730906E-2</v>
      </c>
    </row>
    <row r="1956" spans="1:14" x14ac:dyDescent="0.3">
      <c r="A1956">
        <v>13446</v>
      </c>
      <c r="B1956" t="s">
        <v>4624</v>
      </c>
      <c r="C1956" s="1">
        <v>31947</v>
      </c>
      <c r="D1956" t="s">
        <v>68</v>
      </c>
      <c r="E1956" t="s">
        <v>11</v>
      </c>
      <c r="F1956" t="s">
        <v>4625</v>
      </c>
      <c r="G1956">
        <v>16.382000000000001</v>
      </c>
      <c r="H1956">
        <v>526</v>
      </c>
      <c r="I1956">
        <v>7.3040000000000003</v>
      </c>
      <c r="J1956">
        <f>YEAR(Table1[[#This Row],[release_date]])</f>
        <v>1987</v>
      </c>
      <c r="K1956" t="str">
        <f>LEFT(Table1[[#This Row],[Year]],4) &amp; "s"</f>
        <v>1987s</v>
      </c>
      <c r="L19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956">
        <f>(Table1[[#This Row],[vote_average]]/10)*100</f>
        <v>73.040000000000006</v>
      </c>
      <c r="N1956">
        <f>(Table1[[#This Row],[popularity]]/SUM(Table1[popularity]))*100</f>
        <v>3.7716749805983799E-3</v>
      </c>
    </row>
    <row r="1957" spans="1:14" x14ac:dyDescent="0.3">
      <c r="A1957">
        <v>440596</v>
      </c>
      <c r="B1957" t="s">
        <v>4626</v>
      </c>
      <c r="C1957" s="1">
        <v>42776</v>
      </c>
      <c r="D1957" t="s">
        <v>4627</v>
      </c>
      <c r="E1957" t="s">
        <v>11</v>
      </c>
      <c r="F1957" t="s">
        <v>4628</v>
      </c>
      <c r="G1957">
        <v>11.983000000000001</v>
      </c>
      <c r="H1957">
        <v>404</v>
      </c>
      <c r="I1957">
        <v>7.3</v>
      </c>
      <c r="J1957">
        <f>YEAR(Table1[[#This Row],[release_date]])</f>
        <v>2017</v>
      </c>
      <c r="K1957" t="str">
        <f>LEFT(Table1[[#This Row],[Year]],4) &amp; "s"</f>
        <v>2017s</v>
      </c>
      <c r="L19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57">
        <f>(Table1[[#This Row],[vote_average]]/10)*100</f>
        <v>73</v>
      </c>
      <c r="N1957">
        <f>(Table1[[#This Row],[popularity]]/SUM(Table1[popularity]))*100</f>
        <v>2.7588805574722489E-3</v>
      </c>
    </row>
    <row r="1958" spans="1:14" x14ac:dyDescent="0.3">
      <c r="A1958">
        <v>407448</v>
      </c>
      <c r="B1958" t="s">
        <v>4629</v>
      </c>
      <c r="C1958" s="1">
        <v>42944</v>
      </c>
      <c r="D1958" t="s">
        <v>4630</v>
      </c>
      <c r="E1958" t="s">
        <v>11</v>
      </c>
      <c r="F1958" t="s">
        <v>4631</v>
      </c>
      <c r="G1958">
        <v>209.667</v>
      </c>
      <c r="H1958">
        <v>1580</v>
      </c>
      <c r="I1958">
        <v>7.3019999999999996</v>
      </c>
      <c r="J1958">
        <f>YEAR(Table1[[#This Row],[release_date]])</f>
        <v>2017</v>
      </c>
      <c r="K1958" t="str">
        <f>LEFT(Table1[[#This Row],[Year]],4) &amp; "s"</f>
        <v>2017s</v>
      </c>
      <c r="L19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58">
        <f>(Table1[[#This Row],[vote_average]]/10)*100</f>
        <v>73.02</v>
      </c>
      <c r="N1958">
        <f>(Table1[[#This Row],[popularity]]/SUM(Table1[popularity]))*100</f>
        <v>4.8272236488653419E-2</v>
      </c>
    </row>
    <row r="1959" spans="1:14" x14ac:dyDescent="0.3">
      <c r="A1959">
        <v>228194</v>
      </c>
      <c r="B1959" t="s">
        <v>4632</v>
      </c>
      <c r="C1959" s="1">
        <v>41857</v>
      </c>
      <c r="D1959" t="s">
        <v>172</v>
      </c>
      <c r="E1959" t="s">
        <v>11</v>
      </c>
      <c r="F1959" t="s">
        <v>4633</v>
      </c>
      <c r="G1959">
        <v>20.99</v>
      </c>
      <c r="H1959">
        <v>1381</v>
      </c>
      <c r="I1959">
        <v>7.3</v>
      </c>
      <c r="J1959">
        <f>YEAR(Table1[[#This Row],[release_date]])</f>
        <v>2014</v>
      </c>
      <c r="K1959" t="str">
        <f>LEFT(Table1[[#This Row],[Year]],4) &amp; "s"</f>
        <v>2014s</v>
      </c>
      <c r="L19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59">
        <f>(Table1[[#This Row],[vote_average]]/10)*100</f>
        <v>73</v>
      </c>
      <c r="N1959">
        <f>(Table1[[#This Row],[popularity]]/SUM(Table1[popularity]))*100</f>
        <v>4.8325880748846277E-3</v>
      </c>
    </row>
    <row r="1960" spans="1:14" x14ac:dyDescent="0.3">
      <c r="A1960">
        <v>47735</v>
      </c>
      <c r="B1960" t="s">
        <v>4634</v>
      </c>
      <c r="C1960" s="1">
        <v>19399</v>
      </c>
      <c r="D1960" t="s">
        <v>62</v>
      </c>
      <c r="E1960" t="s">
        <v>357</v>
      </c>
      <c r="F1960" t="s">
        <v>4635</v>
      </c>
      <c r="G1960">
        <v>10.83</v>
      </c>
      <c r="H1960">
        <v>332</v>
      </c>
      <c r="I1960">
        <v>7.3029999999999999</v>
      </c>
      <c r="J1960">
        <f>YEAR(Table1[[#This Row],[release_date]])</f>
        <v>1953</v>
      </c>
      <c r="K1960" t="str">
        <f>LEFT(Table1[[#This Row],[Year]],4) &amp; "s"</f>
        <v>1953s</v>
      </c>
      <c r="L19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960">
        <f>(Table1[[#This Row],[vote_average]]/10)*100</f>
        <v>73.03</v>
      </c>
      <c r="N1960">
        <f>(Table1[[#This Row],[popularity]]/SUM(Table1[popularity]))*100</f>
        <v>2.4934220510243223E-3</v>
      </c>
    </row>
    <row r="1961" spans="1:14" x14ac:dyDescent="0.3">
      <c r="A1961">
        <v>44264</v>
      </c>
      <c r="B1961" t="s">
        <v>4054</v>
      </c>
      <c r="C1961" s="1">
        <v>40534</v>
      </c>
      <c r="D1961" t="s">
        <v>4636</v>
      </c>
      <c r="E1961" t="s">
        <v>11</v>
      </c>
      <c r="F1961" t="s">
        <v>4637</v>
      </c>
      <c r="G1961">
        <v>62.273000000000003</v>
      </c>
      <c r="H1961">
        <v>5062</v>
      </c>
      <c r="I1961">
        <v>7.3</v>
      </c>
      <c r="J1961">
        <f>YEAR(Table1[[#This Row],[release_date]])</f>
        <v>2010</v>
      </c>
      <c r="K1961" t="str">
        <f>LEFT(Table1[[#This Row],[Year]],4) &amp; "s"</f>
        <v>2010s</v>
      </c>
      <c r="L19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61">
        <f>(Table1[[#This Row],[vote_average]]/10)*100</f>
        <v>73</v>
      </c>
      <c r="N1961">
        <f>(Table1[[#This Row],[popularity]]/SUM(Table1[popularity]))*100</f>
        <v>1.4337291909828034E-2</v>
      </c>
    </row>
    <row r="1962" spans="1:14" x14ac:dyDescent="0.3">
      <c r="A1962">
        <v>318121</v>
      </c>
      <c r="B1962" t="s">
        <v>4638</v>
      </c>
      <c r="C1962" s="1">
        <v>42537</v>
      </c>
      <c r="D1962" t="s">
        <v>68</v>
      </c>
      <c r="E1962" t="s">
        <v>11</v>
      </c>
      <c r="F1962" t="s">
        <v>4639</v>
      </c>
      <c r="G1962">
        <v>21.838999999999999</v>
      </c>
      <c r="H1962">
        <v>2111</v>
      </c>
      <c r="I1962">
        <v>7.3</v>
      </c>
      <c r="J1962">
        <f>YEAR(Table1[[#This Row],[release_date]])</f>
        <v>2016</v>
      </c>
      <c r="K1962" t="str">
        <f>LEFT(Table1[[#This Row],[Year]],4) &amp; "s"</f>
        <v>2016s</v>
      </c>
      <c r="L19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62">
        <f>(Table1[[#This Row],[vote_average]]/10)*100</f>
        <v>73</v>
      </c>
      <c r="N1962">
        <f>(Table1[[#This Row],[popularity]]/SUM(Table1[popularity]))*100</f>
        <v>5.0280557869178365E-3</v>
      </c>
    </row>
    <row r="1963" spans="1:14" x14ac:dyDescent="0.3">
      <c r="A1963">
        <v>922</v>
      </c>
      <c r="B1963" t="s">
        <v>4640</v>
      </c>
      <c r="C1963" s="1">
        <v>35056</v>
      </c>
      <c r="D1963" t="s">
        <v>4641</v>
      </c>
      <c r="E1963" t="s">
        <v>11</v>
      </c>
      <c r="F1963" t="s">
        <v>4642</v>
      </c>
      <c r="G1963">
        <v>29.992000000000001</v>
      </c>
      <c r="H1963">
        <v>1494</v>
      </c>
      <c r="I1963">
        <v>7.3040000000000003</v>
      </c>
      <c r="J1963">
        <f>YEAR(Table1[[#This Row],[release_date]])</f>
        <v>1995</v>
      </c>
      <c r="K1963" t="str">
        <f>LEFT(Table1[[#This Row],[Year]],4) &amp; "s"</f>
        <v>1995s</v>
      </c>
      <c r="L19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963">
        <f>(Table1[[#This Row],[vote_average]]/10)*100</f>
        <v>73.040000000000006</v>
      </c>
      <c r="N1963">
        <f>(Table1[[#This Row],[popularity]]/SUM(Table1[popularity]))*100</f>
        <v>6.9051444279151861E-3</v>
      </c>
    </row>
    <row r="1964" spans="1:14" x14ac:dyDescent="0.3">
      <c r="A1964">
        <v>1110358</v>
      </c>
      <c r="B1964" t="s">
        <v>4643</v>
      </c>
      <c r="C1964" s="1">
        <v>45140</v>
      </c>
      <c r="D1964" t="s">
        <v>68</v>
      </c>
      <c r="E1964" t="s">
        <v>212</v>
      </c>
      <c r="F1964" t="s">
        <v>4644</v>
      </c>
      <c r="G1964">
        <v>31.757999999999999</v>
      </c>
      <c r="H1964">
        <v>437</v>
      </c>
      <c r="I1964">
        <v>7.3</v>
      </c>
      <c r="J1964">
        <f>YEAR(Table1[[#This Row],[release_date]])</f>
        <v>2023</v>
      </c>
      <c r="K1964" t="str">
        <f>LEFT(Table1[[#This Row],[Year]],4) &amp; "s"</f>
        <v>2023s</v>
      </c>
      <c r="L19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1964">
        <f>(Table1[[#This Row],[vote_average]]/10)*100</f>
        <v>73</v>
      </c>
      <c r="N1964">
        <f>(Table1[[#This Row],[popularity]]/SUM(Table1[popularity]))*100</f>
        <v>7.3117356875743705E-3</v>
      </c>
    </row>
    <row r="1965" spans="1:14" x14ac:dyDescent="0.3">
      <c r="A1965">
        <v>65229</v>
      </c>
      <c r="B1965" t="s">
        <v>4645</v>
      </c>
      <c r="C1965" s="1">
        <v>40653</v>
      </c>
      <c r="D1965" t="s">
        <v>21</v>
      </c>
      <c r="E1965" t="s">
        <v>212</v>
      </c>
      <c r="F1965" t="s">
        <v>4646</v>
      </c>
      <c r="G1965">
        <v>19.963999999999999</v>
      </c>
      <c r="H1965">
        <v>660</v>
      </c>
      <c r="I1965">
        <v>7.3019999999999996</v>
      </c>
      <c r="J1965">
        <f>YEAR(Table1[[#This Row],[release_date]])</f>
        <v>2011</v>
      </c>
      <c r="K1965" t="str">
        <f>LEFT(Table1[[#This Row],[Year]],4) &amp; "s"</f>
        <v>2011s</v>
      </c>
      <c r="L19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65">
        <f>(Table1[[#This Row],[vote_average]]/10)*100</f>
        <v>73.02</v>
      </c>
      <c r="N1965">
        <f>(Table1[[#This Row],[popularity]]/SUM(Table1[popularity]))*100</f>
        <v>4.5963691437349557E-3</v>
      </c>
    </row>
    <row r="1966" spans="1:14" x14ac:dyDescent="0.3">
      <c r="A1966">
        <v>15601</v>
      </c>
      <c r="B1966" t="s">
        <v>4647</v>
      </c>
      <c r="C1966" s="1">
        <v>37173</v>
      </c>
      <c r="D1966" t="s">
        <v>1004</v>
      </c>
      <c r="E1966" t="s">
        <v>11</v>
      </c>
      <c r="F1966" t="s">
        <v>4648</v>
      </c>
      <c r="G1966">
        <v>18.495000000000001</v>
      </c>
      <c r="H1966">
        <v>491</v>
      </c>
      <c r="I1966">
        <v>7.3</v>
      </c>
      <c r="J1966">
        <f>YEAR(Table1[[#This Row],[release_date]])</f>
        <v>2001</v>
      </c>
      <c r="K1966" t="str">
        <f>LEFT(Table1[[#This Row],[Year]],4) &amp; "s"</f>
        <v>2001s</v>
      </c>
      <c r="L19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66">
        <f>(Table1[[#This Row],[vote_average]]/10)*100</f>
        <v>73</v>
      </c>
      <c r="N1966">
        <f>(Table1[[#This Row],[popularity]]/SUM(Table1[popularity]))*100</f>
        <v>4.258157048355941E-3</v>
      </c>
    </row>
    <row r="1967" spans="1:14" x14ac:dyDescent="0.3">
      <c r="A1967">
        <v>11963</v>
      </c>
      <c r="B1967" t="s">
        <v>4649</v>
      </c>
      <c r="C1967" s="1">
        <v>27607</v>
      </c>
      <c r="D1967" t="s">
        <v>155</v>
      </c>
      <c r="E1967" t="s">
        <v>11</v>
      </c>
      <c r="F1967" t="s">
        <v>4650</v>
      </c>
      <c r="G1967">
        <v>26.004000000000001</v>
      </c>
      <c r="H1967">
        <v>1091</v>
      </c>
      <c r="I1967">
        <v>7.3010000000000002</v>
      </c>
      <c r="J1967">
        <f>YEAR(Table1[[#This Row],[release_date]])</f>
        <v>1975</v>
      </c>
      <c r="K1967" t="str">
        <f>LEFT(Table1[[#This Row],[Year]],4) &amp; "s"</f>
        <v>1975s</v>
      </c>
      <c r="L19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967">
        <f>(Table1[[#This Row],[vote_average]]/10)*100</f>
        <v>73.009999999999991</v>
      </c>
      <c r="N1967">
        <f>(Table1[[#This Row],[popularity]]/SUM(Table1[popularity]))*100</f>
        <v>5.9869757169747437E-3</v>
      </c>
    </row>
    <row r="1968" spans="1:14" x14ac:dyDescent="0.3">
      <c r="A1968">
        <v>10654</v>
      </c>
      <c r="B1968" t="s">
        <v>4651</v>
      </c>
      <c r="C1968" s="1">
        <v>28929</v>
      </c>
      <c r="D1968" t="s">
        <v>4652</v>
      </c>
      <c r="E1968" t="s">
        <v>11</v>
      </c>
      <c r="F1968" t="s">
        <v>4653</v>
      </c>
      <c r="G1968">
        <v>18.963000000000001</v>
      </c>
      <c r="H1968">
        <v>627</v>
      </c>
      <c r="I1968">
        <v>7.3</v>
      </c>
      <c r="J1968">
        <f>YEAR(Table1[[#This Row],[release_date]])</f>
        <v>1979</v>
      </c>
      <c r="K1968" t="str">
        <f>LEFT(Table1[[#This Row],[Year]],4) &amp; "s"</f>
        <v>1979s</v>
      </c>
      <c r="L19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968">
        <f>(Table1[[#This Row],[vote_average]]/10)*100</f>
        <v>73</v>
      </c>
      <c r="N1968">
        <f>(Table1[[#This Row],[popularity]]/SUM(Table1[popularity]))*100</f>
        <v>4.3659060344943884E-3</v>
      </c>
    </row>
    <row r="1969" spans="1:14" x14ac:dyDescent="0.3">
      <c r="A1969">
        <v>10112</v>
      </c>
      <c r="B1969" t="s">
        <v>4654</v>
      </c>
      <c r="C1969" s="1">
        <v>25926</v>
      </c>
      <c r="D1969" t="s">
        <v>878</v>
      </c>
      <c r="E1969" t="s">
        <v>11</v>
      </c>
      <c r="F1969" t="s">
        <v>4655</v>
      </c>
      <c r="G1969">
        <v>70.605000000000004</v>
      </c>
      <c r="H1969">
        <v>4814</v>
      </c>
      <c r="I1969">
        <v>7.3010000000000002</v>
      </c>
      <c r="J1969">
        <f>YEAR(Table1[[#This Row],[release_date]])</f>
        <v>1970</v>
      </c>
      <c r="K1969" t="str">
        <f>LEFT(Table1[[#This Row],[Year]],4) &amp; "s"</f>
        <v>1970s</v>
      </c>
      <c r="L19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969">
        <f>(Table1[[#This Row],[vote_average]]/10)*100</f>
        <v>73.009999999999991</v>
      </c>
      <c r="N1969">
        <f>(Table1[[#This Row],[popularity]]/SUM(Table1[popularity]))*100</f>
        <v>1.6255592235694578E-2</v>
      </c>
    </row>
    <row r="1970" spans="1:14" x14ac:dyDescent="0.3">
      <c r="A1970">
        <v>9090</v>
      </c>
      <c r="B1970" t="s">
        <v>4656</v>
      </c>
      <c r="C1970" s="1">
        <v>34949</v>
      </c>
      <c r="D1970" t="s">
        <v>68</v>
      </c>
      <c r="E1970" t="s">
        <v>11</v>
      </c>
      <c r="F1970" t="s">
        <v>4657</v>
      </c>
      <c r="G1970">
        <v>21.012</v>
      </c>
      <c r="H1970">
        <v>620</v>
      </c>
      <c r="I1970">
        <v>7.3</v>
      </c>
      <c r="J1970">
        <f>YEAR(Table1[[#This Row],[release_date]])</f>
        <v>1995</v>
      </c>
      <c r="K1970" t="str">
        <f>LEFT(Table1[[#This Row],[Year]],4) &amp; "s"</f>
        <v>1995s</v>
      </c>
      <c r="L19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970">
        <f>(Table1[[#This Row],[vote_average]]/10)*100</f>
        <v>73</v>
      </c>
      <c r="N1970">
        <f>(Table1[[#This Row],[popularity]]/SUM(Table1[popularity]))*100</f>
        <v>4.8376531981646409E-3</v>
      </c>
    </row>
    <row r="1971" spans="1:14" x14ac:dyDescent="0.3">
      <c r="A1971">
        <v>3109</v>
      </c>
      <c r="B1971" t="s">
        <v>4658</v>
      </c>
      <c r="C1971" s="1">
        <v>19196</v>
      </c>
      <c r="D1971" t="s">
        <v>1148</v>
      </c>
      <c r="E1971" t="s">
        <v>11</v>
      </c>
      <c r="F1971" t="s">
        <v>4659</v>
      </c>
      <c r="G1971">
        <v>30.215</v>
      </c>
      <c r="H1971">
        <v>492</v>
      </c>
      <c r="I1971">
        <v>7.3010000000000002</v>
      </c>
      <c r="J1971">
        <f>YEAR(Table1[[#This Row],[release_date]])</f>
        <v>1952</v>
      </c>
      <c r="K1971" t="str">
        <f>LEFT(Table1[[#This Row],[Year]],4) &amp; "s"</f>
        <v>1952s</v>
      </c>
      <c r="L19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971">
        <f>(Table1[[#This Row],[vote_average]]/10)*100</f>
        <v>73.009999999999991</v>
      </c>
      <c r="N1971">
        <f>(Table1[[#This Row],[popularity]]/SUM(Table1[popularity]))*100</f>
        <v>6.9564863593444045E-3</v>
      </c>
    </row>
    <row r="1972" spans="1:14" x14ac:dyDescent="0.3">
      <c r="A1972">
        <v>861</v>
      </c>
      <c r="B1972" t="s">
        <v>4660</v>
      </c>
      <c r="C1972" s="1">
        <v>33025</v>
      </c>
      <c r="D1972" t="s">
        <v>850</v>
      </c>
      <c r="E1972" t="s">
        <v>11</v>
      </c>
      <c r="F1972" t="s">
        <v>4661</v>
      </c>
      <c r="G1972">
        <v>211.40299999999999</v>
      </c>
      <c r="H1972">
        <v>5526</v>
      </c>
      <c r="I1972">
        <v>7.3010000000000002</v>
      </c>
      <c r="J1972">
        <f>YEAR(Table1[[#This Row],[release_date]])</f>
        <v>1990</v>
      </c>
      <c r="K1972" t="str">
        <f>LEFT(Table1[[#This Row],[Year]],4) &amp; "s"</f>
        <v>1990s</v>
      </c>
      <c r="L19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972">
        <f>(Table1[[#This Row],[vote_average]]/10)*100</f>
        <v>73.009999999999991</v>
      </c>
      <c r="N1972">
        <f>(Table1[[#This Row],[popularity]]/SUM(Table1[popularity]))*100</f>
        <v>4.8671920762021682E-2</v>
      </c>
    </row>
    <row r="1973" spans="1:14" x14ac:dyDescent="0.3">
      <c r="A1973">
        <v>813</v>
      </c>
      <c r="B1973" t="s">
        <v>4662</v>
      </c>
      <c r="C1973" s="1">
        <v>29404</v>
      </c>
      <c r="D1973" t="s">
        <v>391</v>
      </c>
      <c r="E1973" t="s">
        <v>11</v>
      </c>
      <c r="F1973" t="s">
        <v>4663</v>
      </c>
      <c r="G1973">
        <v>83.460999999999999</v>
      </c>
      <c r="H1973">
        <v>4275</v>
      </c>
      <c r="I1973">
        <v>7.3</v>
      </c>
      <c r="J1973">
        <f>YEAR(Table1[[#This Row],[release_date]])</f>
        <v>1980</v>
      </c>
      <c r="K1973" t="str">
        <f>LEFT(Table1[[#This Row],[Year]],4) &amp; "s"</f>
        <v>1980s</v>
      </c>
      <c r="L19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973">
        <f>(Table1[[#This Row],[vote_average]]/10)*100</f>
        <v>73</v>
      </c>
      <c r="N1973">
        <f>(Table1[[#This Row],[popularity]]/SUM(Table1[popularity]))*100</f>
        <v>1.9215466094232775E-2</v>
      </c>
    </row>
    <row r="1974" spans="1:14" x14ac:dyDescent="0.3">
      <c r="A1974">
        <v>590</v>
      </c>
      <c r="B1974" t="s">
        <v>4664</v>
      </c>
      <c r="C1974" s="1">
        <v>37617</v>
      </c>
      <c r="D1974" t="s">
        <v>21</v>
      </c>
      <c r="E1974" t="s">
        <v>11</v>
      </c>
      <c r="F1974" t="s">
        <v>4665</v>
      </c>
      <c r="G1974">
        <v>50.201999999999998</v>
      </c>
      <c r="H1974">
        <v>1601</v>
      </c>
      <c r="I1974">
        <v>7.3010000000000002</v>
      </c>
      <c r="J1974">
        <f>YEAR(Table1[[#This Row],[release_date]])</f>
        <v>2002</v>
      </c>
      <c r="K1974" t="str">
        <f>LEFT(Table1[[#This Row],[Year]],4) &amp; "s"</f>
        <v>2002s</v>
      </c>
      <c r="L19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74">
        <f>(Table1[[#This Row],[vote_average]]/10)*100</f>
        <v>73.009999999999991</v>
      </c>
      <c r="N1974">
        <f>(Table1[[#This Row],[popularity]]/SUM(Table1[popularity]))*100</f>
        <v>1.1558150859235736E-2</v>
      </c>
    </row>
    <row r="1975" spans="1:14" x14ac:dyDescent="0.3">
      <c r="A1975">
        <v>45612</v>
      </c>
      <c r="B1975" t="s">
        <v>4666</v>
      </c>
      <c r="C1975" s="1">
        <v>40632</v>
      </c>
      <c r="D1975" t="s">
        <v>4667</v>
      </c>
      <c r="E1975" t="s">
        <v>11</v>
      </c>
      <c r="F1975" t="s">
        <v>4668</v>
      </c>
      <c r="G1975">
        <v>54.847000000000001</v>
      </c>
      <c r="H1975">
        <v>8009</v>
      </c>
      <c r="I1975">
        <v>7.3</v>
      </c>
      <c r="J1975">
        <f>YEAR(Table1[[#This Row],[release_date]])</f>
        <v>2011</v>
      </c>
      <c r="K1975" t="str">
        <f>LEFT(Table1[[#This Row],[Year]],4) &amp; "s"</f>
        <v>2011s</v>
      </c>
      <c r="L19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75">
        <f>(Table1[[#This Row],[vote_average]]/10)*100</f>
        <v>73</v>
      </c>
      <c r="N1975">
        <f>(Table1[[#This Row],[popularity]]/SUM(Table1[popularity]))*100</f>
        <v>1.2627582569947461E-2</v>
      </c>
    </row>
    <row r="1976" spans="1:14" x14ac:dyDescent="0.3">
      <c r="A1976">
        <v>11886</v>
      </c>
      <c r="B1976" t="s">
        <v>4669</v>
      </c>
      <c r="C1976" s="1">
        <v>26976</v>
      </c>
      <c r="D1976" t="s">
        <v>611</v>
      </c>
      <c r="E1976" t="s">
        <v>11</v>
      </c>
      <c r="F1976" t="s">
        <v>4670</v>
      </c>
      <c r="G1976">
        <v>53.103000000000002</v>
      </c>
      <c r="H1976">
        <v>4191</v>
      </c>
      <c r="I1976">
        <v>7.3</v>
      </c>
      <c r="J1976">
        <f>YEAR(Table1[[#This Row],[release_date]])</f>
        <v>1973</v>
      </c>
      <c r="K1976" t="str">
        <f>LEFT(Table1[[#This Row],[Year]],4) &amp; "s"</f>
        <v>1973s</v>
      </c>
      <c r="L19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976">
        <f>(Table1[[#This Row],[vote_average]]/10)*100</f>
        <v>73</v>
      </c>
      <c r="N1976">
        <f>(Table1[[#This Row],[popularity]]/SUM(Table1[popularity]))*100</f>
        <v>1.2226056433568291E-2</v>
      </c>
    </row>
    <row r="1977" spans="1:14" x14ac:dyDescent="0.3">
      <c r="A1977">
        <v>11502</v>
      </c>
      <c r="B1977" t="s">
        <v>4671</v>
      </c>
      <c r="C1977" s="1">
        <v>22714</v>
      </c>
      <c r="D1977" t="s">
        <v>217</v>
      </c>
      <c r="E1977" t="s">
        <v>1363</v>
      </c>
      <c r="F1977" t="s">
        <v>4672</v>
      </c>
      <c r="G1977">
        <v>12.409000000000001</v>
      </c>
      <c r="H1977">
        <v>408</v>
      </c>
      <c r="I1977">
        <v>7.3</v>
      </c>
      <c r="J1977">
        <f>YEAR(Table1[[#This Row],[release_date]])</f>
        <v>1962</v>
      </c>
      <c r="K1977" t="str">
        <f>LEFT(Table1[[#This Row],[Year]],4) &amp; "s"</f>
        <v>1962s</v>
      </c>
      <c r="L19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1977">
        <f>(Table1[[#This Row],[vote_average]]/10)*100</f>
        <v>73</v>
      </c>
      <c r="N1977">
        <f>(Table1[[#This Row],[popularity]]/SUM(Table1[popularity]))*100</f>
        <v>2.8569597628033995E-3</v>
      </c>
    </row>
    <row r="1978" spans="1:14" x14ac:dyDescent="0.3">
      <c r="A1978">
        <v>381</v>
      </c>
      <c r="B1978" t="s">
        <v>4673</v>
      </c>
      <c r="C1978" s="1">
        <v>20304</v>
      </c>
      <c r="D1978" t="s">
        <v>408</v>
      </c>
      <c r="E1978" t="s">
        <v>11</v>
      </c>
      <c r="F1978" t="s">
        <v>4674</v>
      </c>
      <c r="G1978">
        <v>40.459000000000003</v>
      </c>
      <c r="H1978">
        <v>1419</v>
      </c>
      <c r="I1978">
        <v>7.3</v>
      </c>
      <c r="J1978">
        <f>YEAR(Table1[[#This Row],[release_date]])</f>
        <v>1955</v>
      </c>
      <c r="K1978" t="str">
        <f>LEFT(Table1[[#This Row],[Year]],4) &amp; "s"</f>
        <v>1955s</v>
      </c>
      <c r="L19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1978">
        <f>(Table1[[#This Row],[vote_average]]/10)*100</f>
        <v>73</v>
      </c>
      <c r="N1978">
        <f>(Table1[[#This Row],[popularity]]/SUM(Table1[popularity]))*100</f>
        <v>9.3149919448193043E-3</v>
      </c>
    </row>
    <row r="1979" spans="1:14" x14ac:dyDescent="0.3">
      <c r="A1979">
        <v>199</v>
      </c>
      <c r="B1979" t="s">
        <v>4675</v>
      </c>
      <c r="C1979" s="1">
        <v>35391</v>
      </c>
      <c r="D1979" t="s">
        <v>2892</v>
      </c>
      <c r="E1979" t="s">
        <v>11</v>
      </c>
      <c r="F1979" t="s">
        <v>4676</v>
      </c>
      <c r="G1979">
        <v>50.271000000000001</v>
      </c>
      <c r="H1979">
        <v>1675</v>
      </c>
      <c r="I1979">
        <v>7.3</v>
      </c>
      <c r="J1979">
        <f>YEAR(Table1[[#This Row],[release_date]])</f>
        <v>1996</v>
      </c>
      <c r="K1979" t="str">
        <f>LEFT(Table1[[#This Row],[Year]],4) &amp; "s"</f>
        <v>1996s</v>
      </c>
      <c r="L19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979">
        <f>(Table1[[#This Row],[vote_average]]/10)*100</f>
        <v>73</v>
      </c>
      <c r="N1979">
        <f>(Table1[[#This Row],[popularity]]/SUM(Table1[popularity]))*100</f>
        <v>1.1574036927704867E-2</v>
      </c>
    </row>
    <row r="1980" spans="1:14" x14ac:dyDescent="0.3">
      <c r="A1980">
        <v>104</v>
      </c>
      <c r="B1980" t="s">
        <v>4677</v>
      </c>
      <c r="C1980" s="1">
        <v>35857</v>
      </c>
      <c r="D1980" t="s">
        <v>2691</v>
      </c>
      <c r="E1980" t="s">
        <v>468</v>
      </c>
      <c r="F1980" t="s">
        <v>4678</v>
      </c>
      <c r="G1980">
        <v>44.287999999999997</v>
      </c>
      <c r="H1980">
        <v>2110</v>
      </c>
      <c r="I1980">
        <v>7.3010000000000002</v>
      </c>
      <c r="J1980">
        <f>YEAR(Table1[[#This Row],[release_date]])</f>
        <v>1998</v>
      </c>
      <c r="K1980" t="str">
        <f>LEFT(Table1[[#This Row],[Year]],4) &amp; "s"</f>
        <v>1998s</v>
      </c>
      <c r="L19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980">
        <f>(Table1[[#This Row],[vote_average]]/10)*100</f>
        <v>73.009999999999991</v>
      </c>
      <c r="N1980">
        <f>(Table1[[#This Row],[popularity]]/SUM(Table1[popularity]))*100</f>
        <v>1.0196553628417836E-2</v>
      </c>
    </row>
    <row r="1981" spans="1:14" x14ac:dyDescent="0.3">
      <c r="A1981">
        <v>338766</v>
      </c>
      <c r="B1981" t="s">
        <v>4679</v>
      </c>
      <c r="C1981" s="1">
        <v>42593</v>
      </c>
      <c r="D1981" t="s">
        <v>4680</v>
      </c>
      <c r="E1981" t="s">
        <v>11</v>
      </c>
      <c r="F1981" t="s">
        <v>4681</v>
      </c>
      <c r="G1981">
        <v>90.057000000000002</v>
      </c>
      <c r="H1981">
        <v>4292</v>
      </c>
      <c r="I1981">
        <v>7.2990000000000004</v>
      </c>
      <c r="J1981">
        <f>YEAR(Table1[[#This Row],[release_date]])</f>
        <v>2016</v>
      </c>
      <c r="K1981" t="str">
        <f>LEFT(Table1[[#This Row],[Year]],4) &amp; "s"</f>
        <v>2016s</v>
      </c>
      <c r="L19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81">
        <f>(Table1[[#This Row],[vote_average]]/10)*100</f>
        <v>72.989999999999995</v>
      </c>
      <c r="N1981">
        <f>(Table1[[#This Row],[popularity]]/SUM(Table1[popularity]))*100</f>
        <v>2.0734082146731059E-2</v>
      </c>
    </row>
    <row r="1982" spans="1:14" x14ac:dyDescent="0.3">
      <c r="A1982">
        <v>49538</v>
      </c>
      <c r="B1982" t="s">
        <v>4682</v>
      </c>
      <c r="C1982" s="1">
        <v>40695</v>
      </c>
      <c r="D1982" t="s">
        <v>147</v>
      </c>
      <c r="E1982" t="s">
        <v>11</v>
      </c>
      <c r="F1982" t="s">
        <v>4683</v>
      </c>
      <c r="G1982">
        <v>4.117</v>
      </c>
      <c r="H1982">
        <v>12349</v>
      </c>
      <c r="I1982">
        <v>7.2990000000000004</v>
      </c>
      <c r="J1982">
        <f>YEAR(Table1[[#This Row],[release_date]])</f>
        <v>2011</v>
      </c>
      <c r="K1982" t="str">
        <f>LEFT(Table1[[#This Row],[Year]],4) &amp; "s"</f>
        <v>2011s</v>
      </c>
      <c r="L19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82">
        <f>(Table1[[#This Row],[vote_average]]/10)*100</f>
        <v>72.989999999999995</v>
      </c>
      <c r="N1982">
        <f>(Table1[[#This Row],[popularity]]/SUM(Table1[popularity]))*100</f>
        <v>9.4786875199142512E-4</v>
      </c>
    </row>
    <row r="1983" spans="1:14" x14ac:dyDescent="0.3">
      <c r="A1983">
        <v>498248</v>
      </c>
      <c r="B1983" t="s">
        <v>4684</v>
      </c>
      <c r="C1983" s="1">
        <v>43314</v>
      </c>
      <c r="D1983" t="s">
        <v>1047</v>
      </c>
      <c r="E1983" t="s">
        <v>212</v>
      </c>
      <c r="F1983" t="s">
        <v>4685</v>
      </c>
      <c r="G1983">
        <v>21.359000000000002</v>
      </c>
      <c r="H1983">
        <v>840</v>
      </c>
      <c r="I1983">
        <v>7.298</v>
      </c>
      <c r="J1983">
        <f>YEAR(Table1[[#This Row],[release_date]])</f>
        <v>2018</v>
      </c>
      <c r="K1983" t="str">
        <f>LEFT(Table1[[#This Row],[Year]],4) &amp; "s"</f>
        <v>2018s</v>
      </c>
      <c r="L19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83">
        <f>(Table1[[#This Row],[vote_average]]/10)*100</f>
        <v>72.98</v>
      </c>
      <c r="N1983">
        <f>(Table1[[#This Row],[popularity]]/SUM(Table1[popularity]))*100</f>
        <v>4.9175440062630199E-3</v>
      </c>
    </row>
    <row r="1984" spans="1:14" x14ac:dyDescent="0.3">
      <c r="A1984">
        <v>1491</v>
      </c>
      <c r="B1984" t="s">
        <v>4686</v>
      </c>
      <c r="C1984" s="1">
        <v>38947</v>
      </c>
      <c r="D1984" t="s">
        <v>4687</v>
      </c>
      <c r="E1984" t="s">
        <v>11</v>
      </c>
      <c r="F1984" t="s">
        <v>4688</v>
      </c>
      <c r="G1984">
        <v>50.173999999999999</v>
      </c>
      <c r="H1984">
        <v>4719</v>
      </c>
      <c r="I1984">
        <v>7.3</v>
      </c>
      <c r="J1984">
        <f>YEAR(Table1[[#This Row],[release_date]])</f>
        <v>2006</v>
      </c>
      <c r="K1984" t="str">
        <f>LEFT(Table1[[#This Row],[Year]],4) &amp; "s"</f>
        <v>2006s</v>
      </c>
      <c r="L19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84">
        <f>(Table1[[#This Row],[vote_average]]/10)*100</f>
        <v>73</v>
      </c>
      <c r="N1984">
        <f>(Table1[[#This Row],[popularity]]/SUM(Table1[popularity]))*100</f>
        <v>1.1551704338697538E-2</v>
      </c>
    </row>
    <row r="1985" spans="1:14" x14ac:dyDescent="0.3">
      <c r="A1985">
        <v>121642</v>
      </c>
      <c r="B1985" t="s">
        <v>4689</v>
      </c>
      <c r="C1985" s="1">
        <v>41165</v>
      </c>
      <c r="D1985" t="s">
        <v>748</v>
      </c>
      <c r="E1985" t="s">
        <v>54</v>
      </c>
      <c r="F1985" t="s">
        <v>4690</v>
      </c>
      <c r="G1985">
        <v>14.153</v>
      </c>
      <c r="H1985">
        <v>437</v>
      </c>
      <c r="I1985">
        <v>7.2969999999999997</v>
      </c>
      <c r="J1985">
        <f>YEAR(Table1[[#This Row],[release_date]])</f>
        <v>2012</v>
      </c>
      <c r="K1985" t="str">
        <f>LEFT(Table1[[#This Row],[Year]],4) &amp; "s"</f>
        <v>2012s</v>
      </c>
      <c r="L19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85">
        <f>(Table1[[#This Row],[vote_average]]/10)*100</f>
        <v>72.97</v>
      </c>
      <c r="N1985">
        <f>(Table1[[#This Row],[popularity]]/SUM(Table1[popularity]))*100</f>
        <v>3.2584858991825702E-3</v>
      </c>
    </row>
    <row r="1986" spans="1:14" x14ac:dyDescent="0.3">
      <c r="A1986">
        <v>40794</v>
      </c>
      <c r="B1986" t="s">
        <v>4691</v>
      </c>
      <c r="C1986" s="1">
        <v>40221</v>
      </c>
      <c r="D1986" t="s">
        <v>28</v>
      </c>
      <c r="E1986" t="s">
        <v>54</v>
      </c>
      <c r="F1986" t="s">
        <v>4692</v>
      </c>
      <c r="G1986">
        <v>24.213999999999999</v>
      </c>
      <c r="H1986">
        <v>755</v>
      </c>
      <c r="I1986">
        <v>7.2969999999999997</v>
      </c>
      <c r="J1986">
        <f>YEAR(Table1[[#This Row],[release_date]])</f>
        <v>2010</v>
      </c>
      <c r="K1986" t="str">
        <f>LEFT(Table1[[#This Row],[Year]],4) &amp; "s"</f>
        <v>2010s</v>
      </c>
      <c r="L19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86">
        <f>(Table1[[#This Row],[vote_average]]/10)*100</f>
        <v>72.97</v>
      </c>
      <c r="N1986">
        <f>(Table1[[#This Row],[popularity]]/SUM(Table1[popularity]))*100</f>
        <v>5.5748588682828192E-3</v>
      </c>
    </row>
    <row r="1987" spans="1:14" x14ac:dyDescent="0.3">
      <c r="A1987">
        <v>16234</v>
      </c>
      <c r="B1987" t="s">
        <v>4693</v>
      </c>
      <c r="C1987" s="1">
        <v>36872</v>
      </c>
      <c r="D1987" t="s">
        <v>4694</v>
      </c>
      <c r="E1987" t="s">
        <v>11</v>
      </c>
      <c r="F1987" t="s">
        <v>4695</v>
      </c>
      <c r="G1987">
        <v>28.773</v>
      </c>
      <c r="H1987">
        <v>1068</v>
      </c>
      <c r="I1987">
        <v>7.3</v>
      </c>
      <c r="J1987">
        <f>YEAR(Table1[[#This Row],[release_date]])</f>
        <v>2000</v>
      </c>
      <c r="K1987" t="str">
        <f>LEFT(Table1[[#This Row],[Year]],4) &amp; "s"</f>
        <v>2000s</v>
      </c>
      <c r="L19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87">
        <f>(Table1[[#This Row],[vote_average]]/10)*100</f>
        <v>73</v>
      </c>
      <c r="N1987">
        <f>(Table1[[#This Row],[popularity]]/SUM(Table1[popularity]))*100</f>
        <v>6.6244905516272233E-3</v>
      </c>
    </row>
    <row r="1988" spans="1:14" x14ac:dyDescent="0.3">
      <c r="A1988">
        <v>15384</v>
      </c>
      <c r="B1988" t="s">
        <v>4696</v>
      </c>
      <c r="C1988" s="1">
        <v>39820</v>
      </c>
      <c r="D1988" t="s">
        <v>774</v>
      </c>
      <c r="E1988" t="s">
        <v>136</v>
      </c>
      <c r="F1988" t="s">
        <v>4697</v>
      </c>
      <c r="G1988">
        <v>21.120999999999999</v>
      </c>
      <c r="H1988">
        <v>426</v>
      </c>
      <c r="I1988">
        <v>7.2969999999999997</v>
      </c>
      <c r="J1988">
        <f>YEAR(Table1[[#This Row],[release_date]])</f>
        <v>2009</v>
      </c>
      <c r="K1988" t="str">
        <f>LEFT(Table1[[#This Row],[Year]],4) &amp; "s"</f>
        <v>2009s</v>
      </c>
      <c r="L19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88">
        <f>(Table1[[#This Row],[vote_average]]/10)*100</f>
        <v>72.97</v>
      </c>
      <c r="N1988">
        <f>(Table1[[#This Row],[popularity]]/SUM(Table1[popularity]))*100</f>
        <v>4.8627485816883382E-3</v>
      </c>
    </row>
    <row r="1989" spans="1:14" x14ac:dyDescent="0.3">
      <c r="A1989">
        <v>11943</v>
      </c>
      <c r="B1989" t="s">
        <v>4698</v>
      </c>
      <c r="C1989" s="1">
        <v>26552</v>
      </c>
      <c r="D1989" t="s">
        <v>4699</v>
      </c>
      <c r="E1989" t="s">
        <v>11</v>
      </c>
      <c r="F1989" t="s">
        <v>4700</v>
      </c>
      <c r="G1989">
        <v>36.134999999999998</v>
      </c>
      <c r="H1989">
        <v>570</v>
      </c>
      <c r="I1989">
        <v>7.3</v>
      </c>
      <c r="J1989">
        <f>YEAR(Table1[[#This Row],[release_date]])</f>
        <v>1972</v>
      </c>
      <c r="K1989" t="str">
        <f>LEFT(Table1[[#This Row],[Year]],4) &amp; "s"</f>
        <v>1972s</v>
      </c>
      <c r="L19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1989">
        <f>(Table1[[#This Row],[vote_average]]/10)*100</f>
        <v>73</v>
      </c>
      <c r="N1989">
        <f>(Table1[[#This Row],[popularity]]/SUM(Table1[popularity]))*100</f>
        <v>8.319464987420486E-3</v>
      </c>
    </row>
    <row r="1990" spans="1:14" x14ac:dyDescent="0.3">
      <c r="A1990">
        <v>1802</v>
      </c>
      <c r="B1990" t="s">
        <v>4701</v>
      </c>
      <c r="C1990" s="1">
        <v>34941</v>
      </c>
      <c r="D1990" t="s">
        <v>217</v>
      </c>
      <c r="E1990" t="s">
        <v>212</v>
      </c>
      <c r="F1990" t="s">
        <v>4702</v>
      </c>
      <c r="G1990">
        <v>26.523</v>
      </c>
      <c r="H1990">
        <v>315</v>
      </c>
      <c r="I1990">
        <v>7.2969999999999997</v>
      </c>
      <c r="J1990">
        <f>YEAR(Table1[[#This Row],[release_date]])</f>
        <v>1995</v>
      </c>
      <c r="K1990" t="str">
        <f>LEFT(Table1[[#This Row],[Year]],4) &amp; "s"</f>
        <v>1995s</v>
      </c>
      <c r="L19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990">
        <f>(Table1[[#This Row],[vote_average]]/10)*100</f>
        <v>72.97</v>
      </c>
      <c r="N1990">
        <f>(Table1[[#This Row],[popularity]]/SUM(Table1[popularity]))*100</f>
        <v>6.1064665798077648E-3</v>
      </c>
    </row>
    <row r="1991" spans="1:14" x14ac:dyDescent="0.3">
      <c r="A1991">
        <v>356296</v>
      </c>
      <c r="B1991" t="s">
        <v>4703</v>
      </c>
      <c r="C1991" s="1">
        <v>42291</v>
      </c>
      <c r="D1991" t="s">
        <v>158</v>
      </c>
      <c r="E1991" t="s">
        <v>54</v>
      </c>
      <c r="F1991" t="s">
        <v>4704</v>
      </c>
      <c r="G1991">
        <v>24.584</v>
      </c>
      <c r="H1991">
        <v>1233</v>
      </c>
      <c r="I1991">
        <v>7.2960000000000003</v>
      </c>
      <c r="J1991">
        <f>YEAR(Table1[[#This Row],[release_date]])</f>
        <v>2015</v>
      </c>
      <c r="K1991" t="str">
        <f>LEFT(Table1[[#This Row],[Year]],4) &amp; "s"</f>
        <v>2015s</v>
      </c>
      <c r="L19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91">
        <f>(Table1[[#This Row],[vote_average]]/10)*100</f>
        <v>72.960000000000008</v>
      </c>
      <c r="N1991">
        <f>(Table1[[#This Row],[popularity]]/SUM(Table1[popularity]))*100</f>
        <v>5.6600450325375749E-3</v>
      </c>
    </row>
    <row r="1992" spans="1:14" x14ac:dyDescent="0.3">
      <c r="A1992">
        <v>58857</v>
      </c>
      <c r="B1992" t="s">
        <v>4705</v>
      </c>
      <c r="C1992" s="1">
        <v>40430</v>
      </c>
      <c r="D1992" t="s">
        <v>3488</v>
      </c>
      <c r="E1992" t="s">
        <v>25</v>
      </c>
      <c r="F1992" t="s">
        <v>4706</v>
      </c>
      <c r="G1992">
        <v>20.841999999999999</v>
      </c>
      <c r="H1992">
        <v>1066</v>
      </c>
      <c r="I1992">
        <v>7.2960000000000003</v>
      </c>
      <c r="J1992">
        <f>YEAR(Table1[[#This Row],[release_date]])</f>
        <v>2010</v>
      </c>
      <c r="K1992" t="str">
        <f>LEFT(Table1[[#This Row],[Year]],4) &amp; "s"</f>
        <v>2010s</v>
      </c>
      <c r="L19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92">
        <f>(Table1[[#This Row],[vote_average]]/10)*100</f>
        <v>72.960000000000008</v>
      </c>
      <c r="N1992">
        <f>(Table1[[#This Row],[popularity]]/SUM(Table1[popularity]))*100</f>
        <v>4.7985136091827259E-3</v>
      </c>
    </row>
    <row r="1993" spans="1:14" x14ac:dyDescent="0.3">
      <c r="A1993">
        <v>87</v>
      </c>
      <c r="B1993" t="s">
        <v>4707</v>
      </c>
      <c r="C1993" s="1">
        <v>30825</v>
      </c>
      <c r="D1993" t="s">
        <v>989</v>
      </c>
      <c r="E1993" t="s">
        <v>11</v>
      </c>
      <c r="F1993" t="s">
        <v>4708</v>
      </c>
      <c r="G1993">
        <v>52.62</v>
      </c>
      <c r="H1993">
        <v>8900</v>
      </c>
      <c r="I1993">
        <v>7.2960000000000003</v>
      </c>
      <c r="J1993">
        <f>YEAR(Table1[[#This Row],[release_date]])</f>
        <v>1984</v>
      </c>
      <c r="K1993" t="str">
        <f>LEFT(Table1[[#This Row],[Year]],4) &amp; "s"</f>
        <v>1984s</v>
      </c>
      <c r="L19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993">
        <f>(Table1[[#This Row],[vote_average]]/10)*100</f>
        <v>72.960000000000008</v>
      </c>
      <c r="N1993">
        <f>(Table1[[#This Row],[popularity]]/SUM(Table1[popularity]))*100</f>
        <v>1.2114853954284379E-2</v>
      </c>
    </row>
    <row r="1994" spans="1:14" x14ac:dyDescent="0.3">
      <c r="A1994">
        <v>75624</v>
      </c>
      <c r="B1994" t="s">
        <v>4709</v>
      </c>
      <c r="C1994" s="1">
        <v>40754</v>
      </c>
      <c r="D1994" t="s">
        <v>4710</v>
      </c>
      <c r="E1994" t="s">
        <v>25</v>
      </c>
      <c r="F1994" t="s">
        <v>4711</v>
      </c>
      <c r="G1994">
        <v>53.302</v>
      </c>
      <c r="H1994">
        <v>547</v>
      </c>
      <c r="I1994">
        <v>7.2949999999999999</v>
      </c>
      <c r="J1994">
        <f>YEAR(Table1[[#This Row],[release_date]])</f>
        <v>2011</v>
      </c>
      <c r="K1994" t="str">
        <f>LEFT(Table1[[#This Row],[Year]],4) &amp; "s"</f>
        <v>2011s</v>
      </c>
      <c r="L19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94">
        <f>(Table1[[#This Row],[vote_average]]/10)*100</f>
        <v>72.95</v>
      </c>
      <c r="N1994">
        <f>(Table1[[#This Row],[popularity]]/SUM(Table1[popularity]))*100</f>
        <v>1.2271872775964768E-2</v>
      </c>
    </row>
    <row r="1995" spans="1:14" x14ac:dyDescent="0.3">
      <c r="A1995">
        <v>21032</v>
      </c>
      <c r="B1995" t="s">
        <v>4712</v>
      </c>
      <c r="C1995" s="1">
        <v>35055</v>
      </c>
      <c r="D1995" t="s">
        <v>4713</v>
      </c>
      <c r="E1995" t="s">
        <v>11</v>
      </c>
      <c r="F1995" t="s">
        <v>4714</v>
      </c>
      <c r="G1995">
        <v>33.976999999999997</v>
      </c>
      <c r="H1995">
        <v>1973</v>
      </c>
      <c r="I1995">
        <v>7.2949999999999999</v>
      </c>
      <c r="J1995">
        <f>YEAR(Table1[[#This Row],[release_date]])</f>
        <v>1995</v>
      </c>
      <c r="K1995" t="str">
        <f>LEFT(Table1[[#This Row],[Year]],4) &amp; "s"</f>
        <v>1995s</v>
      </c>
      <c r="L19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995">
        <f>(Table1[[#This Row],[vote_average]]/10)*100</f>
        <v>72.95</v>
      </c>
      <c r="N1995">
        <f>(Table1[[#This Row],[popularity]]/SUM(Table1[popularity]))*100</f>
        <v>7.8226224402265353E-3</v>
      </c>
    </row>
    <row r="1996" spans="1:14" x14ac:dyDescent="0.3">
      <c r="A1996">
        <v>11499</v>
      </c>
      <c r="B1996" t="s">
        <v>4715</v>
      </c>
      <c r="C1996" s="1">
        <v>39736</v>
      </c>
      <c r="D1996" t="s">
        <v>274</v>
      </c>
      <c r="E1996" t="s">
        <v>11</v>
      </c>
      <c r="F1996" t="s">
        <v>4716</v>
      </c>
      <c r="G1996">
        <v>19.219000000000001</v>
      </c>
      <c r="H1996">
        <v>1123</v>
      </c>
      <c r="I1996">
        <v>7.2949999999999999</v>
      </c>
      <c r="J1996">
        <f>YEAR(Table1[[#This Row],[release_date]])</f>
        <v>2008</v>
      </c>
      <c r="K1996" t="str">
        <f>LEFT(Table1[[#This Row],[Year]],4) &amp; "s"</f>
        <v>2008s</v>
      </c>
      <c r="L19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1996">
        <f>(Table1[[#This Row],[vote_average]]/10)*100</f>
        <v>72.95</v>
      </c>
      <c r="N1996">
        <f>(Table1[[#This Row],[popularity]]/SUM(Table1[popularity]))*100</f>
        <v>4.4248456508436248E-3</v>
      </c>
    </row>
    <row r="1997" spans="1:14" x14ac:dyDescent="0.3">
      <c r="A1997">
        <v>11101</v>
      </c>
      <c r="B1997" t="s">
        <v>4717</v>
      </c>
      <c r="C1997" s="1">
        <v>33989</v>
      </c>
      <c r="D1997" t="s">
        <v>18</v>
      </c>
      <c r="E1997" t="s">
        <v>468</v>
      </c>
      <c r="F1997" t="s">
        <v>4718</v>
      </c>
      <c r="G1997">
        <v>32.527000000000001</v>
      </c>
      <c r="H1997">
        <v>524</v>
      </c>
      <c r="I1997">
        <v>7.2949999999999999</v>
      </c>
      <c r="J1997">
        <f>YEAR(Table1[[#This Row],[release_date]])</f>
        <v>1993</v>
      </c>
      <c r="K1997" t="str">
        <f>LEFT(Table1[[#This Row],[Year]],4) &amp; "s"</f>
        <v>1993s</v>
      </c>
      <c r="L19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1997">
        <f>(Table1[[#This Row],[vote_average]]/10)*100</f>
        <v>72.95</v>
      </c>
      <c r="N1997">
        <f>(Table1[[#This Row],[popularity]]/SUM(Table1[popularity]))*100</f>
        <v>7.4887847694984425E-3</v>
      </c>
    </row>
    <row r="1998" spans="1:14" x14ac:dyDescent="0.3">
      <c r="A1998">
        <v>3</v>
      </c>
      <c r="B1998" t="s">
        <v>4719</v>
      </c>
      <c r="C1998" s="1">
        <v>31702</v>
      </c>
      <c r="D1998" t="s">
        <v>783</v>
      </c>
      <c r="E1998" t="s">
        <v>3217</v>
      </c>
      <c r="F1998" t="s">
        <v>4720</v>
      </c>
      <c r="G1998">
        <v>37.139000000000003</v>
      </c>
      <c r="H1998">
        <v>356</v>
      </c>
      <c r="I1998">
        <v>7.2949999999999999</v>
      </c>
      <c r="J1998">
        <f>YEAR(Table1[[#This Row],[release_date]])</f>
        <v>1986</v>
      </c>
      <c r="K1998" t="str">
        <f>LEFT(Table1[[#This Row],[Year]],4) &amp; "s"</f>
        <v>1986s</v>
      </c>
      <c r="L19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1998">
        <f>(Table1[[#This Row],[vote_average]]/10)*100</f>
        <v>72.95</v>
      </c>
      <c r="N1998">
        <f>(Table1[[#This Row],[popularity]]/SUM(Table1[popularity]))*100</f>
        <v>8.5506187952901491E-3</v>
      </c>
    </row>
    <row r="1999" spans="1:14" x14ac:dyDescent="0.3">
      <c r="A1999">
        <v>547258</v>
      </c>
      <c r="B1999" t="s">
        <v>4721</v>
      </c>
      <c r="C1999" s="1">
        <v>43712</v>
      </c>
      <c r="D1999" t="s">
        <v>391</v>
      </c>
      <c r="E1999" t="s">
        <v>212</v>
      </c>
      <c r="F1999" t="s">
        <v>4722</v>
      </c>
      <c r="G1999">
        <v>11.361000000000001</v>
      </c>
      <c r="H1999">
        <v>340</v>
      </c>
      <c r="I1999">
        <v>7.3</v>
      </c>
      <c r="J1999">
        <f>YEAR(Table1[[#This Row],[release_date]])</f>
        <v>2019</v>
      </c>
      <c r="K1999" t="str">
        <f>LEFT(Table1[[#This Row],[Year]],4) &amp; "s"</f>
        <v>2019s</v>
      </c>
      <c r="L19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1999">
        <f>(Table1[[#This Row],[vote_average]]/10)*100</f>
        <v>73</v>
      </c>
      <c r="N1999">
        <f>(Table1[[#This Row],[popularity]]/SUM(Table1[popularity]))*100</f>
        <v>2.6156757083737143E-3</v>
      </c>
    </row>
    <row r="2000" spans="1:14" x14ac:dyDescent="0.3">
      <c r="A2000">
        <v>259693</v>
      </c>
      <c r="B2000" t="s">
        <v>4723</v>
      </c>
      <c r="C2000" s="1">
        <v>42529</v>
      </c>
      <c r="D2000" t="s">
        <v>1899</v>
      </c>
      <c r="E2000" t="s">
        <v>11</v>
      </c>
      <c r="F2000" t="s">
        <v>4724</v>
      </c>
      <c r="G2000">
        <v>87.484999999999999</v>
      </c>
      <c r="H2000">
        <v>8092</v>
      </c>
      <c r="I2000">
        <v>7.2939999999999996</v>
      </c>
      <c r="J2000">
        <f>YEAR(Table1[[#This Row],[release_date]])</f>
        <v>2016</v>
      </c>
      <c r="K2000" t="str">
        <f>LEFT(Table1[[#This Row],[Year]],4) &amp; "s"</f>
        <v>2016s</v>
      </c>
      <c r="L20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00">
        <f>(Table1[[#This Row],[vote_average]]/10)*100</f>
        <v>72.94</v>
      </c>
      <c r="N2000">
        <f>(Table1[[#This Row],[popularity]]/SUM(Table1[popularity]))*100</f>
        <v>2.0141923188722332E-2</v>
      </c>
    </row>
    <row r="2001" spans="1:14" x14ac:dyDescent="0.3">
      <c r="A2001">
        <v>557</v>
      </c>
      <c r="B2001" t="s">
        <v>4725</v>
      </c>
      <c r="C2001" s="1">
        <v>37377</v>
      </c>
      <c r="D2001" t="s">
        <v>312</v>
      </c>
      <c r="E2001" t="s">
        <v>11</v>
      </c>
      <c r="F2001" t="s">
        <v>4726</v>
      </c>
      <c r="G2001">
        <v>151.91800000000001</v>
      </c>
      <c r="H2001">
        <v>18363</v>
      </c>
      <c r="I2001">
        <v>7.2939999999999996</v>
      </c>
      <c r="J2001">
        <f>YEAR(Table1[[#This Row],[release_date]])</f>
        <v>2002</v>
      </c>
      <c r="K2001" t="str">
        <f>LEFT(Table1[[#This Row],[Year]],4) &amp; "s"</f>
        <v>2002s</v>
      </c>
      <c r="L20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01">
        <f>(Table1[[#This Row],[vote_average]]/10)*100</f>
        <v>72.94</v>
      </c>
      <c r="N2001">
        <f>(Table1[[#This Row],[popularity]]/SUM(Table1[popularity]))*100</f>
        <v>3.4976518111497046E-2</v>
      </c>
    </row>
    <row r="2002" spans="1:14" x14ac:dyDescent="0.3">
      <c r="A2002">
        <v>1040148</v>
      </c>
      <c r="B2002" t="s">
        <v>4727</v>
      </c>
      <c r="C2002" s="1">
        <v>45105</v>
      </c>
      <c r="D2002" t="s">
        <v>183</v>
      </c>
      <c r="E2002" t="s">
        <v>11</v>
      </c>
      <c r="F2002" t="s">
        <v>4728</v>
      </c>
      <c r="G2002">
        <v>84.274000000000001</v>
      </c>
      <c r="H2002">
        <v>893</v>
      </c>
      <c r="I2002">
        <v>7.2930000000000001</v>
      </c>
      <c r="J2002">
        <f>YEAR(Table1[[#This Row],[release_date]])</f>
        <v>2023</v>
      </c>
      <c r="K2002" t="str">
        <f>LEFT(Table1[[#This Row],[Year]],4) &amp; "s"</f>
        <v>2023s</v>
      </c>
      <c r="L20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002">
        <f>(Table1[[#This Row],[vote_average]]/10)*100</f>
        <v>72.930000000000007</v>
      </c>
      <c r="N2002">
        <f>(Table1[[#This Row],[popularity]]/SUM(Table1[popularity]))*100</f>
        <v>1.9402645422716875E-2</v>
      </c>
    </row>
    <row r="2003" spans="1:14" x14ac:dyDescent="0.3">
      <c r="A2003">
        <v>8337</v>
      </c>
      <c r="B2003" t="s">
        <v>4729</v>
      </c>
      <c r="C2003" s="1">
        <v>32451</v>
      </c>
      <c r="D2003" t="s">
        <v>4730</v>
      </c>
      <c r="E2003" t="s">
        <v>11</v>
      </c>
      <c r="F2003" t="s">
        <v>4731</v>
      </c>
      <c r="G2003">
        <v>51.494999999999997</v>
      </c>
      <c r="H2003">
        <v>2870</v>
      </c>
      <c r="I2003">
        <v>7.2930000000000001</v>
      </c>
      <c r="J2003">
        <f>YEAR(Table1[[#This Row],[release_date]])</f>
        <v>1988</v>
      </c>
      <c r="K2003" t="str">
        <f>LEFT(Table1[[#This Row],[Year]],4) &amp; "s"</f>
        <v>1988s</v>
      </c>
      <c r="L20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003">
        <f>(Table1[[#This Row],[vote_average]]/10)*100</f>
        <v>72.930000000000007</v>
      </c>
      <c r="N2003">
        <f>(Table1[[#This Row],[popularity]]/SUM(Table1[popularity]))*100</f>
        <v>1.185584196837465E-2</v>
      </c>
    </row>
    <row r="2004" spans="1:14" x14ac:dyDescent="0.3">
      <c r="A2004">
        <v>408220</v>
      </c>
      <c r="B2004" t="s">
        <v>4732</v>
      </c>
      <c r="C2004" s="1">
        <v>42759</v>
      </c>
      <c r="D2004" t="s">
        <v>340</v>
      </c>
      <c r="E2004" t="s">
        <v>11</v>
      </c>
      <c r="F2004" t="s">
        <v>4733</v>
      </c>
      <c r="G2004">
        <v>26.954000000000001</v>
      </c>
      <c r="H2004">
        <v>1017</v>
      </c>
      <c r="I2004">
        <v>7.2919999999999998</v>
      </c>
      <c r="J2004">
        <f>YEAR(Table1[[#This Row],[release_date]])</f>
        <v>2017</v>
      </c>
      <c r="K2004" t="str">
        <f>LEFT(Table1[[#This Row],[Year]],4) &amp; "s"</f>
        <v>2017s</v>
      </c>
      <c r="L20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04">
        <f>(Table1[[#This Row],[vote_average]]/10)*100</f>
        <v>72.92</v>
      </c>
      <c r="N2004">
        <f>(Table1[[#This Row],[popularity]]/SUM(Table1[popularity]))*100</f>
        <v>6.2056969495207373E-3</v>
      </c>
    </row>
    <row r="2005" spans="1:14" x14ac:dyDescent="0.3">
      <c r="A2005">
        <v>396263</v>
      </c>
      <c r="B2005" t="s">
        <v>4734</v>
      </c>
      <c r="C2005" s="1">
        <v>42657</v>
      </c>
      <c r="D2005" t="s">
        <v>4735</v>
      </c>
      <c r="E2005" t="s">
        <v>25</v>
      </c>
      <c r="F2005" t="s">
        <v>4736</v>
      </c>
      <c r="G2005">
        <v>53.371000000000002</v>
      </c>
      <c r="H2005">
        <v>727</v>
      </c>
      <c r="I2005">
        <v>7.2919999999999998</v>
      </c>
      <c r="J2005">
        <f>YEAR(Table1[[#This Row],[release_date]])</f>
        <v>2016</v>
      </c>
      <c r="K2005" t="str">
        <f>LEFT(Table1[[#This Row],[Year]],4) &amp; "s"</f>
        <v>2016s</v>
      </c>
      <c r="L20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05">
        <f>(Table1[[#This Row],[vote_average]]/10)*100</f>
        <v>72.92</v>
      </c>
      <c r="N2005">
        <f>(Table1[[#This Row],[popularity]]/SUM(Table1[popularity]))*100</f>
        <v>1.2287758844433895E-2</v>
      </c>
    </row>
    <row r="2006" spans="1:14" x14ac:dyDescent="0.3">
      <c r="A2006">
        <v>323661</v>
      </c>
      <c r="B2006" t="s">
        <v>4737</v>
      </c>
      <c r="C2006" s="1">
        <v>42040</v>
      </c>
      <c r="D2006" t="s">
        <v>204</v>
      </c>
      <c r="E2006" t="s">
        <v>212</v>
      </c>
      <c r="F2006" t="s">
        <v>4738</v>
      </c>
      <c r="G2006">
        <v>21.914999999999999</v>
      </c>
      <c r="H2006">
        <v>520</v>
      </c>
      <c r="I2006">
        <v>7.3</v>
      </c>
      <c r="J2006">
        <f>YEAR(Table1[[#This Row],[release_date]])</f>
        <v>2015</v>
      </c>
      <c r="K2006" t="str">
        <f>LEFT(Table1[[#This Row],[Year]],4) &amp; "s"</f>
        <v>2015s</v>
      </c>
      <c r="L20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06">
        <f>(Table1[[#This Row],[vote_average]]/10)*100</f>
        <v>73</v>
      </c>
      <c r="N2006">
        <f>(Table1[[#This Row],[popularity]]/SUM(Table1[popularity]))*100</f>
        <v>5.0455534855215166E-3</v>
      </c>
    </row>
    <row r="2007" spans="1:14" x14ac:dyDescent="0.3">
      <c r="A2007">
        <v>114150</v>
      </c>
      <c r="B2007" t="s">
        <v>4739</v>
      </c>
      <c r="C2007" s="1">
        <v>41180</v>
      </c>
      <c r="D2007" t="s">
        <v>4740</v>
      </c>
      <c r="E2007" t="s">
        <v>11</v>
      </c>
      <c r="F2007" t="s">
        <v>4741</v>
      </c>
      <c r="G2007">
        <v>84.563000000000002</v>
      </c>
      <c r="H2007">
        <v>6365</v>
      </c>
      <c r="I2007">
        <v>7.3</v>
      </c>
      <c r="J2007">
        <f>YEAR(Table1[[#This Row],[release_date]])</f>
        <v>2012</v>
      </c>
      <c r="K2007" t="str">
        <f>LEFT(Table1[[#This Row],[Year]],4) &amp; "s"</f>
        <v>2012s</v>
      </c>
      <c r="L20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07">
        <f>(Table1[[#This Row],[vote_average]]/10)*100</f>
        <v>73</v>
      </c>
      <c r="N2007">
        <f>(Table1[[#This Row],[popularity]]/SUM(Table1[popularity]))*100</f>
        <v>1.946918272398613E-2</v>
      </c>
    </row>
    <row r="2008" spans="1:14" x14ac:dyDescent="0.3">
      <c r="A2008">
        <v>53457</v>
      </c>
      <c r="B2008" t="s">
        <v>4742</v>
      </c>
      <c r="C2008" s="1">
        <v>40437</v>
      </c>
      <c r="D2008" t="s">
        <v>132</v>
      </c>
      <c r="E2008" t="s">
        <v>212</v>
      </c>
      <c r="F2008" t="s">
        <v>4743</v>
      </c>
      <c r="G2008">
        <v>17.765999999999998</v>
      </c>
      <c r="H2008">
        <v>664</v>
      </c>
      <c r="I2008">
        <v>7.2930000000000001</v>
      </c>
      <c r="J2008">
        <f>YEAR(Table1[[#This Row],[release_date]])</f>
        <v>2010</v>
      </c>
      <c r="K2008" t="str">
        <f>LEFT(Table1[[#This Row],[Year]],4) &amp; "s"</f>
        <v>2010s</v>
      </c>
      <c r="L20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08">
        <f>(Table1[[#This Row],[vote_average]]/10)*100</f>
        <v>72.930000000000007</v>
      </c>
      <c r="N2008">
        <f>(Table1[[#This Row],[popularity]]/SUM(Table1[popularity]))*100</f>
        <v>4.0903172814864362E-3</v>
      </c>
    </row>
    <row r="2009" spans="1:14" x14ac:dyDescent="0.3">
      <c r="A2009">
        <v>12900</v>
      </c>
      <c r="B2009" t="s">
        <v>4744</v>
      </c>
      <c r="C2009" s="1">
        <v>37030</v>
      </c>
      <c r="D2009" t="s">
        <v>4745</v>
      </c>
      <c r="E2009" t="s">
        <v>11</v>
      </c>
      <c r="F2009" t="s">
        <v>4746</v>
      </c>
      <c r="G2009">
        <v>34.198999999999998</v>
      </c>
      <c r="H2009">
        <v>378</v>
      </c>
      <c r="I2009">
        <v>7.2919999999999998</v>
      </c>
      <c r="J2009">
        <f>YEAR(Table1[[#This Row],[release_date]])</f>
        <v>2001</v>
      </c>
      <c r="K2009" t="str">
        <f>LEFT(Table1[[#This Row],[Year]],4) &amp; "s"</f>
        <v>2001s</v>
      </c>
      <c r="L20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09">
        <f>(Table1[[#This Row],[vote_average]]/10)*100</f>
        <v>72.92</v>
      </c>
      <c r="N2009">
        <f>(Table1[[#This Row],[popularity]]/SUM(Table1[popularity]))*100</f>
        <v>7.873734138779391E-3</v>
      </c>
    </row>
    <row r="2010" spans="1:14" x14ac:dyDescent="0.3">
      <c r="A2010">
        <v>951491</v>
      </c>
      <c r="B2010" t="s">
        <v>4747</v>
      </c>
      <c r="C2010" s="1">
        <v>45196</v>
      </c>
      <c r="D2010" t="s">
        <v>306</v>
      </c>
      <c r="E2010" t="s">
        <v>11</v>
      </c>
      <c r="F2010" t="s">
        <v>4748</v>
      </c>
      <c r="G2010">
        <v>227.476</v>
      </c>
      <c r="H2010">
        <v>1671</v>
      </c>
      <c r="I2010">
        <v>7.29</v>
      </c>
      <c r="J2010">
        <f>YEAR(Table1[[#This Row],[release_date]])</f>
        <v>2023</v>
      </c>
      <c r="K2010" t="str">
        <f>LEFT(Table1[[#This Row],[Year]],4) &amp; "s"</f>
        <v>2023s</v>
      </c>
      <c r="L20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010">
        <f>(Table1[[#This Row],[vote_average]]/10)*100</f>
        <v>72.899999999999991</v>
      </c>
      <c r="N2010">
        <f>(Table1[[#This Row],[popularity]]/SUM(Table1[popularity]))*100</f>
        <v>5.2372453783823526E-2</v>
      </c>
    </row>
    <row r="2011" spans="1:14" x14ac:dyDescent="0.3">
      <c r="A2011">
        <v>453278</v>
      </c>
      <c r="B2011" t="s">
        <v>4749</v>
      </c>
      <c r="C2011" s="1">
        <v>43187</v>
      </c>
      <c r="D2011" t="s">
        <v>201</v>
      </c>
      <c r="E2011" t="s">
        <v>11</v>
      </c>
      <c r="F2011" t="s">
        <v>4750</v>
      </c>
      <c r="G2011">
        <v>22.1</v>
      </c>
      <c r="H2011">
        <v>469</v>
      </c>
      <c r="I2011">
        <v>7.3</v>
      </c>
      <c r="J2011">
        <f>YEAR(Table1[[#This Row],[release_date]])</f>
        <v>2018</v>
      </c>
      <c r="K2011" t="str">
        <f>LEFT(Table1[[#This Row],[Year]],4) &amp; "s"</f>
        <v>2018s</v>
      </c>
      <c r="L20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11">
        <f>(Table1[[#This Row],[vote_average]]/10)*100</f>
        <v>73</v>
      </c>
      <c r="N2011">
        <f>(Table1[[#This Row],[popularity]]/SUM(Table1[popularity]))*100</f>
        <v>5.088146567648894E-3</v>
      </c>
    </row>
    <row r="2012" spans="1:14" x14ac:dyDescent="0.3">
      <c r="A2012">
        <v>34653</v>
      </c>
      <c r="B2012" t="s">
        <v>4751</v>
      </c>
      <c r="C2012" s="1">
        <v>40158</v>
      </c>
      <c r="D2012" t="s">
        <v>62</v>
      </c>
      <c r="E2012" t="s">
        <v>11</v>
      </c>
      <c r="F2012" t="s">
        <v>4752</v>
      </c>
      <c r="G2012">
        <v>21.292999999999999</v>
      </c>
      <c r="H2012">
        <v>1479</v>
      </c>
      <c r="I2012">
        <v>7.2910000000000004</v>
      </c>
      <c r="J2012">
        <f>YEAR(Table1[[#This Row],[release_date]])</f>
        <v>2009</v>
      </c>
      <c r="K2012" t="str">
        <f>LEFT(Table1[[#This Row],[Year]],4) &amp; "s"</f>
        <v>2009s</v>
      </c>
      <c r="L20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12">
        <f>(Table1[[#This Row],[vote_average]]/10)*100</f>
        <v>72.910000000000011</v>
      </c>
      <c r="N2012">
        <f>(Table1[[#This Row],[popularity]]/SUM(Table1[popularity]))*100</f>
        <v>4.902348636422982E-3</v>
      </c>
    </row>
    <row r="2013" spans="1:14" x14ac:dyDescent="0.3">
      <c r="A2013">
        <v>17814</v>
      </c>
      <c r="B2013" t="s">
        <v>4753</v>
      </c>
      <c r="C2013" s="1">
        <v>28041</v>
      </c>
      <c r="D2013" t="s">
        <v>3430</v>
      </c>
      <c r="E2013" t="s">
        <v>11</v>
      </c>
      <c r="F2013" t="s">
        <v>4754</v>
      </c>
      <c r="G2013">
        <v>26.878</v>
      </c>
      <c r="H2013">
        <v>1016</v>
      </c>
      <c r="I2013">
        <v>7.2910000000000004</v>
      </c>
      <c r="J2013">
        <f>YEAR(Table1[[#This Row],[release_date]])</f>
        <v>1976</v>
      </c>
      <c r="K2013" t="str">
        <f>LEFT(Table1[[#This Row],[Year]],4) &amp; "s"</f>
        <v>1976s</v>
      </c>
      <c r="L20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013">
        <f>(Table1[[#This Row],[vote_average]]/10)*100</f>
        <v>72.910000000000011</v>
      </c>
      <c r="N2013">
        <f>(Table1[[#This Row],[popularity]]/SUM(Table1[popularity]))*100</f>
        <v>6.1881992509170581E-3</v>
      </c>
    </row>
    <row r="2014" spans="1:14" x14ac:dyDescent="0.3">
      <c r="A2014">
        <v>497582</v>
      </c>
      <c r="B2014" t="s">
        <v>4755</v>
      </c>
      <c r="C2014" s="1">
        <v>44097</v>
      </c>
      <c r="D2014" t="s">
        <v>3745</v>
      </c>
      <c r="E2014" t="s">
        <v>11</v>
      </c>
      <c r="F2014" t="s">
        <v>4756</v>
      </c>
      <c r="G2014">
        <v>62.676000000000002</v>
      </c>
      <c r="H2014">
        <v>5806</v>
      </c>
      <c r="I2014">
        <v>7.2889999999999997</v>
      </c>
      <c r="J2014">
        <f>YEAR(Table1[[#This Row],[release_date]])</f>
        <v>2020</v>
      </c>
      <c r="K2014" t="str">
        <f>LEFT(Table1[[#This Row],[Year]],4) &amp; "s"</f>
        <v>2020s</v>
      </c>
      <c r="L20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014">
        <f>(Table1[[#This Row],[vote_average]]/10)*100</f>
        <v>72.89</v>
      </c>
      <c r="N2014">
        <f>(Table1[[#This Row],[popularity]]/SUM(Table1[popularity]))*100</f>
        <v>1.4430075759002811E-2</v>
      </c>
    </row>
    <row r="2015" spans="1:14" x14ac:dyDescent="0.3">
      <c r="A2015">
        <v>297270</v>
      </c>
      <c r="B2015" t="s">
        <v>4757</v>
      </c>
      <c r="C2015" s="1">
        <v>41985</v>
      </c>
      <c r="D2015" t="s">
        <v>4554</v>
      </c>
      <c r="E2015" t="s">
        <v>11</v>
      </c>
      <c r="F2015" t="s">
        <v>4758</v>
      </c>
      <c r="G2015">
        <v>58.892000000000003</v>
      </c>
      <c r="H2015">
        <v>1014</v>
      </c>
      <c r="I2015">
        <v>7.3</v>
      </c>
      <c r="J2015">
        <f>YEAR(Table1[[#This Row],[release_date]])</f>
        <v>2014</v>
      </c>
      <c r="K2015" t="str">
        <f>LEFT(Table1[[#This Row],[Year]],4) &amp; "s"</f>
        <v>2014s</v>
      </c>
      <c r="L20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15">
        <f>(Table1[[#This Row],[vote_average]]/10)*100</f>
        <v>73</v>
      </c>
      <c r="N2015">
        <f>(Table1[[#This Row],[popularity]]/SUM(Table1[popularity]))*100</f>
        <v>1.3558874554840663E-2</v>
      </c>
    </row>
    <row r="2016" spans="1:14" x14ac:dyDescent="0.3">
      <c r="A2016">
        <v>4710</v>
      </c>
      <c r="B2016" t="s">
        <v>4759</v>
      </c>
      <c r="C2016" s="1">
        <v>24188</v>
      </c>
      <c r="D2016" t="s">
        <v>62</v>
      </c>
      <c r="E2016" t="s">
        <v>212</v>
      </c>
      <c r="F2016" t="s">
        <v>4760</v>
      </c>
      <c r="G2016">
        <v>22.123000000000001</v>
      </c>
      <c r="H2016">
        <v>359</v>
      </c>
      <c r="I2016">
        <v>7.3</v>
      </c>
      <c r="J2016">
        <f>YEAR(Table1[[#This Row],[release_date]])</f>
        <v>1966</v>
      </c>
      <c r="K2016" t="str">
        <f>LEFT(Table1[[#This Row],[Year]],4) &amp; "s"</f>
        <v>1966s</v>
      </c>
      <c r="L20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016">
        <f>(Table1[[#This Row],[vote_average]]/10)*100</f>
        <v>73</v>
      </c>
      <c r="N2016">
        <f>(Table1[[#This Row],[popularity]]/SUM(Table1[popularity]))*100</f>
        <v>5.0934419238052708E-3</v>
      </c>
    </row>
    <row r="2017" spans="1:14" x14ac:dyDescent="0.3">
      <c r="A2017">
        <v>1433</v>
      </c>
      <c r="B2017" t="s">
        <v>4761</v>
      </c>
      <c r="C2017" s="1">
        <v>37001</v>
      </c>
      <c r="D2017" t="s">
        <v>4762</v>
      </c>
      <c r="E2017" t="s">
        <v>94</v>
      </c>
      <c r="F2017" t="s">
        <v>4763</v>
      </c>
      <c r="G2017">
        <v>29.391999999999999</v>
      </c>
      <c r="H2017">
        <v>1170</v>
      </c>
      <c r="I2017">
        <v>7.29</v>
      </c>
      <c r="J2017">
        <f>YEAR(Table1[[#This Row],[release_date]])</f>
        <v>2001</v>
      </c>
      <c r="K2017" t="str">
        <f>LEFT(Table1[[#This Row],[Year]],4) &amp; "s"</f>
        <v>2001s</v>
      </c>
      <c r="L20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17">
        <f>(Table1[[#This Row],[vote_average]]/10)*100</f>
        <v>72.899999999999991</v>
      </c>
      <c r="N2017">
        <f>(Table1[[#This Row],[popularity]]/SUM(Table1[popularity]))*100</f>
        <v>6.7670047020966647E-3</v>
      </c>
    </row>
    <row r="2018" spans="1:14" x14ac:dyDescent="0.3">
      <c r="A2018">
        <v>571468</v>
      </c>
      <c r="B2018" t="s">
        <v>4764</v>
      </c>
      <c r="C2018" s="1">
        <v>44497</v>
      </c>
      <c r="D2018" t="s">
        <v>1635</v>
      </c>
      <c r="E2018" t="s">
        <v>54</v>
      </c>
      <c r="F2018" t="s">
        <v>4765</v>
      </c>
      <c r="G2018">
        <v>25.733000000000001</v>
      </c>
      <c r="H2018">
        <v>845</v>
      </c>
      <c r="I2018">
        <v>7.3</v>
      </c>
      <c r="J2018">
        <f>YEAR(Table1[[#This Row],[release_date]])</f>
        <v>2021</v>
      </c>
      <c r="K2018" t="str">
        <f>LEFT(Table1[[#This Row],[Year]],4) &amp; "s"</f>
        <v>2021s</v>
      </c>
      <c r="L20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018">
        <f>(Table1[[#This Row],[vote_average]]/10)*100</f>
        <v>73</v>
      </c>
      <c r="N2018">
        <f>(Table1[[#This Row],[popularity]]/SUM(Table1[popularity]))*100</f>
        <v>5.9245826074800449E-3</v>
      </c>
    </row>
    <row r="2019" spans="1:14" x14ac:dyDescent="0.3">
      <c r="A2019">
        <v>298582</v>
      </c>
      <c r="B2019" t="s">
        <v>4766</v>
      </c>
      <c r="C2019" s="1">
        <v>42258</v>
      </c>
      <c r="D2019" t="s">
        <v>4767</v>
      </c>
      <c r="E2019" t="s">
        <v>11</v>
      </c>
      <c r="F2019" t="s">
        <v>4768</v>
      </c>
      <c r="G2019">
        <v>28.033000000000001</v>
      </c>
      <c r="H2019">
        <v>337</v>
      </c>
      <c r="I2019">
        <v>7.3</v>
      </c>
      <c r="J2019">
        <f>YEAR(Table1[[#This Row],[release_date]])</f>
        <v>2015</v>
      </c>
      <c r="K2019" t="str">
        <f>LEFT(Table1[[#This Row],[Year]],4) &amp; "s"</f>
        <v>2015s</v>
      </c>
      <c r="L20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19">
        <f>(Table1[[#This Row],[vote_average]]/10)*100</f>
        <v>73</v>
      </c>
      <c r="N2019">
        <f>(Table1[[#This Row],[popularity]]/SUM(Table1[popularity]))*100</f>
        <v>6.4541182231177135E-3</v>
      </c>
    </row>
    <row r="2020" spans="1:14" x14ac:dyDescent="0.3">
      <c r="A2020">
        <v>271674</v>
      </c>
      <c r="B2020" t="s">
        <v>4769</v>
      </c>
      <c r="C2020" s="1">
        <v>42075</v>
      </c>
      <c r="D2020" t="s">
        <v>748</v>
      </c>
      <c r="E2020" t="s">
        <v>11</v>
      </c>
      <c r="F2020" t="s">
        <v>4770</v>
      </c>
      <c r="G2020">
        <v>32.411999999999999</v>
      </c>
      <c r="H2020">
        <v>1077</v>
      </c>
      <c r="I2020">
        <v>7.3</v>
      </c>
      <c r="J2020">
        <f>YEAR(Table1[[#This Row],[release_date]])</f>
        <v>2015</v>
      </c>
      <c r="K2020" t="str">
        <f>LEFT(Table1[[#This Row],[Year]],4) &amp; "s"</f>
        <v>2015s</v>
      </c>
      <c r="L20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20">
        <f>(Table1[[#This Row],[vote_average]]/10)*100</f>
        <v>73</v>
      </c>
      <c r="N2020">
        <f>(Table1[[#This Row],[popularity]]/SUM(Table1[popularity]))*100</f>
        <v>7.4623079887165588E-3</v>
      </c>
    </row>
    <row r="2021" spans="1:14" x14ac:dyDescent="0.3">
      <c r="A2021">
        <v>25673</v>
      </c>
      <c r="B2021" t="s">
        <v>4771</v>
      </c>
      <c r="C2021" s="1">
        <v>18791</v>
      </c>
      <c r="D2021" t="s">
        <v>1345</v>
      </c>
      <c r="E2021" t="s">
        <v>11</v>
      </c>
      <c r="F2021" t="s">
        <v>4772</v>
      </c>
      <c r="G2021">
        <v>15.478</v>
      </c>
      <c r="H2021">
        <v>358</v>
      </c>
      <c r="I2021">
        <v>7.2889999999999997</v>
      </c>
      <c r="J2021">
        <f>YEAR(Table1[[#This Row],[release_date]])</f>
        <v>1951</v>
      </c>
      <c r="K2021" t="str">
        <f>LEFT(Table1[[#This Row],[Year]],4) &amp; "s"</f>
        <v>1951s</v>
      </c>
      <c r="L20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021">
        <f>(Table1[[#This Row],[vote_average]]/10)*100</f>
        <v>72.89</v>
      </c>
      <c r="N2021">
        <f>(Table1[[#This Row],[popularity]]/SUM(Table1[popularity]))*100</f>
        <v>3.5635444603651393E-3</v>
      </c>
    </row>
    <row r="2022" spans="1:14" x14ac:dyDescent="0.3">
      <c r="A2022">
        <v>15392</v>
      </c>
      <c r="B2022" t="s">
        <v>4773</v>
      </c>
      <c r="C2022" s="1">
        <v>31485</v>
      </c>
      <c r="D2022" t="s">
        <v>4774</v>
      </c>
      <c r="E2022" t="s">
        <v>11</v>
      </c>
      <c r="F2022" t="s">
        <v>4775</v>
      </c>
      <c r="G2022">
        <v>32.767000000000003</v>
      </c>
      <c r="H2022">
        <v>398</v>
      </c>
      <c r="I2022">
        <v>7.2889999999999997</v>
      </c>
      <c r="J2022">
        <f>YEAR(Table1[[#This Row],[release_date]])</f>
        <v>1986</v>
      </c>
      <c r="K2022" t="str">
        <f>LEFT(Table1[[#This Row],[Year]],4) &amp; "s"</f>
        <v>1986s</v>
      </c>
      <c r="L20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022">
        <f>(Table1[[#This Row],[vote_average]]/10)*100</f>
        <v>72.89</v>
      </c>
      <c r="N2022">
        <f>(Table1[[#This Row],[popularity]]/SUM(Table1[popularity]))*100</f>
        <v>7.5440406598258521E-3</v>
      </c>
    </row>
    <row r="2023" spans="1:14" x14ac:dyDescent="0.3">
      <c r="A2023">
        <v>10794</v>
      </c>
      <c r="B2023" t="s">
        <v>4776</v>
      </c>
      <c r="C2023" s="1">
        <v>24932</v>
      </c>
      <c r="D2023" t="s">
        <v>391</v>
      </c>
      <c r="E2023" t="s">
        <v>11</v>
      </c>
      <c r="F2023" t="s">
        <v>4777</v>
      </c>
      <c r="G2023">
        <v>51.088999999999999</v>
      </c>
      <c r="H2023">
        <v>717</v>
      </c>
      <c r="I2023">
        <v>7.2889999999999997</v>
      </c>
      <c r="J2023">
        <f>YEAR(Table1[[#This Row],[release_date]])</f>
        <v>1968</v>
      </c>
      <c r="K2023" t="str">
        <f>LEFT(Table1[[#This Row],[Year]],4) &amp; "s"</f>
        <v>1968s</v>
      </c>
      <c r="L20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023">
        <f>(Table1[[#This Row],[vote_average]]/10)*100</f>
        <v>72.89</v>
      </c>
      <c r="N2023">
        <f>(Table1[[#This Row],[popularity]]/SUM(Table1[popularity]))*100</f>
        <v>1.1762367420570784E-2</v>
      </c>
    </row>
    <row r="2024" spans="1:14" x14ac:dyDescent="0.3">
      <c r="A2024">
        <v>941</v>
      </c>
      <c r="B2024" t="s">
        <v>4778</v>
      </c>
      <c r="C2024" s="1">
        <v>31842</v>
      </c>
      <c r="D2024" t="s">
        <v>4779</v>
      </c>
      <c r="E2024" t="s">
        <v>11</v>
      </c>
      <c r="F2024" t="s">
        <v>4780</v>
      </c>
      <c r="G2024">
        <v>74.290999999999997</v>
      </c>
      <c r="H2024">
        <v>4355</v>
      </c>
      <c r="I2024">
        <v>7.29</v>
      </c>
      <c r="J2024">
        <f>YEAR(Table1[[#This Row],[release_date]])</f>
        <v>1987</v>
      </c>
      <c r="K2024" t="str">
        <f>LEFT(Table1[[#This Row],[Year]],4) &amp; "s"</f>
        <v>1987s</v>
      </c>
      <c r="L20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024">
        <f>(Table1[[#This Row],[vote_average]]/10)*100</f>
        <v>72.899999999999991</v>
      </c>
      <c r="N2024">
        <f>(Table1[[#This Row],[popularity]]/SUM(Table1[popularity]))*100</f>
        <v>1.7104230617973028E-2</v>
      </c>
    </row>
    <row r="2025" spans="1:14" x14ac:dyDescent="0.3">
      <c r="A2025">
        <v>30497</v>
      </c>
      <c r="B2025" t="s">
        <v>4781</v>
      </c>
      <c r="C2025" s="1">
        <v>27313</v>
      </c>
      <c r="D2025" t="s">
        <v>1899</v>
      </c>
      <c r="E2025" t="s">
        <v>11</v>
      </c>
      <c r="F2025" t="s">
        <v>4782</v>
      </c>
      <c r="G2025">
        <v>45.54</v>
      </c>
      <c r="H2025">
        <v>3084</v>
      </c>
      <c r="I2025">
        <v>7.2889999999999997</v>
      </c>
      <c r="J2025">
        <f>YEAR(Table1[[#This Row],[release_date]])</f>
        <v>1974</v>
      </c>
      <c r="K2025" t="str">
        <f>LEFT(Table1[[#This Row],[Year]],4) &amp; "s"</f>
        <v>1974s</v>
      </c>
      <c r="L20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025">
        <f>(Table1[[#This Row],[vote_average]]/10)*100</f>
        <v>72.89</v>
      </c>
      <c r="N2025">
        <f>(Table1[[#This Row],[popularity]]/SUM(Table1[popularity]))*100</f>
        <v>1.048480518962582E-2</v>
      </c>
    </row>
    <row r="2026" spans="1:14" x14ac:dyDescent="0.3">
      <c r="A2026">
        <v>413279</v>
      </c>
      <c r="B2026" t="s">
        <v>4783</v>
      </c>
      <c r="C2026" s="1">
        <v>42610</v>
      </c>
      <c r="D2026" t="s">
        <v>887</v>
      </c>
      <c r="E2026" t="s">
        <v>11</v>
      </c>
      <c r="F2026" t="s">
        <v>4784</v>
      </c>
      <c r="G2026">
        <v>36.874000000000002</v>
      </c>
      <c r="H2026">
        <v>508</v>
      </c>
      <c r="I2026">
        <v>7.2869999999999999</v>
      </c>
      <c r="J2026">
        <f>YEAR(Table1[[#This Row],[release_date]])</f>
        <v>2016</v>
      </c>
      <c r="K2026" t="str">
        <f>LEFT(Table1[[#This Row],[Year]],4) &amp; "s"</f>
        <v>2016s</v>
      </c>
      <c r="L20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26">
        <f>(Table1[[#This Row],[vote_average]]/10)*100</f>
        <v>72.87</v>
      </c>
      <c r="N2026">
        <f>(Table1[[#This Row],[popularity]]/SUM(Table1[popularity]))*100</f>
        <v>8.4896070830536349E-3</v>
      </c>
    </row>
    <row r="2027" spans="1:14" x14ac:dyDescent="0.3">
      <c r="A2027">
        <v>610120</v>
      </c>
      <c r="B2027" t="s">
        <v>4785</v>
      </c>
      <c r="C2027" s="1">
        <v>43643</v>
      </c>
      <c r="D2027" t="s">
        <v>123</v>
      </c>
      <c r="E2027" t="s">
        <v>11</v>
      </c>
      <c r="F2027" t="s">
        <v>4786</v>
      </c>
      <c r="G2027">
        <v>22.201000000000001</v>
      </c>
      <c r="H2027">
        <v>414</v>
      </c>
      <c r="I2027">
        <v>7.2859999999999996</v>
      </c>
      <c r="J2027">
        <f>YEAR(Table1[[#This Row],[release_date]])</f>
        <v>2019</v>
      </c>
      <c r="K2027" t="str">
        <f>LEFT(Table1[[#This Row],[Year]],4) &amp; "s"</f>
        <v>2019s</v>
      </c>
      <c r="L20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27">
        <f>(Table1[[#This Row],[vote_average]]/10)*100</f>
        <v>72.859999999999985</v>
      </c>
      <c r="N2027">
        <f>(Table1[[#This Row],[popularity]]/SUM(Table1[popularity]))*100</f>
        <v>5.1114000881616788E-3</v>
      </c>
    </row>
    <row r="2028" spans="1:14" x14ac:dyDescent="0.3">
      <c r="A2028">
        <v>604605</v>
      </c>
      <c r="B2028" t="s">
        <v>4787</v>
      </c>
      <c r="C2028" s="1">
        <v>43728</v>
      </c>
      <c r="D2028" t="s">
        <v>4788</v>
      </c>
      <c r="E2028" t="s">
        <v>25</v>
      </c>
      <c r="F2028" t="s">
        <v>4789</v>
      </c>
      <c r="G2028">
        <v>26.486999999999998</v>
      </c>
      <c r="H2028">
        <v>351</v>
      </c>
      <c r="I2028">
        <v>7.2859999999999996</v>
      </c>
      <c r="J2028">
        <f>YEAR(Table1[[#This Row],[release_date]])</f>
        <v>2019</v>
      </c>
      <c r="K2028" t="str">
        <f>LEFT(Table1[[#This Row],[Year]],4) &amp; "s"</f>
        <v>2019s</v>
      </c>
      <c r="L20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28">
        <f>(Table1[[#This Row],[vote_average]]/10)*100</f>
        <v>72.859999999999985</v>
      </c>
      <c r="N2028">
        <f>(Table1[[#This Row],[popularity]]/SUM(Table1[popularity]))*100</f>
        <v>6.0981781962586535E-3</v>
      </c>
    </row>
    <row r="2029" spans="1:14" x14ac:dyDescent="0.3">
      <c r="A2029">
        <v>79120</v>
      </c>
      <c r="B2029" t="s">
        <v>4790</v>
      </c>
      <c r="C2029" s="1">
        <v>40839</v>
      </c>
      <c r="D2029" t="s">
        <v>62</v>
      </c>
      <c r="E2029" t="s">
        <v>11</v>
      </c>
      <c r="F2029" t="s">
        <v>4791</v>
      </c>
      <c r="G2029">
        <v>25.213000000000001</v>
      </c>
      <c r="H2029">
        <v>503</v>
      </c>
      <c r="I2029">
        <v>7.2859999999999996</v>
      </c>
      <c r="J2029">
        <f>YEAR(Table1[[#This Row],[release_date]])</f>
        <v>2011</v>
      </c>
      <c r="K2029" t="str">
        <f>LEFT(Table1[[#This Row],[Year]],4) &amp; "s"</f>
        <v>2011s</v>
      </c>
      <c r="L20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29">
        <f>(Table1[[#This Row],[vote_average]]/10)*100</f>
        <v>72.859999999999985</v>
      </c>
      <c r="N2029">
        <f>(Table1[[#This Row],[popularity]]/SUM(Table1[popularity]))*100</f>
        <v>5.8048615117706594E-3</v>
      </c>
    </row>
    <row r="2030" spans="1:14" x14ac:dyDescent="0.3">
      <c r="A2030">
        <v>900667</v>
      </c>
      <c r="B2030" t="s">
        <v>4792</v>
      </c>
      <c r="C2030" s="1">
        <v>44779</v>
      </c>
      <c r="D2030" t="s">
        <v>4793</v>
      </c>
      <c r="E2030" t="s">
        <v>25</v>
      </c>
      <c r="F2030" t="s">
        <v>4794</v>
      </c>
      <c r="G2030">
        <v>77.539000000000001</v>
      </c>
      <c r="H2030">
        <v>896</v>
      </c>
      <c r="I2030">
        <v>7.3</v>
      </c>
      <c r="J2030">
        <f>YEAR(Table1[[#This Row],[release_date]])</f>
        <v>2022</v>
      </c>
      <c r="K2030" t="str">
        <f>LEFT(Table1[[#This Row],[Year]],4) &amp; "s"</f>
        <v>2022s</v>
      </c>
      <c r="L20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030">
        <f>(Table1[[#This Row],[vote_average]]/10)*100</f>
        <v>73</v>
      </c>
      <c r="N2030">
        <f>(Table1[[#This Row],[popularity]]/SUM(Table1[popularity]))*100</f>
        <v>1.7852027000403961E-2</v>
      </c>
    </row>
    <row r="2031" spans="1:14" x14ac:dyDescent="0.3">
      <c r="A2031">
        <v>80184</v>
      </c>
      <c r="B2031" t="s">
        <v>4795</v>
      </c>
      <c r="C2031" s="1">
        <v>40802</v>
      </c>
      <c r="D2031" t="s">
        <v>155</v>
      </c>
      <c r="E2031" t="s">
        <v>94</v>
      </c>
      <c r="F2031" t="s">
        <v>4796</v>
      </c>
      <c r="G2031">
        <v>26.64</v>
      </c>
      <c r="H2031">
        <v>976</v>
      </c>
      <c r="I2031">
        <v>7.2850000000000001</v>
      </c>
      <c r="J2031">
        <f>YEAR(Table1[[#This Row],[release_date]])</f>
        <v>2011</v>
      </c>
      <c r="K2031" t="str">
        <f>LEFT(Table1[[#This Row],[Year]],4) &amp; "s"</f>
        <v>2011s</v>
      </c>
      <c r="L20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31">
        <f>(Table1[[#This Row],[vote_average]]/10)*100</f>
        <v>72.850000000000009</v>
      </c>
      <c r="N2031">
        <f>(Table1[[#This Row],[popularity]]/SUM(Table1[popularity]))*100</f>
        <v>6.1334038263423764E-3</v>
      </c>
    </row>
    <row r="2032" spans="1:14" x14ac:dyDescent="0.3">
      <c r="A2032">
        <v>36940</v>
      </c>
      <c r="B2032" t="s">
        <v>4797</v>
      </c>
      <c r="C2032" s="1">
        <v>40193</v>
      </c>
      <c r="D2032" t="s">
        <v>68</v>
      </c>
      <c r="E2032" t="s">
        <v>54</v>
      </c>
      <c r="F2032" t="s">
        <v>4798</v>
      </c>
      <c r="G2032">
        <v>12.481999999999999</v>
      </c>
      <c r="H2032">
        <v>500</v>
      </c>
      <c r="I2032">
        <v>7.3</v>
      </c>
      <c r="J2032">
        <f>YEAR(Table1[[#This Row],[release_date]])</f>
        <v>2010</v>
      </c>
      <c r="K2032" t="str">
        <f>LEFT(Table1[[#This Row],[Year]],4) &amp; "s"</f>
        <v>2010s</v>
      </c>
      <c r="L20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32">
        <f>(Table1[[#This Row],[vote_average]]/10)*100</f>
        <v>73</v>
      </c>
      <c r="N2032">
        <f>(Table1[[#This Row],[popularity]]/SUM(Table1[popularity]))*100</f>
        <v>2.873766762777986E-3</v>
      </c>
    </row>
    <row r="2033" spans="1:14" x14ac:dyDescent="0.3">
      <c r="A2033">
        <v>550231</v>
      </c>
      <c r="B2033" t="s">
        <v>4799</v>
      </c>
      <c r="C2033" s="1">
        <v>43937</v>
      </c>
      <c r="D2033" t="s">
        <v>62</v>
      </c>
      <c r="E2033" t="s">
        <v>11</v>
      </c>
      <c r="F2033" t="s">
        <v>4800</v>
      </c>
      <c r="G2033">
        <v>19.667999999999999</v>
      </c>
      <c r="H2033">
        <v>568</v>
      </c>
      <c r="I2033">
        <v>7.2839999999999998</v>
      </c>
      <c r="J2033">
        <f>YEAR(Table1[[#This Row],[release_date]])</f>
        <v>2020</v>
      </c>
      <c r="K2033" t="str">
        <f>LEFT(Table1[[#This Row],[Year]],4) &amp; "s"</f>
        <v>2020s</v>
      </c>
      <c r="L20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033">
        <f>(Table1[[#This Row],[vote_average]]/10)*100</f>
        <v>72.839999999999989</v>
      </c>
      <c r="N2033">
        <f>(Table1[[#This Row],[popularity]]/SUM(Table1[popularity]))*100</f>
        <v>4.5282202123311513E-3</v>
      </c>
    </row>
    <row r="2034" spans="1:14" x14ac:dyDescent="0.3">
      <c r="A2034">
        <v>197082</v>
      </c>
      <c r="B2034" t="s">
        <v>4801</v>
      </c>
      <c r="C2034" s="1">
        <v>41422</v>
      </c>
      <c r="D2034" t="s">
        <v>21</v>
      </c>
      <c r="E2034" t="s">
        <v>212</v>
      </c>
      <c r="F2034" t="s">
        <v>4802</v>
      </c>
      <c r="G2034">
        <v>16.103999999999999</v>
      </c>
      <c r="H2034">
        <v>659</v>
      </c>
      <c r="I2034">
        <v>7.2839999999999998</v>
      </c>
      <c r="J2034">
        <f>YEAR(Table1[[#This Row],[release_date]])</f>
        <v>2013</v>
      </c>
      <c r="K2034" t="str">
        <f>LEFT(Table1[[#This Row],[Year]],4) &amp; "s"</f>
        <v>2013s</v>
      </c>
      <c r="L20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34">
        <f>(Table1[[#This Row],[vote_average]]/10)*100</f>
        <v>72.839999999999989</v>
      </c>
      <c r="N2034">
        <f>(Table1[[#This Row],[popularity]]/SUM(Table1[popularity]))*100</f>
        <v>3.7076702409691306E-3</v>
      </c>
    </row>
    <row r="2035" spans="1:14" x14ac:dyDescent="0.3">
      <c r="A2035">
        <v>837</v>
      </c>
      <c r="B2035" t="s">
        <v>4803</v>
      </c>
      <c r="C2035" s="1">
        <v>30351</v>
      </c>
      <c r="D2035" t="s">
        <v>4804</v>
      </c>
      <c r="E2035" t="s">
        <v>11</v>
      </c>
      <c r="F2035" t="s">
        <v>4805</v>
      </c>
      <c r="G2035">
        <v>54.686</v>
      </c>
      <c r="H2035">
        <v>2077</v>
      </c>
      <c r="I2035">
        <v>7.2830000000000004</v>
      </c>
      <c r="J2035">
        <f>YEAR(Table1[[#This Row],[release_date]])</f>
        <v>1983</v>
      </c>
      <c r="K2035" t="str">
        <f>LEFT(Table1[[#This Row],[Year]],4) &amp; "s"</f>
        <v>1983s</v>
      </c>
      <c r="L20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035">
        <f>(Table1[[#This Row],[vote_average]]/10)*100</f>
        <v>72.830000000000013</v>
      </c>
      <c r="N2035">
        <f>(Table1[[#This Row],[popularity]]/SUM(Table1[popularity]))*100</f>
        <v>1.2590515076852824E-2</v>
      </c>
    </row>
    <row r="2036" spans="1:14" x14ac:dyDescent="0.3">
      <c r="A2036">
        <v>493922</v>
      </c>
      <c r="B2036" t="s">
        <v>4806</v>
      </c>
      <c r="C2036" s="1">
        <v>43258</v>
      </c>
      <c r="D2036" t="s">
        <v>1586</v>
      </c>
      <c r="E2036" t="s">
        <v>11</v>
      </c>
      <c r="F2036" t="s">
        <v>4807</v>
      </c>
      <c r="G2036">
        <v>131.59299999999999</v>
      </c>
      <c r="H2036">
        <v>7272</v>
      </c>
      <c r="I2036">
        <v>7.2830000000000004</v>
      </c>
      <c r="J2036">
        <f>YEAR(Table1[[#This Row],[release_date]])</f>
        <v>2018</v>
      </c>
      <c r="K2036" t="str">
        <f>LEFT(Table1[[#This Row],[Year]],4) &amp; "s"</f>
        <v>2018s</v>
      </c>
      <c r="L20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36">
        <f>(Table1[[#This Row],[vote_average]]/10)*100</f>
        <v>72.830000000000013</v>
      </c>
      <c r="N2036">
        <f>(Table1[[#This Row],[popularity]]/SUM(Table1[popularity]))*100</f>
        <v>3.0297034899394611E-2</v>
      </c>
    </row>
    <row r="2037" spans="1:14" x14ac:dyDescent="0.3">
      <c r="A2037">
        <v>140607</v>
      </c>
      <c r="B2037" t="s">
        <v>4808</v>
      </c>
      <c r="C2037" s="1">
        <v>42353</v>
      </c>
      <c r="D2037" t="s">
        <v>120</v>
      </c>
      <c r="E2037" t="s">
        <v>11</v>
      </c>
      <c r="F2037" t="s">
        <v>4809</v>
      </c>
      <c r="G2037">
        <v>103.352</v>
      </c>
      <c r="H2037">
        <v>18874</v>
      </c>
      <c r="I2037">
        <v>7.2830000000000004</v>
      </c>
      <c r="J2037">
        <f>YEAR(Table1[[#This Row],[release_date]])</f>
        <v>2015</v>
      </c>
      <c r="K2037" t="str">
        <f>LEFT(Table1[[#This Row],[Year]],4) &amp; "s"</f>
        <v>2015s</v>
      </c>
      <c r="L20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37">
        <f>(Table1[[#This Row],[vote_average]]/10)*100</f>
        <v>72.830000000000013</v>
      </c>
      <c r="N2037">
        <f>(Table1[[#This Row],[popularity]]/SUM(Table1[popularity]))*100</f>
        <v>2.3795028237993145E-2</v>
      </c>
    </row>
    <row r="2038" spans="1:14" x14ac:dyDescent="0.3">
      <c r="A2038">
        <v>14554</v>
      </c>
      <c r="B2038" t="s">
        <v>4810</v>
      </c>
      <c r="C2038" s="1">
        <v>20102</v>
      </c>
      <c r="D2038" t="s">
        <v>4811</v>
      </c>
      <c r="E2038" t="s">
        <v>11</v>
      </c>
      <c r="F2038" t="s">
        <v>4812</v>
      </c>
      <c r="G2038">
        <v>13.843</v>
      </c>
      <c r="H2038">
        <v>346</v>
      </c>
      <c r="I2038">
        <v>7.2830000000000004</v>
      </c>
      <c r="J2038">
        <f>YEAR(Table1[[#This Row],[release_date]])</f>
        <v>1955</v>
      </c>
      <c r="K2038" t="str">
        <f>LEFT(Table1[[#This Row],[Year]],4) &amp; "s"</f>
        <v>1955s</v>
      </c>
      <c r="L20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038">
        <f>(Table1[[#This Row],[vote_average]]/10)*100</f>
        <v>72.830000000000013</v>
      </c>
      <c r="N2038">
        <f>(Table1[[#This Row],[popularity]]/SUM(Table1[popularity]))*100</f>
        <v>3.1871137075096668E-3</v>
      </c>
    </row>
    <row r="2039" spans="1:14" x14ac:dyDescent="0.3">
      <c r="A2039">
        <v>6145</v>
      </c>
      <c r="B2039" t="s">
        <v>4813</v>
      </c>
      <c r="C2039" s="1">
        <v>39191</v>
      </c>
      <c r="D2039" t="s">
        <v>2396</v>
      </c>
      <c r="E2039" t="s">
        <v>11</v>
      </c>
      <c r="F2039" t="s">
        <v>4814</v>
      </c>
      <c r="G2039">
        <v>66.244</v>
      </c>
      <c r="H2039">
        <v>3749</v>
      </c>
      <c r="I2039">
        <v>7.282</v>
      </c>
      <c r="J2039">
        <f>YEAR(Table1[[#This Row],[release_date]])</f>
        <v>2007</v>
      </c>
      <c r="K2039" t="str">
        <f>LEFT(Table1[[#This Row],[Year]],4) &amp; "s"</f>
        <v>2007s</v>
      </c>
      <c r="L20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39">
        <f>(Table1[[#This Row],[vote_average]]/10)*100</f>
        <v>72.819999999999993</v>
      </c>
      <c r="N2039">
        <f>(Table1[[#This Row],[popularity]]/SUM(Table1[popularity]))*100</f>
        <v>1.5251546661870286E-2</v>
      </c>
    </row>
    <row r="2040" spans="1:14" x14ac:dyDescent="0.3">
      <c r="A2040">
        <v>379291</v>
      </c>
      <c r="B2040" t="s">
        <v>4815</v>
      </c>
      <c r="C2040" s="1">
        <v>42455</v>
      </c>
      <c r="D2040" t="s">
        <v>4816</v>
      </c>
      <c r="E2040" t="s">
        <v>11</v>
      </c>
      <c r="F2040" t="s">
        <v>4817</v>
      </c>
      <c r="G2040">
        <v>23.806999999999999</v>
      </c>
      <c r="H2040">
        <v>927</v>
      </c>
      <c r="I2040">
        <v>7.3</v>
      </c>
      <c r="J2040">
        <f>YEAR(Table1[[#This Row],[release_date]])</f>
        <v>2016</v>
      </c>
      <c r="K2040" t="str">
        <f>LEFT(Table1[[#This Row],[Year]],4) &amp; "s"</f>
        <v>2016s</v>
      </c>
      <c r="L20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40">
        <f>(Table1[[#This Row],[vote_average]]/10)*100</f>
        <v>73</v>
      </c>
      <c r="N2040">
        <f>(Table1[[#This Row],[popularity]]/SUM(Table1[popularity]))*100</f>
        <v>5.4811540876025886E-3</v>
      </c>
    </row>
    <row r="2041" spans="1:14" x14ac:dyDescent="0.3">
      <c r="A2041">
        <v>19913</v>
      </c>
      <c r="B2041" t="s">
        <v>4818</v>
      </c>
      <c r="C2041" s="1">
        <v>40011</v>
      </c>
      <c r="D2041" t="s">
        <v>28</v>
      </c>
      <c r="E2041" t="s">
        <v>11</v>
      </c>
      <c r="F2041" t="s">
        <v>4819</v>
      </c>
      <c r="G2041">
        <v>66.177999999999997</v>
      </c>
      <c r="H2041">
        <v>9723</v>
      </c>
      <c r="I2041">
        <v>7.2809999999999997</v>
      </c>
      <c r="J2041">
        <f>YEAR(Table1[[#This Row],[release_date]])</f>
        <v>2009</v>
      </c>
      <c r="K2041" t="str">
        <f>LEFT(Table1[[#This Row],[Year]],4) &amp; "s"</f>
        <v>2009s</v>
      </c>
      <c r="L20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41">
        <f>(Table1[[#This Row],[vote_average]]/10)*100</f>
        <v>72.81</v>
      </c>
      <c r="N2041">
        <f>(Table1[[#This Row],[popularity]]/SUM(Table1[popularity]))*100</f>
        <v>1.5236351292030248E-2</v>
      </c>
    </row>
    <row r="2042" spans="1:14" x14ac:dyDescent="0.3">
      <c r="A2042">
        <v>9325</v>
      </c>
      <c r="B2042" t="s">
        <v>4820</v>
      </c>
      <c r="C2042" s="1">
        <v>24763</v>
      </c>
      <c r="D2042" t="s">
        <v>4713</v>
      </c>
      <c r="E2042" t="s">
        <v>11</v>
      </c>
      <c r="F2042" t="s">
        <v>4821</v>
      </c>
      <c r="G2042">
        <v>62.198</v>
      </c>
      <c r="H2042">
        <v>6027</v>
      </c>
      <c r="I2042">
        <v>7.2809999999999997</v>
      </c>
      <c r="J2042">
        <f>YEAR(Table1[[#This Row],[release_date]])</f>
        <v>1967</v>
      </c>
      <c r="K2042" t="str">
        <f>LEFT(Table1[[#This Row],[Year]],4) &amp; "s"</f>
        <v>1967s</v>
      </c>
      <c r="L20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042">
        <f>(Table1[[#This Row],[vote_average]]/10)*100</f>
        <v>72.81</v>
      </c>
      <c r="N2042">
        <f>(Table1[[#This Row],[popularity]]/SUM(Table1[popularity]))*100</f>
        <v>1.4320024444100719E-2</v>
      </c>
    </row>
    <row r="2043" spans="1:14" x14ac:dyDescent="0.3">
      <c r="A2043">
        <v>3176</v>
      </c>
      <c r="B2043" t="s">
        <v>4822</v>
      </c>
      <c r="C2043" s="1">
        <v>36876</v>
      </c>
      <c r="D2043" t="s">
        <v>2729</v>
      </c>
      <c r="E2043" t="s">
        <v>25</v>
      </c>
      <c r="F2043" t="s">
        <v>4823</v>
      </c>
      <c r="G2043">
        <v>36.53</v>
      </c>
      <c r="H2043">
        <v>3231</v>
      </c>
      <c r="I2043">
        <v>7.2809999999999997</v>
      </c>
      <c r="J2043">
        <f>YEAR(Table1[[#This Row],[release_date]])</f>
        <v>2000</v>
      </c>
      <c r="K2043" t="str">
        <f>LEFT(Table1[[#This Row],[Year]],4) &amp; "s"</f>
        <v>2000s</v>
      </c>
      <c r="L20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43">
        <f>(Table1[[#This Row],[vote_average]]/10)*100</f>
        <v>72.81</v>
      </c>
      <c r="N2043">
        <f>(Table1[[#This Row],[popularity]]/SUM(Table1[popularity]))*100</f>
        <v>8.410406973584349E-3</v>
      </c>
    </row>
    <row r="2044" spans="1:14" x14ac:dyDescent="0.3">
      <c r="A2044">
        <v>20620</v>
      </c>
      <c r="B2044" t="s">
        <v>4824</v>
      </c>
      <c r="C2044" s="1">
        <v>24385</v>
      </c>
      <c r="D2044" t="s">
        <v>4825</v>
      </c>
      <c r="E2044" t="s">
        <v>11</v>
      </c>
      <c r="F2044" t="s">
        <v>4826</v>
      </c>
      <c r="G2044">
        <v>36.722000000000001</v>
      </c>
      <c r="H2044">
        <v>332</v>
      </c>
      <c r="I2044">
        <v>7.28</v>
      </c>
      <c r="J2044">
        <f>YEAR(Table1[[#This Row],[release_date]])</f>
        <v>1966</v>
      </c>
      <c r="K2044" t="str">
        <f>LEFT(Table1[[#This Row],[Year]],4) &amp; "s"</f>
        <v>1966s</v>
      </c>
      <c r="L20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044">
        <f>(Table1[[#This Row],[vote_average]]/10)*100</f>
        <v>72.8</v>
      </c>
      <c r="N2044">
        <f>(Table1[[#This Row],[popularity]]/SUM(Table1[popularity]))*100</f>
        <v>8.4546116858462746E-3</v>
      </c>
    </row>
    <row r="2045" spans="1:14" x14ac:dyDescent="0.3">
      <c r="A2045">
        <v>2639</v>
      </c>
      <c r="B2045" t="s">
        <v>4827</v>
      </c>
      <c r="C2045" s="1">
        <v>35776</v>
      </c>
      <c r="D2045" t="s">
        <v>68</v>
      </c>
      <c r="E2045" t="s">
        <v>11</v>
      </c>
      <c r="F2045" t="s">
        <v>4828</v>
      </c>
      <c r="G2045">
        <v>17.774999999999999</v>
      </c>
      <c r="H2045">
        <v>915</v>
      </c>
      <c r="I2045">
        <v>7.28</v>
      </c>
      <c r="J2045">
        <f>YEAR(Table1[[#This Row],[release_date]])</f>
        <v>1997</v>
      </c>
      <c r="K2045" t="str">
        <f>LEFT(Table1[[#This Row],[Year]],4) &amp; "s"</f>
        <v>1997s</v>
      </c>
      <c r="L20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045">
        <f>(Table1[[#This Row],[vote_average]]/10)*100</f>
        <v>72.8</v>
      </c>
      <c r="N2045">
        <f>(Table1[[#This Row],[popularity]]/SUM(Table1[popularity]))*100</f>
        <v>4.092389377373714E-3</v>
      </c>
    </row>
    <row r="2046" spans="1:14" x14ac:dyDescent="0.3">
      <c r="A2046">
        <v>177</v>
      </c>
      <c r="B2046" t="s">
        <v>4829</v>
      </c>
      <c r="C2046" s="1">
        <v>33501</v>
      </c>
      <c r="D2046" t="s">
        <v>68</v>
      </c>
      <c r="E2046" t="s">
        <v>11</v>
      </c>
      <c r="F2046" t="s">
        <v>4830</v>
      </c>
      <c r="G2046">
        <v>26.631</v>
      </c>
      <c r="H2046">
        <v>1271</v>
      </c>
      <c r="I2046">
        <v>7.28</v>
      </c>
      <c r="J2046">
        <f>YEAR(Table1[[#This Row],[release_date]])</f>
        <v>1991</v>
      </c>
      <c r="K2046" t="str">
        <f>LEFT(Table1[[#This Row],[Year]],4) &amp; "s"</f>
        <v>1991s</v>
      </c>
      <c r="L20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046">
        <f>(Table1[[#This Row],[vote_average]]/10)*100</f>
        <v>72.8</v>
      </c>
      <c r="N2046">
        <f>(Table1[[#This Row],[popularity]]/SUM(Table1[popularity]))*100</f>
        <v>6.1313317304550986E-3</v>
      </c>
    </row>
    <row r="2047" spans="1:14" x14ac:dyDescent="0.3">
      <c r="A2047">
        <v>889699</v>
      </c>
      <c r="B2047" t="s">
        <v>4831</v>
      </c>
      <c r="C2047" s="1">
        <v>44755</v>
      </c>
      <c r="D2047" t="s">
        <v>158</v>
      </c>
      <c r="E2047" t="s">
        <v>1007</v>
      </c>
      <c r="F2047" t="s">
        <v>4832</v>
      </c>
      <c r="G2047">
        <v>18.504999999999999</v>
      </c>
      <c r="H2047">
        <v>330</v>
      </c>
      <c r="I2047">
        <v>7.3</v>
      </c>
      <c r="J2047">
        <f>YEAR(Table1[[#This Row],[release_date]])</f>
        <v>2022</v>
      </c>
      <c r="K2047" t="str">
        <f>LEFT(Table1[[#This Row],[Year]],4) &amp; "s"</f>
        <v>2022s</v>
      </c>
      <c r="L20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047">
        <f>(Table1[[#This Row],[vote_average]]/10)*100</f>
        <v>73</v>
      </c>
      <c r="N2047">
        <f>(Table1[[#This Row],[popularity]]/SUM(Table1[popularity]))*100</f>
        <v>4.2604593771195824E-3</v>
      </c>
    </row>
    <row r="2048" spans="1:14" x14ac:dyDescent="0.3">
      <c r="A2048">
        <v>663870</v>
      </c>
      <c r="B2048" t="s">
        <v>4833</v>
      </c>
      <c r="C2048" s="1">
        <v>44154</v>
      </c>
      <c r="D2048" t="s">
        <v>4834</v>
      </c>
      <c r="E2048" t="s">
        <v>531</v>
      </c>
      <c r="F2048" t="s">
        <v>4835</v>
      </c>
      <c r="G2048">
        <v>50.072000000000003</v>
      </c>
      <c r="H2048">
        <v>782</v>
      </c>
      <c r="I2048">
        <v>7.2789999999999999</v>
      </c>
      <c r="J2048">
        <f>YEAR(Table1[[#This Row],[release_date]])</f>
        <v>2020</v>
      </c>
      <c r="K2048" t="str">
        <f>LEFT(Table1[[#This Row],[Year]],4) &amp; "s"</f>
        <v>2020s</v>
      </c>
      <c r="L20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048">
        <f>(Table1[[#This Row],[vote_average]]/10)*100</f>
        <v>72.789999999999992</v>
      </c>
      <c r="N2048">
        <f>(Table1[[#This Row],[popularity]]/SUM(Table1[popularity]))*100</f>
        <v>1.1528220585308391E-2</v>
      </c>
    </row>
    <row r="2049" spans="1:14" x14ac:dyDescent="0.3">
      <c r="A2049">
        <v>539681</v>
      </c>
      <c r="B2049" t="s">
        <v>4836</v>
      </c>
      <c r="C2049" s="1">
        <v>44769</v>
      </c>
      <c r="D2049" t="s">
        <v>4837</v>
      </c>
      <c r="E2049" t="s">
        <v>11</v>
      </c>
      <c r="F2049" t="s">
        <v>4838</v>
      </c>
      <c r="G2049">
        <v>48.045000000000002</v>
      </c>
      <c r="H2049">
        <v>1460</v>
      </c>
      <c r="I2049">
        <v>7.2789999999999999</v>
      </c>
      <c r="J2049">
        <f>YEAR(Table1[[#This Row],[release_date]])</f>
        <v>2022</v>
      </c>
      <c r="K2049" t="str">
        <f>LEFT(Table1[[#This Row],[Year]],4) &amp; "s"</f>
        <v>2022s</v>
      </c>
      <c r="L20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049">
        <f>(Table1[[#This Row],[vote_average]]/10)*100</f>
        <v>72.789999999999992</v>
      </c>
      <c r="N2049">
        <f>(Table1[[#This Row],[popularity]]/SUM(Table1[popularity]))*100</f>
        <v>1.1061538544918151E-2</v>
      </c>
    </row>
    <row r="2050" spans="1:14" x14ac:dyDescent="0.3">
      <c r="A2050">
        <v>9603</v>
      </c>
      <c r="B2050" t="s">
        <v>4839</v>
      </c>
      <c r="C2050" s="1">
        <v>34899</v>
      </c>
      <c r="D2050" t="s">
        <v>207</v>
      </c>
      <c r="E2050" t="s">
        <v>11</v>
      </c>
      <c r="F2050" t="s">
        <v>4840</v>
      </c>
      <c r="G2050">
        <v>147.93799999999999</v>
      </c>
      <c r="H2050">
        <v>4200</v>
      </c>
      <c r="I2050">
        <v>7.2789999999999999</v>
      </c>
      <c r="J2050">
        <f>YEAR(Table1[[#This Row],[release_date]])</f>
        <v>1995</v>
      </c>
      <c r="K2050" t="str">
        <f>LEFT(Table1[[#This Row],[Year]],4) &amp; "s"</f>
        <v>1995s</v>
      </c>
      <c r="L20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050">
        <f>(Table1[[#This Row],[vote_average]]/10)*100</f>
        <v>72.789999999999992</v>
      </c>
      <c r="N2050">
        <f>(Table1[[#This Row],[popularity]]/SUM(Table1[popularity]))*100</f>
        <v>3.4060191263567512E-2</v>
      </c>
    </row>
    <row r="2051" spans="1:14" x14ac:dyDescent="0.3">
      <c r="A2051">
        <v>9550</v>
      </c>
      <c r="B2051" t="s">
        <v>4841</v>
      </c>
      <c r="C2051" s="1">
        <v>38126</v>
      </c>
      <c r="D2051" t="s">
        <v>3488</v>
      </c>
      <c r="E2051" t="s">
        <v>136</v>
      </c>
      <c r="F2051" t="s">
        <v>4842</v>
      </c>
      <c r="G2051">
        <v>25.567</v>
      </c>
      <c r="H2051">
        <v>1547</v>
      </c>
      <c r="I2051">
        <v>7.3</v>
      </c>
      <c r="J2051">
        <f>YEAR(Table1[[#This Row],[release_date]])</f>
        <v>2004</v>
      </c>
      <c r="K2051" t="str">
        <f>LEFT(Table1[[#This Row],[Year]],4) &amp; "s"</f>
        <v>2004s</v>
      </c>
      <c r="L20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51">
        <f>(Table1[[#This Row],[vote_average]]/10)*100</f>
        <v>73</v>
      </c>
      <c r="N2051">
        <f>(Table1[[#This Row],[popularity]]/SUM(Table1[popularity]))*100</f>
        <v>5.8863639500035866E-3</v>
      </c>
    </row>
    <row r="2052" spans="1:14" x14ac:dyDescent="0.3">
      <c r="A2052">
        <v>1791</v>
      </c>
      <c r="B2052" t="s">
        <v>4843</v>
      </c>
      <c r="C2052" s="1">
        <v>37139</v>
      </c>
      <c r="D2052" t="s">
        <v>62</v>
      </c>
      <c r="E2052" t="s">
        <v>212</v>
      </c>
      <c r="F2052" t="s">
        <v>4844</v>
      </c>
      <c r="G2052">
        <v>56.363</v>
      </c>
      <c r="H2052">
        <v>1042</v>
      </c>
      <c r="I2052">
        <v>7.2789999999999999</v>
      </c>
      <c r="J2052">
        <f>YEAR(Table1[[#This Row],[release_date]])</f>
        <v>2001</v>
      </c>
      <c r="K2052" t="str">
        <f>LEFT(Table1[[#This Row],[Year]],4) &amp; "s"</f>
        <v>2001s</v>
      </c>
      <c r="L20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52">
        <f>(Table1[[#This Row],[vote_average]]/10)*100</f>
        <v>72.789999999999992</v>
      </c>
      <c r="N2052">
        <f>(Table1[[#This Row],[popularity]]/SUM(Table1[popularity]))*100</f>
        <v>1.2976615610515592E-2</v>
      </c>
    </row>
    <row r="2053" spans="1:14" x14ac:dyDescent="0.3">
      <c r="A2053">
        <v>403450</v>
      </c>
      <c r="B2053" t="s">
        <v>4845</v>
      </c>
      <c r="C2053" s="1">
        <v>42670</v>
      </c>
      <c r="D2053" t="s">
        <v>4846</v>
      </c>
      <c r="E2053" t="s">
        <v>54</v>
      </c>
      <c r="F2053" t="s">
        <v>4847</v>
      </c>
      <c r="G2053">
        <v>11.084</v>
      </c>
      <c r="H2053">
        <v>501</v>
      </c>
      <c r="I2053">
        <v>7.3</v>
      </c>
      <c r="J2053">
        <f>YEAR(Table1[[#This Row],[release_date]])</f>
        <v>2016</v>
      </c>
      <c r="K2053" t="str">
        <f>LEFT(Table1[[#This Row],[Year]],4) &amp; "s"</f>
        <v>2016s</v>
      </c>
      <c r="L20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53">
        <f>(Table1[[#This Row],[vote_average]]/10)*100</f>
        <v>73</v>
      </c>
      <c r="N2053">
        <f>(Table1[[#This Row],[popularity]]/SUM(Table1[popularity]))*100</f>
        <v>2.5519012016208299E-3</v>
      </c>
    </row>
    <row r="2054" spans="1:14" x14ac:dyDescent="0.3">
      <c r="A2054">
        <v>9837</v>
      </c>
      <c r="B2054" t="s">
        <v>4848</v>
      </c>
      <c r="C2054" s="1">
        <v>36145</v>
      </c>
      <c r="D2054" t="s">
        <v>4849</v>
      </c>
      <c r="E2054" t="s">
        <v>11</v>
      </c>
      <c r="F2054" t="s">
        <v>4850</v>
      </c>
      <c r="G2054">
        <v>56.801000000000002</v>
      </c>
      <c r="H2054">
        <v>3795</v>
      </c>
      <c r="I2054">
        <v>7.3</v>
      </c>
      <c r="J2054">
        <f>YEAR(Table1[[#This Row],[release_date]])</f>
        <v>1998</v>
      </c>
      <c r="K2054" t="str">
        <f>LEFT(Table1[[#This Row],[Year]],4) &amp; "s"</f>
        <v>1998s</v>
      </c>
      <c r="L20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054">
        <f>(Table1[[#This Row],[vote_average]]/10)*100</f>
        <v>73</v>
      </c>
      <c r="N2054">
        <f>(Table1[[#This Row],[popularity]]/SUM(Table1[popularity]))*100</f>
        <v>1.3077457610363115E-2</v>
      </c>
    </row>
    <row r="2055" spans="1:14" x14ac:dyDescent="0.3">
      <c r="A2055">
        <v>9502</v>
      </c>
      <c r="B2055" t="s">
        <v>4851</v>
      </c>
      <c r="C2055" s="1">
        <v>39603</v>
      </c>
      <c r="D2055" t="s">
        <v>4852</v>
      </c>
      <c r="E2055" t="s">
        <v>11</v>
      </c>
      <c r="F2055" t="s">
        <v>4853</v>
      </c>
      <c r="G2055">
        <v>135.696</v>
      </c>
      <c r="H2055">
        <v>11159</v>
      </c>
      <c r="I2055">
        <v>7.2779999999999996</v>
      </c>
      <c r="J2055">
        <f>YEAR(Table1[[#This Row],[release_date]])</f>
        <v>2008</v>
      </c>
      <c r="K2055" t="str">
        <f>LEFT(Table1[[#This Row],[Year]],4) &amp; "s"</f>
        <v>2008s</v>
      </c>
      <c r="L20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55">
        <f>(Table1[[#This Row],[vote_average]]/10)*100</f>
        <v>72.78</v>
      </c>
      <c r="N2055">
        <f>(Table1[[#This Row],[popularity]]/SUM(Table1[popularity]))*100</f>
        <v>3.1241680391116938E-2</v>
      </c>
    </row>
    <row r="2056" spans="1:14" x14ac:dyDescent="0.3">
      <c r="A2056">
        <v>6619</v>
      </c>
      <c r="B2056" t="s">
        <v>4854</v>
      </c>
      <c r="C2056" s="1">
        <v>25994</v>
      </c>
      <c r="D2056" t="s">
        <v>274</v>
      </c>
      <c r="E2056" t="s">
        <v>54</v>
      </c>
      <c r="F2056" t="s">
        <v>4855</v>
      </c>
      <c r="G2056">
        <v>16.079999999999998</v>
      </c>
      <c r="H2056">
        <v>458</v>
      </c>
      <c r="I2056">
        <v>7.3</v>
      </c>
      <c r="J2056">
        <f>YEAR(Table1[[#This Row],[release_date]])</f>
        <v>1971</v>
      </c>
      <c r="K2056" t="str">
        <f>LEFT(Table1[[#This Row],[Year]],4) &amp; "s"</f>
        <v>1971s</v>
      </c>
      <c r="L20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056">
        <f>(Table1[[#This Row],[vote_average]]/10)*100</f>
        <v>73</v>
      </c>
      <c r="N2056">
        <f>(Table1[[#This Row],[popularity]]/SUM(Table1[popularity]))*100</f>
        <v>3.7021446519363895E-3</v>
      </c>
    </row>
    <row r="2057" spans="1:14" x14ac:dyDescent="0.3">
      <c r="A2057">
        <v>360606</v>
      </c>
      <c r="B2057" t="s">
        <v>4856</v>
      </c>
      <c r="C2057" s="1">
        <v>42545</v>
      </c>
      <c r="D2057" t="s">
        <v>4857</v>
      </c>
      <c r="E2057" t="s">
        <v>11</v>
      </c>
      <c r="F2057" t="s">
        <v>4858</v>
      </c>
      <c r="G2057">
        <v>22.866</v>
      </c>
      <c r="H2057">
        <v>397</v>
      </c>
      <c r="I2057">
        <v>7.2770000000000001</v>
      </c>
      <c r="J2057">
        <f>YEAR(Table1[[#This Row],[release_date]])</f>
        <v>2016</v>
      </c>
      <c r="K2057" t="str">
        <f>LEFT(Table1[[#This Row],[Year]],4) &amp; "s"</f>
        <v>2016s</v>
      </c>
      <c r="L20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57">
        <f>(Table1[[#This Row],[vote_average]]/10)*100</f>
        <v>72.77</v>
      </c>
      <c r="N2057">
        <f>(Table1[[#This Row],[popularity]]/SUM(Table1[popularity]))*100</f>
        <v>5.2645049509438737E-3</v>
      </c>
    </row>
    <row r="2058" spans="1:14" x14ac:dyDescent="0.3">
      <c r="A2058">
        <v>353577</v>
      </c>
      <c r="B2058" t="s">
        <v>4859</v>
      </c>
      <c r="C2058" s="1">
        <v>45184</v>
      </c>
      <c r="D2058" t="s">
        <v>90</v>
      </c>
      <c r="E2058" t="s">
        <v>11</v>
      </c>
      <c r="F2058" t="s">
        <v>4860</v>
      </c>
      <c r="G2058">
        <v>28.558</v>
      </c>
      <c r="H2058">
        <v>479</v>
      </c>
      <c r="I2058">
        <v>7.2770000000000001</v>
      </c>
      <c r="J2058">
        <f>YEAR(Table1[[#This Row],[release_date]])</f>
        <v>2023</v>
      </c>
      <c r="K2058" t="str">
        <f>LEFT(Table1[[#This Row],[Year]],4) &amp; "s"</f>
        <v>2023s</v>
      </c>
      <c r="L20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058">
        <f>(Table1[[#This Row],[vote_average]]/10)*100</f>
        <v>72.77</v>
      </c>
      <c r="N2058">
        <f>(Table1[[#This Row],[popularity]]/SUM(Table1[popularity]))*100</f>
        <v>6.5749904832089192E-3</v>
      </c>
    </row>
    <row r="2059" spans="1:14" x14ac:dyDescent="0.3">
      <c r="A2059">
        <v>11197</v>
      </c>
      <c r="B2059" t="s">
        <v>4861</v>
      </c>
      <c r="C2059" s="1">
        <v>37880</v>
      </c>
      <c r="D2059" t="s">
        <v>21</v>
      </c>
      <c r="E2059" t="s">
        <v>357</v>
      </c>
      <c r="F2059" t="s">
        <v>4862</v>
      </c>
      <c r="G2059">
        <v>26.093</v>
      </c>
      <c r="H2059">
        <v>321</v>
      </c>
      <c r="I2059">
        <v>7.2770000000000001</v>
      </c>
      <c r="J2059">
        <f>YEAR(Table1[[#This Row],[release_date]])</f>
        <v>2003</v>
      </c>
      <c r="K2059" t="str">
        <f>LEFT(Table1[[#This Row],[Year]],4) &amp; "s"</f>
        <v>2003s</v>
      </c>
      <c r="L20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59">
        <f>(Table1[[#This Row],[vote_average]]/10)*100</f>
        <v>72.77</v>
      </c>
      <c r="N2059">
        <f>(Table1[[#This Row],[popularity]]/SUM(Table1[popularity]))*100</f>
        <v>6.0074664429711584E-3</v>
      </c>
    </row>
    <row r="2060" spans="1:14" x14ac:dyDescent="0.3">
      <c r="A2060">
        <v>2270</v>
      </c>
      <c r="B2060" t="s">
        <v>4863</v>
      </c>
      <c r="C2060" s="1">
        <v>39303</v>
      </c>
      <c r="D2060" t="s">
        <v>4864</v>
      </c>
      <c r="E2060" t="s">
        <v>11</v>
      </c>
      <c r="F2060" t="s">
        <v>4865</v>
      </c>
      <c r="G2060">
        <v>60.386000000000003</v>
      </c>
      <c r="H2060">
        <v>3898</v>
      </c>
      <c r="I2060">
        <v>7.2770000000000001</v>
      </c>
      <c r="J2060">
        <f>YEAR(Table1[[#This Row],[release_date]])</f>
        <v>2007</v>
      </c>
      <c r="K2060" t="str">
        <f>LEFT(Table1[[#This Row],[Year]],4) &amp; "s"</f>
        <v>2007s</v>
      </c>
      <c r="L20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60">
        <f>(Table1[[#This Row],[vote_average]]/10)*100</f>
        <v>72.77</v>
      </c>
      <c r="N2060">
        <f>(Table1[[#This Row],[popularity]]/SUM(Table1[popularity]))*100</f>
        <v>1.3902842472128784E-2</v>
      </c>
    </row>
    <row r="2061" spans="1:14" x14ac:dyDescent="0.3">
      <c r="A2061">
        <v>300671</v>
      </c>
      <c r="B2061" t="s">
        <v>4866</v>
      </c>
      <c r="C2061" s="1">
        <v>42383</v>
      </c>
      <c r="D2061" t="s">
        <v>4867</v>
      </c>
      <c r="E2061" t="s">
        <v>11</v>
      </c>
      <c r="F2061" t="s">
        <v>4868</v>
      </c>
      <c r="G2061">
        <v>53.389000000000003</v>
      </c>
      <c r="H2061">
        <v>3391</v>
      </c>
      <c r="I2061">
        <v>7.2770000000000001</v>
      </c>
      <c r="J2061">
        <f>YEAR(Table1[[#This Row],[release_date]])</f>
        <v>2016</v>
      </c>
      <c r="K2061" t="str">
        <f>LEFT(Table1[[#This Row],[Year]],4) &amp; "s"</f>
        <v>2016s</v>
      </c>
      <c r="L20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61">
        <f>(Table1[[#This Row],[vote_average]]/10)*100</f>
        <v>72.77</v>
      </c>
      <c r="N2061">
        <f>(Table1[[#This Row],[popularity]]/SUM(Table1[popularity]))*100</f>
        <v>1.2291903036208454E-2</v>
      </c>
    </row>
    <row r="2062" spans="1:14" x14ac:dyDescent="0.3">
      <c r="A2062">
        <v>68734</v>
      </c>
      <c r="B2062" t="s">
        <v>4869</v>
      </c>
      <c r="C2062" s="1">
        <v>41193</v>
      </c>
      <c r="D2062" t="s">
        <v>217</v>
      </c>
      <c r="E2062" t="s">
        <v>11</v>
      </c>
      <c r="F2062" t="s">
        <v>4870</v>
      </c>
      <c r="G2062">
        <v>29.72</v>
      </c>
      <c r="H2062">
        <v>8015</v>
      </c>
      <c r="I2062">
        <v>7.3</v>
      </c>
      <c r="J2062">
        <f>YEAR(Table1[[#This Row],[release_date]])</f>
        <v>2012</v>
      </c>
      <c r="K2062" t="str">
        <f>LEFT(Table1[[#This Row],[Year]],4) &amp; "s"</f>
        <v>2012s</v>
      </c>
      <c r="L20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62">
        <f>(Table1[[#This Row],[vote_average]]/10)*100</f>
        <v>73</v>
      </c>
      <c r="N2062">
        <f>(Table1[[#This Row],[popularity]]/SUM(Table1[popularity]))*100</f>
        <v>6.8425210855441228E-3</v>
      </c>
    </row>
    <row r="2063" spans="1:14" x14ac:dyDescent="0.3">
      <c r="A2063">
        <v>19067</v>
      </c>
      <c r="B2063" t="s">
        <v>4871</v>
      </c>
      <c r="C2063" s="1">
        <v>28368</v>
      </c>
      <c r="D2063" t="s">
        <v>132</v>
      </c>
      <c r="E2063" t="s">
        <v>11</v>
      </c>
      <c r="F2063" t="s">
        <v>4872</v>
      </c>
      <c r="G2063">
        <v>17.347999999999999</v>
      </c>
      <c r="H2063">
        <v>514</v>
      </c>
      <c r="I2063">
        <v>7.2770000000000001</v>
      </c>
      <c r="J2063">
        <f>YEAR(Table1[[#This Row],[release_date]])</f>
        <v>1977</v>
      </c>
      <c r="K2063" t="str">
        <f>LEFT(Table1[[#This Row],[Year]],4) &amp; "s"</f>
        <v>1977s</v>
      </c>
      <c r="L20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063">
        <f>(Table1[[#This Row],[vote_average]]/10)*100</f>
        <v>72.77</v>
      </c>
      <c r="N2063">
        <f>(Table1[[#This Row],[popularity]]/SUM(Table1[popularity]))*100</f>
        <v>3.9940799391661999E-3</v>
      </c>
    </row>
    <row r="2064" spans="1:14" x14ac:dyDescent="0.3">
      <c r="A2064">
        <v>13597</v>
      </c>
      <c r="B2064" t="s">
        <v>4873</v>
      </c>
      <c r="C2064" s="1">
        <v>31590</v>
      </c>
      <c r="D2064" t="s">
        <v>4874</v>
      </c>
      <c r="E2064" t="s">
        <v>11</v>
      </c>
      <c r="F2064" t="s">
        <v>4875</v>
      </c>
      <c r="G2064">
        <v>154.286</v>
      </c>
      <c r="H2064">
        <v>2295</v>
      </c>
      <c r="I2064">
        <v>7.2759999999999998</v>
      </c>
      <c r="J2064">
        <f>YEAR(Table1[[#This Row],[release_date]])</f>
        <v>1986</v>
      </c>
      <c r="K2064" t="str">
        <f>LEFT(Table1[[#This Row],[Year]],4) &amp; "s"</f>
        <v>1986s</v>
      </c>
      <c r="L20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064">
        <f>(Table1[[#This Row],[vote_average]]/10)*100</f>
        <v>72.760000000000005</v>
      </c>
      <c r="N2064">
        <f>(Table1[[#This Row],[popularity]]/SUM(Table1[popularity]))*100</f>
        <v>3.5521709562727474E-2</v>
      </c>
    </row>
    <row r="2065" spans="1:14" x14ac:dyDescent="0.3">
      <c r="A2065">
        <v>986280</v>
      </c>
      <c r="B2065" t="s">
        <v>4876</v>
      </c>
      <c r="C2065" s="1">
        <v>45183</v>
      </c>
      <c r="D2065" t="s">
        <v>1148</v>
      </c>
      <c r="E2065" t="s">
        <v>3217</v>
      </c>
      <c r="F2065" t="s">
        <v>4877</v>
      </c>
      <c r="G2065">
        <v>77.715999999999994</v>
      </c>
      <c r="H2065">
        <v>373</v>
      </c>
      <c r="I2065">
        <v>7.2750000000000004</v>
      </c>
      <c r="J2065">
        <f>YEAR(Table1[[#This Row],[release_date]])</f>
        <v>2023</v>
      </c>
      <c r="K2065" t="str">
        <f>LEFT(Table1[[#This Row],[Year]],4) &amp; "s"</f>
        <v>2023s</v>
      </c>
      <c r="L20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065">
        <f>(Table1[[#This Row],[vote_average]]/10)*100</f>
        <v>72.75</v>
      </c>
      <c r="N2065">
        <f>(Table1[[#This Row],[popularity]]/SUM(Table1[popularity]))*100</f>
        <v>1.7892778219520424E-2</v>
      </c>
    </row>
    <row r="2066" spans="1:14" x14ac:dyDescent="0.3">
      <c r="A2066">
        <v>14551</v>
      </c>
      <c r="B2066" t="s">
        <v>4878</v>
      </c>
      <c r="C2066" s="1">
        <v>18456</v>
      </c>
      <c r="D2066" t="s">
        <v>53</v>
      </c>
      <c r="E2066" t="s">
        <v>11</v>
      </c>
      <c r="F2066" t="s">
        <v>4879</v>
      </c>
      <c r="G2066">
        <v>31.7</v>
      </c>
      <c r="H2066">
        <v>330</v>
      </c>
      <c r="I2066">
        <v>7.274</v>
      </c>
      <c r="J2066">
        <f>YEAR(Table1[[#This Row],[release_date]])</f>
        <v>1950</v>
      </c>
      <c r="K2066" t="str">
        <f>LEFT(Table1[[#This Row],[Year]],4) &amp; "s"</f>
        <v>1950s</v>
      </c>
      <c r="L20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066">
        <f>(Table1[[#This Row],[vote_average]]/10)*100</f>
        <v>72.740000000000009</v>
      </c>
      <c r="N2066">
        <f>(Table1[[#This Row],[popularity]]/SUM(Table1[popularity]))*100</f>
        <v>7.2983821807452451E-3</v>
      </c>
    </row>
    <row r="2067" spans="1:14" x14ac:dyDescent="0.3">
      <c r="A2067">
        <v>286192</v>
      </c>
      <c r="B2067" t="s">
        <v>4880</v>
      </c>
      <c r="C2067" s="1">
        <v>41922</v>
      </c>
      <c r="D2067" t="s">
        <v>611</v>
      </c>
      <c r="E2067" t="s">
        <v>11</v>
      </c>
      <c r="F2067" t="s">
        <v>4881</v>
      </c>
      <c r="G2067">
        <v>25.108000000000001</v>
      </c>
      <c r="H2067">
        <v>1032</v>
      </c>
      <c r="I2067">
        <v>7.2729999999999997</v>
      </c>
      <c r="J2067">
        <f>YEAR(Table1[[#This Row],[release_date]])</f>
        <v>2014</v>
      </c>
      <c r="K2067" t="str">
        <f>LEFT(Table1[[#This Row],[Year]],4) &amp; "s"</f>
        <v>2014s</v>
      </c>
      <c r="L20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67">
        <f>(Table1[[#This Row],[vote_average]]/10)*100</f>
        <v>72.72999999999999</v>
      </c>
      <c r="N2067">
        <f>(Table1[[#This Row],[popularity]]/SUM(Table1[popularity]))*100</f>
        <v>5.7806870597524179E-3</v>
      </c>
    </row>
    <row r="2068" spans="1:14" x14ac:dyDescent="0.3">
      <c r="A2068">
        <v>99861</v>
      </c>
      <c r="B2068" t="s">
        <v>4882</v>
      </c>
      <c r="C2068" s="1">
        <v>42116</v>
      </c>
      <c r="D2068" t="s">
        <v>850</v>
      </c>
      <c r="E2068" t="s">
        <v>11</v>
      </c>
      <c r="F2068" t="s">
        <v>4883</v>
      </c>
      <c r="G2068">
        <v>102.48099999999999</v>
      </c>
      <c r="H2068">
        <v>22393</v>
      </c>
      <c r="I2068">
        <v>7.3</v>
      </c>
      <c r="J2068">
        <f>YEAR(Table1[[#This Row],[release_date]])</f>
        <v>2015</v>
      </c>
      <c r="K2068" t="str">
        <f>LEFT(Table1[[#This Row],[Year]],4) &amp; "s"</f>
        <v>2015s</v>
      </c>
      <c r="L20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68">
        <f>(Table1[[#This Row],[vote_average]]/10)*100</f>
        <v>73</v>
      </c>
      <c r="N2068">
        <f>(Table1[[#This Row],[popularity]]/SUM(Table1[popularity]))*100</f>
        <v>2.3594495402679921E-2</v>
      </c>
    </row>
    <row r="2069" spans="1:14" x14ac:dyDescent="0.3">
      <c r="A2069">
        <v>10440</v>
      </c>
      <c r="B2069" t="s">
        <v>4884</v>
      </c>
      <c r="C2069" s="1">
        <v>34091</v>
      </c>
      <c r="D2069" t="s">
        <v>4885</v>
      </c>
      <c r="E2069" t="s">
        <v>11</v>
      </c>
      <c r="F2069" t="s">
        <v>4886</v>
      </c>
      <c r="G2069">
        <v>17.939</v>
      </c>
      <c r="H2069">
        <v>1023</v>
      </c>
      <c r="I2069">
        <v>7.2720000000000002</v>
      </c>
      <c r="J2069">
        <f>YEAR(Table1[[#This Row],[release_date]])</f>
        <v>1993</v>
      </c>
      <c r="K2069" t="str">
        <f>LEFT(Table1[[#This Row],[Year]],4) &amp; "s"</f>
        <v>1993s</v>
      </c>
      <c r="L20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069">
        <f>(Table1[[#This Row],[vote_average]]/10)*100</f>
        <v>72.720000000000013</v>
      </c>
      <c r="N2069">
        <f>(Table1[[#This Row],[popularity]]/SUM(Table1[popularity]))*100</f>
        <v>4.1301475690974443E-3</v>
      </c>
    </row>
    <row r="2070" spans="1:14" x14ac:dyDescent="0.3">
      <c r="A2070">
        <v>520172</v>
      </c>
      <c r="B2070" t="s">
        <v>4887</v>
      </c>
      <c r="C2070" s="1">
        <v>44161</v>
      </c>
      <c r="D2070" t="s">
        <v>1732</v>
      </c>
      <c r="E2070" t="s">
        <v>11</v>
      </c>
      <c r="F2070" t="s">
        <v>4888</v>
      </c>
      <c r="G2070">
        <v>62.801000000000002</v>
      </c>
      <c r="H2070">
        <v>1123</v>
      </c>
      <c r="I2070">
        <v>7.2720000000000002</v>
      </c>
      <c r="J2070">
        <f>YEAR(Table1[[#This Row],[release_date]])</f>
        <v>2020</v>
      </c>
      <c r="K2070" t="str">
        <f>LEFT(Table1[[#This Row],[Year]],4) &amp; "s"</f>
        <v>2020s</v>
      </c>
      <c r="L20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070">
        <f>(Table1[[#This Row],[vote_average]]/10)*100</f>
        <v>72.720000000000013</v>
      </c>
      <c r="N2070">
        <f>(Table1[[#This Row],[popularity]]/SUM(Table1[popularity]))*100</f>
        <v>1.4458854868548336E-2</v>
      </c>
    </row>
    <row r="2071" spans="1:14" x14ac:dyDescent="0.3">
      <c r="A2071">
        <v>156022</v>
      </c>
      <c r="B2071" t="s">
        <v>4889</v>
      </c>
      <c r="C2071" s="1">
        <v>41906</v>
      </c>
      <c r="D2071" t="s">
        <v>3430</v>
      </c>
      <c r="E2071" t="s">
        <v>11</v>
      </c>
      <c r="F2071" t="s">
        <v>4890</v>
      </c>
      <c r="G2071">
        <v>187.45099999999999</v>
      </c>
      <c r="H2071">
        <v>8693</v>
      </c>
      <c r="I2071">
        <v>7.2720000000000002</v>
      </c>
      <c r="J2071">
        <f>YEAR(Table1[[#This Row],[release_date]])</f>
        <v>2014</v>
      </c>
      <c r="K2071" t="str">
        <f>LEFT(Table1[[#This Row],[Year]],4) &amp; "s"</f>
        <v>2014s</v>
      </c>
      <c r="L20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71">
        <f>(Table1[[#This Row],[vote_average]]/10)*100</f>
        <v>72.720000000000013</v>
      </c>
      <c r="N2071">
        <f>(Table1[[#This Row],[popularity]]/SUM(Table1[popularity]))*100</f>
        <v>4.3157382907346283E-2</v>
      </c>
    </row>
    <row r="2072" spans="1:14" x14ac:dyDescent="0.3">
      <c r="A2072">
        <v>60308</v>
      </c>
      <c r="B2072" t="s">
        <v>4891</v>
      </c>
      <c r="C2072" s="1">
        <v>40809</v>
      </c>
      <c r="D2072" t="s">
        <v>21</v>
      </c>
      <c r="E2072" t="s">
        <v>11</v>
      </c>
      <c r="F2072" t="s">
        <v>4892</v>
      </c>
      <c r="G2072">
        <v>61.110999999999997</v>
      </c>
      <c r="H2072">
        <v>4889</v>
      </c>
      <c r="I2072">
        <v>7.2720000000000002</v>
      </c>
      <c r="J2072">
        <f>YEAR(Table1[[#This Row],[release_date]])</f>
        <v>2011</v>
      </c>
      <c r="K2072" t="str">
        <f>LEFT(Table1[[#This Row],[Year]],4) &amp; "s"</f>
        <v>2011s</v>
      </c>
      <c r="L20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72">
        <f>(Table1[[#This Row],[vote_average]]/10)*100</f>
        <v>72.720000000000013</v>
      </c>
      <c r="N2072">
        <f>(Table1[[#This Row],[popularity]]/SUM(Table1[popularity]))*100</f>
        <v>1.406976130749283E-2</v>
      </c>
    </row>
    <row r="2073" spans="1:14" x14ac:dyDescent="0.3">
      <c r="A2073">
        <v>16227</v>
      </c>
      <c r="B2073" t="s">
        <v>4893</v>
      </c>
      <c r="C2073" s="1">
        <v>17415</v>
      </c>
      <c r="D2073" t="s">
        <v>4894</v>
      </c>
      <c r="E2073" t="s">
        <v>11</v>
      </c>
      <c r="F2073" t="s">
        <v>4895</v>
      </c>
      <c r="G2073">
        <v>31.864000000000001</v>
      </c>
      <c r="H2073">
        <v>313</v>
      </c>
      <c r="I2073">
        <v>7.3</v>
      </c>
      <c r="J2073">
        <f>YEAR(Table1[[#This Row],[release_date]])</f>
        <v>1947</v>
      </c>
      <c r="K2073" t="str">
        <f>LEFT(Table1[[#This Row],[Year]],4) &amp; "s"</f>
        <v>1947s</v>
      </c>
      <c r="L20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2073">
        <f>(Table1[[#This Row],[vote_average]]/10)*100</f>
        <v>73</v>
      </c>
      <c r="N2073">
        <f>(Table1[[#This Row],[popularity]]/SUM(Table1[popularity]))*100</f>
        <v>7.3361403724689755E-3</v>
      </c>
    </row>
    <row r="2074" spans="1:14" x14ac:dyDescent="0.3">
      <c r="A2074">
        <v>11305</v>
      </c>
      <c r="B2074" t="s">
        <v>4896</v>
      </c>
      <c r="C2074" s="1">
        <v>32757</v>
      </c>
      <c r="D2074" t="s">
        <v>391</v>
      </c>
      <c r="E2074" t="s">
        <v>11</v>
      </c>
      <c r="F2074" t="s">
        <v>4897</v>
      </c>
      <c r="G2074">
        <v>26.689</v>
      </c>
      <c r="H2074">
        <v>413</v>
      </c>
      <c r="I2074">
        <v>7.2720000000000002</v>
      </c>
      <c r="J2074">
        <f>YEAR(Table1[[#This Row],[release_date]])</f>
        <v>1989</v>
      </c>
      <c r="K2074" t="str">
        <f>LEFT(Table1[[#This Row],[Year]],4) &amp; "s"</f>
        <v>1989s</v>
      </c>
      <c r="L20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074">
        <f>(Table1[[#This Row],[vote_average]]/10)*100</f>
        <v>72.720000000000013</v>
      </c>
      <c r="N2074">
        <f>(Table1[[#This Row],[popularity]]/SUM(Table1[popularity]))*100</f>
        <v>6.1446852372842239E-3</v>
      </c>
    </row>
    <row r="2075" spans="1:14" x14ac:dyDescent="0.3">
      <c r="A2075">
        <v>1262</v>
      </c>
      <c r="B2075" t="s">
        <v>4898</v>
      </c>
      <c r="C2075" s="1">
        <v>38969</v>
      </c>
      <c r="D2075" t="s">
        <v>4899</v>
      </c>
      <c r="E2075" t="s">
        <v>11</v>
      </c>
      <c r="F2075" t="s">
        <v>4900</v>
      </c>
      <c r="G2075">
        <v>18.861000000000001</v>
      </c>
      <c r="H2075">
        <v>2186</v>
      </c>
      <c r="I2075">
        <v>7.2720000000000002</v>
      </c>
      <c r="J2075">
        <f>YEAR(Table1[[#This Row],[release_date]])</f>
        <v>2006</v>
      </c>
      <c r="K2075" t="str">
        <f>LEFT(Table1[[#This Row],[Year]],4) &amp; "s"</f>
        <v>2006s</v>
      </c>
      <c r="L20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75">
        <f>(Table1[[#This Row],[vote_average]]/10)*100</f>
        <v>72.720000000000013</v>
      </c>
      <c r="N2075">
        <f>(Table1[[#This Row],[popularity]]/SUM(Table1[popularity]))*100</f>
        <v>4.3424222811052392E-3</v>
      </c>
    </row>
    <row r="2076" spans="1:14" x14ac:dyDescent="0.3">
      <c r="A2076">
        <v>1071806</v>
      </c>
      <c r="B2076" t="s">
        <v>4901</v>
      </c>
      <c r="C2076" s="1">
        <v>45020</v>
      </c>
      <c r="D2076" t="s">
        <v>21</v>
      </c>
      <c r="E2076" t="s">
        <v>1088</v>
      </c>
      <c r="F2076" t="s">
        <v>4902</v>
      </c>
      <c r="G2076">
        <v>27.911000000000001</v>
      </c>
      <c r="H2076">
        <v>348</v>
      </c>
      <c r="I2076">
        <v>7.2670000000000003</v>
      </c>
      <c r="J2076">
        <f>YEAR(Table1[[#This Row],[release_date]])</f>
        <v>2023</v>
      </c>
      <c r="K2076" t="str">
        <f>LEFT(Table1[[#This Row],[Year]],4) &amp; "s"</f>
        <v>2023s</v>
      </c>
      <c r="L20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076">
        <f>(Table1[[#This Row],[vote_average]]/10)*100</f>
        <v>72.67</v>
      </c>
      <c r="N2076">
        <f>(Table1[[#This Row],[popularity]]/SUM(Table1[popularity]))*100</f>
        <v>6.4260298122012808E-3</v>
      </c>
    </row>
    <row r="2077" spans="1:14" x14ac:dyDescent="0.3">
      <c r="A2077">
        <v>318781</v>
      </c>
      <c r="B2077" t="s">
        <v>4903</v>
      </c>
      <c r="C2077" s="1">
        <v>42179</v>
      </c>
      <c r="D2077" t="s">
        <v>274</v>
      </c>
      <c r="E2077" t="s">
        <v>11</v>
      </c>
      <c r="F2077" t="s">
        <v>4904</v>
      </c>
      <c r="G2077">
        <v>52.503</v>
      </c>
      <c r="H2077">
        <v>1852</v>
      </c>
      <c r="I2077">
        <v>7.3</v>
      </c>
      <c r="J2077">
        <f>YEAR(Table1[[#This Row],[release_date]])</f>
        <v>2015</v>
      </c>
      <c r="K2077" t="str">
        <f>LEFT(Table1[[#This Row],[Year]],4) &amp; "s"</f>
        <v>2015s</v>
      </c>
      <c r="L20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77">
        <f>(Table1[[#This Row],[vote_average]]/10)*100</f>
        <v>73</v>
      </c>
      <c r="N2077">
        <f>(Table1[[#This Row],[popularity]]/SUM(Table1[popularity]))*100</f>
        <v>1.2087916707749769E-2</v>
      </c>
    </row>
    <row r="2078" spans="1:14" x14ac:dyDescent="0.3">
      <c r="A2078">
        <v>284689</v>
      </c>
      <c r="B2078" t="s">
        <v>4905</v>
      </c>
      <c r="C2078" s="1">
        <v>41926</v>
      </c>
      <c r="D2078" t="s">
        <v>1583</v>
      </c>
      <c r="E2078" t="s">
        <v>11</v>
      </c>
      <c r="F2078" t="s">
        <v>4906</v>
      </c>
      <c r="G2078">
        <v>15.089</v>
      </c>
      <c r="H2078">
        <v>728</v>
      </c>
      <c r="I2078">
        <v>7.2709999999999999</v>
      </c>
      <c r="J2078">
        <f>YEAR(Table1[[#This Row],[release_date]])</f>
        <v>2014</v>
      </c>
      <c r="K2078" t="str">
        <f>LEFT(Table1[[#This Row],[Year]],4) &amp; "s"</f>
        <v>2014s</v>
      </c>
      <c r="L20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78">
        <f>(Table1[[#This Row],[vote_average]]/10)*100</f>
        <v>72.709999999999994</v>
      </c>
      <c r="N2078">
        <f>(Table1[[#This Row],[popularity]]/SUM(Table1[popularity]))*100</f>
        <v>3.4739838714594644E-3</v>
      </c>
    </row>
    <row r="2079" spans="1:14" x14ac:dyDescent="0.3">
      <c r="A2079">
        <v>26842</v>
      </c>
      <c r="B2079" t="s">
        <v>4907</v>
      </c>
      <c r="C2079" s="1">
        <v>27828</v>
      </c>
      <c r="D2079" t="s">
        <v>3887</v>
      </c>
      <c r="E2079" t="s">
        <v>11</v>
      </c>
      <c r="F2079" t="s">
        <v>4908</v>
      </c>
      <c r="G2079">
        <v>34.770000000000003</v>
      </c>
      <c r="H2079">
        <v>329</v>
      </c>
      <c r="I2079">
        <v>7.3</v>
      </c>
      <c r="J2079">
        <f>YEAR(Table1[[#This Row],[release_date]])</f>
        <v>1976</v>
      </c>
      <c r="K2079" t="str">
        <f>LEFT(Table1[[#This Row],[Year]],4) &amp; "s"</f>
        <v>1976s</v>
      </c>
      <c r="L20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079">
        <f>(Table1[[#This Row],[vote_average]]/10)*100</f>
        <v>73</v>
      </c>
      <c r="N2079">
        <f>(Table1[[#This Row],[popularity]]/SUM(Table1[popularity]))*100</f>
        <v>8.0051971111833511E-3</v>
      </c>
    </row>
    <row r="2080" spans="1:14" x14ac:dyDescent="0.3">
      <c r="A2080">
        <v>11647</v>
      </c>
      <c r="B2080" t="s">
        <v>4909</v>
      </c>
      <c r="C2080" s="1">
        <v>37895</v>
      </c>
      <c r="D2080" t="s">
        <v>1718</v>
      </c>
      <c r="E2080" t="s">
        <v>517</v>
      </c>
      <c r="F2080" t="s">
        <v>4910</v>
      </c>
      <c r="G2080">
        <v>34.264000000000003</v>
      </c>
      <c r="H2080">
        <v>386</v>
      </c>
      <c r="I2080">
        <v>7.2709999999999999</v>
      </c>
      <c r="J2080">
        <f>YEAR(Table1[[#This Row],[release_date]])</f>
        <v>2003</v>
      </c>
      <c r="K2080" t="str">
        <f>LEFT(Table1[[#This Row],[Year]],4) &amp; "s"</f>
        <v>2003s</v>
      </c>
      <c r="L20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80">
        <f>(Table1[[#This Row],[vote_average]]/10)*100</f>
        <v>72.709999999999994</v>
      </c>
      <c r="N2080">
        <f>(Table1[[#This Row],[popularity]]/SUM(Table1[popularity]))*100</f>
        <v>7.8886992757430646E-3</v>
      </c>
    </row>
    <row r="2081" spans="1:14" x14ac:dyDescent="0.3">
      <c r="A2081">
        <v>9587</v>
      </c>
      <c r="B2081" t="s">
        <v>1143</v>
      </c>
      <c r="C2081" s="1">
        <v>34689</v>
      </c>
      <c r="D2081" t="s">
        <v>62</v>
      </c>
      <c r="E2081" t="s">
        <v>11</v>
      </c>
      <c r="F2081" t="s">
        <v>4911</v>
      </c>
      <c r="G2081">
        <v>47.74</v>
      </c>
      <c r="H2081">
        <v>1159</v>
      </c>
      <c r="I2081">
        <v>7.3</v>
      </c>
      <c r="J2081">
        <f>YEAR(Table1[[#This Row],[release_date]])</f>
        <v>1994</v>
      </c>
      <c r="K2081" t="str">
        <f>LEFT(Table1[[#This Row],[Year]],4) &amp; "s"</f>
        <v>1994s</v>
      </c>
      <c r="L20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081">
        <f>(Table1[[#This Row],[vote_average]]/10)*100</f>
        <v>73</v>
      </c>
      <c r="N2081">
        <f>(Table1[[#This Row],[popularity]]/SUM(Table1[popularity]))*100</f>
        <v>1.0991317517627068E-2</v>
      </c>
    </row>
    <row r="2082" spans="1:14" x14ac:dyDescent="0.3">
      <c r="A2082">
        <v>2759</v>
      </c>
      <c r="B2082" t="s">
        <v>4912</v>
      </c>
      <c r="C2082" s="1">
        <v>34485</v>
      </c>
      <c r="D2082" t="s">
        <v>172</v>
      </c>
      <c r="E2082" t="s">
        <v>11</v>
      </c>
      <c r="F2082" t="s">
        <v>4913</v>
      </c>
      <c r="G2082">
        <v>22.385000000000002</v>
      </c>
      <c r="H2082">
        <v>750</v>
      </c>
      <c r="I2082">
        <v>7.2709999999999999</v>
      </c>
      <c r="J2082">
        <f>YEAR(Table1[[#This Row],[release_date]])</f>
        <v>1994</v>
      </c>
      <c r="K2082" t="str">
        <f>LEFT(Table1[[#This Row],[Year]],4) &amp; "s"</f>
        <v>1994s</v>
      </c>
      <c r="L20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082">
        <f>(Table1[[#This Row],[vote_average]]/10)*100</f>
        <v>72.709999999999994</v>
      </c>
      <c r="N2082">
        <f>(Table1[[#This Row],[popularity]]/SUM(Table1[popularity]))*100</f>
        <v>5.1537629374126927E-3</v>
      </c>
    </row>
    <row r="2083" spans="1:14" x14ac:dyDescent="0.3">
      <c r="A2083">
        <v>558</v>
      </c>
      <c r="B2083" t="s">
        <v>4914</v>
      </c>
      <c r="C2083" s="1">
        <v>38163</v>
      </c>
      <c r="D2083" t="s">
        <v>850</v>
      </c>
      <c r="E2083" t="s">
        <v>11</v>
      </c>
      <c r="F2083" t="s">
        <v>4915</v>
      </c>
      <c r="G2083">
        <v>41.298999999999999</v>
      </c>
      <c r="H2083">
        <v>14627</v>
      </c>
      <c r="I2083">
        <v>7.2709999999999999</v>
      </c>
      <c r="J2083">
        <f>YEAR(Table1[[#This Row],[release_date]])</f>
        <v>2004</v>
      </c>
      <c r="K2083" t="str">
        <f>LEFT(Table1[[#This Row],[Year]],4) &amp; "s"</f>
        <v>2004s</v>
      </c>
      <c r="L20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83">
        <f>(Table1[[#This Row],[vote_average]]/10)*100</f>
        <v>72.709999999999994</v>
      </c>
      <c r="N2083">
        <f>(Table1[[#This Row],[popularity]]/SUM(Table1[popularity]))*100</f>
        <v>9.5083875609652344E-3</v>
      </c>
    </row>
    <row r="2084" spans="1:14" x14ac:dyDescent="0.3">
      <c r="A2084">
        <v>69735</v>
      </c>
      <c r="B2084" t="s">
        <v>4916</v>
      </c>
      <c r="C2084" s="1">
        <v>40813</v>
      </c>
      <c r="D2084" t="s">
        <v>4917</v>
      </c>
      <c r="E2084" t="s">
        <v>11</v>
      </c>
      <c r="F2084" t="s">
        <v>4918</v>
      </c>
      <c r="G2084">
        <v>23.696000000000002</v>
      </c>
      <c r="H2084">
        <v>913</v>
      </c>
      <c r="I2084">
        <v>7.27</v>
      </c>
      <c r="J2084">
        <f>YEAR(Table1[[#This Row],[release_date]])</f>
        <v>2011</v>
      </c>
      <c r="K2084" t="str">
        <f>LEFT(Table1[[#This Row],[Year]],4) &amp; "s"</f>
        <v>2011s</v>
      </c>
      <c r="L20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84">
        <f>(Table1[[#This Row],[vote_average]]/10)*100</f>
        <v>72.7</v>
      </c>
      <c r="N2084">
        <f>(Table1[[#This Row],[popularity]]/SUM(Table1[popularity]))*100</f>
        <v>5.4555982383261625E-3</v>
      </c>
    </row>
    <row r="2085" spans="1:14" x14ac:dyDescent="0.3">
      <c r="A2085">
        <v>15600</v>
      </c>
      <c r="B2085" t="s">
        <v>3268</v>
      </c>
      <c r="C2085" s="1">
        <v>29994</v>
      </c>
      <c r="D2085" t="s">
        <v>497</v>
      </c>
      <c r="E2085" t="s">
        <v>11</v>
      </c>
      <c r="F2085" t="s">
        <v>4919</v>
      </c>
      <c r="G2085">
        <v>34.564999999999998</v>
      </c>
      <c r="H2085">
        <v>354</v>
      </c>
      <c r="I2085">
        <v>7.27</v>
      </c>
      <c r="J2085">
        <f>YEAR(Table1[[#This Row],[release_date]])</f>
        <v>1982</v>
      </c>
      <c r="K2085" t="str">
        <f>LEFT(Table1[[#This Row],[Year]],4) &amp; "s"</f>
        <v>1982s</v>
      </c>
      <c r="L20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085">
        <f>(Table1[[#This Row],[vote_average]]/10)*100</f>
        <v>72.7</v>
      </c>
      <c r="N2085">
        <f>(Table1[[#This Row],[popularity]]/SUM(Table1[popularity]))*100</f>
        <v>7.9579993715286883E-3</v>
      </c>
    </row>
    <row r="2086" spans="1:14" x14ac:dyDescent="0.3">
      <c r="A2086">
        <v>483980</v>
      </c>
      <c r="B2086" t="s">
        <v>4920</v>
      </c>
      <c r="C2086" s="1">
        <v>43147</v>
      </c>
      <c r="D2086" t="s">
        <v>4921</v>
      </c>
      <c r="E2086" t="s">
        <v>11</v>
      </c>
      <c r="F2086" t="s">
        <v>4922</v>
      </c>
      <c r="G2086">
        <v>21.992999999999999</v>
      </c>
      <c r="H2086">
        <v>660</v>
      </c>
      <c r="I2086">
        <v>7.3</v>
      </c>
      <c r="J2086">
        <f>YEAR(Table1[[#This Row],[release_date]])</f>
        <v>2018</v>
      </c>
      <c r="K2086" t="str">
        <f>LEFT(Table1[[#This Row],[Year]],4) &amp; "s"</f>
        <v>2018s</v>
      </c>
      <c r="L20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86">
        <f>(Table1[[#This Row],[vote_average]]/10)*100</f>
        <v>73</v>
      </c>
      <c r="N2086">
        <f>(Table1[[#This Row],[popularity]]/SUM(Table1[popularity]))*100</f>
        <v>5.0635116498779238E-3</v>
      </c>
    </row>
    <row r="2087" spans="1:14" x14ac:dyDescent="0.3">
      <c r="A2087">
        <v>11450</v>
      </c>
      <c r="B2087" t="s">
        <v>4923</v>
      </c>
      <c r="C2087" s="1">
        <v>34571</v>
      </c>
      <c r="D2087" t="s">
        <v>4924</v>
      </c>
      <c r="E2087" t="s">
        <v>11</v>
      </c>
      <c r="F2087" t="s">
        <v>4925</v>
      </c>
      <c r="G2087">
        <v>43.213000000000001</v>
      </c>
      <c r="H2087">
        <v>851</v>
      </c>
      <c r="I2087">
        <v>7.2690000000000001</v>
      </c>
      <c r="J2087">
        <f>YEAR(Table1[[#This Row],[release_date]])</f>
        <v>1994</v>
      </c>
      <c r="K2087" t="str">
        <f>LEFT(Table1[[#This Row],[Year]],4) &amp; "s"</f>
        <v>1994s</v>
      </c>
      <c r="L20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087">
        <f>(Table1[[#This Row],[vote_average]]/10)*100</f>
        <v>72.69</v>
      </c>
      <c r="N2087">
        <f>(Table1[[#This Row],[popularity]]/SUM(Table1[popularity]))*100</f>
        <v>9.9490532863263197E-3</v>
      </c>
    </row>
    <row r="2088" spans="1:14" x14ac:dyDescent="0.3">
      <c r="A2088">
        <v>391713</v>
      </c>
      <c r="B2088" t="s">
        <v>4926</v>
      </c>
      <c r="C2088" s="1">
        <v>42979</v>
      </c>
      <c r="D2088" t="s">
        <v>172</v>
      </c>
      <c r="E2088" t="s">
        <v>11</v>
      </c>
      <c r="F2088" t="s">
        <v>4927</v>
      </c>
      <c r="G2088">
        <v>294.92099999999999</v>
      </c>
      <c r="H2088">
        <v>8156</v>
      </c>
      <c r="I2088">
        <v>7.2679999999999998</v>
      </c>
      <c r="J2088">
        <f>YEAR(Table1[[#This Row],[release_date]])</f>
        <v>2017</v>
      </c>
      <c r="K2088" t="str">
        <f>LEFT(Table1[[#This Row],[Year]],4) &amp; "s"</f>
        <v>2017s</v>
      </c>
      <c r="L20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88">
        <f>(Table1[[#This Row],[vote_average]]/10)*100</f>
        <v>72.680000000000007</v>
      </c>
      <c r="N2088">
        <f>(Table1[[#This Row],[popularity]]/SUM(Table1[popularity]))*100</f>
        <v>6.7900510130207203E-2</v>
      </c>
    </row>
    <row r="2089" spans="1:14" x14ac:dyDescent="0.3">
      <c r="A2089">
        <v>121875</v>
      </c>
      <c r="B2089" t="s">
        <v>4928</v>
      </c>
      <c r="C2089" s="1">
        <v>41178</v>
      </c>
      <c r="D2089" t="s">
        <v>4929</v>
      </c>
      <c r="E2089" t="s">
        <v>212</v>
      </c>
      <c r="F2089" t="s">
        <v>4930</v>
      </c>
      <c r="G2089">
        <v>14.997</v>
      </c>
      <c r="H2089">
        <v>802</v>
      </c>
      <c r="I2089">
        <v>7.3</v>
      </c>
      <c r="J2089">
        <f>YEAR(Table1[[#This Row],[release_date]])</f>
        <v>2012</v>
      </c>
      <c r="K2089" t="str">
        <f>LEFT(Table1[[#This Row],[Year]],4) &amp; "s"</f>
        <v>2012s</v>
      </c>
      <c r="L20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89">
        <f>(Table1[[#This Row],[vote_average]]/10)*100</f>
        <v>73</v>
      </c>
      <c r="N2089">
        <f>(Table1[[#This Row],[popularity]]/SUM(Table1[popularity]))*100</f>
        <v>3.4528024468339579E-3</v>
      </c>
    </row>
    <row r="2090" spans="1:14" x14ac:dyDescent="0.3">
      <c r="A2090">
        <v>424488</v>
      </c>
      <c r="B2090" t="s">
        <v>4931</v>
      </c>
      <c r="C2090" s="1">
        <v>42895</v>
      </c>
      <c r="D2090" t="s">
        <v>132</v>
      </c>
      <c r="E2090" t="s">
        <v>11</v>
      </c>
      <c r="F2090" t="s">
        <v>4932</v>
      </c>
      <c r="G2090">
        <v>56.048999999999999</v>
      </c>
      <c r="H2090">
        <v>741</v>
      </c>
      <c r="I2090">
        <v>7.2670000000000003</v>
      </c>
      <c r="J2090">
        <f>YEAR(Table1[[#This Row],[release_date]])</f>
        <v>2017</v>
      </c>
      <c r="K2090" t="str">
        <f>LEFT(Table1[[#This Row],[Year]],4) &amp; "s"</f>
        <v>2017s</v>
      </c>
      <c r="L20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90">
        <f>(Table1[[#This Row],[vote_average]]/10)*100</f>
        <v>72.67</v>
      </c>
      <c r="N2090">
        <f>(Table1[[#This Row],[popularity]]/SUM(Table1[popularity]))*100</f>
        <v>1.2904322487337232E-2</v>
      </c>
    </row>
    <row r="2091" spans="1:14" x14ac:dyDescent="0.3">
      <c r="A2091">
        <v>258230</v>
      </c>
      <c r="B2091" t="s">
        <v>4933</v>
      </c>
      <c r="C2091" s="1">
        <v>42650</v>
      </c>
      <c r="D2091" t="s">
        <v>2245</v>
      </c>
      <c r="E2091" t="s">
        <v>11</v>
      </c>
      <c r="F2091" t="s">
        <v>4934</v>
      </c>
      <c r="G2091">
        <v>39.023000000000003</v>
      </c>
      <c r="H2091">
        <v>3214</v>
      </c>
      <c r="I2091">
        <v>7.3</v>
      </c>
      <c r="J2091">
        <f>YEAR(Table1[[#This Row],[release_date]])</f>
        <v>2016</v>
      </c>
      <c r="K2091" t="str">
        <f>LEFT(Table1[[#This Row],[Year]],4) &amp; "s"</f>
        <v>2016s</v>
      </c>
      <c r="L20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91">
        <f>(Table1[[#This Row],[vote_average]]/10)*100</f>
        <v>73</v>
      </c>
      <c r="N2091">
        <f>(Table1[[#This Row],[popularity]]/SUM(Table1[popularity]))*100</f>
        <v>8.9843775343603077E-3</v>
      </c>
    </row>
    <row r="2092" spans="1:14" x14ac:dyDescent="0.3">
      <c r="A2092">
        <v>1598</v>
      </c>
      <c r="B2092" t="s">
        <v>3663</v>
      </c>
      <c r="C2092" s="1">
        <v>33555</v>
      </c>
      <c r="D2092" t="s">
        <v>487</v>
      </c>
      <c r="E2092" t="s">
        <v>11</v>
      </c>
      <c r="F2092" t="s">
        <v>4935</v>
      </c>
      <c r="G2092">
        <v>41.177999999999997</v>
      </c>
      <c r="H2092">
        <v>3289</v>
      </c>
      <c r="I2092">
        <v>7.3</v>
      </c>
      <c r="J2092">
        <f>YEAR(Table1[[#This Row],[release_date]])</f>
        <v>1991</v>
      </c>
      <c r="K2092" t="str">
        <f>LEFT(Table1[[#This Row],[Year]],4) &amp; "s"</f>
        <v>1991s</v>
      </c>
      <c r="L20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092">
        <f>(Table1[[#This Row],[vote_average]]/10)*100</f>
        <v>73</v>
      </c>
      <c r="N2092">
        <f>(Table1[[#This Row],[popularity]]/SUM(Table1[popularity]))*100</f>
        <v>9.4805293829251652E-3</v>
      </c>
    </row>
    <row r="2093" spans="1:14" x14ac:dyDescent="0.3">
      <c r="A2093">
        <v>1367</v>
      </c>
      <c r="B2093" t="s">
        <v>4936</v>
      </c>
      <c r="C2093" s="1">
        <v>29021</v>
      </c>
      <c r="D2093" t="s">
        <v>21</v>
      </c>
      <c r="E2093" t="s">
        <v>11</v>
      </c>
      <c r="F2093" t="s">
        <v>4937</v>
      </c>
      <c r="G2093">
        <v>49.518000000000001</v>
      </c>
      <c r="H2093">
        <v>4173</v>
      </c>
      <c r="I2093">
        <v>7.2670000000000003</v>
      </c>
      <c r="J2093">
        <f>YEAR(Table1[[#This Row],[release_date]])</f>
        <v>1979</v>
      </c>
      <c r="K2093" t="str">
        <f>LEFT(Table1[[#This Row],[Year]],4) &amp; "s"</f>
        <v>1979s</v>
      </c>
      <c r="L20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093">
        <f>(Table1[[#This Row],[vote_average]]/10)*100</f>
        <v>72.67</v>
      </c>
      <c r="N2093">
        <f>(Table1[[#This Row],[popularity]]/SUM(Table1[popularity]))*100</f>
        <v>1.1400671571802622E-2</v>
      </c>
    </row>
    <row r="2094" spans="1:14" x14ac:dyDescent="0.3">
      <c r="A2094">
        <v>809</v>
      </c>
      <c r="B2094" t="s">
        <v>4938</v>
      </c>
      <c r="C2094" s="1">
        <v>38126</v>
      </c>
      <c r="D2094" t="s">
        <v>4939</v>
      </c>
      <c r="E2094" t="s">
        <v>11</v>
      </c>
      <c r="F2094" t="s">
        <v>4940</v>
      </c>
      <c r="G2094">
        <v>202.167</v>
      </c>
      <c r="H2094">
        <v>11826</v>
      </c>
      <c r="I2094">
        <v>7.2670000000000003</v>
      </c>
      <c r="J2094">
        <f>YEAR(Table1[[#This Row],[release_date]])</f>
        <v>2004</v>
      </c>
      <c r="K2094" t="str">
        <f>LEFT(Table1[[#This Row],[Year]],4) &amp; "s"</f>
        <v>2004s</v>
      </c>
      <c r="L20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94">
        <f>(Table1[[#This Row],[vote_average]]/10)*100</f>
        <v>72.67</v>
      </c>
      <c r="N2094">
        <f>(Table1[[#This Row],[popularity]]/SUM(Table1[popularity]))*100</f>
        <v>4.6545489915921903E-2</v>
      </c>
    </row>
    <row r="2095" spans="1:14" x14ac:dyDescent="0.3">
      <c r="A2095">
        <v>306745</v>
      </c>
      <c r="B2095" t="s">
        <v>4941</v>
      </c>
      <c r="C2095" s="1">
        <v>42279</v>
      </c>
      <c r="D2095" t="s">
        <v>90</v>
      </c>
      <c r="E2095" t="s">
        <v>11</v>
      </c>
      <c r="F2095" t="s">
        <v>4942</v>
      </c>
      <c r="G2095">
        <v>50.95</v>
      </c>
      <c r="H2095">
        <v>627</v>
      </c>
      <c r="I2095">
        <v>7.3</v>
      </c>
      <c r="J2095">
        <f>YEAR(Table1[[#This Row],[release_date]])</f>
        <v>2015</v>
      </c>
      <c r="K2095" t="str">
        <f>LEFT(Table1[[#This Row],[Year]],4) &amp; "s"</f>
        <v>2015s</v>
      </c>
      <c r="L20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095">
        <f>(Table1[[#This Row],[vote_average]]/10)*100</f>
        <v>73</v>
      </c>
      <c r="N2095">
        <f>(Table1[[#This Row],[popularity]]/SUM(Table1[popularity]))*100</f>
        <v>1.1730365050756161E-2</v>
      </c>
    </row>
    <row r="2096" spans="1:14" x14ac:dyDescent="0.3">
      <c r="A2096">
        <v>23566</v>
      </c>
      <c r="B2096" t="s">
        <v>4943</v>
      </c>
      <c r="C2096" s="1">
        <v>40071</v>
      </c>
      <c r="D2096" t="s">
        <v>611</v>
      </c>
      <c r="E2096" t="s">
        <v>11</v>
      </c>
      <c r="F2096" t="s">
        <v>4944</v>
      </c>
      <c r="G2096">
        <v>39.28</v>
      </c>
      <c r="H2096">
        <v>649</v>
      </c>
      <c r="I2096">
        <v>7.3</v>
      </c>
      <c r="J2096">
        <f>YEAR(Table1[[#This Row],[release_date]])</f>
        <v>2009</v>
      </c>
      <c r="K2096" t="str">
        <f>LEFT(Table1[[#This Row],[Year]],4) &amp; "s"</f>
        <v>2009s</v>
      </c>
      <c r="L20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96">
        <f>(Table1[[#This Row],[vote_average]]/10)*100</f>
        <v>73</v>
      </c>
      <c r="N2096">
        <f>(Table1[[#This Row],[popularity]]/SUM(Table1[popularity]))*100</f>
        <v>9.0435473835859086E-3</v>
      </c>
    </row>
    <row r="2097" spans="1:14" x14ac:dyDescent="0.3">
      <c r="A2097">
        <v>15152</v>
      </c>
      <c r="B2097" t="s">
        <v>4945</v>
      </c>
      <c r="C2097" s="1">
        <v>38826</v>
      </c>
      <c r="D2097" t="s">
        <v>4946</v>
      </c>
      <c r="E2097" t="s">
        <v>212</v>
      </c>
      <c r="F2097" t="s">
        <v>4947</v>
      </c>
      <c r="G2097">
        <v>14.603</v>
      </c>
      <c r="H2097">
        <v>1654</v>
      </c>
      <c r="I2097">
        <v>7.266</v>
      </c>
      <c r="J2097">
        <f>YEAR(Table1[[#This Row],[release_date]])</f>
        <v>2006</v>
      </c>
      <c r="K2097" t="str">
        <f>LEFT(Table1[[#This Row],[Year]],4) &amp; "s"</f>
        <v>2006s</v>
      </c>
      <c r="L20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097">
        <f>(Table1[[#This Row],[vote_average]]/10)*100</f>
        <v>72.66</v>
      </c>
      <c r="N2097">
        <f>(Table1[[#This Row],[popularity]]/SUM(Table1[popularity]))*100</f>
        <v>3.3620906935464615E-3</v>
      </c>
    </row>
    <row r="2098" spans="1:14" x14ac:dyDescent="0.3">
      <c r="A2098">
        <v>1572</v>
      </c>
      <c r="B2098" t="s">
        <v>4948</v>
      </c>
      <c r="C2098" s="1">
        <v>34838</v>
      </c>
      <c r="D2098" t="s">
        <v>829</v>
      </c>
      <c r="E2098" t="s">
        <v>11</v>
      </c>
      <c r="F2098" t="s">
        <v>4949</v>
      </c>
      <c r="G2098">
        <v>55.218000000000004</v>
      </c>
      <c r="H2098">
        <v>5839</v>
      </c>
      <c r="I2098">
        <v>7.3</v>
      </c>
      <c r="J2098">
        <f>YEAR(Table1[[#This Row],[release_date]])</f>
        <v>1995</v>
      </c>
      <c r="K2098" t="str">
        <f>LEFT(Table1[[#This Row],[Year]],4) &amp; "s"</f>
        <v>1995s</v>
      </c>
      <c r="L20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098">
        <f>(Table1[[#This Row],[vote_average]]/10)*100</f>
        <v>73</v>
      </c>
      <c r="N2098">
        <f>(Table1[[#This Row],[popularity]]/SUM(Table1[popularity]))*100</f>
        <v>1.271299896707858E-2</v>
      </c>
    </row>
    <row r="2099" spans="1:14" x14ac:dyDescent="0.3">
      <c r="A2099">
        <v>850</v>
      </c>
      <c r="B2099" t="s">
        <v>4950</v>
      </c>
      <c r="C2099" s="1">
        <v>30638</v>
      </c>
      <c r="D2099" t="s">
        <v>2837</v>
      </c>
      <c r="E2099" t="s">
        <v>11</v>
      </c>
      <c r="F2099" t="s">
        <v>4951</v>
      </c>
      <c r="G2099">
        <v>16.332000000000001</v>
      </c>
      <c r="H2099">
        <v>1177</v>
      </c>
      <c r="I2099">
        <v>7.266</v>
      </c>
      <c r="J2099">
        <f>YEAR(Table1[[#This Row],[release_date]])</f>
        <v>1983</v>
      </c>
      <c r="K2099" t="str">
        <f>LEFT(Table1[[#This Row],[Year]],4) &amp; "s"</f>
        <v>1983s</v>
      </c>
      <c r="L20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099">
        <f>(Table1[[#This Row],[vote_average]]/10)*100</f>
        <v>72.66</v>
      </c>
      <c r="N2099">
        <f>(Table1[[#This Row],[popularity]]/SUM(Table1[popularity]))*100</f>
        <v>3.7601633367801697E-3</v>
      </c>
    </row>
    <row r="2100" spans="1:14" x14ac:dyDescent="0.3">
      <c r="A2100">
        <v>449924</v>
      </c>
      <c r="B2100" t="s">
        <v>4952</v>
      </c>
      <c r="C2100" s="1">
        <v>43818</v>
      </c>
      <c r="D2100" t="s">
        <v>126</v>
      </c>
      <c r="E2100" t="s">
        <v>517</v>
      </c>
      <c r="F2100" t="s">
        <v>4953</v>
      </c>
      <c r="G2100">
        <v>23.207000000000001</v>
      </c>
      <c r="H2100">
        <v>1872</v>
      </c>
      <c r="I2100">
        <v>7.2649999999999997</v>
      </c>
      <c r="J2100">
        <f>YEAR(Table1[[#This Row],[release_date]])</f>
        <v>2019</v>
      </c>
      <c r="K2100" t="str">
        <f>LEFT(Table1[[#This Row],[Year]],4) &amp; "s"</f>
        <v>2019s</v>
      </c>
      <c r="L21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00">
        <f>(Table1[[#This Row],[vote_average]]/10)*100</f>
        <v>72.649999999999991</v>
      </c>
      <c r="N2100">
        <f>(Table1[[#This Row],[popularity]]/SUM(Table1[popularity]))*100</f>
        <v>5.3430143617840672E-3</v>
      </c>
    </row>
    <row r="2101" spans="1:14" x14ac:dyDescent="0.3">
      <c r="A2101">
        <v>9560</v>
      </c>
      <c r="B2101" t="s">
        <v>4954</v>
      </c>
      <c r="C2101" s="1">
        <v>34846</v>
      </c>
      <c r="D2101" t="s">
        <v>62</v>
      </c>
      <c r="E2101" t="s">
        <v>11</v>
      </c>
      <c r="F2101" t="s">
        <v>4955</v>
      </c>
      <c r="G2101">
        <v>30.163</v>
      </c>
      <c r="H2101">
        <v>917</v>
      </c>
      <c r="I2101">
        <v>7.2679999999999998</v>
      </c>
      <c r="J2101">
        <f>YEAR(Table1[[#This Row],[release_date]])</f>
        <v>1995</v>
      </c>
      <c r="K2101" t="str">
        <f>LEFT(Table1[[#This Row],[Year]],4) &amp; "s"</f>
        <v>1995s</v>
      </c>
      <c r="L21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01">
        <f>(Table1[[#This Row],[vote_average]]/10)*100</f>
        <v>72.680000000000007</v>
      </c>
      <c r="N2101">
        <f>(Table1[[#This Row],[popularity]]/SUM(Table1[popularity]))*100</f>
        <v>6.9445142497734647E-3</v>
      </c>
    </row>
    <row r="2102" spans="1:14" x14ac:dyDescent="0.3">
      <c r="A2102">
        <v>1850</v>
      </c>
      <c r="B2102" t="s">
        <v>4956</v>
      </c>
      <c r="C2102" s="1">
        <v>36516</v>
      </c>
      <c r="D2102" t="s">
        <v>68</v>
      </c>
      <c r="E2102" t="s">
        <v>11</v>
      </c>
      <c r="F2102" t="s">
        <v>4957</v>
      </c>
      <c r="G2102">
        <v>30.082999999999998</v>
      </c>
      <c r="H2102">
        <v>1687</v>
      </c>
      <c r="I2102">
        <v>7.2649999999999997</v>
      </c>
      <c r="J2102">
        <f>YEAR(Table1[[#This Row],[release_date]])</f>
        <v>1999</v>
      </c>
      <c r="K2102" t="str">
        <f>LEFT(Table1[[#This Row],[Year]],4) &amp; "s"</f>
        <v>1999s</v>
      </c>
      <c r="L21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02">
        <f>(Table1[[#This Row],[vote_average]]/10)*100</f>
        <v>72.649999999999991</v>
      </c>
      <c r="N2102">
        <f>(Table1[[#This Row],[popularity]]/SUM(Table1[popularity]))*100</f>
        <v>6.9260956196643296E-3</v>
      </c>
    </row>
    <row r="2103" spans="1:14" x14ac:dyDescent="0.3">
      <c r="A2103">
        <v>830</v>
      </c>
      <c r="B2103" t="s">
        <v>4958</v>
      </c>
      <c r="C2103" s="1">
        <v>20537</v>
      </c>
      <c r="D2103" t="s">
        <v>4959</v>
      </c>
      <c r="E2103" t="s">
        <v>11</v>
      </c>
      <c r="F2103" t="s">
        <v>4960</v>
      </c>
      <c r="G2103">
        <v>40.646999999999998</v>
      </c>
      <c r="H2103">
        <v>883</v>
      </c>
      <c r="I2103">
        <v>7.2649999999999997</v>
      </c>
      <c r="J2103">
        <f>YEAR(Table1[[#This Row],[release_date]])</f>
        <v>1956</v>
      </c>
      <c r="K2103" t="str">
        <f>LEFT(Table1[[#This Row],[Year]],4) &amp; "s"</f>
        <v>1956s</v>
      </c>
      <c r="L21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103">
        <f>(Table1[[#This Row],[vote_average]]/10)*100</f>
        <v>72.649999999999991</v>
      </c>
      <c r="N2103">
        <f>(Table1[[#This Row],[popularity]]/SUM(Table1[popularity]))*100</f>
        <v>9.358275725575774E-3</v>
      </c>
    </row>
    <row r="2104" spans="1:14" x14ac:dyDescent="0.3">
      <c r="A2104">
        <v>594328</v>
      </c>
      <c r="B2104" t="s">
        <v>4961</v>
      </c>
      <c r="C2104" s="1">
        <v>44071</v>
      </c>
      <c r="D2104" t="s">
        <v>4962</v>
      </c>
      <c r="E2104" t="s">
        <v>11</v>
      </c>
      <c r="F2104" t="s">
        <v>4963</v>
      </c>
      <c r="G2104">
        <v>28.725000000000001</v>
      </c>
      <c r="H2104">
        <v>354</v>
      </c>
      <c r="I2104">
        <v>7.2640000000000002</v>
      </c>
      <c r="J2104">
        <f>YEAR(Table1[[#This Row],[release_date]])</f>
        <v>2020</v>
      </c>
      <c r="K2104" t="str">
        <f>LEFT(Table1[[#This Row],[Year]],4) &amp; "s"</f>
        <v>2020s</v>
      </c>
      <c r="L21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04">
        <f>(Table1[[#This Row],[vote_average]]/10)*100</f>
        <v>72.64</v>
      </c>
      <c r="N2104">
        <f>(Table1[[#This Row],[popularity]]/SUM(Table1[popularity]))*100</f>
        <v>6.6134393735617419E-3</v>
      </c>
    </row>
    <row r="2105" spans="1:14" x14ac:dyDescent="0.3">
      <c r="A2105">
        <v>969492</v>
      </c>
      <c r="B2105" t="s">
        <v>4964</v>
      </c>
      <c r="C2105" s="1">
        <v>45316</v>
      </c>
      <c r="D2105" t="s">
        <v>4965</v>
      </c>
      <c r="E2105" t="s">
        <v>11</v>
      </c>
      <c r="F2105" t="s">
        <v>4966</v>
      </c>
      <c r="G2105">
        <v>331.589</v>
      </c>
      <c r="H2105">
        <v>672</v>
      </c>
      <c r="I2105">
        <v>7.25</v>
      </c>
      <c r="J2105">
        <f>YEAR(Table1[[#This Row],[release_date]])</f>
        <v>2024</v>
      </c>
      <c r="K2105" t="str">
        <f>LEFT(Table1[[#This Row],[Year]],4) &amp; "s"</f>
        <v>2024s</v>
      </c>
      <c r="L21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05">
        <f>(Table1[[#This Row],[vote_average]]/10)*100</f>
        <v>72.5</v>
      </c>
      <c r="N2105">
        <f>(Table1[[#This Row],[popularity]]/SUM(Table1[popularity]))*100</f>
        <v>7.6342689240729816E-2</v>
      </c>
    </row>
    <row r="2106" spans="1:14" x14ac:dyDescent="0.3">
      <c r="A2106">
        <v>642885</v>
      </c>
      <c r="B2106" t="s">
        <v>4967</v>
      </c>
      <c r="C2106" s="1">
        <v>44834</v>
      </c>
      <c r="D2106" t="s">
        <v>4968</v>
      </c>
      <c r="E2106" t="s">
        <v>11</v>
      </c>
      <c r="F2106" t="s">
        <v>4969</v>
      </c>
      <c r="G2106">
        <v>129.703</v>
      </c>
      <c r="H2106">
        <v>1565</v>
      </c>
      <c r="I2106">
        <v>7.3</v>
      </c>
      <c r="J2106">
        <f>YEAR(Table1[[#This Row],[release_date]])</f>
        <v>2022</v>
      </c>
      <c r="K2106" t="str">
        <f>LEFT(Table1[[#This Row],[Year]],4) &amp; "s"</f>
        <v>2022s</v>
      </c>
      <c r="L21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06">
        <f>(Table1[[#This Row],[vote_average]]/10)*100</f>
        <v>73</v>
      </c>
      <c r="N2106">
        <f>(Table1[[#This Row],[popularity]]/SUM(Table1[popularity]))*100</f>
        <v>2.986189476306627E-2</v>
      </c>
    </row>
    <row r="2107" spans="1:14" x14ac:dyDescent="0.3">
      <c r="A2107">
        <v>546121</v>
      </c>
      <c r="B2107" t="s">
        <v>4970</v>
      </c>
      <c r="C2107" s="1">
        <v>44155</v>
      </c>
      <c r="D2107" t="s">
        <v>3563</v>
      </c>
      <c r="E2107" t="s">
        <v>11</v>
      </c>
      <c r="F2107" t="s">
        <v>4971</v>
      </c>
      <c r="G2107">
        <v>49.968000000000004</v>
      </c>
      <c r="H2107">
        <v>2433</v>
      </c>
      <c r="I2107">
        <v>7.2619999999999996</v>
      </c>
      <c r="J2107">
        <f>YEAR(Table1[[#This Row],[release_date]])</f>
        <v>2020</v>
      </c>
      <c r="K2107" t="str">
        <f>LEFT(Table1[[#This Row],[Year]],4) &amp; "s"</f>
        <v>2020s</v>
      </c>
      <c r="L21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07">
        <f>(Table1[[#This Row],[vote_average]]/10)*100</f>
        <v>72.61999999999999</v>
      </c>
      <c r="N2107">
        <f>(Table1[[#This Row],[popularity]]/SUM(Table1[popularity]))*100</f>
        <v>1.1504276366166515E-2</v>
      </c>
    </row>
    <row r="2108" spans="1:14" x14ac:dyDescent="0.3">
      <c r="A2108">
        <v>57447</v>
      </c>
      <c r="B2108" t="s">
        <v>4972</v>
      </c>
      <c r="C2108" s="1">
        <v>27992</v>
      </c>
      <c r="D2108" t="s">
        <v>2276</v>
      </c>
      <c r="E2108" t="s">
        <v>54</v>
      </c>
      <c r="F2108" t="s">
        <v>4973</v>
      </c>
      <c r="G2108">
        <v>11.865</v>
      </c>
      <c r="H2108">
        <v>321</v>
      </c>
      <c r="I2108">
        <v>7.2629999999999999</v>
      </c>
      <c r="J2108">
        <f>YEAR(Table1[[#This Row],[release_date]])</f>
        <v>1976</v>
      </c>
      <c r="K2108" t="str">
        <f>LEFT(Table1[[#This Row],[Year]],4) &amp; "s"</f>
        <v>1976s</v>
      </c>
      <c r="L21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108">
        <f>(Table1[[#This Row],[vote_average]]/10)*100</f>
        <v>72.63</v>
      </c>
      <c r="N2108">
        <f>(Table1[[#This Row],[popularity]]/SUM(Table1[popularity]))*100</f>
        <v>2.7317130780612729E-3</v>
      </c>
    </row>
    <row r="2109" spans="1:14" x14ac:dyDescent="0.3">
      <c r="A2109">
        <v>5506</v>
      </c>
      <c r="B2109" t="s">
        <v>4974</v>
      </c>
      <c r="C2109" s="1">
        <v>20431</v>
      </c>
      <c r="D2109" t="s">
        <v>494</v>
      </c>
      <c r="E2109" t="s">
        <v>11</v>
      </c>
      <c r="F2109" t="s">
        <v>4975</v>
      </c>
      <c r="G2109">
        <v>27.911999999999999</v>
      </c>
      <c r="H2109">
        <v>439</v>
      </c>
      <c r="I2109">
        <v>7.2629999999999999</v>
      </c>
      <c r="J2109">
        <f>YEAR(Table1[[#This Row],[release_date]])</f>
        <v>1955</v>
      </c>
      <c r="K2109" t="str">
        <f>LEFT(Table1[[#This Row],[Year]],4) &amp; "s"</f>
        <v>1955s</v>
      </c>
      <c r="L21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109">
        <f>(Table1[[#This Row],[vote_average]]/10)*100</f>
        <v>72.63</v>
      </c>
      <c r="N2109">
        <f>(Table1[[#This Row],[popularity]]/SUM(Table1[popularity]))*100</f>
        <v>6.4262600450776435E-3</v>
      </c>
    </row>
    <row r="2110" spans="1:14" x14ac:dyDescent="0.3">
      <c r="A2110">
        <v>375315</v>
      </c>
      <c r="B2110" t="s">
        <v>4976</v>
      </c>
      <c r="C2110" s="1">
        <v>42545</v>
      </c>
      <c r="D2110" t="s">
        <v>217</v>
      </c>
      <c r="E2110" t="s">
        <v>1007</v>
      </c>
      <c r="F2110" t="s">
        <v>4977</v>
      </c>
      <c r="G2110">
        <v>12.708</v>
      </c>
      <c r="H2110">
        <v>816</v>
      </c>
      <c r="I2110">
        <v>7.2619999999999996</v>
      </c>
      <c r="J2110">
        <f>YEAR(Table1[[#This Row],[release_date]])</f>
        <v>2016</v>
      </c>
      <c r="K2110" t="str">
        <f>LEFT(Table1[[#This Row],[Year]],4) &amp; "s"</f>
        <v>2016s</v>
      </c>
      <c r="L21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10">
        <f>(Table1[[#This Row],[vote_average]]/10)*100</f>
        <v>72.61999999999999</v>
      </c>
      <c r="N2110">
        <f>(Table1[[#This Row],[popularity]]/SUM(Table1[popularity]))*100</f>
        <v>2.9257993928362962E-3</v>
      </c>
    </row>
    <row r="2111" spans="1:14" x14ac:dyDescent="0.3">
      <c r="A2111">
        <v>330457</v>
      </c>
      <c r="B2111" t="s">
        <v>4978</v>
      </c>
      <c r="C2111" s="1">
        <v>43789</v>
      </c>
      <c r="D2111" t="s">
        <v>1907</v>
      </c>
      <c r="E2111" t="s">
        <v>11</v>
      </c>
      <c r="F2111" t="s">
        <v>4979</v>
      </c>
      <c r="G2111">
        <v>151.06100000000001</v>
      </c>
      <c r="H2111">
        <v>9415</v>
      </c>
      <c r="I2111">
        <v>7.2619999999999996</v>
      </c>
      <c r="J2111">
        <f>YEAR(Table1[[#This Row],[release_date]])</f>
        <v>2019</v>
      </c>
      <c r="K2111" t="str">
        <f>LEFT(Table1[[#This Row],[Year]],4) &amp; "s"</f>
        <v>2019s</v>
      </c>
      <c r="L21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11">
        <f>(Table1[[#This Row],[vote_average]]/10)*100</f>
        <v>72.61999999999999</v>
      </c>
      <c r="N2111">
        <f>(Table1[[#This Row],[popularity]]/SUM(Table1[popularity]))*100</f>
        <v>3.4779208536452923E-2</v>
      </c>
    </row>
    <row r="2112" spans="1:14" x14ac:dyDescent="0.3">
      <c r="A2112">
        <v>93289</v>
      </c>
      <c r="B2112" t="s">
        <v>4980</v>
      </c>
      <c r="C2112" s="1">
        <v>26808</v>
      </c>
      <c r="D2112" t="s">
        <v>169</v>
      </c>
      <c r="E2112" t="s">
        <v>212</v>
      </c>
      <c r="F2112" t="s">
        <v>4981</v>
      </c>
      <c r="G2112">
        <v>14.260999999999999</v>
      </c>
      <c r="H2112">
        <v>326</v>
      </c>
      <c r="I2112">
        <v>7.3</v>
      </c>
      <c r="J2112">
        <f>YEAR(Table1[[#This Row],[release_date]])</f>
        <v>1973</v>
      </c>
      <c r="K2112" t="str">
        <f>LEFT(Table1[[#This Row],[Year]],4) &amp; "s"</f>
        <v>1973s</v>
      </c>
      <c r="L21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112">
        <f>(Table1[[#This Row],[vote_average]]/10)*100</f>
        <v>73</v>
      </c>
      <c r="N2112">
        <f>(Table1[[#This Row],[popularity]]/SUM(Table1[popularity]))*100</f>
        <v>3.283351049829904E-3</v>
      </c>
    </row>
    <row r="2113" spans="1:14" x14ac:dyDescent="0.3">
      <c r="A2113">
        <v>53565</v>
      </c>
      <c r="B2113" t="s">
        <v>4982</v>
      </c>
      <c r="C2113" s="1">
        <v>10550</v>
      </c>
      <c r="D2113" t="s">
        <v>4983</v>
      </c>
      <c r="E2113" t="s">
        <v>11</v>
      </c>
      <c r="F2113" t="s">
        <v>4984</v>
      </c>
      <c r="G2113">
        <v>21.704000000000001</v>
      </c>
      <c r="H2113">
        <v>509</v>
      </c>
      <c r="I2113">
        <v>7.2619999999999996</v>
      </c>
      <c r="J2113">
        <f>YEAR(Table1[[#This Row],[release_date]])</f>
        <v>1928</v>
      </c>
      <c r="K2113" t="str">
        <f>LEFT(Table1[[#This Row],[Year]],4) &amp; "s"</f>
        <v>1928s</v>
      </c>
      <c r="L21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2113">
        <f>(Table1[[#This Row],[vote_average]]/10)*100</f>
        <v>72.61999999999999</v>
      </c>
      <c r="N2113">
        <f>(Table1[[#This Row],[popularity]]/SUM(Table1[popularity]))*100</f>
        <v>4.9969743486086701E-3</v>
      </c>
    </row>
    <row r="2114" spans="1:14" x14ac:dyDescent="0.3">
      <c r="A2114">
        <v>25205</v>
      </c>
      <c r="B2114" t="s">
        <v>4985</v>
      </c>
      <c r="C2114" s="1">
        <v>40121</v>
      </c>
      <c r="D2114" t="s">
        <v>172</v>
      </c>
      <c r="E2114" t="s">
        <v>212</v>
      </c>
      <c r="F2114" t="s">
        <v>4986</v>
      </c>
      <c r="G2114">
        <v>27.876000000000001</v>
      </c>
      <c r="H2114">
        <v>483</v>
      </c>
      <c r="I2114">
        <v>7.3</v>
      </c>
      <c r="J2114">
        <f>YEAR(Table1[[#This Row],[release_date]])</f>
        <v>2009</v>
      </c>
      <c r="K2114" t="str">
        <f>LEFT(Table1[[#This Row],[Year]],4) &amp; "s"</f>
        <v>2009s</v>
      </c>
      <c r="L21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14">
        <f>(Table1[[#This Row],[vote_average]]/10)*100</f>
        <v>73</v>
      </c>
      <c r="N2114">
        <f>(Table1[[#This Row],[popularity]]/SUM(Table1[popularity]))*100</f>
        <v>6.4179716615285322E-3</v>
      </c>
    </row>
    <row r="2115" spans="1:14" x14ac:dyDescent="0.3">
      <c r="A2115">
        <v>1725</v>
      </c>
      <c r="B2115" t="s">
        <v>4987</v>
      </c>
      <c r="C2115" s="1">
        <v>22628</v>
      </c>
      <c r="D2115" t="s">
        <v>986</v>
      </c>
      <c r="E2115" t="s">
        <v>11</v>
      </c>
      <c r="F2115" t="s">
        <v>4988</v>
      </c>
      <c r="G2115">
        <v>26.271000000000001</v>
      </c>
      <c r="H2115">
        <v>1804</v>
      </c>
      <c r="I2115">
        <v>7.3</v>
      </c>
      <c r="J2115">
        <f>YEAR(Table1[[#This Row],[release_date]])</f>
        <v>1961</v>
      </c>
      <c r="K2115" t="str">
        <f>LEFT(Table1[[#This Row],[Year]],4) &amp; "s"</f>
        <v>1961s</v>
      </c>
      <c r="L21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115">
        <f>(Table1[[#This Row],[vote_average]]/10)*100</f>
        <v>73</v>
      </c>
      <c r="N2115">
        <f>(Table1[[#This Row],[popularity]]/SUM(Table1[popularity]))*100</f>
        <v>6.0484478949639859E-3</v>
      </c>
    </row>
    <row r="2116" spans="1:14" x14ac:dyDescent="0.3">
      <c r="A2116">
        <v>837881</v>
      </c>
      <c r="B2116" t="s">
        <v>4989</v>
      </c>
      <c r="C2116" s="1">
        <v>44882</v>
      </c>
      <c r="D2116" t="s">
        <v>274</v>
      </c>
      <c r="E2116" t="s">
        <v>11</v>
      </c>
      <c r="F2116" t="s">
        <v>4990</v>
      </c>
      <c r="G2116">
        <v>43.953000000000003</v>
      </c>
      <c r="H2116">
        <v>510</v>
      </c>
      <c r="I2116">
        <v>7.2610000000000001</v>
      </c>
      <c r="J2116">
        <f>YEAR(Table1[[#This Row],[release_date]])</f>
        <v>2022</v>
      </c>
      <c r="K2116" t="str">
        <f>LEFT(Table1[[#This Row],[Year]],4) &amp; "s"</f>
        <v>2022s</v>
      </c>
      <c r="L21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16">
        <f>(Table1[[#This Row],[vote_average]]/10)*100</f>
        <v>72.61</v>
      </c>
      <c r="N2116">
        <f>(Table1[[#This Row],[popularity]]/SUM(Table1[popularity]))*100</f>
        <v>1.0119425614835831E-2</v>
      </c>
    </row>
    <row r="2117" spans="1:14" x14ac:dyDescent="0.3">
      <c r="A2117">
        <v>259761</v>
      </c>
      <c r="B2117" t="s">
        <v>4991</v>
      </c>
      <c r="C2117" s="1">
        <v>41638</v>
      </c>
      <c r="D2117" t="s">
        <v>1899</v>
      </c>
      <c r="E2117" t="s">
        <v>11</v>
      </c>
      <c r="F2117" t="s">
        <v>4992</v>
      </c>
      <c r="G2117">
        <v>13.92</v>
      </c>
      <c r="H2117">
        <v>347</v>
      </c>
      <c r="I2117">
        <v>7.2610000000000001</v>
      </c>
      <c r="J2117">
        <f>YEAR(Table1[[#This Row],[release_date]])</f>
        <v>2013</v>
      </c>
      <c r="K2117" t="str">
        <f>LEFT(Table1[[#This Row],[Year]],4) &amp; "s"</f>
        <v>2013s</v>
      </c>
      <c r="L21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17">
        <f>(Table1[[#This Row],[vote_average]]/10)*100</f>
        <v>72.61</v>
      </c>
      <c r="N2117">
        <f>(Table1[[#This Row],[popularity]]/SUM(Table1[popularity]))*100</f>
        <v>3.2048416389897105E-3</v>
      </c>
    </row>
    <row r="2118" spans="1:14" x14ac:dyDescent="0.3">
      <c r="A2118">
        <v>15774</v>
      </c>
      <c r="B2118" t="s">
        <v>4993</v>
      </c>
      <c r="C2118" s="1">
        <v>38338</v>
      </c>
      <c r="D2118" t="s">
        <v>464</v>
      </c>
      <c r="E2118" t="s">
        <v>29</v>
      </c>
      <c r="F2118" t="s">
        <v>4994</v>
      </c>
      <c r="G2118">
        <v>13.875999999999999</v>
      </c>
      <c r="H2118">
        <v>301</v>
      </c>
      <c r="I2118">
        <v>7.2610000000000001</v>
      </c>
      <c r="J2118">
        <f>YEAR(Table1[[#This Row],[release_date]])</f>
        <v>2004</v>
      </c>
      <c r="K2118" t="str">
        <f>LEFT(Table1[[#This Row],[Year]],4) &amp; "s"</f>
        <v>2004s</v>
      </c>
      <c r="L21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18">
        <f>(Table1[[#This Row],[vote_average]]/10)*100</f>
        <v>72.61</v>
      </c>
      <c r="N2118">
        <f>(Table1[[#This Row],[popularity]]/SUM(Table1[popularity]))*100</f>
        <v>3.1947113924296854E-3</v>
      </c>
    </row>
    <row r="2119" spans="1:14" x14ac:dyDescent="0.3">
      <c r="A2119">
        <v>11663</v>
      </c>
      <c r="B2119" t="s">
        <v>4995</v>
      </c>
      <c r="C2119" s="1">
        <v>33464</v>
      </c>
      <c r="D2119" t="s">
        <v>303</v>
      </c>
      <c r="E2119" t="s">
        <v>11</v>
      </c>
      <c r="F2119" t="s">
        <v>4996</v>
      </c>
      <c r="G2119">
        <v>35.951999999999998</v>
      </c>
      <c r="H2119">
        <v>510</v>
      </c>
      <c r="I2119">
        <v>7.2610000000000001</v>
      </c>
      <c r="J2119">
        <f>YEAR(Table1[[#This Row],[release_date]])</f>
        <v>1991</v>
      </c>
      <c r="K2119" t="str">
        <f>LEFT(Table1[[#This Row],[Year]],4) &amp; "s"</f>
        <v>1991s</v>
      </c>
      <c r="L21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19">
        <f>(Table1[[#This Row],[vote_average]]/10)*100</f>
        <v>72.61</v>
      </c>
      <c r="N2119">
        <f>(Table1[[#This Row],[popularity]]/SUM(Table1[popularity]))*100</f>
        <v>8.2773323710458382E-3</v>
      </c>
    </row>
    <row r="2120" spans="1:14" x14ac:dyDescent="0.3">
      <c r="A2120">
        <v>9473</v>
      </c>
      <c r="B2120" t="s">
        <v>4997</v>
      </c>
      <c r="C2120" s="1">
        <v>36341</v>
      </c>
      <c r="D2120" t="s">
        <v>4983</v>
      </c>
      <c r="E2120" t="s">
        <v>11</v>
      </c>
      <c r="F2120" t="s">
        <v>4998</v>
      </c>
      <c r="G2120">
        <v>46.143999999999998</v>
      </c>
      <c r="H2120">
        <v>2578</v>
      </c>
      <c r="I2120">
        <v>7.2610000000000001</v>
      </c>
      <c r="J2120">
        <f>YEAR(Table1[[#This Row],[release_date]])</f>
        <v>1999</v>
      </c>
      <c r="K2120" t="str">
        <f>LEFT(Table1[[#This Row],[Year]],4) &amp; "s"</f>
        <v>1999s</v>
      </c>
      <c r="L21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20">
        <f>(Table1[[#This Row],[vote_average]]/10)*100</f>
        <v>72.61</v>
      </c>
      <c r="N2120">
        <f>(Table1[[#This Row],[popularity]]/SUM(Table1[popularity]))*100</f>
        <v>1.0623865846949798E-2</v>
      </c>
    </row>
    <row r="2121" spans="1:14" x14ac:dyDescent="0.3">
      <c r="A2121">
        <v>509</v>
      </c>
      <c r="B2121" t="s">
        <v>4999</v>
      </c>
      <c r="C2121" s="1">
        <v>36301</v>
      </c>
      <c r="D2121" t="s">
        <v>1732</v>
      </c>
      <c r="E2121" t="s">
        <v>11</v>
      </c>
      <c r="F2121" t="s">
        <v>5000</v>
      </c>
      <c r="G2121">
        <v>113.801</v>
      </c>
      <c r="H2121">
        <v>5808</v>
      </c>
      <c r="I2121">
        <v>7.2619999999999996</v>
      </c>
      <c r="J2121">
        <f>YEAR(Table1[[#This Row],[release_date]])</f>
        <v>1999</v>
      </c>
      <c r="K2121" t="str">
        <f>LEFT(Table1[[#This Row],[Year]],4) &amp; "s"</f>
        <v>1999s</v>
      </c>
      <c r="L21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21">
        <f>(Table1[[#This Row],[vote_average]]/10)*100</f>
        <v>72.61999999999999</v>
      </c>
      <c r="N2121">
        <f>(Table1[[#This Row],[popularity]]/SUM(Table1[popularity]))*100</f>
        <v>2.6200731563122706E-2</v>
      </c>
    </row>
    <row r="2122" spans="1:14" x14ac:dyDescent="0.3">
      <c r="A2122">
        <v>614696</v>
      </c>
      <c r="B2122" t="s">
        <v>5001</v>
      </c>
      <c r="C2122" s="1">
        <v>44006</v>
      </c>
      <c r="D2122" t="s">
        <v>5002</v>
      </c>
      <c r="E2122" t="s">
        <v>36</v>
      </c>
      <c r="F2122" t="s">
        <v>5003</v>
      </c>
      <c r="G2122">
        <v>34.613</v>
      </c>
      <c r="H2122">
        <v>1709</v>
      </c>
      <c r="I2122">
        <v>7.26</v>
      </c>
      <c r="J2122">
        <f>YEAR(Table1[[#This Row],[release_date]])</f>
        <v>2020</v>
      </c>
      <c r="K2122" t="str">
        <f>LEFT(Table1[[#This Row],[Year]],4) &amp; "s"</f>
        <v>2020s</v>
      </c>
      <c r="L21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22">
        <f>(Table1[[#This Row],[vote_average]]/10)*100</f>
        <v>72.599999999999994</v>
      </c>
      <c r="N2122">
        <f>(Table1[[#This Row],[popularity]]/SUM(Table1[popularity]))*100</f>
        <v>7.9690505495941706E-3</v>
      </c>
    </row>
    <row r="2123" spans="1:14" x14ac:dyDescent="0.3">
      <c r="A2123">
        <v>497698</v>
      </c>
      <c r="B2123" t="s">
        <v>5004</v>
      </c>
      <c r="C2123" s="1">
        <v>44384</v>
      </c>
      <c r="D2123" t="s">
        <v>850</v>
      </c>
      <c r="E2123" t="s">
        <v>11</v>
      </c>
      <c r="F2123" t="s">
        <v>5005</v>
      </c>
      <c r="G2123">
        <v>226.03</v>
      </c>
      <c r="H2123">
        <v>9764</v>
      </c>
      <c r="I2123">
        <v>7.3</v>
      </c>
      <c r="J2123">
        <f>YEAR(Table1[[#This Row],[release_date]])</f>
        <v>2021</v>
      </c>
      <c r="K2123" t="str">
        <f>LEFT(Table1[[#This Row],[Year]],4) &amp; "s"</f>
        <v>2021s</v>
      </c>
      <c r="L21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23">
        <f>(Table1[[#This Row],[vote_average]]/10)*100</f>
        <v>73</v>
      </c>
      <c r="N2123">
        <f>(Table1[[#This Row],[popularity]]/SUM(Table1[popularity]))*100</f>
        <v>5.2039537044600882E-2</v>
      </c>
    </row>
    <row r="2124" spans="1:14" x14ac:dyDescent="0.3">
      <c r="A2124">
        <v>19908</v>
      </c>
      <c r="B2124" t="s">
        <v>5006</v>
      </c>
      <c r="C2124" s="1">
        <v>40093</v>
      </c>
      <c r="D2124" t="s">
        <v>2286</v>
      </c>
      <c r="E2124" t="s">
        <v>11</v>
      </c>
      <c r="F2124" t="s">
        <v>5007</v>
      </c>
      <c r="G2124">
        <v>98.427000000000007</v>
      </c>
      <c r="H2124">
        <v>11868</v>
      </c>
      <c r="I2124">
        <v>7.26</v>
      </c>
      <c r="J2124">
        <f>YEAR(Table1[[#This Row],[release_date]])</f>
        <v>2009</v>
      </c>
      <c r="K2124" t="str">
        <f>LEFT(Table1[[#This Row],[Year]],4) &amp; "s"</f>
        <v>2009s</v>
      </c>
      <c r="L21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24">
        <f>(Table1[[#This Row],[vote_average]]/10)*100</f>
        <v>72.599999999999994</v>
      </c>
      <c r="N2124">
        <f>(Table1[[#This Row],[popularity]]/SUM(Table1[popularity]))*100</f>
        <v>2.2661131321899442E-2</v>
      </c>
    </row>
    <row r="2125" spans="1:14" x14ac:dyDescent="0.3">
      <c r="A2125">
        <v>10009</v>
      </c>
      <c r="B2125" t="s">
        <v>5008</v>
      </c>
      <c r="C2125" s="1">
        <v>37917</v>
      </c>
      <c r="D2125" t="s">
        <v>4554</v>
      </c>
      <c r="E2125" t="s">
        <v>11</v>
      </c>
      <c r="F2125" t="s">
        <v>5009</v>
      </c>
      <c r="G2125">
        <v>106.533</v>
      </c>
      <c r="H2125">
        <v>5193</v>
      </c>
      <c r="I2125">
        <v>7.3</v>
      </c>
      <c r="J2125">
        <f>YEAR(Table1[[#This Row],[release_date]])</f>
        <v>2003</v>
      </c>
      <c r="K2125" t="str">
        <f>LEFT(Table1[[#This Row],[Year]],4) &amp; "s"</f>
        <v>2003s</v>
      </c>
      <c r="L21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25">
        <f>(Table1[[#This Row],[vote_average]]/10)*100</f>
        <v>73</v>
      </c>
      <c r="N2125">
        <f>(Table1[[#This Row],[popularity]]/SUM(Table1[popularity]))*100</f>
        <v>2.4527399017707674E-2</v>
      </c>
    </row>
    <row r="2126" spans="1:14" x14ac:dyDescent="0.3">
      <c r="A2126">
        <v>152780</v>
      </c>
      <c r="B2126" t="s">
        <v>5010</v>
      </c>
      <c r="C2126" s="1">
        <v>41411</v>
      </c>
      <c r="D2126" t="s">
        <v>2236</v>
      </c>
      <c r="E2126" t="s">
        <v>212</v>
      </c>
      <c r="F2126" t="s">
        <v>5011</v>
      </c>
      <c r="G2126">
        <v>26.611000000000001</v>
      </c>
      <c r="H2126">
        <v>529</v>
      </c>
      <c r="I2126">
        <v>7.3</v>
      </c>
      <c r="J2126">
        <f>YEAR(Table1[[#This Row],[release_date]])</f>
        <v>2013</v>
      </c>
      <c r="K2126" t="str">
        <f>LEFT(Table1[[#This Row],[Year]],4) &amp; "s"</f>
        <v>2013s</v>
      </c>
      <c r="L21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26">
        <f>(Table1[[#This Row],[vote_average]]/10)*100</f>
        <v>73</v>
      </c>
      <c r="N2126">
        <f>(Table1[[#This Row],[popularity]]/SUM(Table1[popularity]))*100</f>
        <v>6.1267270729278159E-3</v>
      </c>
    </row>
    <row r="2127" spans="1:14" x14ac:dyDescent="0.3">
      <c r="A2127">
        <v>50646</v>
      </c>
      <c r="B2127" t="s">
        <v>5012</v>
      </c>
      <c r="C2127" s="1">
        <v>40753</v>
      </c>
      <c r="D2127" t="s">
        <v>28</v>
      </c>
      <c r="E2127" t="s">
        <v>11</v>
      </c>
      <c r="F2127" t="s">
        <v>5013</v>
      </c>
      <c r="G2127">
        <v>52.063000000000002</v>
      </c>
      <c r="H2127">
        <v>8149</v>
      </c>
      <c r="I2127">
        <v>7.2590000000000003</v>
      </c>
      <c r="J2127">
        <f>YEAR(Table1[[#This Row],[release_date]])</f>
        <v>2011</v>
      </c>
      <c r="K2127" t="str">
        <f>LEFT(Table1[[#This Row],[Year]],4) &amp; "s"</f>
        <v>2011s</v>
      </c>
      <c r="L21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27">
        <f>(Table1[[#This Row],[vote_average]]/10)*100</f>
        <v>72.59</v>
      </c>
      <c r="N2127">
        <f>(Table1[[#This Row],[popularity]]/SUM(Table1[popularity]))*100</f>
        <v>1.1986614242149519E-2</v>
      </c>
    </row>
    <row r="2128" spans="1:14" x14ac:dyDescent="0.3">
      <c r="A2128">
        <v>902</v>
      </c>
      <c r="B2128" t="s">
        <v>5014</v>
      </c>
      <c r="C2128" s="1">
        <v>34836</v>
      </c>
      <c r="D2128" t="s">
        <v>5015</v>
      </c>
      <c r="E2128" t="s">
        <v>212</v>
      </c>
      <c r="F2128" t="s">
        <v>5016</v>
      </c>
      <c r="G2128">
        <v>22.628</v>
      </c>
      <c r="H2128">
        <v>1033</v>
      </c>
      <c r="I2128">
        <v>7.2590000000000003</v>
      </c>
      <c r="J2128">
        <f>YEAR(Table1[[#This Row],[release_date]])</f>
        <v>1995</v>
      </c>
      <c r="K2128" t="str">
        <f>LEFT(Table1[[#This Row],[Year]],4) &amp; "s"</f>
        <v>1995s</v>
      </c>
      <c r="L21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28">
        <f>(Table1[[#This Row],[vote_average]]/10)*100</f>
        <v>72.59</v>
      </c>
      <c r="N2128">
        <f>(Table1[[#This Row],[popularity]]/SUM(Table1[popularity]))*100</f>
        <v>5.2097095263691938E-3</v>
      </c>
    </row>
    <row r="2129" spans="1:14" x14ac:dyDescent="0.3">
      <c r="A2129">
        <v>766</v>
      </c>
      <c r="B2129" t="s">
        <v>5017</v>
      </c>
      <c r="C2129" s="1">
        <v>33908</v>
      </c>
      <c r="D2129" t="s">
        <v>5018</v>
      </c>
      <c r="E2129" t="s">
        <v>11</v>
      </c>
      <c r="F2129" t="s">
        <v>5019</v>
      </c>
      <c r="G2129">
        <v>35.850999999999999</v>
      </c>
      <c r="H2129">
        <v>2996</v>
      </c>
      <c r="I2129">
        <v>7.2590000000000003</v>
      </c>
      <c r="J2129">
        <f>YEAR(Table1[[#This Row],[release_date]])</f>
        <v>1992</v>
      </c>
      <c r="K2129" t="str">
        <f>LEFT(Table1[[#This Row],[Year]],4) &amp; "s"</f>
        <v>1992s</v>
      </c>
      <c r="L21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29">
        <f>(Table1[[#This Row],[vote_average]]/10)*100</f>
        <v>72.59</v>
      </c>
      <c r="N2129">
        <f>(Table1[[#This Row],[popularity]]/SUM(Table1[popularity]))*100</f>
        <v>8.2540788505330535E-3</v>
      </c>
    </row>
    <row r="2130" spans="1:14" x14ac:dyDescent="0.3">
      <c r="A2130">
        <v>451</v>
      </c>
      <c r="B2130" t="s">
        <v>5020</v>
      </c>
      <c r="C2130" s="1">
        <v>34999</v>
      </c>
      <c r="D2130" t="s">
        <v>62</v>
      </c>
      <c r="E2130" t="s">
        <v>11</v>
      </c>
      <c r="F2130" t="s">
        <v>5021</v>
      </c>
      <c r="G2130">
        <v>33.183</v>
      </c>
      <c r="H2130">
        <v>1361</v>
      </c>
      <c r="I2130">
        <v>7.3</v>
      </c>
      <c r="J2130">
        <f>YEAR(Table1[[#This Row],[release_date]])</f>
        <v>1995</v>
      </c>
      <c r="K2130" t="str">
        <f>LEFT(Table1[[#This Row],[Year]],4) &amp; "s"</f>
        <v>1995s</v>
      </c>
      <c r="L21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30">
        <f>(Table1[[#This Row],[vote_average]]/10)*100</f>
        <v>73</v>
      </c>
      <c r="N2130">
        <f>(Table1[[#This Row],[popularity]]/SUM(Table1[popularity]))*100</f>
        <v>7.6398175363933604E-3</v>
      </c>
    </row>
    <row r="2131" spans="1:14" x14ac:dyDescent="0.3">
      <c r="A2131">
        <v>614930</v>
      </c>
      <c r="B2131" t="s">
        <v>5022</v>
      </c>
      <c r="C2131" s="1">
        <v>45138</v>
      </c>
      <c r="D2131" t="s">
        <v>5023</v>
      </c>
      <c r="E2131" t="s">
        <v>11</v>
      </c>
      <c r="F2131" t="s">
        <v>5024</v>
      </c>
      <c r="G2131">
        <v>99.73</v>
      </c>
      <c r="H2131">
        <v>1147</v>
      </c>
      <c r="I2131">
        <v>7.258</v>
      </c>
      <c r="J2131">
        <f>YEAR(Table1[[#This Row],[release_date]])</f>
        <v>2023</v>
      </c>
      <c r="K2131" t="str">
        <f>LEFT(Table1[[#This Row],[Year]],4) &amp; "s"</f>
        <v>2023s</v>
      </c>
      <c r="L21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31">
        <f>(Table1[[#This Row],[vote_average]]/10)*100</f>
        <v>72.58</v>
      </c>
      <c r="N2131">
        <f>(Table1[[#This Row],[popularity]]/SUM(Table1[popularity]))*100</f>
        <v>2.2961124759801999E-2</v>
      </c>
    </row>
    <row r="2132" spans="1:14" x14ac:dyDescent="0.3">
      <c r="A2132">
        <v>14320</v>
      </c>
      <c r="B2132" t="s">
        <v>5025</v>
      </c>
      <c r="C2132" s="1">
        <v>17162</v>
      </c>
      <c r="D2132" t="s">
        <v>1534</v>
      </c>
      <c r="E2132" t="s">
        <v>11</v>
      </c>
      <c r="F2132" t="s">
        <v>5026</v>
      </c>
      <c r="G2132">
        <v>28.539000000000001</v>
      </c>
      <c r="H2132">
        <v>308</v>
      </c>
      <c r="I2132">
        <v>7.258</v>
      </c>
      <c r="J2132">
        <f>YEAR(Table1[[#This Row],[release_date]])</f>
        <v>1946</v>
      </c>
      <c r="K2132" t="str">
        <f>LEFT(Table1[[#This Row],[Year]],4) &amp; "s"</f>
        <v>1946s</v>
      </c>
      <c r="L21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2132">
        <f>(Table1[[#This Row],[vote_average]]/10)*100</f>
        <v>72.58</v>
      </c>
      <c r="N2132">
        <f>(Table1[[#This Row],[popularity]]/SUM(Table1[popularity]))*100</f>
        <v>6.5706160585580001E-3</v>
      </c>
    </row>
    <row r="2133" spans="1:14" x14ac:dyDescent="0.3">
      <c r="A2133">
        <v>323677</v>
      </c>
      <c r="B2133" t="s">
        <v>5027</v>
      </c>
      <c r="C2133" s="1">
        <v>42419</v>
      </c>
      <c r="D2133" t="s">
        <v>274</v>
      </c>
      <c r="E2133" t="s">
        <v>11</v>
      </c>
      <c r="F2133" t="s">
        <v>5028</v>
      </c>
      <c r="G2133">
        <v>51.92</v>
      </c>
      <c r="H2133">
        <v>1495</v>
      </c>
      <c r="I2133">
        <v>7.3</v>
      </c>
      <c r="J2133">
        <f>YEAR(Table1[[#This Row],[release_date]])</f>
        <v>2016</v>
      </c>
      <c r="K2133" t="str">
        <f>LEFT(Table1[[#This Row],[Year]],4) &amp; "s"</f>
        <v>2016s</v>
      </c>
      <c r="L21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33">
        <f>(Table1[[#This Row],[vote_average]]/10)*100</f>
        <v>73</v>
      </c>
      <c r="N2133">
        <f>(Table1[[#This Row],[popularity]]/SUM(Table1[popularity]))*100</f>
        <v>1.1953690940829438E-2</v>
      </c>
    </row>
    <row r="2134" spans="1:14" x14ac:dyDescent="0.3">
      <c r="A2134">
        <v>12162</v>
      </c>
      <c r="B2134" t="s">
        <v>5029</v>
      </c>
      <c r="C2134" s="1">
        <v>39731</v>
      </c>
      <c r="D2134" t="s">
        <v>300</v>
      </c>
      <c r="E2134" t="s">
        <v>11</v>
      </c>
      <c r="F2134" t="s">
        <v>5030</v>
      </c>
      <c r="G2134">
        <v>36.774999999999999</v>
      </c>
      <c r="H2134">
        <v>5389</v>
      </c>
      <c r="I2134">
        <v>7.3</v>
      </c>
      <c r="J2134">
        <f>YEAR(Table1[[#This Row],[release_date]])</f>
        <v>2008</v>
      </c>
      <c r="K2134" t="str">
        <f>LEFT(Table1[[#This Row],[Year]],4) &amp; "s"</f>
        <v>2008s</v>
      </c>
      <c r="L21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34">
        <f>(Table1[[#This Row],[vote_average]]/10)*100</f>
        <v>73</v>
      </c>
      <c r="N2134">
        <f>(Table1[[#This Row],[popularity]]/SUM(Table1[popularity]))*100</f>
        <v>8.4668140282935771E-3</v>
      </c>
    </row>
    <row r="2135" spans="1:14" x14ac:dyDescent="0.3">
      <c r="A2135">
        <v>10795</v>
      </c>
      <c r="B2135" t="s">
        <v>5031</v>
      </c>
      <c r="C2135" s="1">
        <v>39022</v>
      </c>
      <c r="D2135" t="s">
        <v>2859</v>
      </c>
      <c r="E2135" t="s">
        <v>212</v>
      </c>
      <c r="F2135" t="s">
        <v>5032</v>
      </c>
      <c r="G2135">
        <v>20.844999999999999</v>
      </c>
      <c r="H2135">
        <v>1332</v>
      </c>
      <c r="I2135">
        <v>7.2569999999999997</v>
      </c>
      <c r="J2135">
        <f>YEAR(Table1[[#This Row],[release_date]])</f>
        <v>2006</v>
      </c>
      <c r="K2135" t="str">
        <f>LEFT(Table1[[#This Row],[Year]],4) &amp; "s"</f>
        <v>2006s</v>
      </c>
      <c r="L21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35">
        <f>(Table1[[#This Row],[vote_average]]/10)*100</f>
        <v>72.570000000000007</v>
      </c>
      <c r="N2135">
        <f>(Table1[[#This Row],[popularity]]/SUM(Table1[popularity]))*100</f>
        <v>4.7992043078118182E-3</v>
      </c>
    </row>
    <row r="2136" spans="1:14" x14ac:dyDescent="0.3">
      <c r="A2136">
        <v>10722</v>
      </c>
      <c r="B2136" t="s">
        <v>5033</v>
      </c>
      <c r="C2136" s="1">
        <v>34992</v>
      </c>
      <c r="D2136" t="s">
        <v>5034</v>
      </c>
      <c r="E2136" t="s">
        <v>94</v>
      </c>
      <c r="F2136" t="s">
        <v>5035</v>
      </c>
      <c r="G2136">
        <v>12.94</v>
      </c>
      <c r="H2136">
        <v>507</v>
      </c>
      <c r="I2136">
        <v>7.2569999999999997</v>
      </c>
      <c r="J2136">
        <f>YEAR(Table1[[#This Row],[release_date]])</f>
        <v>1995</v>
      </c>
      <c r="K2136" t="str">
        <f>LEFT(Table1[[#This Row],[Year]],4) &amp; "s"</f>
        <v>1995s</v>
      </c>
      <c r="L21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36">
        <f>(Table1[[#This Row],[vote_average]]/10)*100</f>
        <v>72.570000000000007</v>
      </c>
      <c r="N2136">
        <f>(Table1[[#This Row],[popularity]]/SUM(Table1[popularity]))*100</f>
        <v>2.9792134201527911E-3</v>
      </c>
    </row>
    <row r="2137" spans="1:14" x14ac:dyDescent="0.3">
      <c r="A2137">
        <v>778730</v>
      </c>
      <c r="B2137" t="s">
        <v>5036</v>
      </c>
      <c r="C2137" s="1">
        <v>44253</v>
      </c>
      <c r="D2137" t="s">
        <v>422</v>
      </c>
      <c r="E2137" t="s">
        <v>94</v>
      </c>
      <c r="F2137" t="s">
        <v>5037</v>
      </c>
      <c r="G2137">
        <v>10.628</v>
      </c>
      <c r="H2137">
        <v>444</v>
      </c>
      <c r="I2137">
        <v>7.3</v>
      </c>
      <c r="J2137">
        <f>YEAR(Table1[[#This Row],[release_date]])</f>
        <v>2021</v>
      </c>
      <c r="K2137" t="str">
        <f>LEFT(Table1[[#This Row],[Year]],4) &amp; "s"</f>
        <v>2021s</v>
      </c>
      <c r="L21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37">
        <f>(Table1[[#This Row],[vote_average]]/10)*100</f>
        <v>73</v>
      </c>
      <c r="N2137">
        <f>(Table1[[#This Row],[popularity]]/SUM(Table1[popularity]))*100</f>
        <v>2.4469150099987532E-3</v>
      </c>
    </row>
    <row r="2138" spans="1:14" x14ac:dyDescent="0.3">
      <c r="A2138">
        <v>10501</v>
      </c>
      <c r="B2138" t="s">
        <v>5038</v>
      </c>
      <c r="C2138" s="1">
        <v>36616</v>
      </c>
      <c r="D2138" t="s">
        <v>3043</v>
      </c>
      <c r="E2138" t="s">
        <v>11</v>
      </c>
      <c r="F2138" t="s">
        <v>5039</v>
      </c>
      <c r="G2138">
        <v>49.99</v>
      </c>
      <c r="H2138">
        <v>3602</v>
      </c>
      <c r="I2138">
        <v>7.2549999999999999</v>
      </c>
      <c r="J2138">
        <f>YEAR(Table1[[#This Row],[release_date]])</f>
        <v>2000</v>
      </c>
      <c r="K2138" t="str">
        <f>LEFT(Table1[[#This Row],[Year]],4) &amp; "s"</f>
        <v>2000s</v>
      </c>
      <c r="L21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38">
        <f>(Table1[[#This Row],[vote_average]]/10)*100</f>
        <v>72.55</v>
      </c>
      <c r="N2138">
        <f>(Table1[[#This Row],[popularity]]/SUM(Table1[popularity]))*100</f>
        <v>1.1509341489446526E-2</v>
      </c>
    </row>
    <row r="2139" spans="1:14" x14ac:dyDescent="0.3">
      <c r="A2139">
        <v>9609</v>
      </c>
      <c r="B2139" t="s">
        <v>5040</v>
      </c>
      <c r="C2139" s="1">
        <v>33863</v>
      </c>
      <c r="D2139" t="s">
        <v>21</v>
      </c>
      <c r="E2139" t="s">
        <v>11</v>
      </c>
      <c r="F2139" t="s">
        <v>5041</v>
      </c>
      <c r="G2139">
        <v>20.811</v>
      </c>
      <c r="H2139">
        <v>604</v>
      </c>
      <c r="I2139">
        <v>7.2560000000000002</v>
      </c>
      <c r="J2139">
        <f>YEAR(Table1[[#This Row],[release_date]])</f>
        <v>1992</v>
      </c>
      <c r="K2139" t="str">
        <f>LEFT(Table1[[#This Row],[Year]],4) &amp; "s"</f>
        <v>1992s</v>
      </c>
      <c r="L21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39">
        <f>(Table1[[#This Row],[vote_average]]/10)*100</f>
        <v>72.56</v>
      </c>
      <c r="N2139">
        <f>(Table1[[#This Row],[popularity]]/SUM(Table1[popularity]))*100</f>
        <v>4.7913763900154366E-3</v>
      </c>
    </row>
    <row r="2140" spans="1:14" x14ac:dyDescent="0.3">
      <c r="A2140">
        <v>1594</v>
      </c>
      <c r="B2140" t="s">
        <v>5042</v>
      </c>
      <c r="C2140" s="1">
        <v>23551</v>
      </c>
      <c r="D2140" t="s">
        <v>2978</v>
      </c>
      <c r="E2140" t="s">
        <v>11</v>
      </c>
      <c r="F2140" t="s">
        <v>5043</v>
      </c>
      <c r="G2140">
        <v>15.557</v>
      </c>
      <c r="H2140">
        <v>507</v>
      </c>
      <c r="I2140">
        <v>7.2560000000000002</v>
      </c>
      <c r="J2140">
        <f>YEAR(Table1[[#This Row],[release_date]])</f>
        <v>1964</v>
      </c>
      <c r="K2140" t="str">
        <f>LEFT(Table1[[#This Row],[Year]],4) &amp; "s"</f>
        <v>1964s</v>
      </c>
      <c r="L21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140">
        <f>(Table1[[#This Row],[vote_average]]/10)*100</f>
        <v>72.56</v>
      </c>
      <c r="N2140">
        <f>(Table1[[#This Row],[popularity]]/SUM(Table1[popularity]))*100</f>
        <v>3.5817328575979113E-3</v>
      </c>
    </row>
    <row r="2141" spans="1:14" x14ac:dyDescent="0.3">
      <c r="A2141">
        <v>317557</v>
      </c>
      <c r="B2141" t="s">
        <v>5044</v>
      </c>
      <c r="C2141" s="1">
        <v>42636</v>
      </c>
      <c r="D2141" t="s">
        <v>21</v>
      </c>
      <c r="E2141" t="s">
        <v>11</v>
      </c>
      <c r="F2141" t="s">
        <v>5045</v>
      </c>
      <c r="G2141">
        <v>17.013999999999999</v>
      </c>
      <c r="H2141">
        <v>408</v>
      </c>
      <c r="I2141">
        <v>7.2549999999999999</v>
      </c>
      <c r="J2141">
        <f>YEAR(Table1[[#This Row],[release_date]])</f>
        <v>2016</v>
      </c>
      <c r="K2141" t="str">
        <f>LEFT(Table1[[#This Row],[Year]],4) &amp; "s"</f>
        <v>2016s</v>
      </c>
      <c r="L21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41">
        <f>(Table1[[#This Row],[vote_average]]/10)*100</f>
        <v>72.55</v>
      </c>
      <c r="N2141">
        <f>(Table1[[#This Row],[popularity]]/SUM(Table1[popularity]))*100</f>
        <v>3.9171821584605554E-3</v>
      </c>
    </row>
    <row r="2142" spans="1:14" x14ac:dyDescent="0.3">
      <c r="A2142">
        <v>19666</v>
      </c>
      <c r="B2142" t="s">
        <v>5046</v>
      </c>
      <c r="C2142" s="1">
        <v>37057</v>
      </c>
      <c r="D2142" t="s">
        <v>5047</v>
      </c>
      <c r="E2142" t="s">
        <v>29</v>
      </c>
      <c r="F2142" t="s">
        <v>5048</v>
      </c>
      <c r="G2142">
        <v>20.175999999999998</v>
      </c>
      <c r="H2142">
        <v>534</v>
      </c>
      <c r="I2142">
        <v>7.2549999999999999</v>
      </c>
      <c r="J2142">
        <f>YEAR(Table1[[#This Row],[release_date]])</f>
        <v>2001</v>
      </c>
      <c r="K2142" t="str">
        <f>LEFT(Table1[[#This Row],[Year]],4) &amp; "s"</f>
        <v>2001s</v>
      </c>
      <c r="L21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42">
        <f>(Table1[[#This Row],[vote_average]]/10)*100</f>
        <v>72.55</v>
      </c>
      <c r="N2142">
        <f>(Table1[[#This Row],[popularity]]/SUM(Table1[popularity]))*100</f>
        <v>4.6451785135241666E-3</v>
      </c>
    </row>
    <row r="2143" spans="1:14" x14ac:dyDescent="0.3">
      <c r="A2143">
        <v>14447</v>
      </c>
      <c r="B2143" t="s">
        <v>5049</v>
      </c>
      <c r="C2143" s="1">
        <v>39785</v>
      </c>
      <c r="D2143" t="s">
        <v>2734</v>
      </c>
      <c r="E2143" t="s">
        <v>11</v>
      </c>
      <c r="F2143" t="s">
        <v>5050</v>
      </c>
      <c r="G2143">
        <v>18.396999999999998</v>
      </c>
      <c r="H2143">
        <v>479</v>
      </c>
      <c r="I2143">
        <v>7.2549999999999999</v>
      </c>
      <c r="J2143">
        <f>YEAR(Table1[[#This Row],[release_date]])</f>
        <v>2008</v>
      </c>
      <c r="K2143" t="str">
        <f>LEFT(Table1[[#This Row],[Year]],4) &amp; "s"</f>
        <v>2008s</v>
      </c>
      <c r="L21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43">
        <f>(Table1[[#This Row],[vote_average]]/10)*100</f>
        <v>72.55</v>
      </c>
      <c r="N2143">
        <f>(Table1[[#This Row],[popularity]]/SUM(Table1[popularity]))*100</f>
        <v>4.2355942264722486E-3</v>
      </c>
    </row>
    <row r="2144" spans="1:14" x14ac:dyDescent="0.3">
      <c r="A2144">
        <v>11072</v>
      </c>
      <c r="B2144" t="s">
        <v>5051</v>
      </c>
      <c r="C2144" s="1">
        <v>27067</v>
      </c>
      <c r="D2144" t="s">
        <v>5052</v>
      </c>
      <c r="E2144" t="s">
        <v>11</v>
      </c>
      <c r="F2144" t="s">
        <v>5053</v>
      </c>
      <c r="G2144">
        <v>106.84399999999999</v>
      </c>
      <c r="H2144">
        <v>1769</v>
      </c>
      <c r="I2144">
        <v>7.2549999999999999</v>
      </c>
      <c r="J2144">
        <f>YEAR(Table1[[#This Row],[release_date]])</f>
        <v>1974</v>
      </c>
      <c r="K2144" t="str">
        <f>LEFT(Table1[[#This Row],[Year]],4) &amp; "s"</f>
        <v>1974s</v>
      </c>
      <c r="L21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144">
        <f>(Table1[[#This Row],[vote_average]]/10)*100</f>
        <v>72.55</v>
      </c>
      <c r="N2144">
        <f>(Table1[[#This Row],[popularity]]/SUM(Table1[popularity]))*100</f>
        <v>2.4599001442256938E-2</v>
      </c>
    </row>
    <row r="2145" spans="1:14" x14ac:dyDescent="0.3">
      <c r="A2145">
        <v>9078</v>
      </c>
      <c r="B2145" t="s">
        <v>5054</v>
      </c>
      <c r="C2145" s="1">
        <v>23370</v>
      </c>
      <c r="D2145" t="s">
        <v>24</v>
      </c>
      <c r="E2145" t="s">
        <v>11</v>
      </c>
      <c r="F2145" t="s">
        <v>5055</v>
      </c>
      <c r="G2145">
        <v>37.360999999999997</v>
      </c>
      <c r="H2145">
        <v>3684</v>
      </c>
      <c r="I2145">
        <v>7.2549999999999999</v>
      </c>
      <c r="J2145">
        <f>YEAR(Table1[[#This Row],[release_date]])</f>
        <v>1963</v>
      </c>
      <c r="K2145" t="str">
        <f>LEFT(Table1[[#This Row],[Year]],4) &amp; "s"</f>
        <v>1963s</v>
      </c>
      <c r="L21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145">
        <f>(Table1[[#This Row],[vote_average]]/10)*100</f>
        <v>72.55</v>
      </c>
      <c r="N2145">
        <f>(Table1[[#This Row],[popularity]]/SUM(Table1[popularity]))*100</f>
        <v>8.6017304938429996E-3</v>
      </c>
    </row>
    <row r="2146" spans="1:14" x14ac:dyDescent="0.3">
      <c r="A2146">
        <v>8374</v>
      </c>
      <c r="B2146" t="s">
        <v>5056</v>
      </c>
      <c r="C2146" s="1">
        <v>36182</v>
      </c>
      <c r="D2146" t="s">
        <v>1718</v>
      </c>
      <c r="E2146" t="s">
        <v>11</v>
      </c>
      <c r="F2146" t="s">
        <v>5057</v>
      </c>
      <c r="G2146">
        <v>30.984999999999999</v>
      </c>
      <c r="H2146">
        <v>2286</v>
      </c>
      <c r="I2146">
        <v>7.2549999999999999</v>
      </c>
      <c r="J2146">
        <f>YEAR(Table1[[#This Row],[release_date]])</f>
        <v>1999</v>
      </c>
      <c r="K2146" t="str">
        <f>LEFT(Table1[[#This Row],[Year]],4) &amp; "s"</f>
        <v>1999s</v>
      </c>
      <c r="L21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46">
        <f>(Table1[[#This Row],[vote_average]]/10)*100</f>
        <v>72.55</v>
      </c>
      <c r="N2146">
        <f>(Table1[[#This Row],[popularity]]/SUM(Table1[popularity]))*100</f>
        <v>7.13376567414484E-3</v>
      </c>
    </row>
    <row r="2147" spans="1:14" x14ac:dyDescent="0.3">
      <c r="A2147">
        <v>37136</v>
      </c>
      <c r="B2147" t="s">
        <v>5058</v>
      </c>
      <c r="C2147" s="1">
        <v>32479</v>
      </c>
      <c r="D2147" t="s">
        <v>494</v>
      </c>
      <c r="E2147" t="s">
        <v>11</v>
      </c>
      <c r="F2147" t="s">
        <v>5059</v>
      </c>
      <c r="G2147">
        <v>46.826000000000001</v>
      </c>
      <c r="H2147">
        <v>3498</v>
      </c>
      <c r="I2147">
        <v>7.2549999999999999</v>
      </c>
      <c r="J2147">
        <f>YEAR(Table1[[#This Row],[release_date]])</f>
        <v>1988</v>
      </c>
      <c r="K2147" t="str">
        <f>LEFT(Table1[[#This Row],[Year]],4) &amp; "s"</f>
        <v>1988s</v>
      </c>
      <c r="L21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147">
        <f>(Table1[[#This Row],[vote_average]]/10)*100</f>
        <v>72.55</v>
      </c>
      <c r="N2147">
        <f>(Table1[[#This Row],[popularity]]/SUM(Table1[popularity]))*100</f>
        <v>1.0780884668630187E-2</v>
      </c>
    </row>
    <row r="2148" spans="1:14" x14ac:dyDescent="0.3">
      <c r="A2148">
        <v>13933</v>
      </c>
      <c r="B2148" t="s">
        <v>5060</v>
      </c>
      <c r="C2148" s="1">
        <v>38524</v>
      </c>
      <c r="D2148" t="s">
        <v>5061</v>
      </c>
      <c r="E2148" t="s">
        <v>11</v>
      </c>
      <c r="F2148" t="s">
        <v>5062</v>
      </c>
      <c r="G2148">
        <v>17.966000000000001</v>
      </c>
      <c r="H2148">
        <v>534</v>
      </c>
      <c r="I2148">
        <v>7.3</v>
      </c>
      <c r="J2148">
        <f>YEAR(Table1[[#This Row],[release_date]])</f>
        <v>2005</v>
      </c>
      <c r="K2148" t="str">
        <f>LEFT(Table1[[#This Row],[Year]],4) &amp; "s"</f>
        <v>2005s</v>
      </c>
      <c r="L21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48">
        <f>(Table1[[#This Row],[vote_average]]/10)*100</f>
        <v>73</v>
      </c>
      <c r="N2148">
        <f>(Table1[[#This Row],[popularity]]/SUM(Table1[popularity]))*100</f>
        <v>4.1363638567592778E-3</v>
      </c>
    </row>
    <row r="2149" spans="1:14" x14ac:dyDescent="0.3">
      <c r="A2149">
        <v>12614</v>
      </c>
      <c r="B2149" t="s">
        <v>5063</v>
      </c>
      <c r="C2149" s="1">
        <v>30066</v>
      </c>
      <c r="D2149" t="s">
        <v>5064</v>
      </c>
      <c r="E2149" t="s">
        <v>11</v>
      </c>
      <c r="F2149" t="s">
        <v>5065</v>
      </c>
      <c r="G2149">
        <v>30.117000000000001</v>
      </c>
      <c r="H2149">
        <v>390</v>
      </c>
      <c r="I2149">
        <v>7.3</v>
      </c>
      <c r="J2149">
        <f>YEAR(Table1[[#This Row],[release_date]])</f>
        <v>1982</v>
      </c>
      <c r="K2149" t="str">
        <f>LEFT(Table1[[#This Row],[Year]],4) &amp; "s"</f>
        <v>1982s</v>
      </c>
      <c r="L21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149">
        <f>(Table1[[#This Row],[vote_average]]/10)*100</f>
        <v>73</v>
      </c>
      <c r="N2149">
        <f>(Table1[[#This Row],[popularity]]/SUM(Table1[popularity]))*100</f>
        <v>6.9339235374607129E-3</v>
      </c>
    </row>
    <row r="2150" spans="1:14" x14ac:dyDescent="0.3">
      <c r="A2150">
        <v>11868</v>
      </c>
      <c r="B2150" t="s">
        <v>5066</v>
      </c>
      <c r="C2150" s="1">
        <v>21327</v>
      </c>
      <c r="D2150" t="s">
        <v>1899</v>
      </c>
      <c r="E2150" t="s">
        <v>11</v>
      </c>
      <c r="F2150" t="s">
        <v>5067</v>
      </c>
      <c r="G2150">
        <v>43.286999999999999</v>
      </c>
      <c r="H2150">
        <v>568</v>
      </c>
      <c r="I2150">
        <v>7.2539999999999996</v>
      </c>
      <c r="J2150">
        <f>YEAR(Table1[[#This Row],[release_date]])</f>
        <v>1958</v>
      </c>
      <c r="K2150" t="str">
        <f>LEFT(Table1[[#This Row],[Year]],4) &amp; "s"</f>
        <v>1958s</v>
      </c>
      <c r="L21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150">
        <f>(Table1[[#This Row],[vote_average]]/10)*100</f>
        <v>72.539999999999992</v>
      </c>
      <c r="N2150">
        <f>(Table1[[#This Row],[popularity]]/SUM(Table1[popularity]))*100</f>
        <v>9.9660905191772692E-3</v>
      </c>
    </row>
    <row r="2151" spans="1:14" x14ac:dyDescent="0.3">
      <c r="A2151">
        <v>9474</v>
      </c>
      <c r="B2151" t="s">
        <v>5068</v>
      </c>
      <c r="C2151" s="1">
        <v>27011</v>
      </c>
      <c r="D2151" t="s">
        <v>3601</v>
      </c>
      <c r="E2151" t="s">
        <v>54</v>
      </c>
      <c r="F2151" t="s">
        <v>5069</v>
      </c>
      <c r="G2151">
        <v>20.984000000000002</v>
      </c>
      <c r="H2151">
        <v>890</v>
      </c>
      <c r="I2151">
        <v>7.3</v>
      </c>
      <c r="J2151">
        <f>YEAR(Table1[[#This Row],[release_date]])</f>
        <v>1973</v>
      </c>
      <c r="K2151" t="str">
        <f>LEFT(Table1[[#This Row],[Year]],4) &amp; "s"</f>
        <v>1973s</v>
      </c>
      <c r="L21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151">
        <f>(Table1[[#This Row],[vote_average]]/10)*100</f>
        <v>73</v>
      </c>
      <c r="N2151">
        <f>(Table1[[#This Row],[popularity]]/SUM(Table1[popularity]))*100</f>
        <v>4.8312066776264439E-3</v>
      </c>
    </row>
    <row r="2152" spans="1:14" x14ac:dyDescent="0.3">
      <c r="A2152">
        <v>459003</v>
      </c>
      <c r="B2152" t="s">
        <v>5070</v>
      </c>
      <c r="C2152" s="1">
        <v>44987</v>
      </c>
      <c r="D2152" t="s">
        <v>4074</v>
      </c>
      <c r="E2152" t="s">
        <v>2233</v>
      </c>
      <c r="F2152" t="s">
        <v>5071</v>
      </c>
      <c r="G2152">
        <v>96.054000000000002</v>
      </c>
      <c r="H2152">
        <v>640</v>
      </c>
      <c r="I2152">
        <v>7.2530000000000001</v>
      </c>
      <c r="J2152">
        <f>YEAR(Table1[[#This Row],[release_date]])</f>
        <v>2023</v>
      </c>
      <c r="K2152" t="str">
        <f>LEFT(Table1[[#This Row],[Year]],4) &amp; "s"</f>
        <v>2023s</v>
      </c>
      <c r="L21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52">
        <f>(Table1[[#This Row],[vote_average]]/10)*100</f>
        <v>72.53</v>
      </c>
      <c r="N2152">
        <f>(Table1[[#This Row],[popularity]]/SUM(Table1[popularity]))*100</f>
        <v>2.2114788706287188E-2</v>
      </c>
    </row>
    <row r="2153" spans="1:14" x14ac:dyDescent="0.3">
      <c r="A2153">
        <v>250480</v>
      </c>
      <c r="B2153" t="s">
        <v>5072</v>
      </c>
      <c r="C2153" s="1">
        <v>28195</v>
      </c>
      <c r="D2153" t="s">
        <v>1050</v>
      </c>
      <c r="E2153" t="s">
        <v>11</v>
      </c>
      <c r="F2153" t="s">
        <v>5073</v>
      </c>
      <c r="G2153">
        <v>32.930999999999997</v>
      </c>
      <c r="H2153">
        <v>973</v>
      </c>
      <c r="I2153">
        <v>7.2530000000000001</v>
      </c>
      <c r="J2153">
        <f>YEAR(Table1[[#This Row],[release_date]])</f>
        <v>1977</v>
      </c>
      <c r="K2153" t="str">
        <f>LEFT(Table1[[#This Row],[Year]],4) &amp; "s"</f>
        <v>1977s</v>
      </c>
      <c r="L21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153">
        <f>(Table1[[#This Row],[vote_average]]/10)*100</f>
        <v>72.53</v>
      </c>
      <c r="N2153">
        <f>(Table1[[#This Row],[popularity]]/SUM(Table1[popularity]))*100</f>
        <v>7.5817988515495798E-3</v>
      </c>
    </row>
    <row r="2154" spans="1:14" x14ac:dyDescent="0.3">
      <c r="A2154">
        <v>43266</v>
      </c>
      <c r="B2154" t="s">
        <v>5074</v>
      </c>
      <c r="C2154" s="1">
        <v>15277</v>
      </c>
      <c r="D2154" t="s">
        <v>21</v>
      </c>
      <c r="E2154" t="s">
        <v>11</v>
      </c>
      <c r="F2154" t="s">
        <v>5075</v>
      </c>
      <c r="G2154">
        <v>14.391999999999999</v>
      </c>
      <c r="H2154">
        <v>370</v>
      </c>
      <c r="I2154">
        <v>7.2530000000000001</v>
      </c>
      <c r="J2154">
        <f>YEAR(Table1[[#This Row],[release_date]])</f>
        <v>1941</v>
      </c>
      <c r="K2154" t="str">
        <f>LEFT(Table1[[#This Row],[Year]],4) &amp; "s"</f>
        <v>1941s</v>
      </c>
      <c r="L21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2154">
        <f>(Table1[[#This Row],[vote_average]]/10)*100</f>
        <v>72.53</v>
      </c>
      <c r="N2154">
        <f>(Table1[[#This Row],[popularity]]/SUM(Table1[popularity]))*100</f>
        <v>3.3135115566336145E-3</v>
      </c>
    </row>
    <row r="2155" spans="1:14" x14ac:dyDescent="0.3">
      <c r="A2155">
        <v>11713</v>
      </c>
      <c r="B2155" t="s">
        <v>5076</v>
      </c>
      <c r="C2155" s="1">
        <v>26380</v>
      </c>
      <c r="D2155" t="s">
        <v>5077</v>
      </c>
      <c r="E2155" t="s">
        <v>136</v>
      </c>
      <c r="F2155" t="s">
        <v>5078</v>
      </c>
      <c r="G2155">
        <v>40.673999999999999</v>
      </c>
      <c r="H2155">
        <v>895</v>
      </c>
      <c r="I2155">
        <v>7.2530000000000001</v>
      </c>
      <c r="J2155">
        <f>YEAR(Table1[[#This Row],[release_date]])</f>
        <v>1972</v>
      </c>
      <c r="K2155" t="str">
        <f>LEFT(Table1[[#This Row],[Year]],4) &amp; "s"</f>
        <v>1972s</v>
      </c>
      <c r="L21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155">
        <f>(Table1[[#This Row],[vote_average]]/10)*100</f>
        <v>72.53</v>
      </c>
      <c r="N2155">
        <f>(Table1[[#This Row],[popularity]]/SUM(Table1[popularity]))*100</f>
        <v>9.3644920132376075E-3</v>
      </c>
    </row>
    <row r="2156" spans="1:14" x14ac:dyDescent="0.3">
      <c r="A2156">
        <v>285</v>
      </c>
      <c r="B2156" t="s">
        <v>5079</v>
      </c>
      <c r="C2156" s="1">
        <v>39221</v>
      </c>
      <c r="D2156" t="s">
        <v>48</v>
      </c>
      <c r="E2156" t="s">
        <v>11</v>
      </c>
      <c r="F2156" t="s">
        <v>5080</v>
      </c>
      <c r="G2156">
        <v>118.752</v>
      </c>
      <c r="H2156">
        <v>13832</v>
      </c>
      <c r="I2156">
        <v>7.2530000000000001</v>
      </c>
      <c r="J2156">
        <f>YEAR(Table1[[#This Row],[release_date]])</f>
        <v>2007</v>
      </c>
      <c r="K2156" t="str">
        <f>LEFT(Table1[[#This Row],[Year]],4) &amp; "s"</f>
        <v>2007s</v>
      </c>
      <c r="L21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56">
        <f>(Table1[[#This Row],[vote_average]]/10)*100</f>
        <v>72.53</v>
      </c>
      <c r="N2156">
        <f>(Table1[[#This Row],[popularity]]/SUM(Table1[popularity]))*100</f>
        <v>2.7340614534001873E-2</v>
      </c>
    </row>
    <row r="2157" spans="1:14" x14ac:dyDescent="0.3">
      <c r="A2157">
        <v>632617</v>
      </c>
      <c r="B2157" t="s">
        <v>5081</v>
      </c>
      <c r="C2157" s="1">
        <v>44519</v>
      </c>
      <c r="D2157" t="s">
        <v>21</v>
      </c>
      <c r="E2157" t="s">
        <v>11</v>
      </c>
      <c r="F2157" t="s">
        <v>5082</v>
      </c>
      <c r="G2157">
        <v>17.181999999999999</v>
      </c>
      <c r="H2157">
        <v>632</v>
      </c>
      <c r="I2157">
        <v>7.2519999999999998</v>
      </c>
      <c r="J2157">
        <f>YEAR(Table1[[#This Row],[release_date]])</f>
        <v>2021</v>
      </c>
      <c r="K2157" t="str">
        <f>LEFT(Table1[[#This Row],[Year]],4) &amp; "s"</f>
        <v>2021s</v>
      </c>
      <c r="L21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57">
        <f>(Table1[[#This Row],[vote_average]]/10)*100</f>
        <v>72.52</v>
      </c>
      <c r="N2157">
        <f>(Table1[[#This Row],[popularity]]/SUM(Table1[popularity]))*100</f>
        <v>3.9558612816897416E-3</v>
      </c>
    </row>
    <row r="2158" spans="1:14" x14ac:dyDescent="0.3">
      <c r="A2158">
        <v>392982</v>
      </c>
      <c r="B2158" t="s">
        <v>5083</v>
      </c>
      <c r="C2158" s="1">
        <v>43021</v>
      </c>
      <c r="D2158" t="s">
        <v>21</v>
      </c>
      <c r="E2158" t="s">
        <v>11</v>
      </c>
      <c r="F2158" t="s">
        <v>5084</v>
      </c>
      <c r="G2158">
        <v>31.579000000000001</v>
      </c>
      <c r="H2158">
        <v>590</v>
      </c>
      <c r="I2158">
        <v>7.3</v>
      </c>
      <c r="J2158">
        <f>YEAR(Table1[[#This Row],[release_date]])</f>
        <v>2017</v>
      </c>
      <c r="K2158" t="str">
        <f>LEFT(Table1[[#This Row],[Year]],4) &amp; "s"</f>
        <v>2017s</v>
      </c>
      <c r="L21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58">
        <f>(Table1[[#This Row],[vote_average]]/10)*100</f>
        <v>73</v>
      </c>
      <c r="N2158">
        <f>(Table1[[#This Row],[popularity]]/SUM(Table1[popularity]))*100</f>
        <v>7.2705240027051768E-3</v>
      </c>
    </row>
    <row r="2159" spans="1:14" x14ac:dyDescent="0.3">
      <c r="A2159">
        <v>45958</v>
      </c>
      <c r="B2159" t="s">
        <v>5085</v>
      </c>
      <c r="C2159" s="1">
        <v>40471</v>
      </c>
      <c r="D2159" t="s">
        <v>21</v>
      </c>
      <c r="E2159" t="s">
        <v>94</v>
      </c>
      <c r="F2159" t="s">
        <v>5086</v>
      </c>
      <c r="G2159">
        <v>45.878</v>
      </c>
      <c r="H2159">
        <v>1053</v>
      </c>
      <c r="I2159">
        <v>7.2519999999999998</v>
      </c>
      <c r="J2159">
        <f>YEAR(Table1[[#This Row],[release_date]])</f>
        <v>2010</v>
      </c>
      <c r="K2159" t="str">
        <f>LEFT(Table1[[#This Row],[Year]],4) &amp; "s"</f>
        <v>2010s</v>
      </c>
      <c r="L21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59">
        <f>(Table1[[#This Row],[vote_average]]/10)*100</f>
        <v>72.52</v>
      </c>
      <c r="N2159">
        <f>(Table1[[#This Row],[popularity]]/SUM(Table1[popularity]))*100</f>
        <v>1.0562623901836921E-2</v>
      </c>
    </row>
    <row r="2160" spans="1:14" x14ac:dyDescent="0.3">
      <c r="A2160">
        <v>10139</v>
      </c>
      <c r="B2160" t="s">
        <v>5087</v>
      </c>
      <c r="C2160" s="1">
        <v>39757</v>
      </c>
      <c r="D2160" t="s">
        <v>354</v>
      </c>
      <c r="E2160" t="s">
        <v>11</v>
      </c>
      <c r="F2160" t="s">
        <v>5088</v>
      </c>
      <c r="G2160">
        <v>46.427999999999997</v>
      </c>
      <c r="H2160">
        <v>2113</v>
      </c>
      <c r="I2160">
        <v>7.3</v>
      </c>
      <c r="J2160">
        <f>YEAR(Table1[[#This Row],[release_date]])</f>
        <v>2008</v>
      </c>
      <c r="K2160" t="str">
        <f>LEFT(Table1[[#This Row],[Year]],4) &amp; "s"</f>
        <v>2008s</v>
      </c>
      <c r="L21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60">
        <f>(Table1[[#This Row],[vote_average]]/10)*100</f>
        <v>73</v>
      </c>
      <c r="N2160">
        <f>(Table1[[#This Row],[popularity]]/SUM(Table1[popularity]))*100</f>
        <v>1.0689251983837232E-2</v>
      </c>
    </row>
    <row r="2161" spans="1:14" x14ac:dyDescent="0.3">
      <c r="A2161">
        <v>8923</v>
      </c>
      <c r="B2161" t="s">
        <v>5089</v>
      </c>
      <c r="C2161" s="1">
        <v>38604</v>
      </c>
      <c r="D2161" t="s">
        <v>439</v>
      </c>
      <c r="E2161" t="s">
        <v>11</v>
      </c>
      <c r="F2161" t="s">
        <v>5090</v>
      </c>
      <c r="G2161">
        <v>22.922999999999998</v>
      </c>
      <c r="H2161">
        <v>2253</v>
      </c>
      <c r="I2161">
        <v>7.2519999999999998</v>
      </c>
      <c r="J2161">
        <f>YEAR(Table1[[#This Row],[release_date]])</f>
        <v>2005</v>
      </c>
      <c r="K2161" t="str">
        <f>LEFT(Table1[[#This Row],[Year]],4) &amp; "s"</f>
        <v>2005s</v>
      </c>
      <c r="L21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61">
        <f>(Table1[[#This Row],[vote_average]]/10)*100</f>
        <v>72.52</v>
      </c>
      <c r="N2161">
        <f>(Table1[[#This Row],[popularity]]/SUM(Table1[popularity]))*100</f>
        <v>5.2776282248966329E-3</v>
      </c>
    </row>
    <row r="2162" spans="1:14" x14ac:dyDescent="0.3">
      <c r="A2162">
        <v>987</v>
      </c>
      <c r="B2162" t="s">
        <v>5091</v>
      </c>
      <c r="C2162" s="1">
        <v>27334</v>
      </c>
      <c r="D2162" t="s">
        <v>391</v>
      </c>
      <c r="E2162" t="s">
        <v>11</v>
      </c>
      <c r="F2162" t="s">
        <v>5092</v>
      </c>
      <c r="G2162">
        <v>23.323</v>
      </c>
      <c r="H2162">
        <v>321</v>
      </c>
      <c r="I2162">
        <v>7.3</v>
      </c>
      <c r="J2162">
        <f>YEAR(Table1[[#This Row],[release_date]])</f>
        <v>1974</v>
      </c>
      <c r="K2162" t="str">
        <f>LEFT(Table1[[#This Row],[Year]],4) &amp; "s"</f>
        <v>1974s</v>
      </c>
      <c r="L21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162">
        <f>(Table1[[#This Row],[vote_average]]/10)*100</f>
        <v>73</v>
      </c>
      <c r="N2162">
        <f>(Table1[[#This Row],[popularity]]/SUM(Table1[popularity]))*100</f>
        <v>5.3697213754423153E-3</v>
      </c>
    </row>
    <row r="2163" spans="1:14" x14ac:dyDescent="0.3">
      <c r="A2163">
        <v>637693</v>
      </c>
      <c r="B2163" t="s">
        <v>5093</v>
      </c>
      <c r="C2163" s="1">
        <v>44336</v>
      </c>
      <c r="D2163" t="s">
        <v>5094</v>
      </c>
      <c r="E2163" t="s">
        <v>11</v>
      </c>
      <c r="F2163" t="s">
        <v>5095</v>
      </c>
      <c r="G2163">
        <v>48.5</v>
      </c>
      <c r="H2163">
        <v>497</v>
      </c>
      <c r="I2163">
        <v>7.3</v>
      </c>
      <c r="J2163">
        <f>YEAR(Table1[[#This Row],[release_date]])</f>
        <v>2021</v>
      </c>
      <c r="K2163" t="str">
        <f>LEFT(Table1[[#This Row],[Year]],4) &amp; "s"</f>
        <v>2021s</v>
      </c>
      <c r="L21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63">
        <f>(Table1[[#This Row],[vote_average]]/10)*100</f>
        <v>73</v>
      </c>
      <c r="N2163">
        <f>(Table1[[#This Row],[popularity]]/SUM(Table1[popularity]))*100</f>
        <v>1.1166294503663863E-2</v>
      </c>
    </row>
    <row r="2164" spans="1:14" x14ac:dyDescent="0.3">
      <c r="A2164">
        <v>20246</v>
      </c>
      <c r="B2164" t="s">
        <v>5096</v>
      </c>
      <c r="C2164" s="1">
        <v>16985</v>
      </c>
      <c r="D2164" t="s">
        <v>45</v>
      </c>
      <c r="E2164" t="s">
        <v>11</v>
      </c>
      <c r="F2164" t="s">
        <v>5097</v>
      </c>
      <c r="G2164">
        <v>31.292000000000002</v>
      </c>
      <c r="H2164">
        <v>548</v>
      </c>
      <c r="I2164">
        <v>7.2510000000000003</v>
      </c>
      <c r="J2164">
        <f>YEAR(Table1[[#This Row],[release_date]])</f>
        <v>1946</v>
      </c>
      <c r="K2164" t="str">
        <f>LEFT(Table1[[#This Row],[Year]],4) &amp; "s"</f>
        <v>1946s</v>
      </c>
      <c r="L21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2164">
        <f>(Table1[[#This Row],[vote_average]]/10)*100</f>
        <v>72.510000000000005</v>
      </c>
      <c r="N2164">
        <f>(Table1[[#This Row],[popularity]]/SUM(Table1[popularity]))*100</f>
        <v>7.2044471671886519E-3</v>
      </c>
    </row>
    <row r="2165" spans="1:14" x14ac:dyDescent="0.3">
      <c r="A2165">
        <v>14202</v>
      </c>
      <c r="B2165" t="s">
        <v>5098</v>
      </c>
      <c r="C2165" s="1">
        <v>39060</v>
      </c>
      <c r="D2165" t="s">
        <v>90</v>
      </c>
      <c r="E2165" t="s">
        <v>11</v>
      </c>
      <c r="F2165" t="s">
        <v>5099</v>
      </c>
      <c r="G2165">
        <v>21.19</v>
      </c>
      <c r="H2165">
        <v>1115</v>
      </c>
      <c r="I2165">
        <v>7.3</v>
      </c>
      <c r="J2165">
        <f>YEAR(Table1[[#This Row],[release_date]])</f>
        <v>2006</v>
      </c>
      <c r="K2165" t="str">
        <f>LEFT(Table1[[#This Row],[Year]],4) &amp; "s"</f>
        <v>2006s</v>
      </c>
      <c r="L21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65">
        <f>(Table1[[#This Row],[vote_average]]/10)*100</f>
        <v>73</v>
      </c>
      <c r="N2165">
        <f>(Table1[[#This Row],[popularity]]/SUM(Table1[popularity]))*100</f>
        <v>4.8786346501574693E-3</v>
      </c>
    </row>
    <row r="2166" spans="1:14" x14ac:dyDescent="0.3">
      <c r="A2166">
        <v>2657</v>
      </c>
      <c r="B2166" t="s">
        <v>5100</v>
      </c>
      <c r="C2166" s="1">
        <v>36055</v>
      </c>
      <c r="D2166" t="s">
        <v>5101</v>
      </c>
      <c r="E2166" t="s">
        <v>11</v>
      </c>
      <c r="F2166" t="s">
        <v>5102</v>
      </c>
      <c r="G2166">
        <v>55.597999999999999</v>
      </c>
      <c r="H2166">
        <v>1598</v>
      </c>
      <c r="I2166">
        <v>7.2510000000000003</v>
      </c>
      <c r="J2166">
        <f>YEAR(Table1[[#This Row],[release_date]])</f>
        <v>1998</v>
      </c>
      <c r="K2166" t="str">
        <f>LEFT(Table1[[#This Row],[Year]],4) &amp; "s"</f>
        <v>1998s</v>
      </c>
      <c r="L21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66">
        <f>(Table1[[#This Row],[vote_average]]/10)*100</f>
        <v>72.510000000000005</v>
      </c>
      <c r="N2166">
        <f>(Table1[[#This Row],[popularity]]/SUM(Table1[popularity]))*100</f>
        <v>1.2800487460096977E-2</v>
      </c>
    </row>
    <row r="2167" spans="1:14" x14ac:dyDescent="0.3">
      <c r="A2167">
        <v>335360</v>
      </c>
      <c r="B2167" t="s">
        <v>5103</v>
      </c>
      <c r="C2167" s="1">
        <v>43013</v>
      </c>
      <c r="D2167" t="s">
        <v>5104</v>
      </c>
      <c r="E2167" t="s">
        <v>11</v>
      </c>
      <c r="F2167" t="s">
        <v>5105</v>
      </c>
      <c r="G2167">
        <v>24.448</v>
      </c>
      <c r="H2167">
        <v>362</v>
      </c>
      <c r="I2167">
        <v>7.2</v>
      </c>
      <c r="J2167">
        <f>YEAR(Table1[[#This Row],[release_date]])</f>
        <v>2017</v>
      </c>
      <c r="K2167" t="str">
        <f>LEFT(Table1[[#This Row],[Year]],4) &amp; "s"</f>
        <v>2017s</v>
      </c>
      <c r="L21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67">
        <f>(Table1[[#This Row],[vote_average]]/10)*100</f>
        <v>72</v>
      </c>
      <c r="N2167">
        <f>(Table1[[#This Row],[popularity]]/SUM(Table1[popularity]))*100</f>
        <v>5.6287333613520433E-3</v>
      </c>
    </row>
    <row r="2168" spans="1:14" x14ac:dyDescent="0.3">
      <c r="A2168">
        <v>245168</v>
      </c>
      <c r="B2168" t="s">
        <v>5106</v>
      </c>
      <c r="C2168" s="1">
        <v>42293</v>
      </c>
      <c r="D2168" t="s">
        <v>274</v>
      </c>
      <c r="E2168" t="s">
        <v>11</v>
      </c>
      <c r="F2168" t="s">
        <v>5107</v>
      </c>
      <c r="G2168">
        <v>47.396000000000001</v>
      </c>
      <c r="H2168">
        <v>1572</v>
      </c>
      <c r="I2168">
        <v>7.25</v>
      </c>
      <c r="J2168">
        <f>YEAR(Table1[[#This Row],[release_date]])</f>
        <v>2015</v>
      </c>
      <c r="K2168" t="str">
        <f>LEFT(Table1[[#This Row],[Year]],4) &amp; "s"</f>
        <v>2015s</v>
      </c>
      <c r="L21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68">
        <f>(Table1[[#This Row],[vote_average]]/10)*100</f>
        <v>72.5</v>
      </c>
      <c r="N2168">
        <f>(Table1[[#This Row],[popularity]]/SUM(Table1[popularity]))*100</f>
        <v>1.0912117408157783E-2</v>
      </c>
    </row>
    <row r="2169" spans="1:14" x14ac:dyDescent="0.3">
      <c r="A2169">
        <v>11986</v>
      </c>
      <c r="B2169" t="s">
        <v>5108</v>
      </c>
      <c r="C2169" s="1">
        <v>31511</v>
      </c>
      <c r="D2169" t="s">
        <v>62</v>
      </c>
      <c r="E2169" t="s">
        <v>212</v>
      </c>
      <c r="F2169" t="s">
        <v>5109</v>
      </c>
      <c r="G2169">
        <v>17.510000000000002</v>
      </c>
      <c r="H2169">
        <v>390</v>
      </c>
      <c r="I2169">
        <v>7.2</v>
      </c>
      <c r="J2169">
        <f>YEAR(Table1[[#This Row],[release_date]])</f>
        <v>1986</v>
      </c>
      <c r="K2169" t="str">
        <f>LEFT(Table1[[#This Row],[Year]],4) &amp; "s"</f>
        <v>1986s</v>
      </c>
      <c r="L21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169">
        <f>(Table1[[#This Row],[vote_average]]/10)*100</f>
        <v>72</v>
      </c>
      <c r="N2169">
        <f>(Table1[[#This Row],[popularity]]/SUM(Table1[popularity]))*100</f>
        <v>4.0313776651372014E-3</v>
      </c>
    </row>
    <row r="2170" spans="1:14" x14ac:dyDescent="0.3">
      <c r="A2170">
        <v>9833</v>
      </c>
      <c r="B2170" t="s">
        <v>5110</v>
      </c>
      <c r="C2170" s="1">
        <v>38329</v>
      </c>
      <c r="D2170" t="s">
        <v>290</v>
      </c>
      <c r="E2170" t="s">
        <v>11</v>
      </c>
      <c r="F2170" t="s">
        <v>5111</v>
      </c>
      <c r="G2170">
        <v>34.168999999999997</v>
      </c>
      <c r="H2170">
        <v>1538</v>
      </c>
      <c r="I2170">
        <v>7.25</v>
      </c>
      <c r="J2170">
        <f>YEAR(Table1[[#This Row],[release_date]])</f>
        <v>2004</v>
      </c>
      <c r="K2170" t="str">
        <f>LEFT(Table1[[#This Row],[Year]],4) &amp; "s"</f>
        <v>2004s</v>
      </c>
      <c r="L21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70">
        <f>(Table1[[#This Row],[vote_average]]/10)*100</f>
        <v>72.5</v>
      </c>
      <c r="N2170">
        <f>(Table1[[#This Row],[popularity]]/SUM(Table1[popularity]))*100</f>
        <v>7.8668271524884627E-3</v>
      </c>
    </row>
    <row r="2171" spans="1:14" x14ac:dyDescent="0.3">
      <c r="A2171">
        <v>118412</v>
      </c>
      <c r="B2171" t="s">
        <v>5112</v>
      </c>
      <c r="C2171" s="1">
        <v>41083</v>
      </c>
      <c r="D2171" t="s">
        <v>2305</v>
      </c>
      <c r="E2171" t="s">
        <v>25</v>
      </c>
      <c r="F2171" t="s">
        <v>5113</v>
      </c>
      <c r="G2171">
        <v>41.04</v>
      </c>
      <c r="H2171">
        <v>391</v>
      </c>
      <c r="I2171">
        <v>7.2</v>
      </c>
      <c r="J2171">
        <f>YEAR(Table1[[#This Row],[release_date]])</f>
        <v>2012</v>
      </c>
      <c r="K2171" t="str">
        <f>LEFT(Table1[[#This Row],[Year]],4) &amp; "s"</f>
        <v>2012s</v>
      </c>
      <c r="L21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71">
        <f>(Table1[[#This Row],[vote_average]]/10)*100</f>
        <v>72</v>
      </c>
      <c r="N2171">
        <f>(Table1[[#This Row],[popularity]]/SUM(Table1[popularity]))*100</f>
        <v>9.4487572459869048E-3</v>
      </c>
    </row>
    <row r="2172" spans="1:14" x14ac:dyDescent="0.3">
      <c r="A2172">
        <v>18947</v>
      </c>
      <c r="B2172" t="s">
        <v>5114</v>
      </c>
      <c r="C2172" s="1">
        <v>39904</v>
      </c>
      <c r="D2172" t="s">
        <v>172</v>
      </c>
      <c r="E2172" t="s">
        <v>11</v>
      </c>
      <c r="F2172" t="s">
        <v>5115</v>
      </c>
      <c r="G2172">
        <v>25.279</v>
      </c>
      <c r="H2172">
        <v>2033</v>
      </c>
      <c r="I2172">
        <v>7.2</v>
      </c>
      <c r="J2172">
        <f>YEAR(Table1[[#This Row],[release_date]])</f>
        <v>2009</v>
      </c>
      <c r="K2172" t="str">
        <f>LEFT(Table1[[#This Row],[Year]],4) &amp; "s"</f>
        <v>2009s</v>
      </c>
      <c r="L21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72">
        <f>(Table1[[#This Row],[vote_average]]/10)*100</f>
        <v>72</v>
      </c>
      <c r="N2172">
        <f>(Table1[[#This Row],[popularity]]/SUM(Table1[popularity]))*100</f>
        <v>5.8200568816106964E-3</v>
      </c>
    </row>
    <row r="2173" spans="1:14" x14ac:dyDescent="0.3">
      <c r="A2173">
        <v>11832</v>
      </c>
      <c r="B2173" t="s">
        <v>5116</v>
      </c>
      <c r="C2173" s="1">
        <v>32000</v>
      </c>
      <c r="D2173" t="s">
        <v>21</v>
      </c>
      <c r="E2173" t="s">
        <v>531</v>
      </c>
      <c r="F2173" t="s">
        <v>5117</v>
      </c>
      <c r="G2173">
        <v>36.462000000000003</v>
      </c>
      <c r="H2173">
        <v>373</v>
      </c>
      <c r="I2173">
        <v>7.2</v>
      </c>
      <c r="J2173">
        <f>YEAR(Table1[[#This Row],[release_date]])</f>
        <v>1987</v>
      </c>
      <c r="K2173" t="str">
        <f>LEFT(Table1[[#This Row],[Year]],4) &amp; "s"</f>
        <v>1987s</v>
      </c>
      <c r="L21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173">
        <f>(Table1[[#This Row],[vote_average]]/10)*100</f>
        <v>72</v>
      </c>
      <c r="N2173">
        <f>(Table1[[#This Row],[popularity]]/SUM(Table1[popularity]))*100</f>
        <v>8.3947511379915823E-3</v>
      </c>
    </row>
    <row r="2174" spans="1:14" x14ac:dyDescent="0.3">
      <c r="A2174">
        <v>948713</v>
      </c>
      <c r="B2174" t="s">
        <v>5118</v>
      </c>
      <c r="C2174" s="1">
        <v>45030</v>
      </c>
      <c r="D2174" t="s">
        <v>2439</v>
      </c>
      <c r="E2174" t="s">
        <v>11</v>
      </c>
      <c r="F2174" t="s">
        <v>5119</v>
      </c>
      <c r="G2174">
        <v>51.215000000000003</v>
      </c>
      <c r="H2174">
        <v>619</v>
      </c>
      <c r="I2174">
        <v>7.2480000000000002</v>
      </c>
      <c r="J2174">
        <f>YEAR(Table1[[#This Row],[release_date]])</f>
        <v>2023</v>
      </c>
      <c r="K2174" t="str">
        <f>LEFT(Table1[[#This Row],[Year]],4) &amp; "s"</f>
        <v>2023s</v>
      </c>
      <c r="L21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74">
        <f>(Table1[[#This Row],[vote_average]]/10)*100</f>
        <v>72.48</v>
      </c>
      <c r="N2174">
        <f>(Table1[[#This Row],[popularity]]/SUM(Table1[popularity]))*100</f>
        <v>1.1791376762992675E-2</v>
      </c>
    </row>
    <row r="2175" spans="1:14" x14ac:dyDescent="0.3">
      <c r="A2175">
        <v>549053</v>
      </c>
      <c r="B2175" t="s">
        <v>5120</v>
      </c>
      <c r="C2175" s="1">
        <v>43776</v>
      </c>
      <c r="D2175" t="s">
        <v>422</v>
      </c>
      <c r="E2175" t="s">
        <v>11</v>
      </c>
      <c r="F2175" t="s">
        <v>5121</v>
      </c>
      <c r="G2175">
        <v>178.03899999999999</v>
      </c>
      <c r="H2175">
        <v>2265</v>
      </c>
      <c r="I2175">
        <v>7.2480000000000002</v>
      </c>
      <c r="J2175">
        <f>YEAR(Table1[[#This Row],[release_date]])</f>
        <v>2019</v>
      </c>
      <c r="K2175" t="str">
        <f>LEFT(Table1[[#This Row],[Year]],4) &amp; "s"</f>
        <v>2019s</v>
      </c>
      <c r="L21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75">
        <f>(Table1[[#This Row],[vote_average]]/10)*100</f>
        <v>72.48</v>
      </c>
      <c r="N2175">
        <f>(Table1[[#This Row],[popularity]]/SUM(Table1[popularity]))*100</f>
        <v>4.0990431075006398E-2</v>
      </c>
    </row>
    <row r="2176" spans="1:14" x14ac:dyDescent="0.3">
      <c r="A2176">
        <v>363579</v>
      </c>
      <c r="B2176" t="s">
        <v>5122</v>
      </c>
      <c r="C2176" s="1">
        <v>42620</v>
      </c>
      <c r="D2176" t="s">
        <v>829</v>
      </c>
      <c r="E2176" t="s">
        <v>36</v>
      </c>
      <c r="F2176" t="s">
        <v>5123</v>
      </c>
      <c r="G2176">
        <v>12.635</v>
      </c>
      <c r="H2176">
        <v>309</v>
      </c>
      <c r="I2176">
        <v>7.2480000000000002</v>
      </c>
      <c r="J2176">
        <f>YEAR(Table1[[#This Row],[release_date]])</f>
        <v>2016</v>
      </c>
      <c r="K2176" t="str">
        <f>LEFT(Table1[[#This Row],[Year]],4) &amp; "s"</f>
        <v>2016s</v>
      </c>
      <c r="L21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76">
        <f>(Table1[[#This Row],[vote_average]]/10)*100</f>
        <v>72.48</v>
      </c>
      <c r="N2176">
        <f>(Table1[[#This Row],[popularity]]/SUM(Table1[popularity]))*100</f>
        <v>2.9089923928617093E-3</v>
      </c>
    </row>
    <row r="2177" spans="1:14" x14ac:dyDescent="0.3">
      <c r="A2177">
        <v>112949</v>
      </c>
      <c r="B2177" t="s">
        <v>5124</v>
      </c>
      <c r="C2177" s="1">
        <v>41312</v>
      </c>
      <c r="D2177" t="s">
        <v>1208</v>
      </c>
      <c r="E2177" t="s">
        <v>11</v>
      </c>
      <c r="F2177" t="s">
        <v>5125</v>
      </c>
      <c r="G2177">
        <v>21.081</v>
      </c>
      <c r="H2177">
        <v>2250</v>
      </c>
      <c r="I2177">
        <v>7.2480000000000002</v>
      </c>
      <c r="J2177">
        <f>YEAR(Table1[[#This Row],[release_date]])</f>
        <v>2013</v>
      </c>
      <c r="K2177" t="str">
        <f>LEFT(Table1[[#This Row],[Year]],4) &amp; "s"</f>
        <v>2013s</v>
      </c>
      <c r="L21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77">
        <f>(Table1[[#This Row],[vote_average]]/10)*100</f>
        <v>72.48</v>
      </c>
      <c r="N2177">
        <f>(Table1[[#This Row],[popularity]]/SUM(Table1[popularity]))*100</f>
        <v>4.8535392666337711E-3</v>
      </c>
    </row>
    <row r="2178" spans="1:14" x14ac:dyDescent="0.3">
      <c r="A2178">
        <v>51497</v>
      </c>
      <c r="B2178" t="s">
        <v>5126</v>
      </c>
      <c r="C2178" s="1">
        <v>40653</v>
      </c>
      <c r="D2178" t="s">
        <v>1718</v>
      </c>
      <c r="E2178" t="s">
        <v>11</v>
      </c>
      <c r="F2178" t="s">
        <v>5127</v>
      </c>
      <c r="G2178">
        <v>12.744999999999999</v>
      </c>
      <c r="H2178">
        <v>7898</v>
      </c>
      <c r="I2178">
        <v>7.2480000000000002</v>
      </c>
      <c r="J2178">
        <f>YEAR(Table1[[#This Row],[release_date]])</f>
        <v>2011</v>
      </c>
      <c r="K2178" t="str">
        <f>LEFT(Table1[[#This Row],[Year]],4) &amp; "s"</f>
        <v>2011s</v>
      </c>
      <c r="L21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78">
        <f>(Table1[[#This Row],[vote_average]]/10)*100</f>
        <v>72.48</v>
      </c>
      <c r="N2178">
        <f>(Table1[[#This Row],[popularity]]/SUM(Table1[popularity]))*100</f>
        <v>2.9343180092617715E-3</v>
      </c>
    </row>
    <row r="2179" spans="1:14" x14ac:dyDescent="0.3">
      <c r="A2179">
        <v>417678</v>
      </c>
      <c r="B2179" t="s">
        <v>5128</v>
      </c>
      <c r="C2179" s="1">
        <v>42873</v>
      </c>
      <c r="D2179" t="s">
        <v>62</v>
      </c>
      <c r="E2179" t="s">
        <v>11</v>
      </c>
      <c r="F2179" t="s">
        <v>5129</v>
      </c>
      <c r="G2179">
        <v>42.658999999999999</v>
      </c>
      <c r="H2179">
        <v>3634</v>
      </c>
      <c r="I2179">
        <v>7.2469999999999999</v>
      </c>
      <c r="J2179">
        <f>YEAR(Table1[[#This Row],[release_date]])</f>
        <v>2017</v>
      </c>
      <c r="K2179" t="str">
        <f>LEFT(Table1[[#This Row],[Year]],4) &amp; "s"</f>
        <v>2017s</v>
      </c>
      <c r="L21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79">
        <f>(Table1[[#This Row],[vote_average]]/10)*100</f>
        <v>72.47</v>
      </c>
      <c r="N2179">
        <f>(Table1[[#This Row],[popularity]]/SUM(Table1[popularity]))*100</f>
        <v>9.8215042728205509E-3</v>
      </c>
    </row>
    <row r="2180" spans="1:14" x14ac:dyDescent="0.3">
      <c r="A2180">
        <v>109445</v>
      </c>
      <c r="B2180" t="s">
        <v>5130</v>
      </c>
      <c r="C2180" s="1">
        <v>41598</v>
      </c>
      <c r="D2180" t="s">
        <v>204</v>
      </c>
      <c r="E2180" t="s">
        <v>11</v>
      </c>
      <c r="F2180" t="s">
        <v>5131</v>
      </c>
      <c r="G2180">
        <v>142.98099999999999</v>
      </c>
      <c r="H2180">
        <v>16041</v>
      </c>
      <c r="I2180">
        <v>7.2469999999999999</v>
      </c>
      <c r="J2180">
        <f>YEAR(Table1[[#This Row],[release_date]])</f>
        <v>2013</v>
      </c>
      <c r="K2180" t="str">
        <f>LEFT(Table1[[#This Row],[Year]],4) &amp; "s"</f>
        <v>2013s</v>
      </c>
      <c r="L21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80">
        <f>(Table1[[#This Row],[vote_average]]/10)*100</f>
        <v>72.47</v>
      </c>
      <c r="N2180">
        <f>(Table1[[#This Row],[popularity]]/SUM(Table1[popularity]))*100</f>
        <v>3.2918926895430155E-2</v>
      </c>
    </row>
    <row r="2181" spans="1:14" x14ac:dyDescent="0.3">
      <c r="A2181">
        <v>39108</v>
      </c>
      <c r="B2181" t="s">
        <v>5132</v>
      </c>
      <c r="C2181" s="1">
        <v>34895</v>
      </c>
      <c r="D2181" t="s">
        <v>277</v>
      </c>
      <c r="E2181" t="s">
        <v>25</v>
      </c>
      <c r="F2181" t="s">
        <v>5133</v>
      </c>
      <c r="G2181">
        <v>63.203000000000003</v>
      </c>
      <c r="H2181">
        <v>675</v>
      </c>
      <c r="I2181">
        <v>7.2469999999999999</v>
      </c>
      <c r="J2181">
        <f>YEAR(Table1[[#This Row],[release_date]])</f>
        <v>1995</v>
      </c>
      <c r="K2181" t="str">
        <f>LEFT(Table1[[#This Row],[Year]],4) &amp; "s"</f>
        <v>1995s</v>
      </c>
      <c r="L21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81">
        <f>(Table1[[#This Row],[vote_average]]/10)*100</f>
        <v>72.47</v>
      </c>
      <c r="N2181">
        <f>(Table1[[#This Row],[popularity]]/SUM(Table1[popularity]))*100</f>
        <v>1.4551408484846746E-2</v>
      </c>
    </row>
    <row r="2182" spans="1:14" x14ac:dyDescent="0.3">
      <c r="A2182">
        <v>10360</v>
      </c>
      <c r="B2182" t="s">
        <v>4901</v>
      </c>
      <c r="C2182" s="1">
        <v>39583</v>
      </c>
      <c r="D2182" t="s">
        <v>274</v>
      </c>
      <c r="E2182" t="s">
        <v>11</v>
      </c>
      <c r="F2182" t="s">
        <v>5134</v>
      </c>
      <c r="G2182">
        <v>28.056000000000001</v>
      </c>
      <c r="H2182">
        <v>1075</v>
      </c>
      <c r="I2182">
        <v>7.2469999999999999</v>
      </c>
      <c r="J2182">
        <f>YEAR(Table1[[#This Row],[release_date]])</f>
        <v>2008</v>
      </c>
      <c r="K2182" t="str">
        <f>LEFT(Table1[[#This Row],[Year]],4) &amp; "s"</f>
        <v>2008s</v>
      </c>
      <c r="L21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82">
        <f>(Table1[[#This Row],[vote_average]]/10)*100</f>
        <v>72.47</v>
      </c>
      <c r="N2182">
        <f>(Table1[[#This Row],[popularity]]/SUM(Table1[popularity]))*100</f>
        <v>6.4594135792740886E-3</v>
      </c>
    </row>
    <row r="2183" spans="1:14" x14ac:dyDescent="0.3">
      <c r="A2183">
        <v>399055</v>
      </c>
      <c r="B2183" t="s">
        <v>5135</v>
      </c>
      <c r="C2183" s="1">
        <v>43070</v>
      </c>
      <c r="D2183" t="s">
        <v>1597</v>
      </c>
      <c r="E2183" t="s">
        <v>11</v>
      </c>
      <c r="F2183" t="s">
        <v>5136</v>
      </c>
      <c r="G2183">
        <v>87.186999999999998</v>
      </c>
      <c r="H2183">
        <v>11819</v>
      </c>
      <c r="I2183">
        <v>7.2469999999999999</v>
      </c>
      <c r="J2183">
        <f>YEAR(Table1[[#This Row],[release_date]])</f>
        <v>2017</v>
      </c>
      <c r="K2183" t="str">
        <f>LEFT(Table1[[#This Row],[Year]],4) &amp; "s"</f>
        <v>2017s</v>
      </c>
      <c r="L21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83">
        <f>(Table1[[#This Row],[vote_average]]/10)*100</f>
        <v>72.47</v>
      </c>
      <c r="N2183">
        <f>(Table1[[#This Row],[popularity]]/SUM(Table1[popularity]))*100</f>
        <v>2.0073313791565794E-2</v>
      </c>
    </row>
    <row r="2184" spans="1:14" x14ac:dyDescent="0.3">
      <c r="A2184">
        <v>72570</v>
      </c>
      <c r="B2184" t="s">
        <v>5137</v>
      </c>
      <c r="C2184" s="1">
        <v>40944</v>
      </c>
      <c r="D2184" t="s">
        <v>62</v>
      </c>
      <c r="E2184" t="s">
        <v>11</v>
      </c>
      <c r="F2184" t="s">
        <v>5138</v>
      </c>
      <c r="G2184">
        <v>78.287000000000006</v>
      </c>
      <c r="H2184">
        <v>3909</v>
      </c>
      <c r="I2184">
        <v>7.2</v>
      </c>
      <c r="J2184">
        <f>YEAR(Table1[[#This Row],[release_date]])</f>
        <v>2012</v>
      </c>
      <c r="K2184" t="str">
        <f>LEFT(Table1[[#This Row],[Year]],4) &amp; "s"</f>
        <v>2012s</v>
      </c>
      <c r="L21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84">
        <f>(Table1[[#This Row],[vote_average]]/10)*100</f>
        <v>72</v>
      </c>
      <c r="N2184">
        <f>(Table1[[#This Row],[popularity]]/SUM(Table1[popularity]))*100</f>
        <v>1.8024241191924389E-2</v>
      </c>
    </row>
    <row r="2185" spans="1:14" x14ac:dyDescent="0.3">
      <c r="A2185">
        <v>2277</v>
      </c>
      <c r="B2185" t="s">
        <v>5139</v>
      </c>
      <c r="C2185" s="1">
        <v>36511</v>
      </c>
      <c r="D2185" t="s">
        <v>414</v>
      </c>
      <c r="E2185" t="s">
        <v>11</v>
      </c>
      <c r="F2185" t="s">
        <v>5140</v>
      </c>
      <c r="G2185">
        <v>47.304000000000002</v>
      </c>
      <c r="H2185">
        <v>3493</v>
      </c>
      <c r="I2185">
        <v>7.2460000000000004</v>
      </c>
      <c r="J2185">
        <f>YEAR(Table1[[#This Row],[release_date]])</f>
        <v>1999</v>
      </c>
      <c r="K2185" t="str">
        <f>LEFT(Table1[[#This Row],[Year]],4) &amp; "s"</f>
        <v>1999s</v>
      </c>
      <c r="L21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85">
        <f>(Table1[[#This Row],[vote_average]]/10)*100</f>
        <v>72.460000000000008</v>
      </c>
      <c r="N2185">
        <f>(Table1[[#This Row],[popularity]]/SUM(Table1[popularity]))*100</f>
        <v>1.0890935983532276E-2</v>
      </c>
    </row>
    <row r="2186" spans="1:14" x14ac:dyDescent="0.3">
      <c r="A2186">
        <v>43920</v>
      </c>
      <c r="B2186" t="s">
        <v>5141</v>
      </c>
      <c r="C2186" s="1">
        <v>40292</v>
      </c>
      <c r="D2186" t="s">
        <v>21</v>
      </c>
      <c r="E2186" t="s">
        <v>11</v>
      </c>
      <c r="F2186" t="s">
        <v>5142</v>
      </c>
      <c r="G2186">
        <v>18.917999999999999</v>
      </c>
      <c r="H2186">
        <v>361</v>
      </c>
      <c r="I2186">
        <v>7.2</v>
      </c>
      <c r="J2186">
        <f>YEAR(Table1[[#This Row],[release_date]])</f>
        <v>2010</v>
      </c>
      <c r="K2186" t="str">
        <f>LEFT(Table1[[#This Row],[Year]],4) &amp; "s"</f>
        <v>2010s</v>
      </c>
      <c r="L21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86">
        <f>(Table1[[#This Row],[vote_average]]/10)*100</f>
        <v>72</v>
      </c>
      <c r="N2186">
        <f>(Table1[[#This Row],[popularity]]/SUM(Table1[popularity]))*100</f>
        <v>4.3555455550579984E-3</v>
      </c>
    </row>
    <row r="2187" spans="1:14" x14ac:dyDescent="0.3">
      <c r="A2187">
        <v>70670</v>
      </c>
      <c r="B2187" t="s">
        <v>5143</v>
      </c>
      <c r="C2187" s="1">
        <v>40781</v>
      </c>
      <c r="D2187" t="s">
        <v>5144</v>
      </c>
      <c r="E2187" t="s">
        <v>2851</v>
      </c>
      <c r="F2187" t="s">
        <v>5145</v>
      </c>
      <c r="G2187">
        <v>25.434000000000001</v>
      </c>
      <c r="H2187">
        <v>1190</v>
      </c>
      <c r="I2187">
        <v>7.2</v>
      </c>
      <c r="J2187">
        <f>YEAR(Table1[[#This Row],[release_date]])</f>
        <v>2011</v>
      </c>
      <c r="K2187" t="str">
        <f>LEFT(Table1[[#This Row],[Year]],4) &amp; "s"</f>
        <v>2011s</v>
      </c>
      <c r="L21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87">
        <f>(Table1[[#This Row],[vote_average]]/10)*100</f>
        <v>72</v>
      </c>
      <c r="N2187">
        <f>(Table1[[#This Row],[popularity]]/SUM(Table1[popularity]))*100</f>
        <v>5.8557429774471481E-3</v>
      </c>
    </row>
    <row r="2188" spans="1:14" x14ac:dyDescent="0.3">
      <c r="A2188">
        <v>5590</v>
      </c>
      <c r="B2188" t="s">
        <v>5146</v>
      </c>
      <c r="C2188" s="1">
        <v>25922</v>
      </c>
      <c r="D2188" t="s">
        <v>5147</v>
      </c>
      <c r="E2188" t="s">
        <v>212</v>
      </c>
      <c r="F2188" t="s">
        <v>5148</v>
      </c>
      <c r="G2188">
        <v>11.266</v>
      </c>
      <c r="H2188">
        <v>478</v>
      </c>
      <c r="I2188">
        <v>7.2439999999999998</v>
      </c>
      <c r="J2188">
        <f>YEAR(Table1[[#This Row],[release_date]])</f>
        <v>1970</v>
      </c>
      <c r="K2188" t="str">
        <f>LEFT(Table1[[#This Row],[Year]],4) &amp; "s"</f>
        <v>1970s</v>
      </c>
      <c r="L21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188">
        <f>(Table1[[#This Row],[vote_average]]/10)*100</f>
        <v>72.44</v>
      </c>
      <c r="N2188">
        <f>(Table1[[#This Row],[popularity]]/SUM(Table1[popularity]))*100</f>
        <v>2.5938035851191146E-3</v>
      </c>
    </row>
    <row r="2189" spans="1:14" x14ac:dyDescent="0.3">
      <c r="A2189">
        <v>785663</v>
      </c>
      <c r="B2189" t="s">
        <v>5149</v>
      </c>
      <c r="C2189" s="1">
        <v>44470</v>
      </c>
      <c r="D2189" t="s">
        <v>5150</v>
      </c>
      <c r="E2189" t="s">
        <v>11</v>
      </c>
      <c r="F2189" t="s">
        <v>5151</v>
      </c>
      <c r="G2189">
        <v>35.293999999999997</v>
      </c>
      <c r="H2189">
        <v>513</v>
      </c>
      <c r="I2189">
        <v>7.2430000000000003</v>
      </c>
      <c r="J2189">
        <f>YEAR(Table1[[#This Row],[release_date]])</f>
        <v>2021</v>
      </c>
      <c r="K2189" t="str">
        <f>LEFT(Table1[[#This Row],[Year]],4) &amp; "s"</f>
        <v>2021s</v>
      </c>
      <c r="L21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189">
        <f>(Table1[[#This Row],[vote_average]]/10)*100</f>
        <v>72.430000000000007</v>
      </c>
      <c r="N2189">
        <f>(Table1[[#This Row],[popularity]]/SUM(Table1[popularity]))*100</f>
        <v>8.1258391383981915E-3</v>
      </c>
    </row>
    <row r="2190" spans="1:14" x14ac:dyDescent="0.3">
      <c r="A2190">
        <v>19597</v>
      </c>
      <c r="B2190" t="s">
        <v>5152</v>
      </c>
      <c r="C2190" s="1">
        <v>39995</v>
      </c>
      <c r="D2190" t="s">
        <v>68</v>
      </c>
      <c r="E2190" t="s">
        <v>212</v>
      </c>
      <c r="F2190" t="s">
        <v>5153</v>
      </c>
      <c r="G2190">
        <v>17.39</v>
      </c>
      <c r="H2190">
        <v>379</v>
      </c>
      <c r="I2190">
        <v>7.2</v>
      </c>
      <c r="J2190">
        <f>YEAR(Table1[[#This Row],[release_date]])</f>
        <v>2009</v>
      </c>
      <c r="K2190" t="str">
        <f>LEFT(Table1[[#This Row],[Year]],4) &amp; "s"</f>
        <v>2009s</v>
      </c>
      <c r="L21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90">
        <f>(Table1[[#This Row],[vote_average]]/10)*100</f>
        <v>72</v>
      </c>
      <c r="N2190">
        <f>(Table1[[#This Row],[popularity]]/SUM(Table1[popularity]))*100</f>
        <v>4.0037497199734966E-3</v>
      </c>
    </row>
    <row r="2191" spans="1:14" x14ac:dyDescent="0.3">
      <c r="A2191">
        <v>17687</v>
      </c>
      <c r="B2191" t="s">
        <v>5154</v>
      </c>
      <c r="C2191" s="1">
        <v>11436</v>
      </c>
      <c r="D2191" t="s">
        <v>439</v>
      </c>
      <c r="E2191" t="s">
        <v>11</v>
      </c>
      <c r="F2191" t="s">
        <v>5155</v>
      </c>
      <c r="G2191">
        <v>19.861000000000001</v>
      </c>
      <c r="H2191">
        <v>319</v>
      </c>
      <c r="I2191">
        <v>7.2430000000000003</v>
      </c>
      <c r="J2191">
        <f>YEAR(Table1[[#This Row],[release_date]])</f>
        <v>1931</v>
      </c>
      <c r="K2191" t="str">
        <f>LEFT(Table1[[#This Row],[Year]],4) &amp; "s"</f>
        <v>1931s</v>
      </c>
      <c r="L21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2191">
        <f>(Table1[[#This Row],[vote_average]]/10)*100</f>
        <v>72.430000000000007</v>
      </c>
      <c r="N2191">
        <f>(Table1[[#This Row],[popularity]]/SUM(Table1[popularity]))*100</f>
        <v>4.572655157469443E-3</v>
      </c>
    </row>
    <row r="2192" spans="1:14" x14ac:dyDescent="0.3">
      <c r="A2192">
        <v>11929</v>
      </c>
      <c r="B2192" t="s">
        <v>5156</v>
      </c>
      <c r="C2192" s="1">
        <v>34782</v>
      </c>
      <c r="D2192" t="s">
        <v>555</v>
      </c>
      <c r="E2192" t="s">
        <v>11</v>
      </c>
      <c r="F2192" t="s">
        <v>5157</v>
      </c>
      <c r="G2192">
        <v>36.063000000000002</v>
      </c>
      <c r="H2192">
        <v>717</v>
      </c>
      <c r="I2192">
        <v>7.2</v>
      </c>
      <c r="J2192">
        <f>YEAR(Table1[[#This Row],[release_date]])</f>
        <v>1995</v>
      </c>
      <c r="K2192" t="str">
        <f>LEFT(Table1[[#This Row],[Year]],4) &amp; "s"</f>
        <v>1995s</v>
      </c>
      <c r="L21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92">
        <f>(Table1[[#This Row],[vote_average]]/10)*100</f>
        <v>72</v>
      </c>
      <c r="N2192">
        <f>(Table1[[#This Row],[popularity]]/SUM(Table1[popularity]))*100</f>
        <v>8.3028882203222652E-3</v>
      </c>
    </row>
    <row r="2193" spans="1:14" x14ac:dyDescent="0.3">
      <c r="A2193">
        <v>8424</v>
      </c>
      <c r="B2193" t="s">
        <v>5158</v>
      </c>
      <c r="C2193" s="1">
        <v>37881</v>
      </c>
      <c r="D2193" t="s">
        <v>783</v>
      </c>
      <c r="E2193" t="s">
        <v>212</v>
      </c>
      <c r="F2193" t="s">
        <v>5159</v>
      </c>
      <c r="G2193">
        <v>18.98</v>
      </c>
      <c r="H2193">
        <v>1745</v>
      </c>
      <c r="I2193">
        <v>7.242</v>
      </c>
      <c r="J2193">
        <f>YEAR(Table1[[#This Row],[release_date]])</f>
        <v>2003</v>
      </c>
      <c r="K2193" t="str">
        <f>LEFT(Table1[[#This Row],[Year]],4) &amp; "s"</f>
        <v>2003s</v>
      </c>
      <c r="L21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93">
        <f>(Table1[[#This Row],[vote_average]]/10)*100</f>
        <v>72.42</v>
      </c>
      <c r="N2193">
        <f>(Table1[[#This Row],[popularity]]/SUM(Table1[popularity]))*100</f>
        <v>4.3698199933925796E-3</v>
      </c>
    </row>
    <row r="2194" spans="1:14" x14ac:dyDescent="0.3">
      <c r="A2194">
        <v>8363</v>
      </c>
      <c r="B2194" t="s">
        <v>5160</v>
      </c>
      <c r="C2194" s="1">
        <v>39161</v>
      </c>
      <c r="D2194" t="s">
        <v>391</v>
      </c>
      <c r="E2194" t="s">
        <v>11</v>
      </c>
      <c r="F2194" t="s">
        <v>5161</v>
      </c>
      <c r="G2194">
        <v>150.16999999999999</v>
      </c>
      <c r="H2194">
        <v>6985</v>
      </c>
      <c r="I2194">
        <v>7.242</v>
      </c>
      <c r="J2194">
        <f>YEAR(Table1[[#This Row],[release_date]])</f>
        <v>2007</v>
      </c>
      <c r="K2194" t="str">
        <f>LEFT(Table1[[#This Row],[Year]],4) &amp; "s"</f>
        <v>2007s</v>
      </c>
      <c r="L21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94">
        <f>(Table1[[#This Row],[vote_average]]/10)*100</f>
        <v>72.42</v>
      </c>
      <c r="N2194">
        <f>(Table1[[#This Row],[popularity]]/SUM(Table1[popularity]))*100</f>
        <v>3.457407104361241E-2</v>
      </c>
    </row>
    <row r="2195" spans="1:14" x14ac:dyDescent="0.3">
      <c r="A2195">
        <v>246</v>
      </c>
      <c r="B2195" t="s">
        <v>5162</v>
      </c>
      <c r="C2195" s="1">
        <v>37870</v>
      </c>
      <c r="D2195" t="s">
        <v>3488</v>
      </c>
      <c r="E2195" t="s">
        <v>25</v>
      </c>
      <c r="F2195" t="s">
        <v>5163</v>
      </c>
      <c r="G2195">
        <v>14.59</v>
      </c>
      <c r="H2195">
        <v>818</v>
      </c>
      <c r="I2195">
        <v>7.242</v>
      </c>
      <c r="J2195">
        <f>YEAR(Table1[[#This Row],[release_date]])</f>
        <v>2003</v>
      </c>
      <c r="K2195" t="str">
        <f>LEFT(Table1[[#This Row],[Year]],4) &amp; "s"</f>
        <v>2003s</v>
      </c>
      <c r="L21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195">
        <f>(Table1[[#This Row],[vote_average]]/10)*100</f>
        <v>72.42</v>
      </c>
      <c r="N2195">
        <f>(Table1[[#This Row],[popularity]]/SUM(Table1[popularity]))*100</f>
        <v>3.3590976661537269E-3</v>
      </c>
    </row>
    <row r="2196" spans="1:14" x14ac:dyDescent="0.3">
      <c r="A2196">
        <v>399366</v>
      </c>
      <c r="B2196" t="s">
        <v>5164</v>
      </c>
      <c r="C2196" s="1">
        <v>43035</v>
      </c>
      <c r="D2196" t="s">
        <v>2147</v>
      </c>
      <c r="E2196" t="s">
        <v>94</v>
      </c>
      <c r="F2196" t="s">
        <v>5165</v>
      </c>
      <c r="G2196">
        <v>32.271999999999998</v>
      </c>
      <c r="H2196">
        <v>1440</v>
      </c>
      <c r="I2196">
        <v>7.2409999999999997</v>
      </c>
      <c r="J2196">
        <f>YEAR(Table1[[#This Row],[release_date]])</f>
        <v>2017</v>
      </c>
      <c r="K2196" t="str">
        <f>LEFT(Table1[[#This Row],[Year]],4) &amp; "s"</f>
        <v>2017s</v>
      </c>
      <c r="L21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96">
        <f>(Table1[[#This Row],[vote_average]]/10)*100</f>
        <v>72.41</v>
      </c>
      <c r="N2196">
        <f>(Table1[[#This Row],[popularity]]/SUM(Table1[popularity]))*100</f>
        <v>7.4300753860255704E-3</v>
      </c>
    </row>
    <row r="2197" spans="1:14" x14ac:dyDescent="0.3">
      <c r="A2197">
        <v>35690</v>
      </c>
      <c r="B2197" t="s">
        <v>5166</v>
      </c>
      <c r="C2197" s="1">
        <v>40268</v>
      </c>
      <c r="D2197" t="s">
        <v>5167</v>
      </c>
      <c r="E2197" t="s">
        <v>11</v>
      </c>
      <c r="F2197" t="s">
        <v>5168</v>
      </c>
      <c r="G2197">
        <v>19.527000000000001</v>
      </c>
      <c r="H2197">
        <v>3253</v>
      </c>
      <c r="I2197">
        <v>7.2409999999999997</v>
      </c>
      <c r="J2197">
        <f>YEAR(Table1[[#This Row],[release_date]])</f>
        <v>2010</v>
      </c>
      <c r="K2197" t="str">
        <f>LEFT(Table1[[#This Row],[Year]],4) &amp; "s"</f>
        <v>2010s</v>
      </c>
      <c r="L21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197">
        <f>(Table1[[#This Row],[vote_average]]/10)*100</f>
        <v>72.41</v>
      </c>
      <c r="N2197">
        <f>(Table1[[#This Row],[popularity]]/SUM(Table1[popularity]))*100</f>
        <v>4.4957573767637994E-3</v>
      </c>
    </row>
    <row r="2198" spans="1:14" x14ac:dyDescent="0.3">
      <c r="A2198">
        <v>11368</v>
      </c>
      <c r="B2198" t="s">
        <v>5169</v>
      </c>
      <c r="C2198" s="1">
        <v>31065</v>
      </c>
      <c r="D2198" t="s">
        <v>158</v>
      </c>
      <c r="E2198" t="s">
        <v>11</v>
      </c>
      <c r="F2198" t="s">
        <v>5170</v>
      </c>
      <c r="G2198">
        <v>40.651000000000003</v>
      </c>
      <c r="H2198">
        <v>1326</v>
      </c>
      <c r="I2198">
        <v>7.2409999999999997</v>
      </c>
      <c r="J2198">
        <f>YEAR(Table1[[#This Row],[release_date]])</f>
        <v>1985</v>
      </c>
      <c r="K2198" t="str">
        <f>LEFT(Table1[[#This Row],[Year]],4) &amp; "s"</f>
        <v>1985s</v>
      </c>
      <c r="L21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198">
        <f>(Table1[[#This Row],[vote_average]]/10)*100</f>
        <v>72.41</v>
      </c>
      <c r="N2198">
        <f>(Table1[[#This Row],[popularity]]/SUM(Table1[popularity]))*100</f>
        <v>9.3591966570812316E-3</v>
      </c>
    </row>
    <row r="2199" spans="1:14" x14ac:dyDescent="0.3">
      <c r="A2199">
        <v>8844</v>
      </c>
      <c r="B2199" t="s">
        <v>5171</v>
      </c>
      <c r="C2199" s="1">
        <v>35048</v>
      </c>
      <c r="D2199" t="s">
        <v>2496</v>
      </c>
      <c r="E2199" t="s">
        <v>11</v>
      </c>
      <c r="F2199" t="s">
        <v>5172</v>
      </c>
      <c r="G2199">
        <v>32.661999999999999</v>
      </c>
      <c r="H2199">
        <v>10197</v>
      </c>
      <c r="I2199">
        <v>7.2409999999999997</v>
      </c>
      <c r="J2199">
        <f>YEAR(Table1[[#This Row],[release_date]])</f>
        <v>1995</v>
      </c>
      <c r="K2199" t="str">
        <f>LEFT(Table1[[#This Row],[Year]],4) &amp; "s"</f>
        <v>1995s</v>
      </c>
      <c r="L21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199">
        <f>(Table1[[#This Row],[vote_average]]/10)*100</f>
        <v>72.41</v>
      </c>
      <c r="N2199">
        <f>(Table1[[#This Row],[popularity]]/SUM(Table1[popularity]))*100</f>
        <v>7.5198662078076097E-3</v>
      </c>
    </row>
    <row r="2200" spans="1:14" x14ac:dyDescent="0.3">
      <c r="A2200">
        <v>340</v>
      </c>
      <c r="B2200" t="s">
        <v>5173</v>
      </c>
      <c r="C2200" s="1">
        <v>38600</v>
      </c>
      <c r="D2200" t="s">
        <v>68</v>
      </c>
      <c r="E2200" t="s">
        <v>11</v>
      </c>
      <c r="F2200" t="s">
        <v>5174</v>
      </c>
      <c r="G2200">
        <v>12.641</v>
      </c>
      <c r="H2200">
        <v>719</v>
      </c>
      <c r="I2200">
        <v>7.2409999999999997</v>
      </c>
      <c r="J2200">
        <f>YEAR(Table1[[#This Row],[release_date]])</f>
        <v>2005</v>
      </c>
      <c r="K2200" t="str">
        <f>LEFT(Table1[[#This Row],[Year]],4) &amp; "s"</f>
        <v>2005s</v>
      </c>
      <c r="L22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00">
        <f>(Table1[[#This Row],[vote_average]]/10)*100</f>
        <v>72.41</v>
      </c>
      <c r="N2200">
        <f>(Table1[[#This Row],[popularity]]/SUM(Table1[popularity]))*100</f>
        <v>2.9103737901198944E-3</v>
      </c>
    </row>
    <row r="2201" spans="1:14" x14ac:dyDescent="0.3">
      <c r="A2201">
        <v>374205</v>
      </c>
      <c r="B2201" t="s">
        <v>5175</v>
      </c>
      <c r="C2201" s="1">
        <v>42574</v>
      </c>
      <c r="D2201" t="s">
        <v>5176</v>
      </c>
      <c r="E2201" t="s">
        <v>25</v>
      </c>
      <c r="F2201" t="s">
        <v>5177</v>
      </c>
      <c r="G2201">
        <v>60.878</v>
      </c>
      <c r="H2201">
        <v>461</v>
      </c>
      <c r="I2201">
        <v>7.24</v>
      </c>
      <c r="J2201">
        <f>YEAR(Table1[[#This Row],[release_date]])</f>
        <v>2016</v>
      </c>
      <c r="K2201" t="str">
        <f>LEFT(Table1[[#This Row],[Year]],4) &amp; "s"</f>
        <v>2016s</v>
      </c>
      <c r="L22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01">
        <f>(Table1[[#This Row],[vote_average]]/10)*100</f>
        <v>72.399999999999991</v>
      </c>
      <c r="N2201">
        <f>(Table1[[#This Row],[popularity]]/SUM(Table1[popularity]))*100</f>
        <v>1.4016117047299971E-2</v>
      </c>
    </row>
    <row r="2202" spans="1:14" x14ac:dyDescent="0.3">
      <c r="A2202">
        <v>346364</v>
      </c>
      <c r="B2202" t="s">
        <v>5178</v>
      </c>
      <c r="C2202" s="1">
        <v>42984</v>
      </c>
      <c r="D2202" t="s">
        <v>1899</v>
      </c>
      <c r="E2202" t="s">
        <v>11</v>
      </c>
      <c r="F2202" t="s">
        <v>5179</v>
      </c>
      <c r="G2202">
        <v>219.30500000000001</v>
      </c>
      <c r="H2202">
        <v>18540</v>
      </c>
      <c r="I2202">
        <v>7.24</v>
      </c>
      <c r="J2202">
        <f>YEAR(Table1[[#This Row],[release_date]])</f>
        <v>2017</v>
      </c>
      <c r="K2202" t="str">
        <f>LEFT(Table1[[#This Row],[Year]],4) &amp; "s"</f>
        <v>2017s</v>
      </c>
      <c r="L22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02">
        <f>(Table1[[#This Row],[vote_average]]/10)*100</f>
        <v>72.399999999999991</v>
      </c>
      <c r="N2202">
        <f>(Table1[[#This Row],[popularity]]/SUM(Table1[popularity]))*100</f>
        <v>5.0491220951051616E-2</v>
      </c>
    </row>
    <row r="2203" spans="1:14" x14ac:dyDescent="0.3">
      <c r="A2203">
        <v>76543</v>
      </c>
      <c r="B2203" t="s">
        <v>5180</v>
      </c>
      <c r="C2203" s="1">
        <v>40823</v>
      </c>
      <c r="D2203" t="s">
        <v>62</v>
      </c>
      <c r="E2203" t="s">
        <v>11</v>
      </c>
      <c r="F2203" t="s">
        <v>5181</v>
      </c>
      <c r="G2203">
        <v>25.815999999999999</v>
      </c>
      <c r="H2203">
        <v>432</v>
      </c>
      <c r="I2203">
        <v>7.24</v>
      </c>
      <c r="J2203">
        <f>YEAR(Table1[[#This Row],[release_date]])</f>
        <v>2011</v>
      </c>
      <c r="K2203" t="str">
        <f>LEFT(Table1[[#This Row],[Year]],4) &amp; "s"</f>
        <v>2011s</v>
      </c>
      <c r="L22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03">
        <f>(Table1[[#This Row],[vote_average]]/10)*100</f>
        <v>72.399999999999991</v>
      </c>
      <c r="N2203">
        <f>(Table1[[#This Row],[popularity]]/SUM(Table1[popularity]))*100</f>
        <v>5.9436919362182731E-3</v>
      </c>
    </row>
    <row r="2204" spans="1:14" x14ac:dyDescent="0.3">
      <c r="A2204">
        <v>20367</v>
      </c>
      <c r="B2204" t="s">
        <v>5182</v>
      </c>
      <c r="C2204" s="1">
        <v>16771</v>
      </c>
      <c r="D2204" t="s">
        <v>217</v>
      </c>
      <c r="E2204" t="s">
        <v>11</v>
      </c>
      <c r="F2204" t="s">
        <v>5183</v>
      </c>
      <c r="G2204">
        <v>66.203999999999994</v>
      </c>
      <c r="H2204">
        <v>340</v>
      </c>
      <c r="I2204">
        <v>7.24</v>
      </c>
      <c r="J2204">
        <f>YEAR(Table1[[#This Row],[release_date]])</f>
        <v>1945</v>
      </c>
      <c r="K2204" t="str">
        <f>LEFT(Table1[[#This Row],[Year]],4) &amp; "s"</f>
        <v>1945s</v>
      </c>
      <c r="L22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2204">
        <f>(Table1[[#This Row],[vote_average]]/10)*100</f>
        <v>72.399999999999991</v>
      </c>
      <c r="N2204">
        <f>(Table1[[#This Row],[popularity]]/SUM(Table1[popularity]))*100</f>
        <v>1.5242337346815717E-2</v>
      </c>
    </row>
    <row r="2205" spans="1:14" x14ac:dyDescent="0.3">
      <c r="A2205">
        <v>11816</v>
      </c>
      <c r="B2205" t="s">
        <v>5184</v>
      </c>
      <c r="C2205" s="1">
        <v>29924</v>
      </c>
      <c r="D2205" t="s">
        <v>62</v>
      </c>
      <c r="E2205" t="s">
        <v>11</v>
      </c>
      <c r="F2205" t="s">
        <v>5185</v>
      </c>
      <c r="G2205">
        <v>14.305999999999999</v>
      </c>
      <c r="H2205">
        <v>438</v>
      </c>
      <c r="I2205">
        <v>7.24</v>
      </c>
      <c r="J2205">
        <f>YEAR(Table1[[#This Row],[release_date]])</f>
        <v>1981</v>
      </c>
      <c r="K2205" t="str">
        <f>LEFT(Table1[[#This Row],[Year]],4) &amp; "s"</f>
        <v>1981s</v>
      </c>
      <c r="L22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05">
        <f>(Table1[[#This Row],[vote_average]]/10)*100</f>
        <v>72.399999999999991</v>
      </c>
      <c r="N2205">
        <f>(Table1[[#This Row],[popularity]]/SUM(Table1[popularity]))*100</f>
        <v>3.2937115292662931E-3</v>
      </c>
    </row>
    <row r="2206" spans="1:14" x14ac:dyDescent="0.3">
      <c r="A2206">
        <v>403</v>
      </c>
      <c r="B2206" t="s">
        <v>5186</v>
      </c>
      <c r="C2206" s="1">
        <v>32855</v>
      </c>
      <c r="D2206" t="s">
        <v>21</v>
      </c>
      <c r="E2206" t="s">
        <v>11</v>
      </c>
      <c r="F2206" t="s">
        <v>5187</v>
      </c>
      <c r="G2206">
        <v>25.111000000000001</v>
      </c>
      <c r="H2206">
        <v>1499</v>
      </c>
      <c r="I2206">
        <v>7.2</v>
      </c>
      <c r="J2206">
        <f>YEAR(Table1[[#This Row],[release_date]])</f>
        <v>1989</v>
      </c>
      <c r="K2206" t="str">
        <f>LEFT(Table1[[#This Row],[Year]],4) &amp; "s"</f>
        <v>1989s</v>
      </c>
      <c r="L22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06">
        <f>(Table1[[#This Row],[vote_average]]/10)*100</f>
        <v>72</v>
      </c>
      <c r="N2206">
        <f>(Table1[[#This Row],[popularity]]/SUM(Table1[popularity]))*100</f>
        <v>5.7813777583815102E-3</v>
      </c>
    </row>
    <row r="2207" spans="1:14" x14ac:dyDescent="0.3">
      <c r="A2207">
        <v>209274</v>
      </c>
      <c r="B2207" t="s">
        <v>5188</v>
      </c>
      <c r="C2207" s="1">
        <v>41572</v>
      </c>
      <c r="D2207" t="s">
        <v>21</v>
      </c>
      <c r="E2207" t="s">
        <v>1363</v>
      </c>
      <c r="F2207" t="s">
        <v>5189</v>
      </c>
      <c r="G2207">
        <v>27.716000000000001</v>
      </c>
      <c r="H2207">
        <v>935</v>
      </c>
      <c r="I2207">
        <v>7.2389999999999999</v>
      </c>
      <c r="J2207">
        <f>YEAR(Table1[[#This Row],[release_date]])</f>
        <v>2013</v>
      </c>
      <c r="K2207" t="str">
        <f>LEFT(Table1[[#This Row],[Year]],4) &amp; "s"</f>
        <v>2013s</v>
      </c>
      <c r="L22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07">
        <f>(Table1[[#This Row],[vote_average]]/10)*100</f>
        <v>72.39</v>
      </c>
      <c r="N2207">
        <f>(Table1[[#This Row],[popularity]]/SUM(Table1[popularity]))*100</f>
        <v>6.3811344013102612E-3</v>
      </c>
    </row>
    <row r="2208" spans="1:14" x14ac:dyDescent="0.3">
      <c r="A2208">
        <v>198277</v>
      </c>
      <c r="B2208" t="s">
        <v>5190</v>
      </c>
      <c r="C2208" s="1">
        <v>41524</v>
      </c>
      <c r="D2208" t="s">
        <v>5191</v>
      </c>
      <c r="E2208" t="s">
        <v>11</v>
      </c>
      <c r="F2208" t="s">
        <v>5192</v>
      </c>
      <c r="G2208">
        <v>28.414999999999999</v>
      </c>
      <c r="H2208">
        <v>3661</v>
      </c>
      <c r="I2208">
        <v>7.2389999999999999</v>
      </c>
      <c r="J2208">
        <f>YEAR(Table1[[#This Row],[release_date]])</f>
        <v>2013</v>
      </c>
      <c r="K2208" t="str">
        <f>LEFT(Table1[[#This Row],[Year]],4) &amp; "s"</f>
        <v>2013s</v>
      </c>
      <c r="L22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08">
        <f>(Table1[[#This Row],[vote_average]]/10)*100</f>
        <v>72.39</v>
      </c>
      <c r="N2208">
        <f>(Table1[[#This Row],[popularity]]/SUM(Table1[popularity]))*100</f>
        <v>6.5420671818888386E-3</v>
      </c>
    </row>
    <row r="2209" spans="1:14" x14ac:dyDescent="0.3">
      <c r="A2209">
        <v>842675</v>
      </c>
      <c r="B2209" t="s">
        <v>5193</v>
      </c>
      <c r="C2209" s="1">
        <v>44948</v>
      </c>
      <c r="D2209" t="s">
        <v>3543</v>
      </c>
      <c r="E2209" t="s">
        <v>136</v>
      </c>
      <c r="F2209" t="s">
        <v>5194</v>
      </c>
      <c r="G2209">
        <v>61.93</v>
      </c>
      <c r="H2209">
        <v>472</v>
      </c>
      <c r="I2209">
        <v>7.2380000000000004</v>
      </c>
      <c r="J2209">
        <f>YEAR(Table1[[#This Row],[release_date]])</f>
        <v>2023</v>
      </c>
      <c r="K2209" t="str">
        <f>LEFT(Table1[[#This Row],[Year]],4) &amp; "s"</f>
        <v>2023s</v>
      </c>
      <c r="L22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09">
        <f>(Table1[[#This Row],[vote_average]]/10)*100</f>
        <v>72.38</v>
      </c>
      <c r="N2209">
        <f>(Table1[[#This Row],[popularity]]/SUM(Table1[popularity]))*100</f>
        <v>1.4258322033235113E-2</v>
      </c>
    </row>
    <row r="2210" spans="1:14" x14ac:dyDescent="0.3">
      <c r="A2210">
        <v>345920</v>
      </c>
      <c r="B2210" t="s">
        <v>5195</v>
      </c>
      <c r="C2210" s="1">
        <v>42719</v>
      </c>
      <c r="D2210" t="s">
        <v>62</v>
      </c>
      <c r="E2210" t="s">
        <v>11</v>
      </c>
      <c r="F2210" t="s">
        <v>5196</v>
      </c>
      <c r="G2210">
        <v>40.36</v>
      </c>
      <c r="H2210">
        <v>5232</v>
      </c>
      <c r="I2210">
        <v>7.2380000000000004</v>
      </c>
      <c r="J2210">
        <f>YEAR(Table1[[#This Row],[release_date]])</f>
        <v>2016</v>
      </c>
      <c r="K2210" t="str">
        <f>LEFT(Table1[[#This Row],[Year]],4) &amp; "s"</f>
        <v>2016s</v>
      </c>
      <c r="L22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10">
        <f>(Table1[[#This Row],[vote_average]]/10)*100</f>
        <v>72.38</v>
      </c>
      <c r="N2210">
        <f>(Table1[[#This Row],[popularity]]/SUM(Table1[popularity]))*100</f>
        <v>9.2921988900592466E-3</v>
      </c>
    </row>
    <row r="2211" spans="1:14" x14ac:dyDescent="0.3">
      <c r="A2211">
        <v>152603</v>
      </c>
      <c r="B2211" t="s">
        <v>5197</v>
      </c>
      <c r="C2211" s="1">
        <v>41620</v>
      </c>
      <c r="D2211" t="s">
        <v>62</v>
      </c>
      <c r="E2211" t="s">
        <v>11</v>
      </c>
      <c r="F2211" t="s">
        <v>5198</v>
      </c>
      <c r="G2211">
        <v>31.215</v>
      </c>
      <c r="H2211">
        <v>2100</v>
      </c>
      <c r="I2211">
        <v>7.2370000000000001</v>
      </c>
      <c r="J2211">
        <f>YEAR(Table1[[#This Row],[release_date]])</f>
        <v>2013</v>
      </c>
      <c r="K2211" t="str">
        <f>LEFT(Table1[[#This Row],[Year]],4) &amp; "s"</f>
        <v>2013s</v>
      </c>
      <c r="L22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11">
        <f>(Table1[[#This Row],[vote_average]]/10)*100</f>
        <v>72.37</v>
      </c>
      <c r="N2211">
        <f>(Table1[[#This Row],[popularity]]/SUM(Table1[popularity]))*100</f>
        <v>7.1867192357086083E-3</v>
      </c>
    </row>
    <row r="2212" spans="1:14" x14ac:dyDescent="0.3">
      <c r="A2212">
        <v>17159</v>
      </c>
      <c r="B2212" t="s">
        <v>5199</v>
      </c>
      <c r="C2212" s="1">
        <v>32106</v>
      </c>
      <c r="D2212" t="s">
        <v>391</v>
      </c>
      <c r="E2212" t="s">
        <v>11</v>
      </c>
      <c r="F2212" t="s">
        <v>5200</v>
      </c>
      <c r="G2212">
        <v>16.111999999999998</v>
      </c>
      <c r="H2212">
        <v>315</v>
      </c>
      <c r="I2212">
        <v>7.2380000000000004</v>
      </c>
      <c r="J2212">
        <f>YEAR(Table1[[#This Row],[release_date]])</f>
        <v>1987</v>
      </c>
      <c r="K2212" t="str">
        <f>LEFT(Table1[[#This Row],[Year]],4) &amp; "s"</f>
        <v>1987s</v>
      </c>
      <c r="L22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12">
        <f>(Table1[[#This Row],[vote_average]]/10)*100</f>
        <v>72.38</v>
      </c>
      <c r="N2212">
        <f>(Table1[[#This Row],[popularity]]/SUM(Table1[popularity]))*100</f>
        <v>3.7095121039800441E-3</v>
      </c>
    </row>
    <row r="2213" spans="1:14" x14ac:dyDescent="0.3">
      <c r="A2213">
        <v>15487</v>
      </c>
      <c r="B2213" t="s">
        <v>5201</v>
      </c>
      <c r="C2213" s="1">
        <v>38625</v>
      </c>
      <c r="D2213" t="s">
        <v>21</v>
      </c>
      <c r="E2213" t="s">
        <v>11</v>
      </c>
      <c r="F2213" t="s">
        <v>5202</v>
      </c>
      <c r="G2213">
        <v>24.626999999999999</v>
      </c>
      <c r="H2213">
        <v>444</v>
      </c>
      <c r="I2213">
        <v>7.2380000000000004</v>
      </c>
      <c r="J2213">
        <f>YEAR(Table1[[#This Row],[release_date]])</f>
        <v>2005</v>
      </c>
      <c r="K2213" t="str">
        <f>LEFT(Table1[[#This Row],[Year]],4) &amp; "s"</f>
        <v>2005s</v>
      </c>
      <c r="L22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13">
        <f>(Table1[[#This Row],[vote_average]]/10)*100</f>
        <v>72.38</v>
      </c>
      <c r="N2213">
        <f>(Table1[[#This Row],[popularity]]/SUM(Table1[popularity]))*100</f>
        <v>5.6699450462212361E-3</v>
      </c>
    </row>
    <row r="2214" spans="1:14" x14ac:dyDescent="0.3">
      <c r="A2214">
        <v>14003</v>
      </c>
      <c r="B2214" t="s">
        <v>5203</v>
      </c>
      <c r="C2214" s="1">
        <v>38554</v>
      </c>
      <c r="D2214" t="s">
        <v>76</v>
      </c>
      <c r="E2214" t="s">
        <v>25</v>
      </c>
      <c r="F2214" t="s">
        <v>5204</v>
      </c>
      <c r="G2214">
        <v>23.071000000000002</v>
      </c>
      <c r="H2214">
        <v>325</v>
      </c>
      <c r="I2214">
        <v>7.2380000000000004</v>
      </c>
      <c r="J2214">
        <f>YEAR(Table1[[#This Row],[release_date]])</f>
        <v>2005</v>
      </c>
      <c r="K2214" t="str">
        <f>LEFT(Table1[[#This Row],[Year]],4) &amp; "s"</f>
        <v>2005s</v>
      </c>
      <c r="L22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14">
        <f>(Table1[[#This Row],[vote_average]]/10)*100</f>
        <v>72.38</v>
      </c>
      <c r="N2214">
        <f>(Table1[[#This Row],[popularity]]/SUM(Table1[popularity]))*100</f>
        <v>5.3117026905985364E-3</v>
      </c>
    </row>
    <row r="2215" spans="1:14" x14ac:dyDescent="0.3">
      <c r="A2215">
        <v>2609</v>
      </c>
      <c r="B2215" t="s">
        <v>5205</v>
      </c>
      <c r="C2215" s="1">
        <v>32107</v>
      </c>
      <c r="D2215" t="s">
        <v>391</v>
      </c>
      <c r="E2215" t="s">
        <v>11</v>
      </c>
      <c r="F2215" t="s">
        <v>5206</v>
      </c>
      <c r="G2215">
        <v>28.437000000000001</v>
      </c>
      <c r="H2215">
        <v>1813</v>
      </c>
      <c r="I2215">
        <v>7.2389999999999999</v>
      </c>
      <c r="J2215">
        <f>YEAR(Table1[[#This Row],[release_date]])</f>
        <v>1987</v>
      </c>
      <c r="K2215" t="str">
        <f>LEFT(Table1[[#This Row],[Year]],4) &amp; "s"</f>
        <v>1987s</v>
      </c>
      <c r="L22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15">
        <f>(Table1[[#This Row],[vote_average]]/10)*100</f>
        <v>72.39</v>
      </c>
      <c r="N2215">
        <f>(Table1[[#This Row],[popularity]]/SUM(Table1[popularity]))*100</f>
        <v>6.5471323051688509E-3</v>
      </c>
    </row>
    <row r="2216" spans="1:14" x14ac:dyDescent="0.3">
      <c r="A2216">
        <v>446696</v>
      </c>
      <c r="B2216" t="s">
        <v>5207</v>
      </c>
      <c r="C2216" s="1">
        <v>43364</v>
      </c>
      <c r="D2216" t="s">
        <v>62</v>
      </c>
      <c r="E2216" t="s">
        <v>11</v>
      </c>
      <c r="F2216" t="s">
        <v>5208</v>
      </c>
      <c r="G2216">
        <v>28.215</v>
      </c>
      <c r="H2216">
        <v>526</v>
      </c>
      <c r="I2216">
        <v>7.2</v>
      </c>
      <c r="J2216">
        <f>YEAR(Table1[[#This Row],[release_date]])</f>
        <v>2018</v>
      </c>
      <c r="K2216" t="str">
        <f>LEFT(Table1[[#This Row],[Year]],4) &amp; "s"</f>
        <v>2018s</v>
      </c>
      <c r="L22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16">
        <f>(Table1[[#This Row],[vote_average]]/10)*100</f>
        <v>72</v>
      </c>
      <c r="N2216">
        <f>(Table1[[#This Row],[popularity]]/SUM(Table1[popularity]))*100</f>
        <v>6.4960206066159969E-3</v>
      </c>
    </row>
    <row r="2217" spans="1:14" x14ac:dyDescent="0.3">
      <c r="A2217">
        <v>75629</v>
      </c>
      <c r="B2217" t="s">
        <v>5209</v>
      </c>
      <c r="C2217" s="1">
        <v>41230</v>
      </c>
      <c r="D2217" t="s">
        <v>175</v>
      </c>
      <c r="E2217" t="s">
        <v>25</v>
      </c>
      <c r="F2217" t="s">
        <v>5210</v>
      </c>
      <c r="G2217">
        <v>47.168999999999997</v>
      </c>
      <c r="H2217">
        <v>769</v>
      </c>
      <c r="I2217">
        <v>7.2370000000000001</v>
      </c>
      <c r="J2217">
        <f>YEAR(Table1[[#This Row],[release_date]])</f>
        <v>2012</v>
      </c>
      <c r="K2217" t="str">
        <f>LEFT(Table1[[#This Row],[Year]],4) &amp; "s"</f>
        <v>2012s</v>
      </c>
      <c r="L22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17">
        <f>(Table1[[#This Row],[vote_average]]/10)*100</f>
        <v>72.37</v>
      </c>
      <c r="N2217">
        <f>(Table1[[#This Row],[popularity]]/SUM(Table1[popularity]))*100</f>
        <v>1.0859854545223107E-2</v>
      </c>
    </row>
    <row r="2218" spans="1:14" x14ac:dyDescent="0.3">
      <c r="A2218">
        <v>220289</v>
      </c>
      <c r="B2218" t="s">
        <v>5211</v>
      </c>
      <c r="C2218" s="1">
        <v>41536</v>
      </c>
      <c r="D2218" t="s">
        <v>5212</v>
      </c>
      <c r="E2218" t="s">
        <v>11</v>
      </c>
      <c r="F2218" t="s">
        <v>5213</v>
      </c>
      <c r="G2218">
        <v>49.786999999999999</v>
      </c>
      <c r="H2218">
        <v>2720</v>
      </c>
      <c r="I2218">
        <v>7.2370000000000001</v>
      </c>
      <c r="J2218">
        <f>YEAR(Table1[[#This Row],[release_date]])</f>
        <v>2013</v>
      </c>
      <c r="K2218" t="str">
        <f>LEFT(Table1[[#This Row],[Year]],4) &amp; "s"</f>
        <v>2013s</v>
      </c>
      <c r="L22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18">
        <f>(Table1[[#This Row],[vote_average]]/10)*100</f>
        <v>72.37</v>
      </c>
      <c r="N2218">
        <f>(Table1[[#This Row],[popularity]]/SUM(Table1[popularity]))*100</f>
        <v>1.1462604215544592E-2</v>
      </c>
    </row>
    <row r="2219" spans="1:14" x14ac:dyDescent="0.3">
      <c r="A2219">
        <v>168259</v>
      </c>
      <c r="B2219" t="s">
        <v>5214</v>
      </c>
      <c r="C2219" s="1">
        <v>42095</v>
      </c>
      <c r="D2219" t="s">
        <v>1718</v>
      </c>
      <c r="E2219" t="s">
        <v>11</v>
      </c>
      <c r="F2219" t="s">
        <v>5215</v>
      </c>
      <c r="G2219">
        <v>112.33199999999999</v>
      </c>
      <c r="H2219">
        <v>10312</v>
      </c>
      <c r="I2219">
        <v>7.2359999999999998</v>
      </c>
      <c r="J2219">
        <f>YEAR(Table1[[#This Row],[release_date]])</f>
        <v>2015</v>
      </c>
      <c r="K2219" t="str">
        <f>LEFT(Table1[[#This Row],[Year]],4) &amp; "s"</f>
        <v>2015s</v>
      </c>
      <c r="L22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19">
        <f>(Table1[[#This Row],[vote_average]]/10)*100</f>
        <v>72.36</v>
      </c>
      <c r="N2219">
        <f>(Table1[[#This Row],[popularity]]/SUM(Table1[popularity]))*100</f>
        <v>2.5862519467743688E-2</v>
      </c>
    </row>
    <row r="2220" spans="1:14" x14ac:dyDescent="0.3">
      <c r="A2220">
        <v>41201</v>
      </c>
      <c r="B2220" t="s">
        <v>4686</v>
      </c>
      <c r="C2220" s="1">
        <v>40345</v>
      </c>
      <c r="D2220" t="s">
        <v>139</v>
      </c>
      <c r="E2220" t="s">
        <v>212</v>
      </c>
      <c r="F2220" t="s">
        <v>5216</v>
      </c>
      <c r="G2220">
        <v>25.853999999999999</v>
      </c>
      <c r="H2220">
        <v>574</v>
      </c>
      <c r="I2220">
        <v>7.2359999999999998</v>
      </c>
      <c r="J2220">
        <f>YEAR(Table1[[#This Row],[release_date]])</f>
        <v>2010</v>
      </c>
      <c r="K2220" t="str">
        <f>LEFT(Table1[[#This Row],[Year]],4) &amp; "s"</f>
        <v>2010s</v>
      </c>
      <c r="L22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20">
        <f>(Table1[[#This Row],[vote_average]]/10)*100</f>
        <v>72.36</v>
      </c>
      <c r="N2220">
        <f>(Table1[[#This Row],[popularity]]/SUM(Table1[popularity]))*100</f>
        <v>5.9524407855201132E-3</v>
      </c>
    </row>
    <row r="2221" spans="1:14" x14ac:dyDescent="0.3">
      <c r="A2221">
        <v>37724</v>
      </c>
      <c r="B2221" t="s">
        <v>5217</v>
      </c>
      <c r="C2221" s="1">
        <v>41206</v>
      </c>
      <c r="D2221" t="s">
        <v>3936</v>
      </c>
      <c r="E2221" t="s">
        <v>11</v>
      </c>
      <c r="F2221" t="s">
        <v>5218</v>
      </c>
      <c r="G2221">
        <v>113.863</v>
      </c>
      <c r="H2221">
        <v>14818</v>
      </c>
      <c r="I2221">
        <v>7.2</v>
      </c>
      <c r="J2221">
        <f>YEAR(Table1[[#This Row],[release_date]])</f>
        <v>2012</v>
      </c>
      <c r="K2221" t="str">
        <f>LEFT(Table1[[#This Row],[Year]],4) &amp; "s"</f>
        <v>2012s</v>
      </c>
      <c r="L22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21">
        <f>(Table1[[#This Row],[vote_average]]/10)*100</f>
        <v>72</v>
      </c>
      <c r="N2221">
        <f>(Table1[[#This Row],[popularity]]/SUM(Table1[popularity]))*100</f>
        <v>2.6215006001457285E-2</v>
      </c>
    </row>
    <row r="2222" spans="1:14" x14ac:dyDescent="0.3">
      <c r="A2222">
        <v>1672</v>
      </c>
      <c r="B2222" t="s">
        <v>5219</v>
      </c>
      <c r="C2222" s="1">
        <v>29880</v>
      </c>
      <c r="D2222" t="s">
        <v>3936</v>
      </c>
      <c r="E2222" t="s">
        <v>212</v>
      </c>
      <c r="F2222" t="s">
        <v>5220</v>
      </c>
      <c r="G2222">
        <v>31.866</v>
      </c>
      <c r="H2222">
        <v>498</v>
      </c>
      <c r="I2222">
        <v>7.2409999999999997</v>
      </c>
      <c r="J2222">
        <f>YEAR(Table1[[#This Row],[release_date]])</f>
        <v>1981</v>
      </c>
      <c r="K2222" t="str">
        <f>LEFT(Table1[[#This Row],[Year]],4) &amp; "s"</f>
        <v>1981s</v>
      </c>
      <c r="L22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22">
        <f>(Table1[[#This Row],[vote_average]]/10)*100</f>
        <v>72.41</v>
      </c>
      <c r="N2222">
        <f>(Table1[[#This Row],[popularity]]/SUM(Table1[popularity]))*100</f>
        <v>7.3366008382217043E-3</v>
      </c>
    </row>
    <row r="2223" spans="1:14" x14ac:dyDescent="0.3">
      <c r="A2223">
        <v>465136</v>
      </c>
      <c r="B2223" t="s">
        <v>5221</v>
      </c>
      <c r="C2223" s="1">
        <v>43153</v>
      </c>
      <c r="D2223" t="s">
        <v>5222</v>
      </c>
      <c r="E2223" t="s">
        <v>11</v>
      </c>
      <c r="F2223" t="s">
        <v>5223</v>
      </c>
      <c r="G2223">
        <v>38.494999999999997</v>
      </c>
      <c r="H2223">
        <v>2166</v>
      </c>
      <c r="I2223">
        <v>7.234</v>
      </c>
      <c r="J2223">
        <f>YEAR(Table1[[#This Row],[release_date]])</f>
        <v>2018</v>
      </c>
      <c r="K2223" t="str">
        <f>LEFT(Table1[[#This Row],[Year]],4) &amp; "s"</f>
        <v>2018s</v>
      </c>
      <c r="L22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23">
        <f>(Table1[[#This Row],[vote_average]]/10)*100</f>
        <v>72.34</v>
      </c>
      <c r="N2223">
        <f>(Table1[[#This Row],[popularity]]/SUM(Table1[popularity]))*100</f>
        <v>8.862814575640008E-3</v>
      </c>
    </row>
    <row r="2224" spans="1:14" x14ac:dyDescent="0.3">
      <c r="A2224">
        <v>20352</v>
      </c>
      <c r="B2224" t="s">
        <v>5224</v>
      </c>
      <c r="C2224" s="1">
        <v>40367</v>
      </c>
      <c r="D2224" t="s">
        <v>2734</v>
      </c>
      <c r="E2224" t="s">
        <v>11</v>
      </c>
      <c r="F2224" t="s">
        <v>5225</v>
      </c>
      <c r="G2224">
        <v>134.84100000000001</v>
      </c>
      <c r="H2224">
        <v>14559</v>
      </c>
      <c r="I2224">
        <v>7.234</v>
      </c>
      <c r="J2224">
        <f>YEAR(Table1[[#This Row],[release_date]])</f>
        <v>2010</v>
      </c>
      <c r="K2224" t="str">
        <f>LEFT(Table1[[#This Row],[Year]],4) &amp; "s"</f>
        <v>2010s</v>
      </c>
      <c r="L22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24">
        <f>(Table1[[#This Row],[vote_average]]/10)*100</f>
        <v>72.34</v>
      </c>
      <c r="N2224">
        <f>(Table1[[#This Row],[popularity]]/SUM(Table1[popularity]))*100</f>
        <v>3.1044831281825547E-2</v>
      </c>
    </row>
    <row r="2225" spans="1:14" x14ac:dyDescent="0.3">
      <c r="A2225">
        <v>11051</v>
      </c>
      <c r="B2225" t="s">
        <v>5226</v>
      </c>
      <c r="C2225" s="1">
        <v>32291</v>
      </c>
      <c r="D2225" t="s">
        <v>21</v>
      </c>
      <c r="E2225" t="s">
        <v>11</v>
      </c>
      <c r="F2225" t="s">
        <v>5227</v>
      </c>
      <c r="G2225">
        <v>28.452999999999999</v>
      </c>
      <c r="H2225">
        <v>1006</v>
      </c>
      <c r="I2225">
        <v>7.2</v>
      </c>
      <c r="J2225">
        <f>YEAR(Table1[[#This Row],[release_date]])</f>
        <v>1988</v>
      </c>
      <c r="K2225" t="str">
        <f>LEFT(Table1[[#This Row],[Year]],4) &amp; "s"</f>
        <v>1988s</v>
      </c>
      <c r="L22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25">
        <f>(Table1[[#This Row],[vote_average]]/10)*100</f>
        <v>72</v>
      </c>
      <c r="N2225">
        <f>(Table1[[#This Row],[popularity]]/SUM(Table1[popularity]))*100</f>
        <v>6.5508160311906769E-3</v>
      </c>
    </row>
    <row r="2226" spans="1:14" x14ac:dyDescent="0.3">
      <c r="A2226">
        <v>1818</v>
      </c>
      <c r="B2226" t="s">
        <v>5228</v>
      </c>
      <c r="C2226" s="1">
        <v>22245</v>
      </c>
      <c r="D2226" t="s">
        <v>220</v>
      </c>
      <c r="E2226" t="s">
        <v>212</v>
      </c>
      <c r="F2226" t="s">
        <v>5229</v>
      </c>
      <c r="G2226">
        <v>16.239000000000001</v>
      </c>
      <c r="H2226">
        <v>384</v>
      </c>
      <c r="I2226">
        <v>7.23</v>
      </c>
      <c r="J2226">
        <f>YEAR(Table1[[#This Row],[release_date]])</f>
        <v>1960</v>
      </c>
      <c r="K2226" t="str">
        <f>LEFT(Table1[[#This Row],[Year]],4) &amp; "s"</f>
        <v>1960s</v>
      </c>
      <c r="L22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226">
        <f>(Table1[[#This Row],[vote_average]]/10)*100</f>
        <v>72.300000000000011</v>
      </c>
      <c r="N2226">
        <f>(Table1[[#This Row],[popularity]]/SUM(Table1[popularity]))*100</f>
        <v>3.7387516792782983E-3</v>
      </c>
    </row>
    <row r="2227" spans="1:14" x14ac:dyDescent="0.3">
      <c r="A2227">
        <v>467244</v>
      </c>
      <c r="B2227" t="s">
        <v>5230</v>
      </c>
      <c r="C2227" s="1">
        <v>45275</v>
      </c>
      <c r="D2227" t="s">
        <v>1583</v>
      </c>
      <c r="E2227" t="s">
        <v>11</v>
      </c>
      <c r="F2227" t="s">
        <v>5231</v>
      </c>
      <c r="G2227">
        <v>128.47800000000001</v>
      </c>
      <c r="H2227">
        <v>1194</v>
      </c>
      <c r="I2227">
        <v>7.2320000000000002</v>
      </c>
      <c r="J2227">
        <f>YEAR(Table1[[#This Row],[release_date]])</f>
        <v>2023</v>
      </c>
      <c r="K2227" t="str">
        <f>LEFT(Table1[[#This Row],[Year]],4) &amp; "s"</f>
        <v>2023s</v>
      </c>
      <c r="L22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27">
        <f>(Table1[[#This Row],[vote_average]]/10)*100</f>
        <v>72.320000000000007</v>
      </c>
      <c r="N2227">
        <f>(Table1[[#This Row],[popularity]]/SUM(Table1[popularity]))*100</f>
        <v>2.9579859489520119E-2</v>
      </c>
    </row>
    <row r="2228" spans="1:14" x14ac:dyDescent="0.3">
      <c r="A2228">
        <v>436343</v>
      </c>
      <c r="B2228" t="s">
        <v>5232</v>
      </c>
      <c r="C2228" s="1">
        <v>42796</v>
      </c>
      <c r="D2228" t="s">
        <v>1021</v>
      </c>
      <c r="E2228" t="s">
        <v>1342</v>
      </c>
      <c r="F2228" t="s">
        <v>5233</v>
      </c>
      <c r="G2228">
        <v>13.6</v>
      </c>
      <c r="H2228">
        <v>518</v>
      </c>
      <c r="I2228">
        <v>7.2</v>
      </c>
      <c r="J2228">
        <f>YEAR(Table1[[#This Row],[release_date]])</f>
        <v>2017</v>
      </c>
      <c r="K2228" t="str">
        <f>LEFT(Table1[[#This Row],[Year]],4) &amp; "s"</f>
        <v>2017s</v>
      </c>
      <c r="L22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28">
        <f>(Table1[[#This Row],[vote_average]]/10)*100</f>
        <v>72</v>
      </c>
      <c r="N2228">
        <f>(Table1[[#This Row],[popularity]]/SUM(Table1[popularity]))*100</f>
        <v>3.1311671185531654E-3</v>
      </c>
    </row>
    <row r="2229" spans="1:14" x14ac:dyDescent="0.3">
      <c r="A2229">
        <v>11020</v>
      </c>
      <c r="B2229" t="s">
        <v>5234</v>
      </c>
      <c r="C2229" s="1">
        <v>27639</v>
      </c>
      <c r="D2229" t="s">
        <v>2236</v>
      </c>
      <c r="E2229" t="s">
        <v>11</v>
      </c>
      <c r="F2229" t="s">
        <v>5235</v>
      </c>
      <c r="G2229">
        <v>14.597</v>
      </c>
      <c r="H2229">
        <v>740</v>
      </c>
      <c r="I2229">
        <v>7.2329999999999997</v>
      </c>
      <c r="J2229">
        <f>YEAR(Table1[[#This Row],[release_date]])</f>
        <v>1975</v>
      </c>
      <c r="K2229" t="str">
        <f>LEFT(Table1[[#This Row],[Year]],4) &amp; "s"</f>
        <v>1975s</v>
      </c>
      <c r="L22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229">
        <f>(Table1[[#This Row],[vote_average]]/10)*100</f>
        <v>72.33</v>
      </c>
      <c r="N2229">
        <f>(Table1[[#This Row],[popularity]]/SUM(Table1[popularity]))*100</f>
        <v>3.360709296288276E-3</v>
      </c>
    </row>
    <row r="2230" spans="1:14" x14ac:dyDescent="0.3">
      <c r="A2230">
        <v>1716</v>
      </c>
      <c r="B2230" t="s">
        <v>5236</v>
      </c>
      <c r="C2230" s="1">
        <v>29481</v>
      </c>
      <c r="D2230" t="s">
        <v>748</v>
      </c>
      <c r="E2230" t="s">
        <v>212</v>
      </c>
      <c r="F2230" t="s">
        <v>5237</v>
      </c>
      <c r="G2230">
        <v>27.398</v>
      </c>
      <c r="H2230">
        <v>463</v>
      </c>
      <c r="I2230">
        <v>7.2</v>
      </c>
      <c r="J2230">
        <f>YEAR(Table1[[#This Row],[release_date]])</f>
        <v>1980</v>
      </c>
      <c r="K2230" t="str">
        <f>LEFT(Table1[[#This Row],[Year]],4) &amp; "s"</f>
        <v>1980s</v>
      </c>
      <c r="L22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30">
        <f>(Table1[[#This Row],[vote_average]]/10)*100</f>
        <v>72</v>
      </c>
      <c r="N2230">
        <f>(Table1[[#This Row],[popularity]]/SUM(Table1[popularity]))*100</f>
        <v>6.3079203466264435E-3</v>
      </c>
    </row>
    <row r="2231" spans="1:14" x14ac:dyDescent="0.3">
      <c r="A2231">
        <v>393624</v>
      </c>
      <c r="B2231" t="s">
        <v>5238</v>
      </c>
      <c r="C2231" s="1">
        <v>43707</v>
      </c>
      <c r="D2231" t="s">
        <v>1778</v>
      </c>
      <c r="E2231" t="s">
        <v>11</v>
      </c>
      <c r="F2231" t="s">
        <v>5239</v>
      </c>
      <c r="G2231">
        <v>45.540999999999997</v>
      </c>
      <c r="H2231">
        <v>906</v>
      </c>
      <c r="I2231">
        <v>7.234</v>
      </c>
      <c r="J2231">
        <f>YEAR(Table1[[#This Row],[release_date]])</f>
        <v>2019</v>
      </c>
      <c r="K2231" t="str">
        <f>LEFT(Table1[[#This Row],[Year]],4) &amp; "s"</f>
        <v>2019s</v>
      </c>
      <c r="L22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31">
        <f>(Table1[[#This Row],[vote_average]]/10)*100</f>
        <v>72.34</v>
      </c>
      <c r="N2231">
        <f>(Table1[[#This Row],[popularity]]/SUM(Table1[popularity]))*100</f>
        <v>1.0485035422502183E-2</v>
      </c>
    </row>
    <row r="2232" spans="1:14" x14ac:dyDescent="0.3">
      <c r="A2232">
        <v>67884</v>
      </c>
      <c r="B2232" t="s">
        <v>5240</v>
      </c>
      <c r="C2232" s="1">
        <v>40626</v>
      </c>
      <c r="D2232" t="s">
        <v>391</v>
      </c>
      <c r="E2232" t="s">
        <v>94</v>
      </c>
      <c r="F2232" t="s">
        <v>5241</v>
      </c>
      <c r="G2232">
        <v>9.3919999999999995</v>
      </c>
      <c r="H2232">
        <v>380</v>
      </c>
      <c r="I2232">
        <v>7.2320000000000002</v>
      </c>
      <c r="J2232">
        <f>YEAR(Table1[[#This Row],[release_date]])</f>
        <v>2011</v>
      </c>
      <c r="K2232" t="str">
        <f>LEFT(Table1[[#This Row],[Year]],4) &amp; "s"</f>
        <v>2011s</v>
      </c>
      <c r="L22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32">
        <f>(Table1[[#This Row],[vote_average]]/10)*100</f>
        <v>72.320000000000007</v>
      </c>
      <c r="N2232">
        <f>(Table1[[#This Row],[popularity]]/SUM(Table1[popularity]))*100</f>
        <v>2.1623471748125978E-3</v>
      </c>
    </row>
    <row r="2233" spans="1:14" x14ac:dyDescent="0.3">
      <c r="A2233">
        <v>25846</v>
      </c>
      <c r="B2233" t="s">
        <v>5242</v>
      </c>
      <c r="C2233" s="1">
        <v>40080</v>
      </c>
      <c r="D2233" t="s">
        <v>783</v>
      </c>
      <c r="E2233" t="s">
        <v>54</v>
      </c>
      <c r="F2233" t="s">
        <v>5243</v>
      </c>
      <c r="G2233">
        <v>25.893000000000001</v>
      </c>
      <c r="H2233">
        <v>624</v>
      </c>
      <c r="I2233">
        <v>7.2</v>
      </c>
      <c r="J2233">
        <f>YEAR(Table1[[#This Row],[release_date]])</f>
        <v>2009</v>
      </c>
      <c r="K2233" t="str">
        <f>LEFT(Table1[[#This Row],[Year]],4) &amp; "s"</f>
        <v>2009s</v>
      </c>
      <c r="L22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33">
        <f>(Table1[[#This Row],[vote_average]]/10)*100</f>
        <v>72</v>
      </c>
      <c r="N2233">
        <f>(Table1[[#This Row],[popularity]]/SUM(Table1[popularity]))*100</f>
        <v>5.9614198676983176E-3</v>
      </c>
    </row>
    <row r="2234" spans="1:14" x14ac:dyDescent="0.3">
      <c r="A2234">
        <v>17111</v>
      </c>
      <c r="B2234" t="s">
        <v>5244</v>
      </c>
      <c r="C2234" s="1">
        <v>38239</v>
      </c>
      <c r="D2234" t="s">
        <v>1586</v>
      </c>
      <c r="E2234" t="s">
        <v>1088</v>
      </c>
      <c r="F2234" t="s">
        <v>5245</v>
      </c>
      <c r="G2234">
        <v>20.498999999999999</v>
      </c>
      <c r="H2234">
        <v>1121</v>
      </c>
      <c r="I2234">
        <v>7.2320000000000002</v>
      </c>
      <c r="J2234">
        <f>YEAR(Table1[[#This Row],[release_date]])</f>
        <v>2004</v>
      </c>
      <c r="K2234" t="str">
        <f>LEFT(Table1[[#This Row],[Year]],4) &amp; "s"</f>
        <v>2004s</v>
      </c>
      <c r="L22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34">
        <f>(Table1[[#This Row],[vote_average]]/10)*100</f>
        <v>72.320000000000007</v>
      </c>
      <c r="N2234">
        <f>(Table1[[#This Row],[popularity]]/SUM(Table1[popularity]))*100</f>
        <v>4.7195437325898044E-3</v>
      </c>
    </row>
    <row r="2235" spans="1:14" x14ac:dyDescent="0.3">
      <c r="A2235">
        <v>10559</v>
      </c>
      <c r="B2235" t="s">
        <v>5246</v>
      </c>
      <c r="C2235" s="1">
        <v>36644</v>
      </c>
      <c r="D2235" t="s">
        <v>2601</v>
      </c>
      <c r="E2235" t="s">
        <v>11</v>
      </c>
      <c r="F2235" t="s">
        <v>5247</v>
      </c>
      <c r="G2235">
        <v>48.15</v>
      </c>
      <c r="H2235">
        <v>1701</v>
      </c>
      <c r="I2235">
        <v>7.2</v>
      </c>
      <c r="J2235">
        <f>YEAR(Table1[[#This Row],[release_date]])</f>
        <v>2000</v>
      </c>
      <c r="K2235" t="str">
        <f>LEFT(Table1[[#This Row],[Year]],4) &amp; "s"</f>
        <v>2000s</v>
      </c>
      <c r="L22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35">
        <f>(Table1[[#This Row],[vote_average]]/10)*100</f>
        <v>72</v>
      </c>
      <c r="N2235">
        <f>(Table1[[#This Row],[popularity]]/SUM(Table1[popularity]))*100</f>
        <v>1.108571299693639E-2</v>
      </c>
    </row>
    <row r="2236" spans="1:14" x14ac:dyDescent="0.3">
      <c r="A2236">
        <v>8393</v>
      </c>
      <c r="B2236" t="s">
        <v>5248</v>
      </c>
      <c r="C2236" s="1">
        <v>29474</v>
      </c>
      <c r="D2236" t="s">
        <v>3702</v>
      </c>
      <c r="E2236" t="s">
        <v>11</v>
      </c>
      <c r="F2236" t="s">
        <v>5249</v>
      </c>
      <c r="G2236">
        <v>35.195</v>
      </c>
      <c r="H2236">
        <v>1081</v>
      </c>
      <c r="I2236">
        <v>7.2320000000000002</v>
      </c>
      <c r="J2236">
        <f>YEAR(Table1[[#This Row],[release_date]])</f>
        <v>1980</v>
      </c>
      <c r="K2236" t="str">
        <f>LEFT(Table1[[#This Row],[Year]],4) &amp; "s"</f>
        <v>1980s</v>
      </c>
      <c r="L22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36">
        <f>(Table1[[#This Row],[vote_average]]/10)*100</f>
        <v>72.320000000000007</v>
      </c>
      <c r="N2236">
        <f>(Table1[[#This Row],[popularity]]/SUM(Table1[popularity]))*100</f>
        <v>8.1030460836381372E-3</v>
      </c>
    </row>
    <row r="2237" spans="1:14" x14ac:dyDescent="0.3">
      <c r="A2237">
        <v>6537</v>
      </c>
      <c r="B2237" t="s">
        <v>5250</v>
      </c>
      <c r="C2237" s="1">
        <v>39222</v>
      </c>
      <c r="D2237" t="s">
        <v>4534</v>
      </c>
      <c r="E2237" t="s">
        <v>94</v>
      </c>
      <c r="F2237" t="s">
        <v>5251</v>
      </c>
      <c r="G2237">
        <v>48.375</v>
      </c>
      <c r="H2237">
        <v>2766</v>
      </c>
      <c r="I2237">
        <v>7.2309999999999999</v>
      </c>
      <c r="J2237">
        <f>YEAR(Table1[[#This Row],[release_date]])</f>
        <v>2007</v>
      </c>
      <c r="K2237" t="str">
        <f>LEFT(Table1[[#This Row],[Year]],4) &amp; "s"</f>
        <v>2007s</v>
      </c>
      <c r="L22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37">
        <f>(Table1[[#This Row],[vote_average]]/10)*100</f>
        <v>72.31</v>
      </c>
      <c r="N2237">
        <f>(Table1[[#This Row],[popularity]]/SUM(Table1[popularity]))*100</f>
        <v>1.1137515394118336E-2</v>
      </c>
    </row>
    <row r="2238" spans="1:14" x14ac:dyDescent="0.3">
      <c r="A2238">
        <v>3086</v>
      </c>
      <c r="B2238" t="s">
        <v>5252</v>
      </c>
      <c r="C2238" s="1">
        <v>15032</v>
      </c>
      <c r="D2238" t="s">
        <v>422</v>
      </c>
      <c r="E2238" t="s">
        <v>11</v>
      </c>
      <c r="F2238" t="s">
        <v>5253</v>
      </c>
      <c r="G2238">
        <v>17.21</v>
      </c>
      <c r="H2238">
        <v>324</v>
      </c>
      <c r="I2238">
        <v>7.2309999999999999</v>
      </c>
      <c r="J2238">
        <f>YEAR(Table1[[#This Row],[release_date]])</f>
        <v>1941</v>
      </c>
      <c r="K2238" t="str">
        <f>LEFT(Table1[[#This Row],[Year]],4) &amp; "s"</f>
        <v>1941s</v>
      </c>
      <c r="L22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2238">
        <f>(Table1[[#This Row],[vote_average]]/10)*100</f>
        <v>72.31</v>
      </c>
      <c r="N2238">
        <f>(Table1[[#This Row],[popularity]]/SUM(Table1[popularity]))*100</f>
        <v>3.9623078022279394E-3</v>
      </c>
    </row>
    <row r="2239" spans="1:14" x14ac:dyDescent="0.3">
      <c r="A2239">
        <v>761</v>
      </c>
      <c r="B2239" t="s">
        <v>5254</v>
      </c>
      <c r="C2239" s="1">
        <v>28060</v>
      </c>
      <c r="D2239" t="s">
        <v>391</v>
      </c>
      <c r="E2239" t="s">
        <v>212</v>
      </c>
      <c r="F2239" t="s">
        <v>5255</v>
      </c>
      <c r="G2239">
        <v>18.776</v>
      </c>
      <c r="H2239">
        <v>824</v>
      </c>
      <c r="I2239">
        <v>7.2309999999999999</v>
      </c>
      <c r="J2239">
        <f>YEAR(Table1[[#This Row],[release_date]])</f>
        <v>1976</v>
      </c>
      <c r="K2239" t="str">
        <f>LEFT(Table1[[#This Row],[Year]],4) &amp; "s"</f>
        <v>1976s</v>
      </c>
      <c r="L22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239">
        <f>(Table1[[#This Row],[vote_average]]/10)*100</f>
        <v>72.31</v>
      </c>
      <c r="N2239">
        <f>(Table1[[#This Row],[popularity]]/SUM(Table1[popularity]))*100</f>
        <v>4.3228524866142821E-3</v>
      </c>
    </row>
    <row r="2240" spans="1:14" x14ac:dyDescent="0.3">
      <c r="A2240">
        <v>399579</v>
      </c>
      <c r="B2240" t="s">
        <v>5256</v>
      </c>
      <c r="C2240" s="1">
        <v>43496</v>
      </c>
      <c r="D2240" t="s">
        <v>147</v>
      </c>
      <c r="E2240" t="s">
        <v>11</v>
      </c>
      <c r="F2240" t="s">
        <v>5257</v>
      </c>
      <c r="G2240">
        <v>114.581</v>
      </c>
      <c r="H2240">
        <v>8804</v>
      </c>
      <c r="I2240">
        <v>7.2290000000000001</v>
      </c>
      <c r="J2240">
        <f>YEAR(Table1[[#This Row],[release_date]])</f>
        <v>2019</v>
      </c>
      <c r="K2240" t="str">
        <f>LEFT(Table1[[#This Row],[Year]],4) &amp; "s"</f>
        <v>2019s</v>
      </c>
      <c r="L22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40">
        <f>(Table1[[#This Row],[vote_average]]/10)*100</f>
        <v>72.289999999999992</v>
      </c>
      <c r="N2240">
        <f>(Table1[[#This Row],[popularity]]/SUM(Table1[popularity]))*100</f>
        <v>2.6380313206686788E-2</v>
      </c>
    </row>
    <row r="2241" spans="1:14" x14ac:dyDescent="0.3">
      <c r="A2241">
        <v>73624</v>
      </c>
      <c r="B2241" t="s">
        <v>5258</v>
      </c>
      <c r="C2241" s="1">
        <v>40788</v>
      </c>
      <c r="D2241" t="s">
        <v>5259</v>
      </c>
      <c r="E2241" t="s">
        <v>87</v>
      </c>
      <c r="F2241" t="s">
        <v>5260</v>
      </c>
      <c r="G2241">
        <v>11.548999999999999</v>
      </c>
      <c r="H2241">
        <v>345</v>
      </c>
      <c r="I2241">
        <v>7.2</v>
      </c>
      <c r="J2241">
        <f>YEAR(Table1[[#This Row],[release_date]])</f>
        <v>2011</v>
      </c>
      <c r="K2241" t="str">
        <f>LEFT(Table1[[#This Row],[Year]],4) &amp; "s"</f>
        <v>2011s</v>
      </c>
      <c r="L22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41">
        <f>(Table1[[#This Row],[vote_average]]/10)*100</f>
        <v>72</v>
      </c>
      <c r="N2241">
        <f>(Table1[[#This Row],[popularity]]/SUM(Table1[popularity]))*100</f>
        <v>2.6589594891301845E-3</v>
      </c>
    </row>
    <row r="2242" spans="1:14" x14ac:dyDescent="0.3">
      <c r="A2242">
        <v>3121</v>
      </c>
      <c r="B2242" t="s">
        <v>5261</v>
      </c>
      <c r="C2242" s="1">
        <v>27556</v>
      </c>
      <c r="D2242" t="s">
        <v>5262</v>
      </c>
      <c r="E2242" t="s">
        <v>11</v>
      </c>
      <c r="F2242" t="s">
        <v>5263</v>
      </c>
      <c r="G2242">
        <v>52.338000000000001</v>
      </c>
      <c r="H2242">
        <v>374</v>
      </c>
      <c r="I2242">
        <v>7.23</v>
      </c>
      <c r="J2242">
        <f>YEAR(Table1[[#This Row],[release_date]])</f>
        <v>1975</v>
      </c>
      <c r="K2242" t="str">
        <f>LEFT(Table1[[#This Row],[Year]],4) &amp; "s"</f>
        <v>1975s</v>
      </c>
      <c r="L22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242">
        <f>(Table1[[#This Row],[vote_average]]/10)*100</f>
        <v>72.300000000000011</v>
      </c>
      <c r="N2242">
        <f>(Table1[[#This Row],[popularity]]/SUM(Table1[popularity]))*100</f>
        <v>1.2049928283149675E-2</v>
      </c>
    </row>
    <row r="2243" spans="1:14" x14ac:dyDescent="0.3">
      <c r="A2243">
        <v>2567</v>
      </c>
      <c r="B2243" t="s">
        <v>5264</v>
      </c>
      <c r="C2243" s="1">
        <v>38338</v>
      </c>
      <c r="D2243" t="s">
        <v>21</v>
      </c>
      <c r="E2243" t="s">
        <v>11</v>
      </c>
      <c r="F2243" t="s">
        <v>5265</v>
      </c>
      <c r="G2243">
        <v>48.593000000000004</v>
      </c>
      <c r="H2243">
        <v>5128</v>
      </c>
      <c r="I2243">
        <v>7.2</v>
      </c>
      <c r="J2243">
        <f>YEAR(Table1[[#This Row],[release_date]])</f>
        <v>2004</v>
      </c>
      <c r="K2243" t="str">
        <f>LEFT(Table1[[#This Row],[Year]],4) &amp; "s"</f>
        <v>2004s</v>
      </c>
      <c r="L22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43">
        <f>(Table1[[#This Row],[vote_average]]/10)*100</f>
        <v>72</v>
      </c>
      <c r="N2243">
        <f>(Table1[[#This Row],[popularity]]/SUM(Table1[popularity]))*100</f>
        <v>1.1187706161165734E-2</v>
      </c>
    </row>
    <row r="2244" spans="1:14" x14ac:dyDescent="0.3">
      <c r="A2244">
        <v>268</v>
      </c>
      <c r="B2244" t="s">
        <v>5266</v>
      </c>
      <c r="C2244" s="1">
        <v>32680</v>
      </c>
      <c r="D2244" t="s">
        <v>5267</v>
      </c>
      <c r="E2244" t="s">
        <v>11</v>
      </c>
      <c r="F2244" t="s">
        <v>5268</v>
      </c>
      <c r="G2244">
        <v>81.555999999999997</v>
      </c>
      <c r="H2244">
        <v>7485</v>
      </c>
      <c r="I2244">
        <v>7.23</v>
      </c>
      <c r="J2244">
        <f>YEAR(Table1[[#This Row],[release_date]])</f>
        <v>1989</v>
      </c>
      <c r="K2244" t="str">
        <f>LEFT(Table1[[#This Row],[Year]],4) &amp; "s"</f>
        <v>1989s</v>
      </c>
      <c r="L22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44">
        <f>(Table1[[#This Row],[vote_average]]/10)*100</f>
        <v>72.300000000000011</v>
      </c>
      <c r="N2244">
        <f>(Table1[[#This Row],[popularity]]/SUM(Table1[popularity]))*100</f>
        <v>1.8776872464758967E-2</v>
      </c>
    </row>
    <row r="2245" spans="1:14" x14ac:dyDescent="0.3">
      <c r="A2245">
        <v>793998</v>
      </c>
      <c r="B2245" t="s">
        <v>5269</v>
      </c>
      <c r="C2245" s="1">
        <v>44524</v>
      </c>
      <c r="D2245" t="s">
        <v>21</v>
      </c>
      <c r="E2245" t="s">
        <v>212</v>
      </c>
      <c r="F2245" t="s">
        <v>5270</v>
      </c>
      <c r="G2245">
        <v>28.933</v>
      </c>
      <c r="H2245">
        <v>382</v>
      </c>
      <c r="I2245">
        <v>7.2290000000000001</v>
      </c>
      <c r="J2245">
        <f>YEAR(Table1[[#This Row],[release_date]])</f>
        <v>2021</v>
      </c>
      <c r="K2245" t="str">
        <f>LEFT(Table1[[#This Row],[Year]],4) &amp; "s"</f>
        <v>2021s</v>
      </c>
      <c r="L22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45">
        <f>(Table1[[#This Row],[vote_average]]/10)*100</f>
        <v>72.289999999999992</v>
      </c>
      <c r="N2245">
        <f>(Table1[[#This Row],[popularity]]/SUM(Table1[popularity]))*100</f>
        <v>6.6613278118454952E-3</v>
      </c>
    </row>
    <row r="2246" spans="1:14" x14ac:dyDescent="0.3">
      <c r="A2246">
        <v>502425</v>
      </c>
      <c r="B2246" t="s">
        <v>5271</v>
      </c>
      <c r="C2246" s="1">
        <v>43896</v>
      </c>
      <c r="D2246" t="s">
        <v>3192</v>
      </c>
      <c r="E2246" t="s">
        <v>11</v>
      </c>
      <c r="F2246" t="s">
        <v>5272</v>
      </c>
      <c r="G2246">
        <v>25.213999999999999</v>
      </c>
      <c r="H2246">
        <v>1223</v>
      </c>
      <c r="I2246">
        <v>7.23</v>
      </c>
      <c r="J2246">
        <f>YEAR(Table1[[#This Row],[release_date]])</f>
        <v>2020</v>
      </c>
      <c r="K2246" t="str">
        <f>LEFT(Table1[[#This Row],[Year]],4) &amp; "s"</f>
        <v>2020s</v>
      </c>
      <c r="L22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46">
        <f>(Table1[[#This Row],[vote_average]]/10)*100</f>
        <v>72.300000000000011</v>
      </c>
      <c r="N2246">
        <f>(Table1[[#This Row],[popularity]]/SUM(Table1[popularity]))*100</f>
        <v>5.8050917446470229E-3</v>
      </c>
    </row>
    <row r="2247" spans="1:14" x14ac:dyDescent="0.3">
      <c r="A2247">
        <v>297762</v>
      </c>
      <c r="B2247" t="s">
        <v>5273</v>
      </c>
      <c r="C2247" s="1">
        <v>42885</v>
      </c>
      <c r="D2247" t="s">
        <v>411</v>
      </c>
      <c r="E2247" t="s">
        <v>11</v>
      </c>
      <c r="F2247" t="s">
        <v>5274</v>
      </c>
      <c r="G2247">
        <v>393.79399999999998</v>
      </c>
      <c r="H2247">
        <v>19475</v>
      </c>
      <c r="I2247">
        <v>7.2290000000000001</v>
      </c>
      <c r="J2247">
        <f>YEAR(Table1[[#This Row],[release_date]])</f>
        <v>2017</v>
      </c>
      <c r="K2247" t="str">
        <f>LEFT(Table1[[#This Row],[Year]],4) &amp; "s"</f>
        <v>2017s</v>
      </c>
      <c r="L22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47">
        <f>(Table1[[#This Row],[vote_average]]/10)*100</f>
        <v>72.289999999999992</v>
      </c>
      <c r="N2247">
        <f>(Table1[[#This Row],[popularity]]/SUM(Table1[popularity]))*100</f>
        <v>9.06643253149651E-2</v>
      </c>
    </row>
    <row r="2248" spans="1:14" x14ac:dyDescent="0.3">
      <c r="A2248">
        <v>979</v>
      </c>
      <c r="B2248" t="s">
        <v>5275</v>
      </c>
      <c r="C2248" s="1">
        <v>37398</v>
      </c>
      <c r="D2248" t="s">
        <v>220</v>
      </c>
      <c r="E2248" t="s">
        <v>212</v>
      </c>
      <c r="F2248" t="s">
        <v>5276</v>
      </c>
      <c r="G2248">
        <v>90.882000000000005</v>
      </c>
      <c r="H2248">
        <v>2749</v>
      </c>
      <c r="I2248">
        <v>7.2</v>
      </c>
      <c r="J2248">
        <f>YEAR(Table1[[#This Row],[release_date]])</f>
        <v>2002</v>
      </c>
      <c r="K2248" t="str">
        <f>LEFT(Table1[[#This Row],[Year]],4) &amp; "s"</f>
        <v>2002s</v>
      </c>
      <c r="L22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48">
        <f>(Table1[[#This Row],[vote_average]]/10)*100</f>
        <v>72</v>
      </c>
      <c r="N2248">
        <f>(Table1[[#This Row],[popularity]]/SUM(Table1[popularity]))*100</f>
        <v>2.0924024269731528E-2</v>
      </c>
    </row>
    <row r="2249" spans="1:14" x14ac:dyDescent="0.3">
      <c r="A2249">
        <v>807196</v>
      </c>
      <c r="B2249" t="s">
        <v>5277</v>
      </c>
      <c r="C2249" s="1">
        <v>44382</v>
      </c>
      <c r="D2249" t="s">
        <v>217</v>
      </c>
      <c r="E2249" t="s">
        <v>11</v>
      </c>
      <c r="F2249" t="s">
        <v>5278</v>
      </c>
      <c r="G2249">
        <v>46.073999999999998</v>
      </c>
      <c r="H2249">
        <v>486</v>
      </c>
      <c r="I2249">
        <v>7.2</v>
      </c>
      <c r="J2249">
        <f>YEAR(Table1[[#This Row],[release_date]])</f>
        <v>2021</v>
      </c>
      <c r="K2249" t="str">
        <f>LEFT(Table1[[#This Row],[Year]],4) &amp; "s"</f>
        <v>2021s</v>
      </c>
      <c r="L22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49">
        <f>(Table1[[#This Row],[vote_average]]/10)*100</f>
        <v>72</v>
      </c>
      <c r="N2249">
        <f>(Table1[[#This Row],[popularity]]/SUM(Table1[popularity]))*100</f>
        <v>1.0607749545604304E-2</v>
      </c>
    </row>
    <row r="2250" spans="1:14" x14ac:dyDescent="0.3">
      <c r="A2250">
        <v>5825</v>
      </c>
      <c r="B2250" t="s">
        <v>5279</v>
      </c>
      <c r="C2250" s="1">
        <v>32842</v>
      </c>
      <c r="D2250" t="s">
        <v>391</v>
      </c>
      <c r="E2250" t="s">
        <v>11</v>
      </c>
      <c r="F2250" t="s">
        <v>5280</v>
      </c>
      <c r="G2250">
        <v>35.14</v>
      </c>
      <c r="H2250">
        <v>2241</v>
      </c>
      <c r="I2250">
        <v>7.2270000000000003</v>
      </c>
      <c r="J2250">
        <f>YEAR(Table1[[#This Row],[release_date]])</f>
        <v>1989</v>
      </c>
      <c r="K2250" t="str">
        <f>LEFT(Table1[[#This Row],[Year]],4) &amp; "s"</f>
        <v>1989s</v>
      </c>
      <c r="L22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50">
        <f>(Table1[[#This Row],[vote_average]]/10)*100</f>
        <v>72.27</v>
      </c>
      <c r="N2250">
        <f>(Table1[[#This Row],[popularity]]/SUM(Table1[popularity]))*100</f>
        <v>8.090383275438106E-3</v>
      </c>
    </row>
    <row r="2251" spans="1:14" x14ac:dyDescent="0.3">
      <c r="A2251">
        <v>512895</v>
      </c>
      <c r="B2251" t="s">
        <v>5281</v>
      </c>
      <c r="C2251" s="1">
        <v>43781</v>
      </c>
      <c r="D2251" t="s">
        <v>5282</v>
      </c>
      <c r="E2251" t="s">
        <v>11</v>
      </c>
      <c r="F2251" t="s">
        <v>5283</v>
      </c>
      <c r="G2251">
        <v>30.984999999999999</v>
      </c>
      <c r="H2251">
        <v>1500</v>
      </c>
      <c r="I2251">
        <v>7.2</v>
      </c>
      <c r="J2251">
        <f>YEAR(Table1[[#This Row],[release_date]])</f>
        <v>2019</v>
      </c>
      <c r="K2251" t="str">
        <f>LEFT(Table1[[#This Row],[Year]],4) &amp; "s"</f>
        <v>2019s</v>
      </c>
      <c r="L22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51">
        <f>(Table1[[#This Row],[vote_average]]/10)*100</f>
        <v>72</v>
      </c>
      <c r="N2251">
        <f>(Table1[[#This Row],[popularity]]/SUM(Table1[popularity]))*100</f>
        <v>7.13376567414484E-3</v>
      </c>
    </row>
    <row r="2252" spans="1:14" x14ac:dyDescent="0.3">
      <c r="A2252">
        <v>296098</v>
      </c>
      <c r="B2252" t="s">
        <v>5284</v>
      </c>
      <c r="C2252" s="1">
        <v>42292</v>
      </c>
      <c r="D2252" t="s">
        <v>2620</v>
      </c>
      <c r="E2252" t="s">
        <v>11</v>
      </c>
      <c r="F2252" t="s">
        <v>5285</v>
      </c>
      <c r="G2252">
        <v>45.012999999999998</v>
      </c>
      <c r="H2252">
        <v>6615</v>
      </c>
      <c r="I2252">
        <v>7.226</v>
      </c>
      <c r="J2252">
        <f>YEAR(Table1[[#This Row],[release_date]])</f>
        <v>2015</v>
      </c>
      <c r="K2252" t="str">
        <f>LEFT(Table1[[#This Row],[Year]],4) &amp; "s"</f>
        <v>2015s</v>
      </c>
      <c r="L22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52">
        <f>(Table1[[#This Row],[vote_average]]/10)*100</f>
        <v>72.260000000000005</v>
      </c>
      <c r="N2252">
        <f>(Table1[[#This Row],[popularity]]/SUM(Table1[popularity]))*100</f>
        <v>1.0363472463781885E-2</v>
      </c>
    </row>
    <row r="2253" spans="1:14" x14ac:dyDescent="0.3">
      <c r="A2253">
        <v>36728</v>
      </c>
      <c r="B2253" t="s">
        <v>5286</v>
      </c>
      <c r="C2253" s="1">
        <v>40026</v>
      </c>
      <c r="D2253" t="s">
        <v>5287</v>
      </c>
      <c r="E2253" t="s">
        <v>25</v>
      </c>
      <c r="F2253" t="s">
        <v>5288</v>
      </c>
      <c r="G2253">
        <v>52.796999999999997</v>
      </c>
      <c r="H2253">
        <v>410</v>
      </c>
      <c r="I2253">
        <v>7.226</v>
      </c>
      <c r="J2253">
        <f>YEAR(Table1[[#This Row],[release_date]])</f>
        <v>2009</v>
      </c>
      <c r="K2253" t="str">
        <f>LEFT(Table1[[#This Row],[Year]],4) &amp; "s"</f>
        <v>2009s</v>
      </c>
      <c r="L22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53">
        <f>(Table1[[#This Row],[vote_average]]/10)*100</f>
        <v>72.260000000000005</v>
      </c>
      <c r="N2253">
        <f>(Table1[[#This Row],[popularity]]/SUM(Table1[popularity]))*100</f>
        <v>1.2155605173400844E-2</v>
      </c>
    </row>
    <row r="2254" spans="1:14" x14ac:dyDescent="0.3">
      <c r="A2254">
        <v>21641</v>
      </c>
      <c r="B2254" t="s">
        <v>5289</v>
      </c>
      <c r="C2254" s="1">
        <v>39899</v>
      </c>
      <c r="D2254" t="s">
        <v>274</v>
      </c>
      <c r="E2254" t="s">
        <v>11</v>
      </c>
      <c r="F2254" t="s">
        <v>5290</v>
      </c>
      <c r="G2254">
        <v>15.257</v>
      </c>
      <c r="H2254">
        <v>603</v>
      </c>
      <c r="I2254">
        <v>7.226</v>
      </c>
      <c r="J2254">
        <f>YEAR(Table1[[#This Row],[release_date]])</f>
        <v>2009</v>
      </c>
      <c r="K2254" t="str">
        <f>LEFT(Table1[[#This Row],[Year]],4) &amp; "s"</f>
        <v>2009s</v>
      </c>
      <c r="L22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54">
        <f>(Table1[[#This Row],[vote_average]]/10)*100</f>
        <v>72.260000000000005</v>
      </c>
      <c r="N2254">
        <f>(Table1[[#This Row],[popularity]]/SUM(Table1[popularity]))*100</f>
        <v>3.5126629946886506E-3</v>
      </c>
    </row>
    <row r="2255" spans="1:14" x14ac:dyDescent="0.3">
      <c r="A2255">
        <v>13368</v>
      </c>
      <c r="B2255" t="s">
        <v>5291</v>
      </c>
      <c r="C2255" s="1">
        <v>20011</v>
      </c>
      <c r="D2255" t="s">
        <v>4740</v>
      </c>
      <c r="E2255" t="s">
        <v>11</v>
      </c>
      <c r="F2255" t="s">
        <v>5292</v>
      </c>
      <c r="G2255">
        <v>34.386000000000003</v>
      </c>
      <c r="H2255">
        <v>480</v>
      </c>
      <c r="I2255">
        <v>7.226</v>
      </c>
      <c r="J2255">
        <f>YEAR(Table1[[#This Row],[release_date]])</f>
        <v>1954</v>
      </c>
      <c r="K2255" t="str">
        <f>LEFT(Table1[[#This Row],[Year]],4) &amp; "s"</f>
        <v>1954s</v>
      </c>
      <c r="L22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255">
        <f>(Table1[[#This Row],[vote_average]]/10)*100</f>
        <v>72.260000000000005</v>
      </c>
      <c r="N2255">
        <f>(Table1[[#This Row],[popularity]]/SUM(Table1[popularity]))*100</f>
        <v>7.9167876866594964E-3</v>
      </c>
    </row>
    <row r="2256" spans="1:14" x14ac:dyDescent="0.3">
      <c r="A2256">
        <v>436</v>
      </c>
      <c r="B2256" t="s">
        <v>5293</v>
      </c>
      <c r="C2256" s="1">
        <v>38004</v>
      </c>
      <c r="D2256" t="s">
        <v>220</v>
      </c>
      <c r="E2256" t="s">
        <v>94</v>
      </c>
      <c r="F2256" t="s">
        <v>5294</v>
      </c>
      <c r="G2256">
        <v>14.396000000000001</v>
      </c>
      <c r="H2256">
        <v>363</v>
      </c>
      <c r="I2256">
        <v>7.226</v>
      </c>
      <c r="J2256">
        <f>YEAR(Table1[[#This Row],[release_date]])</f>
        <v>2004</v>
      </c>
      <c r="K2256" t="str">
        <f>LEFT(Table1[[#This Row],[Year]],4) &amp; "s"</f>
        <v>2004s</v>
      </c>
      <c r="L22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56">
        <f>(Table1[[#This Row],[vote_average]]/10)*100</f>
        <v>72.260000000000005</v>
      </c>
      <c r="N2256">
        <f>(Table1[[#This Row],[popularity]]/SUM(Table1[popularity]))*100</f>
        <v>3.3144324881390717E-3</v>
      </c>
    </row>
    <row r="2257" spans="1:14" x14ac:dyDescent="0.3">
      <c r="A2257">
        <v>571785</v>
      </c>
      <c r="B2257" t="s">
        <v>5295</v>
      </c>
      <c r="C2257" s="1">
        <v>43883</v>
      </c>
      <c r="D2257" t="s">
        <v>5077</v>
      </c>
      <c r="E2257" t="s">
        <v>36</v>
      </c>
      <c r="F2257" t="s">
        <v>5296</v>
      </c>
      <c r="G2257">
        <v>16.396999999999998</v>
      </c>
      <c r="H2257">
        <v>302</v>
      </c>
      <c r="I2257">
        <v>7.2249999999999996</v>
      </c>
      <c r="J2257">
        <f>YEAR(Table1[[#This Row],[release_date]])</f>
        <v>2020</v>
      </c>
      <c r="K2257" t="str">
        <f>LEFT(Table1[[#This Row],[Year]],4) &amp; "s"</f>
        <v>2020s</v>
      </c>
      <c r="L22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57">
        <f>(Table1[[#This Row],[vote_average]]/10)*100</f>
        <v>72.249999999999986</v>
      </c>
      <c r="N2257">
        <f>(Table1[[#This Row],[popularity]]/SUM(Table1[popularity]))*100</f>
        <v>3.7751284737438419E-3</v>
      </c>
    </row>
    <row r="2258" spans="1:14" x14ac:dyDescent="0.3">
      <c r="A2258">
        <v>372519</v>
      </c>
      <c r="B2258" t="s">
        <v>5297</v>
      </c>
      <c r="C2258" s="1">
        <v>42397</v>
      </c>
      <c r="D2258" t="s">
        <v>21</v>
      </c>
      <c r="E2258" t="s">
        <v>87</v>
      </c>
      <c r="F2258" t="s">
        <v>5298</v>
      </c>
      <c r="G2258">
        <v>23.908000000000001</v>
      </c>
      <c r="H2258">
        <v>304</v>
      </c>
      <c r="I2258">
        <v>7.2249999999999996</v>
      </c>
      <c r="J2258">
        <f>YEAR(Table1[[#This Row],[release_date]])</f>
        <v>2016</v>
      </c>
      <c r="K2258" t="str">
        <f>LEFT(Table1[[#This Row],[Year]],4) &amp; "s"</f>
        <v>2016s</v>
      </c>
      <c r="L22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58">
        <f>(Table1[[#This Row],[vote_average]]/10)*100</f>
        <v>72.249999999999986</v>
      </c>
      <c r="N2258">
        <f>(Table1[[#This Row],[popularity]]/SUM(Table1[popularity]))*100</f>
        <v>5.5044076081153734E-3</v>
      </c>
    </row>
    <row r="2259" spans="1:14" x14ac:dyDescent="0.3">
      <c r="A2259">
        <v>787428</v>
      </c>
      <c r="B2259" t="s">
        <v>5299</v>
      </c>
      <c r="C2259" s="1">
        <v>44155</v>
      </c>
      <c r="D2259" t="s">
        <v>21</v>
      </c>
      <c r="E2259" t="s">
        <v>11</v>
      </c>
      <c r="F2259" t="s">
        <v>5300</v>
      </c>
      <c r="G2259">
        <v>17.538</v>
      </c>
      <c r="H2259">
        <v>416</v>
      </c>
      <c r="I2259">
        <v>7.2240000000000002</v>
      </c>
      <c r="J2259">
        <f>YEAR(Table1[[#This Row],[release_date]])</f>
        <v>2020</v>
      </c>
      <c r="K2259" t="str">
        <f>LEFT(Table1[[#This Row],[Year]],4) &amp; "s"</f>
        <v>2020s</v>
      </c>
      <c r="L22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59">
        <f>(Table1[[#This Row],[vote_average]]/10)*100</f>
        <v>72.240000000000009</v>
      </c>
      <c r="N2259">
        <f>(Table1[[#This Row],[popularity]]/SUM(Table1[popularity]))*100</f>
        <v>4.0378241856753984E-3</v>
      </c>
    </row>
    <row r="2260" spans="1:14" x14ac:dyDescent="0.3">
      <c r="A2260">
        <v>338189</v>
      </c>
      <c r="B2260" t="s">
        <v>5301</v>
      </c>
      <c r="C2260" s="1">
        <v>42608</v>
      </c>
      <c r="D2260" t="s">
        <v>21</v>
      </c>
      <c r="E2260" t="s">
        <v>212</v>
      </c>
      <c r="F2260" t="s">
        <v>5302</v>
      </c>
      <c r="G2260">
        <v>18.215</v>
      </c>
      <c r="H2260">
        <v>1567</v>
      </c>
      <c r="I2260">
        <v>7.2240000000000002</v>
      </c>
      <c r="J2260">
        <f>YEAR(Table1[[#This Row],[release_date]])</f>
        <v>2016</v>
      </c>
      <c r="K2260" t="str">
        <f>LEFT(Table1[[#This Row],[Year]],4) &amp; "s"</f>
        <v>2016s</v>
      </c>
      <c r="L22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60">
        <f>(Table1[[#This Row],[vote_average]]/10)*100</f>
        <v>72.240000000000009</v>
      </c>
      <c r="N2260">
        <f>(Table1[[#This Row],[popularity]]/SUM(Table1[popularity]))*100</f>
        <v>4.1936918429739643E-3</v>
      </c>
    </row>
    <row r="2261" spans="1:14" x14ac:dyDescent="0.3">
      <c r="A2261">
        <v>9267</v>
      </c>
      <c r="B2261" t="s">
        <v>5303</v>
      </c>
      <c r="C2261" s="1">
        <v>26204</v>
      </c>
      <c r="D2261" t="s">
        <v>391</v>
      </c>
      <c r="E2261" t="s">
        <v>11</v>
      </c>
      <c r="F2261" t="s">
        <v>5304</v>
      </c>
      <c r="G2261">
        <v>10.926</v>
      </c>
      <c r="H2261">
        <v>496</v>
      </c>
      <c r="I2261">
        <v>7.2240000000000002</v>
      </c>
      <c r="J2261">
        <f>YEAR(Table1[[#This Row],[release_date]])</f>
        <v>1971</v>
      </c>
      <c r="K2261" t="str">
        <f>LEFT(Table1[[#This Row],[Year]],4) &amp; "s"</f>
        <v>1971s</v>
      </c>
      <c r="L22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261">
        <f>(Table1[[#This Row],[vote_average]]/10)*100</f>
        <v>72.240000000000009</v>
      </c>
      <c r="N2261">
        <f>(Table1[[#This Row],[popularity]]/SUM(Table1[popularity]))*100</f>
        <v>2.5155244071552859E-3</v>
      </c>
    </row>
    <row r="2262" spans="1:14" x14ac:dyDescent="0.3">
      <c r="A2262">
        <v>113082</v>
      </c>
      <c r="B2262" t="s">
        <v>5305</v>
      </c>
      <c r="C2262" s="1">
        <v>40942</v>
      </c>
      <c r="D2262" t="s">
        <v>2709</v>
      </c>
      <c r="E2262" t="s">
        <v>25</v>
      </c>
      <c r="F2262" t="s">
        <v>5306</v>
      </c>
      <c r="G2262">
        <v>58.898000000000003</v>
      </c>
      <c r="H2262">
        <v>457</v>
      </c>
      <c r="I2262">
        <v>7.2</v>
      </c>
      <c r="J2262">
        <f>YEAR(Table1[[#This Row],[release_date]])</f>
        <v>2012</v>
      </c>
      <c r="K2262" t="str">
        <f>LEFT(Table1[[#This Row],[Year]],4) &amp; "s"</f>
        <v>2012s</v>
      </c>
      <c r="L22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62">
        <f>(Table1[[#This Row],[vote_average]]/10)*100</f>
        <v>72</v>
      </c>
      <c r="N2262">
        <f>(Table1[[#This Row],[popularity]]/SUM(Table1[popularity]))*100</f>
        <v>1.3560255952098851E-2</v>
      </c>
    </row>
    <row r="2263" spans="1:14" x14ac:dyDescent="0.3">
      <c r="A2263">
        <v>33954</v>
      </c>
      <c r="B2263" t="s">
        <v>5307</v>
      </c>
      <c r="C2263" s="1">
        <v>24231</v>
      </c>
      <c r="D2263" t="s">
        <v>2034</v>
      </c>
      <c r="E2263" t="s">
        <v>54</v>
      </c>
      <c r="F2263" t="s">
        <v>5308</v>
      </c>
      <c r="G2263">
        <v>10.162000000000001</v>
      </c>
      <c r="H2263">
        <v>321</v>
      </c>
      <c r="I2263">
        <v>7.2</v>
      </c>
      <c r="J2263">
        <f>YEAR(Table1[[#This Row],[release_date]])</f>
        <v>1966</v>
      </c>
      <c r="K2263" t="str">
        <f>LEFT(Table1[[#This Row],[Year]],4) &amp; "s"</f>
        <v>1966s</v>
      </c>
      <c r="L22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263">
        <f>(Table1[[#This Row],[vote_average]]/10)*100</f>
        <v>72</v>
      </c>
      <c r="N2263">
        <f>(Table1[[#This Row],[popularity]]/SUM(Table1[popularity]))*100</f>
        <v>2.3396264896130346E-3</v>
      </c>
    </row>
    <row r="2264" spans="1:14" x14ac:dyDescent="0.3">
      <c r="A2264">
        <v>13920</v>
      </c>
      <c r="B2264" t="s">
        <v>5309</v>
      </c>
      <c r="C2264" s="1">
        <v>37918</v>
      </c>
      <c r="D2264" t="s">
        <v>21</v>
      </c>
      <c r="E2264" t="s">
        <v>11</v>
      </c>
      <c r="F2264" t="s">
        <v>5310</v>
      </c>
      <c r="G2264">
        <v>56.076999999999998</v>
      </c>
      <c r="H2264">
        <v>682</v>
      </c>
      <c r="I2264">
        <v>7.2229999999999999</v>
      </c>
      <c r="J2264">
        <f>YEAR(Table1[[#This Row],[release_date]])</f>
        <v>2003</v>
      </c>
      <c r="K2264" t="str">
        <f>LEFT(Table1[[#This Row],[Year]],4) &amp; "s"</f>
        <v>2003s</v>
      </c>
      <c r="L22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64">
        <f>(Table1[[#This Row],[vote_average]]/10)*100</f>
        <v>72.22999999999999</v>
      </c>
      <c r="N2264">
        <f>(Table1[[#This Row],[popularity]]/SUM(Table1[popularity]))*100</f>
        <v>1.291076900787543E-2</v>
      </c>
    </row>
    <row r="2265" spans="1:14" x14ac:dyDescent="0.3">
      <c r="A2265">
        <v>13283</v>
      </c>
      <c r="B2265" t="s">
        <v>5311</v>
      </c>
      <c r="C2265" s="1">
        <v>39342</v>
      </c>
      <c r="D2265" t="s">
        <v>611</v>
      </c>
      <c r="E2265" t="s">
        <v>11</v>
      </c>
      <c r="F2265" t="s">
        <v>5312</v>
      </c>
      <c r="G2265">
        <v>31.356999999999999</v>
      </c>
      <c r="H2265">
        <v>693</v>
      </c>
      <c r="I2265">
        <v>7.2</v>
      </c>
      <c r="J2265">
        <f>YEAR(Table1[[#This Row],[release_date]])</f>
        <v>2007</v>
      </c>
      <c r="K2265" t="str">
        <f>LEFT(Table1[[#This Row],[Year]],4) &amp; "s"</f>
        <v>2007s</v>
      </c>
      <c r="L22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65">
        <f>(Table1[[#This Row],[vote_average]]/10)*100</f>
        <v>72</v>
      </c>
      <c r="N2265">
        <f>(Table1[[#This Row],[popularity]]/SUM(Table1[popularity]))*100</f>
        <v>7.2194123041523237E-3</v>
      </c>
    </row>
    <row r="2266" spans="1:14" x14ac:dyDescent="0.3">
      <c r="A2266">
        <v>10693</v>
      </c>
      <c r="B2266" t="s">
        <v>5313</v>
      </c>
      <c r="C2266" s="1">
        <v>19395</v>
      </c>
      <c r="D2266" t="s">
        <v>204</v>
      </c>
      <c r="E2266" t="s">
        <v>11</v>
      </c>
      <c r="F2266" t="s">
        <v>5314</v>
      </c>
      <c r="G2266">
        <v>68.697999999999993</v>
      </c>
      <c r="H2266">
        <v>5188</v>
      </c>
      <c r="I2266">
        <v>7.2229999999999999</v>
      </c>
      <c r="J2266">
        <f>YEAR(Table1[[#This Row],[release_date]])</f>
        <v>1953</v>
      </c>
      <c r="K2266" t="str">
        <f>LEFT(Table1[[#This Row],[Year]],4) &amp; "s"</f>
        <v>1953s</v>
      </c>
      <c r="L22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266">
        <f>(Table1[[#This Row],[vote_average]]/10)*100</f>
        <v>72.22999999999999</v>
      </c>
      <c r="N2266">
        <f>(Table1[[#This Row],[popularity]]/SUM(Table1[popularity]))*100</f>
        <v>1.5816538140468038E-2</v>
      </c>
    </row>
    <row r="2267" spans="1:14" x14ac:dyDescent="0.3">
      <c r="A2267">
        <v>75258</v>
      </c>
      <c r="B2267" t="s">
        <v>5315</v>
      </c>
      <c r="C2267" s="1">
        <v>41138</v>
      </c>
      <c r="D2267" t="s">
        <v>2315</v>
      </c>
      <c r="E2267" t="s">
        <v>11</v>
      </c>
      <c r="F2267" t="s">
        <v>5316</v>
      </c>
      <c r="G2267">
        <v>70.001999999999995</v>
      </c>
      <c r="H2267">
        <v>1168</v>
      </c>
      <c r="I2267">
        <v>7.2</v>
      </c>
      <c r="J2267">
        <f>YEAR(Table1[[#This Row],[release_date]])</f>
        <v>2012</v>
      </c>
      <c r="K2267" t="str">
        <f>LEFT(Table1[[#This Row],[Year]],4) &amp; "s"</f>
        <v>2012s</v>
      </c>
      <c r="L22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67">
        <f>(Table1[[#This Row],[vote_average]]/10)*100</f>
        <v>72</v>
      </c>
      <c r="N2267">
        <f>(Table1[[#This Row],[popularity]]/SUM(Table1[popularity]))*100</f>
        <v>1.6116761811246962E-2</v>
      </c>
    </row>
    <row r="2268" spans="1:14" x14ac:dyDescent="0.3">
      <c r="A2268">
        <v>12622</v>
      </c>
      <c r="B2268" t="s">
        <v>5317</v>
      </c>
      <c r="C2268" s="1">
        <v>32732</v>
      </c>
      <c r="D2268" t="s">
        <v>1646</v>
      </c>
      <c r="E2268" t="s">
        <v>25</v>
      </c>
      <c r="F2268" t="s">
        <v>5318</v>
      </c>
      <c r="G2268">
        <v>11.651</v>
      </c>
      <c r="H2268">
        <v>360</v>
      </c>
      <c r="I2268">
        <v>7.2220000000000004</v>
      </c>
      <c r="J2268">
        <f>YEAR(Table1[[#This Row],[release_date]])</f>
        <v>1989</v>
      </c>
      <c r="K2268" t="str">
        <f>LEFT(Table1[[#This Row],[Year]],4) &amp; "s"</f>
        <v>1989s</v>
      </c>
      <c r="L22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68">
        <f>(Table1[[#This Row],[vote_average]]/10)*100</f>
        <v>72.220000000000013</v>
      </c>
      <c r="N2268">
        <f>(Table1[[#This Row],[popularity]]/SUM(Table1[popularity]))*100</f>
        <v>2.6824432425193332E-3</v>
      </c>
    </row>
    <row r="2269" spans="1:14" x14ac:dyDescent="0.3">
      <c r="A2269">
        <v>10086</v>
      </c>
      <c r="B2269" t="s">
        <v>5319</v>
      </c>
      <c r="C2269" s="1">
        <v>33836</v>
      </c>
      <c r="D2269" t="s">
        <v>494</v>
      </c>
      <c r="E2269" t="s">
        <v>212</v>
      </c>
      <c r="F2269" t="s">
        <v>5320</v>
      </c>
      <c r="G2269">
        <v>14.506</v>
      </c>
      <c r="H2269">
        <v>864</v>
      </c>
      <c r="I2269">
        <v>7.2220000000000004</v>
      </c>
      <c r="J2269">
        <f>YEAR(Table1[[#This Row],[release_date]])</f>
        <v>1992</v>
      </c>
      <c r="K2269" t="str">
        <f>LEFT(Table1[[#This Row],[Year]],4) &amp; "s"</f>
        <v>1992s</v>
      </c>
      <c r="L22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269">
        <f>(Table1[[#This Row],[vote_average]]/10)*100</f>
        <v>72.220000000000013</v>
      </c>
      <c r="N2269">
        <f>(Table1[[#This Row],[popularity]]/SUM(Table1[popularity]))*100</f>
        <v>3.3397581045391338E-3</v>
      </c>
    </row>
    <row r="2270" spans="1:14" x14ac:dyDescent="0.3">
      <c r="A2270">
        <v>844</v>
      </c>
      <c r="B2270">
        <v>2046</v>
      </c>
      <c r="C2270" s="1">
        <v>38289</v>
      </c>
      <c r="D2270" t="s">
        <v>5321</v>
      </c>
      <c r="E2270" t="s">
        <v>136</v>
      </c>
      <c r="F2270" t="s">
        <v>5322</v>
      </c>
      <c r="G2270">
        <v>35.011000000000003</v>
      </c>
      <c r="H2270">
        <v>844</v>
      </c>
      <c r="I2270">
        <v>7.2220000000000004</v>
      </c>
      <c r="J2270">
        <f>YEAR(Table1[[#This Row],[release_date]])</f>
        <v>2004</v>
      </c>
      <c r="K2270" t="str">
        <f>LEFT(Table1[[#This Row],[Year]],4) &amp; "s"</f>
        <v>2004s</v>
      </c>
      <c r="L22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70">
        <f>(Table1[[#This Row],[vote_average]]/10)*100</f>
        <v>72.220000000000013</v>
      </c>
      <c r="N2270">
        <f>(Table1[[#This Row],[popularity]]/SUM(Table1[popularity]))*100</f>
        <v>8.0606832343871251E-3</v>
      </c>
    </row>
    <row r="2271" spans="1:14" x14ac:dyDescent="0.3">
      <c r="A2271">
        <v>923939</v>
      </c>
      <c r="B2271" t="s">
        <v>5323</v>
      </c>
      <c r="C2271" s="1">
        <v>45189</v>
      </c>
      <c r="D2271" t="s">
        <v>549</v>
      </c>
      <c r="E2271" t="s">
        <v>11</v>
      </c>
      <c r="F2271" t="s">
        <v>5324</v>
      </c>
      <c r="G2271">
        <v>42.524000000000001</v>
      </c>
      <c r="H2271">
        <v>823</v>
      </c>
      <c r="I2271">
        <v>7.2</v>
      </c>
      <c r="J2271">
        <f>YEAR(Table1[[#This Row],[release_date]])</f>
        <v>2023</v>
      </c>
      <c r="K2271" t="str">
        <f>LEFT(Table1[[#This Row],[Year]],4) &amp; "s"</f>
        <v>2023s</v>
      </c>
      <c r="L22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71">
        <f>(Table1[[#This Row],[vote_average]]/10)*100</f>
        <v>72</v>
      </c>
      <c r="N2271">
        <f>(Table1[[#This Row],[popularity]]/SUM(Table1[popularity]))*100</f>
        <v>9.7904228345113836E-3</v>
      </c>
    </row>
    <row r="2272" spans="1:14" x14ac:dyDescent="0.3">
      <c r="A2272">
        <v>28043</v>
      </c>
      <c r="B2272" t="s">
        <v>5325</v>
      </c>
      <c r="C2272" s="1">
        <v>23240</v>
      </c>
      <c r="D2272" t="s">
        <v>1899</v>
      </c>
      <c r="E2272" t="s">
        <v>54</v>
      </c>
      <c r="F2272" t="s">
        <v>5326</v>
      </c>
      <c r="G2272">
        <v>11.510999999999999</v>
      </c>
      <c r="H2272">
        <v>385</v>
      </c>
      <c r="I2272">
        <v>7.2210000000000001</v>
      </c>
      <c r="J2272">
        <f>YEAR(Table1[[#This Row],[release_date]])</f>
        <v>1963</v>
      </c>
      <c r="K2272" t="str">
        <f>LEFT(Table1[[#This Row],[Year]],4) &amp; "s"</f>
        <v>1963s</v>
      </c>
      <c r="L22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272">
        <f>(Table1[[#This Row],[vote_average]]/10)*100</f>
        <v>72.209999999999994</v>
      </c>
      <c r="N2272">
        <f>(Table1[[#This Row],[popularity]]/SUM(Table1[popularity]))*100</f>
        <v>2.6502106398283445E-3</v>
      </c>
    </row>
    <row r="2273" spans="1:14" x14ac:dyDescent="0.3">
      <c r="A2273">
        <v>504</v>
      </c>
      <c r="B2273" t="s">
        <v>587</v>
      </c>
      <c r="C2273" s="1">
        <v>37979</v>
      </c>
      <c r="D2273" t="s">
        <v>439</v>
      </c>
      <c r="E2273" t="s">
        <v>11</v>
      </c>
      <c r="F2273" t="s">
        <v>5327</v>
      </c>
      <c r="G2273">
        <v>65.228999999999999</v>
      </c>
      <c r="H2273">
        <v>2215</v>
      </c>
      <c r="I2273">
        <v>7.2210000000000001</v>
      </c>
      <c r="J2273">
        <f>YEAR(Table1[[#This Row],[release_date]])</f>
        <v>2003</v>
      </c>
      <c r="K2273" t="str">
        <f>LEFT(Table1[[#This Row],[Year]],4) &amp; "s"</f>
        <v>2003s</v>
      </c>
      <c r="L22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73">
        <f>(Table1[[#This Row],[vote_average]]/10)*100</f>
        <v>72.209999999999994</v>
      </c>
      <c r="N2273">
        <f>(Table1[[#This Row],[popularity]]/SUM(Table1[popularity]))*100</f>
        <v>1.5017860292360619E-2</v>
      </c>
    </row>
    <row r="2274" spans="1:14" x14ac:dyDescent="0.3">
      <c r="A2274">
        <v>336845</v>
      </c>
      <c r="B2274" t="s">
        <v>5328</v>
      </c>
      <c r="C2274" s="1">
        <v>42126</v>
      </c>
      <c r="D2274" t="s">
        <v>5329</v>
      </c>
      <c r="E2274" t="s">
        <v>11</v>
      </c>
      <c r="F2274" t="s">
        <v>5330</v>
      </c>
      <c r="G2274">
        <v>35.156999999999996</v>
      </c>
      <c r="H2274">
        <v>339</v>
      </c>
      <c r="I2274">
        <v>7.2</v>
      </c>
      <c r="J2274">
        <f>YEAR(Table1[[#This Row],[release_date]])</f>
        <v>2015</v>
      </c>
      <c r="K2274" t="str">
        <f>LEFT(Table1[[#This Row],[Year]],4) &amp; "s"</f>
        <v>2015s</v>
      </c>
      <c r="L22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74">
        <f>(Table1[[#This Row],[vote_average]]/10)*100</f>
        <v>72</v>
      </c>
      <c r="N2274">
        <f>(Table1[[#This Row],[popularity]]/SUM(Table1[popularity]))*100</f>
        <v>8.0942972343362955E-3</v>
      </c>
    </row>
    <row r="2275" spans="1:14" x14ac:dyDescent="0.3">
      <c r="A2275">
        <v>9576</v>
      </c>
      <c r="B2275" t="s">
        <v>5331</v>
      </c>
      <c r="C2275" s="1">
        <v>30302</v>
      </c>
      <c r="D2275" t="s">
        <v>422</v>
      </c>
      <c r="E2275" t="s">
        <v>11</v>
      </c>
      <c r="F2275" t="s">
        <v>5332</v>
      </c>
      <c r="G2275">
        <v>89.741</v>
      </c>
      <c r="H2275">
        <v>1659</v>
      </c>
      <c r="I2275">
        <v>7.2190000000000003</v>
      </c>
      <c r="J2275">
        <f>YEAR(Table1[[#This Row],[release_date]])</f>
        <v>1982</v>
      </c>
      <c r="K2275" t="str">
        <f>LEFT(Table1[[#This Row],[Year]],4) &amp; "s"</f>
        <v>1982s</v>
      </c>
      <c r="L22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75">
        <f>(Table1[[#This Row],[vote_average]]/10)*100</f>
        <v>72.19</v>
      </c>
      <c r="N2275">
        <f>(Table1[[#This Row],[popularity]]/SUM(Table1[popularity]))*100</f>
        <v>2.0661328557799973E-2</v>
      </c>
    </row>
    <row r="2276" spans="1:14" x14ac:dyDescent="0.3">
      <c r="A2276">
        <v>651881</v>
      </c>
      <c r="B2276" t="s">
        <v>5333</v>
      </c>
      <c r="C2276" s="1">
        <v>44125</v>
      </c>
      <c r="D2276" t="s">
        <v>68</v>
      </c>
      <c r="E2276" t="s">
        <v>212</v>
      </c>
      <c r="F2276" t="s">
        <v>5334</v>
      </c>
      <c r="G2276">
        <v>12.625</v>
      </c>
      <c r="H2276">
        <v>799</v>
      </c>
      <c r="I2276">
        <v>7.2</v>
      </c>
      <c r="J2276">
        <f>YEAR(Table1[[#This Row],[release_date]])</f>
        <v>2020</v>
      </c>
      <c r="K2276" t="str">
        <f>LEFT(Table1[[#This Row],[Year]],4) &amp; "s"</f>
        <v>2020s</v>
      </c>
      <c r="L22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76">
        <f>(Table1[[#This Row],[vote_average]]/10)*100</f>
        <v>72</v>
      </c>
      <c r="N2276">
        <f>(Table1[[#This Row],[popularity]]/SUM(Table1[popularity]))*100</f>
        <v>2.9066900640980671E-3</v>
      </c>
    </row>
    <row r="2277" spans="1:14" x14ac:dyDescent="0.3">
      <c r="A2277">
        <v>324849</v>
      </c>
      <c r="B2277" t="s">
        <v>5335</v>
      </c>
      <c r="C2277" s="1">
        <v>42774</v>
      </c>
      <c r="D2277" t="s">
        <v>5336</v>
      </c>
      <c r="E2277" t="s">
        <v>11</v>
      </c>
      <c r="F2277" t="s">
        <v>5337</v>
      </c>
      <c r="G2277">
        <v>73.091999999999999</v>
      </c>
      <c r="H2277">
        <v>4797</v>
      </c>
      <c r="I2277">
        <v>7.2190000000000003</v>
      </c>
      <c r="J2277">
        <f>YEAR(Table1[[#This Row],[release_date]])</f>
        <v>2017</v>
      </c>
      <c r="K2277" t="str">
        <f>LEFT(Table1[[#This Row],[Year]],4) &amp; "s"</f>
        <v>2017s</v>
      </c>
      <c r="L22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77">
        <f>(Table1[[#This Row],[vote_average]]/10)*100</f>
        <v>72.19</v>
      </c>
      <c r="N2277">
        <f>(Table1[[#This Row],[popularity]]/SUM(Table1[popularity]))*100</f>
        <v>1.6828181399212352E-2</v>
      </c>
    </row>
    <row r="2278" spans="1:14" x14ac:dyDescent="0.3">
      <c r="A2278">
        <v>211387</v>
      </c>
      <c r="B2278" t="s">
        <v>5338</v>
      </c>
      <c r="C2278" s="1">
        <v>41520</v>
      </c>
      <c r="D2278" t="s">
        <v>5339</v>
      </c>
      <c r="E2278" t="s">
        <v>11</v>
      </c>
      <c r="F2278" t="s">
        <v>5340</v>
      </c>
      <c r="G2278">
        <v>19.556999999999999</v>
      </c>
      <c r="H2278">
        <v>721</v>
      </c>
      <c r="I2278">
        <v>7.2190000000000003</v>
      </c>
      <c r="J2278">
        <f>YEAR(Table1[[#This Row],[release_date]])</f>
        <v>2013</v>
      </c>
      <c r="K2278" t="str">
        <f>LEFT(Table1[[#This Row],[Year]],4) &amp; "s"</f>
        <v>2013s</v>
      </c>
      <c r="L22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78">
        <f>(Table1[[#This Row],[vote_average]]/10)*100</f>
        <v>72.19</v>
      </c>
      <c r="N2278">
        <f>(Table1[[#This Row],[popularity]]/SUM(Table1[popularity]))*100</f>
        <v>4.5026643630547251E-3</v>
      </c>
    </row>
    <row r="2279" spans="1:14" x14ac:dyDescent="0.3">
      <c r="A2279">
        <v>204436</v>
      </c>
      <c r="B2279" t="s">
        <v>5341</v>
      </c>
      <c r="C2279" s="1">
        <v>41675</v>
      </c>
      <c r="D2279" t="s">
        <v>5342</v>
      </c>
      <c r="E2279" t="s">
        <v>212</v>
      </c>
      <c r="F2279" t="s">
        <v>5343</v>
      </c>
      <c r="G2279">
        <v>19.472999999999999</v>
      </c>
      <c r="H2279">
        <v>683</v>
      </c>
      <c r="I2279">
        <v>7.2190000000000003</v>
      </c>
      <c r="J2279">
        <f>YEAR(Table1[[#This Row],[release_date]])</f>
        <v>2014</v>
      </c>
      <c r="K2279" t="str">
        <f>LEFT(Table1[[#This Row],[Year]],4) &amp; "s"</f>
        <v>2014s</v>
      </c>
      <c r="L22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79">
        <f>(Table1[[#This Row],[vote_average]]/10)*100</f>
        <v>72.19</v>
      </c>
      <c r="N2279">
        <f>(Table1[[#This Row],[popularity]]/SUM(Table1[popularity]))*100</f>
        <v>4.4833248014401316E-3</v>
      </c>
    </row>
    <row r="2280" spans="1:14" x14ac:dyDescent="0.3">
      <c r="A2280">
        <v>15196</v>
      </c>
      <c r="B2280" t="s">
        <v>5344</v>
      </c>
      <c r="C2280" s="1">
        <v>31394</v>
      </c>
      <c r="D2280" t="s">
        <v>5345</v>
      </c>
      <c r="E2280" t="s">
        <v>11</v>
      </c>
      <c r="F2280" t="s">
        <v>5346</v>
      </c>
      <c r="G2280">
        <v>48.8</v>
      </c>
      <c r="H2280">
        <v>1611</v>
      </c>
      <c r="I2280">
        <v>7.2</v>
      </c>
      <c r="J2280">
        <f>YEAR(Table1[[#This Row],[release_date]])</f>
        <v>1985</v>
      </c>
      <c r="K2280" t="str">
        <f>LEFT(Table1[[#This Row],[Year]],4) &amp; "s"</f>
        <v>1985s</v>
      </c>
      <c r="L22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80">
        <f>(Table1[[#This Row],[vote_average]]/10)*100</f>
        <v>72</v>
      </c>
      <c r="N2280">
        <f>(Table1[[#This Row],[popularity]]/SUM(Table1[popularity]))*100</f>
        <v>1.1235364366573124E-2</v>
      </c>
    </row>
    <row r="2281" spans="1:14" x14ac:dyDescent="0.3">
      <c r="A2281">
        <v>14047</v>
      </c>
      <c r="B2281" t="s">
        <v>5347</v>
      </c>
      <c r="C2281" s="1">
        <v>39441</v>
      </c>
      <c r="D2281" t="s">
        <v>21</v>
      </c>
      <c r="E2281" t="s">
        <v>11</v>
      </c>
      <c r="F2281" t="s">
        <v>5348</v>
      </c>
      <c r="G2281">
        <v>28.172999999999998</v>
      </c>
      <c r="H2281">
        <v>585</v>
      </c>
      <c r="I2281">
        <v>7.2190000000000003</v>
      </c>
      <c r="J2281">
        <f>YEAR(Table1[[#This Row],[release_date]])</f>
        <v>2007</v>
      </c>
      <c r="K2281" t="str">
        <f>LEFT(Table1[[#This Row],[Year]],4) &amp; "s"</f>
        <v>2007s</v>
      </c>
      <c r="L22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81">
        <f>(Table1[[#This Row],[vote_average]]/10)*100</f>
        <v>72.19</v>
      </c>
      <c r="N2281">
        <f>(Table1[[#This Row],[popularity]]/SUM(Table1[popularity]))*100</f>
        <v>6.4863508258087002E-3</v>
      </c>
    </row>
    <row r="2282" spans="1:14" x14ac:dyDescent="0.3">
      <c r="A2282">
        <v>10518</v>
      </c>
      <c r="B2282" t="s">
        <v>5349</v>
      </c>
      <c r="C2282" s="1">
        <v>28041</v>
      </c>
      <c r="D2282" t="s">
        <v>2396</v>
      </c>
      <c r="E2282" t="s">
        <v>11</v>
      </c>
      <c r="F2282" t="s">
        <v>5350</v>
      </c>
      <c r="G2282">
        <v>33.353000000000002</v>
      </c>
      <c r="H2282">
        <v>1009</v>
      </c>
      <c r="I2282">
        <v>7.22</v>
      </c>
      <c r="J2282">
        <f>YEAR(Table1[[#This Row],[release_date]])</f>
        <v>1976</v>
      </c>
      <c r="K2282" t="str">
        <f>LEFT(Table1[[#This Row],[Year]],4) &amp; "s"</f>
        <v>1976s</v>
      </c>
      <c r="L22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282">
        <f>(Table1[[#This Row],[vote_average]]/10)*100</f>
        <v>72.2</v>
      </c>
      <c r="N2282">
        <f>(Table1[[#This Row],[popularity]]/SUM(Table1[popularity]))*100</f>
        <v>7.6789571253752745E-3</v>
      </c>
    </row>
    <row r="2283" spans="1:14" x14ac:dyDescent="0.3">
      <c r="A2283">
        <v>9701</v>
      </c>
      <c r="B2283" t="s">
        <v>5351</v>
      </c>
      <c r="C2283" s="1">
        <v>38395</v>
      </c>
      <c r="D2283" t="s">
        <v>21</v>
      </c>
      <c r="E2283" t="s">
        <v>11</v>
      </c>
      <c r="F2283" t="s">
        <v>5352</v>
      </c>
      <c r="G2283">
        <v>50.526000000000003</v>
      </c>
      <c r="H2283">
        <v>604</v>
      </c>
      <c r="I2283">
        <v>7.2190000000000003</v>
      </c>
      <c r="J2283">
        <f>YEAR(Table1[[#This Row],[release_date]])</f>
        <v>2005</v>
      </c>
      <c r="K2283" t="str">
        <f>LEFT(Table1[[#This Row],[Year]],4) &amp; "s"</f>
        <v>2005s</v>
      </c>
      <c r="L22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83">
        <f>(Table1[[#This Row],[vote_average]]/10)*100</f>
        <v>72.19</v>
      </c>
      <c r="N2283">
        <f>(Table1[[#This Row],[popularity]]/SUM(Table1[popularity]))*100</f>
        <v>1.1632746311177739E-2</v>
      </c>
    </row>
    <row r="2284" spans="1:14" x14ac:dyDescent="0.3">
      <c r="A2284">
        <v>9013</v>
      </c>
      <c r="B2284" t="s">
        <v>5353</v>
      </c>
      <c r="C2284" s="1">
        <v>32344</v>
      </c>
      <c r="D2284" t="s">
        <v>3999</v>
      </c>
      <c r="E2284" t="s">
        <v>11</v>
      </c>
      <c r="F2284" t="s">
        <v>5354</v>
      </c>
      <c r="G2284">
        <v>49.277000000000001</v>
      </c>
      <c r="H2284">
        <v>1025</v>
      </c>
      <c r="I2284">
        <v>7.2210000000000001</v>
      </c>
      <c r="J2284">
        <f>YEAR(Table1[[#This Row],[release_date]])</f>
        <v>1988</v>
      </c>
      <c r="K2284" t="str">
        <f>LEFT(Table1[[#This Row],[Year]],4) &amp; "s"</f>
        <v>1988s</v>
      </c>
      <c r="L22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84">
        <f>(Table1[[#This Row],[vote_average]]/10)*100</f>
        <v>72.209999999999994</v>
      </c>
      <c r="N2284">
        <f>(Table1[[#This Row],[popularity]]/SUM(Table1[popularity]))*100</f>
        <v>1.1345185448598848E-2</v>
      </c>
    </row>
    <row r="2285" spans="1:14" x14ac:dyDescent="0.3">
      <c r="A2285">
        <v>5902</v>
      </c>
      <c r="B2285" t="s">
        <v>5355</v>
      </c>
      <c r="C2285" s="1">
        <v>28291</v>
      </c>
      <c r="D2285" t="s">
        <v>18</v>
      </c>
      <c r="E2285" t="s">
        <v>11</v>
      </c>
      <c r="F2285" t="s">
        <v>5356</v>
      </c>
      <c r="G2285">
        <v>28.966000000000001</v>
      </c>
      <c r="H2285">
        <v>770</v>
      </c>
      <c r="I2285">
        <v>7.2190000000000003</v>
      </c>
      <c r="J2285">
        <f>YEAR(Table1[[#This Row],[release_date]])</f>
        <v>1977</v>
      </c>
      <c r="K2285" t="str">
        <f>LEFT(Table1[[#This Row],[Year]],4) &amp; "s"</f>
        <v>1977s</v>
      </c>
      <c r="L22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285">
        <f>(Table1[[#This Row],[vote_average]]/10)*100</f>
        <v>72.19</v>
      </c>
      <c r="N2285">
        <f>(Table1[[#This Row],[popularity]]/SUM(Table1[popularity]))*100</f>
        <v>6.6689254967655142E-3</v>
      </c>
    </row>
    <row r="2286" spans="1:14" x14ac:dyDescent="0.3">
      <c r="A2286">
        <v>1640</v>
      </c>
      <c r="B2286" t="s">
        <v>5357</v>
      </c>
      <c r="C2286" s="1">
        <v>38478</v>
      </c>
      <c r="D2286" t="s">
        <v>21</v>
      </c>
      <c r="E2286" t="s">
        <v>11</v>
      </c>
      <c r="F2286" t="s">
        <v>5358</v>
      </c>
      <c r="G2286">
        <v>72.177999999999997</v>
      </c>
      <c r="H2286">
        <v>3340</v>
      </c>
      <c r="I2286">
        <v>7.2190000000000003</v>
      </c>
      <c r="J2286">
        <f>YEAR(Table1[[#This Row],[release_date]])</f>
        <v>2005</v>
      </c>
      <c r="K2286" t="str">
        <f>LEFT(Table1[[#This Row],[Year]],4) &amp; "s"</f>
        <v>2005s</v>
      </c>
      <c r="L22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86">
        <f>(Table1[[#This Row],[vote_average]]/10)*100</f>
        <v>72.19</v>
      </c>
      <c r="N2286">
        <f>(Table1[[#This Row],[popularity]]/SUM(Table1[popularity]))*100</f>
        <v>1.6617748550215469E-2</v>
      </c>
    </row>
    <row r="2287" spans="1:14" x14ac:dyDescent="0.3">
      <c r="A2287">
        <v>1538</v>
      </c>
      <c r="B2287" t="s">
        <v>5359</v>
      </c>
      <c r="C2287" s="1">
        <v>38203</v>
      </c>
      <c r="D2287" t="s">
        <v>188</v>
      </c>
      <c r="E2287" t="s">
        <v>11</v>
      </c>
      <c r="F2287" t="s">
        <v>5360</v>
      </c>
      <c r="G2287">
        <v>74.340999999999994</v>
      </c>
      <c r="H2287">
        <v>5350</v>
      </c>
      <c r="I2287">
        <v>7.2190000000000003</v>
      </c>
      <c r="J2287">
        <f>YEAR(Table1[[#This Row],[release_date]])</f>
        <v>2004</v>
      </c>
      <c r="K2287" t="str">
        <f>LEFT(Table1[[#This Row],[Year]],4) &amp; "s"</f>
        <v>2004s</v>
      </c>
      <c r="L22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87">
        <f>(Table1[[#This Row],[vote_average]]/10)*100</f>
        <v>72.19</v>
      </c>
      <c r="N2287">
        <f>(Table1[[#This Row],[popularity]]/SUM(Table1[popularity]))*100</f>
        <v>1.7115742261791238E-2</v>
      </c>
    </row>
    <row r="2288" spans="1:14" x14ac:dyDescent="0.3">
      <c r="A2288">
        <v>227</v>
      </c>
      <c r="B2288" t="s">
        <v>5361</v>
      </c>
      <c r="C2288" s="1">
        <v>30400</v>
      </c>
      <c r="D2288" t="s">
        <v>439</v>
      </c>
      <c r="E2288" t="s">
        <v>11</v>
      </c>
      <c r="F2288" t="s">
        <v>5362</v>
      </c>
      <c r="G2288">
        <v>62.642000000000003</v>
      </c>
      <c r="H2288">
        <v>1279</v>
      </c>
      <c r="I2288">
        <v>7.2210000000000001</v>
      </c>
      <c r="J2288">
        <f>YEAR(Table1[[#This Row],[release_date]])</f>
        <v>1983</v>
      </c>
      <c r="K2288" t="str">
        <f>LEFT(Table1[[#This Row],[Year]],4) &amp; "s"</f>
        <v>1983s</v>
      </c>
      <c r="L22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88">
        <f>(Table1[[#This Row],[vote_average]]/10)*100</f>
        <v>72.209999999999994</v>
      </c>
      <c r="N2288">
        <f>(Table1[[#This Row],[popularity]]/SUM(Table1[popularity]))*100</f>
        <v>1.4422247841206428E-2</v>
      </c>
    </row>
    <row r="2289" spans="1:14" x14ac:dyDescent="0.3">
      <c r="A2289">
        <v>16907</v>
      </c>
      <c r="B2289" t="s">
        <v>5363</v>
      </c>
      <c r="C2289" s="1">
        <v>38220</v>
      </c>
      <c r="D2289" t="s">
        <v>5364</v>
      </c>
      <c r="E2289" t="s">
        <v>25</v>
      </c>
      <c r="F2289" t="s">
        <v>5365</v>
      </c>
      <c r="G2289">
        <v>44.921999999999997</v>
      </c>
      <c r="H2289">
        <v>490</v>
      </c>
      <c r="I2289">
        <v>7.218</v>
      </c>
      <c r="J2289">
        <f>YEAR(Table1[[#This Row],[release_date]])</f>
        <v>2004</v>
      </c>
      <c r="K2289" t="str">
        <f>LEFT(Table1[[#This Row],[Year]],4) &amp; "s"</f>
        <v>2004s</v>
      </c>
      <c r="L22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289">
        <f>(Table1[[#This Row],[vote_average]]/10)*100</f>
        <v>72.180000000000007</v>
      </c>
      <c r="N2289">
        <f>(Table1[[#This Row],[popularity]]/SUM(Table1[popularity]))*100</f>
        <v>1.0342521272032742E-2</v>
      </c>
    </row>
    <row r="2290" spans="1:14" x14ac:dyDescent="0.3">
      <c r="A2290">
        <v>1621</v>
      </c>
      <c r="B2290" t="s">
        <v>5366</v>
      </c>
      <c r="C2290" s="1">
        <v>30474</v>
      </c>
      <c r="D2290" t="s">
        <v>391</v>
      </c>
      <c r="E2290" t="s">
        <v>11</v>
      </c>
      <c r="F2290" t="s">
        <v>5367</v>
      </c>
      <c r="G2290">
        <v>95.626999999999995</v>
      </c>
      <c r="H2290">
        <v>3119</v>
      </c>
      <c r="I2290">
        <v>7.218</v>
      </c>
      <c r="J2290">
        <f>YEAR(Table1[[#This Row],[release_date]])</f>
        <v>1983</v>
      </c>
      <c r="K2290" t="str">
        <f>LEFT(Table1[[#This Row],[Year]],4) &amp; "s"</f>
        <v>1983s</v>
      </c>
      <c r="L22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290">
        <f>(Table1[[#This Row],[vote_average]]/10)*100</f>
        <v>72.180000000000007</v>
      </c>
      <c r="N2290">
        <f>(Table1[[#This Row],[popularity]]/SUM(Table1[popularity]))*100</f>
        <v>2.2016479268079672E-2</v>
      </c>
    </row>
    <row r="2291" spans="1:14" x14ac:dyDescent="0.3">
      <c r="A2291">
        <v>560050</v>
      </c>
      <c r="B2291" t="s">
        <v>5368</v>
      </c>
      <c r="C2291" s="1">
        <v>44120</v>
      </c>
      <c r="D2291" t="s">
        <v>4074</v>
      </c>
      <c r="E2291" t="s">
        <v>11</v>
      </c>
      <c r="F2291" t="s">
        <v>5369</v>
      </c>
      <c r="G2291">
        <v>29.645</v>
      </c>
      <c r="H2291">
        <v>1255</v>
      </c>
      <c r="I2291">
        <v>7.2169999999999996</v>
      </c>
      <c r="J2291">
        <f>YEAR(Table1[[#This Row],[release_date]])</f>
        <v>2020</v>
      </c>
      <c r="K2291" t="str">
        <f>LEFT(Table1[[#This Row],[Year]],4) &amp; "s"</f>
        <v>2020s</v>
      </c>
      <c r="L22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91">
        <f>(Table1[[#This Row],[vote_average]]/10)*100</f>
        <v>72.17</v>
      </c>
      <c r="N2291">
        <f>(Table1[[#This Row],[popularity]]/SUM(Table1[popularity]))*100</f>
        <v>6.825253619816808E-3</v>
      </c>
    </row>
    <row r="2292" spans="1:14" x14ac:dyDescent="0.3">
      <c r="A2292">
        <v>474395</v>
      </c>
      <c r="B2292" t="s">
        <v>5370</v>
      </c>
      <c r="C2292" s="1">
        <v>43308</v>
      </c>
      <c r="D2292" t="s">
        <v>5371</v>
      </c>
      <c r="E2292" t="s">
        <v>11</v>
      </c>
      <c r="F2292" t="s">
        <v>5372</v>
      </c>
      <c r="G2292">
        <v>31.222000000000001</v>
      </c>
      <c r="H2292">
        <v>1077</v>
      </c>
      <c r="I2292">
        <v>7.2169999999999996</v>
      </c>
      <c r="J2292">
        <f>YEAR(Table1[[#This Row],[release_date]])</f>
        <v>2018</v>
      </c>
      <c r="K2292" t="str">
        <f>LEFT(Table1[[#This Row],[Year]],4) &amp; "s"</f>
        <v>2018s</v>
      </c>
      <c r="L22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92">
        <f>(Table1[[#This Row],[vote_average]]/10)*100</f>
        <v>72.17</v>
      </c>
      <c r="N2292">
        <f>(Table1[[#This Row],[popularity]]/SUM(Table1[popularity]))*100</f>
        <v>7.1883308658431564E-3</v>
      </c>
    </row>
    <row r="2293" spans="1:14" x14ac:dyDescent="0.3">
      <c r="A2293">
        <v>10772</v>
      </c>
      <c r="B2293" t="s">
        <v>5373</v>
      </c>
      <c r="C2293" s="1">
        <v>24203</v>
      </c>
      <c r="D2293" t="s">
        <v>5374</v>
      </c>
      <c r="E2293" t="s">
        <v>54</v>
      </c>
      <c r="F2293" t="s">
        <v>5375</v>
      </c>
      <c r="G2293">
        <v>50.561999999999998</v>
      </c>
      <c r="H2293">
        <v>856</v>
      </c>
      <c r="I2293">
        <v>7.2</v>
      </c>
      <c r="J2293">
        <f>YEAR(Table1[[#This Row],[release_date]])</f>
        <v>1966</v>
      </c>
      <c r="K2293" t="str">
        <f>LEFT(Table1[[#This Row],[Year]],4) &amp; "s"</f>
        <v>1966s</v>
      </c>
      <c r="L22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293">
        <f>(Table1[[#This Row],[vote_average]]/10)*100</f>
        <v>72</v>
      </c>
      <c r="N2293">
        <f>(Table1[[#This Row],[popularity]]/SUM(Table1[popularity]))*100</f>
        <v>1.1641034694726849E-2</v>
      </c>
    </row>
    <row r="2294" spans="1:14" x14ac:dyDescent="0.3">
      <c r="A2294">
        <v>581734</v>
      </c>
      <c r="B2294" t="s">
        <v>5376</v>
      </c>
      <c r="C2294" s="1">
        <v>44225</v>
      </c>
      <c r="D2294" t="s">
        <v>21</v>
      </c>
      <c r="E2294" t="s">
        <v>11</v>
      </c>
      <c r="F2294" t="s">
        <v>5377</v>
      </c>
      <c r="G2294">
        <v>48.579000000000001</v>
      </c>
      <c r="H2294">
        <v>2845</v>
      </c>
      <c r="I2294">
        <v>7.2160000000000002</v>
      </c>
      <c r="J2294">
        <f>YEAR(Table1[[#This Row],[release_date]])</f>
        <v>2021</v>
      </c>
      <c r="K2294" t="str">
        <f>LEFT(Table1[[#This Row],[Year]],4) &amp; "s"</f>
        <v>2021s</v>
      </c>
      <c r="L22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94">
        <f>(Table1[[#This Row],[vote_average]]/10)*100</f>
        <v>72.16</v>
      </c>
      <c r="N2294">
        <f>(Table1[[#This Row],[popularity]]/SUM(Table1[popularity]))*100</f>
        <v>1.1184482900896634E-2</v>
      </c>
    </row>
    <row r="2295" spans="1:14" x14ac:dyDescent="0.3">
      <c r="A2295">
        <v>38684</v>
      </c>
      <c r="B2295" t="s">
        <v>5378</v>
      </c>
      <c r="C2295" s="1">
        <v>40613</v>
      </c>
      <c r="D2295" t="s">
        <v>62</v>
      </c>
      <c r="E2295" t="s">
        <v>11</v>
      </c>
      <c r="F2295" t="s">
        <v>5379</v>
      </c>
      <c r="G2295">
        <v>32.42</v>
      </c>
      <c r="H2295">
        <v>1403</v>
      </c>
      <c r="I2295">
        <v>7.2</v>
      </c>
      <c r="J2295">
        <f>YEAR(Table1[[#This Row],[release_date]])</f>
        <v>2011</v>
      </c>
      <c r="K2295" t="str">
        <f>LEFT(Table1[[#This Row],[Year]],4) &amp; "s"</f>
        <v>2011s</v>
      </c>
      <c r="L22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95">
        <f>(Table1[[#This Row],[vote_average]]/10)*100</f>
        <v>72</v>
      </c>
      <c r="N2295">
        <f>(Table1[[#This Row],[popularity]]/SUM(Table1[popularity]))*100</f>
        <v>7.4641498517274731E-3</v>
      </c>
    </row>
    <row r="2296" spans="1:14" x14ac:dyDescent="0.3">
      <c r="A2296">
        <v>251</v>
      </c>
      <c r="B2296" t="s">
        <v>5380</v>
      </c>
      <c r="C2296" s="1">
        <v>33067</v>
      </c>
      <c r="D2296" t="s">
        <v>5381</v>
      </c>
      <c r="E2296" t="s">
        <v>11</v>
      </c>
      <c r="F2296" t="s">
        <v>5382</v>
      </c>
      <c r="G2296">
        <v>118.27800000000001</v>
      </c>
      <c r="H2296">
        <v>5325</v>
      </c>
      <c r="I2296">
        <v>7.2149999999999999</v>
      </c>
      <c r="J2296">
        <f>YEAR(Table1[[#This Row],[release_date]])</f>
        <v>1990</v>
      </c>
      <c r="K2296" t="str">
        <f>LEFT(Table1[[#This Row],[Year]],4) &amp; "s"</f>
        <v>1990s</v>
      </c>
      <c r="L22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296">
        <f>(Table1[[#This Row],[vote_average]]/10)*100</f>
        <v>72.150000000000006</v>
      </c>
      <c r="N2296">
        <f>(Table1[[#This Row],[popularity]]/SUM(Table1[popularity]))*100</f>
        <v>2.7231484150605247E-2</v>
      </c>
    </row>
    <row r="2297" spans="1:14" x14ac:dyDescent="0.3">
      <c r="A2297">
        <v>499932</v>
      </c>
      <c r="B2297" t="s">
        <v>5383</v>
      </c>
      <c r="C2297" s="1">
        <v>44085</v>
      </c>
      <c r="D2297" t="s">
        <v>158</v>
      </c>
      <c r="E2297" t="s">
        <v>11</v>
      </c>
      <c r="F2297" t="s">
        <v>5384</v>
      </c>
      <c r="G2297">
        <v>34.369</v>
      </c>
      <c r="H2297">
        <v>3186</v>
      </c>
      <c r="I2297">
        <v>7.2140000000000004</v>
      </c>
      <c r="J2297">
        <f>YEAR(Table1[[#This Row],[release_date]])</f>
        <v>2020</v>
      </c>
      <c r="K2297" t="str">
        <f>LEFT(Table1[[#This Row],[Year]],4) &amp; "s"</f>
        <v>2020s</v>
      </c>
      <c r="L22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297">
        <f>(Table1[[#This Row],[vote_average]]/10)*100</f>
        <v>72.14</v>
      </c>
      <c r="N2297">
        <f>(Table1[[#This Row],[popularity]]/SUM(Table1[popularity]))*100</f>
        <v>7.9128737277613052E-3</v>
      </c>
    </row>
    <row r="2298" spans="1:14" x14ac:dyDescent="0.3">
      <c r="A2298">
        <v>364689</v>
      </c>
      <c r="B2298" t="s">
        <v>5385</v>
      </c>
      <c r="C2298" s="1">
        <v>43078</v>
      </c>
      <c r="D2298" t="s">
        <v>3775</v>
      </c>
      <c r="E2298" t="s">
        <v>11</v>
      </c>
      <c r="F2298" t="s">
        <v>5386</v>
      </c>
      <c r="G2298">
        <v>70.436999999999998</v>
      </c>
      <c r="H2298">
        <v>2740</v>
      </c>
      <c r="I2298">
        <v>7.2140000000000004</v>
      </c>
      <c r="J2298">
        <f>YEAR(Table1[[#This Row],[release_date]])</f>
        <v>2017</v>
      </c>
      <c r="K2298" t="str">
        <f>LEFT(Table1[[#This Row],[Year]],4) &amp; "s"</f>
        <v>2017s</v>
      </c>
      <c r="L22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98">
        <f>(Table1[[#This Row],[vote_average]]/10)*100</f>
        <v>72.14</v>
      </c>
      <c r="N2298">
        <f>(Table1[[#This Row],[popularity]]/SUM(Table1[popularity]))*100</f>
        <v>1.6216913112465391E-2</v>
      </c>
    </row>
    <row r="2299" spans="1:14" x14ac:dyDescent="0.3">
      <c r="A2299">
        <v>329819</v>
      </c>
      <c r="B2299" t="s">
        <v>5387</v>
      </c>
      <c r="C2299" s="1">
        <v>42137</v>
      </c>
      <c r="D2299" t="s">
        <v>21</v>
      </c>
      <c r="E2299" t="s">
        <v>212</v>
      </c>
      <c r="F2299" t="s">
        <v>5388</v>
      </c>
      <c r="G2299">
        <v>12.239000000000001</v>
      </c>
      <c r="H2299">
        <v>458</v>
      </c>
      <c r="I2299">
        <v>7.2140000000000004</v>
      </c>
      <c r="J2299">
        <f>YEAR(Table1[[#This Row],[release_date]])</f>
        <v>2015</v>
      </c>
      <c r="K2299" t="str">
        <f>LEFT(Table1[[#This Row],[Year]],4) &amp; "s"</f>
        <v>2015s</v>
      </c>
      <c r="L22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299">
        <f>(Table1[[#This Row],[vote_average]]/10)*100</f>
        <v>72.14</v>
      </c>
      <c r="N2299">
        <f>(Table1[[#This Row],[popularity]]/SUM(Table1[popularity]))*100</f>
        <v>2.8178201738214849E-3</v>
      </c>
    </row>
    <row r="2300" spans="1:14" x14ac:dyDescent="0.3">
      <c r="A2300">
        <v>287495</v>
      </c>
      <c r="B2300" t="s">
        <v>5389</v>
      </c>
      <c r="C2300" s="1">
        <v>41888</v>
      </c>
      <c r="D2300" t="s">
        <v>274</v>
      </c>
      <c r="E2300" t="s">
        <v>468</v>
      </c>
      <c r="F2300" t="s">
        <v>5390</v>
      </c>
      <c r="G2300">
        <v>12.981</v>
      </c>
      <c r="H2300">
        <v>551</v>
      </c>
      <c r="I2300">
        <v>7.2</v>
      </c>
      <c r="J2300">
        <f>YEAR(Table1[[#This Row],[release_date]])</f>
        <v>2014</v>
      </c>
      <c r="K2300" t="str">
        <f>LEFT(Table1[[#This Row],[Year]],4) &amp; "s"</f>
        <v>2014s</v>
      </c>
      <c r="L23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00">
        <f>(Table1[[#This Row],[vote_average]]/10)*100</f>
        <v>72</v>
      </c>
      <c r="N2300">
        <f>(Table1[[#This Row],[popularity]]/SUM(Table1[popularity]))*100</f>
        <v>2.9886529680837235E-3</v>
      </c>
    </row>
    <row r="2301" spans="1:14" x14ac:dyDescent="0.3">
      <c r="A2301">
        <v>129112</v>
      </c>
      <c r="B2301" t="s">
        <v>5391</v>
      </c>
      <c r="C2301" s="1">
        <v>41152</v>
      </c>
      <c r="D2301" t="s">
        <v>21</v>
      </c>
      <c r="E2301" t="s">
        <v>427</v>
      </c>
      <c r="F2301" t="s">
        <v>5392</v>
      </c>
      <c r="G2301">
        <v>12.282</v>
      </c>
      <c r="H2301">
        <v>465</v>
      </c>
      <c r="I2301">
        <v>7.2140000000000004</v>
      </c>
      <c r="J2301">
        <f>YEAR(Table1[[#This Row],[release_date]])</f>
        <v>2012</v>
      </c>
      <c r="K2301" t="str">
        <f>LEFT(Table1[[#This Row],[Year]],4) &amp; "s"</f>
        <v>2012s</v>
      </c>
      <c r="L23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01">
        <f>(Table1[[#This Row],[vote_average]]/10)*100</f>
        <v>72.14</v>
      </c>
      <c r="N2301">
        <f>(Table1[[#This Row],[popularity]]/SUM(Table1[popularity]))*100</f>
        <v>2.8277201875051457E-3</v>
      </c>
    </row>
    <row r="2302" spans="1:14" x14ac:dyDescent="0.3">
      <c r="A2302">
        <v>170</v>
      </c>
      <c r="B2302" t="s">
        <v>5393</v>
      </c>
      <c r="C2302" s="1">
        <v>37560</v>
      </c>
      <c r="D2302" t="s">
        <v>2308</v>
      </c>
      <c r="E2302" t="s">
        <v>11</v>
      </c>
      <c r="F2302" t="s">
        <v>5394</v>
      </c>
      <c r="G2302">
        <v>42.786000000000001</v>
      </c>
      <c r="H2302">
        <v>6390</v>
      </c>
      <c r="I2302">
        <v>7.2140000000000004</v>
      </c>
      <c r="J2302">
        <f>YEAR(Table1[[#This Row],[release_date]])</f>
        <v>2002</v>
      </c>
      <c r="K2302" t="str">
        <f>LEFT(Table1[[#This Row],[Year]],4) &amp; "s"</f>
        <v>2002s</v>
      </c>
      <c r="L23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02">
        <f>(Table1[[#This Row],[vote_average]]/10)*100</f>
        <v>72.14</v>
      </c>
      <c r="N2302">
        <f>(Table1[[#This Row],[popularity]]/SUM(Table1[popularity]))*100</f>
        <v>9.8507438481188047E-3</v>
      </c>
    </row>
    <row r="2303" spans="1:14" x14ac:dyDescent="0.3">
      <c r="A2303">
        <v>6978</v>
      </c>
      <c r="B2303" t="s">
        <v>5395</v>
      </c>
      <c r="C2303" s="1">
        <v>31562</v>
      </c>
      <c r="D2303" t="s">
        <v>5396</v>
      </c>
      <c r="E2303" t="s">
        <v>11</v>
      </c>
      <c r="F2303" t="s">
        <v>5397</v>
      </c>
      <c r="G2303">
        <v>34.145000000000003</v>
      </c>
      <c r="H2303">
        <v>2833</v>
      </c>
      <c r="I2303">
        <v>7.2119999999999997</v>
      </c>
      <c r="J2303">
        <f>YEAR(Table1[[#This Row],[release_date]])</f>
        <v>1986</v>
      </c>
      <c r="K2303" t="str">
        <f>LEFT(Table1[[#This Row],[Year]],4) &amp; "s"</f>
        <v>1986s</v>
      </c>
      <c r="L23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303">
        <f>(Table1[[#This Row],[vote_average]]/10)*100</f>
        <v>72.11999999999999</v>
      </c>
      <c r="N2303">
        <f>(Table1[[#This Row],[popularity]]/SUM(Table1[popularity]))*100</f>
        <v>7.8613015634557241E-3</v>
      </c>
    </row>
    <row r="2304" spans="1:14" x14ac:dyDescent="0.3">
      <c r="A2304">
        <v>859</v>
      </c>
      <c r="B2304" t="s">
        <v>5398</v>
      </c>
      <c r="C2304" s="1">
        <v>32498</v>
      </c>
      <c r="D2304" t="s">
        <v>62</v>
      </c>
      <c r="E2304" t="s">
        <v>11</v>
      </c>
      <c r="F2304" t="s">
        <v>5399</v>
      </c>
      <c r="G2304">
        <v>28.916</v>
      </c>
      <c r="H2304">
        <v>1099</v>
      </c>
      <c r="I2304">
        <v>7.2119999999999997</v>
      </c>
      <c r="J2304">
        <f>YEAR(Table1[[#This Row],[release_date]])</f>
        <v>1988</v>
      </c>
      <c r="K2304" t="str">
        <f>LEFT(Table1[[#This Row],[Year]],4) &amp; "s"</f>
        <v>1988s</v>
      </c>
      <c r="L23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304">
        <f>(Table1[[#This Row],[vote_average]]/10)*100</f>
        <v>72.11999999999999</v>
      </c>
      <c r="N2304">
        <f>(Table1[[#This Row],[popularity]]/SUM(Table1[popularity]))*100</f>
        <v>6.657413852947304E-3</v>
      </c>
    </row>
    <row r="2305" spans="1:14" x14ac:dyDescent="0.3">
      <c r="A2305">
        <v>695</v>
      </c>
      <c r="B2305" t="s">
        <v>5400</v>
      </c>
      <c r="C2305" s="1">
        <v>34217</v>
      </c>
      <c r="D2305" t="s">
        <v>172</v>
      </c>
      <c r="E2305" t="s">
        <v>11</v>
      </c>
      <c r="F2305" t="s">
        <v>5401</v>
      </c>
      <c r="G2305">
        <v>34.884</v>
      </c>
      <c r="H2305">
        <v>552</v>
      </c>
      <c r="I2305">
        <v>7.2119999999999997</v>
      </c>
      <c r="J2305">
        <f>YEAR(Table1[[#This Row],[release_date]])</f>
        <v>1993</v>
      </c>
      <c r="K2305" t="str">
        <f>LEFT(Table1[[#This Row],[Year]],4) &amp; "s"</f>
        <v>1993s</v>
      </c>
      <c r="L23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305">
        <f>(Table1[[#This Row],[vote_average]]/10)*100</f>
        <v>72.11999999999999</v>
      </c>
      <c r="N2305">
        <f>(Table1[[#This Row],[popularity]]/SUM(Table1[popularity]))*100</f>
        <v>8.0314436590888695E-3</v>
      </c>
    </row>
    <row r="2306" spans="1:14" x14ac:dyDescent="0.3">
      <c r="A2306">
        <v>785539</v>
      </c>
      <c r="B2306" t="s">
        <v>5402</v>
      </c>
      <c r="C2306" s="1">
        <v>44406</v>
      </c>
      <c r="D2306" t="s">
        <v>1732</v>
      </c>
      <c r="E2306" t="s">
        <v>11</v>
      </c>
      <c r="F2306" t="s">
        <v>5403</v>
      </c>
      <c r="G2306">
        <v>16.696999999999999</v>
      </c>
      <c r="H2306">
        <v>391</v>
      </c>
      <c r="I2306">
        <v>7.2110000000000003</v>
      </c>
      <c r="J2306">
        <f>YEAR(Table1[[#This Row],[release_date]])</f>
        <v>2021</v>
      </c>
      <c r="K2306" t="str">
        <f>LEFT(Table1[[#This Row],[Year]],4) &amp; "s"</f>
        <v>2021s</v>
      </c>
      <c r="L23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06">
        <f>(Table1[[#This Row],[vote_average]]/10)*100</f>
        <v>72.110000000000014</v>
      </c>
      <c r="N2306">
        <f>(Table1[[#This Row],[popularity]]/SUM(Table1[popularity]))*100</f>
        <v>3.8441983366531035E-3</v>
      </c>
    </row>
    <row r="2307" spans="1:14" x14ac:dyDescent="0.3">
      <c r="A2307">
        <v>16136</v>
      </c>
      <c r="B2307" t="s">
        <v>5404</v>
      </c>
      <c r="C2307" s="1">
        <v>33620</v>
      </c>
      <c r="D2307" t="s">
        <v>158</v>
      </c>
      <c r="E2307" t="s">
        <v>11</v>
      </c>
      <c r="F2307" t="s">
        <v>5405</v>
      </c>
      <c r="G2307">
        <v>60.183</v>
      </c>
      <c r="H2307">
        <v>374</v>
      </c>
      <c r="I2307">
        <v>7.2110000000000003</v>
      </c>
      <c r="J2307">
        <f>YEAR(Table1[[#This Row],[release_date]])</f>
        <v>1992</v>
      </c>
      <c r="K2307" t="str">
        <f>LEFT(Table1[[#This Row],[Year]],4) &amp; "s"</f>
        <v>1992s</v>
      </c>
      <c r="L23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307">
        <f>(Table1[[#This Row],[vote_average]]/10)*100</f>
        <v>72.110000000000014</v>
      </c>
      <c r="N2307">
        <f>(Table1[[#This Row],[popularity]]/SUM(Table1[popularity]))*100</f>
        <v>1.385610519822685E-2</v>
      </c>
    </row>
    <row r="2308" spans="1:14" x14ac:dyDescent="0.3">
      <c r="A2308">
        <v>3543</v>
      </c>
      <c r="B2308" t="s">
        <v>5406</v>
      </c>
      <c r="C2308" s="1">
        <v>32093</v>
      </c>
      <c r="D2308" t="s">
        <v>68</v>
      </c>
      <c r="E2308" t="s">
        <v>468</v>
      </c>
      <c r="F2308" t="s">
        <v>5407</v>
      </c>
      <c r="G2308">
        <v>16.405999999999999</v>
      </c>
      <c r="H2308">
        <v>361</v>
      </c>
      <c r="I2308">
        <v>7.2</v>
      </c>
      <c r="J2308">
        <f>YEAR(Table1[[#This Row],[release_date]])</f>
        <v>1987</v>
      </c>
      <c r="K2308" t="str">
        <f>LEFT(Table1[[#This Row],[Year]],4) &amp; "s"</f>
        <v>1987s</v>
      </c>
      <c r="L23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308">
        <f>(Table1[[#This Row],[vote_average]]/10)*100</f>
        <v>72</v>
      </c>
      <c r="N2308">
        <f>(Table1[[#This Row],[popularity]]/SUM(Table1[popularity]))*100</f>
        <v>3.7772005696311197E-3</v>
      </c>
    </row>
    <row r="2309" spans="1:14" x14ac:dyDescent="0.3">
      <c r="A2309">
        <v>1254</v>
      </c>
      <c r="B2309" t="s">
        <v>5408</v>
      </c>
      <c r="C2309" s="1">
        <v>38966</v>
      </c>
      <c r="D2309" t="s">
        <v>21</v>
      </c>
      <c r="E2309" t="s">
        <v>212</v>
      </c>
      <c r="F2309" t="s">
        <v>5409</v>
      </c>
      <c r="G2309">
        <v>9.5640000000000001</v>
      </c>
      <c r="H2309">
        <v>551</v>
      </c>
      <c r="I2309">
        <v>7.2110000000000003</v>
      </c>
      <c r="J2309">
        <f>YEAR(Table1[[#This Row],[release_date]])</f>
        <v>2006</v>
      </c>
      <c r="K2309" t="str">
        <f>LEFT(Table1[[#This Row],[Year]],4) &amp; "s"</f>
        <v>2006s</v>
      </c>
      <c r="L23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09">
        <f>(Table1[[#This Row],[vote_average]]/10)*100</f>
        <v>72.110000000000014</v>
      </c>
      <c r="N2309">
        <f>(Table1[[#This Row],[popularity]]/SUM(Table1[popularity]))*100</f>
        <v>2.2019472295472407E-3</v>
      </c>
    </row>
    <row r="2310" spans="1:14" x14ac:dyDescent="0.3">
      <c r="A2310">
        <v>401104</v>
      </c>
      <c r="B2310" t="s">
        <v>5410</v>
      </c>
      <c r="C2310" s="1">
        <v>42757</v>
      </c>
      <c r="D2310" t="s">
        <v>21</v>
      </c>
      <c r="E2310" t="s">
        <v>11</v>
      </c>
      <c r="F2310" t="s">
        <v>5411</v>
      </c>
      <c r="G2310">
        <v>28.135999999999999</v>
      </c>
      <c r="H2310">
        <v>3407</v>
      </c>
      <c r="I2310">
        <v>7.21</v>
      </c>
      <c r="J2310">
        <f>YEAR(Table1[[#This Row],[release_date]])</f>
        <v>2017</v>
      </c>
      <c r="K2310" t="str">
        <f>LEFT(Table1[[#This Row],[Year]],4) &amp; "s"</f>
        <v>2017s</v>
      </c>
      <c r="L23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10">
        <f>(Table1[[#This Row],[vote_average]]/10)*100</f>
        <v>72.099999999999994</v>
      </c>
      <c r="N2310">
        <f>(Table1[[#This Row],[popularity]]/SUM(Table1[popularity]))*100</f>
        <v>6.4778322093832245E-3</v>
      </c>
    </row>
    <row r="2311" spans="1:14" x14ac:dyDescent="0.3">
      <c r="A2311">
        <v>374671</v>
      </c>
      <c r="B2311" t="s">
        <v>5412</v>
      </c>
      <c r="C2311" s="1">
        <v>42511</v>
      </c>
      <c r="D2311" t="s">
        <v>21</v>
      </c>
      <c r="E2311" t="s">
        <v>25</v>
      </c>
      <c r="F2311" t="s">
        <v>5413</v>
      </c>
      <c r="G2311">
        <v>16.094999999999999</v>
      </c>
      <c r="H2311">
        <v>312</v>
      </c>
      <c r="I2311">
        <v>7.21</v>
      </c>
      <c r="J2311">
        <f>YEAR(Table1[[#This Row],[release_date]])</f>
        <v>2016</v>
      </c>
      <c r="K2311" t="str">
        <f>LEFT(Table1[[#This Row],[Year]],4) &amp; "s"</f>
        <v>2016s</v>
      </c>
      <c r="L23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11">
        <f>(Table1[[#This Row],[vote_average]]/10)*100</f>
        <v>72.099999999999994</v>
      </c>
      <c r="N2311">
        <f>(Table1[[#This Row],[popularity]]/SUM(Table1[popularity]))*100</f>
        <v>3.7055981450818528E-3</v>
      </c>
    </row>
    <row r="2312" spans="1:14" x14ac:dyDescent="0.3">
      <c r="A2312">
        <v>187022</v>
      </c>
      <c r="B2312" t="s">
        <v>5414</v>
      </c>
      <c r="C2312" s="1">
        <v>41551</v>
      </c>
      <c r="D2312" t="s">
        <v>5415</v>
      </c>
      <c r="E2312" t="s">
        <v>136</v>
      </c>
      <c r="F2312" t="s">
        <v>5416</v>
      </c>
      <c r="G2312">
        <v>19.431000000000001</v>
      </c>
      <c r="H2312">
        <v>310</v>
      </c>
      <c r="I2312">
        <v>7.21</v>
      </c>
      <c r="J2312">
        <f>YEAR(Table1[[#This Row],[release_date]])</f>
        <v>2013</v>
      </c>
      <c r="K2312" t="str">
        <f>LEFT(Table1[[#This Row],[Year]],4) &amp; "s"</f>
        <v>2013s</v>
      </c>
      <c r="L23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12">
        <f>(Table1[[#This Row],[vote_average]]/10)*100</f>
        <v>72.099999999999994</v>
      </c>
      <c r="N2312">
        <f>(Table1[[#This Row],[popularity]]/SUM(Table1[popularity]))*100</f>
        <v>4.4736550206328357E-3</v>
      </c>
    </row>
    <row r="2313" spans="1:14" x14ac:dyDescent="0.3">
      <c r="A2313">
        <v>23168</v>
      </c>
      <c r="B2313" t="s">
        <v>5417</v>
      </c>
      <c r="C2313" s="1">
        <v>40436</v>
      </c>
      <c r="D2313" t="s">
        <v>158</v>
      </c>
      <c r="E2313" t="s">
        <v>11</v>
      </c>
      <c r="F2313" t="s">
        <v>5418</v>
      </c>
      <c r="G2313">
        <v>105.90900000000001</v>
      </c>
      <c r="H2313">
        <v>4827</v>
      </c>
      <c r="I2313">
        <v>7.21</v>
      </c>
      <c r="J2313">
        <f>YEAR(Table1[[#This Row],[release_date]])</f>
        <v>2010</v>
      </c>
      <c r="K2313" t="str">
        <f>LEFT(Table1[[#This Row],[Year]],4) &amp; "s"</f>
        <v>2010s</v>
      </c>
      <c r="L23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13">
        <f>(Table1[[#This Row],[vote_average]]/10)*100</f>
        <v>72.099999999999994</v>
      </c>
      <c r="N2313">
        <f>(Table1[[#This Row],[popularity]]/SUM(Table1[popularity]))*100</f>
        <v>2.4383733702856413E-2</v>
      </c>
    </row>
    <row r="2314" spans="1:14" x14ac:dyDescent="0.3">
      <c r="A2314">
        <v>10528</v>
      </c>
      <c r="B2314" t="s">
        <v>5419</v>
      </c>
      <c r="C2314" s="1">
        <v>40170</v>
      </c>
      <c r="D2314" t="s">
        <v>5420</v>
      </c>
      <c r="E2314" t="s">
        <v>11</v>
      </c>
      <c r="F2314" t="s">
        <v>5421</v>
      </c>
      <c r="G2314">
        <v>82.478999999999999</v>
      </c>
      <c r="H2314">
        <v>13556</v>
      </c>
      <c r="I2314">
        <v>7.21</v>
      </c>
      <c r="J2314">
        <f>YEAR(Table1[[#This Row],[release_date]])</f>
        <v>2009</v>
      </c>
      <c r="K2314" t="str">
        <f>LEFT(Table1[[#This Row],[Year]],4) &amp; "s"</f>
        <v>2009s</v>
      </c>
      <c r="L23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14">
        <f>(Table1[[#This Row],[vote_average]]/10)*100</f>
        <v>72.099999999999994</v>
      </c>
      <c r="N2314">
        <f>(Table1[[#This Row],[popularity]]/SUM(Table1[popularity]))*100</f>
        <v>1.8989377409643127E-2</v>
      </c>
    </row>
    <row r="2315" spans="1:14" x14ac:dyDescent="0.3">
      <c r="A2315">
        <v>1278</v>
      </c>
      <c r="B2315" t="s">
        <v>5422</v>
      </c>
      <c r="C2315" s="1">
        <v>37865</v>
      </c>
      <c r="D2315" t="s">
        <v>62</v>
      </c>
      <c r="E2315" t="s">
        <v>11</v>
      </c>
      <c r="F2315" t="s">
        <v>5423</v>
      </c>
      <c r="G2315">
        <v>70.540000000000006</v>
      </c>
      <c r="H2315">
        <v>2744</v>
      </c>
      <c r="I2315">
        <v>7.2</v>
      </c>
      <c r="J2315">
        <f>YEAR(Table1[[#This Row],[release_date]])</f>
        <v>2003</v>
      </c>
      <c r="K2315" t="str">
        <f>LEFT(Table1[[#This Row],[Year]],4) &amp; "s"</f>
        <v>2003s</v>
      </c>
      <c r="L23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15">
        <f>(Table1[[#This Row],[vote_average]]/10)*100</f>
        <v>72</v>
      </c>
      <c r="N2315">
        <f>(Table1[[#This Row],[popularity]]/SUM(Table1[popularity]))*100</f>
        <v>1.6240627098730906E-2</v>
      </c>
    </row>
    <row r="2316" spans="1:14" x14ac:dyDescent="0.3">
      <c r="A2316">
        <v>467909</v>
      </c>
      <c r="B2316" t="s">
        <v>5424</v>
      </c>
      <c r="C2316" s="1">
        <v>44357</v>
      </c>
      <c r="D2316" t="s">
        <v>62</v>
      </c>
      <c r="E2316" t="s">
        <v>11</v>
      </c>
      <c r="F2316" t="s">
        <v>5425</v>
      </c>
      <c r="G2316">
        <v>24.722999999999999</v>
      </c>
      <c r="H2316">
        <v>664</v>
      </c>
      <c r="I2316">
        <v>7.2089999999999996</v>
      </c>
      <c r="J2316">
        <f>YEAR(Table1[[#This Row],[release_date]])</f>
        <v>2021</v>
      </c>
      <c r="K2316" t="str">
        <f>LEFT(Table1[[#This Row],[Year]],4) &amp; "s"</f>
        <v>2021s</v>
      </c>
      <c r="L23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16">
        <f>(Table1[[#This Row],[vote_average]]/10)*100</f>
        <v>72.09</v>
      </c>
      <c r="N2316">
        <f>(Table1[[#This Row],[popularity]]/SUM(Table1[popularity]))*100</f>
        <v>5.6920474023521989E-3</v>
      </c>
    </row>
    <row r="2317" spans="1:14" x14ac:dyDescent="0.3">
      <c r="A2317">
        <v>1878</v>
      </c>
      <c r="B2317" t="s">
        <v>5426</v>
      </c>
      <c r="C2317" s="1">
        <v>35934</v>
      </c>
      <c r="D2317" t="s">
        <v>5427</v>
      </c>
      <c r="E2317" t="s">
        <v>11</v>
      </c>
      <c r="F2317" t="s">
        <v>5428</v>
      </c>
      <c r="G2317">
        <v>33.137</v>
      </c>
      <c r="H2317">
        <v>4419</v>
      </c>
      <c r="I2317">
        <v>7.2089999999999996</v>
      </c>
      <c r="J2317">
        <f>YEAR(Table1[[#This Row],[release_date]])</f>
        <v>1998</v>
      </c>
      <c r="K2317" t="str">
        <f>LEFT(Table1[[#This Row],[Year]],4) &amp; "s"</f>
        <v>1998s</v>
      </c>
      <c r="L23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317">
        <f>(Table1[[#This Row],[vote_average]]/10)*100</f>
        <v>72.09</v>
      </c>
      <c r="N2317">
        <f>(Table1[[#This Row],[popularity]]/SUM(Table1[popularity]))*100</f>
        <v>7.6292268240806069E-3</v>
      </c>
    </row>
    <row r="2318" spans="1:14" x14ac:dyDescent="0.3">
      <c r="A2318">
        <v>454983</v>
      </c>
      <c r="B2318" t="s">
        <v>5429</v>
      </c>
      <c r="C2318" s="1">
        <v>43231</v>
      </c>
      <c r="D2318" t="s">
        <v>1732</v>
      </c>
      <c r="E2318" t="s">
        <v>11</v>
      </c>
      <c r="F2318" t="s">
        <v>5430</v>
      </c>
      <c r="G2318">
        <v>48.671999999999997</v>
      </c>
      <c r="H2318">
        <v>7070</v>
      </c>
      <c r="I2318">
        <v>7.2080000000000002</v>
      </c>
      <c r="J2318">
        <f>YEAR(Table1[[#This Row],[release_date]])</f>
        <v>2018</v>
      </c>
      <c r="K2318" t="str">
        <f>LEFT(Table1[[#This Row],[Year]],4) &amp; "s"</f>
        <v>2018s</v>
      </c>
      <c r="L23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18">
        <f>(Table1[[#This Row],[vote_average]]/10)*100</f>
        <v>72.08</v>
      </c>
      <c r="N2318">
        <f>(Table1[[#This Row],[popularity]]/SUM(Table1[popularity]))*100</f>
        <v>1.1205894558398504E-2</v>
      </c>
    </row>
    <row r="2319" spans="1:14" x14ac:dyDescent="0.3">
      <c r="A2319">
        <v>56825</v>
      </c>
      <c r="B2319" t="s">
        <v>5431</v>
      </c>
      <c r="C2319" s="1">
        <v>32498</v>
      </c>
      <c r="D2319" t="s">
        <v>391</v>
      </c>
      <c r="E2319" t="s">
        <v>54</v>
      </c>
      <c r="F2319" t="s">
        <v>5432</v>
      </c>
      <c r="G2319">
        <v>8.8780000000000001</v>
      </c>
      <c r="H2319">
        <v>354</v>
      </c>
      <c r="I2319">
        <v>7.2080000000000002</v>
      </c>
      <c r="J2319">
        <f>YEAR(Table1[[#This Row],[release_date]])</f>
        <v>1988</v>
      </c>
      <c r="K2319" t="str">
        <f>LEFT(Table1[[#This Row],[Year]],4) &amp; "s"</f>
        <v>1988s</v>
      </c>
      <c r="L23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319">
        <f>(Table1[[#This Row],[vote_average]]/10)*100</f>
        <v>72.08</v>
      </c>
      <c r="N2319">
        <f>(Table1[[#This Row],[popularity]]/SUM(Table1[popularity]))*100</f>
        <v>2.0440074763613974E-3</v>
      </c>
    </row>
    <row r="2320" spans="1:14" x14ac:dyDescent="0.3">
      <c r="A2320">
        <v>44874</v>
      </c>
      <c r="B2320" t="s">
        <v>5433</v>
      </c>
      <c r="C2320" s="1">
        <v>40435</v>
      </c>
      <c r="D2320" t="s">
        <v>445</v>
      </c>
      <c r="E2320" t="s">
        <v>11</v>
      </c>
      <c r="F2320" t="s">
        <v>5434</v>
      </c>
      <c r="G2320">
        <v>33.436</v>
      </c>
      <c r="H2320">
        <v>734</v>
      </c>
      <c r="I2320">
        <v>7.2</v>
      </c>
      <c r="J2320">
        <f>YEAR(Table1[[#This Row],[release_date]])</f>
        <v>2010</v>
      </c>
      <c r="K2320" t="str">
        <f>LEFT(Table1[[#This Row],[Year]],4) &amp; "s"</f>
        <v>2010s</v>
      </c>
      <c r="L23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20">
        <f>(Table1[[#This Row],[vote_average]]/10)*100</f>
        <v>72</v>
      </c>
      <c r="N2320">
        <f>(Table1[[#This Row],[popularity]]/SUM(Table1[popularity]))*100</f>
        <v>7.6980664541135037E-3</v>
      </c>
    </row>
    <row r="2321" spans="1:14" x14ac:dyDescent="0.3">
      <c r="A2321">
        <v>12554</v>
      </c>
      <c r="B2321" t="s">
        <v>5435</v>
      </c>
      <c r="C2321" s="1">
        <v>34755</v>
      </c>
      <c r="D2321" t="s">
        <v>439</v>
      </c>
      <c r="E2321" t="s">
        <v>11</v>
      </c>
      <c r="F2321" t="s">
        <v>5436</v>
      </c>
      <c r="G2321">
        <v>24.396000000000001</v>
      </c>
      <c r="H2321">
        <v>306</v>
      </c>
      <c r="I2321">
        <v>7.2080000000000002</v>
      </c>
      <c r="J2321">
        <f>YEAR(Table1[[#This Row],[release_date]])</f>
        <v>1995</v>
      </c>
      <c r="K2321" t="str">
        <f>LEFT(Table1[[#This Row],[Year]],4) &amp; "s"</f>
        <v>1995s</v>
      </c>
      <c r="L23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321">
        <f>(Table1[[#This Row],[vote_average]]/10)*100</f>
        <v>72.08</v>
      </c>
      <c r="N2321">
        <f>(Table1[[#This Row],[popularity]]/SUM(Table1[popularity]))*100</f>
        <v>5.6167612517811051E-3</v>
      </c>
    </row>
    <row r="2322" spans="1:14" x14ac:dyDescent="0.3">
      <c r="A2322">
        <v>10625</v>
      </c>
      <c r="B2322" t="s">
        <v>5437</v>
      </c>
      <c r="C2322" s="1">
        <v>38107</v>
      </c>
      <c r="D2322" t="s">
        <v>172</v>
      </c>
      <c r="E2322" t="s">
        <v>11</v>
      </c>
      <c r="F2322" t="s">
        <v>5438</v>
      </c>
      <c r="G2322">
        <v>137.62299999999999</v>
      </c>
      <c r="H2322">
        <v>8416</v>
      </c>
      <c r="I2322">
        <v>7.2</v>
      </c>
      <c r="J2322">
        <f>YEAR(Table1[[#This Row],[release_date]])</f>
        <v>2004</v>
      </c>
      <c r="K2322" t="str">
        <f>LEFT(Table1[[#This Row],[Year]],4) &amp; "s"</f>
        <v>2004s</v>
      </c>
      <c r="L23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22">
        <f>(Table1[[#This Row],[vote_average]]/10)*100</f>
        <v>72</v>
      </c>
      <c r="N2322">
        <f>(Table1[[#This Row],[popularity]]/SUM(Table1[popularity]))*100</f>
        <v>3.1685339143870755E-2</v>
      </c>
    </row>
    <row r="2323" spans="1:14" x14ac:dyDescent="0.3">
      <c r="A2323">
        <v>348657</v>
      </c>
      <c r="B2323" t="s">
        <v>5439</v>
      </c>
      <c r="C2323" s="1">
        <v>43242</v>
      </c>
      <c r="D2323" t="s">
        <v>1178</v>
      </c>
      <c r="E2323" t="s">
        <v>5440</v>
      </c>
      <c r="F2323" t="s">
        <v>5441</v>
      </c>
      <c r="G2323">
        <v>12.404999999999999</v>
      </c>
      <c r="H2323">
        <v>387</v>
      </c>
      <c r="I2323">
        <v>7.2</v>
      </c>
      <c r="J2323">
        <f>YEAR(Table1[[#This Row],[release_date]])</f>
        <v>2018</v>
      </c>
      <c r="K2323" t="str">
        <f>LEFT(Table1[[#This Row],[Year]],4) &amp; "s"</f>
        <v>2018s</v>
      </c>
      <c r="L23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23">
        <f>(Table1[[#This Row],[vote_average]]/10)*100</f>
        <v>72</v>
      </c>
      <c r="N2323">
        <f>(Table1[[#This Row],[popularity]]/SUM(Table1[popularity]))*100</f>
        <v>2.8560388312979424E-3</v>
      </c>
    </row>
    <row r="2324" spans="1:14" x14ac:dyDescent="0.3">
      <c r="A2324">
        <v>5176</v>
      </c>
      <c r="B2324" t="s">
        <v>5442</v>
      </c>
      <c r="C2324" s="1">
        <v>39331</v>
      </c>
      <c r="D2324" t="s">
        <v>53</v>
      </c>
      <c r="E2324" t="s">
        <v>11</v>
      </c>
      <c r="F2324" t="s">
        <v>5443</v>
      </c>
      <c r="G2324">
        <v>32.183</v>
      </c>
      <c r="H2324">
        <v>3428</v>
      </c>
      <c r="I2324">
        <v>7.2</v>
      </c>
      <c r="J2324">
        <f>YEAR(Table1[[#This Row],[release_date]])</f>
        <v>2007</v>
      </c>
      <c r="K2324" t="str">
        <f>LEFT(Table1[[#This Row],[Year]],4) &amp; "s"</f>
        <v>2007s</v>
      </c>
      <c r="L23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24">
        <f>(Table1[[#This Row],[vote_average]]/10)*100</f>
        <v>72</v>
      </c>
      <c r="N2324">
        <f>(Table1[[#This Row],[popularity]]/SUM(Table1[popularity]))*100</f>
        <v>7.4095846600291566E-3</v>
      </c>
    </row>
    <row r="2325" spans="1:14" x14ac:dyDescent="0.3">
      <c r="A2325">
        <v>2576</v>
      </c>
      <c r="B2325" t="s">
        <v>5444</v>
      </c>
      <c r="C2325" s="1">
        <v>21627</v>
      </c>
      <c r="D2325" t="s">
        <v>274</v>
      </c>
      <c r="E2325" t="s">
        <v>11</v>
      </c>
      <c r="F2325" t="s">
        <v>5445</v>
      </c>
      <c r="G2325">
        <v>25.219000000000001</v>
      </c>
      <c r="H2325">
        <v>334</v>
      </c>
      <c r="I2325">
        <v>7.2069999999999999</v>
      </c>
      <c r="J2325">
        <f>YEAR(Table1[[#This Row],[release_date]])</f>
        <v>1959</v>
      </c>
      <c r="K2325" t="str">
        <f>LEFT(Table1[[#This Row],[Year]],4) &amp; "s"</f>
        <v>1959s</v>
      </c>
      <c r="L23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325">
        <f>(Table1[[#This Row],[vote_average]]/10)*100</f>
        <v>72.070000000000007</v>
      </c>
      <c r="N2325">
        <f>(Table1[[#This Row],[popularity]]/SUM(Table1[popularity]))*100</f>
        <v>5.8062429090288449E-3</v>
      </c>
    </row>
    <row r="2326" spans="1:14" x14ac:dyDescent="0.3">
      <c r="A2326">
        <v>257211</v>
      </c>
      <c r="B2326" t="s">
        <v>5446</v>
      </c>
      <c r="C2326" s="1">
        <v>42270</v>
      </c>
      <c r="D2326" t="s">
        <v>391</v>
      </c>
      <c r="E2326" t="s">
        <v>11</v>
      </c>
      <c r="F2326" t="s">
        <v>5447</v>
      </c>
      <c r="G2326">
        <v>142.90100000000001</v>
      </c>
      <c r="H2326">
        <v>6443</v>
      </c>
      <c r="I2326">
        <v>7.2060000000000004</v>
      </c>
      <c r="J2326">
        <f>YEAR(Table1[[#This Row],[release_date]])</f>
        <v>2015</v>
      </c>
      <c r="K2326" t="str">
        <f>LEFT(Table1[[#This Row],[Year]],4) &amp; "s"</f>
        <v>2015s</v>
      </c>
      <c r="L23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26">
        <f>(Table1[[#This Row],[vote_average]]/10)*100</f>
        <v>72.06</v>
      </c>
      <c r="N2326">
        <f>(Table1[[#This Row],[popularity]]/SUM(Table1[popularity]))*100</f>
        <v>3.2900508265321024E-2</v>
      </c>
    </row>
    <row r="2327" spans="1:14" x14ac:dyDescent="0.3">
      <c r="A2327">
        <v>79707</v>
      </c>
      <c r="B2327" t="s">
        <v>5448</v>
      </c>
      <c r="C2327" s="1">
        <v>40670</v>
      </c>
      <c r="D2327" t="s">
        <v>5449</v>
      </c>
      <c r="E2327" t="s">
        <v>25</v>
      </c>
      <c r="F2327" t="s">
        <v>5450</v>
      </c>
      <c r="G2327">
        <v>27.213000000000001</v>
      </c>
      <c r="H2327">
        <v>666</v>
      </c>
      <c r="I2327">
        <v>7.2060000000000004</v>
      </c>
      <c r="J2327">
        <f>YEAR(Table1[[#This Row],[release_date]])</f>
        <v>2011</v>
      </c>
      <c r="K2327" t="str">
        <f>LEFT(Table1[[#This Row],[Year]],4) &amp; "s"</f>
        <v>2011s</v>
      </c>
      <c r="L23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27">
        <f>(Table1[[#This Row],[vote_average]]/10)*100</f>
        <v>72.06</v>
      </c>
      <c r="N2327">
        <f>(Table1[[#This Row],[popularity]]/SUM(Table1[popularity]))*100</f>
        <v>6.2653272644990661E-3</v>
      </c>
    </row>
    <row r="2328" spans="1:14" x14ac:dyDescent="0.3">
      <c r="A2328">
        <v>70160</v>
      </c>
      <c r="B2328" t="s">
        <v>5451</v>
      </c>
      <c r="C2328" s="1">
        <v>40980</v>
      </c>
      <c r="D2328" t="s">
        <v>5452</v>
      </c>
      <c r="E2328" t="s">
        <v>11</v>
      </c>
      <c r="F2328" t="s">
        <v>5453</v>
      </c>
      <c r="G2328">
        <v>49.466999999999999</v>
      </c>
      <c r="H2328">
        <v>21396</v>
      </c>
      <c r="I2328">
        <v>7.2060000000000004</v>
      </c>
      <c r="J2328">
        <f>YEAR(Table1[[#This Row],[release_date]])</f>
        <v>2012</v>
      </c>
      <c r="K2328" t="str">
        <f>LEFT(Table1[[#This Row],[Year]],4) &amp; "s"</f>
        <v>2012s</v>
      </c>
      <c r="L23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28">
        <f>(Table1[[#This Row],[vote_average]]/10)*100</f>
        <v>72.06</v>
      </c>
      <c r="N2328">
        <f>(Table1[[#This Row],[popularity]]/SUM(Table1[popularity]))*100</f>
        <v>1.1388929695108047E-2</v>
      </c>
    </row>
    <row r="2329" spans="1:14" x14ac:dyDescent="0.3">
      <c r="A2329">
        <v>34433</v>
      </c>
      <c r="B2329" t="s">
        <v>5454</v>
      </c>
      <c r="C2329" s="1">
        <v>34034</v>
      </c>
      <c r="D2329" t="s">
        <v>904</v>
      </c>
      <c r="E2329" t="s">
        <v>25</v>
      </c>
      <c r="F2329" t="s">
        <v>5455</v>
      </c>
      <c r="G2329">
        <v>55.790999999999997</v>
      </c>
      <c r="H2329">
        <v>854</v>
      </c>
      <c r="I2329">
        <v>7.2060000000000004</v>
      </c>
      <c r="J2329">
        <f>YEAR(Table1[[#This Row],[release_date]])</f>
        <v>1993</v>
      </c>
      <c r="K2329" t="str">
        <f>LEFT(Table1[[#This Row],[Year]],4) &amp; "s"</f>
        <v>1993s</v>
      </c>
      <c r="L23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329">
        <f>(Table1[[#This Row],[vote_average]]/10)*100</f>
        <v>72.06</v>
      </c>
      <c r="N2329">
        <f>(Table1[[#This Row],[popularity]]/SUM(Table1[popularity]))*100</f>
        <v>1.2844922405235267E-2</v>
      </c>
    </row>
    <row r="2330" spans="1:14" x14ac:dyDescent="0.3">
      <c r="A2330">
        <v>623</v>
      </c>
      <c r="B2330" t="s">
        <v>5456</v>
      </c>
      <c r="C2330" s="1">
        <v>32339</v>
      </c>
      <c r="D2330" t="s">
        <v>494</v>
      </c>
      <c r="E2330" t="s">
        <v>11</v>
      </c>
      <c r="F2330" t="s">
        <v>5457</v>
      </c>
      <c r="G2330">
        <v>24.327999999999999</v>
      </c>
      <c r="H2330">
        <v>2069</v>
      </c>
      <c r="I2330">
        <v>7.2060000000000004</v>
      </c>
      <c r="J2330">
        <f>YEAR(Table1[[#This Row],[release_date]])</f>
        <v>1988</v>
      </c>
      <c r="K2330" t="str">
        <f>LEFT(Table1[[#This Row],[Year]],4) &amp; "s"</f>
        <v>1988s</v>
      </c>
      <c r="L23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330">
        <f>(Table1[[#This Row],[vote_average]]/10)*100</f>
        <v>72.06</v>
      </c>
      <c r="N2330">
        <f>(Table1[[#This Row],[popularity]]/SUM(Table1[popularity]))*100</f>
        <v>5.6011054161883393E-3</v>
      </c>
    </row>
    <row r="2331" spans="1:14" x14ac:dyDescent="0.3">
      <c r="A2331">
        <v>664300</v>
      </c>
      <c r="B2331" t="s">
        <v>5458</v>
      </c>
      <c r="C2331" s="1">
        <v>44281</v>
      </c>
      <c r="D2331" t="s">
        <v>68</v>
      </c>
      <c r="E2331" t="s">
        <v>11</v>
      </c>
      <c r="F2331" t="s">
        <v>5459</v>
      </c>
      <c r="G2331">
        <v>17.738</v>
      </c>
      <c r="H2331">
        <v>558</v>
      </c>
      <c r="I2331">
        <v>7.2</v>
      </c>
      <c r="J2331">
        <f>YEAR(Table1[[#This Row],[release_date]])</f>
        <v>2021</v>
      </c>
      <c r="K2331" t="str">
        <f>LEFT(Table1[[#This Row],[Year]],4) &amp; "s"</f>
        <v>2021s</v>
      </c>
      <c r="L23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31">
        <f>(Table1[[#This Row],[vote_average]]/10)*100</f>
        <v>72</v>
      </c>
      <c r="N2331">
        <f>(Table1[[#This Row],[popularity]]/SUM(Table1[popularity]))*100</f>
        <v>4.0838707609482383E-3</v>
      </c>
    </row>
    <row r="2332" spans="1:14" x14ac:dyDescent="0.3">
      <c r="A2332">
        <v>14306</v>
      </c>
      <c r="B2332" t="s">
        <v>5460</v>
      </c>
      <c r="C2332" s="1">
        <v>39807</v>
      </c>
      <c r="D2332" t="s">
        <v>2837</v>
      </c>
      <c r="E2332" t="s">
        <v>11</v>
      </c>
      <c r="F2332" t="s">
        <v>5461</v>
      </c>
      <c r="G2332">
        <v>65.122</v>
      </c>
      <c r="H2332">
        <v>4458</v>
      </c>
      <c r="I2332">
        <v>7.2039999999999997</v>
      </c>
      <c r="J2332">
        <f>YEAR(Table1[[#This Row],[release_date]])</f>
        <v>2008</v>
      </c>
      <c r="K2332" t="str">
        <f>LEFT(Table1[[#This Row],[Year]],4) &amp; "s"</f>
        <v>2008s</v>
      </c>
      <c r="L23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32">
        <f>(Table1[[#This Row],[vote_average]]/10)*100</f>
        <v>72.039999999999992</v>
      </c>
      <c r="N2332">
        <f>(Table1[[#This Row],[popularity]]/SUM(Table1[popularity]))*100</f>
        <v>1.499322537458965E-2</v>
      </c>
    </row>
    <row r="2333" spans="1:14" x14ac:dyDescent="0.3">
      <c r="A2333">
        <v>10860</v>
      </c>
      <c r="B2333" t="s">
        <v>5462</v>
      </c>
      <c r="C2333" s="1">
        <v>32827</v>
      </c>
      <c r="D2333" t="s">
        <v>28</v>
      </c>
      <c r="E2333" t="s">
        <v>11</v>
      </c>
      <c r="F2333" t="s">
        <v>5463</v>
      </c>
      <c r="G2333">
        <v>76.426000000000002</v>
      </c>
      <c r="H2333">
        <v>624</v>
      </c>
      <c r="I2333">
        <v>7.2</v>
      </c>
      <c r="J2333">
        <f>YEAR(Table1[[#This Row],[release_date]])</f>
        <v>1989</v>
      </c>
      <c r="K2333" t="str">
        <f>LEFT(Table1[[#This Row],[Year]],4) &amp; "s"</f>
        <v>1989s</v>
      </c>
      <c r="L23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333">
        <f>(Table1[[#This Row],[vote_average]]/10)*100</f>
        <v>72</v>
      </c>
      <c r="N2333">
        <f>(Table1[[#This Row],[popularity]]/SUM(Table1[popularity]))*100</f>
        <v>1.7595777809010605E-2</v>
      </c>
    </row>
    <row r="2334" spans="1:14" x14ac:dyDescent="0.3">
      <c r="A2334">
        <v>10198</v>
      </c>
      <c r="B2334" t="s">
        <v>5464</v>
      </c>
      <c r="C2334" s="1">
        <v>40155</v>
      </c>
      <c r="D2334" t="s">
        <v>5465</v>
      </c>
      <c r="E2334" t="s">
        <v>11</v>
      </c>
      <c r="F2334" t="s">
        <v>5466</v>
      </c>
      <c r="G2334">
        <v>94.153999999999996</v>
      </c>
      <c r="H2334">
        <v>5329</v>
      </c>
      <c r="I2334">
        <v>7.2030000000000003</v>
      </c>
      <c r="J2334">
        <f>YEAR(Table1[[#This Row],[release_date]])</f>
        <v>2009</v>
      </c>
      <c r="K2334" t="str">
        <f>LEFT(Table1[[#This Row],[Year]],4) &amp; "s"</f>
        <v>2009s</v>
      </c>
      <c r="L23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34">
        <f>(Table1[[#This Row],[vote_average]]/10)*100</f>
        <v>72.03</v>
      </c>
      <c r="N2334">
        <f>(Table1[[#This Row],[popularity]]/SUM(Table1[popularity]))*100</f>
        <v>2.1677346241195203E-2</v>
      </c>
    </row>
    <row r="2335" spans="1:14" x14ac:dyDescent="0.3">
      <c r="A2335">
        <v>6479</v>
      </c>
      <c r="B2335" t="s">
        <v>5467</v>
      </c>
      <c r="C2335" s="1">
        <v>39428</v>
      </c>
      <c r="D2335" t="s">
        <v>5468</v>
      </c>
      <c r="E2335" t="s">
        <v>11</v>
      </c>
      <c r="F2335" t="s">
        <v>5469</v>
      </c>
      <c r="G2335">
        <v>72.073999999999998</v>
      </c>
      <c r="H2335">
        <v>15229</v>
      </c>
      <c r="I2335">
        <v>7.2039999999999997</v>
      </c>
      <c r="J2335">
        <f>YEAR(Table1[[#This Row],[release_date]])</f>
        <v>2007</v>
      </c>
      <c r="K2335" t="str">
        <f>LEFT(Table1[[#This Row],[Year]],4) &amp; "s"</f>
        <v>2007s</v>
      </c>
      <c r="L23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35">
        <f>(Table1[[#This Row],[vote_average]]/10)*100</f>
        <v>72.039999999999992</v>
      </c>
      <c r="N2335">
        <f>(Table1[[#This Row],[popularity]]/SUM(Table1[popularity]))*100</f>
        <v>1.6593804331073592E-2</v>
      </c>
    </row>
    <row r="2336" spans="1:14" x14ac:dyDescent="0.3">
      <c r="A2336">
        <v>2654</v>
      </c>
      <c r="B2336" t="s">
        <v>5470</v>
      </c>
      <c r="C2336" s="1">
        <v>34733</v>
      </c>
      <c r="D2336" t="s">
        <v>81</v>
      </c>
      <c r="E2336" t="s">
        <v>11</v>
      </c>
      <c r="F2336" t="s">
        <v>5471</v>
      </c>
      <c r="G2336">
        <v>22.876999999999999</v>
      </c>
      <c r="H2336">
        <v>1562</v>
      </c>
      <c r="I2336">
        <v>7.2039999999999997</v>
      </c>
      <c r="J2336">
        <f>YEAR(Table1[[#This Row],[release_date]])</f>
        <v>1995</v>
      </c>
      <c r="K2336" t="str">
        <f>LEFT(Table1[[#This Row],[Year]],4) &amp; "s"</f>
        <v>1995s</v>
      </c>
      <c r="L23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336">
        <f>(Table1[[#This Row],[vote_average]]/10)*100</f>
        <v>72.039999999999992</v>
      </c>
      <c r="N2336">
        <f>(Table1[[#This Row],[popularity]]/SUM(Table1[popularity]))*100</f>
        <v>5.2670375125838794E-3</v>
      </c>
    </row>
    <row r="2337" spans="1:14" x14ac:dyDescent="0.3">
      <c r="A2337">
        <v>985939</v>
      </c>
      <c r="B2337" t="s">
        <v>5472</v>
      </c>
      <c r="C2337" s="1">
        <v>44784</v>
      </c>
      <c r="D2337" t="s">
        <v>2396</v>
      </c>
      <c r="E2337" t="s">
        <v>11</v>
      </c>
      <c r="F2337" t="s">
        <v>5473</v>
      </c>
      <c r="G2337">
        <v>122.809</v>
      </c>
      <c r="H2337">
        <v>3578</v>
      </c>
      <c r="I2337">
        <v>7.2030000000000003</v>
      </c>
      <c r="J2337">
        <f>YEAR(Table1[[#This Row],[release_date]])</f>
        <v>2022</v>
      </c>
      <c r="K2337" t="str">
        <f>LEFT(Table1[[#This Row],[Year]],4) &amp; "s"</f>
        <v>2022s</v>
      </c>
      <c r="L23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37">
        <f>(Table1[[#This Row],[vote_average]]/10)*100</f>
        <v>72.03</v>
      </c>
      <c r="N2337">
        <f>(Table1[[#This Row],[popularity]]/SUM(Table1[popularity]))*100</f>
        <v>2.8274669313411445E-2</v>
      </c>
    </row>
    <row r="2338" spans="1:14" x14ac:dyDescent="0.3">
      <c r="A2338">
        <v>18320</v>
      </c>
      <c r="B2338" t="s">
        <v>5474</v>
      </c>
      <c r="C2338" s="1">
        <v>39876</v>
      </c>
      <c r="D2338" t="s">
        <v>623</v>
      </c>
      <c r="E2338" t="s">
        <v>11</v>
      </c>
      <c r="F2338" t="s">
        <v>5475</v>
      </c>
      <c r="G2338">
        <v>18.634</v>
      </c>
      <c r="H2338">
        <v>973</v>
      </c>
      <c r="I2338">
        <v>7.2030000000000003</v>
      </c>
      <c r="J2338">
        <f>YEAR(Table1[[#This Row],[release_date]])</f>
        <v>2009</v>
      </c>
      <c r="K2338" t="str">
        <f>LEFT(Table1[[#This Row],[Year]],4) &amp; "s"</f>
        <v>2009s</v>
      </c>
      <c r="L23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38">
        <f>(Table1[[#This Row],[vote_average]]/10)*100</f>
        <v>72.03</v>
      </c>
      <c r="N2338">
        <f>(Table1[[#This Row],[popularity]]/SUM(Table1[popularity]))*100</f>
        <v>4.290159418170565E-3</v>
      </c>
    </row>
    <row r="2339" spans="1:14" x14ac:dyDescent="0.3">
      <c r="A2339">
        <v>6037</v>
      </c>
      <c r="B2339" t="s">
        <v>5476</v>
      </c>
      <c r="C2339" s="1">
        <v>27934</v>
      </c>
      <c r="D2339" t="s">
        <v>5477</v>
      </c>
      <c r="E2339" t="s">
        <v>11</v>
      </c>
      <c r="F2339" t="s">
        <v>5478</v>
      </c>
      <c r="G2339">
        <v>21.724</v>
      </c>
      <c r="H2339">
        <v>773</v>
      </c>
      <c r="I2339">
        <v>7.2</v>
      </c>
      <c r="J2339">
        <f>YEAR(Table1[[#This Row],[release_date]])</f>
        <v>1976</v>
      </c>
      <c r="K2339" t="str">
        <f>LEFT(Table1[[#This Row],[Year]],4) &amp; "s"</f>
        <v>1976s</v>
      </c>
      <c r="L23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339">
        <f>(Table1[[#This Row],[vote_average]]/10)*100</f>
        <v>72</v>
      </c>
      <c r="N2339">
        <f>(Table1[[#This Row],[popularity]]/SUM(Table1[popularity]))*100</f>
        <v>5.0015790061359536E-3</v>
      </c>
    </row>
    <row r="2340" spans="1:14" x14ac:dyDescent="0.3">
      <c r="A2340">
        <v>407655</v>
      </c>
      <c r="B2340" t="s">
        <v>5479</v>
      </c>
      <c r="C2340" s="1">
        <v>42584</v>
      </c>
      <c r="D2340" t="s">
        <v>5480</v>
      </c>
      <c r="E2340" t="s">
        <v>11</v>
      </c>
      <c r="F2340" t="s">
        <v>5481</v>
      </c>
      <c r="G2340">
        <v>24.657</v>
      </c>
      <c r="H2340">
        <v>817</v>
      </c>
      <c r="I2340">
        <v>7.2009999999999996</v>
      </c>
      <c r="J2340">
        <f>YEAR(Table1[[#This Row],[release_date]])</f>
        <v>2016</v>
      </c>
      <c r="K2340" t="str">
        <f>LEFT(Table1[[#This Row],[Year]],4) &amp; "s"</f>
        <v>2016s</v>
      </c>
      <c r="L23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40">
        <f>(Table1[[#This Row],[vote_average]]/10)*100</f>
        <v>72.009999999999991</v>
      </c>
      <c r="N2340">
        <f>(Table1[[#This Row],[popularity]]/SUM(Table1[popularity]))*100</f>
        <v>5.6768520325121618E-3</v>
      </c>
    </row>
    <row r="2341" spans="1:14" x14ac:dyDescent="0.3">
      <c r="A2341">
        <v>298115</v>
      </c>
      <c r="B2341" t="s">
        <v>5482</v>
      </c>
      <c r="C2341" s="1">
        <v>41944</v>
      </c>
      <c r="D2341" t="s">
        <v>263</v>
      </c>
      <c r="E2341" t="s">
        <v>11</v>
      </c>
      <c r="F2341" t="s">
        <v>5483</v>
      </c>
      <c r="G2341">
        <v>16.847000000000001</v>
      </c>
      <c r="H2341">
        <v>324</v>
      </c>
      <c r="I2341">
        <v>7.2009999999999996</v>
      </c>
      <c r="J2341">
        <f>YEAR(Table1[[#This Row],[release_date]])</f>
        <v>2014</v>
      </c>
      <c r="K2341" t="str">
        <f>LEFT(Table1[[#This Row],[Year]],4) &amp; "s"</f>
        <v>2014s</v>
      </c>
      <c r="L23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41">
        <f>(Table1[[#This Row],[vote_average]]/10)*100</f>
        <v>72.009999999999991</v>
      </c>
      <c r="N2341">
        <f>(Table1[[#This Row],[popularity]]/SUM(Table1[popularity]))*100</f>
        <v>3.878733268107734E-3</v>
      </c>
    </row>
    <row r="2342" spans="1:14" x14ac:dyDescent="0.3">
      <c r="A2342">
        <v>616251</v>
      </c>
      <c r="B2342" t="s">
        <v>5484</v>
      </c>
      <c r="C2342" s="1">
        <v>44085</v>
      </c>
      <c r="D2342" t="s">
        <v>422</v>
      </c>
      <c r="E2342" t="s">
        <v>11</v>
      </c>
      <c r="F2342" t="s">
        <v>5485</v>
      </c>
      <c r="G2342">
        <v>19.193000000000001</v>
      </c>
      <c r="H2342">
        <v>302</v>
      </c>
      <c r="I2342">
        <v>7.2</v>
      </c>
      <c r="J2342">
        <f>YEAR(Table1[[#This Row],[release_date]])</f>
        <v>2020</v>
      </c>
      <c r="K2342" t="str">
        <f>LEFT(Table1[[#This Row],[Year]],4) &amp; "s"</f>
        <v>2020s</v>
      </c>
      <c r="L23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42">
        <f>(Table1[[#This Row],[vote_average]]/10)*100</f>
        <v>72</v>
      </c>
      <c r="N2342">
        <f>(Table1[[#This Row],[popularity]]/SUM(Table1[popularity]))*100</f>
        <v>4.4188595960581558E-3</v>
      </c>
    </row>
    <row r="2343" spans="1:14" x14ac:dyDescent="0.3">
      <c r="A2343">
        <v>11850</v>
      </c>
      <c r="B2343" t="s">
        <v>3296</v>
      </c>
      <c r="C2343" s="1">
        <v>28844</v>
      </c>
      <c r="D2343" t="s">
        <v>5486</v>
      </c>
      <c r="E2343" t="s">
        <v>11</v>
      </c>
      <c r="F2343" t="s">
        <v>5487</v>
      </c>
      <c r="G2343">
        <v>41.069000000000003</v>
      </c>
      <c r="H2343">
        <v>1018</v>
      </c>
      <c r="I2343">
        <v>7.2</v>
      </c>
      <c r="J2343">
        <f>YEAR(Table1[[#This Row],[release_date]])</f>
        <v>1978</v>
      </c>
      <c r="K2343" t="str">
        <f>LEFT(Table1[[#This Row],[Year]],4) &amp; "s"</f>
        <v>1978s</v>
      </c>
      <c r="L23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343">
        <f>(Table1[[#This Row],[vote_average]]/10)*100</f>
        <v>72</v>
      </c>
      <c r="N2343">
        <f>(Table1[[#This Row],[popularity]]/SUM(Table1[popularity]))*100</f>
        <v>9.455433999401467E-3</v>
      </c>
    </row>
    <row r="2344" spans="1:14" x14ac:dyDescent="0.3">
      <c r="A2344">
        <v>429200</v>
      </c>
      <c r="B2344" t="s">
        <v>5488</v>
      </c>
      <c r="C2344" s="1">
        <v>42958</v>
      </c>
      <c r="D2344" t="s">
        <v>487</v>
      </c>
      <c r="E2344" t="s">
        <v>11</v>
      </c>
      <c r="F2344" t="s">
        <v>5489</v>
      </c>
      <c r="G2344">
        <v>64.257999999999996</v>
      </c>
      <c r="H2344">
        <v>2714</v>
      </c>
      <c r="I2344">
        <v>7.1989999999999998</v>
      </c>
      <c r="J2344">
        <f>YEAR(Table1[[#This Row],[release_date]])</f>
        <v>2017</v>
      </c>
      <c r="K2344" t="str">
        <f>LEFT(Table1[[#This Row],[Year]],4) &amp; "s"</f>
        <v>2017s</v>
      </c>
      <c r="L23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44">
        <f>(Table1[[#This Row],[vote_average]]/10)*100</f>
        <v>71.989999999999995</v>
      </c>
      <c r="N2344">
        <f>(Table1[[#This Row],[popularity]]/SUM(Table1[popularity]))*100</f>
        <v>1.4794304169410978E-2</v>
      </c>
    </row>
    <row r="2345" spans="1:14" x14ac:dyDescent="0.3">
      <c r="A2345">
        <v>34584</v>
      </c>
      <c r="B2345" t="s">
        <v>5490</v>
      </c>
      <c r="C2345" s="1">
        <v>30778</v>
      </c>
      <c r="D2345" t="s">
        <v>5491</v>
      </c>
      <c r="E2345" t="s">
        <v>11</v>
      </c>
      <c r="F2345" t="s">
        <v>5492</v>
      </c>
      <c r="G2345">
        <v>71.328999999999994</v>
      </c>
      <c r="H2345">
        <v>3856</v>
      </c>
      <c r="I2345">
        <v>7.1989999999999998</v>
      </c>
      <c r="J2345">
        <f>YEAR(Table1[[#This Row],[release_date]])</f>
        <v>1984</v>
      </c>
      <c r="K2345" t="str">
        <f>LEFT(Table1[[#This Row],[Year]],4) &amp; "s"</f>
        <v>1984s</v>
      </c>
      <c r="L23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345">
        <f>(Table1[[#This Row],[vote_average]]/10)*100</f>
        <v>71.989999999999995</v>
      </c>
      <c r="N2345">
        <f>(Table1[[#This Row],[popularity]]/SUM(Table1[popularity]))*100</f>
        <v>1.6422280838182257E-2</v>
      </c>
    </row>
    <row r="2346" spans="1:14" x14ac:dyDescent="0.3">
      <c r="A2346">
        <v>11330</v>
      </c>
      <c r="B2346" t="s">
        <v>5493</v>
      </c>
      <c r="C2346" s="1">
        <v>38586</v>
      </c>
      <c r="D2346" t="s">
        <v>1718</v>
      </c>
      <c r="E2346" t="s">
        <v>531</v>
      </c>
      <c r="F2346" t="s">
        <v>5494</v>
      </c>
      <c r="G2346">
        <v>16.562000000000001</v>
      </c>
      <c r="H2346">
        <v>338</v>
      </c>
      <c r="I2346">
        <v>7.2</v>
      </c>
      <c r="J2346">
        <f>YEAR(Table1[[#This Row],[release_date]])</f>
        <v>2005</v>
      </c>
      <c r="K2346" t="str">
        <f>LEFT(Table1[[#This Row],[Year]],4) &amp; "s"</f>
        <v>2005s</v>
      </c>
      <c r="L23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46">
        <f>(Table1[[#This Row],[vote_average]]/10)*100</f>
        <v>72</v>
      </c>
      <c r="N2346">
        <f>(Table1[[#This Row],[popularity]]/SUM(Table1[popularity]))*100</f>
        <v>3.8131168983439362E-3</v>
      </c>
    </row>
    <row r="2347" spans="1:14" x14ac:dyDescent="0.3">
      <c r="A2347">
        <v>10452</v>
      </c>
      <c r="B2347" t="s">
        <v>5495</v>
      </c>
      <c r="C2347" s="1">
        <v>34467</v>
      </c>
      <c r="D2347" t="s">
        <v>623</v>
      </c>
      <c r="E2347" t="s">
        <v>212</v>
      </c>
      <c r="F2347" t="s">
        <v>5496</v>
      </c>
      <c r="G2347">
        <v>19.683</v>
      </c>
      <c r="H2347">
        <v>347</v>
      </c>
      <c r="I2347">
        <v>7.1989999999999998</v>
      </c>
      <c r="J2347">
        <f>YEAR(Table1[[#This Row],[release_date]])</f>
        <v>1994</v>
      </c>
      <c r="K2347" t="str">
        <f>LEFT(Table1[[#This Row],[Year]],4) &amp; "s"</f>
        <v>1994s</v>
      </c>
      <c r="L23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347">
        <f>(Table1[[#This Row],[vote_average]]/10)*100</f>
        <v>71.989999999999995</v>
      </c>
      <c r="N2347">
        <f>(Table1[[#This Row],[popularity]]/SUM(Table1[popularity]))*100</f>
        <v>4.5316737054766146E-3</v>
      </c>
    </row>
    <row r="2348" spans="1:14" x14ac:dyDescent="0.3">
      <c r="A2348">
        <v>978870</v>
      </c>
      <c r="B2348" t="s">
        <v>5497</v>
      </c>
      <c r="C2348" s="1">
        <v>44994</v>
      </c>
      <c r="D2348" t="s">
        <v>45</v>
      </c>
      <c r="E2348" t="s">
        <v>54</v>
      </c>
      <c r="F2348" t="s">
        <v>5498</v>
      </c>
      <c r="G2348">
        <v>21.536999999999999</v>
      </c>
      <c r="H2348">
        <v>398</v>
      </c>
      <c r="I2348">
        <v>7.1980000000000004</v>
      </c>
      <c r="J2348">
        <f>YEAR(Table1[[#This Row],[release_date]])</f>
        <v>2023</v>
      </c>
      <c r="K2348" t="str">
        <f>LEFT(Table1[[#This Row],[Year]],4) &amp; "s"</f>
        <v>2023s</v>
      </c>
      <c r="L23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48">
        <f>(Table1[[#This Row],[vote_average]]/10)*100</f>
        <v>71.98</v>
      </c>
      <c r="N2348">
        <f>(Table1[[#This Row],[popularity]]/SUM(Table1[popularity]))*100</f>
        <v>4.9585254582558474E-3</v>
      </c>
    </row>
    <row r="2349" spans="1:14" x14ac:dyDescent="0.3">
      <c r="A2349">
        <v>50348</v>
      </c>
      <c r="B2349" t="s">
        <v>5499</v>
      </c>
      <c r="C2349" s="1">
        <v>40619</v>
      </c>
      <c r="D2349" t="s">
        <v>158</v>
      </c>
      <c r="E2349" t="s">
        <v>11</v>
      </c>
      <c r="F2349" t="s">
        <v>5500</v>
      </c>
      <c r="G2349">
        <v>30.088999999999999</v>
      </c>
      <c r="H2349">
        <v>3096</v>
      </c>
      <c r="I2349">
        <v>7.1989999999999998</v>
      </c>
      <c r="J2349">
        <f>YEAR(Table1[[#This Row],[release_date]])</f>
        <v>2011</v>
      </c>
      <c r="K2349" t="str">
        <f>LEFT(Table1[[#This Row],[Year]],4) &amp; "s"</f>
        <v>2011s</v>
      </c>
      <c r="L23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49">
        <f>(Table1[[#This Row],[vote_average]]/10)*100</f>
        <v>71.989999999999995</v>
      </c>
      <c r="N2349">
        <f>(Table1[[#This Row],[popularity]]/SUM(Table1[popularity]))*100</f>
        <v>6.9274770169225133E-3</v>
      </c>
    </row>
    <row r="2350" spans="1:14" x14ac:dyDescent="0.3">
      <c r="A2350">
        <v>20345</v>
      </c>
      <c r="B2350" t="s">
        <v>5501</v>
      </c>
      <c r="C2350" s="1">
        <v>25626</v>
      </c>
      <c r="D2350" t="s">
        <v>1586</v>
      </c>
      <c r="E2350" t="s">
        <v>54</v>
      </c>
      <c r="F2350" t="s">
        <v>5502</v>
      </c>
      <c r="G2350">
        <v>13.997</v>
      </c>
      <c r="H2350">
        <v>719</v>
      </c>
      <c r="I2350">
        <v>7.1970000000000001</v>
      </c>
      <c r="J2350">
        <f>YEAR(Table1[[#This Row],[release_date]])</f>
        <v>1970</v>
      </c>
      <c r="K2350" t="str">
        <f>LEFT(Table1[[#This Row],[Year]],4) &amp; "s"</f>
        <v>1970s</v>
      </c>
      <c r="L23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350">
        <f>(Table1[[#This Row],[vote_average]]/10)*100</f>
        <v>71.97</v>
      </c>
      <c r="N2350">
        <f>(Table1[[#This Row],[popularity]]/SUM(Table1[popularity]))*100</f>
        <v>3.2225695704697541E-3</v>
      </c>
    </row>
    <row r="2351" spans="1:14" x14ac:dyDescent="0.3">
      <c r="A2351">
        <v>1016084</v>
      </c>
      <c r="B2351" t="s">
        <v>5503</v>
      </c>
      <c r="C2351" s="1">
        <v>44970</v>
      </c>
      <c r="D2351" t="s">
        <v>3048</v>
      </c>
      <c r="E2351" t="s">
        <v>11</v>
      </c>
      <c r="F2351" t="s">
        <v>5504</v>
      </c>
      <c r="G2351">
        <v>40.61</v>
      </c>
      <c r="H2351">
        <v>413</v>
      </c>
      <c r="I2351">
        <v>7.1970000000000001</v>
      </c>
      <c r="J2351">
        <f>YEAR(Table1[[#This Row],[release_date]])</f>
        <v>2023</v>
      </c>
      <c r="K2351" t="str">
        <f>LEFT(Table1[[#This Row],[Year]],4) &amp; "s"</f>
        <v>2023s</v>
      </c>
      <c r="L23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51">
        <f>(Table1[[#This Row],[vote_average]]/10)*100</f>
        <v>71.97</v>
      </c>
      <c r="N2351">
        <f>(Table1[[#This Row],[popularity]]/SUM(Table1[popularity]))*100</f>
        <v>9.3497571091502966E-3</v>
      </c>
    </row>
    <row r="2352" spans="1:14" x14ac:dyDescent="0.3">
      <c r="A2352">
        <v>591274</v>
      </c>
      <c r="B2352" t="s">
        <v>5505</v>
      </c>
      <c r="C2352" s="1">
        <v>44385</v>
      </c>
      <c r="D2352" t="s">
        <v>5506</v>
      </c>
      <c r="E2352" t="s">
        <v>11</v>
      </c>
      <c r="F2352" t="s">
        <v>5507</v>
      </c>
      <c r="G2352">
        <v>42.908999999999999</v>
      </c>
      <c r="H2352">
        <v>1805</v>
      </c>
      <c r="I2352">
        <v>7.1989999999999998</v>
      </c>
      <c r="J2352">
        <f>YEAR(Table1[[#This Row],[release_date]])</f>
        <v>2021</v>
      </c>
      <c r="K2352" t="str">
        <f>LEFT(Table1[[#This Row],[Year]],4) &amp; "s"</f>
        <v>2021s</v>
      </c>
      <c r="L23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52">
        <f>(Table1[[#This Row],[vote_average]]/10)*100</f>
        <v>71.989999999999995</v>
      </c>
      <c r="N2352">
        <f>(Table1[[#This Row],[popularity]]/SUM(Table1[popularity]))*100</f>
        <v>9.8790624919116009E-3</v>
      </c>
    </row>
    <row r="2353" spans="1:14" x14ac:dyDescent="0.3">
      <c r="A2353">
        <v>420622</v>
      </c>
      <c r="B2353" t="s">
        <v>5508</v>
      </c>
      <c r="C2353" s="1">
        <v>43021</v>
      </c>
      <c r="D2353" t="s">
        <v>62</v>
      </c>
      <c r="E2353" t="s">
        <v>11</v>
      </c>
      <c r="F2353" t="s">
        <v>5509</v>
      </c>
      <c r="G2353">
        <v>28.634</v>
      </c>
      <c r="H2353">
        <v>828</v>
      </c>
      <c r="I2353">
        <v>7.1970000000000001</v>
      </c>
      <c r="J2353">
        <f>YEAR(Table1[[#This Row],[release_date]])</f>
        <v>2017</v>
      </c>
      <c r="K2353" t="str">
        <f>LEFT(Table1[[#This Row],[Year]],4) &amp; "s"</f>
        <v>2017s</v>
      </c>
      <c r="L23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53">
        <f>(Table1[[#This Row],[vote_average]]/10)*100</f>
        <v>71.97</v>
      </c>
      <c r="N2353">
        <f>(Table1[[#This Row],[popularity]]/SUM(Table1[popularity]))*100</f>
        <v>6.5924881818125985E-3</v>
      </c>
    </row>
    <row r="2354" spans="1:14" x14ac:dyDescent="0.3">
      <c r="A2354">
        <v>177677</v>
      </c>
      <c r="B2354" t="s">
        <v>5510</v>
      </c>
      <c r="C2354" s="1">
        <v>42208</v>
      </c>
      <c r="D2354" t="s">
        <v>1949</v>
      </c>
      <c r="E2354" t="s">
        <v>11</v>
      </c>
      <c r="F2354" t="s">
        <v>5511</v>
      </c>
      <c r="G2354">
        <v>94.528000000000006</v>
      </c>
      <c r="H2354">
        <v>8508</v>
      </c>
      <c r="I2354">
        <v>7.1970000000000001</v>
      </c>
      <c r="J2354">
        <f>YEAR(Table1[[#This Row],[release_date]])</f>
        <v>2015</v>
      </c>
      <c r="K2354" t="str">
        <f>LEFT(Table1[[#This Row],[Year]],4) &amp; "s"</f>
        <v>2015s</v>
      </c>
      <c r="L23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54">
        <f>(Table1[[#This Row],[vote_average]]/10)*100</f>
        <v>71.97</v>
      </c>
      <c r="N2354">
        <f>(Table1[[#This Row],[popularity]]/SUM(Table1[popularity]))*100</f>
        <v>2.1763453336955414E-2</v>
      </c>
    </row>
    <row r="2355" spans="1:14" x14ac:dyDescent="0.3">
      <c r="A2355">
        <v>9388</v>
      </c>
      <c r="B2355" t="s">
        <v>5512</v>
      </c>
      <c r="C2355" s="1">
        <v>38604</v>
      </c>
      <c r="D2355" t="s">
        <v>68</v>
      </c>
      <c r="E2355" t="s">
        <v>11</v>
      </c>
      <c r="F2355" t="s">
        <v>5513</v>
      </c>
      <c r="G2355">
        <v>32.081000000000003</v>
      </c>
      <c r="H2355">
        <v>2070</v>
      </c>
      <c r="I2355">
        <v>7.1970000000000001</v>
      </c>
      <c r="J2355">
        <f>YEAR(Table1[[#This Row],[release_date]])</f>
        <v>2005</v>
      </c>
      <c r="K2355" t="str">
        <f>LEFT(Table1[[#This Row],[Year]],4) &amp; "s"</f>
        <v>2005s</v>
      </c>
      <c r="L23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55">
        <f>(Table1[[#This Row],[vote_average]]/10)*100</f>
        <v>71.97</v>
      </c>
      <c r="N2355">
        <f>(Table1[[#This Row],[popularity]]/SUM(Table1[popularity]))*100</f>
        <v>7.3861009066400083E-3</v>
      </c>
    </row>
    <row r="2356" spans="1:14" x14ac:dyDescent="0.3">
      <c r="A2356">
        <v>167</v>
      </c>
      <c r="B2356" t="s">
        <v>5514</v>
      </c>
      <c r="C2356" s="1">
        <v>37186</v>
      </c>
      <c r="D2356" t="s">
        <v>5515</v>
      </c>
      <c r="E2356" t="s">
        <v>11</v>
      </c>
      <c r="F2356" t="s">
        <v>5516</v>
      </c>
      <c r="G2356">
        <v>36.5</v>
      </c>
      <c r="H2356">
        <v>2301</v>
      </c>
      <c r="I2356">
        <v>7.1970000000000001</v>
      </c>
      <c r="J2356">
        <f>YEAR(Table1[[#This Row],[release_date]])</f>
        <v>2001</v>
      </c>
      <c r="K2356" t="str">
        <f>LEFT(Table1[[#This Row],[Year]],4) &amp; "s"</f>
        <v>2001s</v>
      </c>
      <c r="L23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56">
        <f>(Table1[[#This Row],[vote_average]]/10)*100</f>
        <v>71.97</v>
      </c>
      <c r="N2356">
        <f>(Table1[[#This Row],[popularity]]/SUM(Table1[popularity]))*100</f>
        <v>8.4034999872934224E-3</v>
      </c>
    </row>
    <row r="2357" spans="1:14" x14ac:dyDescent="0.3">
      <c r="A2357">
        <v>86829</v>
      </c>
      <c r="B2357" t="s">
        <v>5517</v>
      </c>
      <c r="C2357" s="1">
        <v>41565</v>
      </c>
      <c r="D2357" t="s">
        <v>129</v>
      </c>
      <c r="E2357" t="s">
        <v>11</v>
      </c>
      <c r="F2357" t="s">
        <v>5518</v>
      </c>
      <c r="G2357">
        <v>112.83499999999999</v>
      </c>
      <c r="H2357">
        <v>2596</v>
      </c>
      <c r="I2357">
        <v>7.1950000000000003</v>
      </c>
      <c r="J2357">
        <f>YEAR(Table1[[#This Row],[release_date]])</f>
        <v>2013</v>
      </c>
      <c r="K2357" t="str">
        <f>LEFT(Table1[[#This Row],[Year]],4) &amp; "s"</f>
        <v>2013s</v>
      </c>
      <c r="L23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57">
        <f>(Table1[[#This Row],[vote_average]]/10)*100</f>
        <v>71.95</v>
      </c>
      <c r="N2357">
        <f>(Table1[[#This Row],[popularity]]/SUM(Table1[popularity]))*100</f>
        <v>2.5978326604554885E-2</v>
      </c>
    </row>
    <row r="2358" spans="1:14" x14ac:dyDescent="0.3">
      <c r="A2358">
        <v>16563</v>
      </c>
      <c r="B2358" t="s">
        <v>5519</v>
      </c>
      <c r="C2358" s="1">
        <v>19927</v>
      </c>
      <c r="D2358" t="s">
        <v>5520</v>
      </c>
      <c r="E2358" t="s">
        <v>11</v>
      </c>
      <c r="F2358" t="s">
        <v>5521</v>
      </c>
      <c r="G2358">
        <v>22.138999999999999</v>
      </c>
      <c r="H2358">
        <v>514</v>
      </c>
      <c r="I2358">
        <v>7.1959999999999997</v>
      </c>
      <c r="J2358">
        <f>YEAR(Table1[[#This Row],[release_date]])</f>
        <v>1954</v>
      </c>
      <c r="K2358" t="str">
        <f>LEFT(Table1[[#This Row],[Year]],4) &amp; "s"</f>
        <v>1954s</v>
      </c>
      <c r="L23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358">
        <f>(Table1[[#This Row],[vote_average]]/10)*100</f>
        <v>71.960000000000008</v>
      </c>
      <c r="N2358">
        <f>(Table1[[#This Row],[popularity]]/SUM(Table1[popularity]))*100</f>
        <v>5.0971256498270976E-3</v>
      </c>
    </row>
    <row r="2359" spans="1:14" x14ac:dyDescent="0.3">
      <c r="A2359">
        <v>11328</v>
      </c>
      <c r="B2359" t="s">
        <v>5522</v>
      </c>
      <c r="C2359" s="1">
        <v>38346</v>
      </c>
      <c r="D2359" t="s">
        <v>439</v>
      </c>
      <c r="E2359" t="s">
        <v>531</v>
      </c>
      <c r="F2359" t="s">
        <v>5523</v>
      </c>
      <c r="G2359">
        <v>26.907</v>
      </c>
      <c r="H2359">
        <v>423</v>
      </c>
      <c r="I2359">
        <v>7.2</v>
      </c>
      <c r="J2359">
        <f>YEAR(Table1[[#This Row],[release_date]])</f>
        <v>2004</v>
      </c>
      <c r="K2359" t="str">
        <f>LEFT(Table1[[#This Row],[Year]],4) &amp; "s"</f>
        <v>2004s</v>
      </c>
      <c r="L23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59">
        <f>(Table1[[#This Row],[vote_average]]/10)*100</f>
        <v>72</v>
      </c>
      <c r="N2359">
        <f>(Table1[[#This Row],[popularity]]/SUM(Table1[popularity]))*100</f>
        <v>6.1948760043316186E-3</v>
      </c>
    </row>
    <row r="2360" spans="1:14" x14ac:dyDescent="0.3">
      <c r="A2360">
        <v>4588</v>
      </c>
      <c r="B2360" t="s">
        <v>5524</v>
      </c>
      <c r="C2360" s="1">
        <v>39352</v>
      </c>
      <c r="D2360" t="s">
        <v>5525</v>
      </c>
      <c r="E2360" t="s">
        <v>136</v>
      </c>
      <c r="F2360" t="s">
        <v>5526</v>
      </c>
      <c r="G2360">
        <v>37.076999999999998</v>
      </c>
      <c r="H2360">
        <v>652</v>
      </c>
      <c r="I2360">
        <v>7.1959999999999997</v>
      </c>
      <c r="J2360">
        <f>YEAR(Table1[[#This Row],[release_date]])</f>
        <v>2007</v>
      </c>
      <c r="K2360" t="str">
        <f>LEFT(Table1[[#This Row],[Year]],4) &amp; "s"</f>
        <v>2007s</v>
      </c>
      <c r="L23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60">
        <f>(Table1[[#This Row],[vote_average]]/10)*100</f>
        <v>71.960000000000008</v>
      </c>
      <c r="N2360">
        <f>(Table1[[#This Row],[popularity]]/SUM(Table1[popularity]))*100</f>
        <v>8.5363443569555671E-3</v>
      </c>
    </row>
    <row r="2361" spans="1:14" x14ac:dyDescent="0.3">
      <c r="A2361">
        <v>585245</v>
      </c>
      <c r="B2361" t="s">
        <v>5527</v>
      </c>
      <c r="C2361" s="1">
        <v>44510</v>
      </c>
      <c r="D2361" t="s">
        <v>5528</v>
      </c>
      <c r="E2361" t="s">
        <v>11</v>
      </c>
      <c r="F2361" t="s">
        <v>5529</v>
      </c>
      <c r="G2361">
        <v>52.945999999999998</v>
      </c>
      <c r="H2361">
        <v>1671</v>
      </c>
      <c r="I2361">
        <v>7.1950000000000003</v>
      </c>
      <c r="J2361">
        <f>YEAR(Table1[[#This Row],[release_date]])</f>
        <v>2021</v>
      </c>
      <c r="K2361" t="str">
        <f>LEFT(Table1[[#This Row],[Year]],4) &amp; "s"</f>
        <v>2021s</v>
      </c>
      <c r="L23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61">
        <f>(Table1[[#This Row],[vote_average]]/10)*100</f>
        <v>71.95</v>
      </c>
      <c r="N2361">
        <f>(Table1[[#This Row],[popularity]]/SUM(Table1[popularity]))*100</f>
        <v>1.2189909871979109E-2</v>
      </c>
    </row>
    <row r="2362" spans="1:14" x14ac:dyDescent="0.3">
      <c r="A2362">
        <v>62215</v>
      </c>
      <c r="B2362" t="s">
        <v>5530</v>
      </c>
      <c r="C2362" s="1">
        <v>40689</v>
      </c>
      <c r="D2362" t="s">
        <v>467</v>
      </c>
      <c r="E2362" t="s">
        <v>11</v>
      </c>
      <c r="F2362" t="s">
        <v>5531</v>
      </c>
      <c r="G2362">
        <v>224.898</v>
      </c>
      <c r="H2362">
        <v>3354</v>
      </c>
      <c r="I2362">
        <v>7.2</v>
      </c>
      <c r="J2362">
        <f>YEAR(Table1[[#This Row],[release_date]])</f>
        <v>2011</v>
      </c>
      <c r="K2362" t="str">
        <f>LEFT(Table1[[#This Row],[Year]],4) &amp; "s"</f>
        <v>2011s</v>
      </c>
      <c r="L23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62">
        <f>(Table1[[#This Row],[vote_average]]/10)*100</f>
        <v>72</v>
      </c>
      <c r="N2362">
        <f>(Table1[[#This Row],[popularity]]/SUM(Table1[popularity]))*100</f>
        <v>5.1778913428556603E-2</v>
      </c>
    </row>
    <row r="2363" spans="1:14" x14ac:dyDescent="0.3">
      <c r="A2363">
        <v>14359</v>
      </c>
      <c r="B2363" t="s">
        <v>5532</v>
      </c>
      <c r="C2363" s="1">
        <v>39505</v>
      </c>
      <c r="D2363" t="s">
        <v>21</v>
      </c>
      <c r="E2363" t="s">
        <v>11</v>
      </c>
      <c r="F2363" t="s">
        <v>5533</v>
      </c>
      <c r="G2363">
        <v>33.828000000000003</v>
      </c>
      <c r="H2363">
        <v>1610</v>
      </c>
      <c r="I2363">
        <v>7.194</v>
      </c>
      <c r="J2363">
        <f>YEAR(Table1[[#This Row],[release_date]])</f>
        <v>2008</v>
      </c>
      <c r="K2363" t="str">
        <f>LEFT(Table1[[#This Row],[Year]],4) &amp; "s"</f>
        <v>2008s</v>
      </c>
      <c r="L23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63">
        <f>(Table1[[#This Row],[vote_average]]/10)*100</f>
        <v>71.94</v>
      </c>
      <c r="N2363">
        <f>(Table1[[#This Row],[popularity]]/SUM(Table1[popularity]))*100</f>
        <v>7.7883177416482709E-3</v>
      </c>
    </row>
    <row r="2364" spans="1:14" x14ac:dyDescent="0.3">
      <c r="A2364">
        <v>10886</v>
      </c>
      <c r="B2364" t="s">
        <v>5534</v>
      </c>
      <c r="C2364" s="1">
        <v>38999</v>
      </c>
      <c r="D2364" t="s">
        <v>1403</v>
      </c>
      <c r="E2364" t="s">
        <v>54</v>
      </c>
      <c r="F2364" t="s">
        <v>5535</v>
      </c>
      <c r="G2364">
        <v>10.919</v>
      </c>
      <c r="H2364">
        <v>334</v>
      </c>
      <c r="I2364">
        <v>7.2</v>
      </c>
      <c r="J2364">
        <f>YEAR(Table1[[#This Row],[release_date]])</f>
        <v>2006</v>
      </c>
      <c r="K2364" t="str">
        <f>LEFT(Table1[[#This Row],[Year]],4) &amp; "s"</f>
        <v>2006s</v>
      </c>
      <c r="L23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64">
        <f>(Table1[[#This Row],[vote_average]]/10)*100</f>
        <v>72</v>
      </c>
      <c r="N2364">
        <f>(Table1[[#This Row],[popularity]]/SUM(Table1[popularity]))*100</f>
        <v>2.5139127770207365E-3</v>
      </c>
    </row>
    <row r="2365" spans="1:14" x14ac:dyDescent="0.3">
      <c r="A2365">
        <v>10705</v>
      </c>
      <c r="B2365" t="s">
        <v>5536</v>
      </c>
      <c r="C2365" s="1">
        <v>32786</v>
      </c>
      <c r="D2365" t="s">
        <v>229</v>
      </c>
      <c r="E2365" t="s">
        <v>11</v>
      </c>
      <c r="F2365" t="s">
        <v>5537</v>
      </c>
      <c r="G2365">
        <v>29.753</v>
      </c>
      <c r="H2365">
        <v>347</v>
      </c>
      <c r="I2365">
        <v>7.2</v>
      </c>
      <c r="J2365">
        <f>YEAR(Table1[[#This Row],[release_date]])</f>
        <v>1989</v>
      </c>
      <c r="K2365" t="str">
        <f>LEFT(Table1[[#This Row],[Year]],4) &amp; "s"</f>
        <v>1989s</v>
      </c>
      <c r="L23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365">
        <f>(Table1[[#This Row],[vote_average]]/10)*100</f>
        <v>72</v>
      </c>
      <c r="N2365">
        <f>(Table1[[#This Row],[popularity]]/SUM(Table1[popularity]))*100</f>
        <v>6.8501187704641418E-3</v>
      </c>
    </row>
    <row r="2366" spans="1:14" x14ac:dyDescent="0.3">
      <c r="A2366">
        <v>10403</v>
      </c>
      <c r="B2366" t="s">
        <v>5538</v>
      </c>
      <c r="C2366" s="1">
        <v>33697</v>
      </c>
      <c r="D2366" t="s">
        <v>5539</v>
      </c>
      <c r="E2366" t="s">
        <v>11</v>
      </c>
      <c r="F2366" t="s">
        <v>5540</v>
      </c>
      <c r="G2366">
        <v>29.806000000000001</v>
      </c>
      <c r="H2366">
        <v>756</v>
      </c>
      <c r="I2366">
        <v>7.1950000000000003</v>
      </c>
      <c r="J2366">
        <f>YEAR(Table1[[#This Row],[release_date]])</f>
        <v>1992</v>
      </c>
      <c r="K2366" t="str">
        <f>LEFT(Table1[[#This Row],[Year]],4) &amp; "s"</f>
        <v>1992s</v>
      </c>
      <c r="L23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366">
        <f>(Table1[[#This Row],[vote_average]]/10)*100</f>
        <v>71.95</v>
      </c>
      <c r="N2366">
        <f>(Table1[[#This Row],[popularity]]/SUM(Table1[popularity]))*100</f>
        <v>6.8623211129114443E-3</v>
      </c>
    </row>
    <row r="2367" spans="1:14" x14ac:dyDescent="0.3">
      <c r="A2367">
        <v>8329</v>
      </c>
      <c r="B2367" t="s">
        <v>5541</v>
      </c>
      <c r="C2367" s="1">
        <v>39409</v>
      </c>
      <c r="D2367" t="s">
        <v>2163</v>
      </c>
      <c r="E2367" t="s">
        <v>94</v>
      </c>
      <c r="F2367" t="s">
        <v>5542</v>
      </c>
      <c r="G2367">
        <v>44.561999999999998</v>
      </c>
      <c r="H2367">
        <v>4195</v>
      </c>
      <c r="I2367">
        <v>7.1950000000000003</v>
      </c>
      <c r="J2367">
        <f>YEAR(Table1[[#This Row],[release_date]])</f>
        <v>2007</v>
      </c>
      <c r="K2367" t="str">
        <f>LEFT(Table1[[#This Row],[Year]],4) &amp; "s"</f>
        <v>2007s</v>
      </c>
      <c r="L23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67">
        <f>(Table1[[#This Row],[vote_average]]/10)*100</f>
        <v>71.95</v>
      </c>
      <c r="N2367">
        <f>(Table1[[#This Row],[popularity]]/SUM(Table1[popularity]))*100</f>
        <v>1.025963743654163E-2</v>
      </c>
    </row>
    <row r="2368" spans="1:14" x14ac:dyDescent="0.3">
      <c r="A2368">
        <v>6023</v>
      </c>
      <c r="B2368" t="s">
        <v>5543</v>
      </c>
      <c r="C2368" s="1">
        <v>39401</v>
      </c>
      <c r="D2368" t="s">
        <v>62</v>
      </c>
      <c r="E2368" t="s">
        <v>11</v>
      </c>
      <c r="F2368" t="s">
        <v>5544</v>
      </c>
      <c r="G2368">
        <v>27.648</v>
      </c>
      <c r="H2368">
        <v>3214</v>
      </c>
      <c r="I2368">
        <v>7.1950000000000003</v>
      </c>
      <c r="J2368">
        <f>YEAR(Table1[[#This Row],[release_date]])</f>
        <v>2007</v>
      </c>
      <c r="K2368" t="str">
        <f>LEFT(Table1[[#This Row],[Year]],4) &amp; "s"</f>
        <v>2007s</v>
      </c>
      <c r="L23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68">
        <f>(Table1[[#This Row],[vote_average]]/10)*100</f>
        <v>71.95</v>
      </c>
      <c r="N2368">
        <f>(Table1[[#This Row],[popularity]]/SUM(Table1[popularity]))*100</f>
        <v>6.3654785657174936E-3</v>
      </c>
    </row>
    <row r="2369" spans="1:14" x14ac:dyDescent="0.3">
      <c r="A2369">
        <v>42297</v>
      </c>
      <c r="B2369" t="s">
        <v>5545</v>
      </c>
      <c r="C2369" s="1">
        <v>40505</v>
      </c>
      <c r="D2369" t="s">
        <v>62</v>
      </c>
      <c r="E2369" t="s">
        <v>11</v>
      </c>
      <c r="F2369" t="s">
        <v>5546</v>
      </c>
      <c r="G2369">
        <v>54.081000000000003</v>
      </c>
      <c r="H2369">
        <v>2170</v>
      </c>
      <c r="I2369">
        <v>7.1929999999999996</v>
      </c>
      <c r="J2369">
        <f>YEAR(Table1[[#This Row],[release_date]])</f>
        <v>2010</v>
      </c>
      <c r="K2369" t="str">
        <f>LEFT(Table1[[#This Row],[Year]],4) &amp; "s"</f>
        <v>2010s</v>
      </c>
      <c r="L23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69">
        <f>(Table1[[#This Row],[vote_average]]/10)*100</f>
        <v>71.929999999999993</v>
      </c>
      <c r="N2369">
        <f>(Table1[[#This Row],[popularity]]/SUM(Table1[popularity]))*100</f>
        <v>1.2451224186652482E-2</v>
      </c>
    </row>
    <row r="2370" spans="1:14" x14ac:dyDescent="0.3">
      <c r="A2370">
        <v>12159</v>
      </c>
      <c r="B2370" t="s">
        <v>5547</v>
      </c>
      <c r="C2370" s="1">
        <v>36070</v>
      </c>
      <c r="D2370" t="s">
        <v>1597</v>
      </c>
      <c r="E2370" t="s">
        <v>11</v>
      </c>
      <c r="F2370" t="s">
        <v>5548</v>
      </c>
      <c r="G2370">
        <v>35.07</v>
      </c>
      <c r="H2370">
        <v>2206</v>
      </c>
      <c r="I2370">
        <v>7.2</v>
      </c>
      <c r="J2370">
        <f>YEAR(Table1[[#This Row],[release_date]])</f>
        <v>1998</v>
      </c>
      <c r="K2370" t="str">
        <f>LEFT(Table1[[#This Row],[Year]],4) &amp; "s"</f>
        <v>1998s</v>
      </c>
      <c r="L23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370">
        <f>(Table1[[#This Row],[vote_average]]/10)*100</f>
        <v>72</v>
      </c>
      <c r="N2370">
        <f>(Table1[[#This Row],[popularity]]/SUM(Table1[popularity]))*100</f>
        <v>8.0742669740926105E-3</v>
      </c>
    </row>
    <row r="2371" spans="1:14" x14ac:dyDescent="0.3">
      <c r="A2371">
        <v>21519</v>
      </c>
      <c r="B2371" t="s">
        <v>5549</v>
      </c>
      <c r="C2371" s="1">
        <v>30672</v>
      </c>
      <c r="D2371" t="s">
        <v>3702</v>
      </c>
      <c r="E2371" t="s">
        <v>517</v>
      </c>
      <c r="F2371" t="s">
        <v>5550</v>
      </c>
      <c r="G2371">
        <v>33.698999999999998</v>
      </c>
      <c r="H2371">
        <v>435</v>
      </c>
      <c r="I2371">
        <v>7.1929999999999996</v>
      </c>
      <c r="J2371">
        <f>YEAR(Table1[[#This Row],[release_date]])</f>
        <v>1983</v>
      </c>
      <c r="K2371" t="str">
        <f>LEFT(Table1[[#This Row],[Year]],4) &amp; "s"</f>
        <v>1983s</v>
      </c>
      <c r="L23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371">
        <f>(Table1[[#This Row],[vote_average]]/10)*100</f>
        <v>71.929999999999993</v>
      </c>
      <c r="N2371">
        <f>(Table1[[#This Row],[popularity]]/SUM(Table1[popularity]))*100</f>
        <v>7.7586177005972883E-3</v>
      </c>
    </row>
    <row r="2372" spans="1:14" x14ac:dyDescent="0.3">
      <c r="A2372">
        <v>613504</v>
      </c>
      <c r="B2372" t="s">
        <v>5551</v>
      </c>
      <c r="C2372" s="1">
        <v>44076</v>
      </c>
      <c r="D2372" t="s">
        <v>90</v>
      </c>
      <c r="E2372" t="s">
        <v>11</v>
      </c>
      <c r="F2372" t="s">
        <v>5552</v>
      </c>
      <c r="G2372">
        <v>73.191000000000003</v>
      </c>
      <c r="H2372">
        <v>5193</v>
      </c>
      <c r="I2372">
        <v>7.1920000000000002</v>
      </c>
      <c r="J2372">
        <f>YEAR(Table1[[#This Row],[release_date]])</f>
        <v>2020</v>
      </c>
      <c r="K2372" t="str">
        <f>LEFT(Table1[[#This Row],[Year]],4) &amp; "s"</f>
        <v>2020s</v>
      </c>
      <c r="L23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72">
        <f>(Table1[[#This Row],[vote_average]]/10)*100</f>
        <v>71.92</v>
      </c>
      <c r="N2372">
        <f>(Table1[[#This Row],[popularity]]/SUM(Table1[popularity]))*100</f>
        <v>1.6850974453972406E-2</v>
      </c>
    </row>
    <row r="2373" spans="1:14" x14ac:dyDescent="0.3">
      <c r="A2373">
        <v>256962</v>
      </c>
      <c r="B2373" t="s">
        <v>5553</v>
      </c>
      <c r="C2373" s="1">
        <v>42117</v>
      </c>
      <c r="D2373" t="s">
        <v>1712</v>
      </c>
      <c r="E2373" t="s">
        <v>11</v>
      </c>
      <c r="F2373" t="s">
        <v>5554</v>
      </c>
      <c r="G2373">
        <v>34.944000000000003</v>
      </c>
      <c r="H2373">
        <v>504</v>
      </c>
      <c r="I2373">
        <v>7.2</v>
      </c>
      <c r="J2373">
        <f>YEAR(Table1[[#This Row],[release_date]])</f>
        <v>2015</v>
      </c>
      <c r="K2373" t="str">
        <f>LEFT(Table1[[#This Row],[Year]],4) &amp; "s"</f>
        <v>2015s</v>
      </c>
      <c r="L23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73">
        <f>(Table1[[#This Row],[vote_average]]/10)*100</f>
        <v>72</v>
      </c>
      <c r="N2373">
        <f>(Table1[[#This Row],[popularity]]/SUM(Table1[popularity]))*100</f>
        <v>8.0452576316707228E-3</v>
      </c>
    </row>
    <row r="2374" spans="1:14" x14ac:dyDescent="0.3">
      <c r="A2374">
        <v>14375</v>
      </c>
      <c r="B2374" t="s">
        <v>5555</v>
      </c>
      <c r="C2374" s="1">
        <v>38625</v>
      </c>
      <c r="D2374" t="s">
        <v>439</v>
      </c>
      <c r="E2374" t="s">
        <v>54</v>
      </c>
      <c r="F2374" t="s">
        <v>5556</v>
      </c>
      <c r="G2374">
        <v>11.62</v>
      </c>
      <c r="H2374">
        <v>635</v>
      </c>
      <c r="I2374">
        <v>7.1920000000000002</v>
      </c>
      <c r="J2374">
        <f>YEAR(Table1[[#This Row],[release_date]])</f>
        <v>2005</v>
      </c>
      <c r="K2374" t="str">
        <f>LEFT(Table1[[#This Row],[Year]],4) &amp; "s"</f>
        <v>2005s</v>
      </c>
      <c r="L23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74">
        <f>(Table1[[#This Row],[vote_average]]/10)*100</f>
        <v>71.92</v>
      </c>
      <c r="N2374">
        <f>(Table1[[#This Row],[popularity]]/SUM(Table1[popularity]))*100</f>
        <v>2.6753060233520426E-3</v>
      </c>
    </row>
    <row r="2375" spans="1:14" x14ac:dyDescent="0.3">
      <c r="A2375">
        <v>12092</v>
      </c>
      <c r="B2375" t="s">
        <v>5557</v>
      </c>
      <c r="C2375" s="1">
        <v>18837</v>
      </c>
      <c r="D2375" t="s">
        <v>2315</v>
      </c>
      <c r="E2375" t="s">
        <v>11</v>
      </c>
      <c r="F2375" t="s">
        <v>5558</v>
      </c>
      <c r="G2375">
        <v>70.680000000000007</v>
      </c>
      <c r="H2375">
        <v>5656</v>
      </c>
      <c r="I2375">
        <v>7.1920000000000002</v>
      </c>
      <c r="J2375">
        <f>YEAR(Table1[[#This Row],[release_date]])</f>
        <v>1951</v>
      </c>
      <c r="K2375" t="str">
        <f>LEFT(Table1[[#This Row],[Year]],4) &amp; "s"</f>
        <v>1951s</v>
      </c>
      <c r="L23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375">
        <f>(Table1[[#This Row],[vote_average]]/10)*100</f>
        <v>71.92</v>
      </c>
      <c r="N2375">
        <f>(Table1[[#This Row],[popularity]]/SUM(Table1[popularity]))*100</f>
        <v>1.6272859701421893E-2</v>
      </c>
    </row>
    <row r="2376" spans="1:14" x14ac:dyDescent="0.3">
      <c r="A2376">
        <v>1420</v>
      </c>
      <c r="B2376" t="s">
        <v>5559</v>
      </c>
      <c r="C2376" s="1">
        <v>38672</v>
      </c>
      <c r="D2376" t="s">
        <v>172</v>
      </c>
      <c r="E2376" t="s">
        <v>11</v>
      </c>
      <c r="F2376" t="s">
        <v>5560</v>
      </c>
      <c r="G2376">
        <v>17.451000000000001</v>
      </c>
      <c r="H2376">
        <v>364</v>
      </c>
      <c r="I2376">
        <v>7.1920000000000002</v>
      </c>
      <c r="J2376">
        <f>YEAR(Table1[[#This Row],[release_date]])</f>
        <v>2005</v>
      </c>
      <c r="K2376" t="str">
        <f>LEFT(Table1[[#This Row],[Year]],4) &amp; "s"</f>
        <v>2005s</v>
      </c>
      <c r="L23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76">
        <f>(Table1[[#This Row],[vote_average]]/10)*100</f>
        <v>71.92</v>
      </c>
      <c r="N2376">
        <f>(Table1[[#This Row],[popularity]]/SUM(Table1[popularity]))*100</f>
        <v>4.0177939254317126E-3</v>
      </c>
    </row>
    <row r="2377" spans="1:14" x14ac:dyDescent="0.3">
      <c r="A2377">
        <v>788</v>
      </c>
      <c r="B2377" t="s">
        <v>5561</v>
      </c>
      <c r="C2377" s="1">
        <v>34297</v>
      </c>
      <c r="D2377" t="s">
        <v>3068</v>
      </c>
      <c r="E2377" t="s">
        <v>11</v>
      </c>
      <c r="F2377" t="s">
        <v>5562</v>
      </c>
      <c r="G2377">
        <v>51.573</v>
      </c>
      <c r="H2377">
        <v>5873</v>
      </c>
      <c r="I2377">
        <v>7.1920000000000002</v>
      </c>
      <c r="J2377">
        <f>YEAR(Table1[[#This Row],[release_date]])</f>
        <v>1993</v>
      </c>
      <c r="K2377" t="str">
        <f>LEFT(Table1[[#This Row],[Year]],4) &amp; "s"</f>
        <v>1993s</v>
      </c>
      <c r="L23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377">
        <f>(Table1[[#This Row],[vote_average]]/10)*100</f>
        <v>71.92</v>
      </c>
      <c r="N2377">
        <f>(Table1[[#This Row],[popularity]]/SUM(Table1[popularity]))*100</f>
        <v>1.1873800132731059E-2</v>
      </c>
    </row>
    <row r="2378" spans="1:14" x14ac:dyDescent="0.3">
      <c r="A2378">
        <v>607</v>
      </c>
      <c r="B2378" t="s">
        <v>5563</v>
      </c>
      <c r="C2378" s="1">
        <v>35613</v>
      </c>
      <c r="D2378" t="s">
        <v>5564</v>
      </c>
      <c r="E2378" t="s">
        <v>11</v>
      </c>
      <c r="F2378" t="s">
        <v>5565</v>
      </c>
      <c r="G2378">
        <v>96.414000000000001</v>
      </c>
      <c r="H2378">
        <v>13308</v>
      </c>
      <c r="I2378">
        <v>7.2</v>
      </c>
      <c r="J2378">
        <f>YEAR(Table1[[#This Row],[release_date]])</f>
        <v>1997</v>
      </c>
      <c r="K2378" t="str">
        <f>LEFT(Table1[[#This Row],[Year]],4) &amp; "s"</f>
        <v>1997s</v>
      </c>
      <c r="L23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378">
        <f>(Table1[[#This Row],[vote_average]]/10)*100</f>
        <v>72</v>
      </c>
      <c r="N2378">
        <f>(Table1[[#This Row],[popularity]]/SUM(Table1[popularity]))*100</f>
        <v>2.2197672541778304E-2</v>
      </c>
    </row>
    <row r="2379" spans="1:14" x14ac:dyDescent="0.3">
      <c r="A2379">
        <v>459</v>
      </c>
      <c r="B2379" t="s">
        <v>5566</v>
      </c>
      <c r="C2379" s="1">
        <v>21172</v>
      </c>
      <c r="D2379" t="s">
        <v>2757</v>
      </c>
      <c r="E2379" t="s">
        <v>468</v>
      </c>
      <c r="F2379" t="s">
        <v>5567</v>
      </c>
      <c r="G2379">
        <v>18.042999999999999</v>
      </c>
      <c r="H2379">
        <v>320</v>
      </c>
      <c r="I2379">
        <v>7.2</v>
      </c>
      <c r="J2379">
        <f>YEAR(Table1[[#This Row],[release_date]])</f>
        <v>1957</v>
      </c>
      <c r="K2379" t="str">
        <f>LEFT(Table1[[#This Row],[Year]],4) &amp; "s"</f>
        <v>1957s</v>
      </c>
      <c r="L23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379">
        <f>(Table1[[#This Row],[vote_average]]/10)*100</f>
        <v>72</v>
      </c>
      <c r="N2379">
        <f>(Table1[[#This Row],[popularity]]/SUM(Table1[popularity]))*100</f>
        <v>4.1540917882393205E-3</v>
      </c>
    </row>
    <row r="2380" spans="1:14" x14ac:dyDescent="0.3">
      <c r="A2380">
        <v>475094</v>
      </c>
      <c r="B2380" t="s">
        <v>5568</v>
      </c>
      <c r="C2380" s="1">
        <v>43133</v>
      </c>
      <c r="D2380" t="s">
        <v>229</v>
      </c>
      <c r="E2380" t="s">
        <v>468</v>
      </c>
      <c r="F2380" t="s">
        <v>5569</v>
      </c>
      <c r="G2380">
        <v>34.728000000000002</v>
      </c>
      <c r="H2380">
        <v>414</v>
      </c>
      <c r="I2380">
        <v>7.1909999999999998</v>
      </c>
      <c r="J2380">
        <f>YEAR(Table1[[#This Row],[release_date]])</f>
        <v>2018</v>
      </c>
      <c r="K2380" t="str">
        <f>LEFT(Table1[[#This Row],[Year]],4) &amp; "s"</f>
        <v>2018s</v>
      </c>
      <c r="L23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80">
        <f>(Table1[[#This Row],[vote_average]]/10)*100</f>
        <v>71.91</v>
      </c>
      <c r="N2380">
        <f>(Table1[[#This Row],[popularity]]/SUM(Table1[popularity]))*100</f>
        <v>7.9955273303760534E-3</v>
      </c>
    </row>
    <row r="2381" spans="1:14" x14ac:dyDescent="0.3">
      <c r="A2381">
        <v>404368</v>
      </c>
      <c r="B2381" t="s">
        <v>5570</v>
      </c>
      <c r="C2381" s="1">
        <v>43424</v>
      </c>
      <c r="D2381" t="s">
        <v>4356</v>
      </c>
      <c r="E2381" t="s">
        <v>11</v>
      </c>
      <c r="F2381" t="s">
        <v>5571</v>
      </c>
      <c r="G2381">
        <v>75.05</v>
      </c>
      <c r="H2381">
        <v>7290</v>
      </c>
      <c r="I2381">
        <v>7.1909999999999998</v>
      </c>
      <c r="J2381">
        <f>YEAR(Table1[[#This Row],[release_date]])</f>
        <v>2018</v>
      </c>
      <c r="K2381" t="str">
        <f>LEFT(Table1[[#This Row],[Year]],4) &amp; "s"</f>
        <v>2018s</v>
      </c>
      <c r="L23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81">
        <f>(Table1[[#This Row],[vote_average]]/10)*100</f>
        <v>71.91</v>
      </c>
      <c r="N2381">
        <f>(Table1[[#This Row],[popularity]]/SUM(Table1[popularity]))*100</f>
        <v>1.7278977371133458E-2</v>
      </c>
    </row>
    <row r="2382" spans="1:14" x14ac:dyDescent="0.3">
      <c r="A2382">
        <v>370964</v>
      </c>
      <c r="B2382" t="s">
        <v>5572</v>
      </c>
      <c r="C2382" s="1">
        <v>42341</v>
      </c>
      <c r="D2382" t="s">
        <v>5573</v>
      </c>
      <c r="E2382" t="s">
        <v>245</v>
      </c>
      <c r="F2382" t="s">
        <v>5574</v>
      </c>
      <c r="G2382">
        <v>30.074000000000002</v>
      </c>
      <c r="H2382">
        <v>356</v>
      </c>
      <c r="I2382">
        <v>7.2</v>
      </c>
      <c r="J2382">
        <f>YEAR(Table1[[#This Row],[release_date]])</f>
        <v>2015</v>
      </c>
      <c r="K2382" t="str">
        <f>LEFT(Table1[[#This Row],[Year]],4) &amp; "s"</f>
        <v>2015s</v>
      </c>
      <c r="L23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82">
        <f>(Table1[[#This Row],[vote_average]]/10)*100</f>
        <v>72</v>
      </c>
      <c r="N2382">
        <f>(Table1[[#This Row],[popularity]]/SUM(Table1[popularity]))*100</f>
        <v>6.9240235237770517E-3</v>
      </c>
    </row>
    <row r="2383" spans="1:14" x14ac:dyDescent="0.3">
      <c r="A2383">
        <v>51876</v>
      </c>
      <c r="B2383" t="s">
        <v>5575</v>
      </c>
      <c r="C2383" s="1">
        <v>40610</v>
      </c>
      <c r="D2383" t="s">
        <v>2776</v>
      </c>
      <c r="E2383" t="s">
        <v>11</v>
      </c>
      <c r="F2383" t="s">
        <v>5576</v>
      </c>
      <c r="G2383">
        <v>99.070999999999998</v>
      </c>
      <c r="H2383">
        <v>10281</v>
      </c>
      <c r="I2383">
        <v>7.1920000000000002</v>
      </c>
      <c r="J2383">
        <f>YEAR(Table1[[#This Row],[release_date]])</f>
        <v>2011</v>
      </c>
      <c r="K2383" t="str">
        <f>LEFT(Table1[[#This Row],[Year]],4) &amp; "s"</f>
        <v>2011s</v>
      </c>
      <c r="L23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83">
        <f>(Table1[[#This Row],[vote_average]]/10)*100</f>
        <v>71.92</v>
      </c>
      <c r="N2383">
        <f>(Table1[[#This Row],[popularity]]/SUM(Table1[popularity]))*100</f>
        <v>2.2809401294277991E-2</v>
      </c>
    </row>
    <row r="2384" spans="1:14" x14ac:dyDescent="0.3">
      <c r="A2384">
        <v>11951</v>
      </c>
      <c r="B2384" t="s">
        <v>5577</v>
      </c>
      <c r="C2384" s="1">
        <v>25948</v>
      </c>
      <c r="D2384" t="s">
        <v>405</v>
      </c>
      <c r="E2384" t="s">
        <v>11</v>
      </c>
      <c r="F2384" t="s">
        <v>5578</v>
      </c>
      <c r="G2384">
        <v>22.187000000000001</v>
      </c>
      <c r="H2384">
        <v>424</v>
      </c>
      <c r="I2384">
        <v>7.1909999999999998</v>
      </c>
      <c r="J2384">
        <f>YEAR(Table1[[#This Row],[release_date]])</f>
        <v>1971</v>
      </c>
      <c r="K2384" t="str">
        <f>LEFT(Table1[[#This Row],[Year]],4) &amp; "s"</f>
        <v>1971s</v>
      </c>
      <c r="L23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384">
        <f>(Table1[[#This Row],[vote_average]]/10)*100</f>
        <v>71.91</v>
      </c>
      <c r="N2384">
        <f>(Table1[[#This Row],[popularity]]/SUM(Table1[popularity]))*100</f>
        <v>5.1081768278925799E-3</v>
      </c>
    </row>
    <row r="2385" spans="1:14" x14ac:dyDescent="0.3">
      <c r="A2385">
        <v>11044</v>
      </c>
      <c r="B2385" t="s">
        <v>5579</v>
      </c>
      <c r="C2385" s="1">
        <v>33975</v>
      </c>
      <c r="D2385" t="s">
        <v>5580</v>
      </c>
      <c r="E2385" t="s">
        <v>11</v>
      </c>
      <c r="F2385" t="s">
        <v>5581</v>
      </c>
      <c r="G2385">
        <v>36.648000000000003</v>
      </c>
      <c r="H2385">
        <v>638</v>
      </c>
      <c r="I2385">
        <v>7.2</v>
      </c>
      <c r="J2385">
        <f>YEAR(Table1[[#This Row],[release_date]])</f>
        <v>1993</v>
      </c>
      <c r="K2385" t="str">
        <f>LEFT(Table1[[#This Row],[Year]],4) &amp; "s"</f>
        <v>1993s</v>
      </c>
      <c r="L23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385">
        <f>(Table1[[#This Row],[vote_average]]/10)*100</f>
        <v>72</v>
      </c>
      <c r="N2385">
        <f>(Table1[[#This Row],[popularity]]/SUM(Table1[popularity]))*100</f>
        <v>8.437574452995325E-3</v>
      </c>
    </row>
    <row r="2386" spans="1:14" x14ac:dyDescent="0.3">
      <c r="A2386">
        <v>10243</v>
      </c>
      <c r="B2386" t="s">
        <v>5582</v>
      </c>
      <c r="C2386" s="1">
        <v>24091</v>
      </c>
      <c r="D2386" t="s">
        <v>1053</v>
      </c>
      <c r="E2386" t="s">
        <v>11</v>
      </c>
      <c r="F2386" t="s">
        <v>5583</v>
      </c>
      <c r="G2386">
        <v>17.866</v>
      </c>
      <c r="H2386">
        <v>304</v>
      </c>
      <c r="I2386">
        <v>7.1909999999999998</v>
      </c>
      <c r="J2386">
        <f>YEAR(Table1[[#This Row],[release_date]])</f>
        <v>1965</v>
      </c>
      <c r="K2386" t="str">
        <f>LEFT(Table1[[#This Row],[Year]],4) &amp; "s"</f>
        <v>1965s</v>
      </c>
      <c r="L23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386">
        <f>(Table1[[#This Row],[vote_average]]/10)*100</f>
        <v>71.91</v>
      </c>
      <c r="N2386">
        <f>(Table1[[#This Row],[popularity]]/SUM(Table1[popularity]))*100</f>
        <v>4.1133405691228574E-3</v>
      </c>
    </row>
    <row r="2387" spans="1:14" x14ac:dyDescent="0.3">
      <c r="A2387">
        <v>787699</v>
      </c>
      <c r="B2387" t="s">
        <v>5584</v>
      </c>
      <c r="C2387" s="1">
        <v>45266</v>
      </c>
      <c r="D2387" t="s">
        <v>2532</v>
      </c>
      <c r="E2387" t="s">
        <v>11</v>
      </c>
      <c r="F2387" t="s">
        <v>5585</v>
      </c>
      <c r="G2387">
        <v>355.99700000000001</v>
      </c>
      <c r="H2387">
        <v>2898</v>
      </c>
      <c r="I2387">
        <v>7.19</v>
      </c>
      <c r="J2387">
        <f>YEAR(Table1[[#This Row],[release_date]])</f>
        <v>2023</v>
      </c>
      <c r="K2387" t="str">
        <f>LEFT(Table1[[#This Row],[Year]],4) &amp; "s"</f>
        <v>2023s</v>
      </c>
      <c r="L23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87">
        <f>(Table1[[#This Row],[vote_average]]/10)*100</f>
        <v>71.900000000000006</v>
      </c>
      <c r="N2387">
        <f>(Table1[[#This Row],[popularity]]/SUM(Table1[popularity]))*100</f>
        <v>8.1962213287027311E-2</v>
      </c>
    </row>
    <row r="2388" spans="1:14" x14ac:dyDescent="0.3">
      <c r="A2388">
        <v>593643</v>
      </c>
      <c r="B2388" t="s">
        <v>5586</v>
      </c>
      <c r="C2388" s="1">
        <v>44882</v>
      </c>
      <c r="D2388" t="s">
        <v>5587</v>
      </c>
      <c r="E2388" t="s">
        <v>11</v>
      </c>
      <c r="F2388" t="s">
        <v>5588</v>
      </c>
      <c r="G2388">
        <v>101.054</v>
      </c>
      <c r="H2388">
        <v>4366</v>
      </c>
      <c r="I2388">
        <v>7.1890000000000001</v>
      </c>
      <c r="J2388">
        <f>YEAR(Table1[[#This Row],[release_date]])</f>
        <v>2022</v>
      </c>
      <c r="K2388" t="str">
        <f>LEFT(Table1[[#This Row],[Year]],4) &amp; "s"</f>
        <v>2022s</v>
      </c>
      <c r="L23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388">
        <f>(Table1[[#This Row],[vote_average]]/10)*100</f>
        <v>71.89</v>
      </c>
      <c r="N2388">
        <f>(Table1[[#This Row],[popularity]]/SUM(Table1[popularity]))*100</f>
        <v>2.3265953088108207E-2</v>
      </c>
    </row>
    <row r="2389" spans="1:14" x14ac:dyDescent="0.3">
      <c r="A2389">
        <v>519035</v>
      </c>
      <c r="B2389" t="s">
        <v>5589</v>
      </c>
      <c r="C2389" s="1">
        <v>43364</v>
      </c>
      <c r="D2389" t="s">
        <v>422</v>
      </c>
      <c r="E2389" t="s">
        <v>11</v>
      </c>
      <c r="F2389" t="s">
        <v>5590</v>
      </c>
      <c r="G2389">
        <v>15.728999999999999</v>
      </c>
      <c r="H2389">
        <v>795</v>
      </c>
      <c r="I2389">
        <v>7.1890000000000001</v>
      </c>
      <c r="J2389">
        <f>YEAR(Table1[[#This Row],[release_date]])</f>
        <v>2018</v>
      </c>
      <c r="K2389" t="str">
        <f>LEFT(Table1[[#This Row],[Year]],4) &amp; "s"</f>
        <v>2018s</v>
      </c>
      <c r="L23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89">
        <f>(Table1[[#This Row],[vote_average]]/10)*100</f>
        <v>71.89</v>
      </c>
      <c r="N2389">
        <f>(Table1[[#This Row],[popularity]]/SUM(Table1[popularity]))*100</f>
        <v>3.6213329123325547E-3</v>
      </c>
    </row>
    <row r="2390" spans="1:14" x14ac:dyDescent="0.3">
      <c r="A2390">
        <v>342473</v>
      </c>
      <c r="B2390" t="s">
        <v>5591</v>
      </c>
      <c r="C2390" s="1">
        <v>42718</v>
      </c>
      <c r="D2390" t="s">
        <v>2189</v>
      </c>
      <c r="E2390" t="s">
        <v>11</v>
      </c>
      <c r="F2390" t="s">
        <v>5592</v>
      </c>
      <c r="G2390">
        <v>55.125</v>
      </c>
      <c r="H2390">
        <v>1811</v>
      </c>
      <c r="I2390">
        <v>7.1890000000000001</v>
      </c>
      <c r="J2390">
        <f>YEAR(Table1[[#This Row],[release_date]])</f>
        <v>2016</v>
      </c>
      <c r="K2390" t="str">
        <f>LEFT(Table1[[#This Row],[Year]],4) &amp; "s"</f>
        <v>2016s</v>
      </c>
      <c r="L23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90">
        <f>(Table1[[#This Row],[vote_average]]/10)*100</f>
        <v>71.89</v>
      </c>
      <c r="N2390">
        <f>(Table1[[#This Row],[popularity]]/SUM(Table1[popularity]))*100</f>
        <v>1.2691587309576709E-2</v>
      </c>
    </row>
    <row r="2391" spans="1:14" x14ac:dyDescent="0.3">
      <c r="A2391">
        <v>285733</v>
      </c>
      <c r="B2391" t="s">
        <v>5593</v>
      </c>
      <c r="C2391" s="1">
        <v>41881</v>
      </c>
      <c r="D2391" t="s">
        <v>611</v>
      </c>
      <c r="E2391" t="s">
        <v>11</v>
      </c>
      <c r="F2391" t="s">
        <v>5594</v>
      </c>
      <c r="G2391">
        <v>10.233000000000001</v>
      </c>
      <c r="H2391">
        <v>386</v>
      </c>
      <c r="I2391">
        <v>7.2</v>
      </c>
      <c r="J2391">
        <f>YEAR(Table1[[#This Row],[release_date]])</f>
        <v>2014</v>
      </c>
      <c r="K2391" t="str">
        <f>LEFT(Table1[[#This Row],[Year]],4) &amp; "s"</f>
        <v>2014s</v>
      </c>
      <c r="L23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91">
        <f>(Table1[[#This Row],[vote_average]]/10)*100</f>
        <v>72</v>
      </c>
      <c r="N2391">
        <f>(Table1[[#This Row],[popularity]]/SUM(Table1[popularity]))*100</f>
        <v>2.3559730238348927E-3</v>
      </c>
    </row>
    <row r="2392" spans="1:14" x14ac:dyDescent="0.3">
      <c r="A2392">
        <v>259954</v>
      </c>
      <c r="B2392" t="s">
        <v>5595</v>
      </c>
      <c r="C2392" s="1">
        <v>41748</v>
      </c>
      <c r="D2392" t="s">
        <v>422</v>
      </c>
      <c r="E2392" t="s">
        <v>11</v>
      </c>
      <c r="F2392" t="s">
        <v>5596</v>
      </c>
      <c r="G2392">
        <v>17.888000000000002</v>
      </c>
      <c r="H2392">
        <v>360</v>
      </c>
      <c r="I2392">
        <v>7.2</v>
      </c>
      <c r="J2392">
        <f>YEAR(Table1[[#This Row],[release_date]])</f>
        <v>2014</v>
      </c>
      <c r="K2392" t="str">
        <f>LEFT(Table1[[#This Row],[Year]],4) &amp; "s"</f>
        <v>2014s</v>
      </c>
      <c r="L23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92">
        <f>(Table1[[#This Row],[vote_average]]/10)*100</f>
        <v>72</v>
      </c>
      <c r="N2392">
        <f>(Table1[[#This Row],[popularity]]/SUM(Table1[popularity]))*100</f>
        <v>4.1184056924028697E-3</v>
      </c>
    </row>
    <row r="2393" spans="1:14" x14ac:dyDescent="0.3">
      <c r="A2393">
        <v>11177</v>
      </c>
      <c r="B2393" t="s">
        <v>5597</v>
      </c>
      <c r="C2393" s="1">
        <v>31114</v>
      </c>
      <c r="D2393" t="s">
        <v>21</v>
      </c>
      <c r="E2393" t="s">
        <v>11</v>
      </c>
      <c r="F2393" t="s">
        <v>5598</v>
      </c>
      <c r="G2393">
        <v>40.46</v>
      </c>
      <c r="H2393">
        <v>415</v>
      </c>
      <c r="I2393">
        <v>7.1890000000000001</v>
      </c>
      <c r="J2393">
        <f>YEAR(Table1[[#This Row],[release_date]])</f>
        <v>1985</v>
      </c>
      <c r="K2393" t="str">
        <f>LEFT(Table1[[#This Row],[Year]],4) &amp; "s"</f>
        <v>1985s</v>
      </c>
      <c r="L23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393">
        <f>(Table1[[#This Row],[vote_average]]/10)*100</f>
        <v>71.89</v>
      </c>
      <c r="N2393">
        <f>(Table1[[#This Row],[popularity]]/SUM(Table1[popularity]))*100</f>
        <v>9.3152221776956687E-3</v>
      </c>
    </row>
    <row r="2394" spans="1:14" x14ac:dyDescent="0.3">
      <c r="A2394">
        <v>1213</v>
      </c>
      <c r="B2394" t="s">
        <v>5599</v>
      </c>
      <c r="C2394" s="1">
        <v>36519</v>
      </c>
      <c r="D2394" t="s">
        <v>881</v>
      </c>
      <c r="E2394" t="s">
        <v>11</v>
      </c>
      <c r="F2394" t="s">
        <v>5600</v>
      </c>
      <c r="G2394">
        <v>38.380000000000003</v>
      </c>
      <c r="H2394">
        <v>3496</v>
      </c>
      <c r="I2394">
        <v>7.2</v>
      </c>
      <c r="J2394">
        <f>YEAR(Table1[[#This Row],[release_date]])</f>
        <v>1999</v>
      </c>
      <c r="K2394" t="str">
        <f>LEFT(Table1[[#This Row],[Year]],4) &amp; "s"</f>
        <v>1999s</v>
      </c>
      <c r="L23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394">
        <f>(Table1[[#This Row],[vote_average]]/10)*100</f>
        <v>72</v>
      </c>
      <c r="N2394">
        <f>(Table1[[#This Row],[popularity]]/SUM(Table1[popularity]))*100</f>
        <v>8.8363377948581252E-3</v>
      </c>
    </row>
    <row r="2395" spans="1:14" x14ac:dyDescent="0.3">
      <c r="A2395">
        <v>14299</v>
      </c>
      <c r="B2395" t="s">
        <v>5601</v>
      </c>
      <c r="C2395" s="1">
        <v>39787</v>
      </c>
      <c r="D2395" t="s">
        <v>5602</v>
      </c>
      <c r="E2395" t="s">
        <v>11</v>
      </c>
      <c r="F2395" t="s">
        <v>5603</v>
      </c>
      <c r="G2395">
        <v>19.637</v>
      </c>
      <c r="H2395">
        <v>409</v>
      </c>
      <c r="I2395">
        <v>7.2</v>
      </c>
      <c r="J2395">
        <f>YEAR(Table1[[#This Row],[release_date]])</f>
        <v>2008</v>
      </c>
      <c r="K2395" t="str">
        <f>LEFT(Table1[[#This Row],[Year]],4) &amp; "s"</f>
        <v>2008s</v>
      </c>
      <c r="L23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95">
        <f>(Table1[[#This Row],[vote_average]]/10)*100</f>
        <v>72</v>
      </c>
      <c r="N2395">
        <f>(Table1[[#This Row],[popularity]]/SUM(Table1[popularity]))*100</f>
        <v>4.5210829931638611E-3</v>
      </c>
    </row>
    <row r="2396" spans="1:14" x14ac:dyDescent="0.3">
      <c r="A2396">
        <v>321528</v>
      </c>
      <c r="B2396" t="s">
        <v>5604</v>
      </c>
      <c r="C2396" s="1">
        <v>42097</v>
      </c>
      <c r="D2396" t="s">
        <v>5605</v>
      </c>
      <c r="E2396" t="s">
        <v>11</v>
      </c>
      <c r="F2396" t="s">
        <v>5606</v>
      </c>
      <c r="G2396">
        <v>17.097000000000001</v>
      </c>
      <c r="H2396">
        <v>878</v>
      </c>
      <c r="I2396">
        <v>7.2</v>
      </c>
      <c r="J2396">
        <f>YEAR(Table1[[#This Row],[release_date]])</f>
        <v>2015</v>
      </c>
      <c r="K2396" t="str">
        <f>LEFT(Table1[[#This Row],[Year]],4) &amp; "s"</f>
        <v>2015s</v>
      </c>
      <c r="L23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96">
        <f>(Table1[[#This Row],[vote_average]]/10)*100</f>
        <v>72</v>
      </c>
      <c r="N2396">
        <f>(Table1[[#This Row],[popularity]]/SUM(Table1[popularity]))*100</f>
        <v>3.9362914871987845E-3</v>
      </c>
    </row>
    <row r="2397" spans="1:14" x14ac:dyDescent="0.3">
      <c r="A2397">
        <v>34134</v>
      </c>
      <c r="B2397" t="s">
        <v>5607</v>
      </c>
      <c r="C2397" s="1">
        <v>40203</v>
      </c>
      <c r="D2397" t="s">
        <v>24</v>
      </c>
      <c r="E2397" t="s">
        <v>11</v>
      </c>
      <c r="F2397" t="s">
        <v>5608</v>
      </c>
      <c r="G2397">
        <v>34.935000000000002</v>
      </c>
      <c r="H2397">
        <v>730</v>
      </c>
      <c r="I2397">
        <v>7.2</v>
      </c>
      <c r="J2397">
        <f>YEAR(Table1[[#This Row],[release_date]])</f>
        <v>2010</v>
      </c>
      <c r="K2397" t="str">
        <f>LEFT(Table1[[#This Row],[Year]],4) &amp; "s"</f>
        <v>2010s</v>
      </c>
      <c r="L23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397">
        <f>(Table1[[#This Row],[vote_average]]/10)*100</f>
        <v>72</v>
      </c>
      <c r="N2397">
        <f>(Table1[[#This Row],[popularity]]/SUM(Table1[popularity]))*100</f>
        <v>8.043185535783445E-3</v>
      </c>
    </row>
    <row r="2398" spans="1:14" x14ac:dyDescent="0.3">
      <c r="A2398">
        <v>22954</v>
      </c>
      <c r="B2398" t="s">
        <v>5609</v>
      </c>
      <c r="C2398" s="1">
        <v>40158</v>
      </c>
      <c r="D2398" t="s">
        <v>274</v>
      </c>
      <c r="E2398" t="s">
        <v>11</v>
      </c>
      <c r="F2398" t="s">
        <v>5610</v>
      </c>
      <c r="G2398">
        <v>65.091999999999999</v>
      </c>
      <c r="H2398">
        <v>3975</v>
      </c>
      <c r="I2398">
        <v>7.2</v>
      </c>
      <c r="J2398">
        <f>YEAR(Table1[[#This Row],[release_date]])</f>
        <v>2009</v>
      </c>
      <c r="K2398" t="str">
        <f>LEFT(Table1[[#This Row],[Year]],4) &amp; "s"</f>
        <v>2009s</v>
      </c>
      <c r="L23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398">
        <f>(Table1[[#This Row],[vote_average]]/10)*100</f>
        <v>72</v>
      </c>
      <c r="N2398">
        <f>(Table1[[#This Row],[popularity]]/SUM(Table1[popularity]))*100</f>
        <v>1.4986318388298723E-2</v>
      </c>
    </row>
    <row r="2399" spans="1:14" x14ac:dyDescent="0.3">
      <c r="A2399">
        <v>14168</v>
      </c>
      <c r="B2399" t="s">
        <v>5442</v>
      </c>
      <c r="C2399" s="1">
        <v>21039</v>
      </c>
      <c r="D2399" t="s">
        <v>5611</v>
      </c>
      <c r="E2399" t="s">
        <v>11</v>
      </c>
      <c r="F2399" t="s">
        <v>5612</v>
      </c>
      <c r="G2399">
        <v>21.303999999999998</v>
      </c>
      <c r="H2399">
        <v>331</v>
      </c>
      <c r="I2399">
        <v>7.1870000000000003</v>
      </c>
      <c r="J2399">
        <f>YEAR(Table1[[#This Row],[release_date]])</f>
        <v>1957</v>
      </c>
      <c r="K2399" t="str">
        <f>LEFT(Table1[[#This Row],[Year]],4) &amp; "s"</f>
        <v>1957s</v>
      </c>
      <c r="L23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399">
        <f>(Table1[[#This Row],[vote_average]]/10)*100</f>
        <v>71.87</v>
      </c>
      <c r="N2399">
        <f>(Table1[[#This Row],[popularity]]/SUM(Table1[popularity]))*100</f>
        <v>4.9048811980629877E-3</v>
      </c>
    </row>
    <row r="2400" spans="1:14" x14ac:dyDescent="0.3">
      <c r="A2400">
        <v>9820</v>
      </c>
      <c r="B2400" t="s">
        <v>5613</v>
      </c>
      <c r="C2400" s="1">
        <v>36004</v>
      </c>
      <c r="D2400" t="s">
        <v>5614</v>
      </c>
      <c r="E2400" t="s">
        <v>11</v>
      </c>
      <c r="F2400" t="s">
        <v>5615</v>
      </c>
      <c r="G2400">
        <v>67.436999999999998</v>
      </c>
      <c r="H2400">
        <v>3973</v>
      </c>
      <c r="I2400">
        <v>7.1870000000000003</v>
      </c>
      <c r="J2400">
        <f>YEAR(Table1[[#This Row],[release_date]])</f>
        <v>1998</v>
      </c>
      <c r="K2400" t="str">
        <f>LEFT(Table1[[#This Row],[Year]],4) &amp; "s"</f>
        <v>1998s</v>
      </c>
      <c r="L24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400">
        <f>(Table1[[#This Row],[vote_average]]/10)*100</f>
        <v>71.87</v>
      </c>
      <c r="N2400">
        <f>(Table1[[#This Row],[popularity]]/SUM(Table1[popularity]))*100</f>
        <v>1.5526214483372781E-2</v>
      </c>
    </row>
    <row r="2401" spans="1:14" x14ac:dyDescent="0.3">
      <c r="A2401">
        <v>2355</v>
      </c>
      <c r="B2401" t="s">
        <v>5616</v>
      </c>
      <c r="C2401" s="1">
        <v>39163</v>
      </c>
      <c r="D2401" t="s">
        <v>21</v>
      </c>
      <c r="E2401" t="s">
        <v>11</v>
      </c>
      <c r="F2401" t="s">
        <v>5617</v>
      </c>
      <c r="G2401">
        <v>22.789000000000001</v>
      </c>
      <c r="H2401">
        <v>1008</v>
      </c>
      <c r="I2401">
        <v>7.1870000000000003</v>
      </c>
      <c r="J2401">
        <f>YEAR(Table1[[#This Row],[release_date]])</f>
        <v>2007</v>
      </c>
      <c r="K2401" t="str">
        <f>LEFT(Table1[[#This Row],[Year]],4) &amp; "s"</f>
        <v>2007s</v>
      </c>
      <c r="L24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01">
        <f>(Table1[[#This Row],[vote_average]]/10)*100</f>
        <v>71.87</v>
      </c>
      <c r="N2401">
        <f>(Table1[[#This Row],[popularity]]/SUM(Table1[popularity]))*100</f>
        <v>5.2467770194638301E-3</v>
      </c>
    </row>
    <row r="2402" spans="1:14" x14ac:dyDescent="0.3">
      <c r="A2402">
        <v>90</v>
      </c>
      <c r="B2402" t="s">
        <v>5618</v>
      </c>
      <c r="C2402" s="1">
        <v>31021</v>
      </c>
      <c r="D2402" t="s">
        <v>3999</v>
      </c>
      <c r="E2402" t="s">
        <v>11</v>
      </c>
      <c r="F2402" t="s">
        <v>5619</v>
      </c>
      <c r="G2402">
        <v>50.061999999999998</v>
      </c>
      <c r="H2402">
        <v>3832</v>
      </c>
      <c r="I2402">
        <v>7.1870000000000003</v>
      </c>
      <c r="J2402">
        <f>YEAR(Table1[[#This Row],[release_date]])</f>
        <v>1984</v>
      </c>
      <c r="K2402" t="str">
        <f>LEFT(Table1[[#This Row],[Year]],4) &amp; "s"</f>
        <v>1984s</v>
      </c>
      <c r="L24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402">
        <f>(Table1[[#This Row],[vote_average]]/10)*100</f>
        <v>71.87</v>
      </c>
      <c r="N2402">
        <f>(Table1[[#This Row],[popularity]]/SUM(Table1[popularity]))*100</f>
        <v>1.1525918256544747E-2</v>
      </c>
    </row>
    <row r="2403" spans="1:14" x14ac:dyDescent="0.3">
      <c r="A2403">
        <v>500006</v>
      </c>
      <c r="B2403" t="s">
        <v>5620</v>
      </c>
      <c r="C2403" s="1">
        <v>43168</v>
      </c>
      <c r="D2403" t="s">
        <v>354</v>
      </c>
      <c r="E2403" t="s">
        <v>2851</v>
      </c>
      <c r="F2403" t="s">
        <v>5621</v>
      </c>
      <c r="G2403">
        <v>14.396000000000001</v>
      </c>
      <c r="H2403">
        <v>353</v>
      </c>
      <c r="I2403">
        <v>7.2</v>
      </c>
      <c r="J2403">
        <f>YEAR(Table1[[#This Row],[release_date]])</f>
        <v>2018</v>
      </c>
      <c r="K2403" t="str">
        <f>LEFT(Table1[[#This Row],[Year]],4) &amp; "s"</f>
        <v>2018s</v>
      </c>
      <c r="L24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03">
        <f>(Table1[[#This Row],[vote_average]]/10)*100</f>
        <v>72</v>
      </c>
      <c r="N2403">
        <f>(Table1[[#This Row],[popularity]]/SUM(Table1[popularity]))*100</f>
        <v>3.3144324881390717E-3</v>
      </c>
    </row>
    <row r="2404" spans="1:14" x14ac:dyDescent="0.3">
      <c r="A2404">
        <v>18030</v>
      </c>
      <c r="B2404" t="s">
        <v>5622</v>
      </c>
      <c r="C2404" s="1">
        <v>20207</v>
      </c>
      <c r="D2404" t="s">
        <v>5623</v>
      </c>
      <c r="E2404" t="s">
        <v>11</v>
      </c>
      <c r="F2404" t="s">
        <v>5624</v>
      </c>
      <c r="G2404">
        <v>22.937999999999999</v>
      </c>
      <c r="H2404">
        <v>349</v>
      </c>
      <c r="I2404">
        <v>7.1859999999999999</v>
      </c>
      <c r="J2404">
        <f>YEAR(Table1[[#This Row],[release_date]])</f>
        <v>1955</v>
      </c>
      <c r="K2404" t="str">
        <f>LEFT(Table1[[#This Row],[Year]],4) &amp; "s"</f>
        <v>1955s</v>
      </c>
      <c r="L24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404">
        <f>(Table1[[#This Row],[vote_average]]/10)*100</f>
        <v>71.86</v>
      </c>
      <c r="N2404">
        <f>(Table1[[#This Row],[popularity]]/SUM(Table1[popularity]))*100</f>
        <v>5.2810817180420954E-3</v>
      </c>
    </row>
    <row r="2405" spans="1:14" x14ac:dyDescent="0.3">
      <c r="A2405">
        <v>17581</v>
      </c>
      <c r="B2405" t="s">
        <v>5625</v>
      </c>
      <c r="C2405" s="1">
        <v>39662</v>
      </c>
      <c r="D2405" t="s">
        <v>5626</v>
      </c>
      <c r="E2405" t="s">
        <v>25</v>
      </c>
      <c r="F2405" t="s">
        <v>5627</v>
      </c>
      <c r="G2405">
        <v>61.354999999999997</v>
      </c>
      <c r="H2405">
        <v>425</v>
      </c>
      <c r="I2405">
        <v>7.1859999999999999</v>
      </c>
      <c r="J2405">
        <f>YEAR(Table1[[#This Row],[release_date]])</f>
        <v>2008</v>
      </c>
      <c r="K2405" t="str">
        <f>LEFT(Table1[[#This Row],[Year]],4) &amp; "s"</f>
        <v>2008s</v>
      </c>
      <c r="L24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05">
        <f>(Table1[[#This Row],[vote_average]]/10)*100</f>
        <v>71.86</v>
      </c>
      <c r="N2405">
        <f>(Table1[[#This Row],[popularity]]/SUM(Table1[popularity]))*100</f>
        <v>1.4125938129325695E-2</v>
      </c>
    </row>
    <row r="2406" spans="1:14" x14ac:dyDescent="0.3">
      <c r="A2406">
        <v>16553</v>
      </c>
      <c r="B2406" t="s">
        <v>5628</v>
      </c>
      <c r="C2406" s="1">
        <v>38621</v>
      </c>
      <c r="D2406" t="s">
        <v>422</v>
      </c>
      <c r="E2406" t="s">
        <v>11</v>
      </c>
      <c r="F2406" t="s">
        <v>5629</v>
      </c>
      <c r="G2406">
        <v>29.445</v>
      </c>
      <c r="H2406">
        <v>686</v>
      </c>
      <c r="I2406">
        <v>7.1859999999999999</v>
      </c>
      <c r="J2406">
        <f>YEAR(Table1[[#This Row],[release_date]])</f>
        <v>2005</v>
      </c>
      <c r="K2406" t="str">
        <f>LEFT(Table1[[#This Row],[Year]],4) &amp; "s"</f>
        <v>2005s</v>
      </c>
      <c r="L24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06">
        <f>(Table1[[#This Row],[vote_average]]/10)*100</f>
        <v>71.86</v>
      </c>
      <c r="N2406">
        <f>(Table1[[#This Row],[popularity]]/SUM(Table1[popularity]))*100</f>
        <v>6.7792070445439672E-3</v>
      </c>
    </row>
    <row r="2407" spans="1:14" x14ac:dyDescent="0.3">
      <c r="A2407">
        <v>820446</v>
      </c>
      <c r="B2407" t="s">
        <v>5630</v>
      </c>
      <c r="C2407" s="1">
        <v>44678</v>
      </c>
      <c r="D2407" t="s">
        <v>5631</v>
      </c>
      <c r="E2407" t="s">
        <v>11</v>
      </c>
      <c r="F2407" t="s">
        <v>5632</v>
      </c>
      <c r="G2407">
        <v>28.236999999999998</v>
      </c>
      <c r="H2407">
        <v>440</v>
      </c>
      <c r="I2407">
        <v>7.1849999999999996</v>
      </c>
      <c r="J2407">
        <f>YEAR(Table1[[#This Row],[release_date]])</f>
        <v>2022</v>
      </c>
      <c r="K2407" t="str">
        <f>LEFT(Table1[[#This Row],[Year]],4) &amp; "s"</f>
        <v>2022s</v>
      </c>
      <c r="L24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407">
        <f>(Table1[[#This Row],[vote_average]]/10)*100</f>
        <v>71.849999999999994</v>
      </c>
      <c r="N2407">
        <f>(Table1[[#This Row],[popularity]]/SUM(Table1[popularity]))*100</f>
        <v>6.5010857298960093E-3</v>
      </c>
    </row>
    <row r="2408" spans="1:14" x14ac:dyDescent="0.3">
      <c r="A2408">
        <v>612368</v>
      </c>
      <c r="B2408" t="s">
        <v>5633</v>
      </c>
      <c r="C2408" s="1">
        <v>43733</v>
      </c>
      <c r="D2408" t="s">
        <v>21</v>
      </c>
      <c r="E2408" t="s">
        <v>212</v>
      </c>
      <c r="F2408" t="s">
        <v>5634</v>
      </c>
      <c r="G2408">
        <v>9.6519999999999992</v>
      </c>
      <c r="H2408">
        <v>303</v>
      </c>
      <c r="I2408">
        <v>7.1849999999999996</v>
      </c>
      <c r="J2408">
        <f>YEAR(Table1[[#This Row],[release_date]])</f>
        <v>2019</v>
      </c>
      <c r="K2408" t="str">
        <f>LEFT(Table1[[#This Row],[Year]],4) &amp; "s"</f>
        <v>2019s</v>
      </c>
      <c r="L24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08">
        <f>(Table1[[#This Row],[vote_average]]/10)*100</f>
        <v>71.849999999999994</v>
      </c>
      <c r="N2408">
        <f>(Table1[[#This Row],[popularity]]/SUM(Table1[popularity]))*100</f>
        <v>2.2222077226672905E-3</v>
      </c>
    </row>
    <row r="2409" spans="1:14" x14ac:dyDescent="0.3">
      <c r="A2409">
        <v>213121</v>
      </c>
      <c r="B2409" t="s">
        <v>5635</v>
      </c>
      <c r="C2409" s="1">
        <v>41563</v>
      </c>
      <c r="D2409" t="s">
        <v>1485</v>
      </c>
      <c r="E2409" t="s">
        <v>11</v>
      </c>
      <c r="F2409" t="s">
        <v>5636</v>
      </c>
      <c r="G2409">
        <v>1.2609999999999999</v>
      </c>
      <c r="H2409">
        <v>892</v>
      </c>
      <c r="I2409">
        <v>7.1849999999999996</v>
      </c>
      <c r="J2409">
        <f>YEAR(Table1[[#This Row],[release_date]])</f>
        <v>2013</v>
      </c>
      <c r="K2409" t="str">
        <f>LEFT(Table1[[#This Row],[Year]],4) &amp; "s"</f>
        <v>2013s</v>
      </c>
      <c r="L24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09">
        <f>(Table1[[#This Row],[vote_average]]/10)*100</f>
        <v>71.849999999999994</v>
      </c>
      <c r="N2409">
        <f>(Table1[[#This Row],[popularity]]/SUM(Table1[popularity]))*100</f>
        <v>2.9032365709526041E-4</v>
      </c>
    </row>
    <row r="2410" spans="1:14" x14ac:dyDescent="0.3">
      <c r="A2410">
        <v>55931</v>
      </c>
      <c r="B2410" t="s">
        <v>5637</v>
      </c>
      <c r="C2410" s="1">
        <v>37750</v>
      </c>
      <c r="D2410" t="s">
        <v>2078</v>
      </c>
      <c r="E2410" t="s">
        <v>11</v>
      </c>
      <c r="F2410" t="s">
        <v>5638</v>
      </c>
      <c r="G2410">
        <v>55.475999999999999</v>
      </c>
      <c r="H2410">
        <v>1501</v>
      </c>
      <c r="I2410">
        <v>7.1849999999999996</v>
      </c>
      <c r="J2410">
        <f>YEAR(Table1[[#This Row],[release_date]])</f>
        <v>2003</v>
      </c>
      <c r="K2410" t="str">
        <f>LEFT(Table1[[#This Row],[Year]],4) &amp; "s"</f>
        <v>2003s</v>
      </c>
      <c r="L24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10">
        <f>(Table1[[#This Row],[vote_average]]/10)*100</f>
        <v>71.849999999999994</v>
      </c>
      <c r="N2410">
        <f>(Table1[[#This Row],[popularity]]/SUM(Table1[popularity]))*100</f>
        <v>1.2772399049180544E-2</v>
      </c>
    </row>
    <row r="2411" spans="1:14" x14ac:dyDescent="0.3">
      <c r="A2411">
        <v>10149</v>
      </c>
      <c r="B2411" t="s">
        <v>5639</v>
      </c>
      <c r="C2411" s="1">
        <v>34859</v>
      </c>
      <c r="D2411" t="s">
        <v>68</v>
      </c>
      <c r="E2411" t="s">
        <v>11</v>
      </c>
      <c r="F2411" t="s">
        <v>5640</v>
      </c>
      <c r="G2411">
        <v>15.97</v>
      </c>
      <c r="H2411">
        <v>454</v>
      </c>
      <c r="I2411">
        <v>7.1849999999999996</v>
      </c>
      <c r="J2411">
        <f>YEAR(Table1[[#This Row],[release_date]])</f>
        <v>1995</v>
      </c>
      <c r="K2411" t="str">
        <f>LEFT(Table1[[#This Row],[Year]],4) &amp; "s"</f>
        <v>1995s</v>
      </c>
      <c r="L24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411">
        <f>(Table1[[#This Row],[vote_average]]/10)*100</f>
        <v>71.849999999999994</v>
      </c>
      <c r="N2411">
        <f>(Table1[[#This Row],[popularity]]/SUM(Table1[popularity]))*100</f>
        <v>3.6768190355363278E-3</v>
      </c>
    </row>
    <row r="2412" spans="1:14" x14ac:dyDescent="0.3">
      <c r="A2412">
        <v>811634</v>
      </c>
      <c r="B2412" t="s">
        <v>5641</v>
      </c>
      <c r="C2412" s="1">
        <v>44288</v>
      </c>
      <c r="D2412" t="s">
        <v>5642</v>
      </c>
      <c r="E2412" t="s">
        <v>136</v>
      </c>
      <c r="F2412" t="s">
        <v>5643</v>
      </c>
      <c r="G2412">
        <v>50.344999999999999</v>
      </c>
      <c r="H2412">
        <v>307</v>
      </c>
      <c r="I2412">
        <v>7.2</v>
      </c>
      <c r="J2412">
        <f>YEAR(Table1[[#This Row],[release_date]])</f>
        <v>2021</v>
      </c>
      <c r="K2412" t="str">
        <f>LEFT(Table1[[#This Row],[Year]],4) &amp; "s"</f>
        <v>2021s</v>
      </c>
      <c r="L24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412">
        <f>(Table1[[#This Row],[vote_average]]/10)*100</f>
        <v>72</v>
      </c>
      <c r="N2412">
        <f>(Table1[[#This Row],[popularity]]/SUM(Table1[popularity]))*100</f>
        <v>1.1591074160555818E-2</v>
      </c>
    </row>
    <row r="2413" spans="1:14" x14ac:dyDescent="0.3">
      <c r="A2413">
        <v>1885</v>
      </c>
      <c r="B2413" t="s">
        <v>5644</v>
      </c>
      <c r="C2413" s="1">
        <v>30855</v>
      </c>
      <c r="D2413" t="s">
        <v>5645</v>
      </c>
      <c r="E2413" t="s">
        <v>11</v>
      </c>
      <c r="F2413" t="s">
        <v>5646</v>
      </c>
      <c r="G2413">
        <v>40.594000000000001</v>
      </c>
      <c r="H2413">
        <v>3982</v>
      </c>
      <c r="I2413">
        <v>7.1840000000000002</v>
      </c>
      <c r="J2413">
        <f>YEAR(Table1[[#This Row],[release_date]])</f>
        <v>1984</v>
      </c>
      <c r="K2413" t="str">
        <f>LEFT(Table1[[#This Row],[Year]],4) &amp; "s"</f>
        <v>1984s</v>
      </c>
      <c r="L24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413">
        <f>(Table1[[#This Row],[vote_average]]/10)*100</f>
        <v>71.84</v>
      </c>
      <c r="N2413">
        <f>(Table1[[#This Row],[popularity]]/SUM(Table1[popularity]))*100</f>
        <v>9.3460733831284715E-3</v>
      </c>
    </row>
    <row r="2414" spans="1:14" x14ac:dyDescent="0.3">
      <c r="A2414">
        <v>577922</v>
      </c>
      <c r="B2414" t="s">
        <v>5647</v>
      </c>
      <c r="C2414" s="1">
        <v>44065</v>
      </c>
      <c r="D2414" t="s">
        <v>512</v>
      </c>
      <c r="E2414" t="s">
        <v>11</v>
      </c>
      <c r="F2414" t="s">
        <v>5648</v>
      </c>
      <c r="G2414">
        <v>433.928</v>
      </c>
      <c r="H2414">
        <v>9332</v>
      </c>
      <c r="I2414">
        <v>7.1829999999999998</v>
      </c>
      <c r="J2414">
        <f>YEAR(Table1[[#This Row],[release_date]])</f>
        <v>2020</v>
      </c>
      <c r="K2414" t="str">
        <f>LEFT(Table1[[#This Row],[Year]],4) &amp; "s"</f>
        <v>2020s</v>
      </c>
      <c r="L24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414">
        <f>(Table1[[#This Row],[vote_average]]/10)*100</f>
        <v>71.83</v>
      </c>
      <c r="N2414">
        <f>(Table1[[#This Row],[popularity]]/SUM(Table1[popularity]))*100</f>
        <v>9.9904491574966031E-2</v>
      </c>
    </row>
    <row r="2415" spans="1:14" x14ac:dyDescent="0.3">
      <c r="A2415">
        <v>363676</v>
      </c>
      <c r="B2415" t="s">
        <v>5649</v>
      </c>
      <c r="C2415" s="1">
        <v>42620</v>
      </c>
      <c r="D2415" t="s">
        <v>274</v>
      </c>
      <c r="E2415" t="s">
        <v>11</v>
      </c>
      <c r="F2415" t="s">
        <v>5650</v>
      </c>
      <c r="G2415">
        <v>94.748999999999995</v>
      </c>
      <c r="H2415">
        <v>6933</v>
      </c>
      <c r="I2415">
        <v>7.1829999999999998</v>
      </c>
      <c r="J2415">
        <f>YEAR(Table1[[#This Row],[release_date]])</f>
        <v>2016</v>
      </c>
      <c r="K2415" t="str">
        <f>LEFT(Table1[[#This Row],[Year]],4) &amp; "s"</f>
        <v>2016s</v>
      </c>
      <c r="L24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15">
        <f>(Table1[[#This Row],[vote_average]]/10)*100</f>
        <v>71.83</v>
      </c>
      <c r="N2415">
        <f>(Table1[[#This Row],[popularity]]/SUM(Table1[popularity]))*100</f>
        <v>2.1814334802631903E-2</v>
      </c>
    </row>
    <row r="2416" spans="1:14" x14ac:dyDescent="0.3">
      <c r="A2416">
        <v>241863</v>
      </c>
      <c r="B2416" t="s">
        <v>5651</v>
      </c>
      <c r="C2416" s="1">
        <v>41958</v>
      </c>
      <c r="D2416" t="s">
        <v>5652</v>
      </c>
      <c r="E2416" t="s">
        <v>25</v>
      </c>
      <c r="F2416" t="s">
        <v>5653</v>
      </c>
      <c r="G2416">
        <v>22.593</v>
      </c>
      <c r="H2416">
        <v>461</v>
      </c>
      <c r="I2416">
        <v>7.1829999999999998</v>
      </c>
      <c r="J2416">
        <f>YEAR(Table1[[#This Row],[release_date]])</f>
        <v>2014</v>
      </c>
      <c r="K2416" t="str">
        <f>LEFT(Table1[[#This Row],[Year]],4) &amp; "s"</f>
        <v>2014s</v>
      </c>
      <c r="L24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16">
        <f>(Table1[[#This Row],[vote_average]]/10)*100</f>
        <v>71.83</v>
      </c>
      <c r="N2416">
        <f>(Table1[[#This Row],[popularity]]/SUM(Table1[popularity]))*100</f>
        <v>5.201651375696446E-3</v>
      </c>
    </row>
    <row r="2417" spans="1:14" x14ac:dyDescent="0.3">
      <c r="A2417">
        <v>116745</v>
      </c>
      <c r="B2417" t="s">
        <v>5654</v>
      </c>
      <c r="C2417" s="1">
        <v>41626</v>
      </c>
      <c r="D2417" t="s">
        <v>5655</v>
      </c>
      <c r="E2417" t="s">
        <v>11</v>
      </c>
      <c r="F2417" t="s">
        <v>5656</v>
      </c>
      <c r="G2417">
        <v>42.12</v>
      </c>
      <c r="H2417">
        <v>7344</v>
      </c>
      <c r="I2417">
        <v>7.1820000000000004</v>
      </c>
      <c r="J2417">
        <f>YEAR(Table1[[#This Row],[release_date]])</f>
        <v>2013</v>
      </c>
      <c r="K2417" t="str">
        <f>LEFT(Table1[[#This Row],[Year]],4) &amp; "s"</f>
        <v>2013s</v>
      </c>
      <c r="L24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17">
        <f>(Table1[[#This Row],[vote_average]]/10)*100</f>
        <v>71.820000000000007</v>
      </c>
      <c r="N2417">
        <f>(Table1[[#This Row],[popularity]]/SUM(Table1[popularity]))*100</f>
        <v>9.6974087524602445E-3</v>
      </c>
    </row>
    <row r="2418" spans="1:14" x14ac:dyDescent="0.3">
      <c r="A2418">
        <v>16620</v>
      </c>
      <c r="B2418" t="s">
        <v>5657</v>
      </c>
      <c r="C2418" s="1">
        <v>31982</v>
      </c>
      <c r="D2418" t="s">
        <v>129</v>
      </c>
      <c r="E2418" t="s">
        <v>11</v>
      </c>
      <c r="F2418" t="s">
        <v>5658</v>
      </c>
      <c r="G2418">
        <v>24.795000000000002</v>
      </c>
      <c r="H2418">
        <v>664</v>
      </c>
      <c r="I2418">
        <v>7.1820000000000004</v>
      </c>
      <c r="J2418">
        <f>YEAR(Table1[[#This Row],[release_date]])</f>
        <v>1987</v>
      </c>
      <c r="K2418" t="str">
        <f>LEFT(Table1[[#This Row],[Year]],4) &amp; "s"</f>
        <v>1987s</v>
      </c>
      <c r="L24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418">
        <f>(Table1[[#This Row],[vote_average]]/10)*100</f>
        <v>71.820000000000007</v>
      </c>
      <c r="N2418">
        <f>(Table1[[#This Row],[popularity]]/SUM(Table1[popularity]))*100</f>
        <v>5.7086241694504223E-3</v>
      </c>
    </row>
    <row r="2419" spans="1:14" x14ac:dyDescent="0.3">
      <c r="A2419">
        <v>13885</v>
      </c>
      <c r="B2419" t="s">
        <v>5659</v>
      </c>
      <c r="C2419" s="1">
        <v>39436</v>
      </c>
      <c r="D2419" t="s">
        <v>1437</v>
      </c>
      <c r="E2419" t="s">
        <v>11</v>
      </c>
      <c r="F2419" t="s">
        <v>5660</v>
      </c>
      <c r="G2419">
        <v>37.933</v>
      </c>
      <c r="H2419">
        <v>5665</v>
      </c>
      <c r="I2419">
        <v>7.1820000000000004</v>
      </c>
      <c r="J2419">
        <f>YEAR(Table1[[#This Row],[release_date]])</f>
        <v>2007</v>
      </c>
      <c r="K2419" t="str">
        <f>LEFT(Table1[[#This Row],[Year]],4) &amp; "s"</f>
        <v>2007s</v>
      </c>
      <c r="L24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19">
        <f>(Table1[[#This Row],[vote_average]]/10)*100</f>
        <v>71.820000000000007</v>
      </c>
      <c r="N2419">
        <f>(Table1[[#This Row],[popularity]]/SUM(Table1[popularity]))*100</f>
        <v>8.7334236991233258E-3</v>
      </c>
    </row>
    <row r="2420" spans="1:14" x14ac:dyDescent="0.3">
      <c r="A2420">
        <v>10102</v>
      </c>
      <c r="B2420" t="s">
        <v>5661</v>
      </c>
      <c r="C2420" s="1">
        <v>26800</v>
      </c>
      <c r="D2420" t="s">
        <v>172</v>
      </c>
      <c r="E2420" t="s">
        <v>212</v>
      </c>
      <c r="F2420" t="s">
        <v>5662</v>
      </c>
      <c r="G2420">
        <v>18.411999999999999</v>
      </c>
      <c r="H2420">
        <v>471</v>
      </c>
      <c r="I2420">
        <v>7.1820000000000004</v>
      </c>
      <c r="J2420">
        <f>YEAR(Table1[[#This Row],[release_date]])</f>
        <v>1973</v>
      </c>
      <c r="K2420" t="str">
        <f>LEFT(Table1[[#This Row],[Year]],4) &amp; "s"</f>
        <v>1973s</v>
      </c>
      <c r="L24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420">
        <f>(Table1[[#This Row],[vote_average]]/10)*100</f>
        <v>71.820000000000007</v>
      </c>
      <c r="N2420">
        <f>(Table1[[#This Row],[popularity]]/SUM(Table1[popularity]))*100</f>
        <v>4.2390477196177119E-3</v>
      </c>
    </row>
    <row r="2421" spans="1:14" x14ac:dyDescent="0.3">
      <c r="A2421">
        <v>7350</v>
      </c>
      <c r="B2421" t="s">
        <v>5663</v>
      </c>
      <c r="C2421" s="1">
        <v>39441</v>
      </c>
      <c r="D2421" t="s">
        <v>172</v>
      </c>
      <c r="E2421" t="s">
        <v>11</v>
      </c>
      <c r="F2421" t="s">
        <v>5664</v>
      </c>
      <c r="G2421">
        <v>36.024999999999999</v>
      </c>
      <c r="H2421">
        <v>3616</v>
      </c>
      <c r="I2421">
        <v>7.1820000000000004</v>
      </c>
      <c r="J2421">
        <f>YEAR(Table1[[#This Row],[release_date]])</f>
        <v>2007</v>
      </c>
      <c r="K2421" t="str">
        <f>LEFT(Table1[[#This Row],[Year]],4) &amp; "s"</f>
        <v>2007s</v>
      </c>
      <c r="L24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21">
        <f>(Table1[[#This Row],[vote_average]]/10)*100</f>
        <v>71.820000000000007</v>
      </c>
      <c r="N2421">
        <f>(Table1[[#This Row],[popularity]]/SUM(Table1[popularity]))*100</f>
        <v>8.2941393710204252E-3</v>
      </c>
    </row>
    <row r="2422" spans="1:14" x14ac:dyDescent="0.3">
      <c r="A2422">
        <v>4415</v>
      </c>
      <c r="B2422" t="s">
        <v>2410</v>
      </c>
      <c r="C2422" s="1">
        <v>35916</v>
      </c>
      <c r="D2422" t="s">
        <v>5665</v>
      </c>
      <c r="E2422" t="s">
        <v>11</v>
      </c>
      <c r="F2422" t="s">
        <v>5666</v>
      </c>
      <c r="G2422">
        <v>25.588000000000001</v>
      </c>
      <c r="H2422">
        <v>592</v>
      </c>
      <c r="I2422">
        <v>7.1820000000000004</v>
      </c>
      <c r="J2422">
        <f>YEAR(Table1[[#This Row],[release_date]])</f>
        <v>1998</v>
      </c>
      <c r="K2422" t="str">
        <f>LEFT(Table1[[#This Row],[Year]],4) &amp; "s"</f>
        <v>1998s</v>
      </c>
      <c r="L24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422">
        <f>(Table1[[#This Row],[vote_average]]/10)*100</f>
        <v>71.820000000000007</v>
      </c>
      <c r="N2422">
        <f>(Table1[[#This Row],[popularity]]/SUM(Table1[popularity]))*100</f>
        <v>5.8911988404072354E-3</v>
      </c>
    </row>
    <row r="2423" spans="1:14" x14ac:dyDescent="0.3">
      <c r="A2423">
        <v>2832</v>
      </c>
      <c r="B2423" t="s">
        <v>5667</v>
      </c>
      <c r="C2423" s="1">
        <v>37736</v>
      </c>
      <c r="D2423" t="s">
        <v>382</v>
      </c>
      <c r="E2423" t="s">
        <v>11</v>
      </c>
      <c r="F2423" t="s">
        <v>5668</v>
      </c>
      <c r="G2423">
        <v>64.712000000000003</v>
      </c>
      <c r="H2423">
        <v>3687</v>
      </c>
      <c r="I2423">
        <v>7.1820000000000004</v>
      </c>
      <c r="J2423">
        <f>YEAR(Table1[[#This Row],[release_date]])</f>
        <v>2003</v>
      </c>
      <c r="K2423" t="str">
        <f>LEFT(Table1[[#This Row],[Year]],4) &amp; "s"</f>
        <v>2003s</v>
      </c>
      <c r="L24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23">
        <f>(Table1[[#This Row],[vote_average]]/10)*100</f>
        <v>71.820000000000007</v>
      </c>
      <c r="N2423">
        <f>(Table1[[#This Row],[popularity]]/SUM(Table1[popularity]))*100</f>
        <v>1.4898829895280328E-2</v>
      </c>
    </row>
    <row r="2424" spans="1:14" x14ac:dyDescent="0.3">
      <c r="A2424">
        <v>56831</v>
      </c>
      <c r="B2424" t="s">
        <v>5669</v>
      </c>
      <c r="C2424" s="1">
        <v>40586</v>
      </c>
      <c r="D2424" t="s">
        <v>600</v>
      </c>
      <c r="E2424" t="s">
        <v>11</v>
      </c>
      <c r="F2424" t="s">
        <v>5670</v>
      </c>
      <c r="G2424">
        <v>15.648</v>
      </c>
      <c r="H2424">
        <v>409</v>
      </c>
      <c r="I2424">
        <v>7.181</v>
      </c>
      <c r="J2424">
        <f>YEAR(Table1[[#This Row],[release_date]])</f>
        <v>2011</v>
      </c>
      <c r="K2424" t="str">
        <f>LEFT(Table1[[#This Row],[Year]],4) &amp; "s"</f>
        <v>2011s</v>
      </c>
      <c r="L24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24">
        <f>(Table1[[#This Row],[vote_average]]/10)*100</f>
        <v>71.81</v>
      </c>
      <c r="N2424">
        <f>(Table1[[#This Row],[popularity]]/SUM(Table1[popularity]))*100</f>
        <v>3.6026840493470543E-3</v>
      </c>
    </row>
    <row r="2425" spans="1:14" x14ac:dyDescent="0.3">
      <c r="A2425">
        <v>11837</v>
      </c>
      <c r="B2425" t="s">
        <v>5671</v>
      </c>
      <c r="C2425" s="1">
        <v>28777</v>
      </c>
      <c r="D2425" t="s">
        <v>5672</v>
      </c>
      <c r="E2425" t="s">
        <v>11</v>
      </c>
      <c r="F2425" t="s">
        <v>5673</v>
      </c>
      <c r="G2425">
        <v>36.252000000000002</v>
      </c>
      <c r="H2425">
        <v>587</v>
      </c>
      <c r="I2425">
        <v>7.181</v>
      </c>
      <c r="J2425">
        <f>YEAR(Table1[[#This Row],[release_date]])</f>
        <v>1978</v>
      </c>
      <c r="K2425" t="str">
        <f>LEFT(Table1[[#This Row],[Year]],4) &amp; "s"</f>
        <v>1978s</v>
      </c>
      <c r="L24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425">
        <f>(Table1[[#This Row],[vote_average]]/10)*100</f>
        <v>71.81</v>
      </c>
      <c r="N2425">
        <f>(Table1[[#This Row],[popularity]]/SUM(Table1[popularity]))*100</f>
        <v>8.3464022339550994E-3</v>
      </c>
    </row>
    <row r="2426" spans="1:14" x14ac:dyDescent="0.3">
      <c r="A2426">
        <v>11577</v>
      </c>
      <c r="B2426" t="s">
        <v>5674</v>
      </c>
      <c r="C2426" s="1">
        <v>26807</v>
      </c>
      <c r="D2426" t="s">
        <v>53</v>
      </c>
      <c r="E2426" t="s">
        <v>11</v>
      </c>
      <c r="F2426" t="s">
        <v>5675</v>
      </c>
      <c r="G2426">
        <v>22.175000000000001</v>
      </c>
      <c r="H2426">
        <v>376</v>
      </c>
      <c r="I2426">
        <v>7.181</v>
      </c>
      <c r="J2426">
        <f>YEAR(Table1[[#This Row],[release_date]])</f>
        <v>1973</v>
      </c>
      <c r="K2426" t="str">
        <f>LEFT(Table1[[#This Row],[Year]],4) &amp; "s"</f>
        <v>1973s</v>
      </c>
      <c r="L24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426">
        <f>(Table1[[#This Row],[vote_average]]/10)*100</f>
        <v>71.81</v>
      </c>
      <c r="N2426">
        <f>(Table1[[#This Row],[popularity]]/SUM(Table1[popularity]))*100</f>
        <v>5.1054140333762097E-3</v>
      </c>
    </row>
    <row r="2427" spans="1:14" x14ac:dyDescent="0.3">
      <c r="A2427">
        <v>1164</v>
      </c>
      <c r="B2427" t="s">
        <v>5676</v>
      </c>
      <c r="C2427" s="1">
        <v>39016</v>
      </c>
      <c r="D2427" t="s">
        <v>21</v>
      </c>
      <c r="E2427" t="s">
        <v>11</v>
      </c>
      <c r="F2427" t="s">
        <v>5677</v>
      </c>
      <c r="G2427">
        <v>30.16</v>
      </c>
      <c r="H2427">
        <v>3604</v>
      </c>
      <c r="I2427">
        <v>7.181</v>
      </c>
      <c r="J2427">
        <f>YEAR(Table1[[#This Row],[release_date]])</f>
        <v>2006</v>
      </c>
      <c r="K2427" t="str">
        <f>LEFT(Table1[[#This Row],[Year]],4) &amp; "s"</f>
        <v>2006s</v>
      </c>
      <c r="L24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27">
        <f>(Table1[[#This Row],[vote_average]]/10)*100</f>
        <v>71.81</v>
      </c>
      <c r="N2427">
        <f>(Table1[[#This Row],[popularity]]/SUM(Table1[popularity]))*100</f>
        <v>6.9438235511443732E-3</v>
      </c>
    </row>
    <row r="2428" spans="1:14" x14ac:dyDescent="0.3">
      <c r="A2428">
        <v>48254</v>
      </c>
      <c r="B2428" t="s">
        <v>5678</v>
      </c>
      <c r="C2428" s="1">
        <v>35685</v>
      </c>
      <c r="D2428" t="s">
        <v>68</v>
      </c>
      <c r="E2428" t="s">
        <v>54</v>
      </c>
      <c r="F2428" t="s">
        <v>5679</v>
      </c>
      <c r="G2428">
        <v>21.102</v>
      </c>
      <c r="H2428">
        <v>422</v>
      </c>
      <c r="I2428">
        <v>7.18</v>
      </c>
      <c r="J2428">
        <f>YEAR(Table1[[#This Row],[release_date]])</f>
        <v>1997</v>
      </c>
      <c r="K2428" t="str">
        <f>LEFT(Table1[[#This Row],[Year]],4) &amp; "s"</f>
        <v>1997s</v>
      </c>
      <c r="L24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428">
        <f>(Table1[[#This Row],[vote_average]]/10)*100</f>
        <v>71.8</v>
      </c>
      <c r="N2428">
        <f>(Table1[[#This Row],[popularity]]/SUM(Table1[popularity]))*100</f>
        <v>4.858374157037419E-3</v>
      </c>
    </row>
    <row r="2429" spans="1:14" x14ac:dyDescent="0.3">
      <c r="A2429">
        <v>12230</v>
      </c>
      <c r="B2429" t="s">
        <v>5680</v>
      </c>
      <c r="C2429" s="1">
        <v>22306</v>
      </c>
      <c r="D2429" t="s">
        <v>1485</v>
      </c>
      <c r="E2429" t="s">
        <v>11</v>
      </c>
      <c r="F2429" t="s">
        <v>5681</v>
      </c>
      <c r="G2429">
        <v>55.509</v>
      </c>
      <c r="H2429">
        <v>6057</v>
      </c>
      <c r="I2429">
        <v>7.18</v>
      </c>
      <c r="J2429">
        <f>YEAR(Table1[[#This Row],[release_date]])</f>
        <v>1961</v>
      </c>
      <c r="K2429" t="str">
        <f>LEFT(Table1[[#This Row],[Year]],4) &amp; "s"</f>
        <v>1961s</v>
      </c>
      <c r="L24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429">
        <f>(Table1[[#This Row],[vote_average]]/10)*100</f>
        <v>71.8</v>
      </c>
      <c r="N2429">
        <f>(Table1[[#This Row],[popularity]]/SUM(Table1[popularity]))*100</f>
        <v>1.2779996734100563E-2</v>
      </c>
    </row>
    <row r="2430" spans="1:14" x14ac:dyDescent="0.3">
      <c r="A2430">
        <v>2055</v>
      </c>
      <c r="B2430" t="s">
        <v>5682</v>
      </c>
      <c r="C2430" s="1">
        <v>37862</v>
      </c>
      <c r="D2430" t="s">
        <v>5683</v>
      </c>
      <c r="E2430" t="s">
        <v>11</v>
      </c>
      <c r="F2430" t="s">
        <v>5684</v>
      </c>
      <c r="G2430">
        <v>31.93</v>
      </c>
      <c r="H2430">
        <v>1001</v>
      </c>
      <c r="I2430">
        <v>7.18</v>
      </c>
      <c r="J2430">
        <f>YEAR(Table1[[#This Row],[release_date]])</f>
        <v>2003</v>
      </c>
      <c r="K2430" t="str">
        <f>LEFT(Table1[[#This Row],[Year]],4) &amp; "s"</f>
        <v>2003s</v>
      </c>
      <c r="L24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30">
        <f>(Table1[[#This Row],[vote_average]]/10)*100</f>
        <v>71.8</v>
      </c>
      <c r="N2430">
        <f>(Table1[[#This Row],[popularity]]/SUM(Table1[popularity]))*100</f>
        <v>7.3513357423090134E-3</v>
      </c>
    </row>
    <row r="2431" spans="1:14" x14ac:dyDescent="0.3">
      <c r="A2431">
        <v>1271</v>
      </c>
      <c r="B2431">
        <v>300</v>
      </c>
      <c r="C2431" s="1">
        <v>39148</v>
      </c>
      <c r="D2431" t="s">
        <v>2439</v>
      </c>
      <c r="E2431" t="s">
        <v>11</v>
      </c>
      <c r="F2431" t="s">
        <v>5685</v>
      </c>
      <c r="G2431">
        <v>74.41</v>
      </c>
      <c r="H2431">
        <v>13287</v>
      </c>
      <c r="I2431">
        <v>7.2</v>
      </c>
      <c r="J2431">
        <f>YEAR(Table1[[#This Row],[release_date]])</f>
        <v>2007</v>
      </c>
      <c r="K2431" t="str">
        <f>LEFT(Table1[[#This Row],[Year]],4) &amp; "s"</f>
        <v>2007s</v>
      </c>
      <c r="L24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31">
        <f>(Table1[[#This Row],[vote_average]]/10)*100</f>
        <v>72</v>
      </c>
      <c r="N2431">
        <f>(Table1[[#This Row],[popularity]]/SUM(Table1[popularity]))*100</f>
        <v>1.7131628330260371E-2</v>
      </c>
    </row>
    <row r="2432" spans="1:14" x14ac:dyDescent="0.3">
      <c r="A2432">
        <v>330483</v>
      </c>
      <c r="B2432" t="s">
        <v>5686</v>
      </c>
      <c r="C2432" s="1">
        <v>42404</v>
      </c>
      <c r="D2432" t="s">
        <v>62</v>
      </c>
      <c r="E2432" t="s">
        <v>11</v>
      </c>
      <c r="F2432" t="s">
        <v>5687</v>
      </c>
      <c r="G2432">
        <v>68.173000000000002</v>
      </c>
      <c r="H2432">
        <v>1821</v>
      </c>
      <c r="I2432">
        <v>7.2</v>
      </c>
      <c r="J2432">
        <f>YEAR(Table1[[#This Row],[release_date]])</f>
        <v>2016</v>
      </c>
      <c r="K2432" t="str">
        <f>LEFT(Table1[[#This Row],[Year]],4) &amp; "s"</f>
        <v>2016s</v>
      </c>
      <c r="L24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32">
        <f>(Table1[[#This Row],[vote_average]]/10)*100</f>
        <v>72</v>
      </c>
      <c r="N2432">
        <f>(Table1[[#This Row],[popularity]]/SUM(Table1[popularity]))*100</f>
        <v>1.5695665880376835E-2</v>
      </c>
    </row>
    <row r="2433" spans="1:14" x14ac:dyDescent="0.3">
      <c r="A2433">
        <v>198663</v>
      </c>
      <c r="B2433" t="s">
        <v>5688</v>
      </c>
      <c r="C2433" s="1">
        <v>41892</v>
      </c>
      <c r="D2433" t="s">
        <v>5689</v>
      </c>
      <c r="E2433" t="s">
        <v>11</v>
      </c>
      <c r="F2433" t="s">
        <v>5690</v>
      </c>
      <c r="G2433">
        <v>165.167</v>
      </c>
      <c r="H2433">
        <v>16458</v>
      </c>
      <c r="I2433">
        <v>7.1790000000000003</v>
      </c>
      <c r="J2433">
        <f>YEAR(Table1[[#This Row],[release_date]])</f>
        <v>2014</v>
      </c>
      <c r="K2433" t="str">
        <f>LEFT(Table1[[#This Row],[Year]],4) &amp; "s"</f>
        <v>2014s</v>
      </c>
      <c r="L24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33">
        <f>(Table1[[#This Row],[vote_average]]/10)*100</f>
        <v>71.789999999999992</v>
      </c>
      <c r="N2433">
        <f>(Table1[[#This Row],[popularity]]/SUM(Table1[popularity]))*100</f>
        <v>3.8026873490446374E-2</v>
      </c>
    </row>
    <row r="2434" spans="1:14" x14ac:dyDescent="0.3">
      <c r="A2434">
        <v>15359</v>
      </c>
      <c r="B2434" t="s">
        <v>5273</v>
      </c>
      <c r="C2434" s="1">
        <v>39875</v>
      </c>
      <c r="D2434" t="s">
        <v>5691</v>
      </c>
      <c r="E2434" t="s">
        <v>11</v>
      </c>
      <c r="F2434" t="s">
        <v>5692</v>
      </c>
      <c r="G2434">
        <v>18.402000000000001</v>
      </c>
      <c r="H2434">
        <v>531</v>
      </c>
      <c r="I2434">
        <v>7.2</v>
      </c>
      <c r="J2434">
        <f>YEAR(Table1[[#This Row],[release_date]])</f>
        <v>2009</v>
      </c>
      <c r="K2434" t="str">
        <f>LEFT(Table1[[#This Row],[Year]],4) &amp; "s"</f>
        <v>2009s</v>
      </c>
      <c r="L24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34">
        <f>(Table1[[#This Row],[vote_average]]/10)*100</f>
        <v>72</v>
      </c>
      <c r="N2434">
        <f>(Table1[[#This Row],[popularity]]/SUM(Table1[popularity]))*100</f>
        <v>4.2367453908540697E-3</v>
      </c>
    </row>
    <row r="2435" spans="1:14" x14ac:dyDescent="0.3">
      <c r="A2435">
        <v>5236</v>
      </c>
      <c r="B2435" t="s">
        <v>5693</v>
      </c>
      <c r="C2435" s="1">
        <v>38600</v>
      </c>
      <c r="D2435" t="s">
        <v>1256</v>
      </c>
      <c r="E2435" t="s">
        <v>11</v>
      </c>
      <c r="F2435" t="s">
        <v>5694</v>
      </c>
      <c r="G2435">
        <v>24.201000000000001</v>
      </c>
      <c r="H2435">
        <v>2570</v>
      </c>
      <c r="I2435">
        <v>7.1779999999999999</v>
      </c>
      <c r="J2435">
        <f>YEAR(Table1[[#This Row],[release_date]])</f>
        <v>2005</v>
      </c>
      <c r="K2435" t="str">
        <f>LEFT(Table1[[#This Row],[Year]],4) &amp; "s"</f>
        <v>2005s</v>
      </c>
      <c r="L24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35">
        <f>(Table1[[#This Row],[vote_average]]/10)*100</f>
        <v>71.78</v>
      </c>
      <c r="N2435">
        <f>(Table1[[#This Row],[popularity]]/SUM(Table1[popularity]))*100</f>
        <v>5.5718658408900855E-3</v>
      </c>
    </row>
    <row r="2436" spans="1:14" x14ac:dyDescent="0.3">
      <c r="A2436">
        <v>276</v>
      </c>
      <c r="B2436" t="s">
        <v>5695</v>
      </c>
      <c r="C2436" s="1">
        <v>38285</v>
      </c>
      <c r="D2436" t="s">
        <v>172</v>
      </c>
      <c r="E2436" t="s">
        <v>468</v>
      </c>
      <c r="F2436" t="s">
        <v>5696</v>
      </c>
      <c r="G2436">
        <v>14.930999999999999</v>
      </c>
      <c r="H2436">
        <v>322</v>
      </c>
      <c r="I2436">
        <v>7.2</v>
      </c>
      <c r="J2436">
        <f>YEAR(Table1[[#This Row],[release_date]])</f>
        <v>2004</v>
      </c>
      <c r="K2436" t="str">
        <f>LEFT(Table1[[#This Row],[Year]],4) &amp; "s"</f>
        <v>2004s</v>
      </c>
      <c r="L24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36">
        <f>(Table1[[#This Row],[vote_average]]/10)*100</f>
        <v>72</v>
      </c>
      <c r="N2436">
        <f>(Table1[[#This Row],[popularity]]/SUM(Table1[popularity]))*100</f>
        <v>3.4376070769939204E-3</v>
      </c>
    </row>
    <row r="2437" spans="1:14" x14ac:dyDescent="0.3">
      <c r="A2437">
        <v>774752</v>
      </c>
      <c r="B2437" t="s">
        <v>5697</v>
      </c>
      <c r="C2437" s="1">
        <v>44890</v>
      </c>
      <c r="D2437" t="s">
        <v>5698</v>
      </c>
      <c r="E2437" t="s">
        <v>11</v>
      </c>
      <c r="F2437" t="s">
        <v>5699</v>
      </c>
      <c r="G2437">
        <v>48.287999999999997</v>
      </c>
      <c r="H2437">
        <v>1841</v>
      </c>
      <c r="I2437">
        <v>7.1779999999999999</v>
      </c>
      <c r="J2437">
        <f>YEAR(Table1[[#This Row],[release_date]])</f>
        <v>2022</v>
      </c>
      <c r="K2437" t="str">
        <f>LEFT(Table1[[#This Row],[Year]],4) &amp; "s"</f>
        <v>2022s</v>
      </c>
      <c r="L24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437">
        <f>(Table1[[#This Row],[vote_average]]/10)*100</f>
        <v>71.78</v>
      </c>
      <c r="N2437">
        <f>(Table1[[#This Row],[popularity]]/SUM(Table1[popularity]))*100</f>
        <v>1.1117485133874651E-2</v>
      </c>
    </row>
    <row r="2438" spans="1:14" x14ac:dyDescent="0.3">
      <c r="A2438">
        <v>736732</v>
      </c>
      <c r="B2438" t="s">
        <v>5700</v>
      </c>
      <c r="C2438" s="1">
        <v>44720</v>
      </c>
      <c r="D2438" t="s">
        <v>3303</v>
      </c>
      <c r="E2438" t="s">
        <v>36</v>
      </c>
      <c r="F2438" t="s">
        <v>5701</v>
      </c>
      <c r="G2438">
        <v>29.164000000000001</v>
      </c>
      <c r="H2438">
        <v>395</v>
      </c>
      <c r="I2438">
        <v>7.2</v>
      </c>
      <c r="J2438">
        <f>YEAR(Table1[[#This Row],[release_date]])</f>
        <v>2022</v>
      </c>
      <c r="K2438" t="str">
        <f>LEFT(Table1[[#This Row],[Year]],4) &amp; "s"</f>
        <v>2022s</v>
      </c>
      <c r="L24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438">
        <f>(Table1[[#This Row],[vote_average]]/10)*100</f>
        <v>72</v>
      </c>
      <c r="N2438">
        <f>(Table1[[#This Row],[popularity]]/SUM(Table1[popularity]))*100</f>
        <v>6.7145116062856261E-3</v>
      </c>
    </row>
    <row r="2439" spans="1:14" x14ac:dyDescent="0.3">
      <c r="A2439">
        <v>373226</v>
      </c>
      <c r="B2439" t="s">
        <v>5702</v>
      </c>
      <c r="C2439" s="1">
        <v>43476</v>
      </c>
      <c r="D2439" t="s">
        <v>5703</v>
      </c>
      <c r="E2439" t="s">
        <v>94</v>
      </c>
      <c r="F2439" t="s">
        <v>5704</v>
      </c>
      <c r="G2439">
        <v>20.716999999999999</v>
      </c>
      <c r="H2439">
        <v>328</v>
      </c>
      <c r="I2439">
        <v>7.1779999999999999</v>
      </c>
      <c r="J2439">
        <f>YEAR(Table1[[#This Row],[release_date]])</f>
        <v>2019</v>
      </c>
      <c r="K2439" t="str">
        <f>LEFT(Table1[[#This Row],[Year]],4) &amp; "s"</f>
        <v>2019s</v>
      </c>
      <c r="L24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39">
        <f>(Table1[[#This Row],[vote_average]]/10)*100</f>
        <v>71.78</v>
      </c>
      <c r="N2439">
        <f>(Table1[[#This Row],[popularity]]/SUM(Table1[popularity]))*100</f>
        <v>4.7697344996372008E-3</v>
      </c>
    </row>
    <row r="2440" spans="1:14" x14ac:dyDescent="0.3">
      <c r="A2440">
        <v>319888</v>
      </c>
      <c r="B2440" t="s">
        <v>5705</v>
      </c>
      <c r="C2440" s="1">
        <v>42425</v>
      </c>
      <c r="D2440" t="s">
        <v>5706</v>
      </c>
      <c r="E2440" t="s">
        <v>11</v>
      </c>
      <c r="F2440" t="s">
        <v>5707</v>
      </c>
      <c r="G2440">
        <v>35.261000000000003</v>
      </c>
      <c r="H2440">
        <v>2040</v>
      </c>
      <c r="I2440">
        <v>7.1779999999999999</v>
      </c>
      <c r="J2440">
        <f>YEAR(Table1[[#This Row],[release_date]])</f>
        <v>2016</v>
      </c>
      <c r="K2440" t="str">
        <f>LEFT(Table1[[#This Row],[Year]],4) &amp; "s"</f>
        <v>2016s</v>
      </c>
      <c r="L24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40">
        <f>(Table1[[#This Row],[vote_average]]/10)*100</f>
        <v>71.78</v>
      </c>
      <c r="N2440">
        <f>(Table1[[#This Row],[popularity]]/SUM(Table1[popularity]))*100</f>
        <v>8.1182414534781751E-3</v>
      </c>
    </row>
    <row r="2441" spans="1:14" x14ac:dyDescent="0.3">
      <c r="A2441">
        <v>96714</v>
      </c>
      <c r="B2441" t="s">
        <v>5708</v>
      </c>
      <c r="C2441" s="1">
        <v>41012</v>
      </c>
      <c r="D2441" t="s">
        <v>274</v>
      </c>
      <c r="E2441" t="s">
        <v>54</v>
      </c>
      <c r="F2441" t="s">
        <v>5709</v>
      </c>
      <c r="G2441">
        <v>11.396000000000001</v>
      </c>
      <c r="H2441">
        <v>416</v>
      </c>
      <c r="I2441">
        <v>7.2</v>
      </c>
      <c r="J2441">
        <f>YEAR(Table1[[#This Row],[release_date]])</f>
        <v>2012</v>
      </c>
      <c r="K2441" t="str">
        <f>LEFT(Table1[[#This Row],[Year]],4) &amp; "s"</f>
        <v>2012s</v>
      </c>
      <c r="L24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41">
        <f>(Table1[[#This Row],[vote_average]]/10)*100</f>
        <v>72</v>
      </c>
      <c r="N2441">
        <f>(Table1[[#This Row],[popularity]]/SUM(Table1[popularity]))*100</f>
        <v>2.6237338590464616E-3</v>
      </c>
    </row>
    <row r="2442" spans="1:14" x14ac:dyDescent="0.3">
      <c r="A2442">
        <v>44826</v>
      </c>
      <c r="B2442" t="s">
        <v>5710</v>
      </c>
      <c r="C2442" s="1">
        <v>40869</v>
      </c>
      <c r="D2442" t="s">
        <v>4617</v>
      </c>
      <c r="E2442" t="s">
        <v>11</v>
      </c>
      <c r="F2442" t="s">
        <v>5711</v>
      </c>
      <c r="G2442">
        <v>54.863</v>
      </c>
      <c r="H2442">
        <v>6984</v>
      </c>
      <c r="I2442">
        <v>7.2</v>
      </c>
      <c r="J2442">
        <f>YEAR(Table1[[#This Row],[release_date]])</f>
        <v>2011</v>
      </c>
      <c r="K2442" t="str">
        <f>LEFT(Table1[[#This Row],[Year]],4) &amp; "s"</f>
        <v>2011s</v>
      </c>
      <c r="L24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42">
        <f>(Table1[[#This Row],[vote_average]]/10)*100</f>
        <v>72</v>
      </c>
      <c r="N2442">
        <f>(Table1[[#This Row],[popularity]]/SUM(Table1[popularity]))*100</f>
        <v>1.2631266295969288E-2</v>
      </c>
    </row>
    <row r="2443" spans="1:14" x14ac:dyDescent="0.3">
      <c r="A2443">
        <v>40807</v>
      </c>
      <c r="B2443" t="s">
        <v>5712</v>
      </c>
      <c r="C2443" s="1">
        <v>40816</v>
      </c>
      <c r="D2443" t="s">
        <v>68</v>
      </c>
      <c r="E2443" t="s">
        <v>11</v>
      </c>
      <c r="F2443" t="s">
        <v>5713</v>
      </c>
      <c r="G2443">
        <v>28.3</v>
      </c>
      <c r="H2443">
        <v>3646</v>
      </c>
      <c r="I2443">
        <v>7.2</v>
      </c>
      <c r="J2443">
        <f>YEAR(Table1[[#This Row],[release_date]])</f>
        <v>2011</v>
      </c>
      <c r="K2443" t="str">
        <f>LEFT(Table1[[#This Row],[Year]],4) &amp; "s"</f>
        <v>2011s</v>
      </c>
      <c r="L24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43">
        <f>(Table1[[#This Row],[vote_average]]/10)*100</f>
        <v>72</v>
      </c>
      <c r="N2443">
        <f>(Table1[[#This Row],[popularity]]/SUM(Table1[popularity]))*100</f>
        <v>6.515590401106954E-3</v>
      </c>
    </row>
    <row r="2444" spans="1:14" x14ac:dyDescent="0.3">
      <c r="A2444">
        <v>11773</v>
      </c>
      <c r="B2444" t="s">
        <v>5714</v>
      </c>
      <c r="C2444" s="1">
        <v>22083</v>
      </c>
      <c r="D2444" t="s">
        <v>442</v>
      </c>
      <c r="E2444" t="s">
        <v>11</v>
      </c>
      <c r="F2444" t="s">
        <v>5715</v>
      </c>
      <c r="G2444">
        <v>14.047000000000001</v>
      </c>
      <c r="H2444">
        <v>404</v>
      </c>
      <c r="I2444">
        <v>7.1779999999999999</v>
      </c>
      <c r="J2444">
        <f>YEAR(Table1[[#This Row],[release_date]])</f>
        <v>1960</v>
      </c>
      <c r="K2444" t="str">
        <f>LEFT(Table1[[#This Row],[Year]],4) &amp; "s"</f>
        <v>1960s</v>
      </c>
      <c r="L24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444">
        <f>(Table1[[#This Row],[vote_average]]/10)*100</f>
        <v>71.78</v>
      </c>
      <c r="N2444">
        <f>(Table1[[#This Row],[popularity]]/SUM(Table1[popularity]))*100</f>
        <v>3.2340812142879647E-3</v>
      </c>
    </row>
    <row r="2445" spans="1:14" x14ac:dyDescent="0.3">
      <c r="A2445">
        <v>10601</v>
      </c>
      <c r="B2445" t="s">
        <v>5313</v>
      </c>
      <c r="C2445" s="1">
        <v>37973</v>
      </c>
      <c r="D2445" t="s">
        <v>2496</v>
      </c>
      <c r="E2445" t="s">
        <v>11</v>
      </c>
      <c r="F2445" t="s">
        <v>5716</v>
      </c>
      <c r="G2445">
        <v>46.384</v>
      </c>
      <c r="H2445">
        <v>2529</v>
      </c>
      <c r="I2445">
        <v>7.1779999999999999</v>
      </c>
      <c r="J2445">
        <f>YEAR(Table1[[#This Row],[release_date]])</f>
        <v>2003</v>
      </c>
      <c r="K2445" t="str">
        <f>LEFT(Table1[[#This Row],[Year]],4) &amp; "s"</f>
        <v>2003s</v>
      </c>
      <c r="L24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45">
        <f>(Table1[[#This Row],[vote_average]]/10)*100</f>
        <v>71.78</v>
      </c>
      <c r="N2445">
        <f>(Table1[[#This Row],[popularity]]/SUM(Table1[popularity]))*100</f>
        <v>1.0679121737277208E-2</v>
      </c>
    </row>
    <row r="2446" spans="1:14" x14ac:dyDescent="0.3">
      <c r="A2446">
        <v>336000</v>
      </c>
      <c r="B2446" t="s">
        <v>5717</v>
      </c>
      <c r="C2446" s="1">
        <v>42958</v>
      </c>
      <c r="D2446" t="s">
        <v>21</v>
      </c>
      <c r="E2446" t="s">
        <v>11</v>
      </c>
      <c r="F2446" t="s">
        <v>5718</v>
      </c>
      <c r="G2446">
        <v>32.787999999999997</v>
      </c>
      <c r="H2446">
        <v>784</v>
      </c>
      <c r="I2446">
        <v>7.2</v>
      </c>
      <c r="J2446">
        <f>YEAR(Table1[[#This Row],[release_date]])</f>
        <v>2017</v>
      </c>
      <c r="K2446" t="str">
        <f>LEFT(Table1[[#This Row],[Year]],4) &amp; "s"</f>
        <v>2017s</v>
      </c>
      <c r="L24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46">
        <f>(Table1[[#This Row],[vote_average]]/10)*100</f>
        <v>72</v>
      </c>
      <c r="N2446">
        <f>(Table1[[#This Row],[popularity]]/SUM(Table1[popularity]))*100</f>
        <v>7.5488755502294983E-3</v>
      </c>
    </row>
    <row r="2447" spans="1:14" x14ac:dyDescent="0.3">
      <c r="A2447">
        <v>9400</v>
      </c>
      <c r="B2447" t="s">
        <v>5719</v>
      </c>
      <c r="C2447" s="1">
        <v>35375</v>
      </c>
      <c r="D2447" t="s">
        <v>158</v>
      </c>
      <c r="E2447" t="s">
        <v>11</v>
      </c>
      <c r="F2447" t="s">
        <v>5720</v>
      </c>
      <c r="G2447">
        <v>29.384</v>
      </c>
      <c r="H2447">
        <v>328</v>
      </c>
      <c r="I2447">
        <v>7.2</v>
      </c>
      <c r="J2447">
        <f>YEAR(Table1[[#This Row],[release_date]])</f>
        <v>1996</v>
      </c>
      <c r="K2447" t="str">
        <f>LEFT(Table1[[#This Row],[Year]],4) &amp; "s"</f>
        <v>1996s</v>
      </c>
      <c r="L24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447">
        <f>(Table1[[#This Row],[vote_average]]/10)*100</f>
        <v>72</v>
      </c>
      <c r="N2447">
        <f>(Table1[[#This Row],[popularity]]/SUM(Table1[popularity]))*100</f>
        <v>6.7651628390857513E-3</v>
      </c>
    </row>
    <row r="2448" spans="1:14" x14ac:dyDescent="0.3">
      <c r="A2448">
        <v>4518</v>
      </c>
      <c r="B2448" t="s">
        <v>5721</v>
      </c>
      <c r="C2448" s="1">
        <v>36051</v>
      </c>
      <c r="D2448" t="s">
        <v>274</v>
      </c>
      <c r="E2448" t="s">
        <v>11</v>
      </c>
      <c r="F2448" t="s">
        <v>5722</v>
      </c>
      <c r="G2448">
        <v>38.33</v>
      </c>
      <c r="H2448">
        <v>1323</v>
      </c>
      <c r="I2448">
        <v>7.1769999999999996</v>
      </c>
      <c r="J2448">
        <f>YEAR(Table1[[#This Row],[release_date]])</f>
        <v>1998</v>
      </c>
      <c r="K2448" t="str">
        <f>LEFT(Table1[[#This Row],[Year]],4) &amp; "s"</f>
        <v>1998s</v>
      </c>
      <c r="L24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448">
        <f>(Table1[[#This Row],[vote_average]]/10)*100</f>
        <v>71.77</v>
      </c>
      <c r="N2448">
        <f>(Table1[[#This Row],[popularity]]/SUM(Table1[popularity]))*100</f>
        <v>8.8248261510399141E-3</v>
      </c>
    </row>
    <row r="2449" spans="1:14" x14ac:dyDescent="0.3">
      <c r="A2449">
        <v>2024</v>
      </c>
      <c r="B2449" t="s">
        <v>5723</v>
      </c>
      <c r="C2449" s="1">
        <v>36705</v>
      </c>
      <c r="D2449" t="s">
        <v>5724</v>
      </c>
      <c r="E2449" t="s">
        <v>11</v>
      </c>
      <c r="F2449" t="s">
        <v>5725</v>
      </c>
      <c r="G2449">
        <v>80.296000000000006</v>
      </c>
      <c r="H2449">
        <v>3748</v>
      </c>
      <c r="I2449">
        <v>7.1769999999999996</v>
      </c>
      <c r="J2449">
        <f>YEAR(Table1[[#This Row],[release_date]])</f>
        <v>2000</v>
      </c>
      <c r="K2449" t="str">
        <f>LEFT(Table1[[#This Row],[Year]],4) &amp; "s"</f>
        <v>2000s</v>
      </c>
      <c r="L24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49">
        <f>(Table1[[#This Row],[vote_average]]/10)*100</f>
        <v>71.77</v>
      </c>
      <c r="N2449">
        <f>(Table1[[#This Row],[popularity]]/SUM(Table1[popularity]))*100</f>
        <v>1.8486779040540073E-2</v>
      </c>
    </row>
    <row r="2450" spans="1:14" x14ac:dyDescent="0.3">
      <c r="A2450">
        <v>505954</v>
      </c>
      <c r="B2450" t="s">
        <v>5726</v>
      </c>
      <c r="C2450" s="1">
        <v>43461</v>
      </c>
      <c r="D2450" t="s">
        <v>932</v>
      </c>
      <c r="E2450" t="s">
        <v>245</v>
      </c>
      <c r="F2450" t="s">
        <v>5727</v>
      </c>
      <c r="G2450">
        <v>21.068999999999999</v>
      </c>
      <c r="H2450">
        <v>814</v>
      </c>
      <c r="I2450">
        <v>7.1760000000000002</v>
      </c>
      <c r="J2450">
        <f>YEAR(Table1[[#This Row],[release_date]])</f>
        <v>2018</v>
      </c>
      <c r="K2450" t="str">
        <f>LEFT(Table1[[#This Row],[Year]],4) &amp; "s"</f>
        <v>2018s</v>
      </c>
      <c r="L24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50">
        <f>(Table1[[#This Row],[vote_average]]/10)*100</f>
        <v>71.760000000000005</v>
      </c>
      <c r="N2450">
        <f>(Table1[[#This Row],[popularity]]/SUM(Table1[popularity]))*100</f>
        <v>4.8507764721174001E-3</v>
      </c>
    </row>
    <row r="2451" spans="1:14" x14ac:dyDescent="0.3">
      <c r="A2451">
        <v>435577</v>
      </c>
      <c r="B2451" t="s">
        <v>5728</v>
      </c>
      <c r="C2451" s="1">
        <v>43094</v>
      </c>
      <c r="D2451" t="s">
        <v>1360</v>
      </c>
      <c r="E2451" t="s">
        <v>2851</v>
      </c>
      <c r="F2451" t="s">
        <v>5729</v>
      </c>
      <c r="G2451">
        <v>26.956</v>
      </c>
      <c r="H2451">
        <v>511</v>
      </c>
      <c r="I2451">
        <v>7.1760000000000002</v>
      </c>
      <c r="J2451">
        <f>YEAR(Table1[[#This Row],[release_date]])</f>
        <v>2017</v>
      </c>
      <c r="K2451" t="str">
        <f>LEFT(Table1[[#This Row],[Year]],4) &amp; "s"</f>
        <v>2017s</v>
      </c>
      <c r="L24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51">
        <f>(Table1[[#This Row],[vote_average]]/10)*100</f>
        <v>71.760000000000005</v>
      </c>
      <c r="N2451">
        <f>(Table1[[#This Row],[popularity]]/SUM(Table1[popularity]))*100</f>
        <v>6.2061574152734644E-3</v>
      </c>
    </row>
    <row r="2452" spans="1:14" x14ac:dyDescent="0.3">
      <c r="A2452">
        <v>428836</v>
      </c>
      <c r="B2452" t="s">
        <v>5730</v>
      </c>
      <c r="C2452" s="1">
        <v>43644</v>
      </c>
      <c r="D2452" t="s">
        <v>1534</v>
      </c>
      <c r="E2452" t="s">
        <v>11</v>
      </c>
      <c r="F2452" t="s">
        <v>5731</v>
      </c>
      <c r="G2452">
        <v>27.518999999999998</v>
      </c>
      <c r="H2452">
        <v>529</v>
      </c>
      <c r="I2452">
        <v>7.1760000000000002</v>
      </c>
      <c r="J2452">
        <f>YEAR(Table1[[#This Row],[release_date]])</f>
        <v>2019</v>
      </c>
      <c r="K2452" t="str">
        <f>LEFT(Table1[[#This Row],[Year]],4) &amp; "s"</f>
        <v>2019s</v>
      </c>
      <c r="L24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52">
        <f>(Table1[[#This Row],[vote_average]]/10)*100</f>
        <v>71.760000000000005</v>
      </c>
      <c r="N2452">
        <f>(Table1[[#This Row],[popularity]]/SUM(Table1[popularity]))*100</f>
        <v>6.3357785246665119E-3</v>
      </c>
    </row>
    <row r="2453" spans="1:14" x14ac:dyDescent="0.3">
      <c r="A2453">
        <v>11287</v>
      </c>
      <c r="B2453" t="s">
        <v>5732</v>
      </c>
      <c r="C2453" s="1">
        <v>33786</v>
      </c>
      <c r="D2453" t="s">
        <v>68</v>
      </c>
      <c r="E2453" t="s">
        <v>11</v>
      </c>
      <c r="F2453" t="s">
        <v>5733</v>
      </c>
      <c r="G2453">
        <v>33.274000000000001</v>
      </c>
      <c r="H2453">
        <v>1318</v>
      </c>
      <c r="I2453">
        <v>7.2</v>
      </c>
      <c r="J2453">
        <f>YEAR(Table1[[#This Row],[release_date]])</f>
        <v>1992</v>
      </c>
      <c r="K2453" t="str">
        <f>LEFT(Table1[[#This Row],[Year]],4) &amp; "s"</f>
        <v>1992s</v>
      </c>
      <c r="L24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453">
        <f>(Table1[[#This Row],[vote_average]]/10)*100</f>
        <v>72</v>
      </c>
      <c r="N2453">
        <f>(Table1[[#This Row],[popularity]]/SUM(Table1[popularity]))*100</f>
        <v>7.660768728142503E-3</v>
      </c>
    </row>
    <row r="2454" spans="1:14" x14ac:dyDescent="0.3">
      <c r="A2454">
        <v>479226</v>
      </c>
      <c r="B2454" t="s">
        <v>5734</v>
      </c>
      <c r="C2454" s="1">
        <v>43377</v>
      </c>
      <c r="D2454" t="s">
        <v>5735</v>
      </c>
      <c r="E2454" t="s">
        <v>531</v>
      </c>
      <c r="F2454" t="s">
        <v>5736</v>
      </c>
      <c r="G2454">
        <v>35.595999999999997</v>
      </c>
      <c r="H2454">
        <v>460</v>
      </c>
      <c r="I2454">
        <v>7.1749999999999998</v>
      </c>
      <c r="J2454">
        <f>YEAR(Table1[[#This Row],[release_date]])</f>
        <v>2018</v>
      </c>
      <c r="K2454" t="str">
        <f>LEFT(Table1[[#This Row],[Year]],4) &amp; "s"</f>
        <v>2018s</v>
      </c>
      <c r="L24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54">
        <f>(Table1[[#This Row],[vote_average]]/10)*100</f>
        <v>71.75</v>
      </c>
      <c r="N2454">
        <f>(Table1[[#This Row],[popularity]]/SUM(Table1[popularity]))*100</f>
        <v>8.1953694670601814E-3</v>
      </c>
    </row>
    <row r="2455" spans="1:14" x14ac:dyDescent="0.3">
      <c r="A2455">
        <v>472674</v>
      </c>
      <c r="B2455" t="s">
        <v>5737</v>
      </c>
      <c r="C2455" s="1">
        <v>43720</v>
      </c>
      <c r="D2455" t="s">
        <v>21</v>
      </c>
      <c r="E2455" t="s">
        <v>11</v>
      </c>
      <c r="F2455" t="s">
        <v>5738</v>
      </c>
      <c r="G2455">
        <v>39.043999999999997</v>
      </c>
      <c r="H2455">
        <v>826</v>
      </c>
      <c r="I2455">
        <v>7.1779999999999999</v>
      </c>
      <c r="J2455">
        <f>YEAR(Table1[[#This Row],[release_date]])</f>
        <v>2019</v>
      </c>
      <c r="K2455" t="str">
        <f>LEFT(Table1[[#This Row],[Year]],4) &amp; "s"</f>
        <v>2019s</v>
      </c>
      <c r="L24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55">
        <f>(Table1[[#This Row],[vote_average]]/10)*100</f>
        <v>71.78</v>
      </c>
      <c r="N2455">
        <f>(Table1[[#This Row],[popularity]]/SUM(Table1[popularity]))*100</f>
        <v>8.9892124247639548E-3</v>
      </c>
    </row>
    <row r="2456" spans="1:14" x14ac:dyDescent="0.3">
      <c r="A2456">
        <v>281338</v>
      </c>
      <c r="B2456" t="s">
        <v>5739</v>
      </c>
      <c r="C2456" s="1">
        <v>42927</v>
      </c>
      <c r="D2456" t="s">
        <v>5740</v>
      </c>
      <c r="E2456" t="s">
        <v>11</v>
      </c>
      <c r="F2456" t="s">
        <v>5741</v>
      </c>
      <c r="G2456">
        <v>225.15</v>
      </c>
      <c r="H2456">
        <v>8414</v>
      </c>
      <c r="I2456">
        <v>7.2</v>
      </c>
      <c r="J2456">
        <f>YEAR(Table1[[#This Row],[release_date]])</f>
        <v>2017</v>
      </c>
      <c r="K2456" t="str">
        <f>LEFT(Table1[[#This Row],[Year]],4) &amp; "s"</f>
        <v>2017s</v>
      </c>
      <c r="L24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56">
        <f>(Table1[[#This Row],[vote_average]]/10)*100</f>
        <v>72</v>
      </c>
      <c r="N2456">
        <f>(Table1[[#This Row],[popularity]]/SUM(Table1[popularity]))*100</f>
        <v>5.1836932113400382E-2</v>
      </c>
    </row>
    <row r="2457" spans="1:14" x14ac:dyDescent="0.3">
      <c r="A2457">
        <v>24615</v>
      </c>
      <c r="B2457" t="s">
        <v>5742</v>
      </c>
      <c r="C2457" s="1">
        <v>38391</v>
      </c>
      <c r="D2457" t="s">
        <v>5743</v>
      </c>
      <c r="E2457" t="s">
        <v>11</v>
      </c>
      <c r="F2457" t="s">
        <v>5744</v>
      </c>
      <c r="G2457">
        <v>29.625</v>
      </c>
      <c r="H2457">
        <v>407</v>
      </c>
      <c r="I2457">
        <v>7.1740000000000004</v>
      </c>
      <c r="J2457">
        <f>YEAR(Table1[[#This Row],[release_date]])</f>
        <v>2005</v>
      </c>
      <c r="K2457" t="str">
        <f>LEFT(Table1[[#This Row],[Year]],4) &amp; "s"</f>
        <v>2005s</v>
      </c>
      <c r="L24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57">
        <f>(Table1[[#This Row],[vote_average]]/10)*100</f>
        <v>71.740000000000009</v>
      </c>
      <c r="N2457">
        <f>(Table1[[#This Row],[popularity]]/SUM(Table1[popularity]))*100</f>
        <v>6.8206489622895236E-3</v>
      </c>
    </row>
    <row r="2458" spans="1:14" x14ac:dyDescent="0.3">
      <c r="A2458">
        <v>16085</v>
      </c>
      <c r="B2458" t="s">
        <v>5745</v>
      </c>
      <c r="C2458" s="1">
        <v>25100</v>
      </c>
      <c r="D2458" t="s">
        <v>28</v>
      </c>
      <c r="E2458" t="s">
        <v>11</v>
      </c>
      <c r="F2458" t="s">
        <v>5746</v>
      </c>
      <c r="G2458">
        <v>32.655999999999999</v>
      </c>
      <c r="H2458">
        <v>375</v>
      </c>
      <c r="I2458">
        <v>7.2</v>
      </c>
      <c r="J2458">
        <f>YEAR(Table1[[#This Row],[release_date]])</f>
        <v>1968</v>
      </c>
      <c r="K2458" t="str">
        <f>LEFT(Table1[[#This Row],[Year]],4) &amp; "s"</f>
        <v>1968s</v>
      </c>
      <c r="L24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458">
        <f>(Table1[[#This Row],[vote_average]]/10)*100</f>
        <v>72</v>
      </c>
      <c r="N2458">
        <f>(Table1[[#This Row],[popularity]]/SUM(Table1[popularity]))*100</f>
        <v>7.5184848105494242E-3</v>
      </c>
    </row>
    <row r="2459" spans="1:14" x14ac:dyDescent="0.3">
      <c r="A2459">
        <v>15067</v>
      </c>
      <c r="B2459" t="s">
        <v>5747</v>
      </c>
      <c r="C2459" s="1">
        <v>39645</v>
      </c>
      <c r="D2459" t="s">
        <v>5748</v>
      </c>
      <c r="E2459" t="s">
        <v>36</v>
      </c>
      <c r="F2459" t="s">
        <v>5749</v>
      </c>
      <c r="G2459">
        <v>16.806000000000001</v>
      </c>
      <c r="H2459">
        <v>694</v>
      </c>
      <c r="I2459">
        <v>7.1749999999999998</v>
      </c>
      <c r="J2459">
        <f>YEAR(Table1[[#This Row],[release_date]])</f>
        <v>2008</v>
      </c>
      <c r="K2459" t="str">
        <f>LEFT(Table1[[#This Row],[Year]],4) &amp; "s"</f>
        <v>2008s</v>
      </c>
      <c r="L24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59">
        <f>(Table1[[#This Row],[vote_average]]/10)*100</f>
        <v>71.75</v>
      </c>
      <c r="N2459">
        <f>(Table1[[#This Row],[popularity]]/SUM(Table1[popularity]))*100</f>
        <v>3.8692937201768017E-3</v>
      </c>
    </row>
    <row r="2460" spans="1:14" x14ac:dyDescent="0.3">
      <c r="A2460">
        <v>409</v>
      </c>
      <c r="B2460" t="s">
        <v>5750</v>
      </c>
      <c r="C2460" s="1">
        <v>35383</v>
      </c>
      <c r="D2460" t="s">
        <v>748</v>
      </c>
      <c r="E2460" t="s">
        <v>11</v>
      </c>
      <c r="F2460" t="s">
        <v>5751</v>
      </c>
      <c r="G2460">
        <v>36.481999999999999</v>
      </c>
      <c r="H2460">
        <v>2044</v>
      </c>
      <c r="I2460">
        <v>7.1749999999999998</v>
      </c>
      <c r="J2460">
        <f>YEAR(Table1[[#This Row],[release_date]])</f>
        <v>1996</v>
      </c>
      <c r="K2460" t="str">
        <f>LEFT(Table1[[#This Row],[Year]],4) &amp; "s"</f>
        <v>1996s</v>
      </c>
      <c r="L24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460">
        <f>(Table1[[#This Row],[vote_average]]/10)*100</f>
        <v>71.75</v>
      </c>
      <c r="N2460">
        <f>(Table1[[#This Row],[popularity]]/SUM(Table1[popularity]))*100</f>
        <v>8.3993557955188668E-3</v>
      </c>
    </row>
    <row r="2461" spans="1:14" x14ac:dyDescent="0.3">
      <c r="A2461">
        <v>315011</v>
      </c>
      <c r="B2461" t="s">
        <v>5752</v>
      </c>
      <c r="C2461" s="1">
        <v>42580</v>
      </c>
      <c r="D2461" t="s">
        <v>5753</v>
      </c>
      <c r="E2461" t="s">
        <v>25</v>
      </c>
      <c r="F2461" t="s">
        <v>5754</v>
      </c>
      <c r="G2461">
        <v>64.8</v>
      </c>
      <c r="H2461">
        <v>1173</v>
      </c>
      <c r="I2461">
        <v>7.2</v>
      </c>
      <c r="J2461">
        <f>YEAR(Table1[[#This Row],[release_date]])</f>
        <v>2016</v>
      </c>
      <c r="K2461" t="str">
        <f>LEFT(Table1[[#This Row],[Year]],4) &amp; "s"</f>
        <v>2016s</v>
      </c>
      <c r="L24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61">
        <f>(Table1[[#This Row],[vote_average]]/10)*100</f>
        <v>72</v>
      </c>
      <c r="N2461">
        <f>(Table1[[#This Row],[popularity]]/SUM(Table1[popularity]))*100</f>
        <v>1.4919090388400376E-2</v>
      </c>
    </row>
    <row r="2462" spans="1:14" x14ac:dyDescent="0.3">
      <c r="A2462">
        <v>12762</v>
      </c>
      <c r="B2462" t="s">
        <v>5755</v>
      </c>
      <c r="C2462" s="1">
        <v>30708</v>
      </c>
      <c r="D2462" t="s">
        <v>391</v>
      </c>
      <c r="E2462" t="s">
        <v>11</v>
      </c>
      <c r="F2462" t="s">
        <v>5756</v>
      </c>
      <c r="G2462">
        <v>16.521999999999998</v>
      </c>
      <c r="H2462">
        <v>425</v>
      </c>
      <c r="I2462">
        <v>7.2</v>
      </c>
      <c r="J2462">
        <f>YEAR(Table1[[#This Row],[release_date]])</f>
        <v>1984</v>
      </c>
      <c r="K2462" t="str">
        <f>LEFT(Table1[[#This Row],[Year]],4) &amp; "s"</f>
        <v>1984s</v>
      </c>
      <c r="L24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462">
        <f>(Table1[[#This Row],[vote_average]]/10)*100</f>
        <v>72</v>
      </c>
      <c r="N2462">
        <f>(Table1[[#This Row],[popularity]]/SUM(Table1[popularity]))*100</f>
        <v>3.8039075832893674E-3</v>
      </c>
    </row>
    <row r="2463" spans="1:14" x14ac:dyDescent="0.3">
      <c r="A2463">
        <v>1008042</v>
      </c>
      <c r="B2463" t="s">
        <v>5757</v>
      </c>
      <c r="C2463" s="1">
        <v>45133</v>
      </c>
      <c r="D2463" t="s">
        <v>306</v>
      </c>
      <c r="E2463" t="s">
        <v>11</v>
      </c>
      <c r="F2463" t="s">
        <v>5758</v>
      </c>
      <c r="G2463">
        <v>128.12899999999999</v>
      </c>
      <c r="H2463">
        <v>2540</v>
      </c>
      <c r="I2463">
        <v>7.173</v>
      </c>
      <c r="J2463">
        <f>YEAR(Table1[[#This Row],[release_date]])</f>
        <v>2023</v>
      </c>
      <c r="K2463" t="str">
        <f>LEFT(Table1[[#This Row],[Year]],4) &amp; "s"</f>
        <v>2023s</v>
      </c>
      <c r="L24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463">
        <f>(Table1[[#This Row],[vote_average]]/10)*100</f>
        <v>71.73</v>
      </c>
      <c r="N2463">
        <f>(Table1[[#This Row],[popularity]]/SUM(Table1[popularity]))*100</f>
        <v>2.9499508215669008E-2</v>
      </c>
    </row>
    <row r="2464" spans="1:14" x14ac:dyDescent="0.3">
      <c r="A2464">
        <v>537056</v>
      </c>
      <c r="B2464" t="s">
        <v>5759</v>
      </c>
      <c r="C2464" s="1">
        <v>43665</v>
      </c>
      <c r="D2464" t="s">
        <v>5760</v>
      </c>
      <c r="E2464" t="s">
        <v>11</v>
      </c>
      <c r="F2464" t="s">
        <v>5761</v>
      </c>
      <c r="G2464">
        <v>62.847000000000001</v>
      </c>
      <c r="H2464">
        <v>831</v>
      </c>
      <c r="I2464">
        <v>7.2</v>
      </c>
      <c r="J2464">
        <f>YEAR(Table1[[#This Row],[release_date]])</f>
        <v>2019</v>
      </c>
      <c r="K2464" t="str">
        <f>LEFT(Table1[[#This Row],[Year]],4) &amp; "s"</f>
        <v>2019s</v>
      </c>
      <c r="L24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64">
        <f>(Table1[[#This Row],[vote_average]]/10)*100</f>
        <v>72</v>
      </c>
      <c r="N2464">
        <f>(Table1[[#This Row],[popularity]]/SUM(Table1[popularity]))*100</f>
        <v>1.4469445580861089E-2</v>
      </c>
    </row>
    <row r="2465" spans="1:14" x14ac:dyDescent="0.3">
      <c r="A2465">
        <v>489925</v>
      </c>
      <c r="B2465" t="s">
        <v>5762</v>
      </c>
      <c r="C2465" s="1">
        <v>43119</v>
      </c>
      <c r="D2465" t="s">
        <v>68</v>
      </c>
      <c r="E2465" t="s">
        <v>11</v>
      </c>
      <c r="F2465" t="s">
        <v>5763</v>
      </c>
      <c r="G2465">
        <v>26.302</v>
      </c>
      <c r="H2465">
        <v>1452</v>
      </c>
      <c r="I2465">
        <v>7.173</v>
      </c>
      <c r="J2465">
        <f>YEAR(Table1[[#This Row],[release_date]])</f>
        <v>2018</v>
      </c>
      <c r="K2465" t="str">
        <f>LEFT(Table1[[#This Row],[Year]],4) &amp; "s"</f>
        <v>2018s</v>
      </c>
      <c r="L24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65">
        <f>(Table1[[#This Row],[vote_average]]/10)*100</f>
        <v>71.73</v>
      </c>
      <c r="N2465">
        <f>(Table1[[#This Row],[popularity]]/SUM(Table1[popularity]))*100</f>
        <v>6.0555851141312761E-3</v>
      </c>
    </row>
    <row r="2466" spans="1:14" x14ac:dyDescent="0.3">
      <c r="A2466">
        <v>110398</v>
      </c>
      <c r="B2466" t="s">
        <v>5764</v>
      </c>
      <c r="C2466" s="1">
        <v>41130</v>
      </c>
      <c r="D2466" t="s">
        <v>274</v>
      </c>
      <c r="E2466" t="s">
        <v>94</v>
      </c>
      <c r="F2466" t="s">
        <v>5765</v>
      </c>
      <c r="G2466">
        <v>23.81</v>
      </c>
      <c r="H2466">
        <v>408</v>
      </c>
      <c r="I2466">
        <v>7.173</v>
      </c>
      <c r="J2466">
        <f>YEAR(Table1[[#This Row],[release_date]])</f>
        <v>2012</v>
      </c>
      <c r="K2466" t="str">
        <f>LEFT(Table1[[#This Row],[Year]],4) &amp; "s"</f>
        <v>2012s</v>
      </c>
      <c r="L24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66">
        <f>(Table1[[#This Row],[vote_average]]/10)*100</f>
        <v>71.73</v>
      </c>
      <c r="N2466">
        <f>(Table1[[#This Row],[popularity]]/SUM(Table1[popularity]))*100</f>
        <v>5.4818447862316818E-3</v>
      </c>
    </row>
    <row r="2467" spans="1:14" x14ac:dyDescent="0.3">
      <c r="A2467">
        <v>97365</v>
      </c>
      <c r="B2467" t="s">
        <v>5766</v>
      </c>
      <c r="C2467" s="1">
        <v>41046</v>
      </c>
      <c r="D2467" t="s">
        <v>62</v>
      </c>
      <c r="E2467" t="s">
        <v>212</v>
      </c>
      <c r="F2467" t="s">
        <v>5767</v>
      </c>
      <c r="G2467">
        <v>18.564</v>
      </c>
      <c r="H2467">
        <v>1323</v>
      </c>
      <c r="I2467">
        <v>7.2</v>
      </c>
      <c r="J2467">
        <f>YEAR(Table1[[#This Row],[release_date]])</f>
        <v>2012</v>
      </c>
      <c r="K2467" t="str">
        <f>LEFT(Table1[[#This Row],[Year]],4) &amp; "s"</f>
        <v>2012s</v>
      </c>
      <c r="L24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67">
        <f>(Table1[[#This Row],[vote_average]]/10)*100</f>
        <v>72</v>
      </c>
      <c r="N2467">
        <f>(Table1[[#This Row],[popularity]]/SUM(Table1[popularity]))*100</f>
        <v>4.2740431168250704E-3</v>
      </c>
    </row>
    <row r="2468" spans="1:14" x14ac:dyDescent="0.3">
      <c r="A2468">
        <v>15370</v>
      </c>
      <c r="B2468" t="s">
        <v>5768</v>
      </c>
      <c r="C2468" s="1">
        <v>37456</v>
      </c>
      <c r="D2468" t="s">
        <v>5769</v>
      </c>
      <c r="E2468" t="s">
        <v>25</v>
      </c>
      <c r="F2468" t="s">
        <v>5770</v>
      </c>
      <c r="G2468">
        <v>43.661000000000001</v>
      </c>
      <c r="H2468">
        <v>2053</v>
      </c>
      <c r="I2468">
        <v>7.173</v>
      </c>
      <c r="J2468">
        <f>YEAR(Table1[[#This Row],[release_date]])</f>
        <v>2002</v>
      </c>
      <c r="K2468" t="str">
        <f>LEFT(Table1[[#This Row],[Year]],4) &amp; "s"</f>
        <v>2002s</v>
      </c>
      <c r="L24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68">
        <f>(Table1[[#This Row],[vote_average]]/10)*100</f>
        <v>71.73</v>
      </c>
      <c r="N2468">
        <f>(Table1[[#This Row],[popularity]]/SUM(Table1[popularity]))*100</f>
        <v>1.0052197614937483E-2</v>
      </c>
    </row>
    <row r="2469" spans="1:14" x14ac:dyDescent="0.3">
      <c r="A2469">
        <v>33511</v>
      </c>
      <c r="B2469" t="s">
        <v>5771</v>
      </c>
      <c r="C2469" s="1">
        <v>40172</v>
      </c>
      <c r="D2469" t="s">
        <v>21</v>
      </c>
      <c r="E2469" t="s">
        <v>11</v>
      </c>
      <c r="F2469" t="s">
        <v>5772</v>
      </c>
      <c r="G2469">
        <v>20.061</v>
      </c>
      <c r="H2469">
        <v>775</v>
      </c>
      <c r="I2469">
        <v>7.1719999999999997</v>
      </c>
      <c r="J2469">
        <f>YEAR(Table1[[#This Row],[release_date]])</f>
        <v>2009</v>
      </c>
      <c r="K2469" t="str">
        <f>LEFT(Table1[[#This Row],[Year]],4) &amp; "s"</f>
        <v>2009s</v>
      </c>
      <c r="L24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69">
        <f>(Table1[[#This Row],[vote_average]]/10)*100</f>
        <v>71.72</v>
      </c>
      <c r="N2469">
        <f>(Table1[[#This Row],[popularity]]/SUM(Table1[popularity]))*100</f>
        <v>4.6187017327422829E-3</v>
      </c>
    </row>
    <row r="2470" spans="1:14" x14ac:dyDescent="0.3">
      <c r="A2470">
        <v>16562</v>
      </c>
      <c r="B2470" t="s">
        <v>5773</v>
      </c>
      <c r="C2470" s="1">
        <v>33690</v>
      </c>
      <c r="D2470" t="s">
        <v>1148</v>
      </c>
      <c r="E2470" t="s">
        <v>11</v>
      </c>
      <c r="F2470" t="s">
        <v>5774</v>
      </c>
      <c r="G2470">
        <v>21.984999999999999</v>
      </c>
      <c r="H2470">
        <v>319</v>
      </c>
      <c r="I2470">
        <v>7.2</v>
      </c>
      <c r="J2470">
        <f>YEAR(Table1[[#This Row],[release_date]])</f>
        <v>1992</v>
      </c>
      <c r="K2470" t="str">
        <f>LEFT(Table1[[#This Row],[Year]],4) &amp; "s"</f>
        <v>1992s</v>
      </c>
      <c r="L24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470">
        <f>(Table1[[#This Row],[vote_average]]/10)*100</f>
        <v>72</v>
      </c>
      <c r="N2470">
        <f>(Table1[[#This Row],[popularity]]/SUM(Table1[popularity]))*100</f>
        <v>5.0616697868670103E-3</v>
      </c>
    </row>
    <row r="2471" spans="1:14" x14ac:dyDescent="0.3">
      <c r="A2471">
        <v>11222</v>
      </c>
      <c r="B2471" t="s">
        <v>5775</v>
      </c>
      <c r="C2471" s="1">
        <v>28300</v>
      </c>
      <c r="D2471" t="s">
        <v>217</v>
      </c>
      <c r="E2471" t="s">
        <v>468</v>
      </c>
      <c r="F2471" t="s">
        <v>5776</v>
      </c>
      <c r="G2471">
        <v>12.226000000000001</v>
      </c>
      <c r="H2471">
        <v>339</v>
      </c>
      <c r="I2471">
        <v>7.1719999999999997</v>
      </c>
      <c r="J2471">
        <f>YEAR(Table1[[#This Row],[release_date]])</f>
        <v>1977</v>
      </c>
      <c r="K2471" t="str">
        <f>LEFT(Table1[[#This Row],[Year]],4) &amp; "s"</f>
        <v>1977s</v>
      </c>
      <c r="L24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471">
        <f>(Table1[[#This Row],[vote_average]]/10)*100</f>
        <v>71.72</v>
      </c>
      <c r="N2471">
        <f>(Table1[[#This Row],[popularity]]/SUM(Table1[popularity]))*100</f>
        <v>2.8148271464287504E-3</v>
      </c>
    </row>
    <row r="2472" spans="1:14" x14ac:dyDescent="0.3">
      <c r="A2472">
        <v>11209</v>
      </c>
      <c r="B2472" t="s">
        <v>5777</v>
      </c>
      <c r="C2472" s="1">
        <v>22212</v>
      </c>
      <c r="D2472" t="s">
        <v>5778</v>
      </c>
      <c r="E2472" t="s">
        <v>11</v>
      </c>
      <c r="F2472" t="s">
        <v>5779</v>
      </c>
      <c r="G2472">
        <v>20.587</v>
      </c>
      <c r="H2472">
        <v>328</v>
      </c>
      <c r="I2472">
        <v>7.1719999999999997</v>
      </c>
      <c r="J2472">
        <f>YEAR(Table1[[#This Row],[release_date]])</f>
        <v>1960</v>
      </c>
      <c r="K2472" t="str">
        <f>LEFT(Table1[[#This Row],[Year]],4) &amp; "s"</f>
        <v>1960s</v>
      </c>
      <c r="L24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472">
        <f>(Table1[[#This Row],[vote_average]]/10)*100</f>
        <v>71.72</v>
      </c>
      <c r="N2472">
        <f>(Table1[[#This Row],[popularity]]/SUM(Table1[popularity]))*100</f>
        <v>4.7398042257098547E-3</v>
      </c>
    </row>
    <row r="2473" spans="1:14" x14ac:dyDescent="0.3">
      <c r="A2473">
        <v>765245</v>
      </c>
      <c r="B2473" t="s">
        <v>5780</v>
      </c>
      <c r="C2473" s="1">
        <v>44547</v>
      </c>
      <c r="D2473" t="s">
        <v>467</v>
      </c>
      <c r="E2473" t="s">
        <v>11</v>
      </c>
      <c r="F2473" t="s">
        <v>5781</v>
      </c>
      <c r="G2473">
        <v>35.021999999999998</v>
      </c>
      <c r="H2473">
        <v>466</v>
      </c>
      <c r="I2473">
        <v>7.1710000000000003</v>
      </c>
      <c r="J2473">
        <f>YEAR(Table1[[#This Row],[release_date]])</f>
        <v>2021</v>
      </c>
      <c r="K2473" t="str">
        <f>LEFT(Table1[[#This Row],[Year]],4) &amp; "s"</f>
        <v>2021s</v>
      </c>
      <c r="L24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473">
        <f>(Table1[[#This Row],[vote_average]]/10)*100</f>
        <v>71.710000000000008</v>
      </c>
      <c r="N2473">
        <f>(Table1[[#This Row],[popularity]]/SUM(Table1[popularity]))*100</f>
        <v>8.0632157960271299E-3</v>
      </c>
    </row>
    <row r="2474" spans="1:14" x14ac:dyDescent="0.3">
      <c r="A2474">
        <v>353326</v>
      </c>
      <c r="B2474" t="s">
        <v>5782</v>
      </c>
      <c r="C2474" s="1">
        <v>42468</v>
      </c>
      <c r="D2474" t="s">
        <v>274</v>
      </c>
      <c r="E2474" t="s">
        <v>11</v>
      </c>
      <c r="F2474" t="s">
        <v>5783</v>
      </c>
      <c r="G2474">
        <v>22.152000000000001</v>
      </c>
      <c r="H2474">
        <v>1346</v>
      </c>
      <c r="I2474">
        <v>7.1710000000000003</v>
      </c>
      <c r="J2474">
        <f>YEAR(Table1[[#This Row],[release_date]])</f>
        <v>2016</v>
      </c>
      <c r="K2474" t="str">
        <f>LEFT(Table1[[#This Row],[Year]],4) &amp; "s"</f>
        <v>2016s</v>
      </c>
      <c r="L24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74">
        <f>(Table1[[#This Row],[vote_average]]/10)*100</f>
        <v>71.710000000000008</v>
      </c>
      <c r="N2474">
        <f>(Table1[[#This Row],[popularity]]/SUM(Table1[popularity]))*100</f>
        <v>5.100118677219833E-3</v>
      </c>
    </row>
    <row r="2475" spans="1:14" x14ac:dyDescent="0.3">
      <c r="A2475">
        <v>72113</v>
      </c>
      <c r="B2475" t="s">
        <v>5784</v>
      </c>
      <c r="C2475" s="1">
        <v>40802</v>
      </c>
      <c r="D2475" t="s">
        <v>68</v>
      </c>
      <c r="E2475" t="s">
        <v>11</v>
      </c>
      <c r="F2475" t="s">
        <v>5785</v>
      </c>
      <c r="G2475">
        <v>22.827999999999999</v>
      </c>
      <c r="H2475">
        <v>2817</v>
      </c>
      <c r="I2475">
        <v>7.2</v>
      </c>
      <c r="J2475">
        <f>YEAR(Table1[[#This Row],[release_date]])</f>
        <v>2011</v>
      </c>
      <c r="K2475" t="str">
        <f>LEFT(Table1[[#This Row],[Year]],4) &amp; "s"</f>
        <v>2011s</v>
      </c>
      <c r="L24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75">
        <f>(Table1[[#This Row],[vote_average]]/10)*100</f>
        <v>72</v>
      </c>
      <c r="N2475">
        <f>(Table1[[#This Row],[popularity]]/SUM(Table1[popularity]))*100</f>
        <v>5.2557561016420336E-3</v>
      </c>
    </row>
    <row r="2476" spans="1:14" x14ac:dyDescent="0.3">
      <c r="A2476">
        <v>10511</v>
      </c>
      <c r="B2476" t="s">
        <v>5786</v>
      </c>
      <c r="C2476" s="1">
        <v>37925</v>
      </c>
      <c r="D2476" t="s">
        <v>21</v>
      </c>
      <c r="E2476" t="s">
        <v>11</v>
      </c>
      <c r="F2476" t="s">
        <v>5787</v>
      </c>
      <c r="G2476">
        <v>33.170999999999999</v>
      </c>
      <c r="H2476">
        <v>322</v>
      </c>
      <c r="I2476">
        <v>7.1710000000000003</v>
      </c>
      <c r="J2476">
        <f>YEAR(Table1[[#This Row],[release_date]])</f>
        <v>2003</v>
      </c>
      <c r="K2476" t="str">
        <f>LEFT(Table1[[#This Row],[Year]],4) &amp; "s"</f>
        <v>2003s</v>
      </c>
      <c r="L24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76">
        <f>(Table1[[#This Row],[vote_average]]/10)*100</f>
        <v>71.710000000000008</v>
      </c>
      <c r="N2476">
        <f>(Table1[[#This Row],[popularity]]/SUM(Table1[popularity]))*100</f>
        <v>7.6370547418769886E-3</v>
      </c>
    </row>
    <row r="2477" spans="1:14" x14ac:dyDescent="0.3">
      <c r="A2477">
        <v>606</v>
      </c>
      <c r="B2477" t="s">
        <v>5788</v>
      </c>
      <c r="C2477" s="1">
        <v>31401</v>
      </c>
      <c r="D2477" t="s">
        <v>5789</v>
      </c>
      <c r="E2477" t="s">
        <v>11</v>
      </c>
      <c r="F2477" t="s">
        <v>5790</v>
      </c>
      <c r="G2477">
        <v>21.850999999999999</v>
      </c>
      <c r="H2477">
        <v>1315</v>
      </c>
      <c r="I2477">
        <v>7.1710000000000003</v>
      </c>
      <c r="J2477">
        <f>YEAR(Table1[[#This Row],[release_date]])</f>
        <v>1985</v>
      </c>
      <c r="K2477" t="str">
        <f>LEFT(Table1[[#This Row],[Year]],4) &amp; "s"</f>
        <v>1985s</v>
      </c>
      <c r="L24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477">
        <f>(Table1[[#This Row],[vote_average]]/10)*100</f>
        <v>71.710000000000008</v>
      </c>
      <c r="N2477">
        <f>(Table1[[#This Row],[popularity]]/SUM(Table1[popularity]))*100</f>
        <v>5.0308185814342066E-3</v>
      </c>
    </row>
    <row r="2478" spans="1:14" x14ac:dyDescent="0.3">
      <c r="A2478">
        <v>14163</v>
      </c>
      <c r="B2478" t="s">
        <v>5791</v>
      </c>
      <c r="C2478" s="1">
        <v>39303</v>
      </c>
      <c r="D2478" t="s">
        <v>21</v>
      </c>
      <c r="E2478" t="s">
        <v>29</v>
      </c>
      <c r="F2478" t="s">
        <v>5792</v>
      </c>
      <c r="G2478">
        <v>10.553000000000001</v>
      </c>
      <c r="H2478">
        <v>309</v>
      </c>
      <c r="I2478">
        <v>7.17</v>
      </c>
      <c r="J2478">
        <f>YEAR(Table1[[#This Row],[release_date]])</f>
        <v>2007</v>
      </c>
      <c r="K2478" t="str">
        <f>LEFT(Table1[[#This Row],[Year]],4) &amp; "s"</f>
        <v>2007s</v>
      </c>
      <c r="L24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78">
        <f>(Table1[[#This Row],[vote_average]]/10)*100</f>
        <v>71.7</v>
      </c>
      <c r="N2478">
        <f>(Table1[[#This Row],[popularity]]/SUM(Table1[popularity]))*100</f>
        <v>2.4296475442714383E-3</v>
      </c>
    </row>
    <row r="2479" spans="1:14" x14ac:dyDescent="0.3">
      <c r="A2479">
        <v>13012</v>
      </c>
      <c r="B2479" t="s">
        <v>5793</v>
      </c>
      <c r="C2479" s="1">
        <v>39646</v>
      </c>
      <c r="D2479" t="s">
        <v>158</v>
      </c>
      <c r="E2479" t="s">
        <v>11</v>
      </c>
      <c r="F2479" t="s">
        <v>5794</v>
      </c>
      <c r="G2479">
        <v>50.991999999999997</v>
      </c>
      <c r="H2479">
        <v>846</v>
      </c>
      <c r="I2479">
        <v>7.17</v>
      </c>
      <c r="J2479">
        <f>YEAR(Table1[[#This Row],[release_date]])</f>
        <v>2008</v>
      </c>
      <c r="K2479" t="str">
        <f>LEFT(Table1[[#This Row],[Year]],4) &amp; "s"</f>
        <v>2008s</v>
      </c>
      <c r="L24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79">
        <f>(Table1[[#This Row],[vote_average]]/10)*100</f>
        <v>71.7</v>
      </c>
      <c r="N2479">
        <f>(Table1[[#This Row],[popularity]]/SUM(Table1[popularity]))*100</f>
        <v>1.1740034831563457E-2</v>
      </c>
    </row>
    <row r="2480" spans="1:14" x14ac:dyDescent="0.3">
      <c r="A2480">
        <v>10223</v>
      </c>
      <c r="B2480" t="s">
        <v>5795</v>
      </c>
      <c r="C2480" s="1">
        <v>36140</v>
      </c>
      <c r="D2480" t="s">
        <v>158</v>
      </c>
      <c r="E2480" t="s">
        <v>11</v>
      </c>
      <c r="F2480" t="s">
        <v>5796</v>
      </c>
      <c r="G2480">
        <v>30.55</v>
      </c>
      <c r="H2480">
        <v>848</v>
      </c>
      <c r="I2480">
        <v>7.17</v>
      </c>
      <c r="J2480">
        <f>YEAR(Table1[[#This Row],[release_date]])</f>
        <v>1998</v>
      </c>
      <c r="K2480" t="str">
        <f>LEFT(Table1[[#This Row],[Year]],4) &amp; "s"</f>
        <v>1998s</v>
      </c>
      <c r="L24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480">
        <f>(Table1[[#This Row],[vote_average]]/10)*100</f>
        <v>71.7</v>
      </c>
      <c r="N2480">
        <f>(Table1[[#This Row],[popularity]]/SUM(Table1[popularity]))*100</f>
        <v>7.0336143729264125E-3</v>
      </c>
    </row>
    <row r="2481" spans="1:14" x14ac:dyDescent="0.3">
      <c r="A2481">
        <v>6615</v>
      </c>
      <c r="B2481" t="s">
        <v>5797</v>
      </c>
      <c r="C2481" s="1">
        <v>39367</v>
      </c>
      <c r="D2481" t="s">
        <v>28</v>
      </c>
      <c r="E2481" t="s">
        <v>11</v>
      </c>
      <c r="F2481" t="s">
        <v>5798</v>
      </c>
      <c r="G2481">
        <v>25.169</v>
      </c>
      <c r="H2481">
        <v>1729</v>
      </c>
      <c r="I2481">
        <v>7.1689999999999996</v>
      </c>
      <c r="J2481">
        <f>YEAR(Table1[[#This Row],[release_date]])</f>
        <v>2007</v>
      </c>
      <c r="K2481" t="str">
        <f>LEFT(Table1[[#This Row],[Year]],4) &amp; "s"</f>
        <v>2007s</v>
      </c>
      <c r="L24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81">
        <f>(Table1[[#This Row],[vote_average]]/10)*100</f>
        <v>71.69</v>
      </c>
      <c r="N2481">
        <f>(Table1[[#This Row],[popularity]]/SUM(Table1[popularity]))*100</f>
        <v>5.7947312652106338E-3</v>
      </c>
    </row>
    <row r="2482" spans="1:14" x14ac:dyDescent="0.3">
      <c r="A2482">
        <v>2668</v>
      </c>
      <c r="B2482" t="s">
        <v>5799</v>
      </c>
      <c r="C2482" s="1">
        <v>36483</v>
      </c>
      <c r="D2482" t="s">
        <v>5800</v>
      </c>
      <c r="E2482" t="s">
        <v>11</v>
      </c>
      <c r="F2482" t="s">
        <v>5801</v>
      </c>
      <c r="G2482">
        <v>37.896000000000001</v>
      </c>
      <c r="H2482">
        <v>6466</v>
      </c>
      <c r="I2482">
        <v>7.2</v>
      </c>
      <c r="J2482">
        <f>YEAR(Table1[[#This Row],[release_date]])</f>
        <v>1999</v>
      </c>
      <c r="K2482" t="str">
        <f>LEFT(Table1[[#This Row],[Year]],4) &amp; "s"</f>
        <v>1999s</v>
      </c>
      <c r="L24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482">
        <f>(Table1[[#This Row],[vote_average]]/10)*100</f>
        <v>72</v>
      </c>
      <c r="N2482">
        <f>(Table1[[#This Row],[popularity]]/SUM(Table1[popularity]))*100</f>
        <v>8.7249050826978501E-3</v>
      </c>
    </row>
    <row r="2483" spans="1:14" x14ac:dyDescent="0.3">
      <c r="A2483">
        <v>749004</v>
      </c>
      <c r="B2483" t="s">
        <v>5802</v>
      </c>
      <c r="C2483" s="1">
        <v>44349</v>
      </c>
      <c r="D2483" t="s">
        <v>2245</v>
      </c>
      <c r="E2483" t="s">
        <v>212</v>
      </c>
      <c r="F2483" t="s">
        <v>5803</v>
      </c>
      <c r="G2483">
        <v>38.503999999999998</v>
      </c>
      <c r="H2483">
        <v>349</v>
      </c>
      <c r="I2483">
        <v>7.2</v>
      </c>
      <c r="J2483">
        <f>YEAR(Table1[[#This Row],[release_date]])</f>
        <v>2021</v>
      </c>
      <c r="K2483" t="str">
        <f>LEFT(Table1[[#This Row],[Year]],4) &amp; "s"</f>
        <v>2021s</v>
      </c>
      <c r="L24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483">
        <f>(Table1[[#This Row],[vote_average]]/10)*100</f>
        <v>72</v>
      </c>
      <c r="N2483">
        <f>(Table1[[#This Row],[popularity]]/SUM(Table1[popularity]))*100</f>
        <v>8.8648866715272858E-3</v>
      </c>
    </row>
    <row r="2484" spans="1:14" x14ac:dyDescent="0.3">
      <c r="A2484">
        <v>109410</v>
      </c>
      <c r="B2484">
        <v>42</v>
      </c>
      <c r="C2484" s="1">
        <v>41376</v>
      </c>
      <c r="D2484" t="s">
        <v>21</v>
      </c>
      <c r="E2484" t="s">
        <v>11</v>
      </c>
      <c r="F2484" t="s">
        <v>5804</v>
      </c>
      <c r="G2484">
        <v>50.628</v>
      </c>
      <c r="H2484">
        <v>1727</v>
      </c>
      <c r="I2484">
        <v>7.1689999999999996</v>
      </c>
      <c r="J2484">
        <f>YEAR(Table1[[#This Row],[release_date]])</f>
        <v>2013</v>
      </c>
      <c r="K2484" t="str">
        <f>LEFT(Table1[[#This Row],[Year]],4) &amp; "s"</f>
        <v>2013s</v>
      </c>
      <c r="L24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84">
        <f>(Table1[[#This Row],[vote_average]]/10)*100</f>
        <v>71.69</v>
      </c>
      <c r="N2484">
        <f>(Table1[[#This Row],[popularity]]/SUM(Table1[popularity]))*100</f>
        <v>1.1656230064566887E-2</v>
      </c>
    </row>
    <row r="2485" spans="1:14" x14ac:dyDescent="0.3">
      <c r="A2485">
        <v>59</v>
      </c>
      <c r="B2485" t="s">
        <v>5805</v>
      </c>
      <c r="C2485" s="1">
        <v>38618</v>
      </c>
      <c r="D2485" t="s">
        <v>220</v>
      </c>
      <c r="E2485" t="s">
        <v>11</v>
      </c>
      <c r="F2485" t="s">
        <v>5806</v>
      </c>
      <c r="G2485">
        <v>31.864999999999998</v>
      </c>
      <c r="H2485">
        <v>3062</v>
      </c>
      <c r="I2485">
        <v>7.1689999999999996</v>
      </c>
      <c r="J2485">
        <f>YEAR(Table1[[#This Row],[release_date]])</f>
        <v>2005</v>
      </c>
      <c r="K2485" t="str">
        <f>LEFT(Table1[[#This Row],[Year]],4) &amp; "s"</f>
        <v>2005s</v>
      </c>
      <c r="L24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85">
        <f>(Table1[[#This Row],[vote_average]]/10)*100</f>
        <v>71.69</v>
      </c>
      <c r="N2485">
        <f>(Table1[[#This Row],[popularity]]/SUM(Table1[popularity]))*100</f>
        <v>7.3363706053453399E-3</v>
      </c>
    </row>
    <row r="2486" spans="1:14" x14ac:dyDescent="0.3">
      <c r="A2486">
        <v>520736</v>
      </c>
      <c r="B2486" t="s">
        <v>5807</v>
      </c>
      <c r="C2486" s="1">
        <v>43230</v>
      </c>
      <c r="D2486" t="s">
        <v>21</v>
      </c>
      <c r="E2486" t="s">
        <v>54</v>
      </c>
      <c r="F2486" t="s">
        <v>5808</v>
      </c>
      <c r="G2486">
        <v>12.848000000000001</v>
      </c>
      <c r="H2486">
        <v>363</v>
      </c>
      <c r="I2486">
        <v>7.2</v>
      </c>
      <c r="J2486">
        <f>YEAR(Table1[[#This Row],[release_date]])</f>
        <v>2018</v>
      </c>
      <c r="K2486" t="str">
        <f>LEFT(Table1[[#This Row],[Year]],4) &amp; "s"</f>
        <v>2018s</v>
      </c>
      <c r="L24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86">
        <f>(Table1[[#This Row],[vote_average]]/10)*100</f>
        <v>72</v>
      </c>
      <c r="N2486">
        <f>(Table1[[#This Row],[popularity]]/SUM(Table1[popularity]))*100</f>
        <v>2.958031995527285E-3</v>
      </c>
    </row>
    <row r="2487" spans="1:14" x14ac:dyDescent="0.3">
      <c r="A2487">
        <v>978</v>
      </c>
      <c r="B2487" t="s">
        <v>5809</v>
      </c>
      <c r="C2487" s="1">
        <v>35685</v>
      </c>
      <c r="D2487" t="s">
        <v>2096</v>
      </c>
      <c r="E2487" t="s">
        <v>11</v>
      </c>
      <c r="F2487" t="s">
        <v>5810</v>
      </c>
      <c r="G2487">
        <v>28.672999999999998</v>
      </c>
      <c r="H2487">
        <v>2727</v>
      </c>
      <c r="I2487">
        <v>7.1680000000000001</v>
      </c>
      <c r="J2487">
        <f>YEAR(Table1[[#This Row],[release_date]])</f>
        <v>1997</v>
      </c>
      <c r="K2487" t="str">
        <f>LEFT(Table1[[#This Row],[Year]],4) &amp; "s"</f>
        <v>1997s</v>
      </c>
      <c r="L24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487">
        <f>(Table1[[#This Row],[vote_average]]/10)*100</f>
        <v>71.679999999999993</v>
      </c>
      <c r="N2487">
        <f>(Table1[[#This Row],[popularity]]/SUM(Table1[popularity]))*100</f>
        <v>6.6014672639908029E-3</v>
      </c>
    </row>
    <row r="2488" spans="1:14" x14ac:dyDescent="0.3">
      <c r="A2488">
        <v>340270</v>
      </c>
      <c r="B2488" t="s">
        <v>5811</v>
      </c>
      <c r="C2488" s="1">
        <v>42783</v>
      </c>
      <c r="D2488" t="s">
        <v>5812</v>
      </c>
      <c r="E2488" t="s">
        <v>11</v>
      </c>
      <c r="F2488" t="s">
        <v>5813</v>
      </c>
      <c r="G2488">
        <v>25.245000000000001</v>
      </c>
      <c r="H2488">
        <v>494</v>
      </c>
      <c r="I2488">
        <v>7.1669999999999998</v>
      </c>
      <c r="J2488">
        <f>YEAR(Table1[[#This Row],[release_date]])</f>
        <v>2017</v>
      </c>
      <c r="K2488" t="str">
        <f>LEFT(Table1[[#This Row],[Year]],4) &amp; "s"</f>
        <v>2017s</v>
      </c>
      <c r="L24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88">
        <f>(Table1[[#This Row],[vote_average]]/10)*100</f>
        <v>71.67</v>
      </c>
      <c r="N2488">
        <f>(Table1[[#This Row],[popularity]]/SUM(Table1[popularity]))*100</f>
        <v>5.812228963814314E-3</v>
      </c>
    </row>
    <row r="2489" spans="1:14" x14ac:dyDescent="0.3">
      <c r="A2489">
        <v>11165</v>
      </c>
      <c r="B2489" t="s">
        <v>5814</v>
      </c>
      <c r="C2489" s="1">
        <v>25594</v>
      </c>
      <c r="D2489" t="s">
        <v>5815</v>
      </c>
      <c r="E2489" t="s">
        <v>11</v>
      </c>
      <c r="F2489" t="s">
        <v>5816</v>
      </c>
      <c r="G2489">
        <v>31.053999999999998</v>
      </c>
      <c r="H2489">
        <v>507</v>
      </c>
      <c r="I2489">
        <v>7.1669999999999998</v>
      </c>
      <c r="J2489">
        <f>YEAR(Table1[[#This Row],[release_date]])</f>
        <v>1970</v>
      </c>
      <c r="K2489" t="str">
        <f>LEFT(Table1[[#This Row],[Year]],4) &amp; "s"</f>
        <v>1970s</v>
      </c>
      <c r="L24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489">
        <f>(Table1[[#This Row],[vote_average]]/10)*100</f>
        <v>71.67</v>
      </c>
      <c r="N2489">
        <f>(Table1[[#This Row],[popularity]]/SUM(Table1[popularity]))*100</f>
        <v>7.1496517426139702E-3</v>
      </c>
    </row>
    <row r="2490" spans="1:14" x14ac:dyDescent="0.3">
      <c r="A2490">
        <v>8963</v>
      </c>
      <c r="B2490" t="s">
        <v>5817</v>
      </c>
      <c r="C2490" s="1">
        <v>34831</v>
      </c>
      <c r="D2490" t="s">
        <v>5818</v>
      </c>
      <c r="E2490" t="s">
        <v>11</v>
      </c>
      <c r="F2490" t="s">
        <v>5819</v>
      </c>
      <c r="G2490">
        <v>35.284999999999997</v>
      </c>
      <c r="H2490">
        <v>1659</v>
      </c>
      <c r="I2490">
        <v>7.1669999999999998</v>
      </c>
      <c r="J2490">
        <f>YEAR(Table1[[#This Row],[release_date]])</f>
        <v>1995</v>
      </c>
      <c r="K2490" t="str">
        <f>LEFT(Table1[[#This Row],[Year]],4) &amp; "s"</f>
        <v>1995s</v>
      </c>
      <c r="L24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490">
        <f>(Table1[[#This Row],[vote_average]]/10)*100</f>
        <v>71.67</v>
      </c>
      <c r="N2490">
        <f>(Table1[[#This Row],[popularity]]/SUM(Table1[popularity]))*100</f>
        <v>8.1237670425109137E-3</v>
      </c>
    </row>
    <row r="2491" spans="1:14" x14ac:dyDescent="0.3">
      <c r="A2491">
        <v>406990</v>
      </c>
      <c r="B2491" t="s">
        <v>5820</v>
      </c>
      <c r="C2491" s="1">
        <v>42965</v>
      </c>
      <c r="D2491" t="s">
        <v>5821</v>
      </c>
      <c r="E2491" t="s">
        <v>11</v>
      </c>
      <c r="F2491" t="s">
        <v>5822</v>
      </c>
      <c r="G2491">
        <v>46.456000000000003</v>
      </c>
      <c r="H2491">
        <v>5856</v>
      </c>
      <c r="I2491">
        <v>7.2</v>
      </c>
      <c r="J2491">
        <f>YEAR(Table1[[#This Row],[release_date]])</f>
        <v>2017</v>
      </c>
      <c r="K2491" t="str">
        <f>LEFT(Table1[[#This Row],[Year]],4) &amp; "s"</f>
        <v>2017s</v>
      </c>
      <c r="L24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91">
        <f>(Table1[[#This Row],[vote_average]]/10)*100</f>
        <v>72</v>
      </c>
      <c r="N2491">
        <f>(Table1[[#This Row],[popularity]]/SUM(Table1[popularity]))*100</f>
        <v>1.069569850437543E-2</v>
      </c>
    </row>
    <row r="2492" spans="1:14" x14ac:dyDescent="0.3">
      <c r="A2492">
        <v>475215</v>
      </c>
      <c r="B2492" t="s">
        <v>5823</v>
      </c>
      <c r="C2492" s="1">
        <v>43267</v>
      </c>
      <c r="D2492" t="s">
        <v>5824</v>
      </c>
      <c r="E2492" t="s">
        <v>25</v>
      </c>
      <c r="F2492" t="s">
        <v>5825</v>
      </c>
      <c r="G2492">
        <v>19.981999999999999</v>
      </c>
      <c r="H2492">
        <v>749</v>
      </c>
      <c r="I2492">
        <v>7.2</v>
      </c>
      <c r="J2492">
        <f>YEAR(Table1[[#This Row],[release_date]])</f>
        <v>2018</v>
      </c>
      <c r="K2492" t="str">
        <f>LEFT(Table1[[#This Row],[Year]],4) &amp; "s"</f>
        <v>2018s</v>
      </c>
      <c r="L24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92">
        <f>(Table1[[#This Row],[vote_average]]/10)*100</f>
        <v>72</v>
      </c>
      <c r="N2492">
        <f>(Table1[[#This Row],[popularity]]/SUM(Table1[popularity]))*100</f>
        <v>4.6005133355095113E-3</v>
      </c>
    </row>
    <row r="2493" spans="1:14" x14ac:dyDescent="0.3">
      <c r="A2493">
        <v>9660</v>
      </c>
      <c r="B2493" t="s">
        <v>5826</v>
      </c>
      <c r="C2493" s="1">
        <v>21889</v>
      </c>
      <c r="D2493" t="s">
        <v>5827</v>
      </c>
      <c r="E2493" t="s">
        <v>11</v>
      </c>
      <c r="F2493" t="s">
        <v>5828</v>
      </c>
      <c r="G2493">
        <v>30.978999999999999</v>
      </c>
      <c r="H2493">
        <v>331</v>
      </c>
      <c r="I2493">
        <v>7.165</v>
      </c>
      <c r="J2493">
        <f>YEAR(Table1[[#This Row],[release_date]])</f>
        <v>1959</v>
      </c>
      <c r="K2493" t="str">
        <f>LEFT(Table1[[#This Row],[Year]],4) &amp; "s"</f>
        <v>1959s</v>
      </c>
      <c r="L24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493">
        <f>(Table1[[#This Row],[vote_average]]/10)*100</f>
        <v>71.650000000000006</v>
      </c>
      <c r="N2493">
        <f>(Table1[[#This Row],[popularity]]/SUM(Table1[popularity]))*100</f>
        <v>7.1323842768866554E-3</v>
      </c>
    </row>
    <row r="2494" spans="1:14" x14ac:dyDescent="0.3">
      <c r="A2494">
        <v>168</v>
      </c>
      <c r="B2494" t="s">
        <v>5829</v>
      </c>
      <c r="C2494" s="1">
        <v>31742</v>
      </c>
      <c r="D2494" t="s">
        <v>242</v>
      </c>
      <c r="E2494" t="s">
        <v>11</v>
      </c>
      <c r="F2494" t="s">
        <v>5830</v>
      </c>
      <c r="G2494">
        <v>28.026</v>
      </c>
      <c r="H2494">
        <v>1405</v>
      </c>
      <c r="I2494">
        <v>7.165</v>
      </c>
      <c r="J2494">
        <f>YEAR(Table1[[#This Row],[release_date]])</f>
        <v>1986</v>
      </c>
      <c r="K2494" t="str">
        <f>LEFT(Table1[[#This Row],[Year]],4) &amp; "s"</f>
        <v>1986s</v>
      </c>
      <c r="L24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494">
        <f>(Table1[[#This Row],[vote_average]]/10)*100</f>
        <v>71.650000000000006</v>
      </c>
      <c r="N2494">
        <f>(Table1[[#This Row],[popularity]]/SUM(Table1[popularity]))*100</f>
        <v>6.4525065929831628E-3</v>
      </c>
    </row>
    <row r="2495" spans="1:14" x14ac:dyDescent="0.3">
      <c r="A2495">
        <v>809140</v>
      </c>
      <c r="B2495" t="s">
        <v>5831</v>
      </c>
      <c r="C2495" s="1">
        <v>44664</v>
      </c>
      <c r="D2495" t="s">
        <v>21</v>
      </c>
      <c r="E2495" t="s">
        <v>11</v>
      </c>
      <c r="F2495" t="s">
        <v>5832</v>
      </c>
      <c r="G2495">
        <v>39.94</v>
      </c>
      <c r="H2495">
        <v>542</v>
      </c>
      <c r="I2495">
        <v>7.165</v>
      </c>
      <c r="J2495">
        <f>YEAR(Table1[[#This Row],[release_date]])</f>
        <v>2022</v>
      </c>
      <c r="K2495" t="str">
        <f>LEFT(Table1[[#This Row],[Year]],4) &amp; "s"</f>
        <v>2022s</v>
      </c>
      <c r="L24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495">
        <f>(Table1[[#This Row],[vote_average]]/10)*100</f>
        <v>71.650000000000006</v>
      </c>
      <c r="N2495">
        <f>(Table1[[#This Row],[popularity]]/SUM(Table1[popularity]))*100</f>
        <v>9.1955010819862806E-3</v>
      </c>
    </row>
    <row r="2496" spans="1:14" x14ac:dyDescent="0.3">
      <c r="A2496">
        <v>695721</v>
      </c>
      <c r="B2496" t="s">
        <v>5833</v>
      </c>
      <c r="C2496" s="1">
        <v>45245</v>
      </c>
      <c r="D2496" t="s">
        <v>5834</v>
      </c>
      <c r="E2496" t="s">
        <v>11</v>
      </c>
      <c r="F2496" t="s">
        <v>5835</v>
      </c>
      <c r="G2496">
        <v>156.131</v>
      </c>
      <c r="H2496">
        <v>2137</v>
      </c>
      <c r="I2496">
        <v>7.1619999999999999</v>
      </c>
      <c r="J2496">
        <f>YEAR(Table1[[#This Row],[release_date]])</f>
        <v>2023</v>
      </c>
      <c r="K2496" t="str">
        <f>LEFT(Table1[[#This Row],[Year]],4) &amp; "s"</f>
        <v>2023s</v>
      </c>
      <c r="L24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496">
        <f>(Table1[[#This Row],[vote_average]]/10)*100</f>
        <v>71.61999999999999</v>
      </c>
      <c r="N2496">
        <f>(Table1[[#This Row],[popularity]]/SUM(Table1[popularity]))*100</f>
        <v>3.5946489219619432E-2</v>
      </c>
    </row>
    <row r="2497" spans="1:14" x14ac:dyDescent="0.3">
      <c r="A2497">
        <v>329805</v>
      </c>
      <c r="B2497" t="s">
        <v>5836</v>
      </c>
      <c r="C2497" s="1">
        <v>42298</v>
      </c>
      <c r="D2497" t="s">
        <v>62</v>
      </c>
      <c r="E2497" t="s">
        <v>212</v>
      </c>
      <c r="F2497" t="s">
        <v>5837</v>
      </c>
      <c r="G2497">
        <v>19.149000000000001</v>
      </c>
      <c r="H2497">
        <v>757</v>
      </c>
      <c r="I2497">
        <v>7.2</v>
      </c>
      <c r="J2497">
        <f>YEAR(Table1[[#This Row],[release_date]])</f>
        <v>2015</v>
      </c>
      <c r="K2497" t="str">
        <f>LEFT(Table1[[#This Row],[Year]],4) &amp; "s"</f>
        <v>2015s</v>
      </c>
      <c r="L24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97">
        <f>(Table1[[#This Row],[vote_average]]/10)*100</f>
        <v>72</v>
      </c>
      <c r="N2497">
        <f>(Table1[[#This Row],[popularity]]/SUM(Table1[popularity]))*100</f>
        <v>4.4087293494981302E-3</v>
      </c>
    </row>
    <row r="2498" spans="1:14" x14ac:dyDescent="0.3">
      <c r="A2498">
        <v>49047</v>
      </c>
      <c r="B2498" t="s">
        <v>5838</v>
      </c>
      <c r="C2498" s="1">
        <v>41550</v>
      </c>
      <c r="D2498" t="s">
        <v>5839</v>
      </c>
      <c r="E2498" t="s">
        <v>11</v>
      </c>
      <c r="F2498" t="s">
        <v>5840</v>
      </c>
      <c r="G2498">
        <v>344.96899999999999</v>
      </c>
      <c r="H2498">
        <v>14895</v>
      </c>
      <c r="I2498">
        <v>7.1639999999999997</v>
      </c>
      <c r="J2498">
        <f>YEAR(Table1[[#This Row],[release_date]])</f>
        <v>2013</v>
      </c>
      <c r="K2498" t="str">
        <f>LEFT(Table1[[#This Row],[Year]],4) &amp; "s"</f>
        <v>2013s</v>
      </c>
      <c r="L24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498">
        <f>(Table1[[#This Row],[vote_average]]/10)*100</f>
        <v>71.639999999999986</v>
      </c>
      <c r="N2498">
        <f>(Table1[[#This Row],[popularity]]/SUM(Table1[popularity]))*100</f>
        <v>7.9423205126482863E-2</v>
      </c>
    </row>
    <row r="2499" spans="1:14" x14ac:dyDescent="0.3">
      <c r="A2499">
        <v>11109</v>
      </c>
      <c r="B2499" t="s">
        <v>5841</v>
      </c>
      <c r="C2499" s="1">
        <v>38282</v>
      </c>
      <c r="D2499" t="s">
        <v>21</v>
      </c>
      <c r="E2499" t="s">
        <v>11</v>
      </c>
      <c r="F2499" t="s">
        <v>5842</v>
      </c>
      <c r="G2499">
        <v>36.170999999999999</v>
      </c>
      <c r="H2499">
        <v>339</v>
      </c>
      <c r="I2499">
        <v>7.1639999999999997</v>
      </c>
      <c r="J2499">
        <f>YEAR(Table1[[#This Row],[release_date]])</f>
        <v>2004</v>
      </c>
      <c r="K2499" t="str">
        <f>LEFT(Table1[[#This Row],[Year]],4) &amp; "s"</f>
        <v>2004s</v>
      </c>
      <c r="L24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499">
        <f>(Table1[[#This Row],[vote_average]]/10)*100</f>
        <v>71.639999999999986</v>
      </c>
      <c r="N2499">
        <f>(Table1[[#This Row],[popularity]]/SUM(Table1[popularity]))*100</f>
        <v>8.327753370969599E-3</v>
      </c>
    </row>
    <row r="2500" spans="1:14" x14ac:dyDescent="0.3">
      <c r="A2500">
        <v>10673</v>
      </c>
      <c r="B2500" t="s">
        <v>5843</v>
      </c>
      <c r="C2500" s="1">
        <v>32121</v>
      </c>
      <c r="D2500" t="s">
        <v>439</v>
      </c>
      <c r="E2500" t="s">
        <v>11</v>
      </c>
      <c r="F2500" t="s">
        <v>5844</v>
      </c>
      <c r="G2500">
        <v>56.402000000000001</v>
      </c>
      <c r="H2500">
        <v>1950</v>
      </c>
      <c r="I2500">
        <v>7.1639999999999997</v>
      </c>
      <c r="J2500">
        <f>YEAR(Table1[[#This Row],[release_date]])</f>
        <v>1987</v>
      </c>
      <c r="K2500" t="str">
        <f>LEFT(Table1[[#This Row],[Year]],4) &amp; "s"</f>
        <v>1987s</v>
      </c>
      <c r="L25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500">
        <f>(Table1[[#This Row],[vote_average]]/10)*100</f>
        <v>71.639999999999986</v>
      </c>
      <c r="N2500">
        <f>(Table1[[#This Row],[popularity]]/SUM(Table1[popularity]))*100</f>
        <v>1.2985594692693796E-2</v>
      </c>
    </row>
    <row r="2501" spans="1:14" x14ac:dyDescent="0.3">
      <c r="A2501">
        <v>9303</v>
      </c>
      <c r="B2501" t="s">
        <v>5845</v>
      </c>
      <c r="C2501" s="1">
        <v>35321</v>
      </c>
      <c r="D2501" t="s">
        <v>220</v>
      </c>
      <c r="E2501" t="s">
        <v>11</v>
      </c>
      <c r="F2501" t="s">
        <v>5846</v>
      </c>
      <c r="G2501">
        <v>116.494</v>
      </c>
      <c r="H2501">
        <v>873</v>
      </c>
      <c r="I2501">
        <v>7.2</v>
      </c>
      <c r="J2501">
        <f>YEAR(Table1[[#This Row],[release_date]])</f>
        <v>1996</v>
      </c>
      <c r="K2501" t="str">
        <f>LEFT(Table1[[#This Row],[Year]],4) &amp; "s"</f>
        <v>1996s</v>
      </c>
      <c r="L25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01">
        <f>(Table1[[#This Row],[vote_average]]/10)*100</f>
        <v>72</v>
      </c>
      <c r="N2501">
        <f>(Table1[[#This Row],[popularity]]/SUM(Table1[popularity]))*100</f>
        <v>2.6820748699171504E-2</v>
      </c>
    </row>
    <row r="2502" spans="1:14" x14ac:dyDescent="0.3">
      <c r="A2502">
        <v>4538</v>
      </c>
      <c r="B2502" t="s">
        <v>5847</v>
      </c>
      <c r="C2502" s="1">
        <v>39332</v>
      </c>
      <c r="D2502" t="s">
        <v>5427</v>
      </c>
      <c r="E2502" t="s">
        <v>11</v>
      </c>
      <c r="F2502" t="s">
        <v>5848</v>
      </c>
      <c r="G2502">
        <v>21.678999999999998</v>
      </c>
      <c r="H2502">
        <v>3409</v>
      </c>
      <c r="I2502">
        <v>7.165</v>
      </c>
      <c r="J2502">
        <f>YEAR(Table1[[#This Row],[release_date]])</f>
        <v>2007</v>
      </c>
      <c r="K2502" t="str">
        <f>LEFT(Table1[[#This Row],[Year]],4) &amp; "s"</f>
        <v>2007s</v>
      </c>
      <c r="L25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02">
        <f>(Table1[[#This Row],[vote_average]]/10)*100</f>
        <v>71.650000000000006</v>
      </c>
      <c r="N2502">
        <f>(Table1[[#This Row],[popularity]]/SUM(Table1[popularity]))*100</f>
        <v>4.9912185266995637E-3</v>
      </c>
    </row>
    <row r="2503" spans="1:14" x14ac:dyDescent="0.3">
      <c r="A2503">
        <v>458</v>
      </c>
      <c r="B2503" t="s">
        <v>5849</v>
      </c>
      <c r="C2503" s="1">
        <v>20790</v>
      </c>
      <c r="D2503" t="s">
        <v>783</v>
      </c>
      <c r="E2503" t="s">
        <v>468</v>
      </c>
      <c r="F2503" t="s">
        <v>5850</v>
      </c>
      <c r="G2503">
        <v>19.082000000000001</v>
      </c>
      <c r="H2503">
        <v>326</v>
      </c>
      <c r="I2503">
        <v>7.2</v>
      </c>
      <c r="J2503">
        <f>YEAR(Table1[[#This Row],[release_date]])</f>
        <v>1956</v>
      </c>
      <c r="K2503" t="str">
        <f>LEFT(Table1[[#This Row],[Year]],4) &amp; "s"</f>
        <v>1956s</v>
      </c>
      <c r="L25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503">
        <f>(Table1[[#This Row],[vote_average]]/10)*100</f>
        <v>72</v>
      </c>
      <c r="N2503">
        <f>(Table1[[#This Row],[popularity]]/SUM(Table1[popularity]))*100</f>
        <v>4.3933037467817279E-3</v>
      </c>
    </row>
    <row r="2504" spans="1:14" x14ac:dyDescent="0.3">
      <c r="A2504">
        <v>530385</v>
      </c>
      <c r="B2504" t="s">
        <v>5851</v>
      </c>
      <c r="C2504" s="1">
        <v>43649</v>
      </c>
      <c r="D2504" t="s">
        <v>5852</v>
      </c>
      <c r="E2504" t="s">
        <v>11</v>
      </c>
      <c r="F2504" t="s">
        <v>5853</v>
      </c>
      <c r="G2504">
        <v>116.012</v>
      </c>
      <c r="H2504">
        <v>6704</v>
      </c>
      <c r="I2504">
        <v>7.1619999999999999</v>
      </c>
      <c r="J2504">
        <f>YEAR(Table1[[#This Row],[release_date]])</f>
        <v>2019</v>
      </c>
      <c r="K2504" t="str">
        <f>LEFT(Table1[[#This Row],[Year]],4) &amp; "s"</f>
        <v>2019s</v>
      </c>
      <c r="L25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04">
        <f>(Table1[[#This Row],[vote_average]]/10)*100</f>
        <v>71.61999999999999</v>
      </c>
      <c r="N2504">
        <f>(Table1[[#This Row],[popularity]]/SUM(Table1[popularity]))*100</f>
        <v>2.6709776452763959E-2</v>
      </c>
    </row>
    <row r="2505" spans="1:14" x14ac:dyDescent="0.3">
      <c r="A2505">
        <v>376660</v>
      </c>
      <c r="B2505" t="s">
        <v>5854</v>
      </c>
      <c r="C2505" s="1">
        <v>42692</v>
      </c>
      <c r="D2505" t="s">
        <v>68</v>
      </c>
      <c r="E2505" t="s">
        <v>11</v>
      </c>
      <c r="F2505" t="s">
        <v>5855</v>
      </c>
      <c r="G2505">
        <v>35.939</v>
      </c>
      <c r="H2505">
        <v>3935</v>
      </c>
      <c r="I2505">
        <v>7.1619999999999999</v>
      </c>
      <c r="J2505">
        <f>YEAR(Table1[[#This Row],[release_date]])</f>
        <v>2016</v>
      </c>
      <c r="K2505" t="str">
        <f>LEFT(Table1[[#This Row],[Year]],4) &amp; "s"</f>
        <v>2016s</v>
      </c>
      <c r="L25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05">
        <f>(Table1[[#This Row],[vote_average]]/10)*100</f>
        <v>71.61999999999999</v>
      </c>
      <c r="N2505">
        <f>(Table1[[#This Row],[popularity]]/SUM(Table1[popularity]))*100</f>
        <v>8.2743393436531046E-3</v>
      </c>
    </row>
    <row r="2506" spans="1:14" x14ac:dyDescent="0.3">
      <c r="A2506">
        <v>13156</v>
      </c>
      <c r="B2506" t="s">
        <v>5856</v>
      </c>
      <c r="C2506" s="1">
        <v>37883</v>
      </c>
      <c r="D2506" t="s">
        <v>3063</v>
      </c>
      <c r="E2506" t="s">
        <v>11</v>
      </c>
      <c r="F2506" t="s">
        <v>5857</v>
      </c>
      <c r="G2506">
        <v>40.841999999999999</v>
      </c>
      <c r="H2506">
        <v>721</v>
      </c>
      <c r="I2506">
        <v>7.1619999999999999</v>
      </c>
      <c r="J2506">
        <f>YEAR(Table1[[#This Row],[release_date]])</f>
        <v>2003</v>
      </c>
      <c r="K2506" t="str">
        <f>LEFT(Table1[[#This Row],[Year]],4) &amp; "s"</f>
        <v>2003s</v>
      </c>
      <c r="L25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06">
        <f>(Table1[[#This Row],[vote_average]]/10)*100</f>
        <v>71.61999999999999</v>
      </c>
      <c r="N2506">
        <f>(Table1[[#This Row],[popularity]]/SUM(Table1[popularity]))*100</f>
        <v>9.4031711364667928E-3</v>
      </c>
    </row>
    <row r="2507" spans="1:14" x14ac:dyDescent="0.3">
      <c r="A2507">
        <v>8438</v>
      </c>
      <c r="B2507" t="s">
        <v>5858</v>
      </c>
      <c r="C2507" s="1">
        <v>34719</v>
      </c>
      <c r="D2507" t="s">
        <v>439</v>
      </c>
      <c r="E2507" t="s">
        <v>11</v>
      </c>
      <c r="F2507" t="s">
        <v>5859</v>
      </c>
      <c r="G2507">
        <v>27.984000000000002</v>
      </c>
      <c r="H2507">
        <v>540</v>
      </c>
      <c r="I2507">
        <v>7.1619999999999999</v>
      </c>
      <c r="J2507">
        <f>YEAR(Table1[[#This Row],[release_date]])</f>
        <v>1995</v>
      </c>
      <c r="K2507" t="str">
        <f>LEFT(Table1[[#This Row],[Year]],4) &amp; "s"</f>
        <v>1995s</v>
      </c>
      <c r="L25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07">
        <f>(Table1[[#This Row],[vote_average]]/10)*100</f>
        <v>71.61999999999999</v>
      </c>
      <c r="N2507">
        <f>(Table1[[#This Row],[popularity]]/SUM(Table1[popularity]))*100</f>
        <v>6.442836812175866E-3</v>
      </c>
    </row>
    <row r="2508" spans="1:14" x14ac:dyDescent="0.3">
      <c r="A2508">
        <v>515916</v>
      </c>
      <c r="B2508" t="s">
        <v>5860</v>
      </c>
      <c r="C2508" s="1">
        <v>43361</v>
      </c>
      <c r="D2508" t="s">
        <v>21</v>
      </c>
      <c r="E2508" t="s">
        <v>1878</v>
      </c>
      <c r="F2508" t="s">
        <v>5861</v>
      </c>
      <c r="G2508">
        <v>23.353999999999999</v>
      </c>
      <c r="H2508">
        <v>699</v>
      </c>
      <c r="I2508">
        <v>7.2</v>
      </c>
      <c r="J2508">
        <f>YEAR(Table1[[#This Row],[release_date]])</f>
        <v>2018</v>
      </c>
      <c r="K2508" t="str">
        <f>LEFT(Table1[[#This Row],[Year]],4) &amp; "s"</f>
        <v>2018s</v>
      </c>
      <c r="L25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08">
        <f>(Table1[[#This Row],[vote_average]]/10)*100</f>
        <v>72</v>
      </c>
      <c r="N2508">
        <f>(Table1[[#This Row],[popularity]]/SUM(Table1[popularity]))*100</f>
        <v>5.3768585946096046E-3</v>
      </c>
    </row>
    <row r="2509" spans="1:14" x14ac:dyDescent="0.3">
      <c r="A2509">
        <v>294016</v>
      </c>
      <c r="B2509" t="s">
        <v>5862</v>
      </c>
      <c r="C2509" s="1">
        <v>42304</v>
      </c>
      <c r="D2509" t="s">
        <v>21</v>
      </c>
      <c r="E2509" t="s">
        <v>11</v>
      </c>
      <c r="F2509" t="s">
        <v>5863</v>
      </c>
      <c r="G2509">
        <v>20.574000000000002</v>
      </c>
      <c r="H2509">
        <v>1514</v>
      </c>
      <c r="I2509">
        <v>7.2</v>
      </c>
      <c r="J2509">
        <f>YEAR(Table1[[#This Row],[release_date]])</f>
        <v>2015</v>
      </c>
      <c r="K2509" t="str">
        <f>LEFT(Table1[[#This Row],[Year]],4) &amp; "s"</f>
        <v>2015s</v>
      </c>
      <c r="L25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09">
        <f>(Table1[[#This Row],[vote_average]]/10)*100</f>
        <v>72</v>
      </c>
      <c r="N2509">
        <f>(Table1[[#This Row],[popularity]]/SUM(Table1[popularity]))*100</f>
        <v>4.7368111983171202E-3</v>
      </c>
    </row>
    <row r="2510" spans="1:14" x14ac:dyDescent="0.3">
      <c r="A2510">
        <v>59421</v>
      </c>
      <c r="B2510" t="s">
        <v>5864</v>
      </c>
      <c r="C2510" s="1">
        <v>40409</v>
      </c>
      <c r="D2510" t="s">
        <v>5865</v>
      </c>
      <c r="E2510" t="s">
        <v>36</v>
      </c>
      <c r="F2510" t="s">
        <v>5866</v>
      </c>
      <c r="G2510">
        <v>24.504999999999999</v>
      </c>
      <c r="H2510">
        <v>380</v>
      </c>
      <c r="I2510">
        <v>7.1609999999999996</v>
      </c>
      <c r="J2510">
        <f>YEAR(Table1[[#This Row],[release_date]])</f>
        <v>2010</v>
      </c>
      <c r="K2510" t="str">
        <f>LEFT(Table1[[#This Row],[Year]],4) &amp; "s"</f>
        <v>2010s</v>
      </c>
      <c r="L25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10">
        <f>(Table1[[#This Row],[vote_average]]/10)*100</f>
        <v>71.61</v>
      </c>
      <c r="N2510">
        <f>(Table1[[#This Row],[popularity]]/SUM(Table1[popularity]))*100</f>
        <v>5.6418566353048033E-3</v>
      </c>
    </row>
    <row r="2511" spans="1:14" x14ac:dyDescent="0.3">
      <c r="A2511">
        <v>15283</v>
      </c>
      <c r="B2511" t="s">
        <v>5867</v>
      </c>
      <c r="C2511" s="1">
        <v>34531</v>
      </c>
      <c r="D2511" t="s">
        <v>946</v>
      </c>
      <c r="E2511" t="s">
        <v>25</v>
      </c>
      <c r="F2511" t="s">
        <v>5868</v>
      </c>
      <c r="G2511">
        <v>37.116999999999997</v>
      </c>
      <c r="H2511">
        <v>987</v>
      </c>
      <c r="I2511">
        <v>7.1609999999999996</v>
      </c>
      <c r="J2511">
        <f>YEAR(Table1[[#This Row],[release_date]])</f>
        <v>1994</v>
      </c>
      <c r="K2511" t="str">
        <f>LEFT(Table1[[#This Row],[Year]],4) &amp; "s"</f>
        <v>1994s</v>
      </c>
      <c r="L25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11">
        <f>(Table1[[#This Row],[vote_average]]/10)*100</f>
        <v>71.61</v>
      </c>
      <c r="N2511">
        <f>(Table1[[#This Row],[popularity]]/SUM(Table1[popularity]))*100</f>
        <v>8.5455536720101342E-3</v>
      </c>
    </row>
    <row r="2512" spans="1:14" x14ac:dyDescent="0.3">
      <c r="A2512">
        <v>10634</v>
      </c>
      <c r="B2512" t="s">
        <v>5869</v>
      </c>
      <c r="C2512" s="1">
        <v>34815</v>
      </c>
      <c r="D2512" t="s">
        <v>391</v>
      </c>
      <c r="E2512" t="s">
        <v>11</v>
      </c>
      <c r="F2512" t="s">
        <v>5870</v>
      </c>
      <c r="G2512">
        <v>65.031999999999996</v>
      </c>
      <c r="H2512">
        <v>1709</v>
      </c>
      <c r="I2512">
        <v>7.2</v>
      </c>
      <c r="J2512">
        <f>YEAR(Table1[[#This Row],[release_date]])</f>
        <v>1995</v>
      </c>
      <c r="K2512" t="str">
        <f>LEFT(Table1[[#This Row],[Year]],4) &amp; "s"</f>
        <v>1995s</v>
      </c>
      <c r="L25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12">
        <f>(Table1[[#This Row],[vote_average]]/10)*100</f>
        <v>72</v>
      </c>
      <c r="N2512">
        <f>(Table1[[#This Row],[popularity]]/SUM(Table1[popularity]))*100</f>
        <v>1.4972504415716872E-2</v>
      </c>
    </row>
    <row r="2513" spans="1:14" x14ac:dyDescent="0.3">
      <c r="A2513">
        <v>138</v>
      </c>
      <c r="B2513" t="s">
        <v>5066</v>
      </c>
      <c r="C2513" s="1">
        <v>11366</v>
      </c>
      <c r="D2513" t="s">
        <v>1899</v>
      </c>
      <c r="E2513" t="s">
        <v>11</v>
      </c>
      <c r="F2513" t="s">
        <v>5871</v>
      </c>
      <c r="G2513">
        <v>73.247</v>
      </c>
      <c r="H2513">
        <v>1119</v>
      </c>
      <c r="I2513">
        <v>7.1609999999999996</v>
      </c>
      <c r="J2513">
        <f>YEAR(Table1[[#This Row],[release_date]])</f>
        <v>1931</v>
      </c>
      <c r="K2513" t="str">
        <f>LEFT(Table1[[#This Row],[Year]],4) &amp; "s"</f>
        <v>1931s</v>
      </c>
      <c r="L25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2513">
        <f>(Table1[[#This Row],[vote_average]]/10)*100</f>
        <v>71.61</v>
      </c>
      <c r="N2513">
        <f>(Table1[[#This Row],[popularity]]/SUM(Table1[popularity]))*100</f>
        <v>1.6863867495048802E-2</v>
      </c>
    </row>
    <row r="2514" spans="1:14" x14ac:dyDescent="0.3">
      <c r="A2514">
        <v>652</v>
      </c>
      <c r="B2514" t="s">
        <v>5872</v>
      </c>
      <c r="C2514" s="1">
        <v>38120</v>
      </c>
      <c r="D2514" t="s">
        <v>5873</v>
      </c>
      <c r="E2514" t="s">
        <v>11</v>
      </c>
      <c r="F2514" t="s">
        <v>5874</v>
      </c>
      <c r="G2514">
        <v>103.96</v>
      </c>
      <c r="H2514">
        <v>9801</v>
      </c>
      <c r="I2514">
        <v>7.1609999999999996</v>
      </c>
      <c r="J2514">
        <f>YEAR(Table1[[#This Row],[release_date]])</f>
        <v>2004</v>
      </c>
      <c r="K2514" t="str">
        <f>LEFT(Table1[[#This Row],[Year]],4) &amp; "s"</f>
        <v>2004s</v>
      </c>
      <c r="L25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14">
        <f>(Table1[[#This Row],[vote_average]]/10)*100</f>
        <v>71.61</v>
      </c>
      <c r="N2514">
        <f>(Table1[[#This Row],[popularity]]/SUM(Table1[popularity]))*100</f>
        <v>2.3935009826822579E-2</v>
      </c>
    </row>
    <row r="2515" spans="1:14" x14ac:dyDescent="0.3">
      <c r="A2515">
        <v>506</v>
      </c>
      <c r="B2515" t="s">
        <v>5875</v>
      </c>
      <c r="C2515" s="1">
        <v>23575</v>
      </c>
      <c r="D2515" t="s">
        <v>5876</v>
      </c>
      <c r="E2515" t="s">
        <v>11</v>
      </c>
      <c r="F2515" t="s">
        <v>5877</v>
      </c>
      <c r="G2515">
        <v>69.941000000000003</v>
      </c>
      <c r="H2515">
        <v>1060</v>
      </c>
      <c r="I2515">
        <v>7.2</v>
      </c>
      <c r="J2515">
        <f>YEAR(Table1[[#This Row],[release_date]])</f>
        <v>1964</v>
      </c>
      <c r="K2515" t="str">
        <f>LEFT(Table1[[#This Row],[Year]],4) &amp; "s"</f>
        <v>1964s</v>
      </c>
      <c r="L25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515">
        <f>(Table1[[#This Row],[vote_average]]/10)*100</f>
        <v>72</v>
      </c>
      <c r="N2515">
        <f>(Table1[[#This Row],[popularity]]/SUM(Table1[popularity]))*100</f>
        <v>1.6102717605788748E-2</v>
      </c>
    </row>
    <row r="2516" spans="1:14" x14ac:dyDescent="0.3">
      <c r="A2516">
        <v>1011985</v>
      </c>
      <c r="B2516" t="s">
        <v>5878</v>
      </c>
      <c r="C2516" s="1">
        <v>45353</v>
      </c>
      <c r="D2516" t="s">
        <v>5879</v>
      </c>
      <c r="E2516" t="s">
        <v>11</v>
      </c>
      <c r="F2516" t="s">
        <v>5880</v>
      </c>
      <c r="G2516">
        <v>1347.4110000000001</v>
      </c>
      <c r="H2516">
        <v>1408</v>
      </c>
      <c r="I2516">
        <v>7.157</v>
      </c>
      <c r="J2516">
        <f>YEAR(Table1[[#This Row],[release_date]])</f>
        <v>2024</v>
      </c>
      <c r="K2516" t="str">
        <f>LEFT(Table1[[#This Row],[Year]],4) &amp; "s"</f>
        <v>2024s</v>
      </c>
      <c r="L25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516">
        <f>(Table1[[#This Row],[vote_average]]/10)*100</f>
        <v>71.569999999999993</v>
      </c>
      <c r="N2516">
        <f>(Table1[[#This Row],[popularity]]/SUM(Table1[popularity]))*100</f>
        <v>0.31021831017476759</v>
      </c>
    </row>
    <row r="2517" spans="1:14" x14ac:dyDescent="0.3">
      <c r="A2517">
        <v>324560</v>
      </c>
      <c r="B2517" t="s">
        <v>5881</v>
      </c>
      <c r="C2517" s="1">
        <v>42441</v>
      </c>
      <c r="D2517" t="s">
        <v>5882</v>
      </c>
      <c r="E2517" t="s">
        <v>11</v>
      </c>
      <c r="F2517" t="s">
        <v>5883</v>
      </c>
      <c r="G2517">
        <v>37.761000000000003</v>
      </c>
      <c r="H2517">
        <v>1074</v>
      </c>
      <c r="I2517">
        <v>7.1589999999999998</v>
      </c>
      <c r="J2517">
        <f>YEAR(Table1[[#This Row],[release_date]])</f>
        <v>2016</v>
      </c>
      <c r="K2517" t="str">
        <f>LEFT(Table1[[#This Row],[Year]],4) &amp; "s"</f>
        <v>2016s</v>
      </c>
      <c r="L25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17">
        <f>(Table1[[#This Row],[vote_average]]/10)*100</f>
        <v>71.59</v>
      </c>
      <c r="N2517">
        <f>(Table1[[#This Row],[popularity]]/SUM(Table1[popularity]))*100</f>
        <v>8.6938236443886829E-3</v>
      </c>
    </row>
    <row r="2518" spans="1:14" x14ac:dyDescent="0.3">
      <c r="A2518">
        <v>23637</v>
      </c>
      <c r="B2518" t="s">
        <v>5884</v>
      </c>
      <c r="C2518" s="1">
        <v>33886</v>
      </c>
      <c r="D2518" t="s">
        <v>391</v>
      </c>
      <c r="E2518" t="s">
        <v>54</v>
      </c>
      <c r="F2518" t="s">
        <v>5885</v>
      </c>
      <c r="G2518">
        <v>9.9390000000000001</v>
      </c>
      <c r="H2518">
        <v>376</v>
      </c>
      <c r="I2518">
        <v>7.1580000000000004</v>
      </c>
      <c r="J2518">
        <f>YEAR(Table1[[#This Row],[release_date]])</f>
        <v>1992</v>
      </c>
      <c r="K2518" t="str">
        <f>LEFT(Table1[[#This Row],[Year]],4) &amp; "s"</f>
        <v>1992s</v>
      </c>
      <c r="L25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18">
        <f>(Table1[[#This Row],[vote_average]]/10)*100</f>
        <v>71.58</v>
      </c>
      <c r="N2518">
        <f>(Table1[[#This Row],[popularity]]/SUM(Table1[popularity]))*100</f>
        <v>2.2882845581838171E-3</v>
      </c>
    </row>
    <row r="2519" spans="1:14" x14ac:dyDescent="0.3">
      <c r="A2519">
        <v>17379</v>
      </c>
      <c r="B2519" t="s">
        <v>5886</v>
      </c>
      <c r="C2519" s="1">
        <v>38730</v>
      </c>
      <c r="D2519" t="s">
        <v>753</v>
      </c>
      <c r="E2519" t="s">
        <v>11</v>
      </c>
      <c r="F2519" t="s">
        <v>5887</v>
      </c>
      <c r="G2519">
        <v>84.287000000000006</v>
      </c>
      <c r="H2519">
        <v>694</v>
      </c>
      <c r="I2519">
        <v>7.1639999999999997</v>
      </c>
      <c r="J2519">
        <f>YEAR(Table1[[#This Row],[release_date]])</f>
        <v>2006</v>
      </c>
      <c r="K2519" t="str">
        <f>LEFT(Table1[[#This Row],[Year]],4) &amp; "s"</f>
        <v>2006s</v>
      </c>
      <c r="L25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19">
        <f>(Table1[[#This Row],[vote_average]]/10)*100</f>
        <v>71.639999999999986</v>
      </c>
      <c r="N2519">
        <f>(Table1[[#This Row],[popularity]]/SUM(Table1[popularity]))*100</f>
        <v>1.9405638450109609E-2</v>
      </c>
    </row>
    <row r="2520" spans="1:14" x14ac:dyDescent="0.3">
      <c r="A2520">
        <v>22302</v>
      </c>
      <c r="B2520" t="s">
        <v>5888</v>
      </c>
      <c r="C2520" s="1">
        <v>39850</v>
      </c>
      <c r="D2520" t="s">
        <v>158</v>
      </c>
      <c r="E2520" t="s">
        <v>212</v>
      </c>
      <c r="F2520" t="s">
        <v>5889</v>
      </c>
      <c r="G2520">
        <v>12.797000000000001</v>
      </c>
      <c r="H2520">
        <v>587</v>
      </c>
      <c r="I2520">
        <v>7.1580000000000004</v>
      </c>
      <c r="J2520">
        <f>YEAR(Table1[[#This Row],[release_date]])</f>
        <v>2009</v>
      </c>
      <c r="K2520" t="str">
        <f>LEFT(Table1[[#This Row],[Year]],4) &amp; "s"</f>
        <v>2009s</v>
      </c>
      <c r="L25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20">
        <f>(Table1[[#This Row],[vote_average]]/10)*100</f>
        <v>71.58</v>
      </c>
      <c r="N2520">
        <f>(Table1[[#This Row],[popularity]]/SUM(Table1[popularity]))*100</f>
        <v>2.9462901188327104E-3</v>
      </c>
    </row>
    <row r="2521" spans="1:14" x14ac:dyDescent="0.3">
      <c r="A2521">
        <v>10830</v>
      </c>
      <c r="B2521" t="s">
        <v>5890</v>
      </c>
      <c r="C2521" s="1">
        <v>35279</v>
      </c>
      <c r="D2521" t="s">
        <v>2532</v>
      </c>
      <c r="E2521" t="s">
        <v>11</v>
      </c>
      <c r="F2521" t="s">
        <v>5891</v>
      </c>
      <c r="G2521">
        <v>166.10499999999999</v>
      </c>
      <c r="H2521">
        <v>4240</v>
      </c>
      <c r="I2521">
        <v>7.2</v>
      </c>
      <c r="J2521">
        <f>YEAR(Table1[[#This Row],[release_date]])</f>
        <v>1996</v>
      </c>
      <c r="K2521" t="str">
        <f>LEFT(Table1[[#This Row],[Year]],4) &amp; "s"</f>
        <v>1996s</v>
      </c>
      <c r="L25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21">
        <f>(Table1[[#This Row],[vote_average]]/10)*100</f>
        <v>72</v>
      </c>
      <c r="N2521">
        <f>(Table1[[#This Row],[popularity]]/SUM(Table1[popularity]))*100</f>
        <v>3.8242831928475995E-2</v>
      </c>
    </row>
    <row r="2522" spans="1:14" x14ac:dyDescent="0.3">
      <c r="A2522">
        <v>916</v>
      </c>
      <c r="B2522" t="s">
        <v>5892</v>
      </c>
      <c r="C2522" s="1">
        <v>25128</v>
      </c>
      <c r="D2522" t="s">
        <v>5893</v>
      </c>
      <c r="E2522" t="s">
        <v>11</v>
      </c>
      <c r="F2522" t="s">
        <v>5894</v>
      </c>
      <c r="G2522">
        <v>27.355</v>
      </c>
      <c r="H2522">
        <v>1057</v>
      </c>
      <c r="I2522">
        <v>7.2</v>
      </c>
      <c r="J2522">
        <f>YEAR(Table1[[#This Row],[release_date]])</f>
        <v>1968</v>
      </c>
      <c r="K2522" t="str">
        <f>LEFT(Table1[[#This Row],[Year]],4) &amp; "s"</f>
        <v>1968s</v>
      </c>
      <c r="L25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522">
        <f>(Table1[[#This Row],[vote_average]]/10)*100</f>
        <v>72</v>
      </c>
      <c r="N2522">
        <f>(Table1[[#This Row],[popularity]]/SUM(Table1[popularity]))*100</f>
        <v>6.2980203329427824E-3</v>
      </c>
    </row>
    <row r="2523" spans="1:14" x14ac:dyDescent="0.3">
      <c r="A2523">
        <v>673309</v>
      </c>
      <c r="B2523" t="s">
        <v>5895</v>
      </c>
      <c r="C2523" s="1">
        <v>44555</v>
      </c>
      <c r="D2523" t="s">
        <v>21</v>
      </c>
      <c r="E2523" t="s">
        <v>11</v>
      </c>
      <c r="F2523" t="s">
        <v>5896</v>
      </c>
      <c r="G2523">
        <v>18.765000000000001</v>
      </c>
      <c r="H2523">
        <v>302</v>
      </c>
      <c r="I2523">
        <v>7.157</v>
      </c>
      <c r="J2523">
        <f>YEAR(Table1[[#This Row],[release_date]])</f>
        <v>2021</v>
      </c>
      <c r="K2523" t="str">
        <f>LEFT(Table1[[#This Row],[Year]],4) &amp; "s"</f>
        <v>2021s</v>
      </c>
      <c r="L25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523">
        <f>(Table1[[#This Row],[vote_average]]/10)*100</f>
        <v>71.569999999999993</v>
      </c>
      <c r="N2523">
        <f>(Table1[[#This Row],[popularity]]/SUM(Table1[popularity]))*100</f>
        <v>4.3203199249742764E-3</v>
      </c>
    </row>
    <row r="2524" spans="1:14" x14ac:dyDescent="0.3">
      <c r="A2524">
        <v>279229</v>
      </c>
      <c r="B2524" t="s">
        <v>5897</v>
      </c>
      <c r="C2524" s="1">
        <v>41865</v>
      </c>
      <c r="D2524" t="s">
        <v>5898</v>
      </c>
      <c r="E2524" t="s">
        <v>468</v>
      </c>
      <c r="F2524" t="s">
        <v>5899</v>
      </c>
      <c r="G2524">
        <v>17.814</v>
      </c>
      <c r="H2524">
        <v>960</v>
      </c>
      <c r="I2524">
        <v>7.157</v>
      </c>
      <c r="J2524">
        <f>YEAR(Table1[[#This Row],[release_date]])</f>
        <v>2014</v>
      </c>
      <c r="K2524" t="str">
        <f>LEFT(Table1[[#This Row],[Year]],4) &amp; "s"</f>
        <v>2014s</v>
      </c>
      <c r="L25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24">
        <f>(Table1[[#This Row],[vote_average]]/10)*100</f>
        <v>71.569999999999993</v>
      </c>
      <c r="N2524">
        <f>(Table1[[#This Row],[popularity]]/SUM(Table1[popularity]))*100</f>
        <v>4.1013684595519184E-3</v>
      </c>
    </row>
    <row r="2525" spans="1:14" x14ac:dyDescent="0.3">
      <c r="A2525">
        <v>11533</v>
      </c>
      <c r="B2525" t="s">
        <v>5900</v>
      </c>
      <c r="C2525" s="1">
        <v>23181</v>
      </c>
      <c r="D2525" t="s">
        <v>4874</v>
      </c>
      <c r="E2525" t="s">
        <v>11</v>
      </c>
      <c r="F2525" t="s">
        <v>5901</v>
      </c>
      <c r="G2525">
        <v>24.827999999999999</v>
      </c>
      <c r="H2525">
        <v>568</v>
      </c>
      <c r="I2525">
        <v>7.157</v>
      </c>
      <c r="J2525">
        <f>YEAR(Table1[[#This Row],[release_date]])</f>
        <v>1963</v>
      </c>
      <c r="K2525" t="str">
        <f>LEFT(Table1[[#This Row],[Year]],4) &amp; "s"</f>
        <v>1963s</v>
      </c>
      <c r="L25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525">
        <f>(Table1[[#This Row],[vote_average]]/10)*100</f>
        <v>71.569999999999993</v>
      </c>
      <c r="N2525">
        <f>(Table1[[#This Row],[popularity]]/SUM(Table1[popularity]))*100</f>
        <v>5.7162218543704403E-3</v>
      </c>
    </row>
    <row r="2526" spans="1:14" x14ac:dyDescent="0.3">
      <c r="A2526">
        <v>11524</v>
      </c>
      <c r="B2526" t="s">
        <v>5902</v>
      </c>
      <c r="C2526" s="1">
        <v>29672</v>
      </c>
      <c r="D2526" t="s">
        <v>1646</v>
      </c>
      <c r="E2526" t="s">
        <v>11</v>
      </c>
      <c r="F2526" t="s">
        <v>5903</v>
      </c>
      <c r="G2526">
        <v>40.988999999999997</v>
      </c>
      <c r="H2526">
        <v>629</v>
      </c>
      <c r="I2526">
        <v>7.157</v>
      </c>
      <c r="J2526">
        <f>YEAR(Table1[[#This Row],[release_date]])</f>
        <v>1981</v>
      </c>
      <c r="K2526" t="str">
        <f>LEFT(Table1[[#This Row],[Year]],4) &amp; "s"</f>
        <v>1981s</v>
      </c>
      <c r="L25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526">
        <f>(Table1[[#This Row],[vote_average]]/10)*100</f>
        <v>71.569999999999993</v>
      </c>
      <c r="N2526">
        <f>(Table1[[#This Row],[popularity]]/SUM(Table1[popularity]))*100</f>
        <v>9.4370153692923311E-3</v>
      </c>
    </row>
    <row r="2527" spans="1:14" x14ac:dyDescent="0.3">
      <c r="A2527">
        <v>10178</v>
      </c>
      <c r="B2527" t="s">
        <v>5904</v>
      </c>
      <c r="C2527" s="1">
        <v>19899</v>
      </c>
      <c r="D2527" t="s">
        <v>132</v>
      </c>
      <c r="E2527" t="s">
        <v>11</v>
      </c>
      <c r="F2527" t="s">
        <v>5905</v>
      </c>
      <c r="G2527">
        <v>20.637</v>
      </c>
      <c r="H2527">
        <v>315</v>
      </c>
      <c r="I2527">
        <v>7.157</v>
      </c>
      <c r="J2527">
        <f>YEAR(Table1[[#This Row],[release_date]])</f>
        <v>1954</v>
      </c>
      <c r="K2527" t="str">
        <f>LEFT(Table1[[#This Row],[Year]],4) &amp; "s"</f>
        <v>1954s</v>
      </c>
      <c r="L25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527">
        <f>(Table1[[#This Row],[vote_average]]/10)*100</f>
        <v>71.569999999999993</v>
      </c>
      <c r="N2527">
        <f>(Table1[[#This Row],[popularity]]/SUM(Table1[popularity]))*100</f>
        <v>4.7513158695280649E-3</v>
      </c>
    </row>
    <row r="2528" spans="1:14" x14ac:dyDescent="0.3">
      <c r="A2528">
        <v>2100</v>
      </c>
      <c r="B2528" t="s">
        <v>5906</v>
      </c>
      <c r="C2528" s="1">
        <v>37183</v>
      </c>
      <c r="D2528" t="s">
        <v>2691</v>
      </c>
      <c r="E2528" t="s">
        <v>11</v>
      </c>
      <c r="F2528" t="s">
        <v>5907</v>
      </c>
      <c r="G2528">
        <v>31.553999999999998</v>
      </c>
      <c r="H2528">
        <v>1194</v>
      </c>
      <c r="I2528">
        <v>7.157</v>
      </c>
      <c r="J2528">
        <f>YEAR(Table1[[#This Row],[release_date]])</f>
        <v>2001</v>
      </c>
      <c r="K2528" t="str">
        <f>LEFT(Table1[[#This Row],[Year]],4) &amp; "s"</f>
        <v>2001s</v>
      </c>
      <c r="L25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28">
        <f>(Table1[[#This Row],[vote_average]]/10)*100</f>
        <v>71.569999999999993</v>
      </c>
      <c r="N2528">
        <f>(Table1[[#This Row],[popularity]]/SUM(Table1[popularity]))*100</f>
        <v>7.264768180796073E-3</v>
      </c>
    </row>
    <row r="2529" spans="1:14" x14ac:dyDescent="0.3">
      <c r="A2529">
        <v>1011985</v>
      </c>
      <c r="B2529" t="s">
        <v>5878</v>
      </c>
      <c r="C2529" s="1">
        <v>45353</v>
      </c>
      <c r="D2529" t="s">
        <v>5879</v>
      </c>
      <c r="E2529" t="s">
        <v>11</v>
      </c>
      <c r="F2529" t="s">
        <v>5880</v>
      </c>
      <c r="G2529">
        <v>1347.4110000000001</v>
      </c>
      <c r="H2529">
        <v>1404</v>
      </c>
      <c r="I2529">
        <v>7.1580000000000004</v>
      </c>
      <c r="J2529">
        <f>YEAR(Table1[[#This Row],[release_date]])</f>
        <v>2024</v>
      </c>
      <c r="K2529" t="str">
        <f>LEFT(Table1[[#This Row],[Year]],4) &amp; "s"</f>
        <v>2024s</v>
      </c>
      <c r="L25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529">
        <f>(Table1[[#This Row],[vote_average]]/10)*100</f>
        <v>71.58</v>
      </c>
      <c r="N2529">
        <f>(Table1[[#This Row],[popularity]]/SUM(Table1[popularity]))*100</f>
        <v>0.31021831017476759</v>
      </c>
    </row>
    <row r="2530" spans="1:14" x14ac:dyDescent="0.3">
      <c r="A2530">
        <v>653851</v>
      </c>
      <c r="B2530" t="s">
        <v>5908</v>
      </c>
      <c r="C2530" s="1">
        <v>44888</v>
      </c>
      <c r="D2530" t="s">
        <v>2854</v>
      </c>
      <c r="E2530" t="s">
        <v>11</v>
      </c>
      <c r="F2530" t="s">
        <v>5909</v>
      </c>
      <c r="G2530">
        <v>62.345999999999997</v>
      </c>
      <c r="H2530">
        <v>643</v>
      </c>
      <c r="I2530">
        <v>7.1559999999999997</v>
      </c>
      <c r="J2530">
        <f>YEAR(Table1[[#This Row],[release_date]])</f>
        <v>2022</v>
      </c>
      <c r="K2530" t="str">
        <f>LEFT(Table1[[#This Row],[Year]],4) &amp; "s"</f>
        <v>2022s</v>
      </c>
      <c r="L25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530">
        <f>(Table1[[#This Row],[vote_average]]/10)*100</f>
        <v>71.56</v>
      </c>
      <c r="N2530">
        <f>(Table1[[#This Row],[popularity]]/SUM(Table1[popularity]))*100</f>
        <v>1.4354098909802621E-2</v>
      </c>
    </row>
    <row r="2531" spans="1:14" x14ac:dyDescent="0.3">
      <c r="A2531">
        <v>509364</v>
      </c>
      <c r="B2531" t="s">
        <v>5910</v>
      </c>
      <c r="C2531" s="1">
        <v>43516</v>
      </c>
      <c r="D2531" t="s">
        <v>21</v>
      </c>
      <c r="E2531" t="s">
        <v>212</v>
      </c>
      <c r="F2531" t="s">
        <v>5911</v>
      </c>
      <c r="G2531">
        <v>20.943000000000001</v>
      </c>
      <c r="H2531">
        <v>537</v>
      </c>
      <c r="I2531">
        <v>7.2</v>
      </c>
      <c r="J2531">
        <f>YEAR(Table1[[#This Row],[release_date]])</f>
        <v>2019</v>
      </c>
      <c r="K2531" t="str">
        <f>LEFT(Table1[[#This Row],[Year]],4) &amp; "s"</f>
        <v>2019s</v>
      </c>
      <c r="L25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31">
        <f>(Table1[[#This Row],[vote_average]]/10)*100</f>
        <v>72</v>
      </c>
      <c r="N2531">
        <f>(Table1[[#This Row],[popularity]]/SUM(Table1[popularity]))*100</f>
        <v>4.8217671296955115E-3</v>
      </c>
    </row>
    <row r="2532" spans="1:14" x14ac:dyDescent="0.3">
      <c r="A2532">
        <v>475946</v>
      </c>
      <c r="B2532" t="s">
        <v>5912</v>
      </c>
      <c r="C2532" s="1">
        <v>43004</v>
      </c>
      <c r="D2532" t="s">
        <v>979</v>
      </c>
      <c r="E2532" t="s">
        <v>11</v>
      </c>
      <c r="F2532" t="s">
        <v>5913</v>
      </c>
      <c r="G2532">
        <v>52.917999999999999</v>
      </c>
      <c r="H2532">
        <v>368</v>
      </c>
      <c r="I2532">
        <v>7.1559999999999997</v>
      </c>
      <c r="J2532">
        <f>YEAR(Table1[[#This Row],[release_date]])</f>
        <v>2017</v>
      </c>
      <c r="K2532" t="str">
        <f>LEFT(Table1[[#This Row],[Year]],4) &amp; "s"</f>
        <v>2017s</v>
      </c>
      <c r="L25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32">
        <f>(Table1[[#This Row],[vote_average]]/10)*100</f>
        <v>71.56</v>
      </c>
      <c r="N2532">
        <f>(Table1[[#This Row],[popularity]]/SUM(Table1[popularity]))*100</f>
        <v>1.2183463351440913E-2</v>
      </c>
    </row>
    <row r="2533" spans="1:14" x14ac:dyDescent="0.3">
      <c r="A2533">
        <v>45162</v>
      </c>
      <c r="B2533" t="s">
        <v>5914</v>
      </c>
      <c r="C2533" s="1">
        <v>40449</v>
      </c>
      <c r="D2533" t="s">
        <v>5605</v>
      </c>
      <c r="E2533" t="s">
        <v>11</v>
      </c>
      <c r="F2533" t="s">
        <v>5915</v>
      </c>
      <c r="G2533">
        <v>22.271000000000001</v>
      </c>
      <c r="H2533">
        <v>665</v>
      </c>
      <c r="I2533">
        <v>7.1539999999999999</v>
      </c>
      <c r="J2533">
        <f>YEAR(Table1[[#This Row],[release_date]])</f>
        <v>2010</v>
      </c>
      <c r="K2533" t="str">
        <f>LEFT(Table1[[#This Row],[Year]],4) &amp; "s"</f>
        <v>2010s</v>
      </c>
      <c r="L25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33">
        <f>(Table1[[#This Row],[vote_average]]/10)*100</f>
        <v>71.540000000000006</v>
      </c>
      <c r="N2533">
        <f>(Table1[[#This Row],[popularity]]/SUM(Table1[popularity]))*100</f>
        <v>5.1275163895071725E-3</v>
      </c>
    </row>
    <row r="2534" spans="1:14" x14ac:dyDescent="0.3">
      <c r="A2534">
        <v>21542</v>
      </c>
      <c r="B2534" t="s">
        <v>5916</v>
      </c>
      <c r="C2534" s="1">
        <v>37967</v>
      </c>
      <c r="D2534" t="s">
        <v>5917</v>
      </c>
      <c r="E2534" t="s">
        <v>11</v>
      </c>
      <c r="F2534" t="s">
        <v>5918</v>
      </c>
      <c r="G2534">
        <v>30.65</v>
      </c>
      <c r="H2534">
        <v>429</v>
      </c>
      <c r="I2534">
        <v>7.1539999999999999</v>
      </c>
      <c r="J2534">
        <f>YEAR(Table1[[#This Row],[release_date]])</f>
        <v>2003</v>
      </c>
      <c r="K2534" t="str">
        <f>LEFT(Table1[[#This Row],[Year]],4) &amp; "s"</f>
        <v>2003s</v>
      </c>
      <c r="L25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34">
        <f>(Table1[[#This Row],[vote_average]]/10)*100</f>
        <v>71.540000000000006</v>
      </c>
      <c r="N2534">
        <f>(Table1[[#This Row],[popularity]]/SUM(Table1[popularity]))*100</f>
        <v>7.056637660562832E-3</v>
      </c>
    </row>
    <row r="2535" spans="1:14" x14ac:dyDescent="0.3">
      <c r="A2535">
        <v>581997</v>
      </c>
      <c r="B2535" t="s">
        <v>5919</v>
      </c>
      <c r="C2535" s="1">
        <v>43555</v>
      </c>
      <c r="D2535" t="s">
        <v>5920</v>
      </c>
      <c r="E2535" t="s">
        <v>11</v>
      </c>
      <c r="F2535" t="s">
        <v>5921</v>
      </c>
      <c r="G2535">
        <v>27</v>
      </c>
      <c r="H2535">
        <v>458</v>
      </c>
      <c r="I2535">
        <v>7.2</v>
      </c>
      <c r="J2535">
        <f>YEAR(Table1[[#This Row],[release_date]])</f>
        <v>2019</v>
      </c>
      <c r="K2535" t="str">
        <f>LEFT(Table1[[#This Row],[Year]],4) &amp; "s"</f>
        <v>2019s</v>
      </c>
      <c r="L25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35">
        <f>(Table1[[#This Row],[vote_average]]/10)*100</f>
        <v>72</v>
      </c>
      <c r="N2535">
        <f>(Table1[[#This Row],[popularity]]/SUM(Table1[popularity]))*100</f>
        <v>6.2162876618334908E-3</v>
      </c>
    </row>
    <row r="2536" spans="1:14" x14ac:dyDescent="0.3">
      <c r="A2536">
        <v>1089</v>
      </c>
      <c r="B2536" t="s">
        <v>5922</v>
      </c>
      <c r="C2536" s="1">
        <v>33269</v>
      </c>
      <c r="D2536" t="s">
        <v>1718</v>
      </c>
      <c r="E2536" t="s">
        <v>11</v>
      </c>
      <c r="F2536" t="s">
        <v>5923</v>
      </c>
      <c r="G2536">
        <v>71.399000000000001</v>
      </c>
      <c r="H2536">
        <v>3388</v>
      </c>
      <c r="I2536">
        <v>7.1529999999999996</v>
      </c>
      <c r="J2536">
        <f>YEAR(Table1[[#This Row],[release_date]])</f>
        <v>1991</v>
      </c>
      <c r="K2536" t="str">
        <f>LEFT(Table1[[#This Row],[Year]],4) &amp; "s"</f>
        <v>1991s</v>
      </c>
      <c r="L25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36">
        <f>(Table1[[#This Row],[vote_average]]/10)*100</f>
        <v>71.529999999999987</v>
      </c>
      <c r="N2536">
        <f>(Table1[[#This Row],[popularity]]/SUM(Table1[popularity]))*100</f>
        <v>1.6438397139527754E-2</v>
      </c>
    </row>
    <row r="2537" spans="1:14" x14ac:dyDescent="0.3">
      <c r="A2537">
        <v>612</v>
      </c>
      <c r="B2537" t="s">
        <v>5924</v>
      </c>
      <c r="C2537" s="1">
        <v>38709</v>
      </c>
      <c r="D2537" t="s">
        <v>5925</v>
      </c>
      <c r="E2537" t="s">
        <v>11</v>
      </c>
      <c r="F2537" t="s">
        <v>5926</v>
      </c>
      <c r="G2537">
        <v>56.220999999999997</v>
      </c>
      <c r="H2537">
        <v>2498</v>
      </c>
      <c r="I2537">
        <v>7.1529999999999996</v>
      </c>
      <c r="J2537">
        <f>YEAR(Table1[[#This Row],[release_date]])</f>
        <v>2005</v>
      </c>
      <c r="K2537" t="str">
        <f>LEFT(Table1[[#This Row],[Year]],4) &amp; "s"</f>
        <v>2005s</v>
      </c>
      <c r="L25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37">
        <f>(Table1[[#This Row],[vote_average]]/10)*100</f>
        <v>71.529999999999987</v>
      </c>
      <c r="N2537">
        <f>(Table1[[#This Row],[popularity]]/SUM(Table1[popularity]))*100</f>
        <v>1.2943922542071875E-2</v>
      </c>
    </row>
    <row r="2538" spans="1:14" x14ac:dyDescent="0.3">
      <c r="A2538">
        <v>547016</v>
      </c>
      <c r="B2538" t="s">
        <v>5927</v>
      </c>
      <c r="C2538" s="1">
        <v>44022</v>
      </c>
      <c r="D2538" t="s">
        <v>5928</v>
      </c>
      <c r="E2538" t="s">
        <v>11</v>
      </c>
      <c r="F2538" t="s">
        <v>5929</v>
      </c>
      <c r="G2538">
        <v>28.428999999999998</v>
      </c>
      <c r="H2538">
        <v>3993</v>
      </c>
      <c r="I2538">
        <v>7.1520000000000001</v>
      </c>
      <c r="J2538">
        <f>YEAR(Table1[[#This Row],[release_date]])</f>
        <v>2020</v>
      </c>
      <c r="K2538" t="str">
        <f>LEFT(Table1[[#This Row],[Year]],4) &amp; "s"</f>
        <v>2020s</v>
      </c>
      <c r="L25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538">
        <f>(Table1[[#This Row],[vote_average]]/10)*100</f>
        <v>71.52000000000001</v>
      </c>
      <c r="N2538">
        <f>(Table1[[#This Row],[popularity]]/SUM(Table1[popularity]))*100</f>
        <v>6.5452904421579375E-3</v>
      </c>
    </row>
    <row r="2539" spans="1:14" x14ac:dyDescent="0.3">
      <c r="A2539">
        <v>504949</v>
      </c>
      <c r="B2539" t="s">
        <v>5930</v>
      </c>
      <c r="C2539" s="1">
        <v>43749</v>
      </c>
      <c r="D2539" t="s">
        <v>18</v>
      </c>
      <c r="E2539" t="s">
        <v>11</v>
      </c>
      <c r="F2539" t="s">
        <v>5931</v>
      </c>
      <c r="G2539">
        <v>116.727</v>
      </c>
      <c r="H2539">
        <v>3089</v>
      </c>
      <c r="I2539">
        <v>7.1520000000000001</v>
      </c>
      <c r="J2539">
        <f>YEAR(Table1[[#This Row],[release_date]])</f>
        <v>2019</v>
      </c>
      <c r="K2539" t="str">
        <f>LEFT(Table1[[#This Row],[Year]],4) &amp; "s"</f>
        <v>2019s</v>
      </c>
      <c r="L25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39">
        <f>(Table1[[#This Row],[vote_average]]/10)*100</f>
        <v>71.52000000000001</v>
      </c>
      <c r="N2539">
        <f>(Table1[[#This Row],[popularity]]/SUM(Table1[popularity]))*100</f>
        <v>2.6874392959364366E-2</v>
      </c>
    </row>
    <row r="2540" spans="1:14" x14ac:dyDescent="0.3">
      <c r="A2540">
        <v>403431</v>
      </c>
      <c r="B2540" t="s">
        <v>5932</v>
      </c>
      <c r="C2540" s="1">
        <v>42943</v>
      </c>
      <c r="D2540" t="s">
        <v>68</v>
      </c>
      <c r="E2540" t="s">
        <v>11</v>
      </c>
      <c r="F2540" t="s">
        <v>5933</v>
      </c>
      <c r="G2540">
        <v>23.882999999999999</v>
      </c>
      <c r="H2540">
        <v>359</v>
      </c>
      <c r="I2540">
        <v>7.1520000000000001</v>
      </c>
      <c r="J2540">
        <f>YEAR(Table1[[#This Row],[release_date]])</f>
        <v>2017</v>
      </c>
      <c r="K2540" t="str">
        <f>LEFT(Table1[[#This Row],[Year]],4) &amp; "s"</f>
        <v>2017s</v>
      </c>
      <c r="L25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40">
        <f>(Table1[[#This Row],[vote_average]]/10)*100</f>
        <v>71.52000000000001</v>
      </c>
      <c r="N2540">
        <f>(Table1[[#This Row],[popularity]]/SUM(Table1[popularity]))*100</f>
        <v>5.4986517862062687E-3</v>
      </c>
    </row>
    <row r="2541" spans="1:14" x14ac:dyDescent="0.3">
      <c r="A2541">
        <v>4176</v>
      </c>
      <c r="B2541" t="s">
        <v>5934</v>
      </c>
      <c r="C2541" s="1">
        <v>27355</v>
      </c>
      <c r="D2541" t="s">
        <v>345</v>
      </c>
      <c r="E2541" t="s">
        <v>11</v>
      </c>
      <c r="F2541" t="s">
        <v>5935</v>
      </c>
      <c r="G2541">
        <v>26.997</v>
      </c>
      <c r="H2541">
        <v>1339</v>
      </c>
      <c r="I2541">
        <v>7.1520000000000001</v>
      </c>
      <c r="J2541">
        <f>YEAR(Table1[[#This Row],[release_date]])</f>
        <v>1974</v>
      </c>
      <c r="K2541" t="str">
        <f>LEFT(Table1[[#This Row],[Year]],4) &amp; "s"</f>
        <v>1974s</v>
      </c>
      <c r="L25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541">
        <f>(Table1[[#This Row],[vote_average]]/10)*100</f>
        <v>71.52000000000001</v>
      </c>
      <c r="N2541">
        <f>(Table1[[#This Row],[popularity]]/SUM(Table1[popularity]))*100</f>
        <v>6.2155969632043968E-3</v>
      </c>
    </row>
    <row r="2542" spans="1:14" x14ac:dyDescent="0.3">
      <c r="A2542">
        <v>527435</v>
      </c>
      <c r="B2542" t="s">
        <v>5936</v>
      </c>
      <c r="C2542" s="1">
        <v>43426</v>
      </c>
      <c r="D2542" t="s">
        <v>5937</v>
      </c>
      <c r="E2542" t="s">
        <v>11</v>
      </c>
      <c r="F2542" t="s">
        <v>5938</v>
      </c>
      <c r="G2542">
        <v>19.995999999999999</v>
      </c>
      <c r="H2542">
        <v>2068</v>
      </c>
      <c r="I2542">
        <v>7.1509999999999998</v>
      </c>
      <c r="J2542">
        <f>YEAR(Table1[[#This Row],[release_date]])</f>
        <v>2018</v>
      </c>
      <c r="K2542" t="str">
        <f>LEFT(Table1[[#This Row],[Year]],4) &amp; "s"</f>
        <v>2018s</v>
      </c>
      <c r="L25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42">
        <f>(Table1[[#This Row],[vote_average]]/10)*100</f>
        <v>71.509999999999991</v>
      </c>
      <c r="N2542">
        <f>(Table1[[#This Row],[popularity]]/SUM(Table1[popularity]))*100</f>
        <v>4.6037365957786094E-3</v>
      </c>
    </row>
    <row r="2543" spans="1:14" x14ac:dyDescent="0.3">
      <c r="A2543">
        <v>411728</v>
      </c>
      <c r="B2543" t="s">
        <v>5939</v>
      </c>
      <c r="C2543" s="1">
        <v>43531</v>
      </c>
      <c r="D2543" t="s">
        <v>5940</v>
      </c>
      <c r="E2543" t="s">
        <v>11</v>
      </c>
      <c r="F2543" t="s">
        <v>5941</v>
      </c>
      <c r="G2543">
        <v>22.992000000000001</v>
      </c>
      <c r="H2543">
        <v>1117</v>
      </c>
      <c r="I2543">
        <v>7.1520000000000001</v>
      </c>
      <c r="J2543">
        <f>YEAR(Table1[[#This Row],[release_date]])</f>
        <v>2019</v>
      </c>
      <c r="K2543" t="str">
        <f>LEFT(Table1[[#This Row],[Year]],4) &amp; "s"</f>
        <v>2019s</v>
      </c>
      <c r="L25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43">
        <f>(Table1[[#This Row],[vote_average]]/10)*100</f>
        <v>71.52000000000001</v>
      </c>
      <c r="N2543">
        <f>(Table1[[#This Row],[popularity]]/SUM(Table1[popularity]))*100</f>
        <v>5.2935142933657631E-3</v>
      </c>
    </row>
    <row r="2544" spans="1:14" x14ac:dyDescent="0.3">
      <c r="A2544">
        <v>355338</v>
      </c>
      <c r="B2544" t="s">
        <v>5942</v>
      </c>
      <c r="C2544" s="1">
        <v>42311</v>
      </c>
      <c r="D2544" t="s">
        <v>611</v>
      </c>
      <c r="E2544" t="s">
        <v>11</v>
      </c>
      <c r="F2544" t="s">
        <v>5943</v>
      </c>
      <c r="G2544">
        <v>35.436999999999998</v>
      </c>
      <c r="H2544">
        <v>776</v>
      </c>
      <c r="I2544">
        <v>7.1509999999999998</v>
      </c>
      <c r="J2544">
        <f>YEAR(Table1[[#This Row],[release_date]])</f>
        <v>2015</v>
      </c>
      <c r="K2544" t="str">
        <f>LEFT(Table1[[#This Row],[Year]],4) &amp; "s"</f>
        <v>2015s</v>
      </c>
      <c r="L25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44">
        <f>(Table1[[#This Row],[vote_average]]/10)*100</f>
        <v>71.509999999999991</v>
      </c>
      <c r="N2544">
        <f>(Table1[[#This Row],[popularity]]/SUM(Table1[popularity]))*100</f>
        <v>8.1587624397182739E-3</v>
      </c>
    </row>
    <row r="2545" spans="1:14" x14ac:dyDescent="0.3">
      <c r="A2545">
        <v>254172</v>
      </c>
      <c r="B2545" t="s">
        <v>5944</v>
      </c>
      <c r="C2545" s="1">
        <v>42278</v>
      </c>
      <c r="D2545" t="s">
        <v>21</v>
      </c>
      <c r="E2545" t="s">
        <v>11</v>
      </c>
      <c r="F2545" t="s">
        <v>5945</v>
      </c>
      <c r="G2545">
        <v>21.718</v>
      </c>
      <c r="H2545">
        <v>945</v>
      </c>
      <c r="I2545">
        <v>7.2</v>
      </c>
      <c r="J2545">
        <f>YEAR(Table1[[#This Row],[release_date]])</f>
        <v>2015</v>
      </c>
      <c r="K2545" t="str">
        <f>LEFT(Table1[[#This Row],[Year]],4) &amp; "s"</f>
        <v>2015s</v>
      </c>
      <c r="L25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45">
        <f>(Table1[[#This Row],[vote_average]]/10)*100</f>
        <v>72</v>
      </c>
      <c r="N2545">
        <f>(Table1[[#This Row],[popularity]]/SUM(Table1[popularity]))*100</f>
        <v>5.0001976088777681E-3</v>
      </c>
    </row>
    <row r="2546" spans="1:14" x14ac:dyDescent="0.3">
      <c r="A2546">
        <v>147773</v>
      </c>
      <c r="B2546" t="s">
        <v>5946</v>
      </c>
      <c r="C2546" s="1">
        <v>41431</v>
      </c>
      <c r="D2546" t="s">
        <v>68</v>
      </c>
      <c r="E2546" t="s">
        <v>11</v>
      </c>
      <c r="F2546" t="s">
        <v>5947</v>
      </c>
      <c r="G2546">
        <v>31.303999999999998</v>
      </c>
      <c r="H2546">
        <v>1702</v>
      </c>
      <c r="I2546">
        <v>7.1520000000000001</v>
      </c>
      <c r="J2546">
        <f>YEAR(Table1[[#This Row],[release_date]])</f>
        <v>2013</v>
      </c>
      <c r="K2546" t="str">
        <f>LEFT(Table1[[#This Row],[Year]],4) &amp; "s"</f>
        <v>2013s</v>
      </c>
      <c r="L25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46">
        <f>(Table1[[#This Row],[vote_average]]/10)*100</f>
        <v>71.52000000000001</v>
      </c>
      <c r="N2546">
        <f>(Table1[[#This Row],[popularity]]/SUM(Table1[popularity]))*100</f>
        <v>7.2072099617050212E-3</v>
      </c>
    </row>
    <row r="2547" spans="1:14" x14ac:dyDescent="0.3">
      <c r="A2547">
        <v>12289</v>
      </c>
      <c r="B2547" t="s">
        <v>5948</v>
      </c>
      <c r="C2547" s="1">
        <v>39639</v>
      </c>
      <c r="D2547" t="s">
        <v>5949</v>
      </c>
      <c r="E2547" t="s">
        <v>136</v>
      </c>
      <c r="F2547" t="s">
        <v>5950</v>
      </c>
      <c r="G2547">
        <v>21.093</v>
      </c>
      <c r="H2547">
        <v>777</v>
      </c>
      <c r="I2547">
        <v>7.1509999999999998</v>
      </c>
      <c r="J2547">
        <f>YEAR(Table1[[#This Row],[release_date]])</f>
        <v>2008</v>
      </c>
      <c r="K2547" t="str">
        <f>LEFT(Table1[[#This Row],[Year]],4) &amp; "s"</f>
        <v>2008s</v>
      </c>
      <c r="L25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47">
        <f>(Table1[[#This Row],[vote_average]]/10)*100</f>
        <v>71.509999999999991</v>
      </c>
      <c r="N2547">
        <f>(Table1[[#This Row],[popularity]]/SUM(Table1[popularity]))*100</f>
        <v>4.8563020611501412E-3</v>
      </c>
    </row>
    <row r="2548" spans="1:14" x14ac:dyDescent="0.3">
      <c r="A2548">
        <v>2153</v>
      </c>
      <c r="B2548" t="s">
        <v>5951</v>
      </c>
      <c r="C2548" s="1">
        <v>28649</v>
      </c>
      <c r="D2548" t="s">
        <v>1646</v>
      </c>
      <c r="E2548" t="s">
        <v>11</v>
      </c>
      <c r="F2548" t="s">
        <v>5952</v>
      </c>
      <c r="G2548">
        <v>39.320999999999998</v>
      </c>
      <c r="H2548">
        <v>406</v>
      </c>
      <c r="I2548">
        <v>7.1509999999999998</v>
      </c>
      <c r="J2548">
        <f>YEAR(Table1[[#This Row],[release_date]])</f>
        <v>1978</v>
      </c>
      <c r="K2548" t="str">
        <f>LEFT(Table1[[#This Row],[Year]],4) &amp; "s"</f>
        <v>1978s</v>
      </c>
      <c r="L25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548">
        <f>(Table1[[#This Row],[vote_average]]/10)*100</f>
        <v>71.509999999999991</v>
      </c>
      <c r="N2548">
        <f>(Table1[[#This Row],[popularity]]/SUM(Table1[popularity]))*100</f>
        <v>9.0529869315168401E-3</v>
      </c>
    </row>
    <row r="2549" spans="1:14" x14ac:dyDescent="0.3">
      <c r="A2549">
        <v>469</v>
      </c>
      <c r="B2549" t="s">
        <v>5953</v>
      </c>
      <c r="C2549" s="1">
        <v>30956</v>
      </c>
      <c r="D2549" t="s">
        <v>68</v>
      </c>
      <c r="E2549" t="s">
        <v>11</v>
      </c>
      <c r="F2549" t="s">
        <v>5954</v>
      </c>
      <c r="G2549">
        <v>12.743</v>
      </c>
      <c r="H2549">
        <v>493</v>
      </c>
      <c r="I2549">
        <v>7.2</v>
      </c>
      <c r="J2549">
        <f>YEAR(Table1[[#This Row],[release_date]])</f>
        <v>1984</v>
      </c>
      <c r="K2549" t="str">
        <f>LEFT(Table1[[#This Row],[Year]],4) &amp; "s"</f>
        <v>1984s</v>
      </c>
      <c r="L25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549">
        <f>(Table1[[#This Row],[vote_average]]/10)*100</f>
        <v>72</v>
      </c>
      <c r="N2549">
        <f>(Table1[[#This Row],[popularity]]/SUM(Table1[popularity]))*100</f>
        <v>2.9338575435090431E-3</v>
      </c>
    </row>
    <row r="2550" spans="1:14" x14ac:dyDescent="0.3">
      <c r="A2550">
        <v>473033</v>
      </c>
      <c r="B2550" t="s">
        <v>5955</v>
      </c>
      <c r="C2550" s="1">
        <v>43707</v>
      </c>
      <c r="D2550" t="s">
        <v>220</v>
      </c>
      <c r="E2550" t="s">
        <v>11</v>
      </c>
      <c r="F2550" t="s">
        <v>5956</v>
      </c>
      <c r="G2550">
        <v>218.27</v>
      </c>
      <c r="H2550">
        <v>4516</v>
      </c>
      <c r="I2550">
        <v>7.149</v>
      </c>
      <c r="J2550">
        <f>YEAR(Table1[[#This Row],[release_date]])</f>
        <v>2019</v>
      </c>
      <c r="K2550" t="str">
        <f>LEFT(Table1[[#This Row],[Year]],4) &amp; "s"</f>
        <v>2019s</v>
      </c>
      <c r="L25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50">
        <f>(Table1[[#This Row],[vote_average]]/10)*100</f>
        <v>71.489999999999995</v>
      </c>
      <c r="N2550">
        <f>(Table1[[#This Row],[popularity]]/SUM(Table1[popularity]))*100</f>
        <v>5.0252929924014672E-2</v>
      </c>
    </row>
    <row r="2551" spans="1:14" x14ac:dyDescent="0.3">
      <c r="A2551">
        <v>205601</v>
      </c>
      <c r="B2551" t="s">
        <v>1791</v>
      </c>
      <c r="C2551" s="1">
        <v>41395</v>
      </c>
      <c r="D2551" t="s">
        <v>21</v>
      </c>
      <c r="E2551" t="s">
        <v>11</v>
      </c>
      <c r="F2551" t="s">
        <v>5957</v>
      </c>
      <c r="G2551">
        <v>31.959</v>
      </c>
      <c r="H2551">
        <v>659</v>
      </c>
      <c r="I2551">
        <v>7.2</v>
      </c>
      <c r="J2551">
        <f>YEAR(Table1[[#This Row],[release_date]])</f>
        <v>2013</v>
      </c>
      <c r="K2551" t="str">
        <f>LEFT(Table1[[#This Row],[Year]],4) &amp; "s"</f>
        <v>2013s</v>
      </c>
      <c r="L25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51">
        <f>(Table1[[#This Row],[vote_average]]/10)*100</f>
        <v>72</v>
      </c>
      <c r="N2551">
        <f>(Table1[[#This Row],[popularity]]/SUM(Table1[popularity]))*100</f>
        <v>7.3580124957235747E-3</v>
      </c>
    </row>
    <row r="2552" spans="1:14" x14ac:dyDescent="0.3">
      <c r="A2552">
        <v>994</v>
      </c>
      <c r="B2552" t="s">
        <v>5958</v>
      </c>
      <c r="C2552" s="1">
        <v>26262</v>
      </c>
      <c r="D2552" t="s">
        <v>217</v>
      </c>
      <c r="E2552" t="s">
        <v>11</v>
      </c>
      <c r="F2552" t="s">
        <v>5959</v>
      </c>
      <c r="G2552">
        <v>50.737000000000002</v>
      </c>
      <c r="H2552">
        <v>895</v>
      </c>
      <c r="I2552">
        <v>7.15</v>
      </c>
      <c r="J2552">
        <f>YEAR(Table1[[#This Row],[release_date]])</f>
        <v>1971</v>
      </c>
      <c r="K2552" t="str">
        <f>LEFT(Table1[[#This Row],[Year]],4) &amp; "s"</f>
        <v>1971s</v>
      </c>
      <c r="L25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552">
        <f>(Table1[[#This Row],[vote_average]]/10)*100</f>
        <v>71.500000000000014</v>
      </c>
      <c r="N2552">
        <f>(Table1[[#This Row],[popularity]]/SUM(Table1[popularity]))*100</f>
        <v>1.1681325448090585E-2</v>
      </c>
    </row>
    <row r="2553" spans="1:14" x14ac:dyDescent="0.3">
      <c r="A2553">
        <v>130739</v>
      </c>
      <c r="B2553" t="s">
        <v>5960</v>
      </c>
      <c r="C2553" s="1">
        <v>41214</v>
      </c>
      <c r="D2553" t="s">
        <v>172</v>
      </c>
      <c r="E2553" t="s">
        <v>468</v>
      </c>
      <c r="F2553" t="s">
        <v>5961</v>
      </c>
      <c r="G2553">
        <v>20.516999999999999</v>
      </c>
      <c r="H2553">
        <v>312</v>
      </c>
      <c r="I2553">
        <v>7.1</v>
      </c>
      <c r="J2553">
        <f>YEAR(Table1[[#This Row],[release_date]])</f>
        <v>2012</v>
      </c>
      <c r="K2553" t="str">
        <f>LEFT(Table1[[#This Row],[Year]],4) &amp; "s"</f>
        <v>2012s</v>
      </c>
      <c r="L25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53">
        <f>(Table1[[#This Row],[vote_average]]/10)*100</f>
        <v>71</v>
      </c>
      <c r="N2553">
        <f>(Table1[[#This Row],[popularity]]/SUM(Table1[popularity]))*100</f>
        <v>4.7236879243643601E-3</v>
      </c>
    </row>
    <row r="2554" spans="1:14" x14ac:dyDescent="0.3">
      <c r="A2554">
        <v>2771</v>
      </c>
      <c r="B2554" t="s">
        <v>5962</v>
      </c>
      <c r="C2554" s="1">
        <v>37848</v>
      </c>
      <c r="D2554" t="s">
        <v>68</v>
      </c>
      <c r="E2554" t="s">
        <v>11</v>
      </c>
      <c r="F2554" t="s">
        <v>5963</v>
      </c>
      <c r="G2554">
        <v>20.373000000000001</v>
      </c>
      <c r="H2554">
        <v>442</v>
      </c>
      <c r="I2554">
        <v>7.149</v>
      </c>
      <c r="J2554">
        <f>YEAR(Table1[[#This Row],[release_date]])</f>
        <v>2003</v>
      </c>
      <c r="K2554" t="str">
        <f>LEFT(Table1[[#This Row],[Year]],4) &amp; "s"</f>
        <v>2003s</v>
      </c>
      <c r="L25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54">
        <f>(Table1[[#This Row],[vote_average]]/10)*100</f>
        <v>71.489999999999995</v>
      </c>
      <c r="N2554">
        <f>(Table1[[#This Row],[popularity]]/SUM(Table1[popularity]))*100</f>
        <v>4.690534390167915E-3</v>
      </c>
    </row>
    <row r="2555" spans="1:14" x14ac:dyDescent="0.3">
      <c r="A2555">
        <v>501170</v>
      </c>
      <c r="B2555" t="s">
        <v>5964</v>
      </c>
      <c r="C2555" s="1">
        <v>43768</v>
      </c>
      <c r="D2555" t="s">
        <v>5965</v>
      </c>
      <c r="E2555" t="s">
        <v>11</v>
      </c>
      <c r="F2555" t="s">
        <v>5966</v>
      </c>
      <c r="G2555">
        <v>123.596</v>
      </c>
      <c r="H2555">
        <v>4192</v>
      </c>
      <c r="I2555">
        <v>7.1479999999999997</v>
      </c>
      <c r="J2555">
        <f>YEAR(Table1[[#This Row],[release_date]])</f>
        <v>2019</v>
      </c>
      <c r="K2555" t="str">
        <f>LEFT(Table1[[#This Row],[Year]],4) &amp; "s"</f>
        <v>2019s</v>
      </c>
      <c r="L25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55">
        <f>(Table1[[#This Row],[vote_average]]/10)*100</f>
        <v>71.48</v>
      </c>
      <c r="N2555">
        <f>(Table1[[#This Row],[popularity]]/SUM(Table1[popularity]))*100</f>
        <v>2.8455862587110078E-2</v>
      </c>
    </row>
    <row r="2556" spans="1:14" x14ac:dyDescent="0.3">
      <c r="A2556">
        <v>15906</v>
      </c>
      <c r="B2556" t="s">
        <v>5967</v>
      </c>
      <c r="C2556" s="1">
        <v>38629</v>
      </c>
      <c r="D2556" t="s">
        <v>765</v>
      </c>
      <c r="E2556" t="s">
        <v>11</v>
      </c>
      <c r="F2556" t="s">
        <v>5968</v>
      </c>
      <c r="G2556">
        <v>33.078000000000003</v>
      </c>
      <c r="H2556">
        <v>678</v>
      </c>
      <c r="I2556">
        <v>7.1</v>
      </c>
      <c r="J2556">
        <f>YEAR(Table1[[#This Row],[release_date]])</f>
        <v>2005</v>
      </c>
      <c r="K2556" t="str">
        <f>LEFT(Table1[[#This Row],[Year]],4) &amp; "s"</f>
        <v>2005s</v>
      </c>
      <c r="L25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56">
        <f>(Table1[[#This Row],[vote_average]]/10)*100</f>
        <v>71</v>
      </c>
      <c r="N2556">
        <f>(Table1[[#This Row],[popularity]]/SUM(Table1[popularity]))*100</f>
        <v>7.6156430843751189E-3</v>
      </c>
    </row>
    <row r="2557" spans="1:14" x14ac:dyDescent="0.3">
      <c r="A2557">
        <v>10531</v>
      </c>
      <c r="B2557" t="s">
        <v>5969</v>
      </c>
      <c r="C2557" s="1">
        <v>34458</v>
      </c>
      <c r="D2557" t="s">
        <v>217</v>
      </c>
      <c r="E2557" t="s">
        <v>11</v>
      </c>
      <c r="F2557" t="s">
        <v>5970</v>
      </c>
      <c r="G2557">
        <v>28.452000000000002</v>
      </c>
      <c r="H2557">
        <v>471</v>
      </c>
      <c r="I2557">
        <v>7.1479999999999997</v>
      </c>
      <c r="J2557">
        <f>YEAR(Table1[[#This Row],[release_date]])</f>
        <v>1994</v>
      </c>
      <c r="K2557" t="str">
        <f>LEFT(Table1[[#This Row],[Year]],4) &amp; "s"</f>
        <v>1994s</v>
      </c>
      <c r="L25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57">
        <f>(Table1[[#This Row],[vote_average]]/10)*100</f>
        <v>71.48</v>
      </c>
      <c r="N2557">
        <f>(Table1[[#This Row],[popularity]]/SUM(Table1[popularity]))*100</f>
        <v>6.5505857983143142E-3</v>
      </c>
    </row>
    <row r="2558" spans="1:14" x14ac:dyDescent="0.3">
      <c r="A2558">
        <v>618355</v>
      </c>
      <c r="B2558" t="s">
        <v>5971</v>
      </c>
      <c r="C2558" s="1">
        <v>43885</v>
      </c>
      <c r="D2558" t="s">
        <v>4035</v>
      </c>
      <c r="E2558" t="s">
        <v>11</v>
      </c>
      <c r="F2558" t="s">
        <v>5972</v>
      </c>
      <c r="G2558">
        <v>22.356999999999999</v>
      </c>
      <c r="H2558">
        <v>787</v>
      </c>
      <c r="I2558">
        <v>7.1470000000000002</v>
      </c>
      <c r="J2558">
        <f>YEAR(Table1[[#This Row],[release_date]])</f>
        <v>2020</v>
      </c>
      <c r="K2558" t="str">
        <f>LEFT(Table1[[#This Row],[Year]],4) &amp; "s"</f>
        <v>2020s</v>
      </c>
      <c r="L25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558">
        <f>(Table1[[#This Row],[vote_average]]/10)*100</f>
        <v>71.47</v>
      </c>
      <c r="N2558">
        <f>(Table1[[#This Row],[popularity]]/SUM(Table1[popularity]))*100</f>
        <v>5.147316416874494E-3</v>
      </c>
    </row>
    <row r="2559" spans="1:14" x14ac:dyDescent="0.3">
      <c r="A2559">
        <v>226448</v>
      </c>
      <c r="B2559" t="s">
        <v>5973</v>
      </c>
      <c r="C2559" s="1">
        <v>41749</v>
      </c>
      <c r="D2559" t="s">
        <v>5974</v>
      </c>
      <c r="E2559" t="s">
        <v>11</v>
      </c>
      <c r="F2559" t="s">
        <v>5975</v>
      </c>
      <c r="G2559">
        <v>25.187999999999999</v>
      </c>
      <c r="H2559">
        <v>665</v>
      </c>
      <c r="I2559">
        <v>7.1470000000000002</v>
      </c>
      <c r="J2559">
        <f>YEAR(Table1[[#This Row],[release_date]])</f>
        <v>2014</v>
      </c>
      <c r="K2559" t="str">
        <f>LEFT(Table1[[#This Row],[Year]],4) &amp; "s"</f>
        <v>2014s</v>
      </c>
      <c r="L25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59">
        <f>(Table1[[#This Row],[vote_average]]/10)*100</f>
        <v>71.47</v>
      </c>
      <c r="N2559">
        <f>(Table1[[#This Row],[popularity]]/SUM(Table1[popularity]))*100</f>
        <v>5.799105689861553E-3</v>
      </c>
    </row>
    <row r="2560" spans="1:14" x14ac:dyDescent="0.3">
      <c r="A2560">
        <v>29005</v>
      </c>
      <c r="B2560" t="s">
        <v>5976</v>
      </c>
      <c r="C2560" s="1">
        <v>26108</v>
      </c>
      <c r="D2560" t="s">
        <v>1912</v>
      </c>
      <c r="E2560" t="s">
        <v>11</v>
      </c>
      <c r="F2560" t="s">
        <v>5977</v>
      </c>
      <c r="G2560">
        <v>18.335000000000001</v>
      </c>
      <c r="H2560">
        <v>368</v>
      </c>
      <c r="I2560">
        <v>7.1470000000000002</v>
      </c>
      <c r="J2560">
        <f>YEAR(Table1[[#This Row],[release_date]])</f>
        <v>1971</v>
      </c>
      <c r="K2560" t="str">
        <f>LEFT(Table1[[#This Row],[Year]],4) &amp; "s"</f>
        <v>1971s</v>
      </c>
      <c r="L25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560">
        <f>(Table1[[#This Row],[vote_average]]/10)*100</f>
        <v>71.47</v>
      </c>
      <c r="N2560">
        <f>(Table1[[#This Row],[popularity]]/SUM(Table1[popularity]))*100</f>
        <v>4.2213197881376691E-3</v>
      </c>
    </row>
    <row r="2561" spans="1:14" x14ac:dyDescent="0.3">
      <c r="A2561">
        <v>11660</v>
      </c>
      <c r="B2561" t="s">
        <v>5978</v>
      </c>
      <c r="C2561" s="1">
        <v>36252</v>
      </c>
      <c r="D2561" t="s">
        <v>217</v>
      </c>
      <c r="E2561" t="s">
        <v>11</v>
      </c>
      <c r="F2561" t="s">
        <v>5979</v>
      </c>
      <c r="G2561">
        <v>26.673999999999999</v>
      </c>
      <c r="H2561">
        <v>1496</v>
      </c>
      <c r="I2561">
        <v>7.1470000000000002</v>
      </c>
      <c r="J2561">
        <f>YEAR(Table1[[#This Row],[release_date]])</f>
        <v>1999</v>
      </c>
      <c r="K2561" t="str">
        <f>LEFT(Table1[[#This Row],[Year]],4) &amp; "s"</f>
        <v>1999s</v>
      </c>
      <c r="L25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61">
        <f>(Table1[[#This Row],[vote_average]]/10)*100</f>
        <v>71.47</v>
      </c>
      <c r="N2561">
        <f>(Table1[[#This Row],[popularity]]/SUM(Table1[popularity]))*100</f>
        <v>6.1412317441387606E-3</v>
      </c>
    </row>
    <row r="2562" spans="1:14" x14ac:dyDescent="0.3">
      <c r="A2562">
        <v>988</v>
      </c>
      <c r="B2562" t="s">
        <v>5980</v>
      </c>
      <c r="C2562" s="1">
        <v>28930</v>
      </c>
      <c r="D2562" t="s">
        <v>217</v>
      </c>
      <c r="E2562" t="s">
        <v>11</v>
      </c>
      <c r="F2562" t="s">
        <v>5981</v>
      </c>
      <c r="G2562">
        <v>17.306000000000001</v>
      </c>
      <c r="H2562">
        <v>432</v>
      </c>
      <c r="I2562">
        <v>7.1470000000000002</v>
      </c>
      <c r="J2562">
        <f>YEAR(Table1[[#This Row],[release_date]])</f>
        <v>1979</v>
      </c>
      <c r="K2562" t="str">
        <f>LEFT(Table1[[#This Row],[Year]],4) &amp; "s"</f>
        <v>1979s</v>
      </c>
      <c r="L25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562">
        <f>(Table1[[#This Row],[vote_average]]/10)*100</f>
        <v>71.47</v>
      </c>
      <c r="N2562">
        <f>(Table1[[#This Row],[popularity]]/SUM(Table1[popularity]))*100</f>
        <v>3.9844101583589031E-3</v>
      </c>
    </row>
    <row r="2563" spans="1:14" x14ac:dyDescent="0.3">
      <c r="A2563">
        <v>396371</v>
      </c>
      <c r="B2563" t="s">
        <v>5982</v>
      </c>
      <c r="C2563" s="1">
        <v>43076</v>
      </c>
      <c r="D2563" t="s">
        <v>10</v>
      </c>
      <c r="E2563" t="s">
        <v>11</v>
      </c>
      <c r="F2563" t="s">
        <v>5983</v>
      </c>
      <c r="G2563">
        <v>95.594999999999999</v>
      </c>
      <c r="H2563">
        <v>3562</v>
      </c>
      <c r="I2563">
        <v>7.1</v>
      </c>
      <c r="J2563">
        <f>YEAR(Table1[[#This Row],[release_date]])</f>
        <v>2017</v>
      </c>
      <c r="K2563" t="str">
        <f>LEFT(Table1[[#This Row],[Year]],4) &amp; "s"</f>
        <v>2017s</v>
      </c>
      <c r="L25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63">
        <f>(Table1[[#This Row],[vote_average]]/10)*100</f>
        <v>71</v>
      </c>
      <c r="N2563">
        <f>(Table1[[#This Row],[popularity]]/SUM(Table1[popularity]))*100</f>
        <v>2.2009111816036018E-2</v>
      </c>
    </row>
    <row r="2564" spans="1:14" x14ac:dyDescent="0.3">
      <c r="A2564">
        <v>336050</v>
      </c>
      <c r="B2564" t="s">
        <v>5984</v>
      </c>
      <c r="C2564" s="1">
        <v>42166</v>
      </c>
      <c r="D2564" t="s">
        <v>5985</v>
      </c>
      <c r="E2564" t="s">
        <v>1342</v>
      </c>
      <c r="F2564" t="s">
        <v>5986</v>
      </c>
      <c r="G2564">
        <v>27.157</v>
      </c>
      <c r="H2564">
        <v>1016</v>
      </c>
      <c r="I2564">
        <v>7.1459999999999999</v>
      </c>
      <c r="J2564">
        <f>YEAR(Table1[[#This Row],[release_date]])</f>
        <v>2015</v>
      </c>
      <c r="K2564" t="str">
        <f>LEFT(Table1[[#This Row],[Year]],4) &amp; "s"</f>
        <v>2015s</v>
      </c>
      <c r="L25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64">
        <f>(Table1[[#This Row],[vote_average]]/10)*100</f>
        <v>71.460000000000008</v>
      </c>
      <c r="N2564">
        <f>(Table1[[#This Row],[popularity]]/SUM(Table1[popularity]))*100</f>
        <v>6.2524342234226704E-3</v>
      </c>
    </row>
    <row r="2565" spans="1:14" x14ac:dyDescent="0.3">
      <c r="A2565">
        <v>14903</v>
      </c>
      <c r="B2565" t="s">
        <v>5987</v>
      </c>
      <c r="C2565" s="1">
        <v>35647</v>
      </c>
      <c r="D2565" t="s">
        <v>1050</v>
      </c>
      <c r="E2565" t="s">
        <v>11</v>
      </c>
      <c r="F2565" t="s">
        <v>5988</v>
      </c>
      <c r="G2565">
        <v>24.849</v>
      </c>
      <c r="H2565">
        <v>346</v>
      </c>
      <c r="I2565">
        <v>7.1459999999999999</v>
      </c>
      <c r="J2565">
        <f>YEAR(Table1[[#This Row],[release_date]])</f>
        <v>1997</v>
      </c>
      <c r="K2565" t="str">
        <f>LEFT(Table1[[#This Row],[Year]],4) &amp; "s"</f>
        <v>1997s</v>
      </c>
      <c r="L25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65">
        <f>(Table1[[#This Row],[vote_average]]/10)*100</f>
        <v>71.460000000000008</v>
      </c>
      <c r="N2565">
        <f>(Table1[[#This Row],[popularity]]/SUM(Table1[popularity]))*100</f>
        <v>5.7210567447740892E-3</v>
      </c>
    </row>
    <row r="2566" spans="1:14" x14ac:dyDescent="0.3">
      <c r="A2566">
        <v>10142</v>
      </c>
      <c r="B2566" t="s">
        <v>5989</v>
      </c>
      <c r="C2566" s="1">
        <v>32738</v>
      </c>
      <c r="D2566" t="s">
        <v>18</v>
      </c>
      <c r="E2566" t="s">
        <v>11</v>
      </c>
      <c r="F2566" t="s">
        <v>5990</v>
      </c>
      <c r="G2566">
        <v>21.498999999999999</v>
      </c>
      <c r="H2566">
        <v>840</v>
      </c>
      <c r="I2566">
        <v>7.1459999999999999</v>
      </c>
      <c r="J2566">
        <f>YEAR(Table1[[#This Row],[release_date]])</f>
        <v>1989</v>
      </c>
      <c r="K2566" t="str">
        <f>LEFT(Table1[[#This Row],[Year]],4) &amp; "s"</f>
        <v>1989s</v>
      </c>
      <c r="L25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566">
        <f>(Table1[[#This Row],[vote_average]]/10)*100</f>
        <v>71.460000000000008</v>
      </c>
      <c r="N2566">
        <f>(Table1[[#This Row],[popularity]]/SUM(Table1[popularity]))*100</f>
        <v>4.9497766089540074E-3</v>
      </c>
    </row>
    <row r="2567" spans="1:14" x14ac:dyDescent="0.3">
      <c r="A2567">
        <v>8879</v>
      </c>
      <c r="B2567" t="s">
        <v>5991</v>
      </c>
      <c r="C2567" s="1">
        <v>31226</v>
      </c>
      <c r="D2567" t="s">
        <v>1912</v>
      </c>
      <c r="E2567" t="s">
        <v>11</v>
      </c>
      <c r="F2567" t="s">
        <v>5992</v>
      </c>
      <c r="G2567">
        <v>36.402999999999999</v>
      </c>
      <c r="H2567">
        <v>997</v>
      </c>
      <c r="I2567">
        <v>7.1459999999999999</v>
      </c>
      <c r="J2567">
        <f>YEAR(Table1[[#This Row],[release_date]])</f>
        <v>1985</v>
      </c>
      <c r="K2567" t="str">
        <f>LEFT(Table1[[#This Row],[Year]],4) &amp; "s"</f>
        <v>1985s</v>
      </c>
      <c r="L25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567">
        <f>(Table1[[#This Row],[vote_average]]/10)*100</f>
        <v>71.460000000000008</v>
      </c>
      <c r="N2567">
        <f>(Table1[[#This Row],[popularity]]/SUM(Table1[popularity]))*100</f>
        <v>8.3811673982860935E-3</v>
      </c>
    </row>
    <row r="2568" spans="1:14" x14ac:dyDescent="0.3">
      <c r="A2568">
        <v>537996</v>
      </c>
      <c r="B2568" t="s">
        <v>5993</v>
      </c>
      <c r="C2568" s="1">
        <v>43413</v>
      </c>
      <c r="D2568" t="s">
        <v>5994</v>
      </c>
      <c r="E2568" t="s">
        <v>11</v>
      </c>
      <c r="F2568" t="s">
        <v>5995</v>
      </c>
      <c r="G2568">
        <v>38.768000000000001</v>
      </c>
      <c r="H2568">
        <v>3857</v>
      </c>
      <c r="I2568">
        <v>7.1449999999999996</v>
      </c>
      <c r="J2568">
        <f>YEAR(Table1[[#This Row],[release_date]])</f>
        <v>2018</v>
      </c>
      <c r="K2568" t="str">
        <f>LEFT(Table1[[#This Row],[Year]],4) &amp; "s"</f>
        <v>2018s</v>
      </c>
      <c r="L25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68">
        <f>(Table1[[#This Row],[vote_average]]/10)*100</f>
        <v>71.449999999999989</v>
      </c>
      <c r="N2568">
        <f>(Table1[[#This Row],[popularity]]/SUM(Table1[popularity]))*100</f>
        <v>8.9256681508874357E-3</v>
      </c>
    </row>
    <row r="2569" spans="1:14" x14ac:dyDescent="0.3">
      <c r="A2569">
        <v>272878</v>
      </c>
      <c r="B2569" t="s">
        <v>5996</v>
      </c>
      <c r="C2569" s="1">
        <v>42181</v>
      </c>
      <c r="D2569" t="s">
        <v>4617</v>
      </c>
      <c r="E2569" t="s">
        <v>11</v>
      </c>
      <c r="F2569" t="s">
        <v>5997</v>
      </c>
      <c r="G2569">
        <v>41.796999999999997</v>
      </c>
      <c r="H2569">
        <v>785</v>
      </c>
      <c r="I2569">
        <v>7.1</v>
      </c>
      <c r="J2569">
        <f>YEAR(Table1[[#This Row],[release_date]])</f>
        <v>2015</v>
      </c>
      <c r="K2569" t="str">
        <f>LEFT(Table1[[#This Row],[Year]],4) &amp; "s"</f>
        <v>2015s</v>
      </c>
      <c r="L25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69">
        <f>(Table1[[#This Row],[vote_average]]/10)*100</f>
        <v>71</v>
      </c>
      <c r="N2569">
        <f>(Table1[[#This Row],[popularity]]/SUM(Table1[popularity]))*100</f>
        <v>9.6230435333946058E-3</v>
      </c>
    </row>
    <row r="2570" spans="1:14" x14ac:dyDescent="0.3">
      <c r="A2570">
        <v>10925</v>
      </c>
      <c r="B2570" t="s">
        <v>5998</v>
      </c>
      <c r="C2570" s="1">
        <v>31162</v>
      </c>
      <c r="D2570" t="s">
        <v>2762</v>
      </c>
      <c r="E2570" t="s">
        <v>11</v>
      </c>
      <c r="F2570" t="s">
        <v>5999</v>
      </c>
      <c r="G2570">
        <v>34.292000000000002</v>
      </c>
      <c r="H2570">
        <v>1944</v>
      </c>
      <c r="I2570">
        <v>7.1449999999999996</v>
      </c>
      <c r="J2570">
        <f>YEAR(Table1[[#This Row],[release_date]])</f>
        <v>1985</v>
      </c>
      <c r="K2570" t="str">
        <f>LEFT(Table1[[#This Row],[Year]],4) &amp; "s"</f>
        <v>1985s</v>
      </c>
      <c r="L25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570">
        <f>(Table1[[#This Row],[vote_average]]/10)*100</f>
        <v>71.449999999999989</v>
      </c>
      <c r="N2570">
        <f>(Table1[[#This Row],[popularity]]/SUM(Table1[popularity]))*100</f>
        <v>7.8951457962812624E-3</v>
      </c>
    </row>
    <row r="2571" spans="1:14" x14ac:dyDescent="0.3">
      <c r="A2571">
        <v>4192</v>
      </c>
      <c r="B2571" t="s">
        <v>6000</v>
      </c>
      <c r="C2571" s="1">
        <v>28762</v>
      </c>
      <c r="D2571" t="s">
        <v>6001</v>
      </c>
      <c r="E2571" t="s">
        <v>11</v>
      </c>
      <c r="F2571" t="s">
        <v>6002</v>
      </c>
      <c r="G2571">
        <v>30.994</v>
      </c>
      <c r="H2571">
        <v>745</v>
      </c>
      <c r="I2571">
        <v>7.1449999999999996</v>
      </c>
      <c r="J2571">
        <f>YEAR(Table1[[#This Row],[release_date]])</f>
        <v>1978</v>
      </c>
      <c r="K2571" t="str">
        <f>LEFT(Table1[[#This Row],[Year]],4) &amp; "s"</f>
        <v>1978s</v>
      </c>
      <c r="L25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571">
        <f>(Table1[[#This Row],[vote_average]]/10)*100</f>
        <v>71.449999999999989</v>
      </c>
      <c r="N2571">
        <f>(Table1[[#This Row],[popularity]]/SUM(Table1[popularity]))*100</f>
        <v>7.1358377700321187E-3</v>
      </c>
    </row>
    <row r="2572" spans="1:14" x14ac:dyDescent="0.3">
      <c r="A2572">
        <v>352490</v>
      </c>
      <c r="B2572" t="s">
        <v>6003</v>
      </c>
      <c r="C2572" s="1">
        <v>42663</v>
      </c>
      <c r="D2572" t="s">
        <v>1597</v>
      </c>
      <c r="E2572" t="s">
        <v>11</v>
      </c>
      <c r="F2572" t="s">
        <v>6004</v>
      </c>
      <c r="G2572">
        <v>19.974</v>
      </c>
      <c r="H2572">
        <v>310</v>
      </c>
      <c r="I2572">
        <v>7.1440000000000001</v>
      </c>
      <c r="J2572">
        <f>YEAR(Table1[[#This Row],[release_date]])</f>
        <v>2016</v>
      </c>
      <c r="K2572" t="str">
        <f>LEFT(Table1[[#This Row],[Year]],4) &amp; "s"</f>
        <v>2016s</v>
      </c>
      <c r="L25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72">
        <f>(Table1[[#This Row],[vote_average]]/10)*100</f>
        <v>71.44</v>
      </c>
      <c r="N2572">
        <f>(Table1[[#This Row],[popularity]]/SUM(Table1[popularity]))*100</f>
        <v>4.5986714724985979E-3</v>
      </c>
    </row>
    <row r="2573" spans="1:14" x14ac:dyDescent="0.3">
      <c r="A2573">
        <v>10617</v>
      </c>
      <c r="B2573" t="s">
        <v>6005</v>
      </c>
      <c r="C2573" s="1">
        <v>33465</v>
      </c>
      <c r="D2573" t="s">
        <v>65</v>
      </c>
      <c r="E2573" t="s">
        <v>517</v>
      </c>
      <c r="F2573" t="s">
        <v>6006</v>
      </c>
      <c r="G2573">
        <v>16.718</v>
      </c>
      <c r="H2573">
        <v>396</v>
      </c>
      <c r="I2573">
        <v>7.1</v>
      </c>
      <c r="J2573">
        <f>YEAR(Table1[[#This Row],[release_date]])</f>
        <v>1991</v>
      </c>
      <c r="K2573" t="str">
        <f>LEFT(Table1[[#This Row],[Year]],4) &amp; "s"</f>
        <v>1991s</v>
      </c>
      <c r="L25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73">
        <f>(Table1[[#This Row],[vote_average]]/10)*100</f>
        <v>71</v>
      </c>
      <c r="N2573">
        <f>(Table1[[#This Row],[popularity]]/SUM(Table1[popularity]))*100</f>
        <v>3.8490332270567518E-3</v>
      </c>
    </row>
    <row r="2574" spans="1:14" x14ac:dyDescent="0.3">
      <c r="A2574">
        <v>9441</v>
      </c>
      <c r="B2574" t="s">
        <v>6007</v>
      </c>
      <c r="C2574" s="1">
        <v>36154</v>
      </c>
      <c r="D2574" t="s">
        <v>1766</v>
      </c>
      <c r="E2574" t="s">
        <v>11</v>
      </c>
      <c r="F2574" t="s">
        <v>6008</v>
      </c>
      <c r="G2574">
        <v>59.008000000000003</v>
      </c>
      <c r="H2574">
        <v>1368</v>
      </c>
      <c r="I2574">
        <v>7.1440000000000001</v>
      </c>
      <c r="J2574">
        <f>YEAR(Table1[[#This Row],[release_date]])</f>
        <v>1998</v>
      </c>
      <c r="K2574" t="str">
        <f>LEFT(Table1[[#This Row],[Year]],4) &amp; "s"</f>
        <v>1998s</v>
      </c>
      <c r="L25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74">
        <f>(Table1[[#This Row],[vote_average]]/10)*100</f>
        <v>71.44</v>
      </c>
      <c r="N2574">
        <f>(Table1[[#This Row],[popularity]]/SUM(Table1[popularity]))*100</f>
        <v>1.358558156849891E-2</v>
      </c>
    </row>
    <row r="2575" spans="1:14" x14ac:dyDescent="0.3">
      <c r="A2575">
        <v>522162</v>
      </c>
      <c r="B2575" t="s">
        <v>6009</v>
      </c>
      <c r="C2575" s="1">
        <v>43775</v>
      </c>
      <c r="D2575" t="s">
        <v>6010</v>
      </c>
      <c r="E2575" t="s">
        <v>11</v>
      </c>
      <c r="F2575" t="s">
        <v>6011</v>
      </c>
      <c r="G2575">
        <v>106.251</v>
      </c>
      <c r="H2575">
        <v>2355</v>
      </c>
      <c r="I2575">
        <v>7.1420000000000003</v>
      </c>
      <c r="J2575">
        <f>YEAR(Table1[[#This Row],[release_date]])</f>
        <v>2019</v>
      </c>
      <c r="K2575" t="str">
        <f>LEFT(Table1[[#This Row],[Year]],4) &amp; "s"</f>
        <v>2019s</v>
      </c>
      <c r="L25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75">
        <f>(Table1[[#This Row],[vote_average]]/10)*100</f>
        <v>71.42</v>
      </c>
      <c r="N2575">
        <f>(Table1[[#This Row],[popularity]]/SUM(Table1[popularity]))*100</f>
        <v>2.446247334657297E-2</v>
      </c>
    </row>
    <row r="2576" spans="1:14" x14ac:dyDescent="0.3">
      <c r="A2576">
        <v>398173</v>
      </c>
      <c r="B2576" t="s">
        <v>6012</v>
      </c>
      <c r="C2576" s="1">
        <v>43286</v>
      </c>
      <c r="D2576" t="s">
        <v>6013</v>
      </c>
      <c r="E2576" t="s">
        <v>11</v>
      </c>
      <c r="F2576" t="s">
        <v>6014</v>
      </c>
      <c r="G2576">
        <v>26.193999999999999</v>
      </c>
      <c r="H2576">
        <v>2590</v>
      </c>
      <c r="I2576">
        <v>7.1429999999999998</v>
      </c>
      <c r="J2576">
        <f>YEAR(Table1[[#This Row],[release_date]])</f>
        <v>2018</v>
      </c>
      <c r="K2576" t="str">
        <f>LEFT(Table1[[#This Row],[Year]],4) &amp; "s"</f>
        <v>2018s</v>
      </c>
      <c r="L25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76">
        <f>(Table1[[#This Row],[vote_average]]/10)*100</f>
        <v>71.429999999999993</v>
      </c>
      <c r="N2576">
        <f>(Table1[[#This Row],[popularity]]/SUM(Table1[popularity]))*100</f>
        <v>6.0307199634839423E-3</v>
      </c>
    </row>
    <row r="2577" spans="1:14" x14ac:dyDescent="0.3">
      <c r="A2577">
        <v>11176</v>
      </c>
      <c r="B2577" t="s">
        <v>6015</v>
      </c>
      <c r="C2577" s="1">
        <v>29028</v>
      </c>
      <c r="D2577" t="s">
        <v>6016</v>
      </c>
      <c r="E2577" t="s">
        <v>11</v>
      </c>
      <c r="F2577" t="s">
        <v>6017</v>
      </c>
      <c r="G2577">
        <v>32.631</v>
      </c>
      <c r="H2577">
        <v>560</v>
      </c>
      <c r="I2577">
        <v>7.1429999999999998</v>
      </c>
      <c r="J2577">
        <f>YEAR(Table1[[#This Row],[release_date]])</f>
        <v>1979</v>
      </c>
      <c r="K2577" t="str">
        <f>LEFT(Table1[[#This Row],[Year]],4) &amp; "s"</f>
        <v>1979s</v>
      </c>
      <c r="L25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577">
        <f>(Table1[[#This Row],[vote_average]]/10)*100</f>
        <v>71.429999999999993</v>
      </c>
      <c r="N2577">
        <f>(Table1[[#This Row],[popularity]]/SUM(Table1[popularity]))*100</f>
        <v>7.5127289886403196E-3</v>
      </c>
    </row>
    <row r="2578" spans="1:14" x14ac:dyDescent="0.3">
      <c r="A2578">
        <v>11093</v>
      </c>
      <c r="B2578" t="s">
        <v>6018</v>
      </c>
      <c r="C2578" s="1">
        <v>37974</v>
      </c>
      <c r="D2578" t="s">
        <v>21</v>
      </c>
      <c r="E2578" t="s">
        <v>11</v>
      </c>
      <c r="F2578" t="s">
        <v>6019</v>
      </c>
      <c r="G2578">
        <v>19.137</v>
      </c>
      <c r="H2578">
        <v>719</v>
      </c>
      <c r="I2578">
        <v>7.1429999999999998</v>
      </c>
      <c r="J2578">
        <f>YEAR(Table1[[#This Row],[release_date]])</f>
        <v>2003</v>
      </c>
      <c r="K2578" t="str">
        <f>LEFT(Table1[[#This Row],[Year]],4) &amp; "s"</f>
        <v>2003s</v>
      </c>
      <c r="L25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78">
        <f>(Table1[[#This Row],[vote_average]]/10)*100</f>
        <v>71.429999999999993</v>
      </c>
      <c r="N2578">
        <f>(Table1[[#This Row],[popularity]]/SUM(Table1[popularity]))*100</f>
        <v>4.4059665549817592E-3</v>
      </c>
    </row>
    <row r="2579" spans="1:14" x14ac:dyDescent="0.3">
      <c r="A2579">
        <v>536743</v>
      </c>
      <c r="B2579" t="s">
        <v>6020</v>
      </c>
      <c r="C2579" s="1">
        <v>43796</v>
      </c>
      <c r="D2579" t="s">
        <v>1345</v>
      </c>
      <c r="E2579" t="s">
        <v>11</v>
      </c>
      <c r="F2579" t="s">
        <v>6021</v>
      </c>
      <c r="G2579">
        <v>42.040999999999997</v>
      </c>
      <c r="H2579">
        <v>662</v>
      </c>
      <c r="I2579">
        <v>7.1420000000000003</v>
      </c>
      <c r="J2579">
        <f>YEAR(Table1[[#This Row],[release_date]])</f>
        <v>2019</v>
      </c>
      <c r="K2579" t="str">
        <f>LEFT(Table1[[#This Row],[Year]],4) &amp; "s"</f>
        <v>2019s</v>
      </c>
      <c r="L25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79">
        <f>(Table1[[#This Row],[vote_average]]/10)*100</f>
        <v>71.42</v>
      </c>
      <c r="N2579">
        <f>(Table1[[#This Row],[popularity]]/SUM(Table1[popularity]))*100</f>
        <v>9.6792203552274712E-3</v>
      </c>
    </row>
    <row r="2580" spans="1:14" x14ac:dyDescent="0.3">
      <c r="A2580">
        <v>26617</v>
      </c>
      <c r="B2580" t="s">
        <v>6022</v>
      </c>
      <c r="C2580" s="1">
        <v>25823</v>
      </c>
      <c r="D2580" t="s">
        <v>21</v>
      </c>
      <c r="E2580" t="s">
        <v>11</v>
      </c>
      <c r="F2580" t="s">
        <v>6023</v>
      </c>
      <c r="G2580">
        <v>12.618</v>
      </c>
      <c r="H2580">
        <v>494</v>
      </c>
      <c r="I2580">
        <v>7.1420000000000003</v>
      </c>
      <c r="J2580">
        <f>YEAR(Table1[[#This Row],[release_date]])</f>
        <v>1970</v>
      </c>
      <c r="K2580" t="str">
        <f>LEFT(Table1[[#This Row],[Year]],4) &amp; "s"</f>
        <v>1970s</v>
      </c>
      <c r="L25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580">
        <f>(Table1[[#This Row],[vote_average]]/10)*100</f>
        <v>71.42</v>
      </c>
      <c r="N2580">
        <f>(Table1[[#This Row],[popularity]]/SUM(Table1[popularity]))*100</f>
        <v>2.9050784339635181E-3</v>
      </c>
    </row>
    <row r="2581" spans="1:14" x14ac:dyDescent="0.3">
      <c r="A2581">
        <v>11296</v>
      </c>
      <c r="B2581" t="s">
        <v>6024</v>
      </c>
      <c r="C2581" s="1">
        <v>31030</v>
      </c>
      <c r="D2581" t="s">
        <v>21</v>
      </c>
      <c r="E2581" t="s">
        <v>11</v>
      </c>
      <c r="F2581" t="s">
        <v>6025</v>
      </c>
      <c r="G2581">
        <v>43.828000000000003</v>
      </c>
      <c r="H2581">
        <v>483</v>
      </c>
      <c r="I2581">
        <v>7.1</v>
      </c>
      <c r="J2581">
        <f>YEAR(Table1[[#This Row],[release_date]])</f>
        <v>1984</v>
      </c>
      <c r="K2581" t="str">
        <f>LEFT(Table1[[#This Row],[Year]],4) &amp; "s"</f>
        <v>1984s</v>
      </c>
      <c r="L25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581">
        <f>(Table1[[#This Row],[vote_average]]/10)*100</f>
        <v>71</v>
      </c>
      <c r="N2581">
        <f>(Table1[[#This Row],[popularity]]/SUM(Table1[popularity]))*100</f>
        <v>1.0090646505290304E-2</v>
      </c>
    </row>
    <row r="2582" spans="1:14" x14ac:dyDescent="0.3">
      <c r="A2582">
        <v>10948</v>
      </c>
      <c r="B2582" t="s">
        <v>6026</v>
      </c>
      <c r="C2582" s="1">
        <v>29777</v>
      </c>
      <c r="D2582" t="s">
        <v>4849</v>
      </c>
      <c r="E2582" t="s">
        <v>11</v>
      </c>
      <c r="F2582" t="s">
        <v>6027</v>
      </c>
      <c r="G2582">
        <v>45.917000000000002</v>
      </c>
      <c r="H2582">
        <v>3097</v>
      </c>
      <c r="I2582">
        <v>7.1420000000000003</v>
      </c>
      <c r="J2582">
        <f>YEAR(Table1[[#This Row],[release_date]])</f>
        <v>1981</v>
      </c>
      <c r="K2582" t="str">
        <f>LEFT(Table1[[#This Row],[Year]],4) &amp; "s"</f>
        <v>1981s</v>
      </c>
      <c r="L25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582">
        <f>(Table1[[#This Row],[vote_average]]/10)*100</f>
        <v>71.42</v>
      </c>
      <c r="N2582">
        <f>(Table1[[#This Row],[popularity]]/SUM(Table1[popularity]))*100</f>
        <v>1.0571602984015126E-2</v>
      </c>
    </row>
    <row r="2583" spans="1:14" x14ac:dyDescent="0.3">
      <c r="A2583">
        <v>9769</v>
      </c>
      <c r="B2583" t="s">
        <v>4293</v>
      </c>
      <c r="C2583" s="1">
        <v>35700</v>
      </c>
      <c r="D2583" t="s">
        <v>62</v>
      </c>
      <c r="E2583" t="s">
        <v>11</v>
      </c>
      <c r="F2583" t="s">
        <v>4294</v>
      </c>
      <c r="G2583">
        <v>83.141999999999996</v>
      </c>
      <c r="H2583">
        <v>1682</v>
      </c>
      <c r="I2583">
        <v>7.1420000000000003</v>
      </c>
      <c r="J2583">
        <f>YEAR(Table1[[#This Row],[release_date]])</f>
        <v>1997</v>
      </c>
      <c r="K2583" t="str">
        <f>LEFT(Table1[[#This Row],[Year]],4) &amp; "s"</f>
        <v>1997s</v>
      </c>
      <c r="L25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583">
        <f>(Table1[[#This Row],[vote_average]]/10)*100</f>
        <v>71.42</v>
      </c>
      <c r="N2583">
        <f>(Table1[[#This Row],[popularity]]/SUM(Table1[popularity]))*100</f>
        <v>1.9142021806672592E-2</v>
      </c>
    </row>
    <row r="2584" spans="1:14" x14ac:dyDescent="0.3">
      <c r="A2584">
        <v>8619</v>
      </c>
      <c r="B2584" t="s">
        <v>6028</v>
      </c>
      <c r="C2584" s="1">
        <v>37939</v>
      </c>
      <c r="D2584" t="s">
        <v>6029</v>
      </c>
      <c r="E2584" t="s">
        <v>11</v>
      </c>
      <c r="F2584" t="s">
        <v>6030</v>
      </c>
      <c r="G2584">
        <v>56.96</v>
      </c>
      <c r="H2584">
        <v>3024</v>
      </c>
      <c r="I2584">
        <v>7.1</v>
      </c>
      <c r="J2584">
        <f>YEAR(Table1[[#This Row],[release_date]])</f>
        <v>2003</v>
      </c>
      <c r="K2584" t="str">
        <f>LEFT(Table1[[#This Row],[Year]],4) &amp; "s"</f>
        <v>2003s</v>
      </c>
      <c r="L25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84">
        <f>(Table1[[#This Row],[vote_average]]/10)*100</f>
        <v>71</v>
      </c>
      <c r="N2584">
        <f>(Table1[[#This Row],[popularity]]/SUM(Table1[popularity]))*100</f>
        <v>1.3114064637705024E-2</v>
      </c>
    </row>
    <row r="2585" spans="1:14" x14ac:dyDescent="0.3">
      <c r="A2585">
        <v>609</v>
      </c>
      <c r="B2585" t="s">
        <v>6031</v>
      </c>
      <c r="C2585" s="1">
        <v>30106</v>
      </c>
      <c r="D2585" t="s">
        <v>1899</v>
      </c>
      <c r="E2585" t="s">
        <v>11</v>
      </c>
      <c r="F2585" t="s">
        <v>6032</v>
      </c>
      <c r="G2585">
        <v>78.704999999999998</v>
      </c>
      <c r="H2585">
        <v>2848</v>
      </c>
      <c r="I2585">
        <v>7.1420000000000003</v>
      </c>
      <c r="J2585">
        <f>YEAR(Table1[[#This Row],[release_date]])</f>
        <v>1982</v>
      </c>
      <c r="K2585" t="str">
        <f>LEFT(Table1[[#This Row],[Year]],4) &amp; "s"</f>
        <v>1982s</v>
      </c>
      <c r="L25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585">
        <f>(Table1[[#This Row],[vote_average]]/10)*100</f>
        <v>71.42</v>
      </c>
      <c r="N2585">
        <f>(Table1[[#This Row],[popularity]]/SUM(Table1[popularity]))*100</f>
        <v>1.8120478534244623E-2</v>
      </c>
    </row>
    <row r="2586" spans="1:14" x14ac:dyDescent="0.3">
      <c r="A2586">
        <v>9741</v>
      </c>
      <c r="B2586" t="s">
        <v>6033</v>
      </c>
      <c r="C2586" s="1">
        <v>36852</v>
      </c>
      <c r="D2586" t="s">
        <v>1403</v>
      </c>
      <c r="E2586" t="s">
        <v>11</v>
      </c>
      <c r="F2586" t="s">
        <v>6034</v>
      </c>
      <c r="G2586">
        <v>104.40900000000001</v>
      </c>
      <c r="H2586">
        <v>8934</v>
      </c>
      <c r="I2586">
        <v>7.1</v>
      </c>
      <c r="J2586">
        <f>YEAR(Table1[[#This Row],[release_date]])</f>
        <v>2000</v>
      </c>
      <c r="K2586" t="str">
        <f>LEFT(Table1[[#This Row],[Year]],4) &amp; "s"</f>
        <v>2000s</v>
      </c>
      <c r="L25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86">
        <f>(Table1[[#This Row],[vote_average]]/10)*100</f>
        <v>71</v>
      </c>
      <c r="N2586">
        <f>(Table1[[#This Row],[popularity]]/SUM(Table1[popularity]))*100</f>
        <v>2.4038384388310109E-2</v>
      </c>
    </row>
    <row r="2587" spans="1:14" x14ac:dyDescent="0.3">
      <c r="A2587">
        <v>7913</v>
      </c>
      <c r="B2587" t="s">
        <v>6035</v>
      </c>
      <c r="C2587" s="1">
        <v>38743</v>
      </c>
      <c r="D2587" t="s">
        <v>6036</v>
      </c>
      <c r="E2587" t="s">
        <v>29</v>
      </c>
      <c r="F2587" t="s">
        <v>6037</v>
      </c>
      <c r="G2587">
        <v>18.957000000000001</v>
      </c>
      <c r="H2587">
        <v>417</v>
      </c>
      <c r="I2587">
        <v>7.141</v>
      </c>
      <c r="J2587">
        <f>YEAR(Table1[[#This Row],[release_date]])</f>
        <v>2006</v>
      </c>
      <c r="K2587" t="str">
        <f>LEFT(Table1[[#This Row],[Year]],4) &amp; "s"</f>
        <v>2006s</v>
      </c>
      <c r="L25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87">
        <f>(Table1[[#This Row],[vote_average]]/10)*100</f>
        <v>71.41</v>
      </c>
      <c r="N2587">
        <f>(Table1[[#This Row],[popularity]]/SUM(Table1[popularity]))*100</f>
        <v>4.3645246372362029E-3</v>
      </c>
    </row>
    <row r="2588" spans="1:14" x14ac:dyDescent="0.3">
      <c r="A2588">
        <v>647</v>
      </c>
      <c r="B2588" t="s">
        <v>6038</v>
      </c>
      <c r="C2588" s="1">
        <v>38547</v>
      </c>
      <c r="D2588" t="s">
        <v>1781</v>
      </c>
      <c r="E2588" t="s">
        <v>25</v>
      </c>
      <c r="F2588" t="s">
        <v>6039</v>
      </c>
      <c r="G2588">
        <v>25.593</v>
      </c>
      <c r="H2588">
        <v>1093</v>
      </c>
      <c r="I2588">
        <v>7.141</v>
      </c>
      <c r="J2588">
        <f>YEAR(Table1[[#This Row],[release_date]])</f>
        <v>2005</v>
      </c>
      <c r="K2588" t="str">
        <f>LEFT(Table1[[#This Row],[Year]],4) &amp; "s"</f>
        <v>2005s</v>
      </c>
      <c r="L25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88">
        <f>(Table1[[#This Row],[vote_average]]/10)*100</f>
        <v>71.41</v>
      </c>
      <c r="N2588">
        <f>(Table1[[#This Row],[popularity]]/SUM(Table1[popularity]))*100</f>
        <v>5.8923500047890565E-3</v>
      </c>
    </row>
    <row r="2589" spans="1:14" x14ac:dyDescent="0.3">
      <c r="A2589">
        <v>440472</v>
      </c>
      <c r="B2589" t="s">
        <v>6040</v>
      </c>
      <c r="C2589" s="1">
        <v>43475</v>
      </c>
      <c r="D2589" t="s">
        <v>68</v>
      </c>
      <c r="E2589" t="s">
        <v>11</v>
      </c>
      <c r="F2589" t="s">
        <v>6041</v>
      </c>
      <c r="G2589">
        <v>39.130000000000003</v>
      </c>
      <c r="H2589">
        <v>1214</v>
      </c>
      <c r="I2589">
        <v>7.1</v>
      </c>
      <c r="J2589">
        <f>YEAR(Table1[[#This Row],[release_date]])</f>
        <v>2019</v>
      </c>
      <c r="K2589" t="str">
        <f>LEFT(Table1[[#This Row],[Year]],4) &amp; "s"</f>
        <v>2019s</v>
      </c>
      <c r="L25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89">
        <f>(Table1[[#This Row],[vote_average]]/10)*100</f>
        <v>71</v>
      </c>
      <c r="N2589">
        <f>(Table1[[#This Row],[popularity]]/SUM(Table1[popularity]))*100</f>
        <v>9.0090124521312771E-3</v>
      </c>
    </row>
    <row r="2590" spans="1:14" x14ac:dyDescent="0.3">
      <c r="A2590">
        <v>82881</v>
      </c>
      <c r="B2590" t="s">
        <v>6042</v>
      </c>
      <c r="C2590" s="1">
        <v>40921</v>
      </c>
      <c r="D2590" t="s">
        <v>6043</v>
      </c>
      <c r="E2590" t="s">
        <v>11</v>
      </c>
      <c r="F2590" t="s">
        <v>6044</v>
      </c>
      <c r="G2590">
        <v>45.728000000000002</v>
      </c>
      <c r="H2590">
        <v>1012</v>
      </c>
      <c r="I2590">
        <v>7.14</v>
      </c>
      <c r="J2590">
        <f>YEAR(Table1[[#This Row],[release_date]])</f>
        <v>2012</v>
      </c>
      <c r="K2590" t="str">
        <f>LEFT(Table1[[#This Row],[Year]],4) &amp; "s"</f>
        <v>2012s</v>
      </c>
      <c r="L25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590">
        <f>(Table1[[#This Row],[vote_average]]/10)*100</f>
        <v>71.399999999999991</v>
      </c>
      <c r="N2590">
        <f>(Table1[[#This Row],[popularity]]/SUM(Table1[popularity]))*100</f>
        <v>1.0528088970382292E-2</v>
      </c>
    </row>
    <row r="2591" spans="1:14" x14ac:dyDescent="0.3">
      <c r="A2591">
        <v>18240</v>
      </c>
      <c r="B2591" t="s">
        <v>6045</v>
      </c>
      <c r="C2591" s="1">
        <v>39965</v>
      </c>
      <c r="D2591" t="s">
        <v>207</v>
      </c>
      <c r="E2591" t="s">
        <v>11</v>
      </c>
      <c r="F2591" t="s">
        <v>6046</v>
      </c>
      <c r="G2591">
        <v>95.01</v>
      </c>
      <c r="H2591">
        <v>6528</v>
      </c>
      <c r="I2591">
        <v>7.14</v>
      </c>
      <c r="J2591">
        <f>YEAR(Table1[[#This Row],[release_date]])</f>
        <v>2009</v>
      </c>
      <c r="K2591" t="str">
        <f>LEFT(Table1[[#This Row],[Year]],4) &amp; "s"</f>
        <v>2009s</v>
      </c>
      <c r="L25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91">
        <f>(Table1[[#This Row],[vote_average]]/10)*100</f>
        <v>71.399999999999991</v>
      </c>
      <c r="N2591">
        <f>(Table1[[#This Row],[popularity]]/SUM(Table1[popularity]))*100</f>
        <v>2.1874425583362962E-2</v>
      </c>
    </row>
    <row r="2592" spans="1:14" x14ac:dyDescent="0.3">
      <c r="A2592">
        <v>8088</v>
      </c>
      <c r="B2592" t="s">
        <v>6047</v>
      </c>
      <c r="C2592" s="1">
        <v>39890</v>
      </c>
      <c r="D2592" t="s">
        <v>6048</v>
      </c>
      <c r="E2592" t="s">
        <v>94</v>
      </c>
      <c r="F2592" t="s">
        <v>6049</v>
      </c>
      <c r="G2592">
        <v>15.444000000000001</v>
      </c>
      <c r="H2592">
        <v>622</v>
      </c>
      <c r="I2592">
        <v>7.14</v>
      </c>
      <c r="J2592">
        <f>YEAR(Table1[[#This Row],[release_date]])</f>
        <v>2009</v>
      </c>
      <c r="K2592" t="str">
        <f>LEFT(Table1[[#This Row],[Year]],4) &amp; "s"</f>
        <v>2009s</v>
      </c>
      <c r="L25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92">
        <f>(Table1[[#This Row],[vote_average]]/10)*100</f>
        <v>71.399999999999991</v>
      </c>
      <c r="N2592">
        <f>(Table1[[#This Row],[popularity]]/SUM(Table1[popularity]))*100</f>
        <v>3.5557165425687564E-3</v>
      </c>
    </row>
    <row r="2593" spans="1:14" x14ac:dyDescent="0.3">
      <c r="A2593">
        <v>8051</v>
      </c>
      <c r="B2593" t="s">
        <v>6050</v>
      </c>
      <c r="C2593" s="1">
        <v>37540</v>
      </c>
      <c r="D2593" t="s">
        <v>1332</v>
      </c>
      <c r="E2593" t="s">
        <v>11</v>
      </c>
      <c r="F2593" t="s">
        <v>6051</v>
      </c>
      <c r="G2593">
        <v>32.094000000000001</v>
      </c>
      <c r="H2593">
        <v>2213</v>
      </c>
      <c r="I2593">
        <v>7.1390000000000002</v>
      </c>
      <c r="J2593">
        <f>YEAR(Table1[[#This Row],[release_date]])</f>
        <v>2002</v>
      </c>
      <c r="K2593" t="str">
        <f>LEFT(Table1[[#This Row],[Year]],4) &amp; "s"</f>
        <v>2002s</v>
      </c>
      <c r="L25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93">
        <f>(Table1[[#This Row],[vote_average]]/10)*100</f>
        <v>71.39</v>
      </c>
      <c r="N2593">
        <f>(Table1[[#This Row],[popularity]]/SUM(Table1[popularity]))*100</f>
        <v>7.3890939340327429E-3</v>
      </c>
    </row>
    <row r="2594" spans="1:14" x14ac:dyDescent="0.3">
      <c r="A2594">
        <v>3549</v>
      </c>
      <c r="B2594" t="s">
        <v>6052</v>
      </c>
      <c r="C2594" s="1">
        <v>38772</v>
      </c>
      <c r="D2594" t="s">
        <v>21</v>
      </c>
      <c r="E2594" t="s">
        <v>531</v>
      </c>
      <c r="F2594" t="s">
        <v>6053</v>
      </c>
      <c r="G2594">
        <v>28.178999999999998</v>
      </c>
      <c r="H2594">
        <v>397</v>
      </c>
      <c r="I2594">
        <v>7.14</v>
      </c>
      <c r="J2594">
        <f>YEAR(Table1[[#This Row],[release_date]])</f>
        <v>2006</v>
      </c>
      <c r="K2594" t="str">
        <f>LEFT(Table1[[#This Row],[Year]],4) &amp; "s"</f>
        <v>2006s</v>
      </c>
      <c r="L25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94">
        <f>(Table1[[#This Row],[vote_average]]/10)*100</f>
        <v>71.399999999999991</v>
      </c>
      <c r="N2594">
        <f>(Table1[[#This Row],[popularity]]/SUM(Table1[popularity]))*100</f>
        <v>6.4877322230668857E-3</v>
      </c>
    </row>
    <row r="2595" spans="1:14" x14ac:dyDescent="0.3">
      <c r="A2595">
        <v>595671</v>
      </c>
      <c r="B2595" t="s">
        <v>6054</v>
      </c>
      <c r="C2595" s="1">
        <v>43903</v>
      </c>
      <c r="D2595" t="s">
        <v>21</v>
      </c>
      <c r="E2595" t="s">
        <v>11</v>
      </c>
      <c r="F2595" t="s">
        <v>6055</v>
      </c>
      <c r="G2595">
        <v>17.173999999999999</v>
      </c>
      <c r="H2595">
        <v>489</v>
      </c>
      <c r="I2595">
        <v>7.1</v>
      </c>
      <c r="J2595">
        <f>YEAR(Table1[[#This Row],[release_date]])</f>
        <v>2020</v>
      </c>
      <c r="K2595" t="str">
        <f>LEFT(Table1[[#This Row],[Year]],4) &amp; "s"</f>
        <v>2020s</v>
      </c>
      <c r="L25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595">
        <f>(Table1[[#This Row],[vote_average]]/10)*100</f>
        <v>71</v>
      </c>
      <c r="N2595">
        <f>(Table1[[#This Row],[popularity]]/SUM(Table1[popularity]))*100</f>
        <v>3.9540194186788282E-3</v>
      </c>
    </row>
    <row r="2596" spans="1:14" x14ac:dyDescent="0.3">
      <c r="A2596">
        <v>11636</v>
      </c>
      <c r="B2596" t="s">
        <v>6056</v>
      </c>
      <c r="C2596" s="1">
        <v>38253</v>
      </c>
      <c r="D2596" t="s">
        <v>4462</v>
      </c>
      <c r="E2596" t="s">
        <v>517</v>
      </c>
      <c r="F2596" t="s">
        <v>6057</v>
      </c>
      <c r="G2596">
        <v>33.326999999999998</v>
      </c>
      <c r="H2596">
        <v>682</v>
      </c>
      <c r="I2596">
        <v>7.1390000000000002</v>
      </c>
      <c r="J2596">
        <f>YEAR(Table1[[#This Row],[release_date]])</f>
        <v>2004</v>
      </c>
      <c r="K2596" t="str">
        <f>LEFT(Table1[[#This Row],[Year]],4) &amp; "s"</f>
        <v>2004s</v>
      </c>
      <c r="L25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596">
        <f>(Table1[[#This Row],[vote_average]]/10)*100</f>
        <v>71.39</v>
      </c>
      <c r="N2596">
        <f>(Table1[[#This Row],[popularity]]/SUM(Table1[popularity]))*100</f>
        <v>7.6729710705898038E-3</v>
      </c>
    </row>
    <row r="2597" spans="1:14" x14ac:dyDescent="0.3">
      <c r="A2597">
        <v>763215</v>
      </c>
      <c r="B2597" t="s">
        <v>6058</v>
      </c>
      <c r="C2597" s="1">
        <v>45358</v>
      </c>
      <c r="D2597" t="s">
        <v>4580</v>
      </c>
      <c r="E2597" t="s">
        <v>11</v>
      </c>
      <c r="F2597" t="s">
        <v>6059</v>
      </c>
      <c r="G2597">
        <v>414.07</v>
      </c>
      <c r="H2597">
        <v>1705</v>
      </c>
      <c r="I2597">
        <v>7.1420000000000003</v>
      </c>
      <c r="J2597">
        <f>YEAR(Table1[[#This Row],[release_date]])</f>
        <v>2024</v>
      </c>
      <c r="K2597" t="str">
        <f>LEFT(Table1[[#This Row],[Year]],4) &amp; "s"</f>
        <v>2024s</v>
      </c>
      <c r="L25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597">
        <f>(Table1[[#This Row],[vote_average]]/10)*100</f>
        <v>71.42</v>
      </c>
      <c r="N2597">
        <f>(Table1[[#This Row],[popularity]]/SUM(Table1[popularity]))*100</f>
        <v>9.5332527116125679E-2</v>
      </c>
    </row>
    <row r="2598" spans="1:14" x14ac:dyDescent="0.3">
      <c r="A2598">
        <v>524047</v>
      </c>
      <c r="B2598" t="s">
        <v>6060</v>
      </c>
      <c r="C2598" s="1">
        <v>44041</v>
      </c>
      <c r="D2598" t="s">
        <v>3322</v>
      </c>
      <c r="E2598" t="s">
        <v>11</v>
      </c>
      <c r="F2598" t="s">
        <v>6061</v>
      </c>
      <c r="G2598">
        <v>105.569</v>
      </c>
      <c r="H2598">
        <v>4282</v>
      </c>
      <c r="I2598">
        <v>7.1379999999999999</v>
      </c>
      <c r="J2598">
        <f>YEAR(Table1[[#This Row],[release_date]])</f>
        <v>2020</v>
      </c>
      <c r="K2598" t="str">
        <f>LEFT(Table1[[#This Row],[Year]],4) &amp; "s"</f>
        <v>2020s</v>
      </c>
      <c r="L25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598">
        <f>(Table1[[#This Row],[vote_average]]/10)*100</f>
        <v>71.38</v>
      </c>
      <c r="N2598">
        <f>(Table1[[#This Row],[popularity]]/SUM(Table1[popularity]))*100</f>
        <v>2.4305454524892581E-2</v>
      </c>
    </row>
    <row r="2599" spans="1:14" x14ac:dyDescent="0.3">
      <c r="A2599">
        <v>19123</v>
      </c>
      <c r="B2599" t="s">
        <v>6062</v>
      </c>
      <c r="C2599" s="1">
        <v>29929</v>
      </c>
      <c r="D2599" t="s">
        <v>6063</v>
      </c>
      <c r="E2599" t="s">
        <v>212</v>
      </c>
      <c r="F2599" t="s">
        <v>6064</v>
      </c>
      <c r="G2599">
        <v>30.469000000000001</v>
      </c>
      <c r="H2599">
        <v>626</v>
      </c>
      <c r="I2599">
        <v>7.1379999999999999</v>
      </c>
      <c r="J2599">
        <f>YEAR(Table1[[#This Row],[release_date]])</f>
        <v>1981</v>
      </c>
      <c r="K2599" t="str">
        <f>LEFT(Table1[[#This Row],[Year]],4) &amp; "s"</f>
        <v>1981s</v>
      </c>
      <c r="L25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599">
        <f>(Table1[[#This Row],[vote_average]]/10)*100</f>
        <v>71.38</v>
      </c>
      <c r="N2599">
        <f>(Table1[[#This Row],[popularity]]/SUM(Table1[popularity]))*100</f>
        <v>7.0149655099409122E-3</v>
      </c>
    </row>
    <row r="2600" spans="1:14" x14ac:dyDescent="0.3">
      <c r="A2600">
        <v>823951</v>
      </c>
      <c r="B2600" t="s">
        <v>6065</v>
      </c>
      <c r="C2600" s="1">
        <v>44839</v>
      </c>
      <c r="D2600" t="s">
        <v>158</v>
      </c>
      <c r="E2600" t="s">
        <v>212</v>
      </c>
      <c r="F2600" t="s">
        <v>6066</v>
      </c>
      <c r="G2600">
        <v>21.451000000000001</v>
      </c>
      <c r="H2600">
        <v>644</v>
      </c>
      <c r="I2600">
        <v>7.1</v>
      </c>
      <c r="J2600">
        <f>YEAR(Table1[[#This Row],[release_date]])</f>
        <v>2022</v>
      </c>
      <c r="K2600" t="str">
        <f>LEFT(Table1[[#This Row],[Year]],4) &amp; "s"</f>
        <v>2022s</v>
      </c>
      <c r="L26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00">
        <f>(Table1[[#This Row],[vote_average]]/10)*100</f>
        <v>71</v>
      </c>
      <c r="N2600">
        <f>(Table1[[#This Row],[popularity]]/SUM(Table1[popularity]))*100</f>
        <v>4.938725430888526E-3</v>
      </c>
    </row>
    <row r="2601" spans="1:14" x14ac:dyDescent="0.3">
      <c r="A2601">
        <v>763165</v>
      </c>
      <c r="B2601" t="s">
        <v>6067</v>
      </c>
      <c r="C2601" s="1">
        <v>45205</v>
      </c>
      <c r="D2601" t="s">
        <v>68</v>
      </c>
      <c r="E2601" t="s">
        <v>11</v>
      </c>
      <c r="F2601" t="s">
        <v>6068</v>
      </c>
      <c r="G2601">
        <v>56.835999999999999</v>
      </c>
      <c r="H2601">
        <v>399</v>
      </c>
      <c r="I2601">
        <v>7.1369999999999996</v>
      </c>
      <c r="J2601">
        <f>YEAR(Table1[[#This Row],[release_date]])</f>
        <v>2023</v>
      </c>
      <c r="K2601" t="str">
        <f>LEFT(Table1[[#This Row],[Year]],4) &amp; "s"</f>
        <v>2023s</v>
      </c>
      <c r="L26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01">
        <f>(Table1[[#This Row],[vote_average]]/10)*100</f>
        <v>71.37</v>
      </c>
      <c r="N2601">
        <f>(Table1[[#This Row],[popularity]]/SUM(Table1[popularity]))*100</f>
        <v>1.3085515761035862E-2</v>
      </c>
    </row>
    <row r="2602" spans="1:14" x14ac:dyDescent="0.3">
      <c r="A2602">
        <v>68722</v>
      </c>
      <c r="B2602" t="s">
        <v>6069</v>
      </c>
      <c r="C2602" s="1">
        <v>41159</v>
      </c>
      <c r="D2602" t="s">
        <v>21</v>
      </c>
      <c r="E2602" t="s">
        <v>11</v>
      </c>
      <c r="F2602" t="s">
        <v>6070</v>
      </c>
      <c r="G2602">
        <v>58.281999999999996</v>
      </c>
      <c r="H2602">
        <v>2836</v>
      </c>
      <c r="I2602">
        <v>7.1</v>
      </c>
      <c r="J2602">
        <f>YEAR(Table1[[#This Row],[release_date]])</f>
        <v>2012</v>
      </c>
      <c r="K2602" t="str">
        <f>LEFT(Table1[[#This Row],[Year]],4) &amp; "s"</f>
        <v>2012s</v>
      </c>
      <c r="L26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02">
        <f>(Table1[[#This Row],[vote_average]]/10)*100</f>
        <v>71</v>
      </c>
      <c r="N2602">
        <f>(Table1[[#This Row],[popularity]]/SUM(Table1[popularity]))*100</f>
        <v>1.3418432500258499E-2</v>
      </c>
    </row>
    <row r="2603" spans="1:14" x14ac:dyDescent="0.3">
      <c r="A2603">
        <v>243</v>
      </c>
      <c r="B2603" t="s">
        <v>6071</v>
      </c>
      <c r="C2603" s="1">
        <v>36602</v>
      </c>
      <c r="D2603" t="s">
        <v>6072</v>
      </c>
      <c r="E2603" t="s">
        <v>11</v>
      </c>
      <c r="F2603" t="s">
        <v>6073</v>
      </c>
      <c r="G2603">
        <v>59.625999999999998</v>
      </c>
      <c r="H2603">
        <v>1883</v>
      </c>
      <c r="I2603">
        <v>7.1369999999999996</v>
      </c>
      <c r="J2603">
        <f>YEAR(Table1[[#This Row],[release_date]])</f>
        <v>2000</v>
      </c>
      <c r="K2603" t="str">
        <f>LEFT(Table1[[#This Row],[Year]],4) &amp; "s"</f>
        <v>2000s</v>
      </c>
      <c r="L26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03">
        <f>(Table1[[#This Row],[vote_average]]/10)*100</f>
        <v>71.37</v>
      </c>
      <c r="N2603">
        <f>(Table1[[#This Row],[popularity]]/SUM(Table1[popularity]))*100</f>
        <v>1.372786548609199E-2</v>
      </c>
    </row>
    <row r="2604" spans="1:14" x14ac:dyDescent="0.3">
      <c r="A2604">
        <v>591275</v>
      </c>
      <c r="B2604" t="s">
        <v>6074</v>
      </c>
      <c r="C2604" s="1">
        <v>44391</v>
      </c>
      <c r="D2604" t="s">
        <v>5506</v>
      </c>
      <c r="E2604" t="s">
        <v>11</v>
      </c>
      <c r="F2604" t="s">
        <v>6075</v>
      </c>
      <c r="G2604">
        <v>27.07</v>
      </c>
      <c r="H2604">
        <v>1608</v>
      </c>
      <c r="I2604">
        <v>7.1360000000000001</v>
      </c>
      <c r="J2604">
        <f>YEAR(Table1[[#This Row],[release_date]])</f>
        <v>2021</v>
      </c>
      <c r="K2604" t="str">
        <f>LEFT(Table1[[#This Row],[Year]],4) &amp; "s"</f>
        <v>2021s</v>
      </c>
      <c r="L26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04">
        <f>(Table1[[#This Row],[vote_average]]/10)*100</f>
        <v>71.36</v>
      </c>
      <c r="N2604">
        <f>(Table1[[#This Row],[popularity]]/SUM(Table1[popularity]))*100</f>
        <v>6.2324039631789846E-3</v>
      </c>
    </row>
    <row r="2605" spans="1:14" x14ac:dyDescent="0.3">
      <c r="A2605">
        <v>535544</v>
      </c>
      <c r="B2605" t="s">
        <v>6076</v>
      </c>
      <c r="C2605" s="1">
        <v>43720</v>
      </c>
      <c r="D2605" t="s">
        <v>1534</v>
      </c>
      <c r="E2605" t="s">
        <v>11</v>
      </c>
      <c r="F2605" t="s">
        <v>6077</v>
      </c>
      <c r="G2605">
        <v>62.563000000000002</v>
      </c>
      <c r="H2605">
        <v>1078</v>
      </c>
      <c r="I2605">
        <v>7.1</v>
      </c>
      <c r="J2605">
        <f>YEAR(Table1[[#This Row],[release_date]])</f>
        <v>2019</v>
      </c>
      <c r="K2605" t="str">
        <f>LEFT(Table1[[#This Row],[Year]],4) &amp; "s"</f>
        <v>2019s</v>
      </c>
      <c r="L26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05">
        <f>(Table1[[#This Row],[vote_average]]/10)*100</f>
        <v>71</v>
      </c>
      <c r="N2605">
        <f>(Table1[[#This Row],[popularity]]/SUM(Table1[popularity]))*100</f>
        <v>1.4404059443973653E-2</v>
      </c>
    </row>
    <row r="2606" spans="1:14" x14ac:dyDescent="0.3">
      <c r="A2606">
        <v>130925</v>
      </c>
      <c r="B2606" t="s">
        <v>6078</v>
      </c>
      <c r="C2606" s="1">
        <v>41166</v>
      </c>
      <c r="D2606" t="s">
        <v>2734</v>
      </c>
      <c r="E2606" t="s">
        <v>11</v>
      </c>
      <c r="F2606" t="s">
        <v>6079</v>
      </c>
      <c r="G2606">
        <v>59.470999999999997</v>
      </c>
      <c r="H2606">
        <v>460</v>
      </c>
      <c r="I2606">
        <v>7.1379999999999999</v>
      </c>
      <c r="J2606">
        <f>YEAR(Table1[[#This Row],[release_date]])</f>
        <v>2012</v>
      </c>
      <c r="K2606" t="str">
        <f>LEFT(Table1[[#This Row],[Year]],4) &amp; "s"</f>
        <v>2012s</v>
      </c>
      <c r="L26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06">
        <f>(Table1[[#This Row],[vote_average]]/10)*100</f>
        <v>71.38</v>
      </c>
      <c r="N2606">
        <f>(Table1[[#This Row],[popularity]]/SUM(Table1[popularity]))*100</f>
        <v>1.3692179390255538E-2</v>
      </c>
    </row>
    <row r="2607" spans="1:14" x14ac:dyDescent="0.3">
      <c r="A2607">
        <v>129533</v>
      </c>
      <c r="B2607" t="s">
        <v>6080</v>
      </c>
      <c r="C2607" s="1">
        <v>41165</v>
      </c>
      <c r="D2607" t="s">
        <v>445</v>
      </c>
      <c r="E2607" t="s">
        <v>11</v>
      </c>
      <c r="F2607" t="s">
        <v>6081</v>
      </c>
      <c r="G2607">
        <v>28.634</v>
      </c>
      <c r="H2607">
        <v>572</v>
      </c>
      <c r="I2607">
        <v>7.1</v>
      </c>
      <c r="J2607">
        <f>YEAR(Table1[[#This Row],[release_date]])</f>
        <v>2012</v>
      </c>
      <c r="K2607" t="str">
        <f>LEFT(Table1[[#This Row],[Year]],4) &amp; "s"</f>
        <v>2012s</v>
      </c>
      <c r="L26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07">
        <f>(Table1[[#This Row],[vote_average]]/10)*100</f>
        <v>71</v>
      </c>
      <c r="N2607">
        <f>(Table1[[#This Row],[popularity]]/SUM(Table1[popularity]))*100</f>
        <v>6.5924881818125985E-3</v>
      </c>
    </row>
    <row r="2608" spans="1:14" x14ac:dyDescent="0.3">
      <c r="A2608">
        <v>82693</v>
      </c>
      <c r="B2608" t="s">
        <v>6082</v>
      </c>
      <c r="C2608" s="1">
        <v>41229</v>
      </c>
      <c r="D2608" t="s">
        <v>783</v>
      </c>
      <c r="E2608" t="s">
        <v>11</v>
      </c>
      <c r="F2608" t="s">
        <v>6083</v>
      </c>
      <c r="G2608">
        <v>34.646999999999998</v>
      </c>
      <c r="H2608">
        <v>11671</v>
      </c>
      <c r="I2608">
        <v>7.1369999999999996</v>
      </c>
      <c r="J2608">
        <f>YEAR(Table1[[#This Row],[release_date]])</f>
        <v>2012</v>
      </c>
      <c r="K2608" t="str">
        <f>LEFT(Table1[[#This Row],[Year]],4) &amp; "s"</f>
        <v>2012s</v>
      </c>
      <c r="L26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08">
        <f>(Table1[[#This Row],[vote_average]]/10)*100</f>
        <v>71.37</v>
      </c>
      <c r="N2608">
        <f>(Table1[[#This Row],[popularity]]/SUM(Table1[popularity]))*100</f>
        <v>7.9768784673905531E-3</v>
      </c>
    </row>
    <row r="2609" spans="1:14" x14ac:dyDescent="0.3">
      <c r="A2609">
        <v>58574</v>
      </c>
      <c r="B2609" t="s">
        <v>6084</v>
      </c>
      <c r="C2609" s="1">
        <v>40869</v>
      </c>
      <c r="D2609" t="s">
        <v>6085</v>
      </c>
      <c r="E2609" t="s">
        <v>11</v>
      </c>
      <c r="F2609" t="s">
        <v>6086</v>
      </c>
      <c r="G2609">
        <v>46.752000000000002</v>
      </c>
      <c r="H2609">
        <v>10044</v>
      </c>
      <c r="I2609">
        <v>7.1360000000000001</v>
      </c>
      <c r="J2609">
        <f>YEAR(Table1[[#This Row],[release_date]])</f>
        <v>2011</v>
      </c>
      <c r="K2609" t="str">
        <f>LEFT(Table1[[#This Row],[Year]],4) &amp; "s"</f>
        <v>2011s</v>
      </c>
      <c r="L26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09">
        <f>(Table1[[#This Row],[vote_average]]/10)*100</f>
        <v>71.36</v>
      </c>
      <c r="N2609">
        <f>(Table1[[#This Row],[popularity]]/SUM(Table1[popularity]))*100</f>
        <v>1.0763847435779236E-2</v>
      </c>
    </row>
    <row r="2610" spans="1:14" x14ac:dyDescent="0.3">
      <c r="A2610">
        <v>4643</v>
      </c>
      <c r="B2610" t="s">
        <v>6087</v>
      </c>
      <c r="C2610" s="1">
        <v>38988</v>
      </c>
      <c r="D2610" t="s">
        <v>796</v>
      </c>
      <c r="E2610" t="s">
        <v>11</v>
      </c>
      <c r="F2610" t="s">
        <v>6088</v>
      </c>
      <c r="G2610">
        <v>42.338999999999999</v>
      </c>
      <c r="H2610">
        <v>1445</v>
      </c>
      <c r="I2610">
        <v>7.1</v>
      </c>
      <c r="J2610">
        <f>YEAR(Table1[[#This Row],[release_date]])</f>
        <v>2006</v>
      </c>
      <c r="K2610" t="str">
        <f>LEFT(Table1[[#This Row],[Year]],4) &amp; "s"</f>
        <v>2006s</v>
      </c>
      <c r="L26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10">
        <f>(Table1[[#This Row],[vote_average]]/10)*100</f>
        <v>71</v>
      </c>
      <c r="N2610">
        <f>(Table1[[#This Row],[popularity]]/SUM(Table1[popularity]))*100</f>
        <v>9.7478297523840053E-3</v>
      </c>
    </row>
    <row r="2611" spans="1:14" x14ac:dyDescent="0.3">
      <c r="A2611">
        <v>1857</v>
      </c>
      <c r="B2611" t="s">
        <v>6089</v>
      </c>
      <c r="C2611" s="1">
        <v>31632</v>
      </c>
      <c r="D2611" t="s">
        <v>6090</v>
      </c>
      <c r="E2611" t="s">
        <v>11</v>
      </c>
      <c r="F2611" t="s">
        <v>6091</v>
      </c>
      <c r="G2611">
        <v>36.392000000000003</v>
      </c>
      <c r="H2611">
        <v>480</v>
      </c>
      <c r="I2611">
        <v>7.1360000000000001</v>
      </c>
      <c r="J2611">
        <f>YEAR(Table1[[#This Row],[release_date]])</f>
        <v>1986</v>
      </c>
      <c r="K2611" t="str">
        <f>LEFT(Table1[[#This Row],[Year]],4) &amp; "s"</f>
        <v>1986s</v>
      </c>
      <c r="L26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611">
        <f>(Table1[[#This Row],[vote_average]]/10)*100</f>
        <v>71.36</v>
      </c>
      <c r="N2611">
        <f>(Table1[[#This Row],[popularity]]/SUM(Table1[popularity]))*100</f>
        <v>8.3786348366460886E-3</v>
      </c>
    </row>
    <row r="2612" spans="1:14" x14ac:dyDescent="0.3">
      <c r="A2612">
        <v>537915</v>
      </c>
      <c r="B2612" t="s">
        <v>6092</v>
      </c>
      <c r="C2612" s="1">
        <v>43566</v>
      </c>
      <c r="D2612" t="s">
        <v>90</v>
      </c>
      <c r="E2612" t="s">
        <v>11</v>
      </c>
      <c r="F2612" t="s">
        <v>6093</v>
      </c>
      <c r="G2612">
        <v>130.096</v>
      </c>
      <c r="H2612">
        <v>8040</v>
      </c>
      <c r="I2612">
        <v>7.1349999999999998</v>
      </c>
      <c r="J2612">
        <f>YEAR(Table1[[#This Row],[release_date]])</f>
        <v>2019</v>
      </c>
      <c r="K2612" t="str">
        <f>LEFT(Table1[[#This Row],[Year]],4) &amp; "s"</f>
        <v>2019s</v>
      </c>
      <c r="L26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12">
        <f>(Table1[[#This Row],[vote_average]]/10)*100</f>
        <v>71.350000000000009</v>
      </c>
      <c r="N2612">
        <f>(Table1[[#This Row],[popularity]]/SUM(Table1[popularity]))*100</f>
        <v>2.9952376283477397E-2</v>
      </c>
    </row>
    <row r="2613" spans="1:14" x14ac:dyDescent="0.3">
      <c r="A2613">
        <v>51241</v>
      </c>
      <c r="B2613" t="s">
        <v>6094</v>
      </c>
      <c r="C2613" s="1">
        <v>40450</v>
      </c>
      <c r="D2613" t="s">
        <v>62</v>
      </c>
      <c r="E2613" t="s">
        <v>212</v>
      </c>
      <c r="F2613" t="s">
        <v>6095</v>
      </c>
      <c r="G2613">
        <v>14.058</v>
      </c>
      <c r="H2613">
        <v>987</v>
      </c>
      <c r="I2613">
        <v>7.1</v>
      </c>
      <c r="J2613">
        <f>YEAR(Table1[[#This Row],[release_date]])</f>
        <v>2010</v>
      </c>
      <c r="K2613" t="str">
        <f>LEFT(Table1[[#This Row],[Year]],4) &amp; "s"</f>
        <v>2010s</v>
      </c>
      <c r="L26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13">
        <f>(Table1[[#This Row],[vote_average]]/10)*100</f>
        <v>71</v>
      </c>
      <c r="N2613">
        <f>(Table1[[#This Row],[popularity]]/SUM(Table1[popularity]))*100</f>
        <v>3.2366137759279705E-3</v>
      </c>
    </row>
    <row r="2614" spans="1:14" x14ac:dyDescent="0.3">
      <c r="A2614">
        <v>411</v>
      </c>
      <c r="B2614" t="s">
        <v>6096</v>
      </c>
      <c r="C2614" s="1">
        <v>38693</v>
      </c>
      <c r="D2614" t="s">
        <v>4874</v>
      </c>
      <c r="E2614" t="s">
        <v>11</v>
      </c>
      <c r="F2614" t="s">
        <v>6097</v>
      </c>
      <c r="G2614">
        <v>149.84299999999999</v>
      </c>
      <c r="H2614">
        <v>10251</v>
      </c>
      <c r="I2614">
        <v>7.1349999999999998</v>
      </c>
      <c r="J2614">
        <f>YEAR(Table1[[#This Row],[release_date]])</f>
        <v>2005</v>
      </c>
      <c r="K2614" t="str">
        <f>LEFT(Table1[[#This Row],[Year]],4) &amp; "s"</f>
        <v>2005s</v>
      </c>
      <c r="L26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14">
        <f>(Table1[[#This Row],[vote_average]]/10)*100</f>
        <v>71.350000000000009</v>
      </c>
      <c r="N2614">
        <f>(Table1[[#This Row],[popularity]]/SUM(Table1[popularity]))*100</f>
        <v>3.4498784893041319E-2</v>
      </c>
    </row>
    <row r="2615" spans="1:14" x14ac:dyDescent="0.3">
      <c r="A2615">
        <v>558144</v>
      </c>
      <c r="B2615" t="s">
        <v>6098</v>
      </c>
      <c r="C2615" s="1">
        <v>42797</v>
      </c>
      <c r="D2615" t="s">
        <v>3999</v>
      </c>
      <c r="E2615" t="s">
        <v>11</v>
      </c>
      <c r="F2615" t="s">
        <v>6099</v>
      </c>
      <c r="G2615">
        <v>56.371000000000002</v>
      </c>
      <c r="H2615">
        <v>467</v>
      </c>
      <c r="I2615">
        <v>7.1</v>
      </c>
      <c r="J2615">
        <f>YEAR(Table1[[#This Row],[release_date]])</f>
        <v>2017</v>
      </c>
      <c r="K2615" t="str">
        <f>LEFT(Table1[[#This Row],[Year]],4) &amp; "s"</f>
        <v>2017s</v>
      </c>
      <c r="L26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15">
        <f>(Table1[[#This Row],[vote_average]]/10)*100</f>
        <v>71</v>
      </c>
      <c r="N2615">
        <f>(Table1[[#This Row],[popularity]]/SUM(Table1[popularity]))*100</f>
        <v>1.2978457473526508E-2</v>
      </c>
    </row>
    <row r="2616" spans="1:14" x14ac:dyDescent="0.3">
      <c r="A2616">
        <v>348893</v>
      </c>
      <c r="B2616" t="s">
        <v>6100</v>
      </c>
      <c r="C2616" s="1">
        <v>42583</v>
      </c>
      <c r="D2616" t="s">
        <v>65</v>
      </c>
      <c r="E2616" t="s">
        <v>11</v>
      </c>
      <c r="F2616" t="s">
        <v>6101</v>
      </c>
      <c r="G2616">
        <v>72.953000000000003</v>
      </c>
      <c r="H2616">
        <v>1258</v>
      </c>
      <c r="I2616">
        <v>7.1</v>
      </c>
      <c r="J2616">
        <f>YEAR(Table1[[#This Row],[release_date]])</f>
        <v>2016</v>
      </c>
      <c r="K2616" t="str">
        <f>LEFT(Table1[[#This Row],[Year]],4) &amp; "s"</f>
        <v>2016s</v>
      </c>
      <c r="L26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16">
        <f>(Table1[[#This Row],[vote_average]]/10)*100</f>
        <v>71</v>
      </c>
      <c r="N2616">
        <f>(Table1[[#This Row],[popularity]]/SUM(Table1[popularity]))*100</f>
        <v>1.6796179029397729E-2</v>
      </c>
    </row>
    <row r="2617" spans="1:14" x14ac:dyDescent="0.3">
      <c r="A2617">
        <v>11446</v>
      </c>
      <c r="B2617" t="s">
        <v>6102</v>
      </c>
      <c r="C2617" s="1">
        <v>35146</v>
      </c>
      <c r="D2617" t="s">
        <v>68</v>
      </c>
      <c r="E2617" t="s">
        <v>11</v>
      </c>
      <c r="F2617" t="s">
        <v>6103</v>
      </c>
      <c r="G2617">
        <v>16.238</v>
      </c>
      <c r="H2617">
        <v>416</v>
      </c>
      <c r="I2617">
        <v>7.133</v>
      </c>
      <c r="J2617">
        <f>YEAR(Table1[[#This Row],[release_date]])</f>
        <v>1996</v>
      </c>
      <c r="K2617" t="str">
        <f>LEFT(Table1[[#This Row],[Year]],4) &amp; "s"</f>
        <v>1996s</v>
      </c>
      <c r="L26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617">
        <f>(Table1[[#This Row],[vote_average]]/10)*100</f>
        <v>71.33</v>
      </c>
      <c r="N2617">
        <f>(Table1[[#This Row],[popularity]]/SUM(Table1[popularity]))*100</f>
        <v>3.7385214464019339E-3</v>
      </c>
    </row>
    <row r="2618" spans="1:14" x14ac:dyDescent="0.3">
      <c r="A2618">
        <v>4441</v>
      </c>
      <c r="B2618" t="s">
        <v>6104</v>
      </c>
      <c r="C2618" s="1">
        <v>38862</v>
      </c>
      <c r="D2618" t="s">
        <v>62</v>
      </c>
      <c r="E2618" t="s">
        <v>11</v>
      </c>
      <c r="F2618" t="s">
        <v>6105</v>
      </c>
      <c r="G2618">
        <v>32.948999999999998</v>
      </c>
      <c r="H2618">
        <v>582</v>
      </c>
      <c r="I2618">
        <v>7.1340000000000003</v>
      </c>
      <c r="J2618">
        <f>YEAR(Table1[[#This Row],[release_date]])</f>
        <v>2006</v>
      </c>
      <c r="K2618" t="str">
        <f>LEFT(Table1[[#This Row],[Year]],4) &amp; "s"</f>
        <v>2006s</v>
      </c>
      <c r="L26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18">
        <f>(Table1[[#This Row],[vote_average]]/10)*100</f>
        <v>71.34</v>
      </c>
      <c r="N2618">
        <f>(Table1[[#This Row],[popularity]]/SUM(Table1[popularity]))*100</f>
        <v>7.5859430433241355E-3</v>
      </c>
    </row>
    <row r="2619" spans="1:14" x14ac:dyDescent="0.3">
      <c r="A2619">
        <v>65</v>
      </c>
      <c r="B2619" t="s">
        <v>6106</v>
      </c>
      <c r="C2619" s="1">
        <v>37568</v>
      </c>
      <c r="D2619" t="s">
        <v>129</v>
      </c>
      <c r="E2619" t="s">
        <v>11</v>
      </c>
      <c r="F2619" t="s">
        <v>6107</v>
      </c>
      <c r="G2619">
        <v>78.614999999999995</v>
      </c>
      <c r="H2619">
        <v>6956</v>
      </c>
      <c r="I2619">
        <v>7.1340000000000003</v>
      </c>
      <c r="J2619">
        <f>YEAR(Table1[[#This Row],[release_date]])</f>
        <v>2002</v>
      </c>
      <c r="K2619" t="str">
        <f>LEFT(Table1[[#This Row],[Year]],4) &amp; "s"</f>
        <v>2002s</v>
      </c>
      <c r="L26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19">
        <f>(Table1[[#This Row],[vote_average]]/10)*100</f>
        <v>71.34</v>
      </c>
      <c r="N2619">
        <f>(Table1[[#This Row],[popularity]]/SUM(Table1[popularity]))*100</f>
        <v>1.8099757575371845E-2</v>
      </c>
    </row>
    <row r="2620" spans="1:14" x14ac:dyDescent="0.3">
      <c r="A2620">
        <v>505642</v>
      </c>
      <c r="B2620" t="s">
        <v>6108</v>
      </c>
      <c r="C2620" s="1">
        <v>44874</v>
      </c>
      <c r="D2620" t="s">
        <v>850</v>
      </c>
      <c r="E2620" t="s">
        <v>11</v>
      </c>
      <c r="F2620" t="s">
        <v>6109</v>
      </c>
      <c r="G2620">
        <v>209.833</v>
      </c>
      <c r="H2620">
        <v>6103</v>
      </c>
      <c r="I2620">
        <v>7.1319999999999997</v>
      </c>
      <c r="J2620">
        <f>YEAR(Table1[[#This Row],[release_date]])</f>
        <v>2022</v>
      </c>
      <c r="K2620" t="str">
        <f>LEFT(Table1[[#This Row],[Year]],4) &amp; "s"</f>
        <v>2022s</v>
      </c>
      <c r="L26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20">
        <f>(Table1[[#This Row],[vote_average]]/10)*100</f>
        <v>71.319999999999993</v>
      </c>
      <c r="N2620">
        <f>(Table1[[#This Row],[popularity]]/SUM(Table1[popularity]))*100</f>
        <v>4.8310455146129881E-2</v>
      </c>
    </row>
    <row r="2621" spans="1:14" x14ac:dyDescent="0.3">
      <c r="A2621">
        <v>123377</v>
      </c>
      <c r="B2621" t="s">
        <v>6110</v>
      </c>
      <c r="C2621" s="1">
        <v>41157</v>
      </c>
      <c r="D2621" t="s">
        <v>21</v>
      </c>
      <c r="E2621" t="s">
        <v>36</v>
      </c>
      <c r="F2621" t="s">
        <v>6111</v>
      </c>
      <c r="G2621">
        <v>15.569000000000001</v>
      </c>
      <c r="H2621">
        <v>347</v>
      </c>
      <c r="I2621">
        <v>7.13</v>
      </c>
      <c r="J2621">
        <f>YEAR(Table1[[#This Row],[release_date]])</f>
        <v>2012</v>
      </c>
      <c r="K2621" t="str">
        <f>LEFT(Table1[[#This Row],[Year]],4) &amp; "s"</f>
        <v>2012s</v>
      </c>
      <c r="L26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21">
        <f>(Table1[[#This Row],[vote_average]]/10)*100</f>
        <v>71.3</v>
      </c>
      <c r="N2621">
        <f>(Table1[[#This Row],[popularity]]/SUM(Table1[popularity]))*100</f>
        <v>3.5844956521142819E-3</v>
      </c>
    </row>
    <row r="2622" spans="1:14" x14ac:dyDescent="0.3">
      <c r="A2622">
        <v>77877</v>
      </c>
      <c r="B2622" t="s">
        <v>6112</v>
      </c>
      <c r="C2622" s="1">
        <v>41018</v>
      </c>
      <c r="D2622" t="s">
        <v>62</v>
      </c>
      <c r="E2622" t="s">
        <v>11</v>
      </c>
      <c r="F2622" t="s">
        <v>6113</v>
      </c>
      <c r="G2622">
        <v>40.96</v>
      </c>
      <c r="H2622">
        <v>3509</v>
      </c>
      <c r="I2622">
        <v>7.1340000000000003</v>
      </c>
      <c r="J2622">
        <f>YEAR(Table1[[#This Row],[release_date]])</f>
        <v>2012</v>
      </c>
      <c r="K2622" t="str">
        <f>LEFT(Table1[[#This Row],[Year]],4) &amp; "s"</f>
        <v>2012s</v>
      </c>
      <c r="L26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22">
        <f>(Table1[[#This Row],[vote_average]]/10)*100</f>
        <v>71.34</v>
      </c>
      <c r="N2622">
        <f>(Table1[[#This Row],[popularity]]/SUM(Table1[popularity]))*100</f>
        <v>9.4303386158777688E-3</v>
      </c>
    </row>
    <row r="2623" spans="1:14" x14ac:dyDescent="0.3">
      <c r="A2623">
        <v>20410</v>
      </c>
      <c r="B2623" t="s">
        <v>6114</v>
      </c>
      <c r="C2623" s="1">
        <v>36802</v>
      </c>
      <c r="D2623" t="s">
        <v>6115</v>
      </c>
      <c r="E2623" t="s">
        <v>11</v>
      </c>
      <c r="F2623" t="s">
        <v>6116</v>
      </c>
      <c r="G2623">
        <v>17.725999999999999</v>
      </c>
      <c r="H2623">
        <v>343</v>
      </c>
      <c r="I2623">
        <v>7.1</v>
      </c>
      <c r="J2623">
        <f>YEAR(Table1[[#This Row],[release_date]])</f>
        <v>2000</v>
      </c>
      <c r="K2623" t="str">
        <f>LEFT(Table1[[#This Row],[Year]],4) &amp; "s"</f>
        <v>2000s</v>
      </c>
      <c r="L26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23">
        <f>(Table1[[#This Row],[vote_average]]/10)*100</f>
        <v>71</v>
      </c>
      <c r="N2623">
        <f>(Table1[[#This Row],[popularity]]/SUM(Table1[popularity]))*100</f>
        <v>4.081107966431869E-3</v>
      </c>
    </row>
    <row r="2624" spans="1:14" x14ac:dyDescent="0.3">
      <c r="A2624">
        <v>6173</v>
      </c>
      <c r="B2624" t="s">
        <v>6117</v>
      </c>
      <c r="C2624" s="1">
        <v>37181</v>
      </c>
      <c r="D2624" t="s">
        <v>1320</v>
      </c>
      <c r="E2624" t="s">
        <v>212</v>
      </c>
      <c r="F2624" t="s">
        <v>6118</v>
      </c>
      <c r="G2624">
        <v>13.266999999999999</v>
      </c>
      <c r="H2624">
        <v>309</v>
      </c>
      <c r="I2624">
        <v>7.133</v>
      </c>
      <c r="J2624">
        <f>YEAR(Table1[[#This Row],[release_date]])</f>
        <v>2001</v>
      </c>
      <c r="K2624" t="str">
        <f>LEFT(Table1[[#This Row],[Year]],4) &amp; "s"</f>
        <v>2001s</v>
      </c>
      <c r="L26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24">
        <f>(Table1[[#This Row],[vote_average]]/10)*100</f>
        <v>71.33</v>
      </c>
      <c r="N2624">
        <f>(Table1[[#This Row],[popularity]]/SUM(Table1[popularity]))*100</f>
        <v>3.0544995707238861E-3</v>
      </c>
    </row>
    <row r="2625" spans="1:14" x14ac:dyDescent="0.3">
      <c r="A2625">
        <v>1924</v>
      </c>
      <c r="B2625" t="s">
        <v>6119</v>
      </c>
      <c r="C2625" s="1">
        <v>28838</v>
      </c>
      <c r="D2625" t="s">
        <v>1849</v>
      </c>
      <c r="E2625" t="s">
        <v>11</v>
      </c>
      <c r="F2625" t="s">
        <v>6120</v>
      </c>
      <c r="G2625">
        <v>336.33499999999998</v>
      </c>
      <c r="H2625">
        <v>3637</v>
      </c>
      <c r="I2625">
        <v>7.133</v>
      </c>
      <c r="J2625">
        <f>YEAR(Table1[[#This Row],[release_date]])</f>
        <v>1978</v>
      </c>
      <c r="K2625" t="str">
        <f>LEFT(Table1[[#This Row],[Year]],4) &amp; "s"</f>
        <v>1978s</v>
      </c>
      <c r="L26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625">
        <f>(Table1[[#This Row],[vote_average]]/10)*100</f>
        <v>71.33</v>
      </c>
      <c r="N2625">
        <f>(Table1[[#This Row],[popularity]]/SUM(Table1[popularity]))*100</f>
        <v>7.7435374471954324E-2</v>
      </c>
    </row>
    <row r="2626" spans="1:14" x14ac:dyDescent="0.3">
      <c r="A2626">
        <v>672647</v>
      </c>
      <c r="B2626" t="s">
        <v>6121</v>
      </c>
      <c r="C2626" s="1">
        <v>44239</v>
      </c>
      <c r="D2626" t="s">
        <v>5573</v>
      </c>
      <c r="E2626" t="s">
        <v>11</v>
      </c>
      <c r="F2626" t="s">
        <v>6122</v>
      </c>
      <c r="G2626">
        <v>31.175000000000001</v>
      </c>
      <c r="H2626">
        <v>712</v>
      </c>
      <c r="I2626">
        <v>7.1319999999999997</v>
      </c>
      <c r="J2626">
        <f>YEAR(Table1[[#This Row],[release_date]])</f>
        <v>2021</v>
      </c>
      <c r="K2626" t="str">
        <f>LEFT(Table1[[#This Row],[Year]],4) &amp; "s"</f>
        <v>2021s</v>
      </c>
      <c r="L26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26">
        <f>(Table1[[#This Row],[vote_average]]/10)*100</f>
        <v>71.319999999999993</v>
      </c>
      <c r="N2626">
        <f>(Table1[[#This Row],[popularity]]/SUM(Table1[popularity]))*100</f>
        <v>7.1775099206540403E-3</v>
      </c>
    </row>
    <row r="2627" spans="1:14" x14ac:dyDescent="0.3">
      <c r="A2627">
        <v>11687</v>
      </c>
      <c r="B2627" t="s">
        <v>6123</v>
      </c>
      <c r="C2627" s="1">
        <v>33996</v>
      </c>
      <c r="D2627" t="s">
        <v>3989</v>
      </c>
      <c r="E2627" t="s">
        <v>212</v>
      </c>
      <c r="F2627" t="s">
        <v>6124</v>
      </c>
      <c r="G2627">
        <v>44.363999999999997</v>
      </c>
      <c r="H2627">
        <v>1846</v>
      </c>
      <c r="I2627">
        <v>7.1319999999999997</v>
      </c>
      <c r="J2627">
        <f>YEAR(Table1[[#This Row],[release_date]])</f>
        <v>1993</v>
      </c>
      <c r="K2627" t="str">
        <f>LEFT(Table1[[#This Row],[Year]],4) &amp; "s"</f>
        <v>1993s</v>
      </c>
      <c r="L26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627">
        <f>(Table1[[#This Row],[vote_average]]/10)*100</f>
        <v>71.319999999999993</v>
      </c>
      <c r="N2627">
        <f>(Table1[[#This Row],[popularity]]/SUM(Table1[popularity]))*100</f>
        <v>1.0214051327021518E-2</v>
      </c>
    </row>
    <row r="2628" spans="1:14" x14ac:dyDescent="0.3">
      <c r="A2628">
        <v>4688</v>
      </c>
      <c r="B2628" t="s">
        <v>6125</v>
      </c>
      <c r="C2628" s="1">
        <v>39339</v>
      </c>
      <c r="D2628" t="s">
        <v>1021</v>
      </c>
      <c r="E2628" t="s">
        <v>11</v>
      </c>
      <c r="F2628" t="s">
        <v>6126</v>
      </c>
      <c r="G2628">
        <v>24.92</v>
      </c>
      <c r="H2628">
        <v>1294</v>
      </c>
      <c r="I2628">
        <v>7.1319999999999997</v>
      </c>
      <c r="J2628">
        <f>YEAR(Table1[[#This Row],[release_date]])</f>
        <v>2007</v>
      </c>
      <c r="K2628" t="str">
        <f>LEFT(Table1[[#This Row],[Year]],4) &amp; "s"</f>
        <v>2007s</v>
      </c>
      <c r="L26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28">
        <f>(Table1[[#This Row],[vote_average]]/10)*100</f>
        <v>71.319999999999993</v>
      </c>
      <c r="N2628">
        <f>(Table1[[#This Row],[popularity]]/SUM(Table1[popularity]))*100</f>
        <v>5.7374032789959482E-3</v>
      </c>
    </row>
    <row r="2629" spans="1:14" x14ac:dyDescent="0.3">
      <c r="A2629">
        <v>103758</v>
      </c>
      <c r="B2629" t="s">
        <v>6127</v>
      </c>
      <c r="C2629" s="1">
        <v>41033</v>
      </c>
      <c r="D2629" t="s">
        <v>172</v>
      </c>
      <c r="E2629" t="s">
        <v>54</v>
      </c>
      <c r="F2629" t="s">
        <v>6128</v>
      </c>
      <c r="G2629">
        <v>20.882000000000001</v>
      </c>
      <c r="H2629">
        <v>308</v>
      </c>
      <c r="I2629">
        <v>7.1310000000000002</v>
      </c>
      <c r="J2629">
        <f>YEAR(Table1[[#This Row],[release_date]])</f>
        <v>2012</v>
      </c>
      <c r="K2629" t="str">
        <f>LEFT(Table1[[#This Row],[Year]],4) &amp; "s"</f>
        <v>2012s</v>
      </c>
      <c r="L26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29">
        <f>(Table1[[#This Row],[vote_average]]/10)*100</f>
        <v>71.31</v>
      </c>
      <c r="N2629">
        <f>(Table1[[#This Row],[popularity]]/SUM(Table1[popularity]))*100</f>
        <v>4.8077229242372947E-3</v>
      </c>
    </row>
    <row r="2630" spans="1:14" x14ac:dyDescent="0.3">
      <c r="A2630">
        <v>12144</v>
      </c>
      <c r="B2630" t="s">
        <v>6129</v>
      </c>
      <c r="C2630" s="1">
        <v>32465</v>
      </c>
      <c r="D2630" t="s">
        <v>4713</v>
      </c>
      <c r="E2630" t="s">
        <v>11</v>
      </c>
      <c r="F2630" t="s">
        <v>6130</v>
      </c>
      <c r="G2630">
        <v>28.361999999999998</v>
      </c>
      <c r="H2630">
        <v>2442</v>
      </c>
      <c r="I2630">
        <v>7.1310000000000002</v>
      </c>
      <c r="J2630">
        <f>YEAR(Table1[[#This Row],[release_date]])</f>
        <v>1988</v>
      </c>
      <c r="K2630" t="str">
        <f>LEFT(Table1[[#This Row],[Year]],4) &amp; "s"</f>
        <v>1988s</v>
      </c>
      <c r="L26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630">
        <f>(Table1[[#This Row],[vote_average]]/10)*100</f>
        <v>71.31</v>
      </c>
      <c r="N2630">
        <f>(Table1[[#This Row],[popularity]]/SUM(Table1[popularity]))*100</f>
        <v>6.5298648394415343E-3</v>
      </c>
    </row>
    <row r="2631" spans="1:14" x14ac:dyDescent="0.3">
      <c r="A2631">
        <v>22527</v>
      </c>
      <c r="B2631" t="s">
        <v>6131</v>
      </c>
      <c r="C2631" s="1">
        <v>20811</v>
      </c>
      <c r="D2631" t="s">
        <v>439</v>
      </c>
      <c r="E2631" t="s">
        <v>11</v>
      </c>
      <c r="F2631" t="s">
        <v>6132</v>
      </c>
      <c r="G2631">
        <v>19.472999999999999</v>
      </c>
      <c r="H2631">
        <v>511</v>
      </c>
      <c r="I2631">
        <v>7.13</v>
      </c>
      <c r="J2631">
        <f>YEAR(Table1[[#This Row],[release_date]])</f>
        <v>1956</v>
      </c>
      <c r="K2631" t="str">
        <f>LEFT(Table1[[#This Row],[Year]],4) &amp; "s"</f>
        <v>1956s</v>
      </c>
      <c r="L26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631">
        <f>(Table1[[#This Row],[vote_average]]/10)*100</f>
        <v>71.3</v>
      </c>
      <c r="N2631">
        <f>(Table1[[#This Row],[popularity]]/SUM(Table1[popularity]))*100</f>
        <v>4.4833248014401316E-3</v>
      </c>
    </row>
    <row r="2632" spans="1:14" x14ac:dyDescent="0.3">
      <c r="A2632">
        <v>1637</v>
      </c>
      <c r="B2632" t="s">
        <v>6133</v>
      </c>
      <c r="C2632" s="1">
        <v>34494</v>
      </c>
      <c r="D2632" t="s">
        <v>6134</v>
      </c>
      <c r="E2632" t="s">
        <v>11</v>
      </c>
      <c r="F2632" t="s">
        <v>6135</v>
      </c>
      <c r="G2632">
        <v>107.43899999999999</v>
      </c>
      <c r="H2632">
        <v>5888</v>
      </c>
      <c r="I2632">
        <v>7.1310000000000002</v>
      </c>
      <c r="J2632">
        <f>YEAR(Table1[[#This Row],[release_date]])</f>
        <v>1994</v>
      </c>
      <c r="K2632" t="str">
        <f>LEFT(Table1[[#This Row],[Year]],4) &amp; "s"</f>
        <v>1994s</v>
      </c>
      <c r="L26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632">
        <f>(Table1[[#This Row],[vote_average]]/10)*100</f>
        <v>71.31</v>
      </c>
      <c r="N2632">
        <f>(Table1[[#This Row],[popularity]]/SUM(Table1[popularity]))*100</f>
        <v>2.4735990003693642E-2</v>
      </c>
    </row>
    <row r="2633" spans="1:14" x14ac:dyDescent="0.3">
      <c r="A2633">
        <v>606952</v>
      </c>
      <c r="B2633" t="s">
        <v>6136</v>
      </c>
      <c r="C2633" s="1">
        <v>43818</v>
      </c>
      <c r="D2633" t="s">
        <v>21</v>
      </c>
      <c r="E2633" t="s">
        <v>54</v>
      </c>
      <c r="F2633" t="s">
        <v>6137</v>
      </c>
      <c r="G2633">
        <v>9.8469999999999995</v>
      </c>
      <c r="H2633">
        <v>481</v>
      </c>
      <c r="I2633">
        <v>7.1289999999999996</v>
      </c>
      <c r="J2633">
        <f>YEAR(Table1[[#This Row],[release_date]])</f>
        <v>2019</v>
      </c>
      <c r="K2633" t="str">
        <f>LEFT(Table1[[#This Row],[Year]],4) &amp; "s"</f>
        <v>2019s</v>
      </c>
      <c r="L26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33">
        <f>(Table1[[#This Row],[vote_average]]/10)*100</f>
        <v>71.289999999999992</v>
      </c>
      <c r="N2633">
        <f>(Table1[[#This Row],[popularity]]/SUM(Table1[popularity]))*100</f>
        <v>2.2671031335583102E-3</v>
      </c>
    </row>
    <row r="2634" spans="1:14" x14ac:dyDescent="0.3">
      <c r="A2634">
        <v>403300</v>
      </c>
      <c r="B2634" t="s">
        <v>6138</v>
      </c>
      <c r="C2634" s="1">
        <v>43810</v>
      </c>
      <c r="D2634" t="s">
        <v>571</v>
      </c>
      <c r="E2634" t="s">
        <v>11</v>
      </c>
      <c r="F2634" t="s">
        <v>6139</v>
      </c>
      <c r="G2634">
        <v>25.913</v>
      </c>
      <c r="H2634">
        <v>622</v>
      </c>
      <c r="I2634">
        <v>7.1289999999999996</v>
      </c>
      <c r="J2634">
        <f>YEAR(Table1[[#This Row],[release_date]])</f>
        <v>2019</v>
      </c>
      <c r="K2634" t="str">
        <f>LEFT(Table1[[#This Row],[Year]],4) &amp; "s"</f>
        <v>2019s</v>
      </c>
      <c r="L26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34">
        <f>(Table1[[#This Row],[vote_average]]/10)*100</f>
        <v>71.289999999999992</v>
      </c>
      <c r="N2634">
        <f>(Table1[[#This Row],[popularity]]/SUM(Table1[popularity]))*100</f>
        <v>5.9660245252256012E-3</v>
      </c>
    </row>
    <row r="2635" spans="1:14" x14ac:dyDescent="0.3">
      <c r="A2635">
        <v>8092</v>
      </c>
      <c r="B2635" t="s">
        <v>6140</v>
      </c>
      <c r="C2635" s="1">
        <v>34068</v>
      </c>
      <c r="D2635" t="s">
        <v>21</v>
      </c>
      <c r="E2635" t="s">
        <v>11</v>
      </c>
      <c r="F2635" t="s">
        <v>6141</v>
      </c>
      <c r="G2635">
        <v>20.616</v>
      </c>
      <c r="H2635">
        <v>933</v>
      </c>
      <c r="I2635">
        <v>7.1289999999999996</v>
      </c>
      <c r="J2635">
        <f>YEAR(Table1[[#This Row],[release_date]])</f>
        <v>1993</v>
      </c>
      <c r="K2635" t="str">
        <f>LEFT(Table1[[#This Row],[Year]],4) &amp; "s"</f>
        <v>1993s</v>
      </c>
      <c r="L26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635">
        <f>(Table1[[#This Row],[vote_average]]/10)*100</f>
        <v>71.289999999999992</v>
      </c>
      <c r="N2635">
        <f>(Table1[[#This Row],[popularity]]/SUM(Table1[popularity]))*100</f>
        <v>4.7464809791244161E-3</v>
      </c>
    </row>
    <row r="2636" spans="1:14" x14ac:dyDescent="0.3">
      <c r="A2636">
        <v>635</v>
      </c>
      <c r="B2636" t="s">
        <v>6142</v>
      </c>
      <c r="C2636" s="1">
        <v>31842</v>
      </c>
      <c r="D2636" t="s">
        <v>2163</v>
      </c>
      <c r="E2636" t="s">
        <v>11</v>
      </c>
      <c r="F2636" t="s">
        <v>6143</v>
      </c>
      <c r="G2636">
        <v>314.05900000000003</v>
      </c>
      <c r="H2636">
        <v>1442</v>
      </c>
      <c r="I2636">
        <v>7.1</v>
      </c>
      <c r="J2636">
        <f>YEAR(Table1[[#This Row],[release_date]])</f>
        <v>1987</v>
      </c>
      <c r="K2636" t="str">
        <f>LEFT(Table1[[#This Row],[Year]],4) &amp; "s"</f>
        <v>1987s</v>
      </c>
      <c r="L26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636">
        <f>(Table1[[#This Row],[vote_average]]/10)*100</f>
        <v>71</v>
      </c>
      <c r="N2636">
        <f>(Table1[[#This Row],[popularity]]/SUM(Table1[popularity]))*100</f>
        <v>7.2306706918065344E-2</v>
      </c>
    </row>
    <row r="2637" spans="1:14" x14ac:dyDescent="0.3">
      <c r="A2637">
        <v>38700</v>
      </c>
      <c r="B2637" t="s">
        <v>6144</v>
      </c>
      <c r="C2637" s="1">
        <v>43845</v>
      </c>
      <c r="D2637" t="s">
        <v>3430</v>
      </c>
      <c r="E2637" t="s">
        <v>11</v>
      </c>
      <c r="F2637" t="s">
        <v>6145</v>
      </c>
      <c r="G2637">
        <v>90.715000000000003</v>
      </c>
      <c r="H2637">
        <v>7771</v>
      </c>
      <c r="I2637">
        <v>7.1280000000000001</v>
      </c>
      <c r="J2637">
        <f>YEAR(Table1[[#This Row],[release_date]])</f>
        <v>2020</v>
      </c>
      <c r="K2637" t="str">
        <f>LEFT(Table1[[#This Row],[Year]],4) &amp; "s"</f>
        <v>2020s</v>
      </c>
      <c r="L26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37">
        <f>(Table1[[#This Row],[vote_average]]/10)*100</f>
        <v>71.28</v>
      </c>
      <c r="N2637">
        <f>(Table1[[#This Row],[popularity]]/SUM(Table1[popularity]))*100</f>
        <v>2.0885575379378709E-2</v>
      </c>
    </row>
    <row r="2638" spans="1:14" x14ac:dyDescent="0.3">
      <c r="A2638">
        <v>15588</v>
      </c>
      <c r="B2638" t="s">
        <v>6146</v>
      </c>
      <c r="C2638" s="1">
        <v>39918</v>
      </c>
      <c r="D2638" t="s">
        <v>2678</v>
      </c>
      <c r="E2638" t="s">
        <v>212</v>
      </c>
      <c r="F2638" t="s">
        <v>6147</v>
      </c>
      <c r="G2638">
        <v>16.282</v>
      </c>
      <c r="H2638">
        <v>1378</v>
      </c>
      <c r="I2638">
        <v>7.1280000000000001</v>
      </c>
      <c r="J2638">
        <f>YEAR(Table1[[#This Row],[release_date]])</f>
        <v>2009</v>
      </c>
      <c r="K2638" t="str">
        <f>LEFT(Table1[[#This Row],[Year]],4) &amp; "s"</f>
        <v>2009s</v>
      </c>
      <c r="L26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38">
        <f>(Table1[[#This Row],[vote_average]]/10)*100</f>
        <v>71.28</v>
      </c>
      <c r="N2638">
        <f>(Table1[[#This Row],[popularity]]/SUM(Table1[popularity]))*100</f>
        <v>3.7486516929619586E-3</v>
      </c>
    </row>
    <row r="2639" spans="1:14" x14ac:dyDescent="0.3">
      <c r="A2639">
        <v>1997</v>
      </c>
      <c r="B2639" t="s">
        <v>6148</v>
      </c>
      <c r="C2639" s="1">
        <v>38084</v>
      </c>
      <c r="D2639" t="s">
        <v>4617</v>
      </c>
      <c r="E2639" t="s">
        <v>11</v>
      </c>
      <c r="F2639" t="s">
        <v>6149</v>
      </c>
      <c r="G2639">
        <v>38.698999999999998</v>
      </c>
      <c r="H2639">
        <v>804</v>
      </c>
      <c r="I2639">
        <v>7.1</v>
      </c>
      <c r="J2639">
        <f>YEAR(Table1[[#This Row],[release_date]])</f>
        <v>2004</v>
      </c>
      <c r="K2639" t="str">
        <f>LEFT(Table1[[#This Row],[Year]],4) &amp; "s"</f>
        <v>2004s</v>
      </c>
      <c r="L26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39">
        <f>(Table1[[#This Row],[vote_average]]/10)*100</f>
        <v>71</v>
      </c>
      <c r="N2639">
        <f>(Table1[[#This Row],[popularity]]/SUM(Table1[popularity]))*100</f>
        <v>8.9097820824183063E-3</v>
      </c>
    </row>
    <row r="2640" spans="1:14" x14ac:dyDescent="0.3">
      <c r="A2640">
        <v>1010821</v>
      </c>
      <c r="B2640" t="s">
        <v>6150</v>
      </c>
      <c r="C2640" s="1">
        <v>44783</v>
      </c>
      <c r="D2640" t="s">
        <v>2952</v>
      </c>
      <c r="E2640" t="s">
        <v>11</v>
      </c>
      <c r="F2640" t="s">
        <v>6151</v>
      </c>
      <c r="G2640">
        <v>25.042000000000002</v>
      </c>
      <c r="H2640">
        <v>326</v>
      </c>
      <c r="I2640">
        <v>7.1</v>
      </c>
      <c r="J2640">
        <f>YEAR(Table1[[#This Row],[release_date]])</f>
        <v>2022</v>
      </c>
      <c r="K2640" t="str">
        <f>LEFT(Table1[[#This Row],[Year]],4) &amp; "s"</f>
        <v>2022s</v>
      </c>
      <c r="L26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40">
        <f>(Table1[[#This Row],[vote_average]]/10)*100</f>
        <v>71</v>
      </c>
      <c r="N2640">
        <f>(Table1[[#This Row],[popularity]]/SUM(Table1[popularity]))*100</f>
        <v>5.7654916899123809E-3</v>
      </c>
    </row>
    <row r="2641" spans="1:14" x14ac:dyDescent="0.3">
      <c r="A2641">
        <v>677179</v>
      </c>
      <c r="B2641" t="s">
        <v>6152</v>
      </c>
      <c r="C2641" s="1">
        <v>44986</v>
      </c>
      <c r="D2641" t="s">
        <v>1288</v>
      </c>
      <c r="E2641" t="s">
        <v>11</v>
      </c>
      <c r="F2641" t="s">
        <v>6153</v>
      </c>
      <c r="G2641">
        <v>238.376</v>
      </c>
      <c r="H2641">
        <v>2331</v>
      </c>
      <c r="I2641">
        <v>7.1280000000000001</v>
      </c>
      <c r="J2641">
        <f>YEAR(Table1[[#This Row],[release_date]])</f>
        <v>2023</v>
      </c>
      <c r="K2641" t="str">
        <f>LEFT(Table1[[#This Row],[Year]],4) &amp; "s"</f>
        <v>2023s</v>
      </c>
      <c r="L26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41">
        <f>(Table1[[#This Row],[vote_average]]/10)*100</f>
        <v>71.28</v>
      </c>
      <c r="N2641">
        <f>(Table1[[#This Row],[popularity]]/SUM(Table1[popularity]))*100</f>
        <v>5.4881992136193332E-2</v>
      </c>
    </row>
    <row r="2642" spans="1:14" x14ac:dyDescent="0.3">
      <c r="A2642">
        <v>385687</v>
      </c>
      <c r="B2642" t="s">
        <v>6154</v>
      </c>
      <c r="C2642" s="1">
        <v>45063</v>
      </c>
      <c r="D2642" t="s">
        <v>786</v>
      </c>
      <c r="E2642" t="s">
        <v>11</v>
      </c>
      <c r="F2642" t="s">
        <v>6155</v>
      </c>
      <c r="G2642">
        <v>520.53</v>
      </c>
      <c r="H2642">
        <v>5096</v>
      </c>
      <c r="I2642">
        <v>7.1269999999999998</v>
      </c>
      <c r="J2642">
        <f>YEAR(Table1[[#This Row],[release_date]])</f>
        <v>2023</v>
      </c>
      <c r="K2642" t="str">
        <f>LEFT(Table1[[#This Row],[Year]],4) &amp; "s"</f>
        <v>2023s</v>
      </c>
      <c r="L26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42">
        <f>(Table1[[#This Row],[vote_average]]/10)*100</f>
        <v>71.27</v>
      </c>
      <c r="N2642">
        <f>(Table1[[#This Row],[popularity]]/SUM(Table1[popularity]))*100</f>
        <v>0.11984311913385876</v>
      </c>
    </row>
    <row r="2643" spans="1:14" x14ac:dyDescent="0.3">
      <c r="A2643">
        <v>11153</v>
      </c>
      <c r="B2643" t="s">
        <v>6156</v>
      </c>
      <c r="C2643" s="1">
        <v>30526</v>
      </c>
      <c r="D2643" t="s">
        <v>1988</v>
      </c>
      <c r="E2643" t="s">
        <v>11</v>
      </c>
      <c r="F2643" t="s">
        <v>6157</v>
      </c>
      <c r="G2643">
        <v>58.481999999999999</v>
      </c>
      <c r="H2643">
        <v>1465</v>
      </c>
      <c r="I2643">
        <v>7.1269999999999998</v>
      </c>
      <c r="J2643">
        <f>YEAR(Table1[[#This Row],[release_date]])</f>
        <v>1983</v>
      </c>
      <c r="K2643" t="str">
        <f>LEFT(Table1[[#This Row],[Year]],4) &amp; "s"</f>
        <v>1983s</v>
      </c>
      <c r="L26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643">
        <f>(Table1[[#This Row],[vote_average]]/10)*100</f>
        <v>71.27</v>
      </c>
      <c r="N2643">
        <f>(Table1[[#This Row],[popularity]]/SUM(Table1[popularity]))*100</f>
        <v>1.346447907553134E-2</v>
      </c>
    </row>
    <row r="2644" spans="1:14" x14ac:dyDescent="0.3">
      <c r="A2644">
        <v>10564</v>
      </c>
      <c r="B2644" t="s">
        <v>6158</v>
      </c>
      <c r="C2644" s="1">
        <v>36643</v>
      </c>
      <c r="D2644" t="s">
        <v>28</v>
      </c>
      <c r="E2644" t="s">
        <v>11</v>
      </c>
      <c r="F2644" t="s">
        <v>6159</v>
      </c>
      <c r="G2644">
        <v>18.521000000000001</v>
      </c>
      <c r="H2644">
        <v>661</v>
      </c>
      <c r="I2644">
        <v>7.1260000000000003</v>
      </c>
      <c r="J2644">
        <f>YEAR(Table1[[#This Row],[release_date]])</f>
        <v>2000</v>
      </c>
      <c r="K2644" t="str">
        <f>LEFT(Table1[[#This Row],[Year]],4) &amp; "s"</f>
        <v>2000s</v>
      </c>
      <c r="L26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44">
        <f>(Table1[[#This Row],[vote_average]]/10)*100</f>
        <v>71.260000000000005</v>
      </c>
      <c r="N2644">
        <f>(Table1[[#This Row],[popularity]]/SUM(Table1[popularity]))*100</f>
        <v>4.264143103141411E-3</v>
      </c>
    </row>
    <row r="2645" spans="1:14" x14ac:dyDescent="0.3">
      <c r="A2645">
        <v>2117</v>
      </c>
      <c r="B2645" t="s">
        <v>6160</v>
      </c>
      <c r="C2645" s="1">
        <v>38396</v>
      </c>
      <c r="D2645" t="s">
        <v>274</v>
      </c>
      <c r="E2645" t="s">
        <v>468</v>
      </c>
      <c r="F2645" t="s">
        <v>6161</v>
      </c>
      <c r="G2645">
        <v>13.557</v>
      </c>
      <c r="H2645">
        <v>404</v>
      </c>
      <c r="I2645">
        <v>7.1269999999999998</v>
      </c>
      <c r="J2645">
        <f>YEAR(Table1[[#This Row],[release_date]])</f>
        <v>2005</v>
      </c>
      <c r="K2645" t="str">
        <f>LEFT(Table1[[#This Row],[Year]],4) &amp; "s"</f>
        <v>2005s</v>
      </c>
      <c r="L26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45">
        <f>(Table1[[#This Row],[vote_average]]/10)*100</f>
        <v>71.27</v>
      </c>
      <c r="N2645">
        <f>(Table1[[#This Row],[popularity]]/SUM(Table1[popularity]))*100</f>
        <v>3.1212671048695051E-3</v>
      </c>
    </row>
    <row r="2646" spans="1:14" x14ac:dyDescent="0.3">
      <c r="A2646">
        <v>10590</v>
      </c>
      <c r="B2646" t="s">
        <v>6162</v>
      </c>
      <c r="C2646" s="1">
        <v>37316</v>
      </c>
      <c r="D2646" t="s">
        <v>3161</v>
      </c>
      <c r="E2646" t="s">
        <v>11</v>
      </c>
      <c r="F2646" t="s">
        <v>6163</v>
      </c>
      <c r="G2646">
        <v>44.985999999999997</v>
      </c>
      <c r="H2646">
        <v>1952</v>
      </c>
      <c r="I2646">
        <v>7.1269999999999998</v>
      </c>
      <c r="J2646">
        <f>YEAR(Table1[[#This Row],[release_date]])</f>
        <v>2002</v>
      </c>
      <c r="K2646" t="str">
        <f>LEFT(Table1[[#This Row],[Year]],4) &amp; "s"</f>
        <v>2002s</v>
      </c>
      <c r="L26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46">
        <f>(Table1[[#This Row],[vote_average]]/10)*100</f>
        <v>71.27</v>
      </c>
      <c r="N2646">
        <f>(Table1[[#This Row],[popularity]]/SUM(Table1[popularity]))*100</f>
        <v>1.0357256176120051E-2</v>
      </c>
    </row>
    <row r="2647" spans="1:14" x14ac:dyDescent="0.3">
      <c r="A2647">
        <v>9802</v>
      </c>
      <c r="B2647" t="s">
        <v>6164</v>
      </c>
      <c r="C2647" s="1">
        <v>35223</v>
      </c>
      <c r="D2647" t="s">
        <v>3936</v>
      </c>
      <c r="E2647" t="s">
        <v>11</v>
      </c>
      <c r="F2647" t="s">
        <v>6165</v>
      </c>
      <c r="G2647">
        <v>227.273</v>
      </c>
      <c r="H2647">
        <v>4464</v>
      </c>
      <c r="I2647">
        <v>7.125</v>
      </c>
      <c r="J2647">
        <f>YEAR(Table1[[#This Row],[release_date]])</f>
        <v>1996</v>
      </c>
      <c r="K2647" t="str">
        <f>LEFT(Table1[[#This Row],[Year]],4) &amp; "s"</f>
        <v>1996s</v>
      </c>
      <c r="L26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647">
        <f>(Table1[[#This Row],[vote_average]]/10)*100</f>
        <v>71.25</v>
      </c>
      <c r="N2647">
        <f>(Table1[[#This Row],[popularity]]/SUM(Table1[popularity]))*100</f>
        <v>5.2325716509921585E-2</v>
      </c>
    </row>
    <row r="2648" spans="1:14" x14ac:dyDescent="0.3">
      <c r="A2648">
        <v>9787</v>
      </c>
      <c r="B2648" t="s">
        <v>6166</v>
      </c>
      <c r="C2648" s="1">
        <v>38506</v>
      </c>
      <c r="D2648" t="s">
        <v>21</v>
      </c>
      <c r="E2648" t="s">
        <v>11</v>
      </c>
      <c r="F2648" t="s">
        <v>6167</v>
      </c>
      <c r="G2648">
        <v>20.565999999999999</v>
      </c>
      <c r="H2648">
        <v>716</v>
      </c>
      <c r="I2648">
        <v>7.1260000000000003</v>
      </c>
      <c r="J2648">
        <f>YEAR(Table1[[#This Row],[release_date]])</f>
        <v>2005</v>
      </c>
      <c r="K2648" t="str">
        <f>LEFT(Table1[[#This Row],[Year]],4) &amp; "s"</f>
        <v>2005s</v>
      </c>
      <c r="L26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48">
        <f>(Table1[[#This Row],[vote_average]]/10)*100</f>
        <v>71.260000000000005</v>
      </c>
      <c r="N2648">
        <f>(Table1[[#This Row],[popularity]]/SUM(Table1[popularity]))*100</f>
        <v>4.7349693353062059E-3</v>
      </c>
    </row>
    <row r="2649" spans="1:14" x14ac:dyDescent="0.3">
      <c r="A2649">
        <v>458423</v>
      </c>
      <c r="B2649" t="s">
        <v>6168</v>
      </c>
      <c r="C2649" s="1">
        <v>43290</v>
      </c>
      <c r="D2649" t="s">
        <v>422</v>
      </c>
      <c r="E2649" t="s">
        <v>11</v>
      </c>
      <c r="F2649" t="s">
        <v>6169</v>
      </c>
      <c r="G2649">
        <v>32.758000000000003</v>
      </c>
      <c r="H2649">
        <v>3226</v>
      </c>
      <c r="I2649">
        <v>7.125</v>
      </c>
      <c r="J2649">
        <f>YEAR(Table1[[#This Row],[release_date]])</f>
        <v>2018</v>
      </c>
      <c r="K2649" t="str">
        <f>LEFT(Table1[[#This Row],[Year]],4) &amp; "s"</f>
        <v>2018s</v>
      </c>
      <c r="L26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49">
        <f>(Table1[[#This Row],[vote_average]]/10)*100</f>
        <v>71.25</v>
      </c>
      <c r="N2649">
        <f>(Table1[[#This Row],[popularity]]/SUM(Table1[popularity]))*100</f>
        <v>7.5419685639385742E-3</v>
      </c>
    </row>
    <row r="2650" spans="1:14" x14ac:dyDescent="0.3">
      <c r="A2650">
        <v>365045</v>
      </c>
      <c r="B2650" t="s">
        <v>6170</v>
      </c>
      <c r="C2650" s="1">
        <v>42348</v>
      </c>
      <c r="D2650" t="s">
        <v>434</v>
      </c>
      <c r="E2650" t="s">
        <v>468</v>
      </c>
      <c r="F2650" t="s">
        <v>6171</v>
      </c>
      <c r="G2650">
        <v>31.748999999999999</v>
      </c>
      <c r="H2650">
        <v>375</v>
      </c>
      <c r="I2650">
        <v>7.125</v>
      </c>
      <c r="J2650">
        <f>YEAR(Table1[[#This Row],[release_date]])</f>
        <v>2015</v>
      </c>
      <c r="K2650" t="str">
        <f>LEFT(Table1[[#This Row],[Year]],4) &amp; "s"</f>
        <v>2015s</v>
      </c>
      <c r="L26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50">
        <f>(Table1[[#This Row],[vote_average]]/10)*100</f>
        <v>71.25</v>
      </c>
      <c r="N2650">
        <f>(Table1[[#This Row],[popularity]]/SUM(Table1[popularity]))*100</f>
        <v>7.3096635916870909E-3</v>
      </c>
    </row>
    <row r="2651" spans="1:14" x14ac:dyDescent="0.3">
      <c r="A2651">
        <v>117691</v>
      </c>
      <c r="B2651" t="s">
        <v>6172</v>
      </c>
      <c r="C2651" s="1">
        <v>41082</v>
      </c>
      <c r="D2651" t="s">
        <v>1718</v>
      </c>
      <c r="E2651" t="s">
        <v>29</v>
      </c>
      <c r="F2651" t="s">
        <v>6173</v>
      </c>
      <c r="G2651">
        <v>23.175000000000001</v>
      </c>
      <c r="H2651">
        <v>341</v>
      </c>
      <c r="I2651">
        <v>7.1</v>
      </c>
      <c r="J2651">
        <f>YEAR(Table1[[#This Row],[release_date]])</f>
        <v>2012</v>
      </c>
      <c r="K2651" t="str">
        <f>LEFT(Table1[[#This Row],[Year]],4) &amp; "s"</f>
        <v>2012s</v>
      </c>
      <c r="L26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51">
        <f>(Table1[[#This Row],[vote_average]]/10)*100</f>
        <v>71</v>
      </c>
      <c r="N2651">
        <f>(Table1[[#This Row],[popularity]]/SUM(Table1[popularity]))*100</f>
        <v>5.3356469097404127E-3</v>
      </c>
    </row>
    <row r="2652" spans="1:14" x14ac:dyDescent="0.3">
      <c r="A2652">
        <v>10648</v>
      </c>
      <c r="B2652" t="s">
        <v>6174</v>
      </c>
      <c r="C2652" s="1">
        <v>27011</v>
      </c>
      <c r="D2652" t="s">
        <v>5415</v>
      </c>
      <c r="E2652" t="s">
        <v>11</v>
      </c>
      <c r="F2652" t="s">
        <v>6175</v>
      </c>
      <c r="G2652">
        <v>56.226999999999997</v>
      </c>
      <c r="H2652">
        <v>997</v>
      </c>
      <c r="I2652">
        <v>7.125</v>
      </c>
      <c r="J2652">
        <f>YEAR(Table1[[#This Row],[release_date]])</f>
        <v>1973</v>
      </c>
      <c r="K2652" t="str">
        <f>LEFT(Table1[[#This Row],[Year]],4) &amp; "s"</f>
        <v>1973s</v>
      </c>
      <c r="L26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652">
        <f>(Table1[[#This Row],[vote_average]]/10)*100</f>
        <v>71.25</v>
      </c>
      <c r="N2652">
        <f>(Table1[[#This Row],[popularity]]/SUM(Table1[popularity]))*100</f>
        <v>1.294530393933006E-2</v>
      </c>
    </row>
    <row r="2653" spans="1:14" x14ac:dyDescent="0.3">
      <c r="A2653">
        <v>618354</v>
      </c>
      <c r="B2653" t="s">
        <v>6176</v>
      </c>
      <c r="C2653" s="1">
        <v>44066</v>
      </c>
      <c r="D2653" t="s">
        <v>277</v>
      </c>
      <c r="E2653" t="s">
        <v>11</v>
      </c>
      <c r="F2653" t="s">
        <v>6177</v>
      </c>
      <c r="G2653">
        <v>19.859000000000002</v>
      </c>
      <c r="H2653">
        <v>425</v>
      </c>
      <c r="I2653">
        <v>7.1139999999999999</v>
      </c>
      <c r="J2653">
        <f>YEAR(Table1[[#This Row],[release_date]])</f>
        <v>2020</v>
      </c>
      <c r="K2653" t="str">
        <f>LEFT(Table1[[#This Row],[Year]],4) &amp; "s"</f>
        <v>2020s</v>
      </c>
      <c r="L26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53">
        <f>(Table1[[#This Row],[vote_average]]/10)*100</f>
        <v>71.14</v>
      </c>
      <c r="N2653">
        <f>(Table1[[#This Row],[popularity]]/SUM(Table1[popularity]))*100</f>
        <v>4.5721946917167142E-3</v>
      </c>
    </row>
    <row r="2654" spans="1:14" x14ac:dyDescent="0.3">
      <c r="A2654">
        <v>23483</v>
      </c>
      <c r="B2654" t="s">
        <v>6178</v>
      </c>
      <c r="C2654" s="1">
        <v>40259</v>
      </c>
      <c r="D2654" t="s">
        <v>842</v>
      </c>
      <c r="E2654" t="s">
        <v>11</v>
      </c>
      <c r="F2654" t="s">
        <v>6179</v>
      </c>
      <c r="G2654">
        <v>48.746000000000002</v>
      </c>
      <c r="H2654">
        <v>11303</v>
      </c>
      <c r="I2654">
        <v>7.1239999999999997</v>
      </c>
      <c r="J2654">
        <f>YEAR(Table1[[#This Row],[release_date]])</f>
        <v>2010</v>
      </c>
      <c r="K2654" t="str">
        <f>LEFT(Table1[[#This Row],[Year]],4) &amp; "s"</f>
        <v>2010s</v>
      </c>
      <c r="L26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54">
        <f>(Table1[[#This Row],[vote_average]]/10)*100</f>
        <v>71.239999999999995</v>
      </c>
      <c r="N2654">
        <f>(Table1[[#This Row],[popularity]]/SUM(Table1[popularity]))*100</f>
        <v>1.1222931791249457E-2</v>
      </c>
    </row>
    <row r="2655" spans="1:14" x14ac:dyDescent="0.3">
      <c r="A2655">
        <v>11772</v>
      </c>
      <c r="B2655" t="s">
        <v>6180</v>
      </c>
      <c r="C2655" s="1">
        <v>23244</v>
      </c>
      <c r="D2655" t="s">
        <v>1899</v>
      </c>
      <c r="E2655" t="s">
        <v>11</v>
      </c>
      <c r="F2655" t="s">
        <v>6181</v>
      </c>
      <c r="G2655">
        <v>37.317</v>
      </c>
      <c r="H2655">
        <v>588</v>
      </c>
      <c r="I2655">
        <v>7.1239999999999997</v>
      </c>
      <c r="J2655">
        <f>YEAR(Table1[[#This Row],[release_date]])</f>
        <v>1963</v>
      </c>
      <c r="K2655" t="str">
        <f>LEFT(Table1[[#This Row],[Year]],4) &amp; "s"</f>
        <v>1963s</v>
      </c>
      <c r="L26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655">
        <f>(Table1[[#This Row],[vote_average]]/10)*100</f>
        <v>71.239999999999995</v>
      </c>
      <c r="N2655">
        <f>(Table1[[#This Row],[popularity]]/SUM(Table1[popularity]))*100</f>
        <v>8.5916002472829749E-3</v>
      </c>
    </row>
    <row r="2656" spans="1:14" x14ac:dyDescent="0.3">
      <c r="A2656">
        <v>11462</v>
      </c>
      <c r="B2656" t="s">
        <v>6182</v>
      </c>
      <c r="C2656" s="1">
        <v>15294</v>
      </c>
      <c r="D2656" t="s">
        <v>408</v>
      </c>
      <c r="E2656" t="s">
        <v>11</v>
      </c>
      <c r="F2656" t="s">
        <v>6183</v>
      </c>
      <c r="G2656">
        <v>26.154</v>
      </c>
      <c r="H2656">
        <v>755</v>
      </c>
      <c r="I2656">
        <v>7.1239999999999997</v>
      </c>
      <c r="J2656">
        <f>YEAR(Table1[[#This Row],[release_date]])</f>
        <v>1941</v>
      </c>
      <c r="K2656" t="str">
        <f>LEFT(Table1[[#This Row],[Year]],4) &amp; "s"</f>
        <v>1941s</v>
      </c>
      <c r="L26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2656">
        <f>(Table1[[#This Row],[vote_average]]/10)*100</f>
        <v>71.239999999999995</v>
      </c>
      <c r="N2656">
        <f>(Table1[[#This Row],[popularity]]/SUM(Table1[popularity]))*100</f>
        <v>6.0215106484293743E-3</v>
      </c>
    </row>
    <row r="2657" spans="1:14" x14ac:dyDescent="0.3">
      <c r="A2657">
        <v>10876</v>
      </c>
      <c r="B2657" t="s">
        <v>6184</v>
      </c>
      <c r="C2657" s="1">
        <v>36852</v>
      </c>
      <c r="D2657" t="s">
        <v>21</v>
      </c>
      <c r="E2657" t="s">
        <v>11</v>
      </c>
      <c r="F2657" t="s">
        <v>6185</v>
      </c>
      <c r="G2657">
        <v>22.876000000000001</v>
      </c>
      <c r="H2657">
        <v>615</v>
      </c>
      <c r="I2657">
        <v>7.1239999999999997</v>
      </c>
      <c r="J2657">
        <f>YEAR(Table1[[#This Row],[release_date]])</f>
        <v>2000</v>
      </c>
      <c r="K2657" t="str">
        <f>LEFT(Table1[[#This Row],[Year]],4) &amp; "s"</f>
        <v>2000s</v>
      </c>
      <c r="L26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57">
        <f>(Table1[[#This Row],[vote_average]]/10)*100</f>
        <v>71.239999999999995</v>
      </c>
      <c r="N2657">
        <f>(Table1[[#This Row],[popularity]]/SUM(Table1[popularity]))*100</f>
        <v>5.2668072797075159E-3</v>
      </c>
    </row>
    <row r="2658" spans="1:14" x14ac:dyDescent="0.3">
      <c r="A2658">
        <v>830784</v>
      </c>
      <c r="B2658" t="s">
        <v>6186</v>
      </c>
      <c r="C2658" s="1">
        <v>44841</v>
      </c>
      <c r="D2658" t="s">
        <v>6187</v>
      </c>
      <c r="E2658" t="s">
        <v>11</v>
      </c>
      <c r="F2658" t="s">
        <v>6188</v>
      </c>
      <c r="G2658">
        <v>61.704000000000001</v>
      </c>
      <c r="H2658">
        <v>525</v>
      </c>
      <c r="I2658">
        <v>7.1230000000000002</v>
      </c>
      <c r="J2658">
        <f>YEAR(Table1[[#This Row],[release_date]])</f>
        <v>2022</v>
      </c>
      <c r="K2658" t="str">
        <f>LEFT(Table1[[#This Row],[Year]],4) &amp; "s"</f>
        <v>2022s</v>
      </c>
      <c r="L26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58">
        <f>(Table1[[#This Row],[vote_average]]/10)*100</f>
        <v>71.23</v>
      </c>
      <c r="N2658">
        <f>(Table1[[#This Row],[popularity]]/SUM(Table1[popularity]))*100</f>
        <v>1.4206289403176803E-2</v>
      </c>
    </row>
    <row r="2659" spans="1:14" x14ac:dyDescent="0.3">
      <c r="A2659">
        <v>522478</v>
      </c>
      <c r="B2659" t="s">
        <v>6189</v>
      </c>
      <c r="C2659" s="1">
        <v>44280</v>
      </c>
      <c r="D2659" t="s">
        <v>6190</v>
      </c>
      <c r="E2659" t="s">
        <v>11</v>
      </c>
      <c r="F2659" t="s">
        <v>6191</v>
      </c>
      <c r="G2659">
        <v>59.43</v>
      </c>
      <c r="H2659">
        <v>755</v>
      </c>
      <c r="I2659">
        <v>7.1230000000000002</v>
      </c>
      <c r="J2659">
        <f>YEAR(Table1[[#This Row],[release_date]])</f>
        <v>2021</v>
      </c>
      <c r="K2659" t="str">
        <f>LEFT(Table1[[#This Row],[Year]],4) &amp; "s"</f>
        <v>2021s</v>
      </c>
      <c r="L26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59">
        <f>(Table1[[#This Row],[vote_average]]/10)*100</f>
        <v>71.23</v>
      </c>
      <c r="N2659">
        <f>(Table1[[#This Row],[popularity]]/SUM(Table1[popularity]))*100</f>
        <v>1.3682739842324603E-2</v>
      </c>
    </row>
    <row r="2660" spans="1:14" x14ac:dyDescent="0.3">
      <c r="A2660">
        <v>351339</v>
      </c>
      <c r="B2660" t="s">
        <v>6192</v>
      </c>
      <c r="C2660" s="1">
        <v>42594</v>
      </c>
      <c r="D2660" t="s">
        <v>6193</v>
      </c>
      <c r="E2660" t="s">
        <v>11</v>
      </c>
      <c r="F2660" t="s">
        <v>6194</v>
      </c>
      <c r="G2660">
        <v>28.637</v>
      </c>
      <c r="H2660">
        <v>956</v>
      </c>
      <c r="I2660">
        <v>7.1</v>
      </c>
      <c r="J2660">
        <f>YEAR(Table1[[#This Row],[release_date]])</f>
        <v>2016</v>
      </c>
      <c r="K2660" t="str">
        <f>LEFT(Table1[[#This Row],[Year]],4) &amp; "s"</f>
        <v>2016s</v>
      </c>
      <c r="L26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60">
        <f>(Table1[[#This Row],[vote_average]]/10)*100</f>
        <v>71</v>
      </c>
      <c r="N2660">
        <f>(Table1[[#This Row],[popularity]]/SUM(Table1[popularity]))*100</f>
        <v>6.5931788804416917E-3</v>
      </c>
    </row>
    <row r="2661" spans="1:14" x14ac:dyDescent="0.3">
      <c r="A2661">
        <v>291270</v>
      </c>
      <c r="B2661" t="s">
        <v>6195</v>
      </c>
      <c r="C2661" s="1">
        <v>42368</v>
      </c>
      <c r="D2661" t="s">
        <v>6196</v>
      </c>
      <c r="E2661" t="s">
        <v>11</v>
      </c>
      <c r="F2661" t="s">
        <v>6197</v>
      </c>
      <c r="G2661">
        <v>38.837000000000003</v>
      </c>
      <c r="H2661">
        <v>1637</v>
      </c>
      <c r="I2661">
        <v>7.1230000000000002</v>
      </c>
      <c r="J2661">
        <f>YEAR(Table1[[#This Row],[release_date]])</f>
        <v>2015</v>
      </c>
      <c r="K2661" t="str">
        <f>LEFT(Table1[[#This Row],[Year]],4) &amp; "s"</f>
        <v>2015s</v>
      </c>
      <c r="L26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61">
        <f>(Table1[[#This Row],[vote_average]]/10)*100</f>
        <v>71.23</v>
      </c>
      <c r="N2661">
        <f>(Table1[[#This Row],[popularity]]/SUM(Table1[popularity]))*100</f>
        <v>8.9415542193565668E-3</v>
      </c>
    </row>
    <row r="2662" spans="1:14" x14ac:dyDescent="0.3">
      <c r="A2662">
        <v>206563</v>
      </c>
      <c r="B2662" t="s">
        <v>6198</v>
      </c>
      <c r="C2662" s="1">
        <v>41921</v>
      </c>
      <c r="D2662" t="s">
        <v>6199</v>
      </c>
      <c r="E2662" t="s">
        <v>87</v>
      </c>
      <c r="F2662" t="s">
        <v>6200</v>
      </c>
      <c r="G2662">
        <v>23.219000000000001</v>
      </c>
      <c r="H2662">
        <v>584</v>
      </c>
      <c r="I2662">
        <v>7.1230000000000002</v>
      </c>
      <c r="J2662">
        <f>YEAR(Table1[[#This Row],[release_date]])</f>
        <v>2014</v>
      </c>
      <c r="K2662" t="str">
        <f>LEFT(Table1[[#This Row],[Year]],4) &amp; "s"</f>
        <v>2014s</v>
      </c>
      <c r="L26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62">
        <f>(Table1[[#This Row],[vote_average]]/10)*100</f>
        <v>71.23</v>
      </c>
      <c r="N2662">
        <f>(Table1[[#This Row],[popularity]]/SUM(Table1[popularity]))*100</f>
        <v>5.3457771563004373E-3</v>
      </c>
    </row>
    <row r="2663" spans="1:14" x14ac:dyDescent="0.3">
      <c r="A2663">
        <v>68730</v>
      </c>
      <c r="B2663" t="s">
        <v>6201</v>
      </c>
      <c r="C2663" s="1">
        <v>42726</v>
      </c>
      <c r="D2663" t="s">
        <v>274</v>
      </c>
      <c r="E2663" t="s">
        <v>11</v>
      </c>
      <c r="F2663" t="s">
        <v>6202</v>
      </c>
      <c r="G2663">
        <v>307.93700000000001</v>
      </c>
      <c r="H2663">
        <v>2948</v>
      </c>
      <c r="I2663">
        <v>7.1230000000000002</v>
      </c>
      <c r="J2663">
        <f>YEAR(Table1[[#This Row],[release_date]])</f>
        <v>2016</v>
      </c>
      <c r="K2663" t="str">
        <f>LEFT(Table1[[#This Row],[Year]],4) &amp; "s"</f>
        <v>2016s</v>
      </c>
      <c r="L26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63">
        <f>(Table1[[#This Row],[vote_average]]/10)*100</f>
        <v>71.23</v>
      </c>
      <c r="N2663">
        <f>(Table1[[#This Row],[popularity]]/SUM(Table1[popularity]))*100</f>
        <v>7.0897221248963693E-2</v>
      </c>
    </row>
    <row r="2664" spans="1:14" x14ac:dyDescent="0.3">
      <c r="A2664">
        <v>9829</v>
      </c>
      <c r="B2664" t="s">
        <v>6203</v>
      </c>
      <c r="C2664" s="1">
        <v>38835</v>
      </c>
      <c r="D2664" t="s">
        <v>6204</v>
      </c>
      <c r="E2664" t="s">
        <v>11</v>
      </c>
      <c r="F2664" t="s">
        <v>6205</v>
      </c>
      <c r="G2664">
        <v>25.109000000000002</v>
      </c>
      <c r="H2664">
        <v>1413</v>
      </c>
      <c r="I2664">
        <v>7.1</v>
      </c>
      <c r="J2664">
        <f>YEAR(Table1[[#This Row],[release_date]])</f>
        <v>2006</v>
      </c>
      <c r="K2664" t="str">
        <f>LEFT(Table1[[#This Row],[Year]],4) &amp; "s"</f>
        <v>2006s</v>
      </c>
      <c r="L26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64">
        <f>(Table1[[#This Row],[vote_average]]/10)*100</f>
        <v>71</v>
      </c>
      <c r="N2664">
        <f>(Table1[[#This Row],[popularity]]/SUM(Table1[popularity]))*100</f>
        <v>5.7809172926287823E-3</v>
      </c>
    </row>
    <row r="2665" spans="1:14" x14ac:dyDescent="0.3">
      <c r="A2665">
        <v>69315</v>
      </c>
      <c r="B2665" t="s">
        <v>6206</v>
      </c>
      <c r="C2665" s="1">
        <v>39398</v>
      </c>
      <c r="D2665" t="s">
        <v>6207</v>
      </c>
      <c r="E2665" t="s">
        <v>11</v>
      </c>
      <c r="F2665" t="s">
        <v>6208</v>
      </c>
      <c r="G2665">
        <v>16.544</v>
      </c>
      <c r="H2665">
        <v>382</v>
      </c>
      <c r="I2665">
        <v>7.1219999999999999</v>
      </c>
      <c r="J2665">
        <f>YEAR(Table1[[#This Row],[release_date]])</f>
        <v>2007</v>
      </c>
      <c r="K2665" t="str">
        <f>LEFT(Table1[[#This Row],[Year]],4) &amp; "s"</f>
        <v>2007s</v>
      </c>
      <c r="L26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65">
        <f>(Table1[[#This Row],[vote_average]]/10)*100</f>
        <v>71.22</v>
      </c>
      <c r="N2665">
        <f>(Table1[[#This Row],[popularity]]/SUM(Table1[popularity]))*100</f>
        <v>3.8089727065693806E-3</v>
      </c>
    </row>
    <row r="2666" spans="1:14" x14ac:dyDescent="0.3">
      <c r="A2666">
        <v>17887</v>
      </c>
      <c r="B2666" t="s">
        <v>6209</v>
      </c>
      <c r="C2666" s="1">
        <v>24617</v>
      </c>
      <c r="D2666" t="s">
        <v>422</v>
      </c>
      <c r="E2666" t="s">
        <v>11</v>
      </c>
      <c r="F2666" t="s">
        <v>6210</v>
      </c>
      <c r="G2666">
        <v>15.281000000000001</v>
      </c>
      <c r="H2666">
        <v>546</v>
      </c>
      <c r="I2666">
        <v>7.1219999999999999</v>
      </c>
      <c r="J2666">
        <f>YEAR(Table1[[#This Row],[release_date]])</f>
        <v>1967</v>
      </c>
      <c r="K2666" t="str">
        <f>LEFT(Table1[[#This Row],[Year]],4) &amp; "s"</f>
        <v>1967s</v>
      </c>
      <c r="L26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666">
        <f>(Table1[[#This Row],[vote_average]]/10)*100</f>
        <v>71.22</v>
      </c>
      <c r="N2666">
        <f>(Table1[[#This Row],[popularity]]/SUM(Table1[popularity]))*100</f>
        <v>3.5181885837213913E-3</v>
      </c>
    </row>
    <row r="2667" spans="1:14" x14ac:dyDescent="0.3">
      <c r="A2667">
        <v>10537</v>
      </c>
      <c r="B2667" t="s">
        <v>6211</v>
      </c>
      <c r="C2667" s="1">
        <v>33298</v>
      </c>
      <c r="D2667" t="s">
        <v>6212</v>
      </c>
      <c r="E2667" t="s">
        <v>11</v>
      </c>
      <c r="F2667" t="s">
        <v>6213</v>
      </c>
      <c r="G2667">
        <v>57.457999999999998</v>
      </c>
      <c r="H2667">
        <v>1354</v>
      </c>
      <c r="I2667">
        <v>7.1219999999999999</v>
      </c>
      <c r="J2667">
        <f>YEAR(Table1[[#This Row],[release_date]])</f>
        <v>1991</v>
      </c>
      <c r="K2667" t="str">
        <f>LEFT(Table1[[#This Row],[Year]],4) &amp; "s"</f>
        <v>1991s</v>
      </c>
      <c r="L26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667">
        <f>(Table1[[#This Row],[vote_average]]/10)*100</f>
        <v>71.22</v>
      </c>
      <c r="N2667">
        <f>(Table1[[#This Row],[popularity]]/SUM(Table1[popularity]))*100</f>
        <v>1.3228720610134395E-2</v>
      </c>
    </row>
    <row r="2668" spans="1:14" x14ac:dyDescent="0.3">
      <c r="A2668">
        <v>408</v>
      </c>
      <c r="B2668" t="s">
        <v>6214</v>
      </c>
      <c r="C2668" s="1">
        <v>13870</v>
      </c>
      <c r="D2668" t="s">
        <v>603</v>
      </c>
      <c r="E2668" t="s">
        <v>11</v>
      </c>
      <c r="F2668" t="s">
        <v>6215</v>
      </c>
      <c r="G2668">
        <v>73.084999999999994</v>
      </c>
      <c r="H2668">
        <v>7122</v>
      </c>
      <c r="I2668">
        <v>7.1219999999999999</v>
      </c>
      <c r="J2668">
        <f>YEAR(Table1[[#This Row],[release_date]])</f>
        <v>1937</v>
      </c>
      <c r="K2668" t="str">
        <f>LEFT(Table1[[#This Row],[Year]],4) &amp; "s"</f>
        <v>1937s</v>
      </c>
      <c r="L26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2668">
        <f>(Table1[[#This Row],[vote_average]]/10)*100</f>
        <v>71.22</v>
      </c>
      <c r="N2668">
        <f>(Table1[[#This Row],[popularity]]/SUM(Table1[popularity]))*100</f>
        <v>1.6826569769077801E-2</v>
      </c>
    </row>
    <row r="2669" spans="1:14" x14ac:dyDescent="0.3">
      <c r="A2669">
        <v>12105</v>
      </c>
      <c r="B2669" t="s">
        <v>6216</v>
      </c>
      <c r="C2669" s="1">
        <v>25036</v>
      </c>
      <c r="D2669" t="s">
        <v>6217</v>
      </c>
      <c r="E2669" t="s">
        <v>11</v>
      </c>
      <c r="F2669" t="s">
        <v>6218</v>
      </c>
      <c r="G2669">
        <v>26.04</v>
      </c>
      <c r="H2669">
        <v>467</v>
      </c>
      <c r="I2669">
        <v>7.1</v>
      </c>
      <c r="J2669">
        <f>YEAR(Table1[[#This Row],[release_date]])</f>
        <v>1968</v>
      </c>
      <c r="K2669" t="str">
        <f>LEFT(Table1[[#This Row],[Year]],4) &amp; "s"</f>
        <v>1968s</v>
      </c>
      <c r="L26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669">
        <f>(Table1[[#This Row],[vote_average]]/10)*100</f>
        <v>71</v>
      </c>
      <c r="N2669">
        <f>(Table1[[#This Row],[popularity]]/SUM(Table1[popularity]))*100</f>
        <v>5.995264100523855E-3</v>
      </c>
    </row>
    <row r="2670" spans="1:14" x14ac:dyDescent="0.3">
      <c r="A2670">
        <v>1555</v>
      </c>
      <c r="B2670" t="s">
        <v>6219</v>
      </c>
      <c r="C2670" s="1">
        <v>37426</v>
      </c>
      <c r="D2670" t="s">
        <v>783</v>
      </c>
      <c r="E2670" t="s">
        <v>212</v>
      </c>
      <c r="F2670" t="s">
        <v>6220</v>
      </c>
      <c r="G2670">
        <v>14.113</v>
      </c>
      <c r="H2670">
        <v>1088</v>
      </c>
      <c r="I2670">
        <v>7.1210000000000004</v>
      </c>
      <c r="J2670">
        <f>YEAR(Table1[[#This Row],[release_date]])</f>
        <v>2002</v>
      </c>
      <c r="K2670" t="str">
        <f>LEFT(Table1[[#This Row],[Year]],4) &amp; "s"</f>
        <v>2002s</v>
      </c>
      <c r="L26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70">
        <f>(Table1[[#This Row],[vote_average]]/10)*100</f>
        <v>71.210000000000008</v>
      </c>
      <c r="N2670">
        <f>(Table1[[#This Row],[popularity]]/SUM(Table1[popularity]))*100</f>
        <v>3.2492765841280022E-3</v>
      </c>
    </row>
    <row r="2671" spans="1:14" x14ac:dyDescent="0.3">
      <c r="A2671">
        <v>44716</v>
      </c>
      <c r="B2671" t="s">
        <v>6221</v>
      </c>
      <c r="C2671" s="1">
        <v>40416</v>
      </c>
      <c r="D2671" t="s">
        <v>21</v>
      </c>
      <c r="E2671" t="s">
        <v>531</v>
      </c>
      <c r="F2671" t="s">
        <v>6222</v>
      </c>
      <c r="G2671">
        <v>32.902999999999999</v>
      </c>
      <c r="H2671">
        <v>387</v>
      </c>
      <c r="I2671">
        <v>7.1</v>
      </c>
      <c r="J2671">
        <f>YEAR(Table1[[#This Row],[release_date]])</f>
        <v>2010</v>
      </c>
      <c r="K2671" t="str">
        <f>LEFT(Table1[[#This Row],[Year]],4) &amp; "s"</f>
        <v>2010s</v>
      </c>
      <c r="L26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71">
        <f>(Table1[[#This Row],[vote_average]]/10)*100</f>
        <v>71</v>
      </c>
      <c r="N2671">
        <f>(Table1[[#This Row],[popularity]]/SUM(Table1[popularity]))*100</f>
        <v>7.575352331011382E-3</v>
      </c>
    </row>
    <row r="2672" spans="1:14" x14ac:dyDescent="0.3">
      <c r="A2672">
        <v>11075</v>
      </c>
      <c r="B2672" t="s">
        <v>6223</v>
      </c>
      <c r="C2672" s="1">
        <v>36439</v>
      </c>
      <c r="D2672" t="s">
        <v>2067</v>
      </c>
      <c r="E2672" t="s">
        <v>25</v>
      </c>
      <c r="F2672" t="s">
        <v>6224</v>
      </c>
      <c r="G2672">
        <v>21.242000000000001</v>
      </c>
      <c r="H2672">
        <v>1446</v>
      </c>
      <c r="I2672">
        <v>7.12</v>
      </c>
      <c r="J2672">
        <f>YEAR(Table1[[#This Row],[release_date]])</f>
        <v>1999</v>
      </c>
      <c r="K2672" t="str">
        <f>LEFT(Table1[[#This Row],[Year]],4) &amp; "s"</f>
        <v>1999s</v>
      </c>
      <c r="L26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672">
        <f>(Table1[[#This Row],[vote_average]]/10)*100</f>
        <v>71.2</v>
      </c>
      <c r="N2672">
        <f>(Table1[[#This Row],[popularity]]/SUM(Table1[popularity]))*100</f>
        <v>4.8906067597284074E-3</v>
      </c>
    </row>
    <row r="2673" spans="1:14" x14ac:dyDescent="0.3">
      <c r="A2673">
        <v>473</v>
      </c>
      <c r="B2673" t="s">
        <v>6225</v>
      </c>
      <c r="C2673" s="1">
        <v>35986</v>
      </c>
      <c r="D2673" t="s">
        <v>3811</v>
      </c>
      <c r="E2673" t="s">
        <v>11</v>
      </c>
      <c r="F2673" t="s">
        <v>6226</v>
      </c>
      <c r="G2673">
        <v>35.203000000000003</v>
      </c>
      <c r="H2673">
        <v>2132</v>
      </c>
      <c r="I2673">
        <v>7.1210000000000004</v>
      </c>
      <c r="J2673">
        <f>YEAR(Table1[[#This Row],[release_date]])</f>
        <v>1998</v>
      </c>
      <c r="K2673" t="str">
        <f>LEFT(Table1[[#This Row],[Year]],4) &amp; "s"</f>
        <v>1998s</v>
      </c>
      <c r="L26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673">
        <f>(Table1[[#This Row],[vote_average]]/10)*100</f>
        <v>71.210000000000008</v>
      </c>
      <c r="N2673">
        <f>(Table1[[#This Row],[popularity]]/SUM(Table1[popularity]))*100</f>
        <v>8.1048879466490507E-3</v>
      </c>
    </row>
    <row r="2674" spans="1:14" x14ac:dyDescent="0.3">
      <c r="A2674">
        <v>468198</v>
      </c>
      <c r="B2674" t="s">
        <v>6227</v>
      </c>
      <c r="C2674" s="1">
        <v>43043</v>
      </c>
      <c r="D2674" t="s">
        <v>345</v>
      </c>
      <c r="E2674" t="s">
        <v>54</v>
      </c>
      <c r="F2674" t="s">
        <v>6228</v>
      </c>
      <c r="G2674">
        <v>11.622999999999999</v>
      </c>
      <c r="H2674">
        <v>1169</v>
      </c>
      <c r="I2674">
        <v>7.1189999999999998</v>
      </c>
      <c r="J2674">
        <f>YEAR(Table1[[#This Row],[release_date]])</f>
        <v>2017</v>
      </c>
      <c r="K2674" t="str">
        <f>LEFT(Table1[[#This Row],[Year]],4) &amp; "s"</f>
        <v>2017s</v>
      </c>
      <c r="L26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74">
        <f>(Table1[[#This Row],[vote_average]]/10)*100</f>
        <v>71.19</v>
      </c>
      <c r="N2674">
        <f>(Table1[[#This Row],[popularity]]/SUM(Table1[popularity]))*100</f>
        <v>2.6759967219811354E-3</v>
      </c>
    </row>
    <row r="2675" spans="1:14" x14ac:dyDescent="0.3">
      <c r="A2675">
        <v>197950</v>
      </c>
      <c r="B2675" t="s">
        <v>6229</v>
      </c>
      <c r="C2675" s="1">
        <v>41976</v>
      </c>
      <c r="D2675" t="s">
        <v>5144</v>
      </c>
      <c r="E2675" t="s">
        <v>212</v>
      </c>
      <c r="F2675" t="s">
        <v>6230</v>
      </c>
      <c r="G2675">
        <v>26.178999999999998</v>
      </c>
      <c r="H2675">
        <v>798</v>
      </c>
      <c r="I2675">
        <v>7.1180000000000003</v>
      </c>
      <c r="J2675">
        <f>YEAR(Table1[[#This Row],[release_date]])</f>
        <v>2014</v>
      </c>
      <c r="K2675" t="str">
        <f>LEFT(Table1[[#This Row],[Year]],4) &amp; "s"</f>
        <v>2014s</v>
      </c>
      <c r="L26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75">
        <f>(Table1[[#This Row],[vote_average]]/10)*100</f>
        <v>71.179999999999993</v>
      </c>
      <c r="N2675">
        <f>(Table1[[#This Row],[popularity]]/SUM(Table1[popularity]))*100</f>
        <v>6.027266470338479E-3</v>
      </c>
    </row>
    <row r="2676" spans="1:14" x14ac:dyDescent="0.3">
      <c r="A2676">
        <v>63310</v>
      </c>
      <c r="B2676" t="s">
        <v>6231</v>
      </c>
      <c r="C2676" s="1">
        <v>40576</v>
      </c>
      <c r="D2676" t="s">
        <v>439</v>
      </c>
      <c r="E2676" t="s">
        <v>1878</v>
      </c>
      <c r="F2676" t="s">
        <v>6232</v>
      </c>
      <c r="G2676">
        <v>18.241</v>
      </c>
      <c r="H2676">
        <v>324</v>
      </c>
      <c r="I2676">
        <v>7.1</v>
      </c>
      <c r="J2676">
        <f>YEAR(Table1[[#This Row],[release_date]])</f>
        <v>2011</v>
      </c>
      <c r="K2676" t="str">
        <f>LEFT(Table1[[#This Row],[Year]],4) &amp; "s"</f>
        <v>2011s</v>
      </c>
      <c r="L26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76">
        <f>(Table1[[#This Row],[vote_average]]/10)*100</f>
        <v>71</v>
      </c>
      <c r="N2676">
        <f>(Table1[[#This Row],[popularity]]/SUM(Table1[popularity]))*100</f>
        <v>4.1996778977594334E-3</v>
      </c>
    </row>
    <row r="2677" spans="1:14" x14ac:dyDescent="0.3">
      <c r="A2677">
        <v>48034</v>
      </c>
      <c r="B2677" t="s">
        <v>6233</v>
      </c>
      <c r="C2677" s="1">
        <v>40471</v>
      </c>
      <c r="D2677" t="s">
        <v>68</v>
      </c>
      <c r="E2677" t="s">
        <v>212</v>
      </c>
      <c r="F2677" t="s">
        <v>6234</v>
      </c>
      <c r="G2677">
        <v>18.602</v>
      </c>
      <c r="H2677">
        <v>1510</v>
      </c>
      <c r="I2677">
        <v>7.1</v>
      </c>
      <c r="J2677">
        <f>YEAR(Table1[[#This Row],[release_date]])</f>
        <v>2010</v>
      </c>
      <c r="K2677" t="str">
        <f>LEFT(Table1[[#This Row],[Year]],4) &amp; "s"</f>
        <v>2010s</v>
      </c>
      <c r="L26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77">
        <f>(Table1[[#This Row],[vote_average]]/10)*100</f>
        <v>71</v>
      </c>
      <c r="N2677">
        <f>(Table1[[#This Row],[popularity]]/SUM(Table1[popularity]))*100</f>
        <v>4.2827919661269113E-3</v>
      </c>
    </row>
    <row r="2678" spans="1:14" x14ac:dyDescent="0.3">
      <c r="A2678">
        <v>12481</v>
      </c>
      <c r="B2678" t="s">
        <v>6235</v>
      </c>
      <c r="C2678" s="1">
        <v>26229</v>
      </c>
      <c r="D2678" t="s">
        <v>3182</v>
      </c>
      <c r="E2678" t="s">
        <v>136</v>
      </c>
      <c r="F2678" t="s">
        <v>6236</v>
      </c>
      <c r="G2678">
        <v>26.035</v>
      </c>
      <c r="H2678">
        <v>708</v>
      </c>
      <c r="I2678">
        <v>7.1189999999999998</v>
      </c>
      <c r="J2678">
        <f>YEAR(Table1[[#This Row],[release_date]])</f>
        <v>1971</v>
      </c>
      <c r="K2678" t="str">
        <f>LEFT(Table1[[#This Row],[Year]],4) &amp; "s"</f>
        <v>1971s</v>
      </c>
      <c r="L26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678">
        <f>(Table1[[#This Row],[vote_average]]/10)*100</f>
        <v>71.19</v>
      </c>
      <c r="N2678">
        <f>(Table1[[#This Row],[popularity]]/SUM(Table1[popularity]))*100</f>
        <v>5.9941129361420339E-3</v>
      </c>
    </row>
    <row r="2679" spans="1:14" x14ac:dyDescent="0.3">
      <c r="A2679">
        <v>570670</v>
      </c>
      <c r="B2679" t="s">
        <v>3154</v>
      </c>
      <c r="C2679" s="1">
        <v>43887</v>
      </c>
      <c r="D2679" t="s">
        <v>6237</v>
      </c>
      <c r="E2679" t="s">
        <v>11</v>
      </c>
      <c r="F2679" t="s">
        <v>6238</v>
      </c>
      <c r="G2679">
        <v>40.883000000000003</v>
      </c>
      <c r="H2679">
        <v>5518</v>
      </c>
      <c r="I2679">
        <v>7.1189999999999998</v>
      </c>
      <c r="J2679">
        <f>YEAR(Table1[[#This Row],[release_date]])</f>
        <v>2020</v>
      </c>
      <c r="K2679" t="str">
        <f>LEFT(Table1[[#This Row],[Year]],4) &amp; "s"</f>
        <v>2020s</v>
      </c>
      <c r="L26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79">
        <f>(Table1[[#This Row],[vote_average]]/10)*100</f>
        <v>71.19</v>
      </c>
      <c r="N2679">
        <f>(Table1[[#This Row],[popularity]]/SUM(Table1[popularity]))*100</f>
        <v>9.4126106843977261E-3</v>
      </c>
    </row>
    <row r="2680" spans="1:14" x14ac:dyDescent="0.3">
      <c r="A2680">
        <v>430447</v>
      </c>
      <c r="B2680" t="s">
        <v>6239</v>
      </c>
      <c r="C2680" s="1">
        <v>42924</v>
      </c>
      <c r="D2680" t="s">
        <v>6240</v>
      </c>
      <c r="E2680" t="s">
        <v>25</v>
      </c>
      <c r="F2680" t="s">
        <v>6241</v>
      </c>
      <c r="G2680">
        <v>23.463999999999999</v>
      </c>
      <c r="H2680">
        <v>730</v>
      </c>
      <c r="I2680">
        <v>7.1</v>
      </c>
      <c r="J2680">
        <f>YEAR(Table1[[#This Row],[release_date]])</f>
        <v>2017</v>
      </c>
      <c r="K2680" t="str">
        <f>LEFT(Table1[[#This Row],[Year]],4) &amp; "s"</f>
        <v>2017s</v>
      </c>
      <c r="L26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80">
        <f>(Table1[[#This Row],[vote_average]]/10)*100</f>
        <v>71</v>
      </c>
      <c r="N2680">
        <f>(Table1[[#This Row],[popularity]]/SUM(Table1[popularity]))*100</f>
        <v>5.4021842110096672E-3</v>
      </c>
    </row>
    <row r="2681" spans="1:14" x14ac:dyDescent="0.3">
      <c r="A2681">
        <v>277217</v>
      </c>
      <c r="B2681" t="s">
        <v>6242</v>
      </c>
      <c r="C2681" s="1">
        <v>42216</v>
      </c>
      <c r="D2681" t="s">
        <v>6243</v>
      </c>
      <c r="E2681" t="s">
        <v>11</v>
      </c>
      <c r="F2681" t="s">
        <v>6244</v>
      </c>
      <c r="G2681">
        <v>62.762999999999998</v>
      </c>
      <c r="H2681">
        <v>2226</v>
      </c>
      <c r="I2681">
        <v>7.117</v>
      </c>
      <c r="J2681">
        <f>YEAR(Table1[[#This Row],[release_date]])</f>
        <v>2015</v>
      </c>
      <c r="K2681" t="str">
        <f>LEFT(Table1[[#This Row],[Year]],4) &amp; "s"</f>
        <v>2015s</v>
      </c>
      <c r="L26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81">
        <f>(Table1[[#This Row],[vote_average]]/10)*100</f>
        <v>71.17</v>
      </c>
      <c r="N2681">
        <f>(Table1[[#This Row],[popularity]]/SUM(Table1[popularity]))*100</f>
        <v>1.4450106019246494E-2</v>
      </c>
    </row>
    <row r="2682" spans="1:14" x14ac:dyDescent="0.3">
      <c r="A2682">
        <v>12473</v>
      </c>
      <c r="B2682" t="s">
        <v>6245</v>
      </c>
      <c r="C2682" s="1">
        <v>39332</v>
      </c>
      <c r="D2682" t="s">
        <v>6246</v>
      </c>
      <c r="E2682" t="s">
        <v>11</v>
      </c>
      <c r="F2682" t="s">
        <v>6247</v>
      </c>
      <c r="G2682">
        <v>13.377000000000001</v>
      </c>
      <c r="H2682">
        <v>419</v>
      </c>
      <c r="I2682">
        <v>7.1180000000000003</v>
      </c>
      <c r="J2682">
        <f>YEAR(Table1[[#This Row],[release_date]])</f>
        <v>2007</v>
      </c>
      <c r="K2682" t="str">
        <f>LEFT(Table1[[#This Row],[Year]],4) &amp; "s"</f>
        <v>2007s</v>
      </c>
      <c r="L26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82">
        <f>(Table1[[#This Row],[vote_average]]/10)*100</f>
        <v>71.179999999999993</v>
      </c>
      <c r="N2682">
        <f>(Table1[[#This Row],[popularity]]/SUM(Table1[popularity]))*100</f>
        <v>3.0798251871239479E-3</v>
      </c>
    </row>
    <row r="2683" spans="1:14" x14ac:dyDescent="0.3">
      <c r="A2683">
        <v>11485</v>
      </c>
      <c r="B2683" t="s">
        <v>6248</v>
      </c>
      <c r="C2683" s="1">
        <v>25433</v>
      </c>
      <c r="D2683" t="s">
        <v>494</v>
      </c>
      <c r="E2683" t="s">
        <v>11</v>
      </c>
      <c r="F2683" t="s">
        <v>6249</v>
      </c>
      <c r="G2683">
        <v>14.933</v>
      </c>
      <c r="H2683">
        <v>710</v>
      </c>
      <c r="I2683">
        <v>7.1</v>
      </c>
      <c r="J2683">
        <f>YEAR(Table1[[#This Row],[release_date]])</f>
        <v>1969</v>
      </c>
      <c r="K2683" t="str">
        <f>LEFT(Table1[[#This Row],[Year]],4) &amp; "s"</f>
        <v>1969s</v>
      </c>
      <c r="L26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683">
        <f>(Table1[[#This Row],[vote_average]]/10)*100</f>
        <v>71</v>
      </c>
      <c r="N2683">
        <f>(Table1[[#This Row],[popularity]]/SUM(Table1[popularity]))*100</f>
        <v>3.4380675427466484E-3</v>
      </c>
    </row>
    <row r="2684" spans="1:14" x14ac:dyDescent="0.3">
      <c r="A2684">
        <v>536554</v>
      </c>
      <c r="B2684" t="s">
        <v>6250</v>
      </c>
      <c r="C2684" s="1">
        <v>44923</v>
      </c>
      <c r="D2684" t="s">
        <v>5486</v>
      </c>
      <c r="E2684" t="s">
        <v>11</v>
      </c>
      <c r="F2684" t="s">
        <v>6251</v>
      </c>
      <c r="G2684">
        <v>116.381</v>
      </c>
      <c r="H2684">
        <v>3702</v>
      </c>
      <c r="I2684">
        <v>7.1150000000000002</v>
      </c>
      <c r="J2684">
        <f>YEAR(Table1[[#This Row],[release_date]])</f>
        <v>2022</v>
      </c>
      <c r="K2684" t="str">
        <f>LEFT(Table1[[#This Row],[Year]],4) &amp; "s"</f>
        <v>2022s</v>
      </c>
      <c r="L26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84">
        <f>(Table1[[#This Row],[vote_average]]/10)*100</f>
        <v>71.150000000000006</v>
      </c>
      <c r="N2684">
        <f>(Table1[[#This Row],[popularity]]/SUM(Table1[popularity]))*100</f>
        <v>2.6794732384142352E-2</v>
      </c>
    </row>
    <row r="2685" spans="1:14" x14ac:dyDescent="0.3">
      <c r="A2685">
        <v>512263</v>
      </c>
      <c r="B2685" t="s">
        <v>6252</v>
      </c>
      <c r="C2685" s="1">
        <v>43736</v>
      </c>
      <c r="D2685" t="s">
        <v>21</v>
      </c>
      <c r="E2685" t="s">
        <v>11</v>
      </c>
      <c r="F2685" t="s">
        <v>6253</v>
      </c>
      <c r="G2685">
        <v>48.457000000000001</v>
      </c>
      <c r="H2685">
        <v>632</v>
      </c>
      <c r="I2685">
        <v>7.1159999999999997</v>
      </c>
      <c r="J2685">
        <f>YEAR(Table1[[#This Row],[release_date]])</f>
        <v>2019</v>
      </c>
      <c r="K2685" t="str">
        <f>LEFT(Table1[[#This Row],[Year]],4) &amp; "s"</f>
        <v>2019s</v>
      </c>
      <c r="L26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85">
        <f>(Table1[[#This Row],[vote_average]]/10)*100</f>
        <v>71.16</v>
      </c>
      <c r="N2685">
        <f>(Table1[[#This Row],[popularity]]/SUM(Table1[popularity]))*100</f>
        <v>1.1156394489980201E-2</v>
      </c>
    </row>
    <row r="2686" spans="1:14" x14ac:dyDescent="0.3">
      <c r="A2686">
        <v>420818</v>
      </c>
      <c r="B2686" t="s">
        <v>250</v>
      </c>
      <c r="C2686" s="1">
        <v>43658</v>
      </c>
      <c r="D2686" t="s">
        <v>6254</v>
      </c>
      <c r="E2686" t="s">
        <v>11</v>
      </c>
      <c r="F2686" t="s">
        <v>6255</v>
      </c>
      <c r="G2686">
        <v>252.00299999999999</v>
      </c>
      <c r="H2686">
        <v>9659</v>
      </c>
      <c r="I2686">
        <v>7.1159999999999997</v>
      </c>
      <c r="J2686">
        <f>YEAR(Table1[[#This Row],[release_date]])</f>
        <v>2019</v>
      </c>
      <c r="K2686" t="str">
        <f>LEFT(Table1[[#This Row],[Year]],4) &amp; "s"</f>
        <v>2019s</v>
      </c>
      <c r="L26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86">
        <f>(Table1[[#This Row],[vote_average]]/10)*100</f>
        <v>71.16</v>
      </c>
      <c r="N2686">
        <f>(Table1[[#This Row],[popularity]]/SUM(Table1[popularity]))*100</f>
        <v>5.8019375542408332E-2</v>
      </c>
    </row>
    <row r="2687" spans="1:14" x14ac:dyDescent="0.3">
      <c r="A2687">
        <v>371638</v>
      </c>
      <c r="B2687" t="s">
        <v>6256</v>
      </c>
      <c r="C2687" s="1">
        <v>42806</v>
      </c>
      <c r="D2687" t="s">
        <v>68</v>
      </c>
      <c r="E2687" t="s">
        <v>11</v>
      </c>
      <c r="F2687" t="s">
        <v>6257</v>
      </c>
      <c r="G2687">
        <v>34.161000000000001</v>
      </c>
      <c r="H2687">
        <v>3415</v>
      </c>
      <c r="I2687">
        <v>7.1159999999999997</v>
      </c>
      <c r="J2687">
        <f>YEAR(Table1[[#This Row],[release_date]])</f>
        <v>2017</v>
      </c>
      <c r="K2687" t="str">
        <f>LEFT(Table1[[#This Row],[Year]],4) &amp; "s"</f>
        <v>2017s</v>
      </c>
      <c r="L26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87">
        <f>(Table1[[#This Row],[vote_average]]/10)*100</f>
        <v>71.16</v>
      </c>
      <c r="N2687">
        <f>(Table1[[#This Row],[popularity]]/SUM(Table1[popularity]))*100</f>
        <v>7.864985289477551E-3</v>
      </c>
    </row>
    <row r="2688" spans="1:14" x14ac:dyDescent="0.3">
      <c r="A2688">
        <v>310307</v>
      </c>
      <c r="B2688" t="s">
        <v>6258</v>
      </c>
      <c r="C2688" s="1">
        <v>42626</v>
      </c>
      <c r="D2688" t="s">
        <v>274</v>
      </c>
      <c r="E2688" t="s">
        <v>11</v>
      </c>
      <c r="F2688" t="s">
        <v>6259</v>
      </c>
      <c r="G2688">
        <v>130.02000000000001</v>
      </c>
      <c r="H2688">
        <v>4703</v>
      </c>
      <c r="I2688">
        <v>7.1159999999999997</v>
      </c>
      <c r="J2688">
        <f>YEAR(Table1[[#This Row],[release_date]])</f>
        <v>2016</v>
      </c>
      <c r="K2688" t="str">
        <f>LEFT(Table1[[#This Row],[Year]],4) &amp; "s"</f>
        <v>2016s</v>
      </c>
      <c r="L26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88">
        <f>(Table1[[#This Row],[vote_average]]/10)*100</f>
        <v>71.16</v>
      </c>
      <c r="N2688">
        <f>(Table1[[#This Row],[popularity]]/SUM(Table1[popularity]))*100</f>
        <v>2.993487858487372E-2</v>
      </c>
    </row>
    <row r="2689" spans="1:14" x14ac:dyDescent="0.3">
      <c r="A2689">
        <v>37767</v>
      </c>
      <c r="B2689" t="s">
        <v>6260</v>
      </c>
      <c r="C2689" s="1">
        <v>29239</v>
      </c>
      <c r="D2689" t="s">
        <v>391</v>
      </c>
      <c r="E2689" t="s">
        <v>54</v>
      </c>
      <c r="F2689" t="s">
        <v>6261</v>
      </c>
      <c r="G2689">
        <v>9.8970000000000002</v>
      </c>
      <c r="H2689">
        <v>385</v>
      </c>
      <c r="I2689">
        <v>7.1159999999999997</v>
      </c>
      <c r="J2689">
        <f>YEAR(Table1[[#This Row],[release_date]])</f>
        <v>1980</v>
      </c>
      <c r="K2689" t="str">
        <f>LEFT(Table1[[#This Row],[Year]],4) &amp; "s"</f>
        <v>1980s</v>
      </c>
      <c r="L26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689">
        <f>(Table1[[#This Row],[vote_average]]/10)*100</f>
        <v>71.16</v>
      </c>
      <c r="N2689">
        <f>(Table1[[#This Row],[popularity]]/SUM(Table1[popularity]))*100</f>
        <v>2.2786147773765203E-3</v>
      </c>
    </row>
    <row r="2690" spans="1:14" x14ac:dyDescent="0.3">
      <c r="A2690">
        <v>10340</v>
      </c>
      <c r="B2690" t="s">
        <v>5281</v>
      </c>
      <c r="C2690" s="1">
        <v>20262</v>
      </c>
      <c r="D2690" t="s">
        <v>6262</v>
      </c>
      <c r="E2690" t="s">
        <v>11</v>
      </c>
      <c r="F2690" t="s">
        <v>6263</v>
      </c>
      <c r="G2690">
        <v>56.347999999999999</v>
      </c>
      <c r="H2690">
        <v>5071</v>
      </c>
      <c r="I2690">
        <v>7.1159999999999997</v>
      </c>
      <c r="J2690">
        <f>YEAR(Table1[[#This Row],[release_date]])</f>
        <v>1955</v>
      </c>
      <c r="K2690" t="str">
        <f>LEFT(Table1[[#This Row],[Year]],4) &amp; "s"</f>
        <v>1955s</v>
      </c>
      <c r="L26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690">
        <f>(Table1[[#This Row],[vote_average]]/10)*100</f>
        <v>71.16</v>
      </c>
      <c r="N2690">
        <f>(Table1[[#This Row],[popularity]]/SUM(Table1[popularity]))*100</f>
        <v>1.2973162117370129E-2</v>
      </c>
    </row>
    <row r="2691" spans="1:14" x14ac:dyDescent="0.3">
      <c r="A2691">
        <v>9606</v>
      </c>
      <c r="B2691" t="s">
        <v>466</v>
      </c>
      <c r="C2691" s="1">
        <v>37037</v>
      </c>
      <c r="D2691" t="s">
        <v>2078</v>
      </c>
      <c r="E2691" t="s">
        <v>25</v>
      </c>
      <c r="F2691" t="s">
        <v>6264</v>
      </c>
      <c r="G2691">
        <v>18.271999999999998</v>
      </c>
      <c r="H2691">
        <v>443</v>
      </c>
      <c r="I2691">
        <v>7.1159999999999997</v>
      </c>
      <c r="J2691">
        <f>YEAR(Table1[[#This Row],[release_date]])</f>
        <v>2001</v>
      </c>
      <c r="K2691" t="str">
        <f>LEFT(Table1[[#This Row],[Year]],4) &amp; "s"</f>
        <v>2001s</v>
      </c>
      <c r="L26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91">
        <f>(Table1[[#This Row],[vote_average]]/10)*100</f>
        <v>71.16</v>
      </c>
      <c r="N2691">
        <f>(Table1[[#This Row],[popularity]]/SUM(Table1[popularity]))*100</f>
        <v>4.2068151169267235E-3</v>
      </c>
    </row>
    <row r="2692" spans="1:14" x14ac:dyDescent="0.3">
      <c r="A2692">
        <v>836225</v>
      </c>
      <c r="B2692" t="s">
        <v>6265</v>
      </c>
      <c r="C2692" s="1">
        <v>44631</v>
      </c>
      <c r="D2692" t="s">
        <v>6266</v>
      </c>
      <c r="E2692" t="s">
        <v>11</v>
      </c>
      <c r="F2692" t="s">
        <v>6267</v>
      </c>
      <c r="G2692">
        <v>48.887</v>
      </c>
      <c r="H2692">
        <v>975</v>
      </c>
      <c r="I2692">
        <v>7.1</v>
      </c>
      <c r="J2692">
        <f>YEAR(Table1[[#This Row],[release_date]])</f>
        <v>2022</v>
      </c>
      <c r="K2692" t="str">
        <f>LEFT(Table1[[#This Row],[Year]],4) &amp; "s"</f>
        <v>2022s</v>
      </c>
      <c r="L26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692">
        <f>(Table1[[#This Row],[vote_average]]/10)*100</f>
        <v>71</v>
      </c>
      <c r="N2692">
        <f>(Table1[[#This Row],[popularity]]/SUM(Table1[popularity]))*100</f>
        <v>1.1255394626816809E-2</v>
      </c>
    </row>
    <row r="2693" spans="1:14" x14ac:dyDescent="0.3">
      <c r="A2693">
        <v>567604</v>
      </c>
      <c r="B2693" t="s">
        <v>6268</v>
      </c>
      <c r="C2693" s="1">
        <v>43445</v>
      </c>
      <c r="D2693" t="s">
        <v>6269</v>
      </c>
      <c r="E2693" t="s">
        <v>11</v>
      </c>
      <c r="F2693" t="s">
        <v>6270</v>
      </c>
      <c r="G2693">
        <v>63.42</v>
      </c>
      <c r="H2693">
        <v>705</v>
      </c>
      <c r="I2693">
        <v>7.1</v>
      </c>
      <c r="J2693">
        <f>YEAR(Table1[[#This Row],[release_date]])</f>
        <v>2018</v>
      </c>
      <c r="K2693" t="str">
        <f>LEFT(Table1[[#This Row],[Year]],4) &amp; "s"</f>
        <v>2018s</v>
      </c>
      <c r="L26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93">
        <f>(Table1[[#This Row],[vote_average]]/10)*100</f>
        <v>71</v>
      </c>
      <c r="N2693">
        <f>(Table1[[#This Row],[popularity]]/SUM(Table1[popularity]))*100</f>
        <v>1.4601369019017776E-2</v>
      </c>
    </row>
    <row r="2694" spans="1:14" x14ac:dyDescent="0.3">
      <c r="A2694">
        <v>519141</v>
      </c>
      <c r="B2694" t="s">
        <v>6271</v>
      </c>
      <c r="C2694" s="1">
        <v>43747</v>
      </c>
      <c r="D2694" t="s">
        <v>62</v>
      </c>
      <c r="E2694" t="s">
        <v>212</v>
      </c>
      <c r="F2694" t="s">
        <v>6272</v>
      </c>
      <c r="G2694">
        <v>26.72</v>
      </c>
      <c r="H2694">
        <v>453</v>
      </c>
      <c r="I2694">
        <v>7.1</v>
      </c>
      <c r="J2694">
        <f>YEAR(Table1[[#This Row],[release_date]])</f>
        <v>2019</v>
      </c>
      <c r="K2694" t="str">
        <f>LEFT(Table1[[#This Row],[Year]],4) &amp; "s"</f>
        <v>2019s</v>
      </c>
      <c r="L26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94">
        <f>(Table1[[#This Row],[vote_average]]/10)*100</f>
        <v>71</v>
      </c>
      <c r="N2694">
        <f>(Table1[[#This Row],[popularity]]/SUM(Table1[popularity]))*100</f>
        <v>6.1518224564515124E-3</v>
      </c>
    </row>
    <row r="2695" spans="1:14" x14ac:dyDescent="0.3">
      <c r="A2695">
        <v>565179</v>
      </c>
      <c r="B2695" t="s">
        <v>6273</v>
      </c>
      <c r="C2695" s="1">
        <v>43496</v>
      </c>
      <c r="D2695" t="s">
        <v>354</v>
      </c>
      <c r="E2695" t="s">
        <v>6274</v>
      </c>
      <c r="F2695" t="s">
        <v>6275</v>
      </c>
      <c r="G2695">
        <v>13.864000000000001</v>
      </c>
      <c r="H2695">
        <v>1086</v>
      </c>
      <c r="I2695">
        <v>7.1139999999999999</v>
      </c>
      <c r="J2695">
        <f>YEAR(Table1[[#This Row],[release_date]])</f>
        <v>2019</v>
      </c>
      <c r="K2695" t="str">
        <f>LEFT(Table1[[#This Row],[Year]],4) &amp; "s"</f>
        <v>2019s</v>
      </c>
      <c r="L26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95">
        <f>(Table1[[#This Row],[vote_average]]/10)*100</f>
        <v>71.14</v>
      </c>
      <c r="N2695">
        <f>(Table1[[#This Row],[popularity]]/SUM(Table1[popularity]))*100</f>
        <v>3.1919485979133152E-3</v>
      </c>
    </row>
    <row r="2696" spans="1:14" x14ac:dyDescent="0.3">
      <c r="A2696">
        <v>290250</v>
      </c>
      <c r="B2696" t="s">
        <v>6276</v>
      </c>
      <c r="C2696" s="1">
        <v>42505</v>
      </c>
      <c r="D2696" t="s">
        <v>6277</v>
      </c>
      <c r="E2696" t="s">
        <v>11</v>
      </c>
      <c r="F2696" t="s">
        <v>6278</v>
      </c>
      <c r="G2696">
        <v>79.25</v>
      </c>
      <c r="H2696">
        <v>7614</v>
      </c>
      <c r="I2696">
        <v>7.1139999999999999</v>
      </c>
      <c r="J2696">
        <f>YEAR(Table1[[#This Row],[release_date]])</f>
        <v>2016</v>
      </c>
      <c r="K2696" t="str">
        <f>LEFT(Table1[[#This Row],[Year]],4) &amp; "s"</f>
        <v>2016s</v>
      </c>
      <c r="L26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696">
        <f>(Table1[[#This Row],[vote_average]]/10)*100</f>
        <v>71.14</v>
      </c>
      <c r="N2696">
        <f>(Table1[[#This Row],[popularity]]/SUM(Table1[popularity]))*100</f>
        <v>1.8245955451863114E-2</v>
      </c>
    </row>
    <row r="2697" spans="1:14" x14ac:dyDescent="0.3">
      <c r="A2697">
        <v>7485</v>
      </c>
      <c r="B2697" t="s">
        <v>6279</v>
      </c>
      <c r="C2697" s="1">
        <v>39163</v>
      </c>
      <c r="D2697" t="s">
        <v>5077</v>
      </c>
      <c r="E2697" t="s">
        <v>11</v>
      </c>
      <c r="F2697" t="s">
        <v>6280</v>
      </c>
      <c r="G2697">
        <v>109.577</v>
      </c>
      <c r="H2697">
        <v>4645</v>
      </c>
      <c r="I2697">
        <v>7.1139999999999999</v>
      </c>
      <c r="J2697">
        <f>YEAR(Table1[[#This Row],[release_date]])</f>
        <v>2007</v>
      </c>
      <c r="K2697" t="str">
        <f>LEFT(Table1[[#This Row],[Year]],4) &amp; "s"</f>
        <v>2007s</v>
      </c>
      <c r="L26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97">
        <f>(Table1[[#This Row],[vote_average]]/10)*100</f>
        <v>71.14</v>
      </c>
      <c r="N2697">
        <f>(Table1[[#This Row],[popularity]]/SUM(Table1[popularity]))*100</f>
        <v>2.5228227893360308E-2</v>
      </c>
    </row>
    <row r="2698" spans="1:14" x14ac:dyDescent="0.3">
      <c r="A2698">
        <v>508</v>
      </c>
      <c r="B2698" t="s">
        <v>6281</v>
      </c>
      <c r="C2698" s="1">
        <v>37871</v>
      </c>
      <c r="D2698" t="s">
        <v>207</v>
      </c>
      <c r="E2698" t="s">
        <v>11</v>
      </c>
      <c r="F2698" t="s">
        <v>6282</v>
      </c>
      <c r="G2698">
        <v>128.10599999999999</v>
      </c>
      <c r="H2698">
        <v>6439</v>
      </c>
      <c r="I2698">
        <v>7.1139999999999999</v>
      </c>
      <c r="J2698">
        <f>YEAR(Table1[[#This Row],[release_date]])</f>
        <v>2003</v>
      </c>
      <c r="K2698" t="str">
        <f>LEFT(Table1[[#This Row],[Year]],4) &amp; "s"</f>
        <v>2003s</v>
      </c>
      <c r="L26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698">
        <f>(Table1[[#This Row],[vote_average]]/10)*100</f>
        <v>71.14</v>
      </c>
      <c r="N2698">
        <f>(Table1[[#This Row],[popularity]]/SUM(Table1[popularity]))*100</f>
        <v>2.9494212859512633E-2</v>
      </c>
    </row>
    <row r="2699" spans="1:14" x14ac:dyDescent="0.3">
      <c r="A2699">
        <v>14533</v>
      </c>
      <c r="B2699" t="s">
        <v>6283</v>
      </c>
      <c r="C2699" s="1">
        <v>35826</v>
      </c>
      <c r="D2699" t="s">
        <v>90</v>
      </c>
      <c r="E2699" t="s">
        <v>11</v>
      </c>
      <c r="F2699" t="s">
        <v>6284</v>
      </c>
      <c r="G2699">
        <v>32.491999999999997</v>
      </c>
      <c r="H2699">
        <v>701</v>
      </c>
      <c r="I2699">
        <v>7.1130000000000004</v>
      </c>
      <c r="J2699">
        <f>YEAR(Table1[[#This Row],[release_date]])</f>
        <v>1998</v>
      </c>
      <c r="K2699" t="str">
        <f>LEFT(Table1[[#This Row],[Year]],4) &amp; "s"</f>
        <v>1998s</v>
      </c>
      <c r="L26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699">
        <f>(Table1[[#This Row],[vote_average]]/10)*100</f>
        <v>71.13000000000001</v>
      </c>
      <c r="N2699">
        <f>(Table1[[#This Row],[popularity]]/SUM(Table1[popularity]))*100</f>
        <v>7.4807266188256947E-3</v>
      </c>
    </row>
    <row r="2700" spans="1:14" x14ac:dyDescent="0.3">
      <c r="A2700">
        <v>428449</v>
      </c>
      <c r="B2700" t="s">
        <v>6285</v>
      </c>
      <c r="C2700" s="1">
        <v>42849</v>
      </c>
      <c r="D2700" t="s">
        <v>2245</v>
      </c>
      <c r="E2700" t="s">
        <v>11</v>
      </c>
      <c r="F2700" t="s">
        <v>6286</v>
      </c>
      <c r="G2700">
        <v>23.628</v>
      </c>
      <c r="H2700">
        <v>2228</v>
      </c>
      <c r="I2700">
        <v>7.1120000000000001</v>
      </c>
      <c r="J2700">
        <f>YEAR(Table1[[#This Row],[release_date]])</f>
        <v>2017</v>
      </c>
      <c r="K2700" t="str">
        <f>LEFT(Table1[[#This Row],[Year]],4) &amp; "s"</f>
        <v>2017s</v>
      </c>
      <c r="L27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00">
        <f>(Table1[[#This Row],[vote_average]]/10)*100</f>
        <v>71.12</v>
      </c>
      <c r="N2700">
        <f>(Table1[[#This Row],[popularity]]/SUM(Table1[popularity]))*100</f>
        <v>5.4399424027333967E-3</v>
      </c>
    </row>
    <row r="2701" spans="1:14" x14ac:dyDescent="0.3">
      <c r="A2701">
        <v>334517</v>
      </c>
      <c r="B2701" t="s">
        <v>6287</v>
      </c>
      <c r="C2701" s="1">
        <v>42632</v>
      </c>
      <c r="D2701" t="s">
        <v>5985</v>
      </c>
      <c r="E2701" t="s">
        <v>11</v>
      </c>
      <c r="F2701" t="s">
        <v>6288</v>
      </c>
      <c r="G2701">
        <v>16.099</v>
      </c>
      <c r="H2701">
        <v>833</v>
      </c>
      <c r="I2701">
        <v>7.1</v>
      </c>
      <c r="J2701">
        <f>YEAR(Table1[[#This Row],[release_date]])</f>
        <v>2016</v>
      </c>
      <c r="K2701" t="str">
        <f>LEFT(Table1[[#This Row],[Year]],4) &amp; "s"</f>
        <v>2016s</v>
      </c>
      <c r="L27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01">
        <f>(Table1[[#This Row],[vote_average]]/10)*100</f>
        <v>71</v>
      </c>
      <c r="N2701">
        <f>(Table1[[#This Row],[popularity]]/SUM(Table1[popularity]))*100</f>
        <v>3.7065190765873095E-3</v>
      </c>
    </row>
    <row r="2702" spans="1:14" x14ac:dyDescent="0.3">
      <c r="A2702">
        <v>11639</v>
      </c>
      <c r="B2702" t="s">
        <v>6289</v>
      </c>
      <c r="C2702" s="1">
        <v>30302</v>
      </c>
      <c r="D2702" t="s">
        <v>4874</v>
      </c>
      <c r="E2702" t="s">
        <v>11</v>
      </c>
      <c r="F2702" t="s">
        <v>6290</v>
      </c>
      <c r="G2702">
        <v>18.673999999999999</v>
      </c>
      <c r="H2702">
        <v>1057</v>
      </c>
      <c r="I2702">
        <v>7.1</v>
      </c>
      <c r="J2702">
        <f>YEAR(Table1[[#This Row],[release_date]])</f>
        <v>1982</v>
      </c>
      <c r="K2702" t="str">
        <f>LEFT(Table1[[#This Row],[Year]],4) &amp; "s"</f>
        <v>1982s</v>
      </c>
      <c r="L27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702">
        <f>(Table1[[#This Row],[vote_average]]/10)*100</f>
        <v>71</v>
      </c>
      <c r="N2702">
        <f>(Table1[[#This Row],[popularity]]/SUM(Table1[popularity]))*100</f>
        <v>4.299368733225133E-3</v>
      </c>
    </row>
    <row r="2703" spans="1:14" x14ac:dyDescent="0.3">
      <c r="A2703">
        <v>9540</v>
      </c>
      <c r="B2703" t="s">
        <v>6291</v>
      </c>
      <c r="C2703" s="1">
        <v>32409</v>
      </c>
      <c r="D2703" t="s">
        <v>1468</v>
      </c>
      <c r="E2703" t="s">
        <v>11</v>
      </c>
      <c r="F2703" t="s">
        <v>6292</v>
      </c>
      <c r="G2703">
        <v>37.465000000000003</v>
      </c>
      <c r="H2703">
        <v>832</v>
      </c>
      <c r="I2703">
        <v>7.1120000000000001</v>
      </c>
      <c r="J2703">
        <f>YEAR(Table1[[#This Row],[release_date]])</f>
        <v>1988</v>
      </c>
      <c r="K2703" t="str">
        <f>LEFT(Table1[[#This Row],[Year]],4) &amp; "s"</f>
        <v>1988s</v>
      </c>
      <c r="L27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703">
        <f>(Table1[[#This Row],[vote_average]]/10)*100</f>
        <v>71.12</v>
      </c>
      <c r="N2703">
        <f>(Table1[[#This Row],[popularity]]/SUM(Table1[popularity]))*100</f>
        <v>8.6256747129848793E-3</v>
      </c>
    </row>
    <row r="2704" spans="1:14" x14ac:dyDescent="0.3">
      <c r="A2704">
        <v>6396</v>
      </c>
      <c r="B2704" t="s">
        <v>6293</v>
      </c>
      <c r="C2704" s="1">
        <v>36062</v>
      </c>
      <c r="D2704" t="s">
        <v>6294</v>
      </c>
      <c r="E2704" t="s">
        <v>11</v>
      </c>
      <c r="F2704" t="s">
        <v>6295</v>
      </c>
      <c r="G2704">
        <v>29.353000000000002</v>
      </c>
      <c r="H2704">
        <v>338</v>
      </c>
      <c r="I2704">
        <v>7.1120000000000001</v>
      </c>
      <c r="J2704">
        <f>YEAR(Table1[[#This Row],[release_date]])</f>
        <v>1998</v>
      </c>
      <c r="K2704" t="str">
        <f>LEFT(Table1[[#This Row],[Year]],4) &amp; "s"</f>
        <v>1998s</v>
      </c>
      <c r="L27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04">
        <f>(Table1[[#This Row],[vote_average]]/10)*100</f>
        <v>71.12</v>
      </c>
      <c r="N2704">
        <f>(Table1[[#This Row],[popularity]]/SUM(Table1[popularity]))*100</f>
        <v>6.7580256199184612E-3</v>
      </c>
    </row>
    <row r="2705" spans="1:14" x14ac:dyDescent="0.3">
      <c r="A2705">
        <v>3059</v>
      </c>
      <c r="B2705" t="s">
        <v>6296</v>
      </c>
      <c r="C2705" s="1">
        <v>6092</v>
      </c>
      <c r="D2705" t="s">
        <v>274</v>
      </c>
      <c r="E2705" t="s">
        <v>11</v>
      </c>
      <c r="F2705" t="s">
        <v>6297</v>
      </c>
      <c r="G2705">
        <v>17.172999999999998</v>
      </c>
      <c r="H2705">
        <v>317</v>
      </c>
      <c r="I2705">
        <v>7.1</v>
      </c>
      <c r="J2705">
        <f>YEAR(Table1[[#This Row],[release_date]])</f>
        <v>1916</v>
      </c>
      <c r="K2705" t="str">
        <f>LEFT(Table1[[#This Row],[Year]],4) &amp; "s"</f>
        <v>1916s</v>
      </c>
      <c r="L27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1910s</v>
      </c>
      <c r="M2705">
        <f>(Table1[[#This Row],[vote_average]]/10)*100</f>
        <v>71</v>
      </c>
      <c r="N2705">
        <f>(Table1[[#This Row],[popularity]]/SUM(Table1[popularity]))*100</f>
        <v>3.9537891858024638E-3</v>
      </c>
    </row>
    <row r="2706" spans="1:14" x14ac:dyDescent="0.3">
      <c r="A2706">
        <v>1714</v>
      </c>
      <c r="B2706" t="s">
        <v>6298</v>
      </c>
      <c r="C2706" s="1">
        <v>24357</v>
      </c>
      <c r="D2706" t="s">
        <v>467</v>
      </c>
      <c r="E2706" t="s">
        <v>11</v>
      </c>
      <c r="F2706" t="s">
        <v>6299</v>
      </c>
      <c r="G2706">
        <v>30.132000000000001</v>
      </c>
      <c r="H2706">
        <v>908</v>
      </c>
      <c r="I2706">
        <v>7.1120000000000001</v>
      </c>
      <c r="J2706">
        <f>YEAR(Table1[[#This Row],[release_date]])</f>
        <v>1966</v>
      </c>
      <c r="K2706" t="str">
        <f>LEFT(Table1[[#This Row],[Year]],4) &amp; "s"</f>
        <v>1966s</v>
      </c>
      <c r="L27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706">
        <f>(Table1[[#This Row],[vote_average]]/10)*100</f>
        <v>71.12</v>
      </c>
      <c r="N2706">
        <f>(Table1[[#This Row],[popularity]]/SUM(Table1[popularity]))*100</f>
        <v>6.9373770306061754E-3</v>
      </c>
    </row>
    <row r="2707" spans="1:14" x14ac:dyDescent="0.3">
      <c r="A2707">
        <v>1574</v>
      </c>
      <c r="B2707" t="s">
        <v>6300</v>
      </c>
      <c r="C2707" s="1">
        <v>37600</v>
      </c>
      <c r="D2707" t="s">
        <v>694</v>
      </c>
      <c r="E2707" t="s">
        <v>11</v>
      </c>
      <c r="F2707" t="s">
        <v>6301</v>
      </c>
      <c r="G2707">
        <v>58.261000000000003</v>
      </c>
      <c r="H2707">
        <v>2495</v>
      </c>
      <c r="I2707">
        <v>7.1120000000000001</v>
      </c>
      <c r="J2707">
        <f>YEAR(Table1[[#This Row],[release_date]])</f>
        <v>2002</v>
      </c>
      <c r="K2707" t="str">
        <f>LEFT(Table1[[#This Row],[Year]],4) &amp; "s"</f>
        <v>2002s</v>
      </c>
      <c r="L27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07">
        <f>(Table1[[#This Row],[vote_average]]/10)*100</f>
        <v>71.12</v>
      </c>
      <c r="N2707">
        <f>(Table1[[#This Row],[popularity]]/SUM(Table1[popularity]))*100</f>
        <v>1.3413597609854852E-2</v>
      </c>
    </row>
    <row r="2708" spans="1:14" x14ac:dyDescent="0.3">
      <c r="A2708">
        <v>212778</v>
      </c>
      <c r="B2708" t="s">
        <v>6302</v>
      </c>
      <c r="C2708" s="1">
        <v>41767</v>
      </c>
      <c r="D2708" t="s">
        <v>391</v>
      </c>
      <c r="E2708" t="s">
        <v>11</v>
      </c>
      <c r="F2708" t="s">
        <v>6303</v>
      </c>
      <c r="G2708">
        <v>60.331000000000003</v>
      </c>
      <c r="H2708">
        <v>3134</v>
      </c>
      <c r="I2708">
        <v>7.1120000000000001</v>
      </c>
      <c r="J2708">
        <f>YEAR(Table1[[#This Row],[release_date]])</f>
        <v>2014</v>
      </c>
      <c r="K2708" t="str">
        <f>LEFT(Table1[[#This Row],[Year]],4) &amp; "s"</f>
        <v>2014s</v>
      </c>
      <c r="L27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08">
        <f>(Table1[[#This Row],[vote_average]]/10)*100</f>
        <v>71.12</v>
      </c>
      <c r="N2708">
        <f>(Table1[[#This Row],[popularity]]/SUM(Table1[popularity]))*100</f>
        <v>1.3890179663928753E-2</v>
      </c>
    </row>
    <row r="2709" spans="1:14" x14ac:dyDescent="0.3">
      <c r="A2709">
        <v>25300</v>
      </c>
      <c r="B2709" t="s">
        <v>6304</v>
      </c>
      <c r="C2709" s="1">
        <v>37660</v>
      </c>
      <c r="D2709" t="s">
        <v>6305</v>
      </c>
      <c r="E2709" t="s">
        <v>54</v>
      </c>
      <c r="F2709" t="s">
        <v>6306</v>
      </c>
      <c r="G2709">
        <v>10.505000000000001</v>
      </c>
      <c r="H2709">
        <v>921</v>
      </c>
      <c r="I2709">
        <v>7.1109999999999998</v>
      </c>
      <c r="J2709">
        <f>YEAR(Table1[[#This Row],[release_date]])</f>
        <v>2003</v>
      </c>
      <c r="K2709" t="str">
        <f>LEFT(Table1[[#This Row],[Year]],4) &amp; "s"</f>
        <v>2003s</v>
      </c>
      <c r="L27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09">
        <f>(Table1[[#This Row],[vote_average]]/10)*100</f>
        <v>71.11</v>
      </c>
      <c r="N2709">
        <f>(Table1[[#This Row],[popularity]]/SUM(Table1[popularity]))*100</f>
        <v>2.4185963662059565E-3</v>
      </c>
    </row>
    <row r="2710" spans="1:14" x14ac:dyDescent="0.3">
      <c r="A2710">
        <v>845222</v>
      </c>
      <c r="B2710" t="s">
        <v>6307</v>
      </c>
      <c r="C2710" s="1">
        <v>44400</v>
      </c>
      <c r="D2710" t="s">
        <v>2939</v>
      </c>
      <c r="E2710" t="s">
        <v>36</v>
      </c>
      <c r="F2710" t="s">
        <v>6308</v>
      </c>
      <c r="G2710">
        <v>26.257999999999999</v>
      </c>
      <c r="H2710">
        <v>510</v>
      </c>
      <c r="I2710">
        <v>7.11</v>
      </c>
      <c r="J2710">
        <f>YEAR(Table1[[#This Row],[release_date]])</f>
        <v>2021</v>
      </c>
      <c r="K2710" t="str">
        <f>LEFT(Table1[[#This Row],[Year]],4) &amp; "s"</f>
        <v>2021s</v>
      </c>
      <c r="L27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10">
        <f>(Table1[[#This Row],[vote_average]]/10)*100</f>
        <v>71.100000000000009</v>
      </c>
      <c r="N2710">
        <f>(Table1[[#This Row],[popularity]]/SUM(Table1[popularity]))*100</f>
        <v>6.0454548675712514E-3</v>
      </c>
    </row>
    <row r="2711" spans="1:14" x14ac:dyDescent="0.3">
      <c r="A2711">
        <v>336843</v>
      </c>
      <c r="B2711" t="s">
        <v>6309</v>
      </c>
      <c r="C2711" s="1">
        <v>43110</v>
      </c>
      <c r="D2711" t="s">
        <v>2892</v>
      </c>
      <c r="E2711" t="s">
        <v>11</v>
      </c>
      <c r="F2711" t="s">
        <v>6310</v>
      </c>
      <c r="G2711">
        <v>72.284000000000006</v>
      </c>
      <c r="H2711">
        <v>7443</v>
      </c>
      <c r="I2711">
        <v>7.11</v>
      </c>
      <c r="J2711">
        <f>YEAR(Table1[[#This Row],[release_date]])</f>
        <v>2018</v>
      </c>
      <c r="K2711" t="str">
        <f>LEFT(Table1[[#This Row],[Year]],4) &amp; "s"</f>
        <v>2018s</v>
      </c>
      <c r="L27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11">
        <f>(Table1[[#This Row],[vote_average]]/10)*100</f>
        <v>71.100000000000009</v>
      </c>
      <c r="N2711">
        <f>(Table1[[#This Row],[popularity]]/SUM(Table1[popularity]))*100</f>
        <v>1.6642153235110077E-2</v>
      </c>
    </row>
    <row r="2712" spans="1:14" x14ac:dyDescent="0.3">
      <c r="A2712">
        <v>23169</v>
      </c>
      <c r="B2712" t="s">
        <v>6311</v>
      </c>
      <c r="C2712" s="1">
        <v>40248</v>
      </c>
      <c r="D2712" t="s">
        <v>62</v>
      </c>
      <c r="E2712" t="s">
        <v>11</v>
      </c>
      <c r="F2712" t="s">
        <v>6312</v>
      </c>
      <c r="G2712">
        <v>46.45</v>
      </c>
      <c r="H2712">
        <v>3449</v>
      </c>
      <c r="I2712">
        <v>7.11</v>
      </c>
      <c r="J2712">
        <f>YEAR(Table1[[#This Row],[release_date]])</f>
        <v>2010</v>
      </c>
      <c r="K2712" t="str">
        <f>LEFT(Table1[[#This Row],[Year]],4) &amp; "s"</f>
        <v>2010s</v>
      </c>
      <c r="L27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12">
        <f>(Table1[[#This Row],[vote_average]]/10)*100</f>
        <v>71.100000000000009</v>
      </c>
      <c r="N2712">
        <f>(Table1[[#This Row],[popularity]]/SUM(Table1[popularity]))*100</f>
        <v>1.0694317107117246E-2</v>
      </c>
    </row>
    <row r="2713" spans="1:14" x14ac:dyDescent="0.3">
      <c r="A2713">
        <v>10545</v>
      </c>
      <c r="B2713" t="s">
        <v>6313</v>
      </c>
      <c r="C2713" s="1">
        <v>35237</v>
      </c>
      <c r="D2713" t="s">
        <v>6314</v>
      </c>
      <c r="E2713" t="s">
        <v>11</v>
      </c>
      <c r="F2713" t="s">
        <v>6315</v>
      </c>
      <c r="G2713">
        <v>58.262999999999998</v>
      </c>
      <c r="H2713">
        <v>4811</v>
      </c>
      <c r="I2713">
        <v>7.11</v>
      </c>
      <c r="J2713">
        <f>YEAR(Table1[[#This Row],[release_date]])</f>
        <v>1996</v>
      </c>
      <c r="K2713" t="str">
        <f>LEFT(Table1[[#This Row],[Year]],4) &amp; "s"</f>
        <v>1996s</v>
      </c>
      <c r="L27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13">
        <f>(Table1[[#This Row],[vote_average]]/10)*100</f>
        <v>71.100000000000009</v>
      </c>
      <c r="N2713">
        <f>(Table1[[#This Row],[popularity]]/SUM(Table1[popularity]))*100</f>
        <v>1.3414058075607579E-2</v>
      </c>
    </row>
    <row r="2714" spans="1:14" x14ac:dyDescent="0.3">
      <c r="A2714">
        <v>9464</v>
      </c>
      <c r="B2714" t="s">
        <v>6316</v>
      </c>
      <c r="C2714" s="1">
        <v>35815</v>
      </c>
      <c r="D2714" t="s">
        <v>1766</v>
      </c>
      <c r="E2714" t="s">
        <v>11</v>
      </c>
      <c r="F2714" t="s">
        <v>6317</v>
      </c>
      <c r="G2714">
        <v>30.231999999999999</v>
      </c>
      <c r="H2714">
        <v>851</v>
      </c>
      <c r="I2714">
        <v>7.11</v>
      </c>
      <c r="J2714">
        <f>YEAR(Table1[[#This Row],[release_date]])</f>
        <v>1998</v>
      </c>
      <c r="K2714" t="str">
        <f>LEFT(Table1[[#This Row],[Year]],4) &amp; "s"</f>
        <v>1998s</v>
      </c>
      <c r="L27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14">
        <f>(Table1[[#This Row],[vote_average]]/10)*100</f>
        <v>71.100000000000009</v>
      </c>
      <c r="N2714">
        <f>(Table1[[#This Row],[popularity]]/SUM(Table1[popularity]))*100</f>
        <v>6.9604003182425957E-3</v>
      </c>
    </row>
    <row r="2715" spans="1:14" x14ac:dyDescent="0.3">
      <c r="A2715">
        <v>7972</v>
      </c>
      <c r="B2715" t="s">
        <v>6318</v>
      </c>
      <c r="C2715" s="1">
        <v>39351</v>
      </c>
      <c r="D2715" t="s">
        <v>158</v>
      </c>
      <c r="E2715" t="s">
        <v>11</v>
      </c>
      <c r="F2715" t="s">
        <v>6319</v>
      </c>
      <c r="G2715">
        <v>25.952999999999999</v>
      </c>
      <c r="H2715">
        <v>1409</v>
      </c>
      <c r="I2715">
        <v>7.109</v>
      </c>
      <c r="J2715">
        <f>YEAR(Table1[[#This Row],[release_date]])</f>
        <v>2007</v>
      </c>
      <c r="K2715" t="str">
        <f>LEFT(Table1[[#This Row],[Year]],4) &amp; "s"</f>
        <v>2007s</v>
      </c>
      <c r="L27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15">
        <f>(Table1[[#This Row],[vote_average]]/10)*100</f>
        <v>71.09</v>
      </c>
      <c r="N2715">
        <f>(Table1[[#This Row],[popularity]]/SUM(Table1[popularity]))*100</f>
        <v>5.9752338402801692E-3</v>
      </c>
    </row>
    <row r="2716" spans="1:14" x14ac:dyDescent="0.3">
      <c r="A2716">
        <v>711</v>
      </c>
      <c r="B2716" t="s">
        <v>6320</v>
      </c>
      <c r="C2716" s="1">
        <v>36881</v>
      </c>
      <c r="D2716" t="s">
        <v>21</v>
      </c>
      <c r="E2716" t="s">
        <v>11</v>
      </c>
      <c r="F2716" t="s">
        <v>6321</v>
      </c>
      <c r="G2716">
        <v>41.292000000000002</v>
      </c>
      <c r="H2716">
        <v>1027</v>
      </c>
      <c r="I2716">
        <v>7.1</v>
      </c>
      <c r="J2716">
        <f>YEAR(Table1[[#This Row],[release_date]])</f>
        <v>2000</v>
      </c>
      <c r="K2716" t="str">
        <f>LEFT(Table1[[#This Row],[Year]],4) &amp; "s"</f>
        <v>2000s</v>
      </c>
      <c r="L27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16">
        <f>(Table1[[#This Row],[vote_average]]/10)*100</f>
        <v>71</v>
      </c>
      <c r="N2716">
        <f>(Table1[[#This Row],[popularity]]/SUM(Table1[popularity]))*100</f>
        <v>9.5067759308306854E-3</v>
      </c>
    </row>
    <row r="2717" spans="1:14" x14ac:dyDescent="0.3">
      <c r="A2717">
        <v>754067</v>
      </c>
      <c r="B2717" t="s">
        <v>6322</v>
      </c>
      <c r="C2717" s="1">
        <v>44545</v>
      </c>
      <c r="D2717" t="s">
        <v>1047</v>
      </c>
      <c r="E2717" t="s">
        <v>212</v>
      </c>
      <c r="F2717" t="s">
        <v>6323</v>
      </c>
      <c r="G2717">
        <v>24.899000000000001</v>
      </c>
      <c r="H2717">
        <v>487</v>
      </c>
      <c r="I2717">
        <v>7.109</v>
      </c>
      <c r="J2717">
        <f>YEAR(Table1[[#This Row],[release_date]])</f>
        <v>2021</v>
      </c>
      <c r="K2717" t="str">
        <f>LEFT(Table1[[#This Row],[Year]],4) &amp; "s"</f>
        <v>2021s</v>
      </c>
      <c r="L27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17">
        <f>(Table1[[#This Row],[vote_average]]/10)*100</f>
        <v>71.09</v>
      </c>
      <c r="N2717">
        <f>(Table1[[#This Row],[popularity]]/SUM(Table1[popularity]))*100</f>
        <v>5.7325683885922993E-3</v>
      </c>
    </row>
    <row r="2718" spans="1:14" x14ac:dyDescent="0.3">
      <c r="A2718">
        <v>369523</v>
      </c>
      <c r="B2718" t="s">
        <v>6324</v>
      </c>
      <c r="C2718" s="1">
        <v>43120</v>
      </c>
      <c r="D2718" t="s">
        <v>2236</v>
      </c>
      <c r="E2718" t="s">
        <v>11</v>
      </c>
      <c r="F2718" t="s">
        <v>6325</v>
      </c>
      <c r="G2718">
        <v>54.468000000000004</v>
      </c>
      <c r="H2718">
        <v>413</v>
      </c>
      <c r="I2718">
        <v>7.109</v>
      </c>
      <c r="J2718">
        <f>YEAR(Table1[[#This Row],[release_date]])</f>
        <v>2018</v>
      </c>
      <c r="K2718" t="str">
        <f>LEFT(Table1[[#This Row],[Year]],4) &amp; "s"</f>
        <v>2018s</v>
      </c>
      <c r="L27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18">
        <f>(Table1[[#This Row],[vote_average]]/10)*100</f>
        <v>71.09</v>
      </c>
      <c r="N2718">
        <f>(Table1[[#This Row],[popularity]]/SUM(Table1[popularity]))*100</f>
        <v>1.2540324309805428E-2</v>
      </c>
    </row>
    <row r="2719" spans="1:14" x14ac:dyDescent="0.3">
      <c r="A2719">
        <v>335797</v>
      </c>
      <c r="B2719" t="s">
        <v>6326</v>
      </c>
      <c r="C2719" s="1">
        <v>42697</v>
      </c>
      <c r="D2719" t="s">
        <v>5061</v>
      </c>
      <c r="E2719" t="s">
        <v>11</v>
      </c>
      <c r="F2719" t="s">
        <v>6327</v>
      </c>
      <c r="G2719">
        <v>98.77</v>
      </c>
      <c r="H2719">
        <v>7709</v>
      </c>
      <c r="I2719">
        <v>7.109</v>
      </c>
      <c r="J2719">
        <f>YEAR(Table1[[#This Row],[release_date]])</f>
        <v>2016</v>
      </c>
      <c r="K2719" t="str">
        <f>LEFT(Table1[[#This Row],[Year]],4) &amp; "s"</f>
        <v>2016s</v>
      </c>
      <c r="L27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19">
        <f>(Table1[[#This Row],[vote_average]]/10)*100</f>
        <v>71.09</v>
      </c>
      <c r="N2719">
        <f>(Table1[[#This Row],[popularity]]/SUM(Table1[popularity]))*100</f>
        <v>2.2740101198492364E-2</v>
      </c>
    </row>
    <row r="2720" spans="1:14" x14ac:dyDescent="0.3">
      <c r="A2720">
        <v>59468</v>
      </c>
      <c r="B2720" t="s">
        <v>6328</v>
      </c>
      <c r="C2720" s="1">
        <v>40431</v>
      </c>
      <c r="D2720" t="s">
        <v>753</v>
      </c>
      <c r="E2720" t="s">
        <v>11</v>
      </c>
      <c r="F2720" t="s">
        <v>6329</v>
      </c>
      <c r="G2720">
        <v>21.928000000000001</v>
      </c>
      <c r="H2720">
        <v>547</v>
      </c>
      <c r="I2720">
        <v>7.109</v>
      </c>
      <c r="J2720">
        <f>YEAR(Table1[[#This Row],[release_date]])</f>
        <v>2010</v>
      </c>
      <c r="K2720" t="str">
        <f>LEFT(Table1[[#This Row],[Year]],4) &amp; "s"</f>
        <v>2010s</v>
      </c>
      <c r="L27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20">
        <f>(Table1[[#This Row],[vote_average]]/10)*100</f>
        <v>71.09</v>
      </c>
      <c r="N2720">
        <f>(Table1[[#This Row],[popularity]]/SUM(Table1[popularity]))*100</f>
        <v>5.0485465129142511E-3</v>
      </c>
    </row>
    <row r="2721" spans="1:14" x14ac:dyDescent="0.3">
      <c r="A2721">
        <v>12877</v>
      </c>
      <c r="B2721" t="s">
        <v>6330</v>
      </c>
      <c r="C2721" s="1">
        <v>38259</v>
      </c>
      <c r="D2721" t="s">
        <v>220</v>
      </c>
      <c r="E2721" t="s">
        <v>11</v>
      </c>
      <c r="F2721" t="s">
        <v>6331</v>
      </c>
      <c r="G2721">
        <v>13.981</v>
      </c>
      <c r="H2721">
        <v>516</v>
      </c>
      <c r="I2721">
        <v>7.109</v>
      </c>
      <c r="J2721">
        <f>YEAR(Table1[[#This Row],[release_date]])</f>
        <v>2004</v>
      </c>
      <c r="K2721" t="str">
        <f>LEFT(Table1[[#This Row],[Year]],4) &amp; "s"</f>
        <v>2004s</v>
      </c>
      <c r="L27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21">
        <f>(Table1[[#This Row],[vote_average]]/10)*100</f>
        <v>71.09</v>
      </c>
      <c r="N2721">
        <f>(Table1[[#This Row],[popularity]]/SUM(Table1[popularity]))*100</f>
        <v>3.2188858444479268E-3</v>
      </c>
    </row>
    <row r="2722" spans="1:14" x14ac:dyDescent="0.3">
      <c r="A2722">
        <v>799876</v>
      </c>
      <c r="B2722" t="s">
        <v>6332</v>
      </c>
      <c r="C2722" s="1">
        <v>44617</v>
      </c>
      <c r="D2722" t="s">
        <v>6333</v>
      </c>
      <c r="E2722" t="s">
        <v>11</v>
      </c>
      <c r="F2722" t="s">
        <v>6334</v>
      </c>
      <c r="G2722">
        <v>55.295000000000002</v>
      </c>
      <c r="H2722">
        <v>950</v>
      </c>
      <c r="I2722">
        <v>7.1070000000000002</v>
      </c>
      <c r="J2722">
        <f>YEAR(Table1[[#This Row],[release_date]])</f>
        <v>2022</v>
      </c>
      <c r="K2722" t="str">
        <f>LEFT(Table1[[#This Row],[Year]],4) &amp; "s"</f>
        <v>2022s</v>
      </c>
      <c r="L27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22">
        <f>(Table1[[#This Row],[vote_average]]/10)*100</f>
        <v>71.069999999999993</v>
      </c>
      <c r="N2722">
        <f>(Table1[[#This Row],[popularity]]/SUM(Table1[popularity]))*100</f>
        <v>1.2730726898558625E-2</v>
      </c>
    </row>
    <row r="2723" spans="1:14" x14ac:dyDescent="0.3">
      <c r="A2723">
        <v>420817</v>
      </c>
      <c r="B2723" t="s">
        <v>2149</v>
      </c>
      <c r="C2723" s="1">
        <v>43607</v>
      </c>
      <c r="D2723" t="s">
        <v>4864</v>
      </c>
      <c r="E2723" t="s">
        <v>11</v>
      </c>
      <c r="F2723" t="s">
        <v>6335</v>
      </c>
      <c r="G2723">
        <v>134.56299999999999</v>
      </c>
      <c r="H2723">
        <v>9734</v>
      </c>
      <c r="I2723">
        <v>7.1079999999999997</v>
      </c>
      <c r="J2723">
        <f>YEAR(Table1[[#This Row],[release_date]])</f>
        <v>2019</v>
      </c>
      <c r="K2723" t="str">
        <f>LEFT(Table1[[#This Row],[Year]],4) &amp; "s"</f>
        <v>2019s</v>
      </c>
      <c r="L27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23">
        <f>(Table1[[#This Row],[vote_average]]/10)*100</f>
        <v>71.08</v>
      </c>
      <c r="N2723">
        <f>(Table1[[#This Row],[popularity]]/SUM(Table1[popularity]))*100</f>
        <v>3.0980826542196291E-2</v>
      </c>
    </row>
    <row r="2724" spans="1:14" x14ac:dyDescent="0.3">
      <c r="A2724">
        <v>323027</v>
      </c>
      <c r="B2724" t="s">
        <v>6336</v>
      </c>
      <c r="C2724" s="1">
        <v>42173</v>
      </c>
      <c r="D2724" t="s">
        <v>6337</v>
      </c>
      <c r="E2724" t="s">
        <v>11</v>
      </c>
      <c r="F2724" t="s">
        <v>6338</v>
      </c>
      <c r="G2724">
        <v>23.687000000000001</v>
      </c>
      <c r="H2724">
        <v>541</v>
      </c>
      <c r="I2724">
        <v>7.1</v>
      </c>
      <c r="J2724">
        <f>YEAR(Table1[[#This Row],[release_date]])</f>
        <v>2015</v>
      </c>
      <c r="K2724" t="str">
        <f>LEFT(Table1[[#This Row],[Year]],4) &amp; "s"</f>
        <v>2015s</v>
      </c>
      <c r="L27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24">
        <f>(Table1[[#This Row],[vote_average]]/10)*100</f>
        <v>71</v>
      </c>
      <c r="N2724">
        <f>(Table1[[#This Row],[popularity]]/SUM(Table1[popularity]))*100</f>
        <v>5.4535261424388847E-3</v>
      </c>
    </row>
    <row r="2725" spans="1:14" x14ac:dyDescent="0.3">
      <c r="A2725">
        <v>269494</v>
      </c>
      <c r="B2725" t="s">
        <v>6339</v>
      </c>
      <c r="C2725" s="1">
        <v>41788</v>
      </c>
      <c r="D2725" t="s">
        <v>1592</v>
      </c>
      <c r="E2725" t="s">
        <v>36</v>
      </c>
      <c r="F2725" t="s">
        <v>6340</v>
      </c>
      <c r="G2725">
        <v>13.617000000000001</v>
      </c>
      <c r="H2725">
        <v>418</v>
      </c>
      <c r="I2725">
        <v>7.1079999999999997</v>
      </c>
      <c r="J2725">
        <f>YEAR(Table1[[#This Row],[release_date]])</f>
        <v>2014</v>
      </c>
      <c r="K2725" t="str">
        <f>LEFT(Table1[[#This Row],[Year]],4) &amp; "s"</f>
        <v>2014s</v>
      </c>
      <c r="L27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25">
        <f>(Table1[[#This Row],[vote_average]]/10)*100</f>
        <v>71.08</v>
      </c>
      <c r="N2725">
        <f>(Table1[[#This Row],[popularity]]/SUM(Table1[popularity]))*100</f>
        <v>3.135081077451357E-3</v>
      </c>
    </row>
    <row r="2726" spans="1:14" x14ac:dyDescent="0.3">
      <c r="A2726">
        <v>103332</v>
      </c>
      <c r="B2726" t="s">
        <v>6341</v>
      </c>
      <c r="C2726" s="1">
        <v>41115</v>
      </c>
      <c r="D2726" t="s">
        <v>6342</v>
      </c>
      <c r="E2726" t="s">
        <v>11</v>
      </c>
      <c r="F2726" t="s">
        <v>6343</v>
      </c>
      <c r="G2726">
        <v>27.454999999999998</v>
      </c>
      <c r="H2726">
        <v>1553</v>
      </c>
      <c r="I2726">
        <v>7.1079999999999997</v>
      </c>
      <c r="J2726">
        <f>YEAR(Table1[[#This Row],[release_date]])</f>
        <v>2012</v>
      </c>
      <c r="K2726" t="str">
        <f>LEFT(Table1[[#This Row],[Year]],4) &amp; "s"</f>
        <v>2012s</v>
      </c>
      <c r="L27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26">
        <f>(Table1[[#This Row],[vote_average]]/10)*100</f>
        <v>71.08</v>
      </c>
      <c r="N2726">
        <f>(Table1[[#This Row],[popularity]]/SUM(Table1[popularity]))*100</f>
        <v>6.3210436205792028E-3</v>
      </c>
    </row>
    <row r="2727" spans="1:14" x14ac:dyDescent="0.3">
      <c r="A2727">
        <v>19236</v>
      </c>
      <c r="B2727" t="s">
        <v>6344</v>
      </c>
      <c r="C2727" s="1">
        <v>32836</v>
      </c>
      <c r="D2727" t="s">
        <v>949</v>
      </c>
      <c r="E2727" t="s">
        <v>94</v>
      </c>
      <c r="F2727" t="s">
        <v>6345</v>
      </c>
      <c r="G2727">
        <v>29.532</v>
      </c>
      <c r="H2727">
        <v>403</v>
      </c>
      <c r="I2727">
        <v>7.1079999999999997</v>
      </c>
      <c r="J2727">
        <f>YEAR(Table1[[#This Row],[release_date]])</f>
        <v>1989</v>
      </c>
      <c r="K2727" t="str">
        <f>LEFT(Table1[[#This Row],[Year]],4) &amp; "s"</f>
        <v>1989s</v>
      </c>
      <c r="L27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727">
        <f>(Table1[[#This Row],[vote_average]]/10)*100</f>
        <v>71.08</v>
      </c>
      <c r="N2727">
        <f>(Table1[[#This Row],[popularity]]/SUM(Table1[popularity]))*100</f>
        <v>6.7992373047876531E-3</v>
      </c>
    </row>
    <row r="2728" spans="1:14" x14ac:dyDescent="0.3">
      <c r="A2728">
        <v>10986</v>
      </c>
      <c r="B2728" t="s">
        <v>6346</v>
      </c>
      <c r="C2728" s="1">
        <v>29575</v>
      </c>
      <c r="D2728" t="s">
        <v>391</v>
      </c>
      <c r="E2728" t="s">
        <v>54</v>
      </c>
      <c r="F2728" t="s">
        <v>6347</v>
      </c>
      <c r="G2728">
        <v>21.143999999999998</v>
      </c>
      <c r="H2728">
        <v>438</v>
      </c>
      <c r="I2728">
        <v>7.1079999999999997</v>
      </c>
      <c r="J2728">
        <f>YEAR(Table1[[#This Row],[release_date]])</f>
        <v>1980</v>
      </c>
      <c r="K2728" t="str">
        <f>LEFT(Table1[[#This Row],[Year]],4) &amp; "s"</f>
        <v>1980s</v>
      </c>
      <c r="L27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728">
        <f>(Table1[[#This Row],[vote_average]]/10)*100</f>
        <v>71.08</v>
      </c>
      <c r="N2728">
        <f>(Table1[[#This Row],[popularity]]/SUM(Table1[popularity]))*100</f>
        <v>4.8680439378447158E-3</v>
      </c>
    </row>
    <row r="2729" spans="1:14" x14ac:dyDescent="0.3">
      <c r="A2729">
        <v>10150</v>
      </c>
      <c r="B2729" t="s">
        <v>6348</v>
      </c>
      <c r="C2729" s="1">
        <v>30274</v>
      </c>
      <c r="D2729" t="s">
        <v>6349</v>
      </c>
      <c r="E2729" t="s">
        <v>11</v>
      </c>
      <c r="F2729" t="s">
        <v>6350</v>
      </c>
      <c r="G2729">
        <v>22.876000000000001</v>
      </c>
      <c r="H2729">
        <v>462</v>
      </c>
      <c r="I2729">
        <v>7.1079999999999997</v>
      </c>
      <c r="J2729">
        <f>YEAR(Table1[[#This Row],[release_date]])</f>
        <v>1982</v>
      </c>
      <c r="K2729" t="str">
        <f>LEFT(Table1[[#This Row],[Year]],4) &amp; "s"</f>
        <v>1982s</v>
      </c>
      <c r="L27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729">
        <f>(Table1[[#This Row],[vote_average]]/10)*100</f>
        <v>71.08</v>
      </c>
      <c r="N2729">
        <f>(Table1[[#This Row],[popularity]]/SUM(Table1[popularity]))*100</f>
        <v>5.2668072797075159E-3</v>
      </c>
    </row>
    <row r="2730" spans="1:14" x14ac:dyDescent="0.3">
      <c r="A2730">
        <v>2323</v>
      </c>
      <c r="B2730" t="s">
        <v>6351</v>
      </c>
      <c r="C2730" s="1">
        <v>32619</v>
      </c>
      <c r="D2730" t="s">
        <v>2245</v>
      </c>
      <c r="E2730" t="s">
        <v>11</v>
      </c>
      <c r="F2730" t="s">
        <v>6352</v>
      </c>
      <c r="G2730">
        <v>47.323999999999998</v>
      </c>
      <c r="H2730">
        <v>1397</v>
      </c>
      <c r="I2730">
        <v>7.1079999999999997</v>
      </c>
      <c r="J2730">
        <f>YEAR(Table1[[#This Row],[release_date]])</f>
        <v>1989</v>
      </c>
      <c r="K2730" t="str">
        <f>LEFT(Table1[[#This Row],[Year]],4) &amp; "s"</f>
        <v>1989s</v>
      </c>
      <c r="L27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730">
        <f>(Table1[[#This Row],[vote_average]]/10)*100</f>
        <v>71.08</v>
      </c>
      <c r="N2730">
        <f>(Table1[[#This Row],[popularity]]/SUM(Table1[popularity]))*100</f>
        <v>1.0895540641059558E-2</v>
      </c>
    </row>
    <row r="2731" spans="1:14" x14ac:dyDescent="0.3">
      <c r="A2731">
        <v>370755</v>
      </c>
      <c r="B2731" t="s">
        <v>6353</v>
      </c>
      <c r="C2731" s="1">
        <v>42691</v>
      </c>
      <c r="D2731" t="s">
        <v>783</v>
      </c>
      <c r="E2731" t="s">
        <v>11</v>
      </c>
      <c r="F2731" t="s">
        <v>6354</v>
      </c>
      <c r="G2731">
        <v>55.898000000000003</v>
      </c>
      <c r="H2731">
        <v>1802</v>
      </c>
      <c r="I2731">
        <v>7.1</v>
      </c>
      <c r="J2731">
        <f>YEAR(Table1[[#This Row],[release_date]])</f>
        <v>2016</v>
      </c>
      <c r="K2731" t="str">
        <f>LEFT(Table1[[#This Row],[Year]],4) &amp; "s"</f>
        <v>2016s</v>
      </c>
      <c r="L27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31">
        <f>(Table1[[#This Row],[vote_average]]/10)*100</f>
        <v>71</v>
      </c>
      <c r="N2731">
        <f>(Table1[[#This Row],[popularity]]/SUM(Table1[popularity]))*100</f>
        <v>1.2869557323006238E-2</v>
      </c>
    </row>
    <row r="2732" spans="1:14" x14ac:dyDescent="0.3">
      <c r="A2732">
        <v>24804</v>
      </c>
      <c r="B2732" t="s">
        <v>6355</v>
      </c>
      <c r="C2732" s="1">
        <v>40102</v>
      </c>
      <c r="D2732" t="s">
        <v>6356</v>
      </c>
      <c r="E2732" t="s">
        <v>11</v>
      </c>
      <c r="F2732" t="s">
        <v>6357</v>
      </c>
      <c r="G2732">
        <v>19.225000000000001</v>
      </c>
      <c r="H2732">
        <v>588</v>
      </c>
      <c r="I2732">
        <v>7.1070000000000002</v>
      </c>
      <c r="J2732">
        <f>YEAR(Table1[[#This Row],[release_date]])</f>
        <v>2009</v>
      </c>
      <c r="K2732" t="str">
        <f>LEFT(Table1[[#This Row],[Year]],4) &amp; "s"</f>
        <v>2009s</v>
      </c>
      <c r="L27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32">
        <f>(Table1[[#This Row],[vote_average]]/10)*100</f>
        <v>71.069999999999993</v>
      </c>
      <c r="N2732">
        <f>(Table1[[#This Row],[popularity]]/SUM(Table1[popularity]))*100</f>
        <v>4.4262270481018095E-3</v>
      </c>
    </row>
    <row r="2733" spans="1:14" x14ac:dyDescent="0.3">
      <c r="A2733">
        <v>1443</v>
      </c>
      <c r="B2733" t="s">
        <v>6358</v>
      </c>
      <c r="C2733" s="1">
        <v>36299</v>
      </c>
      <c r="D2733" t="s">
        <v>62</v>
      </c>
      <c r="E2733" t="s">
        <v>11</v>
      </c>
      <c r="F2733" t="s">
        <v>6359</v>
      </c>
      <c r="G2733">
        <v>43.566000000000003</v>
      </c>
      <c r="H2733">
        <v>3073</v>
      </c>
      <c r="I2733">
        <v>7.1070000000000002</v>
      </c>
      <c r="J2733">
        <f>YEAR(Table1[[#This Row],[release_date]])</f>
        <v>1999</v>
      </c>
      <c r="K2733" t="str">
        <f>LEFT(Table1[[#This Row],[Year]],4) &amp; "s"</f>
        <v>1999s</v>
      </c>
      <c r="L27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33">
        <f>(Table1[[#This Row],[vote_average]]/10)*100</f>
        <v>71.069999999999993</v>
      </c>
      <c r="N2733">
        <f>(Table1[[#This Row],[popularity]]/SUM(Table1[popularity]))*100</f>
        <v>1.0030325491682883E-2</v>
      </c>
    </row>
    <row r="2734" spans="1:14" x14ac:dyDescent="0.3">
      <c r="A2734">
        <v>327</v>
      </c>
      <c r="B2734" t="s">
        <v>2218</v>
      </c>
      <c r="C2734" s="1">
        <v>36873</v>
      </c>
      <c r="D2734" t="s">
        <v>158</v>
      </c>
      <c r="E2734" t="s">
        <v>11</v>
      </c>
      <c r="F2734" t="s">
        <v>6360</v>
      </c>
      <c r="G2734">
        <v>29.768000000000001</v>
      </c>
      <c r="H2734">
        <v>442</v>
      </c>
      <c r="I2734">
        <v>7.1070000000000002</v>
      </c>
      <c r="J2734">
        <f>YEAR(Table1[[#This Row],[release_date]])</f>
        <v>2000</v>
      </c>
      <c r="K2734" t="str">
        <f>LEFT(Table1[[#This Row],[Year]],4) &amp; "s"</f>
        <v>2000s</v>
      </c>
      <c r="L27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34">
        <f>(Table1[[#This Row],[vote_average]]/10)*100</f>
        <v>71.069999999999993</v>
      </c>
      <c r="N2734">
        <f>(Table1[[#This Row],[popularity]]/SUM(Table1[popularity]))*100</f>
        <v>6.853572263609606E-3</v>
      </c>
    </row>
    <row r="2735" spans="1:14" x14ac:dyDescent="0.3">
      <c r="A2735">
        <v>11382</v>
      </c>
      <c r="B2735" t="s">
        <v>6361</v>
      </c>
      <c r="C2735" s="1">
        <v>34621</v>
      </c>
      <c r="D2735" t="s">
        <v>494</v>
      </c>
      <c r="E2735" t="s">
        <v>11</v>
      </c>
      <c r="F2735" t="s">
        <v>6362</v>
      </c>
      <c r="G2735">
        <v>17.265000000000001</v>
      </c>
      <c r="H2735">
        <v>576</v>
      </c>
      <c r="I2735">
        <v>7.1</v>
      </c>
      <c r="J2735">
        <f>YEAR(Table1[[#This Row],[release_date]])</f>
        <v>1994</v>
      </c>
      <c r="K2735" t="str">
        <f>LEFT(Table1[[#This Row],[Year]],4) &amp; "s"</f>
        <v>1994s</v>
      </c>
      <c r="L27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35">
        <f>(Table1[[#This Row],[vote_average]]/10)*100</f>
        <v>71</v>
      </c>
      <c r="N2735">
        <f>(Table1[[#This Row],[popularity]]/SUM(Table1[popularity]))*100</f>
        <v>3.9749706104279707E-3</v>
      </c>
    </row>
    <row r="2736" spans="1:14" x14ac:dyDescent="0.3">
      <c r="A2736">
        <v>10895</v>
      </c>
      <c r="B2736" t="s">
        <v>6363</v>
      </c>
      <c r="C2736" s="1">
        <v>14664</v>
      </c>
      <c r="D2736" t="s">
        <v>24</v>
      </c>
      <c r="E2736" t="s">
        <v>11</v>
      </c>
      <c r="F2736" t="s">
        <v>6364</v>
      </c>
      <c r="G2736">
        <v>71.977999999999994</v>
      </c>
      <c r="H2736">
        <v>5646</v>
      </c>
      <c r="I2736">
        <v>7.1059999999999999</v>
      </c>
      <c r="J2736">
        <f>YEAR(Table1[[#This Row],[release_date]])</f>
        <v>1940</v>
      </c>
      <c r="K2736" t="str">
        <f>LEFT(Table1[[#This Row],[Year]],4) &amp; "s"</f>
        <v>1940s</v>
      </c>
      <c r="L27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2736">
        <f>(Table1[[#This Row],[vote_average]]/10)*100</f>
        <v>71.06</v>
      </c>
      <c r="N2736">
        <f>(Table1[[#This Row],[popularity]]/SUM(Table1[popularity]))*100</f>
        <v>1.6571701974942628E-2</v>
      </c>
    </row>
    <row r="2737" spans="1:14" x14ac:dyDescent="0.3">
      <c r="A2737">
        <v>646380</v>
      </c>
      <c r="B2737" t="s">
        <v>6365</v>
      </c>
      <c r="C2737" s="1">
        <v>44537</v>
      </c>
      <c r="D2737" t="s">
        <v>6366</v>
      </c>
      <c r="E2737" t="s">
        <v>11</v>
      </c>
      <c r="F2737" t="s">
        <v>6367</v>
      </c>
      <c r="G2737">
        <v>116.995</v>
      </c>
      <c r="H2737">
        <v>7787</v>
      </c>
      <c r="I2737">
        <v>7.1050000000000004</v>
      </c>
      <c r="J2737">
        <f>YEAR(Table1[[#This Row],[release_date]])</f>
        <v>2021</v>
      </c>
      <c r="K2737" t="str">
        <f>LEFT(Table1[[#This Row],[Year]],4) &amp; "s"</f>
        <v>2021s</v>
      </c>
      <c r="L27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37">
        <f>(Table1[[#This Row],[vote_average]]/10)*100</f>
        <v>71.05</v>
      </c>
      <c r="N2737">
        <f>(Table1[[#This Row],[popularity]]/SUM(Table1[popularity]))*100</f>
        <v>2.6936095370229972E-2</v>
      </c>
    </row>
    <row r="2738" spans="1:14" x14ac:dyDescent="0.3">
      <c r="A2738">
        <v>14291</v>
      </c>
      <c r="B2738" t="s">
        <v>6368</v>
      </c>
      <c r="C2738" s="1">
        <v>34194</v>
      </c>
      <c r="D2738" t="s">
        <v>21</v>
      </c>
      <c r="E2738" t="s">
        <v>11</v>
      </c>
      <c r="F2738" t="s">
        <v>6369</v>
      </c>
      <c r="G2738">
        <v>19.818000000000001</v>
      </c>
      <c r="H2738">
        <v>532</v>
      </c>
      <c r="I2738">
        <v>7.1050000000000004</v>
      </c>
      <c r="J2738">
        <f>YEAR(Table1[[#This Row],[release_date]])</f>
        <v>1993</v>
      </c>
      <c r="K2738" t="str">
        <f>LEFT(Table1[[#This Row],[Year]],4) &amp; "s"</f>
        <v>1993s</v>
      </c>
      <c r="L27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38">
        <f>(Table1[[#This Row],[vote_average]]/10)*100</f>
        <v>71.05</v>
      </c>
      <c r="N2738">
        <f>(Table1[[#This Row],[popularity]]/SUM(Table1[popularity]))*100</f>
        <v>4.5627551437857818E-3</v>
      </c>
    </row>
    <row r="2739" spans="1:14" x14ac:dyDescent="0.3">
      <c r="A2739">
        <v>11634</v>
      </c>
      <c r="B2739" t="s">
        <v>6370</v>
      </c>
      <c r="C2739" s="1">
        <v>36091</v>
      </c>
      <c r="D2739" t="s">
        <v>207</v>
      </c>
      <c r="E2739" t="s">
        <v>357</v>
      </c>
      <c r="F2739" t="s">
        <v>6371</v>
      </c>
      <c r="G2739">
        <v>18.898</v>
      </c>
      <c r="H2739">
        <v>489</v>
      </c>
      <c r="I2739">
        <v>7.1</v>
      </c>
      <c r="J2739">
        <f>YEAR(Table1[[#This Row],[release_date]])</f>
        <v>1998</v>
      </c>
      <c r="K2739" t="str">
        <f>LEFT(Table1[[#This Row],[Year]],4) &amp; "s"</f>
        <v>1998s</v>
      </c>
      <c r="L27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39">
        <f>(Table1[[#This Row],[vote_average]]/10)*100</f>
        <v>71</v>
      </c>
      <c r="N2739">
        <f>(Table1[[#This Row],[popularity]]/SUM(Table1[popularity]))*100</f>
        <v>4.3509408975307149E-3</v>
      </c>
    </row>
    <row r="2740" spans="1:14" x14ac:dyDescent="0.3">
      <c r="A2740">
        <v>11575</v>
      </c>
      <c r="B2740" t="s">
        <v>6372</v>
      </c>
      <c r="C2740" s="1">
        <v>23924</v>
      </c>
      <c r="D2740" t="s">
        <v>1988</v>
      </c>
      <c r="E2740" t="s">
        <v>11</v>
      </c>
      <c r="F2740" t="s">
        <v>6373</v>
      </c>
      <c r="G2740">
        <v>21.123000000000001</v>
      </c>
      <c r="H2740">
        <v>300</v>
      </c>
      <c r="I2740">
        <v>7.1050000000000004</v>
      </c>
      <c r="J2740">
        <f>YEAR(Table1[[#This Row],[release_date]])</f>
        <v>1965</v>
      </c>
      <c r="K2740" t="str">
        <f>LEFT(Table1[[#This Row],[Year]],4) &amp; "s"</f>
        <v>1965s</v>
      </c>
      <c r="L27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740">
        <f>(Table1[[#This Row],[vote_average]]/10)*100</f>
        <v>71.05</v>
      </c>
      <c r="N2740">
        <f>(Table1[[#This Row],[popularity]]/SUM(Table1[popularity]))*100</f>
        <v>4.8632090474410678E-3</v>
      </c>
    </row>
    <row r="2741" spans="1:14" x14ac:dyDescent="0.3">
      <c r="A2741">
        <v>5335</v>
      </c>
      <c r="B2741" t="s">
        <v>6374</v>
      </c>
      <c r="C2741" s="1">
        <v>25088</v>
      </c>
      <c r="D2741" t="s">
        <v>730</v>
      </c>
      <c r="E2741" t="s">
        <v>54</v>
      </c>
      <c r="F2741" t="s">
        <v>6375</v>
      </c>
      <c r="G2741">
        <v>35.005000000000003</v>
      </c>
      <c r="H2741">
        <v>380</v>
      </c>
      <c r="I2741">
        <v>7.1050000000000004</v>
      </c>
      <c r="J2741">
        <f>YEAR(Table1[[#This Row],[release_date]])</f>
        <v>1968</v>
      </c>
      <c r="K2741" t="str">
        <f>LEFT(Table1[[#This Row],[Year]],4) &amp; "s"</f>
        <v>1968s</v>
      </c>
      <c r="L27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741">
        <f>(Table1[[#This Row],[vote_average]]/10)*100</f>
        <v>71.05</v>
      </c>
      <c r="N2741">
        <f>(Table1[[#This Row],[popularity]]/SUM(Table1[popularity]))*100</f>
        <v>8.0593018371289387E-3</v>
      </c>
    </row>
    <row r="2742" spans="1:14" x14ac:dyDescent="0.3">
      <c r="A2742">
        <v>927</v>
      </c>
      <c r="B2742" t="s">
        <v>6376</v>
      </c>
      <c r="C2742" s="1">
        <v>30841</v>
      </c>
      <c r="D2742" t="s">
        <v>5018</v>
      </c>
      <c r="E2742" t="s">
        <v>11</v>
      </c>
      <c r="F2742" t="s">
        <v>6377</v>
      </c>
      <c r="G2742">
        <v>89.638000000000005</v>
      </c>
      <c r="H2742">
        <v>6091</v>
      </c>
      <c r="I2742">
        <v>7.1050000000000004</v>
      </c>
      <c r="J2742">
        <f>YEAR(Table1[[#This Row],[release_date]])</f>
        <v>1984</v>
      </c>
      <c r="K2742" t="str">
        <f>LEFT(Table1[[#This Row],[Year]],4) &amp; "s"</f>
        <v>1984s</v>
      </c>
      <c r="L27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742">
        <f>(Table1[[#This Row],[vote_average]]/10)*100</f>
        <v>71.05</v>
      </c>
      <c r="N2742">
        <f>(Table1[[#This Row],[popularity]]/SUM(Table1[popularity]))*100</f>
        <v>2.0637614571534461E-2</v>
      </c>
    </row>
    <row r="2743" spans="1:14" x14ac:dyDescent="0.3">
      <c r="A2743">
        <v>653349</v>
      </c>
      <c r="B2743" t="s">
        <v>6378</v>
      </c>
      <c r="C2743" s="1">
        <v>44435</v>
      </c>
      <c r="D2743" t="s">
        <v>391</v>
      </c>
      <c r="E2743" t="s">
        <v>11</v>
      </c>
      <c r="F2743" t="s">
        <v>6379</v>
      </c>
      <c r="G2743">
        <v>55.933</v>
      </c>
      <c r="H2743">
        <v>718</v>
      </c>
      <c r="I2743">
        <v>7.1040000000000001</v>
      </c>
      <c r="J2743">
        <f>YEAR(Table1[[#This Row],[release_date]])</f>
        <v>2021</v>
      </c>
      <c r="K2743" t="str">
        <f>LEFT(Table1[[#This Row],[Year]],4) &amp; "s"</f>
        <v>2021s</v>
      </c>
      <c r="L27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43">
        <f>(Table1[[#This Row],[vote_average]]/10)*100</f>
        <v>71.040000000000006</v>
      </c>
      <c r="N2743">
        <f>(Table1[[#This Row],[popularity]]/SUM(Table1[popularity]))*100</f>
        <v>1.2877615473678985E-2</v>
      </c>
    </row>
    <row r="2744" spans="1:14" x14ac:dyDescent="0.3">
      <c r="A2744">
        <v>597219</v>
      </c>
      <c r="B2744" t="s">
        <v>6380</v>
      </c>
      <c r="C2744" s="1">
        <v>43952</v>
      </c>
      <c r="D2744" t="s">
        <v>207</v>
      </c>
      <c r="E2744" t="s">
        <v>11</v>
      </c>
      <c r="F2744" t="s">
        <v>6381</v>
      </c>
      <c r="G2744">
        <v>19.885999999999999</v>
      </c>
      <c r="H2744">
        <v>1449</v>
      </c>
      <c r="I2744">
        <v>7.1040000000000001</v>
      </c>
      <c r="J2744">
        <f>YEAR(Table1[[#This Row],[release_date]])</f>
        <v>2020</v>
      </c>
      <c r="K2744" t="str">
        <f>LEFT(Table1[[#This Row],[Year]],4) &amp; "s"</f>
        <v>2020s</v>
      </c>
      <c r="L27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44">
        <f>(Table1[[#This Row],[vote_average]]/10)*100</f>
        <v>71.040000000000006</v>
      </c>
      <c r="N2744">
        <f>(Table1[[#This Row],[popularity]]/SUM(Table1[popularity]))*100</f>
        <v>4.5784109793785477E-3</v>
      </c>
    </row>
    <row r="2745" spans="1:14" x14ac:dyDescent="0.3">
      <c r="A2745">
        <v>517331</v>
      </c>
      <c r="B2745" t="s">
        <v>6382</v>
      </c>
      <c r="C2745" s="1">
        <v>43371</v>
      </c>
      <c r="D2745" t="s">
        <v>2493</v>
      </c>
      <c r="E2745" t="s">
        <v>94</v>
      </c>
      <c r="F2745" t="s">
        <v>6383</v>
      </c>
      <c r="G2745">
        <v>20.094000000000001</v>
      </c>
      <c r="H2745">
        <v>413</v>
      </c>
      <c r="I2745">
        <v>7.1</v>
      </c>
      <c r="J2745">
        <f>YEAR(Table1[[#This Row],[release_date]])</f>
        <v>2018</v>
      </c>
      <c r="K2745" t="str">
        <f>LEFT(Table1[[#This Row],[Year]],4) &amp; "s"</f>
        <v>2018s</v>
      </c>
      <c r="L27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45">
        <f>(Table1[[#This Row],[vote_average]]/10)*100</f>
        <v>71</v>
      </c>
      <c r="N2745">
        <f>(Table1[[#This Row],[popularity]]/SUM(Table1[popularity]))*100</f>
        <v>4.6262994176623027E-3</v>
      </c>
    </row>
    <row r="2746" spans="1:14" x14ac:dyDescent="0.3">
      <c r="A2746">
        <v>239563</v>
      </c>
      <c r="B2746" t="s">
        <v>6384</v>
      </c>
      <c r="C2746" s="1">
        <v>41921</v>
      </c>
      <c r="D2746" t="s">
        <v>391</v>
      </c>
      <c r="E2746" t="s">
        <v>11</v>
      </c>
      <c r="F2746" t="s">
        <v>6385</v>
      </c>
      <c r="G2746">
        <v>45.341999999999999</v>
      </c>
      <c r="H2746">
        <v>1804</v>
      </c>
      <c r="I2746">
        <v>7.1040000000000001</v>
      </c>
      <c r="J2746">
        <f>YEAR(Table1[[#This Row],[release_date]])</f>
        <v>2014</v>
      </c>
      <c r="K2746" t="str">
        <f>LEFT(Table1[[#This Row],[Year]],4) &amp; "s"</f>
        <v>2014s</v>
      </c>
      <c r="L27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46">
        <f>(Table1[[#This Row],[vote_average]]/10)*100</f>
        <v>71.040000000000006</v>
      </c>
      <c r="N2746">
        <f>(Table1[[#This Row],[popularity]]/SUM(Table1[popularity]))*100</f>
        <v>1.0439219080105708E-2</v>
      </c>
    </row>
    <row r="2747" spans="1:14" x14ac:dyDescent="0.3">
      <c r="A2747">
        <v>11770</v>
      </c>
      <c r="B2747" t="s">
        <v>6386</v>
      </c>
      <c r="C2747" s="1">
        <v>37077</v>
      </c>
      <c r="D2747" t="s">
        <v>3702</v>
      </c>
      <c r="E2747" t="s">
        <v>517</v>
      </c>
      <c r="F2747" t="s">
        <v>6387</v>
      </c>
      <c r="G2747">
        <v>49.375</v>
      </c>
      <c r="H2747">
        <v>2140</v>
      </c>
      <c r="I2747">
        <v>7.1040000000000001</v>
      </c>
      <c r="J2747">
        <f>YEAR(Table1[[#This Row],[release_date]])</f>
        <v>2001</v>
      </c>
      <c r="K2747" t="str">
        <f>LEFT(Table1[[#This Row],[Year]],4) &amp; "s"</f>
        <v>2001s</v>
      </c>
      <c r="L27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47">
        <f>(Table1[[#This Row],[vote_average]]/10)*100</f>
        <v>71.040000000000006</v>
      </c>
      <c r="N2747">
        <f>(Table1[[#This Row],[popularity]]/SUM(Table1[popularity]))*100</f>
        <v>1.136774827048254E-2</v>
      </c>
    </row>
    <row r="2748" spans="1:14" x14ac:dyDescent="0.3">
      <c r="A2748">
        <v>4552</v>
      </c>
      <c r="B2748" t="s">
        <v>6388</v>
      </c>
      <c r="C2748" s="1">
        <v>37785</v>
      </c>
      <c r="D2748" t="s">
        <v>6389</v>
      </c>
      <c r="E2748" t="s">
        <v>36</v>
      </c>
      <c r="F2748" t="s">
        <v>6390</v>
      </c>
      <c r="G2748">
        <v>41.923000000000002</v>
      </c>
      <c r="H2748">
        <v>1112</v>
      </c>
      <c r="I2748">
        <v>7.1040000000000001</v>
      </c>
      <c r="J2748">
        <f>YEAR(Table1[[#This Row],[release_date]])</f>
        <v>2003</v>
      </c>
      <c r="K2748" t="str">
        <f>LEFT(Table1[[#This Row],[Year]],4) &amp; "s"</f>
        <v>2003s</v>
      </c>
      <c r="L27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48">
        <f>(Table1[[#This Row],[vote_average]]/10)*100</f>
        <v>71.040000000000006</v>
      </c>
      <c r="N2748">
        <f>(Table1[[#This Row],[popularity]]/SUM(Table1[popularity]))*100</f>
        <v>9.652052875816497E-3</v>
      </c>
    </row>
    <row r="2749" spans="1:14" x14ac:dyDescent="0.3">
      <c r="A2749">
        <v>817758</v>
      </c>
      <c r="B2749" t="s">
        <v>6391</v>
      </c>
      <c r="C2749" s="1">
        <v>44827</v>
      </c>
      <c r="D2749" t="s">
        <v>129</v>
      </c>
      <c r="E2749" t="s">
        <v>11</v>
      </c>
      <c r="F2749" t="s">
        <v>6392</v>
      </c>
      <c r="G2749">
        <v>55.664000000000001</v>
      </c>
      <c r="H2749">
        <v>1119</v>
      </c>
      <c r="I2749">
        <v>7.1029999999999998</v>
      </c>
      <c r="J2749">
        <f>YEAR(Table1[[#This Row],[release_date]])</f>
        <v>2022</v>
      </c>
      <c r="K2749" t="str">
        <f>LEFT(Table1[[#This Row],[Year]],4) &amp; "s"</f>
        <v>2022s</v>
      </c>
      <c r="L27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49">
        <f>(Table1[[#This Row],[vote_average]]/10)*100</f>
        <v>71.029999999999987</v>
      </c>
      <c r="N2749">
        <f>(Table1[[#This Row],[popularity]]/SUM(Table1[popularity]))*100</f>
        <v>1.2815682829937015E-2</v>
      </c>
    </row>
    <row r="2750" spans="1:14" x14ac:dyDescent="0.3">
      <c r="A2750">
        <v>9675</v>
      </c>
      <c r="B2750" t="s">
        <v>6393</v>
      </c>
      <c r="C2750" s="1">
        <v>38282</v>
      </c>
      <c r="D2750" t="s">
        <v>28</v>
      </c>
      <c r="E2750" t="s">
        <v>11</v>
      </c>
      <c r="F2750" t="s">
        <v>6394</v>
      </c>
      <c r="G2750">
        <v>48.142000000000003</v>
      </c>
      <c r="H2750">
        <v>1575</v>
      </c>
      <c r="I2750">
        <v>7.1029999999999998</v>
      </c>
      <c r="J2750">
        <f>YEAR(Table1[[#This Row],[release_date]])</f>
        <v>2004</v>
      </c>
      <c r="K2750" t="str">
        <f>LEFT(Table1[[#This Row],[Year]],4) &amp; "s"</f>
        <v>2004s</v>
      </c>
      <c r="L27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50">
        <f>(Table1[[#This Row],[vote_average]]/10)*100</f>
        <v>71.029999999999987</v>
      </c>
      <c r="N2750">
        <f>(Table1[[#This Row],[popularity]]/SUM(Table1[popularity]))*100</f>
        <v>1.1083871133925477E-2</v>
      </c>
    </row>
    <row r="2751" spans="1:14" x14ac:dyDescent="0.3">
      <c r="A2751">
        <v>8470</v>
      </c>
      <c r="B2751" t="s">
        <v>6395</v>
      </c>
      <c r="C2751" s="1">
        <v>37302</v>
      </c>
      <c r="D2751" t="s">
        <v>220</v>
      </c>
      <c r="E2751" t="s">
        <v>11</v>
      </c>
      <c r="F2751" t="s">
        <v>6396</v>
      </c>
      <c r="G2751">
        <v>58.737000000000002</v>
      </c>
      <c r="H2751">
        <v>2292</v>
      </c>
      <c r="I2751">
        <v>7.1</v>
      </c>
      <c r="J2751">
        <f>YEAR(Table1[[#This Row],[release_date]])</f>
        <v>2002</v>
      </c>
      <c r="K2751" t="str">
        <f>LEFT(Table1[[#This Row],[Year]],4) &amp; "s"</f>
        <v>2002s</v>
      </c>
      <c r="L27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51">
        <f>(Table1[[#This Row],[vote_average]]/10)*100</f>
        <v>71</v>
      </c>
      <c r="N2751">
        <f>(Table1[[#This Row],[popularity]]/SUM(Table1[popularity]))*100</f>
        <v>1.3523188459004212E-2</v>
      </c>
    </row>
    <row r="2752" spans="1:14" x14ac:dyDescent="0.3">
      <c r="A2752">
        <v>437033</v>
      </c>
      <c r="B2752" t="s">
        <v>6397</v>
      </c>
      <c r="C2752" s="1">
        <v>42979</v>
      </c>
      <c r="D2752" t="s">
        <v>391</v>
      </c>
      <c r="E2752" t="s">
        <v>94</v>
      </c>
      <c r="F2752" t="s">
        <v>6398</v>
      </c>
      <c r="G2752">
        <v>29.727</v>
      </c>
      <c r="H2752">
        <v>1180</v>
      </c>
      <c r="I2752">
        <v>7.1</v>
      </c>
      <c r="J2752">
        <f>YEAR(Table1[[#This Row],[release_date]])</f>
        <v>2017</v>
      </c>
      <c r="K2752" t="str">
        <f>LEFT(Table1[[#This Row],[Year]],4) &amp; "s"</f>
        <v>2017s</v>
      </c>
      <c r="L27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52">
        <f>(Table1[[#This Row],[vote_average]]/10)*100</f>
        <v>71</v>
      </c>
      <c r="N2752">
        <f>(Table1[[#This Row],[popularity]]/SUM(Table1[popularity]))*100</f>
        <v>6.8441327156786736E-3</v>
      </c>
    </row>
    <row r="2753" spans="1:14" x14ac:dyDescent="0.3">
      <c r="A2753">
        <v>10476</v>
      </c>
      <c r="B2753" t="s">
        <v>6399</v>
      </c>
      <c r="C2753" s="1">
        <v>38555</v>
      </c>
      <c r="D2753" t="s">
        <v>6246</v>
      </c>
      <c r="E2753" t="s">
        <v>11</v>
      </c>
      <c r="F2753" t="s">
        <v>6400</v>
      </c>
      <c r="G2753">
        <v>35.780999999999999</v>
      </c>
      <c r="H2753">
        <v>354</v>
      </c>
      <c r="I2753">
        <v>7.1020000000000003</v>
      </c>
      <c r="J2753">
        <f>YEAR(Table1[[#This Row],[release_date]])</f>
        <v>2005</v>
      </c>
      <c r="K2753" t="str">
        <f>LEFT(Table1[[#This Row],[Year]],4) &amp; "s"</f>
        <v>2005s</v>
      </c>
      <c r="L27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53">
        <f>(Table1[[#This Row],[vote_average]]/10)*100</f>
        <v>71.02000000000001</v>
      </c>
      <c r="N2753">
        <f>(Table1[[#This Row],[popularity]]/SUM(Table1[popularity]))*100</f>
        <v>8.2379625491875597E-3</v>
      </c>
    </row>
    <row r="2754" spans="1:14" x14ac:dyDescent="0.3">
      <c r="A2754">
        <v>2998</v>
      </c>
      <c r="B2754" t="s">
        <v>6401</v>
      </c>
      <c r="C2754" s="1">
        <v>25653</v>
      </c>
      <c r="D2754" t="s">
        <v>21</v>
      </c>
      <c r="E2754" t="s">
        <v>11</v>
      </c>
      <c r="F2754" t="s">
        <v>6402</v>
      </c>
      <c r="G2754">
        <v>30.385999999999999</v>
      </c>
      <c r="H2754">
        <v>381</v>
      </c>
      <c r="I2754">
        <v>7.1020000000000003</v>
      </c>
      <c r="J2754">
        <f>YEAR(Table1[[#This Row],[release_date]])</f>
        <v>1970</v>
      </c>
      <c r="K2754" t="str">
        <f>LEFT(Table1[[#This Row],[Year]],4) &amp; "s"</f>
        <v>1970s</v>
      </c>
      <c r="L27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754">
        <f>(Table1[[#This Row],[vote_average]]/10)*100</f>
        <v>71.02000000000001</v>
      </c>
      <c r="N2754">
        <f>(Table1[[#This Row],[popularity]]/SUM(Table1[popularity]))*100</f>
        <v>6.995856181202683E-3</v>
      </c>
    </row>
    <row r="2755" spans="1:14" x14ac:dyDescent="0.3">
      <c r="A2755">
        <v>554600</v>
      </c>
      <c r="B2755" t="s">
        <v>6403</v>
      </c>
      <c r="C2755" s="1">
        <v>43476</v>
      </c>
      <c r="D2755" t="s">
        <v>3325</v>
      </c>
      <c r="E2755" t="s">
        <v>29</v>
      </c>
      <c r="F2755" t="s">
        <v>6404</v>
      </c>
      <c r="G2755">
        <v>83.835999999999999</v>
      </c>
      <c r="H2755">
        <v>375</v>
      </c>
      <c r="I2755">
        <v>7.101</v>
      </c>
      <c r="J2755">
        <f>YEAR(Table1[[#This Row],[release_date]])</f>
        <v>2019</v>
      </c>
      <c r="K2755" t="str">
        <f>LEFT(Table1[[#This Row],[Year]],4) &amp; "s"</f>
        <v>2019s</v>
      </c>
      <c r="L27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55">
        <f>(Table1[[#This Row],[vote_average]]/10)*100</f>
        <v>71.009999999999991</v>
      </c>
      <c r="N2755">
        <f>(Table1[[#This Row],[popularity]]/SUM(Table1[popularity]))*100</f>
        <v>1.930180342286935E-2</v>
      </c>
    </row>
    <row r="2756" spans="1:14" x14ac:dyDescent="0.3">
      <c r="A2756">
        <v>302401</v>
      </c>
      <c r="B2756" t="s">
        <v>6405</v>
      </c>
      <c r="C2756" s="1">
        <v>42628</v>
      </c>
      <c r="D2756" t="s">
        <v>6406</v>
      </c>
      <c r="E2756" t="s">
        <v>11</v>
      </c>
      <c r="F2756" t="s">
        <v>6407</v>
      </c>
      <c r="G2756">
        <v>49.939</v>
      </c>
      <c r="H2756">
        <v>4211</v>
      </c>
      <c r="I2756">
        <v>7.101</v>
      </c>
      <c r="J2756">
        <f>YEAR(Table1[[#This Row],[release_date]])</f>
        <v>2016</v>
      </c>
      <c r="K2756" t="str">
        <f>LEFT(Table1[[#This Row],[Year]],4) &amp; "s"</f>
        <v>2016s</v>
      </c>
      <c r="L27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56">
        <f>(Table1[[#This Row],[vote_average]]/10)*100</f>
        <v>71.009999999999991</v>
      </c>
      <c r="N2756">
        <f>(Table1[[#This Row],[popularity]]/SUM(Table1[popularity]))*100</f>
        <v>1.1497599612751951E-2</v>
      </c>
    </row>
    <row r="2757" spans="1:14" x14ac:dyDescent="0.3">
      <c r="A2757">
        <v>271714</v>
      </c>
      <c r="B2757" t="s">
        <v>6408</v>
      </c>
      <c r="C2757" s="1">
        <v>42153</v>
      </c>
      <c r="D2757" t="s">
        <v>1541</v>
      </c>
      <c r="E2757" t="s">
        <v>11</v>
      </c>
      <c r="F2757" t="s">
        <v>6409</v>
      </c>
      <c r="G2757">
        <v>19.782</v>
      </c>
      <c r="H2757">
        <v>637</v>
      </c>
      <c r="I2757">
        <v>7.1</v>
      </c>
      <c r="J2757">
        <f>YEAR(Table1[[#This Row],[release_date]])</f>
        <v>2015</v>
      </c>
      <c r="K2757" t="str">
        <f>LEFT(Table1[[#This Row],[Year]],4) &amp; "s"</f>
        <v>2015s</v>
      </c>
      <c r="L27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57">
        <f>(Table1[[#This Row],[vote_average]]/10)*100</f>
        <v>71</v>
      </c>
      <c r="N2757">
        <f>(Table1[[#This Row],[popularity]]/SUM(Table1[popularity]))*100</f>
        <v>4.5544667602366706E-3</v>
      </c>
    </row>
    <row r="2758" spans="1:14" x14ac:dyDescent="0.3">
      <c r="A2758">
        <v>14807</v>
      </c>
      <c r="B2758" t="s">
        <v>6410</v>
      </c>
      <c r="C2758" s="1">
        <v>29526</v>
      </c>
      <c r="D2758" t="s">
        <v>6411</v>
      </c>
      <c r="E2758" t="s">
        <v>11</v>
      </c>
      <c r="F2758" t="s">
        <v>6412</v>
      </c>
      <c r="G2758">
        <v>20.484999999999999</v>
      </c>
      <c r="H2758">
        <v>321</v>
      </c>
      <c r="I2758">
        <v>7.101</v>
      </c>
      <c r="J2758">
        <f>YEAR(Table1[[#This Row],[release_date]])</f>
        <v>1980</v>
      </c>
      <c r="K2758" t="str">
        <f>LEFT(Table1[[#This Row],[Year]],4) &amp; "s"</f>
        <v>1980s</v>
      </c>
      <c r="L27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758">
        <f>(Table1[[#This Row],[vote_average]]/10)*100</f>
        <v>71.009999999999991</v>
      </c>
      <c r="N2758">
        <f>(Table1[[#This Row],[popularity]]/SUM(Table1[popularity]))*100</f>
        <v>4.7163204723207055E-3</v>
      </c>
    </row>
    <row r="2759" spans="1:14" x14ac:dyDescent="0.3">
      <c r="A2759">
        <v>9846</v>
      </c>
      <c r="B2759" t="s">
        <v>6413</v>
      </c>
      <c r="C2759" s="1">
        <v>31352</v>
      </c>
      <c r="D2759" t="s">
        <v>1646</v>
      </c>
      <c r="E2759" t="s">
        <v>11</v>
      </c>
      <c r="F2759" t="s">
        <v>6414</v>
      </c>
      <c r="G2759">
        <v>21.215</v>
      </c>
      <c r="H2759">
        <v>611</v>
      </c>
      <c r="I2759">
        <v>7.101</v>
      </c>
      <c r="J2759">
        <f>YEAR(Table1[[#This Row],[release_date]])</f>
        <v>1985</v>
      </c>
      <c r="K2759" t="str">
        <f>LEFT(Table1[[#This Row],[Year]],4) &amp; "s"</f>
        <v>1985s</v>
      </c>
      <c r="L27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759">
        <f>(Table1[[#This Row],[vote_average]]/10)*100</f>
        <v>71.009999999999991</v>
      </c>
      <c r="N2759">
        <f>(Table1[[#This Row],[popularity]]/SUM(Table1[popularity]))*100</f>
        <v>4.8843904720665739E-3</v>
      </c>
    </row>
    <row r="2760" spans="1:14" x14ac:dyDescent="0.3">
      <c r="A2760">
        <v>9322</v>
      </c>
      <c r="B2760" t="s">
        <v>6415</v>
      </c>
      <c r="C2760" s="1">
        <v>32925</v>
      </c>
      <c r="D2760" t="s">
        <v>829</v>
      </c>
      <c r="E2760" t="s">
        <v>212</v>
      </c>
      <c r="F2760" t="s">
        <v>6416</v>
      </c>
      <c r="G2760">
        <v>40.462000000000003</v>
      </c>
      <c r="H2760">
        <v>1831</v>
      </c>
      <c r="I2760">
        <v>7.1</v>
      </c>
      <c r="J2760">
        <f>YEAR(Table1[[#This Row],[release_date]])</f>
        <v>1990</v>
      </c>
      <c r="K2760" t="str">
        <f>LEFT(Table1[[#This Row],[Year]],4) &amp; "s"</f>
        <v>1990s</v>
      </c>
      <c r="L27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60">
        <f>(Table1[[#This Row],[vote_average]]/10)*100</f>
        <v>71</v>
      </c>
      <c r="N2760">
        <f>(Table1[[#This Row],[popularity]]/SUM(Table1[popularity]))*100</f>
        <v>9.3156826434483975E-3</v>
      </c>
    </row>
    <row r="2761" spans="1:14" x14ac:dyDescent="0.3">
      <c r="A2761">
        <v>9316</v>
      </c>
      <c r="B2761" t="s">
        <v>6417</v>
      </c>
      <c r="C2761" s="1">
        <v>37642</v>
      </c>
      <c r="D2761" t="s">
        <v>6418</v>
      </c>
      <c r="E2761" t="s">
        <v>1088</v>
      </c>
      <c r="F2761" t="s">
        <v>6419</v>
      </c>
      <c r="G2761">
        <v>42.707999999999998</v>
      </c>
      <c r="H2761">
        <v>1610</v>
      </c>
      <c r="I2761">
        <v>7.1029999999999998</v>
      </c>
      <c r="J2761">
        <f>YEAR(Table1[[#This Row],[release_date]])</f>
        <v>2003</v>
      </c>
      <c r="K2761" t="str">
        <f>LEFT(Table1[[#This Row],[Year]],4) &amp; "s"</f>
        <v>2003s</v>
      </c>
      <c r="L27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61">
        <f>(Table1[[#This Row],[vote_average]]/10)*100</f>
        <v>71.029999999999987</v>
      </c>
      <c r="N2761">
        <f>(Table1[[#This Row],[popularity]]/SUM(Table1[popularity]))*100</f>
        <v>9.8327856837623958E-3</v>
      </c>
    </row>
    <row r="2762" spans="1:14" x14ac:dyDescent="0.3">
      <c r="A2762">
        <v>670292</v>
      </c>
      <c r="B2762" t="s">
        <v>6420</v>
      </c>
      <c r="C2762" s="1">
        <v>45196</v>
      </c>
      <c r="D2762" t="s">
        <v>850</v>
      </c>
      <c r="E2762" t="s">
        <v>11</v>
      </c>
      <c r="F2762" t="s">
        <v>6421</v>
      </c>
      <c r="G2762">
        <v>234.744</v>
      </c>
      <c r="H2762">
        <v>2595</v>
      </c>
      <c r="I2762">
        <v>7.0990000000000002</v>
      </c>
      <c r="J2762">
        <f>YEAR(Table1[[#This Row],[release_date]])</f>
        <v>2023</v>
      </c>
      <c r="K2762" t="str">
        <f>LEFT(Table1[[#This Row],[Year]],4) &amp; "s"</f>
        <v>2023s</v>
      </c>
      <c r="L27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62">
        <f>(Table1[[#This Row],[vote_average]]/10)*100</f>
        <v>70.989999999999995</v>
      </c>
      <c r="N2762">
        <f>(Table1[[#This Row],[popularity]]/SUM(Table1[popularity]))*100</f>
        <v>5.4045786329238552E-2</v>
      </c>
    </row>
    <row r="2763" spans="1:14" x14ac:dyDescent="0.3">
      <c r="A2763">
        <v>19265</v>
      </c>
      <c r="B2763" t="s">
        <v>6422</v>
      </c>
      <c r="C2763" s="1">
        <v>39983</v>
      </c>
      <c r="D2763" t="s">
        <v>422</v>
      </c>
      <c r="E2763" t="s">
        <v>11</v>
      </c>
      <c r="F2763" t="s">
        <v>6423</v>
      </c>
      <c r="G2763">
        <v>46.463999999999999</v>
      </c>
      <c r="H2763">
        <v>1670</v>
      </c>
      <c r="I2763">
        <v>7.1</v>
      </c>
      <c r="J2763">
        <f>YEAR(Table1[[#This Row],[release_date]])</f>
        <v>2009</v>
      </c>
      <c r="K2763" t="str">
        <f>LEFT(Table1[[#This Row],[Year]],4) &amp; "s"</f>
        <v>2009s</v>
      </c>
      <c r="L27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63">
        <f>(Table1[[#This Row],[vote_average]]/10)*100</f>
        <v>71</v>
      </c>
      <c r="N2763">
        <f>(Table1[[#This Row],[popularity]]/SUM(Table1[popularity]))*100</f>
        <v>1.0697540367386344E-2</v>
      </c>
    </row>
    <row r="2764" spans="1:14" x14ac:dyDescent="0.3">
      <c r="A2764">
        <v>551</v>
      </c>
      <c r="B2764" t="s">
        <v>6424</v>
      </c>
      <c r="C2764" s="1">
        <v>26646</v>
      </c>
      <c r="D2764" t="s">
        <v>4108</v>
      </c>
      <c r="E2764" t="s">
        <v>11</v>
      </c>
      <c r="F2764" t="s">
        <v>6425</v>
      </c>
      <c r="G2764">
        <v>40.988</v>
      </c>
      <c r="H2764">
        <v>833</v>
      </c>
      <c r="I2764">
        <v>7.1</v>
      </c>
      <c r="J2764">
        <f>YEAR(Table1[[#This Row],[release_date]])</f>
        <v>1972</v>
      </c>
      <c r="K2764" t="str">
        <f>LEFT(Table1[[#This Row],[Year]],4) &amp; "s"</f>
        <v>1972s</v>
      </c>
      <c r="L27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764">
        <f>(Table1[[#This Row],[vote_average]]/10)*100</f>
        <v>71</v>
      </c>
      <c r="N2764">
        <f>(Table1[[#This Row],[popularity]]/SUM(Table1[popularity]))*100</f>
        <v>9.4367851364159667E-3</v>
      </c>
    </row>
    <row r="2765" spans="1:14" x14ac:dyDescent="0.3">
      <c r="A2765">
        <v>585083</v>
      </c>
      <c r="B2765" t="s">
        <v>6426</v>
      </c>
      <c r="C2765" s="1">
        <v>44592</v>
      </c>
      <c r="D2765" t="s">
        <v>6427</v>
      </c>
      <c r="E2765" t="s">
        <v>11</v>
      </c>
      <c r="F2765" t="s">
        <v>6428</v>
      </c>
      <c r="G2765">
        <v>101.111</v>
      </c>
      <c r="H2765">
        <v>2599</v>
      </c>
      <c r="I2765">
        <v>7.0990000000000002</v>
      </c>
      <c r="J2765">
        <f>YEAR(Table1[[#This Row],[release_date]])</f>
        <v>2022</v>
      </c>
      <c r="K2765" t="str">
        <f>LEFT(Table1[[#This Row],[Year]],4) &amp; "s"</f>
        <v>2022s</v>
      </c>
      <c r="L27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65">
        <f>(Table1[[#This Row],[vote_average]]/10)*100</f>
        <v>70.989999999999995</v>
      </c>
      <c r="N2765">
        <f>(Table1[[#This Row],[popularity]]/SUM(Table1[popularity]))*100</f>
        <v>2.3279076362060967E-2</v>
      </c>
    </row>
    <row r="2766" spans="1:14" x14ac:dyDescent="0.3">
      <c r="A2766">
        <v>385128</v>
      </c>
      <c r="B2766" t="s">
        <v>6429</v>
      </c>
      <c r="C2766" s="1">
        <v>44335</v>
      </c>
      <c r="D2766" t="s">
        <v>6134</v>
      </c>
      <c r="E2766" t="s">
        <v>11</v>
      </c>
      <c r="F2766" t="s">
        <v>6430</v>
      </c>
      <c r="G2766">
        <v>66.463999999999999</v>
      </c>
      <c r="H2766">
        <v>6950</v>
      </c>
      <c r="I2766">
        <v>7.0990000000000002</v>
      </c>
      <c r="J2766">
        <f>YEAR(Table1[[#This Row],[release_date]])</f>
        <v>2021</v>
      </c>
      <c r="K2766" t="str">
        <f>LEFT(Table1[[#This Row],[Year]],4) &amp; "s"</f>
        <v>2021s</v>
      </c>
      <c r="L27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66">
        <f>(Table1[[#This Row],[vote_average]]/10)*100</f>
        <v>70.989999999999995</v>
      </c>
      <c r="N2766">
        <f>(Table1[[#This Row],[popularity]]/SUM(Table1[popularity]))*100</f>
        <v>1.5302197894670412E-2</v>
      </c>
    </row>
    <row r="2767" spans="1:14" x14ac:dyDescent="0.3">
      <c r="A2767">
        <v>2</v>
      </c>
      <c r="B2767" t="s">
        <v>6431</v>
      </c>
      <c r="C2767" s="1">
        <v>32437</v>
      </c>
      <c r="D2767" t="s">
        <v>6432</v>
      </c>
      <c r="E2767" t="s">
        <v>3217</v>
      </c>
      <c r="F2767" t="s">
        <v>6433</v>
      </c>
      <c r="G2767">
        <v>34.863999999999997</v>
      </c>
      <c r="H2767">
        <v>313</v>
      </c>
      <c r="I2767">
        <v>7.0990000000000002</v>
      </c>
      <c r="J2767">
        <f>YEAR(Table1[[#This Row],[release_date]])</f>
        <v>1988</v>
      </c>
      <c r="K2767" t="str">
        <f>LEFT(Table1[[#This Row],[Year]],4) &amp; "s"</f>
        <v>1988s</v>
      </c>
      <c r="L27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767">
        <f>(Table1[[#This Row],[vote_average]]/10)*100</f>
        <v>70.989999999999995</v>
      </c>
      <c r="N2767">
        <f>(Table1[[#This Row],[popularity]]/SUM(Table1[popularity]))*100</f>
        <v>8.0268390015615851E-3</v>
      </c>
    </row>
    <row r="2768" spans="1:14" x14ac:dyDescent="0.3">
      <c r="A2768">
        <v>633515</v>
      </c>
      <c r="B2768" t="s">
        <v>6434</v>
      </c>
      <c r="C2768" s="1">
        <v>44352</v>
      </c>
      <c r="D2768" t="s">
        <v>5815</v>
      </c>
      <c r="E2768" t="s">
        <v>1878</v>
      </c>
      <c r="F2768" t="s">
        <v>6435</v>
      </c>
      <c r="G2768">
        <v>22.198</v>
      </c>
      <c r="H2768">
        <v>633</v>
      </c>
      <c r="I2768">
        <v>7.0979999999999999</v>
      </c>
      <c r="J2768">
        <f>YEAR(Table1[[#This Row],[release_date]])</f>
        <v>2021</v>
      </c>
      <c r="K2768" t="str">
        <f>LEFT(Table1[[#This Row],[Year]],4) &amp; "s"</f>
        <v>2021s</v>
      </c>
      <c r="L27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68">
        <f>(Table1[[#This Row],[vote_average]]/10)*100</f>
        <v>70.98</v>
      </c>
      <c r="N2768">
        <f>(Table1[[#This Row],[popularity]]/SUM(Table1[popularity]))*100</f>
        <v>5.1107093895325856E-3</v>
      </c>
    </row>
    <row r="2769" spans="1:14" x14ac:dyDescent="0.3">
      <c r="A2769">
        <v>438740</v>
      </c>
      <c r="B2769" t="s">
        <v>6436</v>
      </c>
      <c r="C2769" s="1">
        <v>43000</v>
      </c>
      <c r="D2769" t="s">
        <v>309</v>
      </c>
      <c r="E2769" t="s">
        <v>245</v>
      </c>
      <c r="F2769" t="s">
        <v>6437</v>
      </c>
      <c r="G2769">
        <v>21.888999999999999</v>
      </c>
      <c r="H2769">
        <v>435</v>
      </c>
      <c r="I2769">
        <v>7.1</v>
      </c>
      <c r="J2769">
        <f>YEAR(Table1[[#This Row],[release_date]])</f>
        <v>2017</v>
      </c>
      <c r="K2769" t="str">
        <f>LEFT(Table1[[#This Row],[Year]],4) &amp; "s"</f>
        <v>2017s</v>
      </c>
      <c r="L27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69">
        <f>(Table1[[#This Row],[vote_average]]/10)*100</f>
        <v>71</v>
      </c>
      <c r="N2769">
        <f>(Table1[[#This Row],[popularity]]/SUM(Table1[popularity]))*100</f>
        <v>5.0395674307360475E-3</v>
      </c>
    </row>
    <row r="2770" spans="1:14" x14ac:dyDescent="0.3">
      <c r="A2770">
        <v>421</v>
      </c>
      <c r="B2770" t="s">
        <v>6438</v>
      </c>
      <c r="C2770" s="1">
        <v>38331</v>
      </c>
      <c r="D2770" t="s">
        <v>753</v>
      </c>
      <c r="E2770" t="s">
        <v>11</v>
      </c>
      <c r="F2770" t="s">
        <v>6439</v>
      </c>
      <c r="G2770">
        <v>28.657</v>
      </c>
      <c r="H2770">
        <v>2749</v>
      </c>
      <c r="I2770">
        <v>7.0970000000000004</v>
      </c>
      <c r="J2770">
        <f>YEAR(Table1[[#This Row],[release_date]])</f>
        <v>2004</v>
      </c>
      <c r="K2770" t="str">
        <f>LEFT(Table1[[#This Row],[Year]],4) &amp; "s"</f>
        <v>2004s</v>
      </c>
      <c r="L27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70">
        <f>(Table1[[#This Row],[vote_average]]/10)*100</f>
        <v>70.97</v>
      </c>
      <c r="N2770">
        <f>(Table1[[#This Row],[popularity]]/SUM(Table1[popularity]))*100</f>
        <v>6.5977835379689752E-3</v>
      </c>
    </row>
    <row r="2771" spans="1:14" x14ac:dyDescent="0.3">
      <c r="A2771">
        <v>179150</v>
      </c>
      <c r="B2771" t="s">
        <v>6127</v>
      </c>
      <c r="C2771" s="1">
        <v>42053</v>
      </c>
      <c r="D2771" t="s">
        <v>391</v>
      </c>
      <c r="E2771" t="s">
        <v>212</v>
      </c>
      <c r="F2771" t="s">
        <v>6440</v>
      </c>
      <c r="G2771">
        <v>24.600999999999999</v>
      </c>
      <c r="H2771">
        <v>477</v>
      </c>
      <c r="I2771">
        <v>7.0970000000000004</v>
      </c>
      <c r="J2771">
        <f>YEAR(Table1[[#This Row],[release_date]])</f>
        <v>2015</v>
      </c>
      <c r="K2771" t="str">
        <f>LEFT(Table1[[#This Row],[Year]],4) &amp; "s"</f>
        <v>2015s</v>
      </c>
      <c r="L27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71">
        <f>(Table1[[#This Row],[vote_average]]/10)*100</f>
        <v>70.97</v>
      </c>
      <c r="N2771">
        <f>(Table1[[#This Row],[popularity]]/SUM(Table1[popularity]))*100</f>
        <v>5.6639589914357661E-3</v>
      </c>
    </row>
    <row r="2772" spans="1:14" x14ac:dyDescent="0.3">
      <c r="A2772">
        <v>157832</v>
      </c>
      <c r="B2772" t="s">
        <v>6441</v>
      </c>
      <c r="C2772" s="1">
        <v>41740</v>
      </c>
      <c r="D2772" t="s">
        <v>21</v>
      </c>
      <c r="E2772" t="s">
        <v>11</v>
      </c>
      <c r="F2772" t="s">
        <v>6442</v>
      </c>
      <c r="G2772">
        <v>31.986999999999998</v>
      </c>
      <c r="H2772">
        <v>913</v>
      </c>
      <c r="I2772">
        <v>7.0970000000000004</v>
      </c>
      <c r="J2772">
        <f>YEAR(Table1[[#This Row],[release_date]])</f>
        <v>2014</v>
      </c>
      <c r="K2772" t="str">
        <f>LEFT(Table1[[#This Row],[Year]],4) &amp; "s"</f>
        <v>2014s</v>
      </c>
      <c r="L27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72">
        <f>(Table1[[#This Row],[vote_average]]/10)*100</f>
        <v>70.97</v>
      </c>
      <c r="N2772">
        <f>(Table1[[#This Row],[popularity]]/SUM(Table1[popularity]))*100</f>
        <v>7.3644590162617726E-3</v>
      </c>
    </row>
    <row r="2773" spans="1:14" x14ac:dyDescent="0.3">
      <c r="A2773">
        <v>476</v>
      </c>
      <c r="B2773" t="s">
        <v>6443</v>
      </c>
      <c r="C2773" s="1">
        <v>32801</v>
      </c>
      <c r="D2773" t="s">
        <v>10</v>
      </c>
      <c r="E2773" t="s">
        <v>11</v>
      </c>
      <c r="F2773" t="s">
        <v>6444</v>
      </c>
      <c r="G2773">
        <v>20.893000000000001</v>
      </c>
      <c r="H2773">
        <v>504</v>
      </c>
      <c r="I2773">
        <v>7.1</v>
      </c>
      <c r="J2773">
        <f>YEAR(Table1[[#This Row],[release_date]])</f>
        <v>1989</v>
      </c>
      <c r="K2773" t="str">
        <f>LEFT(Table1[[#This Row],[Year]],4) &amp; "s"</f>
        <v>1989s</v>
      </c>
      <c r="L27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773">
        <f>(Table1[[#This Row],[vote_average]]/10)*100</f>
        <v>71</v>
      </c>
      <c r="N2773">
        <f>(Table1[[#This Row],[popularity]]/SUM(Table1[popularity]))*100</f>
        <v>4.8102554858773005E-3</v>
      </c>
    </row>
    <row r="2774" spans="1:14" x14ac:dyDescent="0.3">
      <c r="A2774">
        <v>8697</v>
      </c>
      <c r="B2774" t="s">
        <v>6445</v>
      </c>
      <c r="C2774" s="1">
        <v>35812</v>
      </c>
      <c r="D2774" t="s">
        <v>6446</v>
      </c>
      <c r="E2774" t="s">
        <v>517</v>
      </c>
      <c r="F2774" t="s">
        <v>6447</v>
      </c>
      <c r="G2774">
        <v>29.024000000000001</v>
      </c>
      <c r="H2774">
        <v>831</v>
      </c>
      <c r="I2774">
        <v>7.1</v>
      </c>
      <c r="J2774">
        <f>YEAR(Table1[[#This Row],[release_date]])</f>
        <v>1998</v>
      </c>
      <c r="K2774" t="str">
        <f>LEFT(Table1[[#This Row],[Year]],4) &amp; "s"</f>
        <v>1998s</v>
      </c>
      <c r="L27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74">
        <f>(Table1[[#This Row],[vote_average]]/10)*100</f>
        <v>71</v>
      </c>
      <c r="N2774">
        <f>(Table1[[#This Row],[popularity]]/SUM(Table1[popularity]))*100</f>
        <v>6.6822790035946378E-3</v>
      </c>
    </row>
    <row r="2775" spans="1:14" x14ac:dyDescent="0.3">
      <c r="A2775">
        <v>497828</v>
      </c>
      <c r="B2775" t="s">
        <v>6448</v>
      </c>
      <c r="C2775" s="1">
        <v>44822</v>
      </c>
      <c r="D2775" t="s">
        <v>68</v>
      </c>
      <c r="E2775" t="s">
        <v>11</v>
      </c>
      <c r="F2775" t="s">
        <v>6449</v>
      </c>
      <c r="G2775">
        <v>42.779000000000003</v>
      </c>
      <c r="H2775">
        <v>1956</v>
      </c>
      <c r="I2775">
        <v>7.0949999999999998</v>
      </c>
      <c r="J2775">
        <f>YEAR(Table1[[#This Row],[release_date]])</f>
        <v>2022</v>
      </c>
      <c r="K2775" t="str">
        <f>LEFT(Table1[[#This Row],[Year]],4) &amp; "s"</f>
        <v>2022s</v>
      </c>
      <c r="L27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75">
        <f>(Table1[[#This Row],[vote_average]]/10)*100</f>
        <v>70.95</v>
      </c>
      <c r="N2775">
        <f>(Table1[[#This Row],[popularity]]/SUM(Table1[popularity]))*100</f>
        <v>9.8491322179842557E-3</v>
      </c>
    </row>
    <row r="2776" spans="1:14" x14ac:dyDescent="0.3">
      <c r="A2776">
        <v>1440</v>
      </c>
      <c r="B2776" t="s">
        <v>6450</v>
      </c>
      <c r="C2776" s="1">
        <v>38996</v>
      </c>
      <c r="D2776" t="s">
        <v>62</v>
      </c>
      <c r="E2776" t="s">
        <v>11</v>
      </c>
      <c r="F2776" t="s">
        <v>6451</v>
      </c>
      <c r="G2776">
        <v>28.643000000000001</v>
      </c>
      <c r="H2776">
        <v>948</v>
      </c>
      <c r="I2776">
        <v>7.0949999999999998</v>
      </c>
      <c r="J2776">
        <f>YEAR(Table1[[#This Row],[release_date]])</f>
        <v>2006</v>
      </c>
      <c r="K2776" t="str">
        <f>LEFT(Table1[[#This Row],[Year]],4) &amp; "s"</f>
        <v>2006s</v>
      </c>
      <c r="L27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76">
        <f>(Table1[[#This Row],[vote_average]]/10)*100</f>
        <v>70.95</v>
      </c>
      <c r="N2776">
        <f>(Table1[[#This Row],[popularity]]/SUM(Table1[popularity]))*100</f>
        <v>6.5945602776998772E-3</v>
      </c>
    </row>
    <row r="2777" spans="1:14" x14ac:dyDescent="0.3">
      <c r="A2777">
        <v>573</v>
      </c>
      <c r="B2777" t="s">
        <v>6452</v>
      </c>
      <c r="C2777" s="1">
        <v>26444</v>
      </c>
      <c r="D2777" t="s">
        <v>6453</v>
      </c>
      <c r="E2777" t="s">
        <v>11</v>
      </c>
      <c r="F2777" t="s">
        <v>6454</v>
      </c>
      <c r="G2777">
        <v>26.76</v>
      </c>
      <c r="H2777">
        <v>850</v>
      </c>
      <c r="I2777">
        <v>7.1</v>
      </c>
      <c r="J2777">
        <f>YEAR(Table1[[#This Row],[release_date]])</f>
        <v>1972</v>
      </c>
      <c r="K2777" t="str">
        <f>LEFT(Table1[[#This Row],[Year]],4) &amp; "s"</f>
        <v>1972s</v>
      </c>
      <c r="L27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777">
        <f>(Table1[[#This Row],[vote_average]]/10)*100</f>
        <v>71</v>
      </c>
      <c r="N2777">
        <f>(Table1[[#This Row],[popularity]]/SUM(Table1[popularity]))*100</f>
        <v>6.1610317715060821E-3</v>
      </c>
    </row>
    <row r="2778" spans="1:14" x14ac:dyDescent="0.3">
      <c r="A2778">
        <v>558582</v>
      </c>
      <c r="B2778" t="s">
        <v>6455</v>
      </c>
      <c r="C2778" s="1">
        <v>43707</v>
      </c>
      <c r="D2778" t="s">
        <v>201</v>
      </c>
      <c r="E2778" t="s">
        <v>11</v>
      </c>
      <c r="F2778" t="s">
        <v>6456</v>
      </c>
      <c r="G2778">
        <v>37.805</v>
      </c>
      <c r="H2778">
        <v>442</v>
      </c>
      <c r="I2778">
        <v>7.0940000000000003</v>
      </c>
      <c r="J2778">
        <f>YEAR(Table1[[#This Row],[release_date]])</f>
        <v>2019</v>
      </c>
      <c r="K2778" t="str">
        <f>LEFT(Table1[[#This Row],[Year]],4) &amp; "s"</f>
        <v>2019s</v>
      </c>
      <c r="L27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78">
        <f>(Table1[[#This Row],[vote_average]]/10)*100</f>
        <v>70.94</v>
      </c>
      <c r="N2778">
        <f>(Table1[[#This Row],[popularity]]/SUM(Table1[popularity]))*100</f>
        <v>8.7039538909487076E-3</v>
      </c>
    </row>
    <row r="2779" spans="1:14" x14ac:dyDescent="0.3">
      <c r="A2779">
        <v>487242</v>
      </c>
      <c r="B2779" t="s">
        <v>6457</v>
      </c>
      <c r="C2779" s="1">
        <v>43182</v>
      </c>
      <c r="D2779" t="s">
        <v>4735</v>
      </c>
      <c r="E2779" t="s">
        <v>11</v>
      </c>
      <c r="F2779" t="s">
        <v>6458</v>
      </c>
      <c r="G2779">
        <v>23.81</v>
      </c>
      <c r="H2779">
        <v>631</v>
      </c>
      <c r="I2779">
        <v>7.1</v>
      </c>
      <c r="J2779">
        <f>YEAR(Table1[[#This Row],[release_date]])</f>
        <v>2018</v>
      </c>
      <c r="K2779" t="str">
        <f>LEFT(Table1[[#This Row],[Year]],4) &amp; "s"</f>
        <v>2018s</v>
      </c>
      <c r="L27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79">
        <f>(Table1[[#This Row],[vote_average]]/10)*100</f>
        <v>71</v>
      </c>
      <c r="N2779">
        <f>(Table1[[#This Row],[popularity]]/SUM(Table1[popularity]))*100</f>
        <v>5.4818447862316818E-3</v>
      </c>
    </row>
    <row r="2780" spans="1:14" x14ac:dyDescent="0.3">
      <c r="A2780">
        <v>474354</v>
      </c>
      <c r="B2780" s="2">
        <v>45860</v>
      </c>
      <c r="C2780" s="1">
        <v>43377</v>
      </c>
      <c r="D2780" t="s">
        <v>6459</v>
      </c>
      <c r="E2780" t="s">
        <v>11</v>
      </c>
      <c r="F2780" t="s">
        <v>6460</v>
      </c>
      <c r="G2780">
        <v>38.103000000000002</v>
      </c>
      <c r="H2780">
        <v>1141</v>
      </c>
      <c r="I2780">
        <v>7.0940000000000003</v>
      </c>
      <c r="J2780">
        <f>YEAR(Table1[[#This Row],[release_date]])</f>
        <v>2018</v>
      </c>
      <c r="K2780" t="str">
        <f>LEFT(Table1[[#This Row],[Year]],4) &amp; "s"</f>
        <v>2018s</v>
      </c>
      <c r="L27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80">
        <f>(Table1[[#This Row],[vote_average]]/10)*100</f>
        <v>70.94</v>
      </c>
      <c r="N2780">
        <f>(Table1[[#This Row],[popularity]]/SUM(Table1[popularity]))*100</f>
        <v>8.7725632881052399E-3</v>
      </c>
    </row>
    <row r="2781" spans="1:14" x14ac:dyDescent="0.3">
      <c r="A2781">
        <v>248933</v>
      </c>
      <c r="B2781" t="s">
        <v>6461</v>
      </c>
      <c r="C2781" s="1">
        <v>41683</v>
      </c>
      <c r="D2781" t="s">
        <v>217</v>
      </c>
      <c r="E2781" t="s">
        <v>468</v>
      </c>
      <c r="F2781" t="s">
        <v>6462</v>
      </c>
      <c r="G2781">
        <v>13.862</v>
      </c>
      <c r="H2781">
        <v>361</v>
      </c>
      <c r="I2781">
        <v>7.0940000000000003</v>
      </c>
      <c r="J2781">
        <f>YEAR(Table1[[#This Row],[release_date]])</f>
        <v>2014</v>
      </c>
      <c r="K2781" t="str">
        <f>LEFT(Table1[[#This Row],[Year]],4) &amp; "s"</f>
        <v>2014s</v>
      </c>
      <c r="L27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81">
        <f>(Table1[[#This Row],[vote_average]]/10)*100</f>
        <v>70.94</v>
      </c>
      <c r="N2781">
        <f>(Table1[[#This Row],[popularity]]/SUM(Table1[popularity]))*100</f>
        <v>3.1914881321605869E-3</v>
      </c>
    </row>
    <row r="2782" spans="1:14" x14ac:dyDescent="0.3">
      <c r="A2782">
        <v>209276</v>
      </c>
      <c r="B2782" t="s">
        <v>6463</v>
      </c>
      <c r="C2782" s="1">
        <v>41719</v>
      </c>
      <c r="D2782" t="s">
        <v>21</v>
      </c>
      <c r="E2782" t="s">
        <v>11</v>
      </c>
      <c r="F2782" t="s">
        <v>6464</v>
      </c>
      <c r="G2782">
        <v>29.673999999999999</v>
      </c>
      <c r="H2782">
        <v>903</v>
      </c>
      <c r="I2782">
        <v>7.0940000000000003</v>
      </c>
      <c r="J2782">
        <f>YEAR(Table1[[#This Row],[release_date]])</f>
        <v>2014</v>
      </c>
      <c r="K2782" t="str">
        <f>LEFT(Table1[[#This Row],[Year]],4) &amp; "s"</f>
        <v>2014s</v>
      </c>
      <c r="L27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82">
        <f>(Table1[[#This Row],[vote_average]]/10)*100</f>
        <v>70.94</v>
      </c>
      <c r="N2782">
        <f>(Table1[[#This Row],[popularity]]/SUM(Table1[popularity]))*100</f>
        <v>6.8319303732313694E-3</v>
      </c>
    </row>
    <row r="2783" spans="1:14" x14ac:dyDescent="0.3">
      <c r="A2783">
        <v>157370</v>
      </c>
      <c r="B2783" t="s">
        <v>6465</v>
      </c>
      <c r="C2783" s="1">
        <v>41435</v>
      </c>
      <c r="D2783" t="s">
        <v>6048</v>
      </c>
      <c r="E2783" t="s">
        <v>11</v>
      </c>
      <c r="F2783" t="s">
        <v>6466</v>
      </c>
      <c r="G2783">
        <v>25.713999999999999</v>
      </c>
      <c r="H2783">
        <v>1306</v>
      </c>
      <c r="I2783">
        <v>7.1</v>
      </c>
      <c r="J2783">
        <f>YEAR(Table1[[#This Row],[release_date]])</f>
        <v>2013</v>
      </c>
      <c r="K2783" t="str">
        <f>LEFT(Table1[[#This Row],[Year]],4) &amp; "s"</f>
        <v>2013s</v>
      </c>
      <c r="L27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83">
        <f>(Table1[[#This Row],[vote_average]]/10)*100</f>
        <v>71</v>
      </c>
      <c r="N2783">
        <f>(Table1[[#This Row],[popularity]]/SUM(Table1[popularity]))*100</f>
        <v>5.9202081828291248E-3</v>
      </c>
    </row>
    <row r="2784" spans="1:14" x14ac:dyDescent="0.3">
      <c r="A2784">
        <v>17187</v>
      </c>
      <c r="B2784" t="s">
        <v>6467</v>
      </c>
      <c r="C2784" s="1">
        <v>37582</v>
      </c>
      <c r="D2784" t="s">
        <v>21</v>
      </c>
      <c r="E2784" t="s">
        <v>11</v>
      </c>
      <c r="F2784" t="s">
        <v>6468</v>
      </c>
      <c r="G2784">
        <v>20.867000000000001</v>
      </c>
      <c r="H2784">
        <v>360</v>
      </c>
      <c r="I2784">
        <v>7.0940000000000003</v>
      </c>
      <c r="J2784">
        <f>YEAR(Table1[[#This Row],[release_date]])</f>
        <v>2002</v>
      </c>
      <c r="K2784" t="str">
        <f>LEFT(Table1[[#This Row],[Year]],4) &amp; "s"</f>
        <v>2002s</v>
      </c>
      <c r="L27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84">
        <f>(Table1[[#This Row],[vote_average]]/10)*100</f>
        <v>70.94</v>
      </c>
      <c r="N2784">
        <f>(Table1[[#This Row],[popularity]]/SUM(Table1[popularity]))*100</f>
        <v>4.8042694310918314E-3</v>
      </c>
    </row>
    <row r="2785" spans="1:14" x14ac:dyDescent="0.3">
      <c r="A2785">
        <v>10497</v>
      </c>
      <c r="B2785" t="s">
        <v>6469</v>
      </c>
      <c r="C2785" s="1">
        <v>33849</v>
      </c>
      <c r="D2785" t="s">
        <v>290</v>
      </c>
      <c r="E2785" t="s">
        <v>11</v>
      </c>
      <c r="F2785" t="s">
        <v>6470</v>
      </c>
      <c r="G2785">
        <v>33.286999999999999</v>
      </c>
      <c r="H2785">
        <v>710</v>
      </c>
      <c r="I2785">
        <v>7.0940000000000003</v>
      </c>
      <c r="J2785">
        <f>YEAR(Table1[[#This Row],[release_date]])</f>
        <v>1992</v>
      </c>
      <c r="K2785" t="str">
        <f>LEFT(Table1[[#This Row],[Year]],4) &amp; "s"</f>
        <v>1992s</v>
      </c>
      <c r="L27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85">
        <f>(Table1[[#This Row],[vote_average]]/10)*100</f>
        <v>70.94</v>
      </c>
      <c r="N2785">
        <f>(Table1[[#This Row],[popularity]]/SUM(Table1[popularity]))*100</f>
        <v>7.6637617555352358E-3</v>
      </c>
    </row>
    <row r="2786" spans="1:14" x14ac:dyDescent="0.3">
      <c r="A2786">
        <v>8764</v>
      </c>
      <c r="B2786" t="s">
        <v>6471</v>
      </c>
      <c r="C2786" s="1">
        <v>30841</v>
      </c>
      <c r="D2786" t="s">
        <v>391</v>
      </c>
      <c r="E2786" t="s">
        <v>11</v>
      </c>
      <c r="F2786" t="s">
        <v>6472</v>
      </c>
      <c r="G2786">
        <v>43.996000000000002</v>
      </c>
      <c r="H2786">
        <v>1102</v>
      </c>
      <c r="I2786">
        <v>7.0940000000000003</v>
      </c>
      <c r="J2786">
        <f>YEAR(Table1[[#This Row],[release_date]])</f>
        <v>1984</v>
      </c>
      <c r="K2786" t="str">
        <f>LEFT(Table1[[#This Row],[Year]],4) &amp; "s"</f>
        <v>1984s</v>
      </c>
      <c r="L27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786">
        <f>(Table1[[#This Row],[vote_average]]/10)*100</f>
        <v>70.94</v>
      </c>
      <c r="N2786">
        <f>(Table1[[#This Row],[popularity]]/SUM(Table1[popularity]))*100</f>
        <v>1.0129325628519491E-2</v>
      </c>
    </row>
    <row r="2787" spans="1:14" x14ac:dyDescent="0.3">
      <c r="A2787">
        <v>777270</v>
      </c>
      <c r="B2787" t="s">
        <v>6473</v>
      </c>
      <c r="C2787" s="1">
        <v>44512</v>
      </c>
      <c r="D2787" t="s">
        <v>274</v>
      </c>
      <c r="E2787" t="s">
        <v>11</v>
      </c>
      <c r="F2787" t="s">
        <v>6474</v>
      </c>
      <c r="G2787">
        <v>47.042999999999999</v>
      </c>
      <c r="H2787">
        <v>1400</v>
      </c>
      <c r="I2787">
        <v>7.093</v>
      </c>
      <c r="J2787">
        <f>YEAR(Table1[[#This Row],[release_date]])</f>
        <v>2021</v>
      </c>
      <c r="K2787" t="str">
        <f>LEFT(Table1[[#This Row],[Year]],4) &amp; "s"</f>
        <v>2021s</v>
      </c>
      <c r="L27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87">
        <f>(Table1[[#This Row],[vote_average]]/10)*100</f>
        <v>70.930000000000007</v>
      </c>
      <c r="N2787">
        <f>(Table1[[#This Row],[popularity]]/SUM(Table1[popularity]))*100</f>
        <v>1.0830845202801219E-2</v>
      </c>
    </row>
    <row r="2788" spans="1:14" x14ac:dyDescent="0.3">
      <c r="A2788">
        <v>102651</v>
      </c>
      <c r="B2788" t="s">
        <v>6475</v>
      </c>
      <c r="C2788" s="1">
        <v>41787</v>
      </c>
      <c r="D2788" t="s">
        <v>6476</v>
      </c>
      <c r="E2788" t="s">
        <v>11</v>
      </c>
      <c r="F2788" t="s">
        <v>6477</v>
      </c>
      <c r="G2788">
        <v>130.547</v>
      </c>
      <c r="H2788">
        <v>12778</v>
      </c>
      <c r="I2788">
        <v>7.093</v>
      </c>
      <c r="J2788">
        <f>YEAR(Table1[[#This Row],[release_date]])</f>
        <v>2014</v>
      </c>
      <c r="K2788" t="str">
        <f>LEFT(Table1[[#This Row],[Year]],4) &amp; "s"</f>
        <v>2014s</v>
      </c>
      <c r="L27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88">
        <f>(Table1[[#This Row],[vote_average]]/10)*100</f>
        <v>70.930000000000007</v>
      </c>
      <c r="N2788">
        <f>(Table1[[#This Row],[popularity]]/SUM(Table1[popularity]))*100</f>
        <v>3.0056211310717656E-2</v>
      </c>
    </row>
    <row r="2789" spans="1:14" x14ac:dyDescent="0.3">
      <c r="A2789">
        <v>13001</v>
      </c>
      <c r="B2789" t="s">
        <v>6478</v>
      </c>
      <c r="C2789" s="1">
        <v>39518</v>
      </c>
      <c r="D2789" t="s">
        <v>6479</v>
      </c>
      <c r="E2789" t="s">
        <v>11</v>
      </c>
      <c r="F2789" t="s">
        <v>6480</v>
      </c>
      <c r="G2789">
        <v>24.077999999999999</v>
      </c>
      <c r="H2789">
        <v>464</v>
      </c>
      <c r="I2789">
        <v>7.093</v>
      </c>
      <c r="J2789">
        <f>YEAR(Table1[[#This Row],[release_date]])</f>
        <v>2008</v>
      </c>
      <c r="K2789" t="str">
        <f>LEFT(Table1[[#This Row],[Year]],4) &amp; "s"</f>
        <v>2008s</v>
      </c>
      <c r="L27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89">
        <f>(Table1[[#This Row],[vote_average]]/10)*100</f>
        <v>70.930000000000007</v>
      </c>
      <c r="N2789">
        <f>(Table1[[#This Row],[popularity]]/SUM(Table1[popularity]))*100</f>
        <v>5.5435471970972884E-3</v>
      </c>
    </row>
    <row r="2790" spans="1:14" x14ac:dyDescent="0.3">
      <c r="A2790">
        <v>8982</v>
      </c>
      <c r="B2790" t="s">
        <v>6481</v>
      </c>
      <c r="C2790" s="1">
        <v>38575</v>
      </c>
      <c r="D2790" t="s">
        <v>1567</v>
      </c>
      <c r="E2790" t="s">
        <v>1088</v>
      </c>
      <c r="F2790" t="s">
        <v>6482</v>
      </c>
      <c r="G2790">
        <v>30.574999999999999</v>
      </c>
      <c r="H2790">
        <v>810</v>
      </c>
      <c r="I2790">
        <v>7.093</v>
      </c>
      <c r="J2790">
        <f>YEAR(Table1[[#This Row],[release_date]])</f>
        <v>2005</v>
      </c>
      <c r="K2790" t="str">
        <f>LEFT(Table1[[#This Row],[Year]],4) &amp; "s"</f>
        <v>2005s</v>
      </c>
      <c r="L27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90">
        <f>(Table1[[#This Row],[vote_average]]/10)*100</f>
        <v>70.930000000000007</v>
      </c>
      <c r="N2790">
        <f>(Table1[[#This Row],[popularity]]/SUM(Table1[popularity]))*100</f>
        <v>7.0393701948355172E-3</v>
      </c>
    </row>
    <row r="2791" spans="1:14" x14ac:dyDescent="0.3">
      <c r="A2791">
        <v>1581</v>
      </c>
      <c r="B2791" t="s">
        <v>6483</v>
      </c>
      <c r="C2791" s="1">
        <v>39059</v>
      </c>
      <c r="D2791" t="s">
        <v>422</v>
      </c>
      <c r="E2791" t="s">
        <v>11</v>
      </c>
      <c r="F2791" t="s">
        <v>6484</v>
      </c>
      <c r="G2791">
        <v>53.826999999999998</v>
      </c>
      <c r="H2791">
        <v>4851</v>
      </c>
      <c r="I2791">
        <v>7.093</v>
      </c>
      <c r="J2791">
        <f>YEAR(Table1[[#This Row],[release_date]])</f>
        <v>2006</v>
      </c>
      <c r="K2791" t="str">
        <f>LEFT(Table1[[#This Row],[Year]],4) &amp; "s"</f>
        <v>2006s</v>
      </c>
      <c r="L27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91">
        <f>(Table1[[#This Row],[vote_average]]/10)*100</f>
        <v>70.930000000000007</v>
      </c>
      <c r="N2791">
        <f>(Table1[[#This Row],[popularity]]/SUM(Table1[popularity]))*100</f>
        <v>1.2392745036055974E-2</v>
      </c>
    </row>
    <row r="2792" spans="1:14" x14ac:dyDescent="0.3">
      <c r="A2792">
        <v>8222</v>
      </c>
      <c r="B2792" t="s">
        <v>6485</v>
      </c>
      <c r="C2792" s="1">
        <v>33534</v>
      </c>
      <c r="D2792" t="s">
        <v>3303</v>
      </c>
      <c r="E2792" t="s">
        <v>94</v>
      </c>
      <c r="F2792" t="s">
        <v>6486</v>
      </c>
      <c r="G2792">
        <v>25.977</v>
      </c>
      <c r="H2792">
        <v>387</v>
      </c>
      <c r="I2792">
        <v>7.1</v>
      </c>
      <c r="J2792">
        <f>YEAR(Table1[[#This Row],[release_date]])</f>
        <v>1991</v>
      </c>
      <c r="K2792" t="str">
        <f>LEFT(Table1[[#This Row],[Year]],4) &amp; "s"</f>
        <v>1991s</v>
      </c>
      <c r="L27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92">
        <f>(Table1[[#This Row],[vote_average]]/10)*100</f>
        <v>71</v>
      </c>
      <c r="N2792">
        <f>(Table1[[#This Row],[popularity]]/SUM(Table1[popularity]))*100</f>
        <v>5.9807594293129103E-3</v>
      </c>
    </row>
    <row r="2793" spans="1:14" x14ac:dyDescent="0.3">
      <c r="A2793">
        <v>943134</v>
      </c>
      <c r="B2793" t="s">
        <v>6487</v>
      </c>
      <c r="C2793" s="1">
        <v>45203</v>
      </c>
      <c r="D2793" t="s">
        <v>6488</v>
      </c>
      <c r="E2793" t="s">
        <v>212</v>
      </c>
      <c r="F2793" t="s">
        <v>6489</v>
      </c>
      <c r="G2793">
        <v>48.734999999999999</v>
      </c>
      <c r="H2793">
        <v>486</v>
      </c>
      <c r="I2793">
        <v>7.0910000000000002</v>
      </c>
      <c r="J2793">
        <f>YEAR(Table1[[#This Row],[release_date]])</f>
        <v>2023</v>
      </c>
      <c r="K2793" t="str">
        <f>LEFT(Table1[[#This Row],[Year]],4) &amp; "s"</f>
        <v>2023s</v>
      </c>
      <c r="L27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93">
        <f>(Table1[[#This Row],[vote_average]]/10)*100</f>
        <v>70.910000000000011</v>
      </c>
      <c r="N2793">
        <f>(Table1[[#This Row],[popularity]]/SUM(Table1[popularity]))*100</f>
        <v>1.122039922960945E-2</v>
      </c>
    </row>
    <row r="2794" spans="1:14" x14ac:dyDescent="0.3">
      <c r="A2794">
        <v>606954</v>
      </c>
      <c r="B2794" t="s">
        <v>6490</v>
      </c>
      <c r="C2794" s="1">
        <v>43860</v>
      </c>
      <c r="D2794" t="s">
        <v>391</v>
      </c>
      <c r="E2794" t="s">
        <v>54</v>
      </c>
      <c r="F2794" t="s">
        <v>6491</v>
      </c>
      <c r="G2794">
        <v>9.4510000000000005</v>
      </c>
      <c r="H2794">
        <v>895</v>
      </c>
      <c r="I2794">
        <v>7.1</v>
      </c>
      <c r="J2794">
        <f>YEAR(Table1[[#This Row],[release_date]])</f>
        <v>2020</v>
      </c>
      <c r="K2794" t="str">
        <f>LEFT(Table1[[#This Row],[Year]],4) &amp; "s"</f>
        <v>2020s</v>
      </c>
      <c r="L27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794">
        <f>(Table1[[#This Row],[vote_average]]/10)*100</f>
        <v>71</v>
      </c>
      <c r="N2794">
        <f>(Table1[[#This Row],[popularity]]/SUM(Table1[popularity]))*100</f>
        <v>2.1759309145180858E-3</v>
      </c>
    </row>
    <row r="2795" spans="1:14" x14ac:dyDescent="0.3">
      <c r="A2795">
        <v>63831</v>
      </c>
      <c r="B2795" t="s">
        <v>6492</v>
      </c>
      <c r="C2795" s="1">
        <v>40681</v>
      </c>
      <c r="D2795" t="s">
        <v>21</v>
      </c>
      <c r="E2795" t="s">
        <v>212</v>
      </c>
      <c r="F2795" t="s">
        <v>6493</v>
      </c>
      <c r="G2795">
        <v>12.884</v>
      </c>
      <c r="H2795">
        <v>407</v>
      </c>
      <c r="I2795">
        <v>7.09</v>
      </c>
      <c r="J2795">
        <f>YEAR(Table1[[#This Row],[release_date]])</f>
        <v>2011</v>
      </c>
      <c r="K2795" t="str">
        <f>LEFT(Table1[[#This Row],[Year]],4) &amp; "s"</f>
        <v>2011s</v>
      </c>
      <c r="L27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95">
        <f>(Table1[[#This Row],[vote_average]]/10)*100</f>
        <v>70.899999999999991</v>
      </c>
      <c r="N2795">
        <f>(Table1[[#This Row],[popularity]]/SUM(Table1[popularity]))*100</f>
        <v>2.9663203790763963E-3</v>
      </c>
    </row>
    <row r="2796" spans="1:14" x14ac:dyDescent="0.3">
      <c r="A2796">
        <v>62204</v>
      </c>
      <c r="B2796" t="s">
        <v>6494</v>
      </c>
      <c r="C2796" s="1">
        <v>29936</v>
      </c>
      <c r="D2796" t="s">
        <v>1053</v>
      </c>
      <c r="E2796" t="s">
        <v>212</v>
      </c>
      <c r="F2796" t="s">
        <v>6495</v>
      </c>
      <c r="G2796">
        <v>14.987</v>
      </c>
      <c r="H2796">
        <v>476</v>
      </c>
      <c r="I2796">
        <v>7.09</v>
      </c>
      <c r="J2796">
        <f>YEAR(Table1[[#This Row],[release_date]])</f>
        <v>1981</v>
      </c>
      <c r="K2796" t="str">
        <f>LEFT(Table1[[#This Row],[Year]],4) &amp; "s"</f>
        <v>1981s</v>
      </c>
      <c r="L27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796">
        <f>(Table1[[#This Row],[vote_average]]/10)*100</f>
        <v>70.899999999999991</v>
      </c>
      <c r="N2796">
        <f>(Table1[[#This Row],[popularity]]/SUM(Table1[popularity]))*100</f>
        <v>3.4505001180703153E-3</v>
      </c>
    </row>
    <row r="2797" spans="1:14" x14ac:dyDescent="0.3">
      <c r="A2797">
        <v>13701</v>
      </c>
      <c r="B2797" t="s">
        <v>6496</v>
      </c>
      <c r="C2797" s="1">
        <v>34684</v>
      </c>
      <c r="D2797" t="s">
        <v>915</v>
      </c>
      <c r="E2797" t="s">
        <v>11</v>
      </c>
      <c r="F2797" t="s">
        <v>6497</v>
      </c>
      <c r="G2797">
        <v>17.638000000000002</v>
      </c>
      <c r="H2797">
        <v>312</v>
      </c>
      <c r="I2797">
        <v>7.1</v>
      </c>
      <c r="J2797">
        <f>YEAR(Table1[[#This Row],[release_date]])</f>
        <v>1994</v>
      </c>
      <c r="K2797" t="str">
        <f>LEFT(Table1[[#This Row],[Year]],4) &amp; "s"</f>
        <v>1994s</v>
      </c>
      <c r="L27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797">
        <f>(Table1[[#This Row],[vote_average]]/10)*100</f>
        <v>71</v>
      </c>
      <c r="N2797">
        <f>(Table1[[#This Row],[popularity]]/SUM(Table1[popularity]))*100</f>
        <v>4.0608474733118188E-3</v>
      </c>
    </row>
    <row r="2798" spans="1:14" x14ac:dyDescent="0.3">
      <c r="A2798">
        <v>5488</v>
      </c>
      <c r="B2798" t="s">
        <v>6498</v>
      </c>
      <c r="C2798" s="1">
        <v>39058</v>
      </c>
      <c r="D2798" t="s">
        <v>783</v>
      </c>
      <c r="E2798" t="s">
        <v>36</v>
      </c>
      <c r="F2798" t="s">
        <v>6499</v>
      </c>
      <c r="G2798">
        <v>14.036</v>
      </c>
      <c r="H2798">
        <v>483</v>
      </c>
      <c r="I2798">
        <v>7.09</v>
      </c>
      <c r="J2798">
        <f>YEAR(Table1[[#This Row],[release_date]])</f>
        <v>2006</v>
      </c>
      <c r="K2798" t="str">
        <f>LEFT(Table1[[#This Row],[Year]],4) &amp; "s"</f>
        <v>2006s</v>
      </c>
      <c r="L27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798">
        <f>(Table1[[#This Row],[vote_average]]/10)*100</f>
        <v>70.899999999999991</v>
      </c>
      <c r="N2798">
        <f>(Table1[[#This Row],[popularity]]/SUM(Table1[popularity]))*100</f>
        <v>3.2315486526479586E-3</v>
      </c>
    </row>
    <row r="2799" spans="1:14" x14ac:dyDescent="0.3">
      <c r="A2799">
        <v>152584</v>
      </c>
      <c r="B2799" t="s">
        <v>6500</v>
      </c>
      <c r="C2799" s="1">
        <v>41556</v>
      </c>
      <c r="D2799" t="s">
        <v>90</v>
      </c>
      <c r="E2799" t="s">
        <v>212</v>
      </c>
      <c r="F2799" t="s">
        <v>6501</v>
      </c>
      <c r="G2799">
        <v>27.739000000000001</v>
      </c>
      <c r="H2799">
        <v>4441</v>
      </c>
      <c r="I2799">
        <v>7.1</v>
      </c>
      <c r="J2799">
        <f>YEAR(Table1[[#This Row],[release_date]])</f>
        <v>2013</v>
      </c>
      <c r="K2799" t="str">
        <f>LEFT(Table1[[#This Row],[Year]],4) &amp; "s"</f>
        <v>2013s</v>
      </c>
      <c r="L27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799">
        <f>(Table1[[#This Row],[vote_average]]/10)*100</f>
        <v>71</v>
      </c>
      <c r="N2799">
        <f>(Table1[[#This Row],[popularity]]/SUM(Table1[popularity]))*100</f>
        <v>6.3864297574666362E-3</v>
      </c>
    </row>
    <row r="2800" spans="1:14" x14ac:dyDescent="0.3">
      <c r="A2800">
        <v>77495</v>
      </c>
      <c r="B2800" t="s">
        <v>6502</v>
      </c>
      <c r="C2800" s="1">
        <v>40830</v>
      </c>
      <c r="D2800" t="s">
        <v>1468</v>
      </c>
      <c r="E2800" t="s">
        <v>94</v>
      </c>
      <c r="F2800" t="s">
        <v>6503</v>
      </c>
      <c r="G2800">
        <v>37.878</v>
      </c>
      <c r="H2800">
        <v>1034</v>
      </c>
      <c r="I2800">
        <v>7.0890000000000004</v>
      </c>
      <c r="J2800">
        <f>YEAR(Table1[[#This Row],[release_date]])</f>
        <v>2011</v>
      </c>
      <c r="K2800" t="str">
        <f>LEFT(Table1[[#This Row],[Year]],4) &amp; "s"</f>
        <v>2011s</v>
      </c>
      <c r="L28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00">
        <f>(Table1[[#This Row],[vote_average]]/10)*100</f>
        <v>70.890000000000015</v>
      </c>
      <c r="N2800">
        <f>(Table1[[#This Row],[popularity]]/SUM(Table1[popularity]))*100</f>
        <v>8.7207608909232945E-3</v>
      </c>
    </row>
    <row r="2801" spans="1:14" x14ac:dyDescent="0.3">
      <c r="A2801">
        <v>14748</v>
      </c>
      <c r="B2801" t="s">
        <v>6504</v>
      </c>
      <c r="C2801" s="1">
        <v>39383</v>
      </c>
      <c r="D2801" t="s">
        <v>439</v>
      </c>
      <c r="E2801" t="s">
        <v>11</v>
      </c>
      <c r="F2801" t="s">
        <v>6505</v>
      </c>
      <c r="G2801">
        <v>14.308999999999999</v>
      </c>
      <c r="H2801">
        <v>432</v>
      </c>
      <c r="I2801">
        <v>7.0890000000000004</v>
      </c>
      <c r="J2801">
        <f>YEAR(Table1[[#This Row],[release_date]])</f>
        <v>2007</v>
      </c>
      <c r="K2801" t="str">
        <f>LEFT(Table1[[#This Row],[Year]],4) &amp; "s"</f>
        <v>2007s</v>
      </c>
      <c r="L28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01">
        <f>(Table1[[#This Row],[vote_average]]/10)*100</f>
        <v>70.890000000000015</v>
      </c>
      <c r="N2801">
        <f>(Table1[[#This Row],[popularity]]/SUM(Table1[popularity]))*100</f>
        <v>3.2944022278953858E-3</v>
      </c>
    </row>
    <row r="2802" spans="1:14" x14ac:dyDescent="0.3">
      <c r="A2802">
        <v>203</v>
      </c>
      <c r="B2802" t="s">
        <v>6506</v>
      </c>
      <c r="C2802" s="1">
        <v>26951</v>
      </c>
      <c r="D2802" t="s">
        <v>10</v>
      </c>
      <c r="E2802" t="s">
        <v>11</v>
      </c>
      <c r="F2802" t="s">
        <v>6507</v>
      </c>
      <c r="G2802">
        <v>41.042000000000002</v>
      </c>
      <c r="H2802">
        <v>1986</v>
      </c>
      <c r="I2802">
        <v>7.0890000000000004</v>
      </c>
      <c r="J2802">
        <f>YEAR(Table1[[#This Row],[release_date]])</f>
        <v>1973</v>
      </c>
      <c r="K2802" t="str">
        <f>LEFT(Table1[[#This Row],[Year]],4) &amp; "s"</f>
        <v>1973s</v>
      </c>
      <c r="L28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802">
        <f>(Table1[[#This Row],[vote_average]]/10)*100</f>
        <v>70.890000000000015</v>
      </c>
      <c r="N2802">
        <f>(Table1[[#This Row],[popularity]]/SUM(Table1[popularity]))*100</f>
        <v>9.4492177117396336E-3</v>
      </c>
    </row>
    <row r="2803" spans="1:14" x14ac:dyDescent="0.3">
      <c r="A2803">
        <v>893723</v>
      </c>
      <c r="B2803" t="s">
        <v>6508</v>
      </c>
      <c r="C2803" s="1">
        <v>45190</v>
      </c>
      <c r="D2803" t="s">
        <v>6509</v>
      </c>
      <c r="E2803" t="s">
        <v>11</v>
      </c>
      <c r="F2803" t="s">
        <v>6510</v>
      </c>
      <c r="G2803">
        <v>152.82400000000001</v>
      </c>
      <c r="H2803">
        <v>379</v>
      </c>
      <c r="I2803">
        <v>7.1</v>
      </c>
      <c r="J2803">
        <f>YEAR(Table1[[#This Row],[release_date]])</f>
        <v>2023</v>
      </c>
      <c r="K2803" t="str">
        <f>LEFT(Table1[[#This Row],[Year]],4) &amp; "s"</f>
        <v>2023s</v>
      </c>
      <c r="L28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03">
        <f>(Table1[[#This Row],[vote_average]]/10)*100</f>
        <v>71</v>
      </c>
      <c r="N2803">
        <f>(Table1[[#This Row],[popularity]]/SUM(Table1[popularity]))*100</f>
        <v>3.5185109097483014E-2</v>
      </c>
    </row>
    <row r="2804" spans="1:14" x14ac:dyDescent="0.3">
      <c r="A2804">
        <v>507076</v>
      </c>
      <c r="B2804" t="s">
        <v>6511</v>
      </c>
      <c r="C2804" s="1">
        <v>43362</v>
      </c>
      <c r="D2804" t="s">
        <v>2067</v>
      </c>
      <c r="E2804" t="s">
        <v>212</v>
      </c>
      <c r="F2804" t="s">
        <v>6512</v>
      </c>
      <c r="G2804">
        <v>45.057000000000002</v>
      </c>
      <c r="H2804">
        <v>1978</v>
      </c>
      <c r="I2804">
        <v>7.0880000000000001</v>
      </c>
      <c r="J2804">
        <f>YEAR(Table1[[#This Row],[release_date]])</f>
        <v>2018</v>
      </c>
      <c r="K2804" t="str">
        <f>LEFT(Table1[[#This Row],[Year]],4) &amp; "s"</f>
        <v>2018s</v>
      </c>
      <c r="L28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04">
        <f>(Table1[[#This Row],[vote_average]]/10)*100</f>
        <v>70.88</v>
      </c>
      <c r="N2804">
        <f>(Table1[[#This Row],[popularity]]/SUM(Table1[popularity]))*100</f>
        <v>1.0373602710341909E-2</v>
      </c>
    </row>
    <row r="2805" spans="1:14" x14ac:dyDescent="0.3">
      <c r="A2805">
        <v>203801</v>
      </c>
      <c r="B2805" t="s">
        <v>6513</v>
      </c>
      <c r="C2805" s="1">
        <v>42229</v>
      </c>
      <c r="D2805" t="s">
        <v>6269</v>
      </c>
      <c r="E2805" t="s">
        <v>11</v>
      </c>
      <c r="F2805" t="s">
        <v>6514</v>
      </c>
      <c r="G2805">
        <v>41.314999999999998</v>
      </c>
      <c r="H2805">
        <v>6106</v>
      </c>
      <c r="I2805">
        <v>7.0880000000000001</v>
      </c>
      <c r="J2805">
        <f>YEAR(Table1[[#This Row],[release_date]])</f>
        <v>2015</v>
      </c>
      <c r="K2805" t="str">
        <f>LEFT(Table1[[#This Row],[Year]],4) &amp; "s"</f>
        <v>2015s</v>
      </c>
      <c r="L28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05">
        <f>(Table1[[#This Row],[vote_average]]/10)*100</f>
        <v>70.88</v>
      </c>
      <c r="N2805">
        <f>(Table1[[#This Row],[popularity]]/SUM(Table1[popularity]))*100</f>
        <v>9.5120712869870613E-3</v>
      </c>
    </row>
    <row r="2806" spans="1:14" x14ac:dyDescent="0.3">
      <c r="A2806">
        <v>71325</v>
      </c>
      <c r="B2806" t="s">
        <v>6515</v>
      </c>
      <c r="C2806" s="1">
        <v>40753</v>
      </c>
      <c r="D2806" t="s">
        <v>90</v>
      </c>
      <c r="E2806" t="s">
        <v>357</v>
      </c>
      <c r="F2806" t="s">
        <v>6516</v>
      </c>
      <c r="G2806">
        <v>19.899000000000001</v>
      </c>
      <c r="H2806">
        <v>324</v>
      </c>
      <c r="I2806">
        <v>7.1</v>
      </c>
      <c r="J2806">
        <f>YEAR(Table1[[#This Row],[release_date]])</f>
        <v>2011</v>
      </c>
      <c r="K2806" t="str">
        <f>LEFT(Table1[[#This Row],[Year]],4) &amp; "s"</f>
        <v>2011s</v>
      </c>
      <c r="L28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06">
        <f>(Table1[[#This Row],[vote_average]]/10)*100</f>
        <v>71</v>
      </c>
      <c r="N2806">
        <f>(Table1[[#This Row],[popularity]]/SUM(Table1[popularity]))*100</f>
        <v>4.5814040067712822E-3</v>
      </c>
    </row>
    <row r="2807" spans="1:14" x14ac:dyDescent="0.3">
      <c r="A2807">
        <v>38810</v>
      </c>
      <c r="B2807" t="s">
        <v>6517</v>
      </c>
      <c r="C2807" s="1">
        <v>39965</v>
      </c>
      <c r="D2807" t="s">
        <v>21</v>
      </c>
      <c r="E2807" t="s">
        <v>3202</v>
      </c>
      <c r="F2807" t="s">
        <v>6518</v>
      </c>
      <c r="G2807">
        <v>20.472999999999999</v>
      </c>
      <c r="H2807">
        <v>2135</v>
      </c>
      <c r="I2807">
        <v>7.0880000000000001</v>
      </c>
      <c r="J2807">
        <f>YEAR(Table1[[#This Row],[release_date]])</f>
        <v>2009</v>
      </c>
      <c r="K2807" t="str">
        <f>LEFT(Table1[[#This Row],[Year]],4) &amp; "s"</f>
        <v>2009s</v>
      </c>
      <c r="L28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07">
        <f>(Table1[[#This Row],[vote_average]]/10)*100</f>
        <v>70.88</v>
      </c>
      <c r="N2807">
        <f>(Table1[[#This Row],[popularity]]/SUM(Table1[popularity]))*100</f>
        <v>4.7135576778043354E-3</v>
      </c>
    </row>
    <row r="2808" spans="1:14" x14ac:dyDescent="0.3">
      <c r="A2808">
        <v>30197</v>
      </c>
      <c r="B2808" t="s">
        <v>6519</v>
      </c>
      <c r="C2808" s="1">
        <v>24915</v>
      </c>
      <c r="D2808" t="s">
        <v>391</v>
      </c>
      <c r="E2808" t="s">
        <v>11</v>
      </c>
      <c r="F2808" t="s">
        <v>6520</v>
      </c>
      <c r="G2808">
        <v>80.064999999999998</v>
      </c>
      <c r="H2808">
        <v>735</v>
      </c>
      <c r="I2808">
        <v>7.0880000000000001</v>
      </c>
      <c r="J2808">
        <f>YEAR(Table1[[#This Row],[release_date]])</f>
        <v>1968</v>
      </c>
      <c r="K2808" t="str">
        <f>LEFT(Table1[[#This Row],[Year]],4) &amp; "s"</f>
        <v>1968s</v>
      </c>
      <c r="L28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808">
        <f>(Table1[[#This Row],[vote_average]]/10)*100</f>
        <v>70.88</v>
      </c>
      <c r="N2808">
        <f>(Table1[[#This Row],[popularity]]/SUM(Table1[popularity]))*100</f>
        <v>1.843359524609994E-2</v>
      </c>
    </row>
    <row r="2809" spans="1:14" x14ac:dyDescent="0.3">
      <c r="A2809">
        <v>13041</v>
      </c>
      <c r="B2809" t="s">
        <v>6521</v>
      </c>
      <c r="C2809" s="1">
        <v>25920</v>
      </c>
      <c r="D2809" t="s">
        <v>6522</v>
      </c>
      <c r="E2809" t="s">
        <v>94</v>
      </c>
      <c r="F2809" t="s">
        <v>6523</v>
      </c>
      <c r="G2809">
        <v>29.567</v>
      </c>
      <c r="H2809">
        <v>558</v>
      </c>
      <c r="I2809">
        <v>7.0880000000000001</v>
      </c>
      <c r="J2809">
        <f>YEAR(Table1[[#This Row],[release_date]])</f>
        <v>1970</v>
      </c>
      <c r="K2809" t="str">
        <f>LEFT(Table1[[#This Row],[Year]],4) &amp; "s"</f>
        <v>1970s</v>
      </c>
      <c r="L28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809">
        <f>(Table1[[#This Row],[vote_average]]/10)*100</f>
        <v>70.88</v>
      </c>
      <c r="N2809">
        <f>(Table1[[#This Row],[popularity]]/SUM(Table1[popularity]))*100</f>
        <v>6.8072954554604E-3</v>
      </c>
    </row>
    <row r="2810" spans="1:14" x14ac:dyDescent="0.3">
      <c r="A2810">
        <v>11620</v>
      </c>
      <c r="B2810" t="s">
        <v>6524</v>
      </c>
      <c r="C2810" s="1">
        <v>18940</v>
      </c>
      <c r="D2810" t="s">
        <v>623</v>
      </c>
      <c r="E2810" t="s">
        <v>11</v>
      </c>
      <c r="F2810" t="s">
        <v>6525</v>
      </c>
      <c r="G2810">
        <v>61.63</v>
      </c>
      <c r="H2810">
        <v>386</v>
      </c>
      <c r="I2810">
        <v>7.0880000000000001</v>
      </c>
      <c r="J2810">
        <f>YEAR(Table1[[#This Row],[release_date]])</f>
        <v>1951</v>
      </c>
      <c r="K2810" t="str">
        <f>LEFT(Table1[[#This Row],[Year]],4) &amp; "s"</f>
        <v>1951s</v>
      </c>
      <c r="L28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810">
        <f>(Table1[[#This Row],[vote_average]]/10)*100</f>
        <v>70.88</v>
      </c>
      <c r="N2810">
        <f>(Table1[[#This Row],[popularity]]/SUM(Table1[popularity]))*100</f>
        <v>1.4189252170325852E-2</v>
      </c>
    </row>
    <row r="2811" spans="1:14" x14ac:dyDescent="0.3">
      <c r="A2811">
        <v>454640</v>
      </c>
      <c r="B2811" t="s">
        <v>6526</v>
      </c>
      <c r="C2811" s="1">
        <v>43679</v>
      </c>
      <c r="D2811" t="s">
        <v>1283</v>
      </c>
      <c r="E2811" t="s">
        <v>11</v>
      </c>
      <c r="F2811" t="s">
        <v>6527</v>
      </c>
      <c r="G2811">
        <v>53.902999999999999</v>
      </c>
      <c r="H2811">
        <v>1591</v>
      </c>
      <c r="I2811">
        <v>7.1</v>
      </c>
      <c r="J2811">
        <f>YEAR(Table1[[#This Row],[release_date]])</f>
        <v>2019</v>
      </c>
      <c r="K2811" t="str">
        <f>LEFT(Table1[[#This Row],[Year]],4) &amp; "s"</f>
        <v>2019s</v>
      </c>
      <c r="L28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11">
        <f>(Table1[[#This Row],[vote_average]]/10)*100</f>
        <v>71</v>
      </c>
      <c r="N2811">
        <f>(Table1[[#This Row],[popularity]]/SUM(Table1[popularity]))*100</f>
        <v>1.2410242734659651E-2</v>
      </c>
    </row>
    <row r="2812" spans="1:14" x14ac:dyDescent="0.3">
      <c r="A2812">
        <v>15400</v>
      </c>
      <c r="B2812" t="s">
        <v>6528</v>
      </c>
      <c r="C2812" s="1">
        <v>36464</v>
      </c>
      <c r="D2812" t="s">
        <v>1494</v>
      </c>
      <c r="E2812" t="s">
        <v>11</v>
      </c>
      <c r="F2812" t="s">
        <v>6529</v>
      </c>
      <c r="G2812">
        <v>21.213000000000001</v>
      </c>
      <c r="H2812">
        <v>631</v>
      </c>
      <c r="I2812">
        <v>7.0869999999999997</v>
      </c>
      <c r="J2812">
        <f>YEAR(Table1[[#This Row],[release_date]])</f>
        <v>1999</v>
      </c>
      <c r="K2812" t="str">
        <f>LEFT(Table1[[#This Row],[Year]],4) &amp; "s"</f>
        <v>1999s</v>
      </c>
      <c r="L28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812">
        <f>(Table1[[#This Row],[vote_average]]/10)*100</f>
        <v>70.87</v>
      </c>
      <c r="N2812">
        <f>(Table1[[#This Row],[popularity]]/SUM(Table1[popularity]))*100</f>
        <v>4.883930006313846E-3</v>
      </c>
    </row>
    <row r="2813" spans="1:14" x14ac:dyDescent="0.3">
      <c r="A2813">
        <v>14794</v>
      </c>
      <c r="B2813" t="s">
        <v>6530</v>
      </c>
      <c r="C2813" s="1">
        <v>25191</v>
      </c>
      <c r="D2813" t="s">
        <v>21</v>
      </c>
      <c r="E2813" t="s">
        <v>11</v>
      </c>
      <c r="F2813" t="s">
        <v>6531</v>
      </c>
      <c r="G2813">
        <v>35.237000000000002</v>
      </c>
      <c r="H2813">
        <v>341</v>
      </c>
      <c r="I2813">
        <v>7.0869999999999997</v>
      </c>
      <c r="J2813">
        <f>YEAR(Table1[[#This Row],[release_date]])</f>
        <v>1968</v>
      </c>
      <c r="K2813" t="str">
        <f>LEFT(Table1[[#This Row],[Year]],4) &amp; "s"</f>
        <v>1968s</v>
      </c>
      <c r="L28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813">
        <f>(Table1[[#This Row],[vote_average]]/10)*100</f>
        <v>70.87</v>
      </c>
      <c r="N2813">
        <f>(Table1[[#This Row],[popularity]]/SUM(Table1[popularity]))*100</f>
        <v>8.1127158644454349E-3</v>
      </c>
    </row>
    <row r="2814" spans="1:14" x14ac:dyDescent="0.3">
      <c r="A2814">
        <v>11050</v>
      </c>
      <c r="B2814" t="s">
        <v>6532</v>
      </c>
      <c r="C2814" s="1">
        <v>30640</v>
      </c>
      <c r="D2814" t="s">
        <v>172</v>
      </c>
      <c r="E2814" t="s">
        <v>11</v>
      </c>
      <c r="F2814" t="s">
        <v>6533</v>
      </c>
      <c r="G2814">
        <v>24.324000000000002</v>
      </c>
      <c r="H2814">
        <v>715</v>
      </c>
      <c r="I2814">
        <v>7.0869999999999997</v>
      </c>
      <c r="J2814">
        <f>YEAR(Table1[[#This Row],[release_date]])</f>
        <v>1983</v>
      </c>
      <c r="K2814" t="str">
        <f>LEFT(Table1[[#This Row],[Year]],4) &amp; "s"</f>
        <v>1983s</v>
      </c>
      <c r="L28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814">
        <f>(Table1[[#This Row],[vote_average]]/10)*100</f>
        <v>70.87</v>
      </c>
      <c r="N2814">
        <f>(Table1[[#This Row],[popularity]]/SUM(Table1[popularity]))*100</f>
        <v>5.6001844846828826E-3</v>
      </c>
    </row>
    <row r="2815" spans="1:14" x14ac:dyDescent="0.3">
      <c r="A2815">
        <v>19576</v>
      </c>
      <c r="B2815" t="s">
        <v>6534</v>
      </c>
      <c r="C2815" s="1">
        <v>36589</v>
      </c>
      <c r="D2815" t="s">
        <v>6535</v>
      </c>
      <c r="E2815" t="s">
        <v>25</v>
      </c>
      <c r="F2815" t="s">
        <v>6536</v>
      </c>
      <c r="G2815">
        <v>23.606999999999999</v>
      </c>
      <c r="H2815">
        <v>314</v>
      </c>
      <c r="I2815">
        <v>7.0860000000000003</v>
      </c>
      <c r="J2815">
        <f>YEAR(Table1[[#This Row],[release_date]])</f>
        <v>2000</v>
      </c>
      <c r="K2815" t="str">
        <f>LEFT(Table1[[#This Row],[Year]],4) &amp; "s"</f>
        <v>2000s</v>
      </c>
      <c r="L28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15">
        <f>(Table1[[#This Row],[vote_average]]/10)*100</f>
        <v>70.86</v>
      </c>
      <c r="N2815">
        <f>(Table1[[#This Row],[popularity]]/SUM(Table1[popularity]))*100</f>
        <v>5.4351075123297487E-3</v>
      </c>
    </row>
    <row r="2816" spans="1:14" x14ac:dyDescent="0.3">
      <c r="A2816">
        <v>11934</v>
      </c>
      <c r="B2816" t="s">
        <v>6537</v>
      </c>
      <c r="C2816" s="1">
        <v>34404</v>
      </c>
      <c r="D2816" t="s">
        <v>68</v>
      </c>
      <c r="E2816" t="s">
        <v>11</v>
      </c>
      <c r="F2816" t="s">
        <v>6538</v>
      </c>
      <c r="G2816">
        <v>18.925000000000001</v>
      </c>
      <c r="H2816">
        <v>988</v>
      </c>
      <c r="I2816">
        <v>7.0860000000000003</v>
      </c>
      <c r="J2816">
        <f>YEAR(Table1[[#This Row],[release_date]])</f>
        <v>1994</v>
      </c>
      <c r="K2816" t="str">
        <f>LEFT(Table1[[#This Row],[Year]],4) &amp; "s"</f>
        <v>1994s</v>
      </c>
      <c r="L28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816">
        <f>(Table1[[#This Row],[vote_average]]/10)*100</f>
        <v>70.86</v>
      </c>
      <c r="N2816">
        <f>(Table1[[#This Row],[popularity]]/SUM(Table1[popularity]))*100</f>
        <v>4.3571571851925483E-3</v>
      </c>
    </row>
    <row r="2817" spans="1:14" x14ac:dyDescent="0.3">
      <c r="A2817">
        <v>9281</v>
      </c>
      <c r="B2817" t="s">
        <v>6539</v>
      </c>
      <c r="C2817" s="1">
        <v>31086</v>
      </c>
      <c r="D2817" t="s">
        <v>1320</v>
      </c>
      <c r="E2817" t="s">
        <v>11</v>
      </c>
      <c r="F2817" t="s">
        <v>6540</v>
      </c>
      <c r="G2817">
        <v>46.006</v>
      </c>
      <c r="H2817">
        <v>1570</v>
      </c>
      <c r="I2817">
        <v>7.0860000000000003</v>
      </c>
      <c r="J2817">
        <f>YEAR(Table1[[#This Row],[release_date]])</f>
        <v>1985</v>
      </c>
      <c r="K2817" t="str">
        <f>LEFT(Table1[[#This Row],[Year]],4) &amp; "s"</f>
        <v>1985s</v>
      </c>
      <c r="L28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817">
        <f>(Table1[[#This Row],[vote_average]]/10)*100</f>
        <v>70.86</v>
      </c>
      <c r="N2817">
        <f>(Table1[[#This Row],[popularity]]/SUM(Table1[popularity]))*100</f>
        <v>1.0592093710011539E-2</v>
      </c>
    </row>
    <row r="2818" spans="1:14" x14ac:dyDescent="0.3">
      <c r="A2818">
        <v>561</v>
      </c>
      <c r="B2818" t="s">
        <v>6541</v>
      </c>
      <c r="C2818" s="1">
        <v>38391</v>
      </c>
      <c r="D2818" t="s">
        <v>6542</v>
      </c>
      <c r="E2818" t="s">
        <v>11</v>
      </c>
      <c r="F2818" t="s">
        <v>6543</v>
      </c>
      <c r="G2818">
        <v>103.92</v>
      </c>
      <c r="H2818">
        <v>6856</v>
      </c>
      <c r="I2818">
        <v>7.085</v>
      </c>
      <c r="J2818">
        <f>YEAR(Table1[[#This Row],[release_date]])</f>
        <v>2005</v>
      </c>
      <c r="K2818" t="str">
        <f>LEFT(Table1[[#This Row],[Year]],4) &amp; "s"</f>
        <v>2005s</v>
      </c>
      <c r="L28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18">
        <f>(Table1[[#This Row],[vote_average]]/10)*100</f>
        <v>70.850000000000009</v>
      </c>
      <c r="N2818">
        <f>(Table1[[#This Row],[popularity]]/SUM(Table1[popularity]))*100</f>
        <v>2.3925800511768014E-2</v>
      </c>
    </row>
    <row r="2819" spans="1:14" x14ac:dyDescent="0.3">
      <c r="A2819">
        <v>1072790</v>
      </c>
      <c r="B2819" t="s">
        <v>6544</v>
      </c>
      <c r="C2819" s="1">
        <v>45281</v>
      </c>
      <c r="D2819" t="s">
        <v>1732</v>
      </c>
      <c r="E2819" t="s">
        <v>11</v>
      </c>
      <c r="F2819" t="s">
        <v>6545</v>
      </c>
      <c r="G2819">
        <v>253.88300000000001</v>
      </c>
      <c r="H2819">
        <v>1421</v>
      </c>
      <c r="I2819">
        <v>7.0830000000000002</v>
      </c>
      <c r="J2819">
        <f>YEAR(Table1[[#This Row],[release_date]])</f>
        <v>2023</v>
      </c>
      <c r="K2819" t="str">
        <f>LEFT(Table1[[#This Row],[Year]],4) &amp; "s"</f>
        <v>2023s</v>
      </c>
      <c r="L28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19">
        <f>(Table1[[#This Row],[vote_average]]/10)*100</f>
        <v>70.83</v>
      </c>
      <c r="N2819">
        <f>(Table1[[#This Row],[popularity]]/SUM(Table1[popularity]))*100</f>
        <v>5.8452213349973046E-2</v>
      </c>
    </row>
    <row r="2820" spans="1:14" x14ac:dyDescent="0.3">
      <c r="A2820">
        <v>36950</v>
      </c>
      <c r="B2820" t="s">
        <v>6546</v>
      </c>
      <c r="C2820" s="1">
        <v>40282</v>
      </c>
      <c r="D2820" t="s">
        <v>600</v>
      </c>
      <c r="E2820" t="s">
        <v>11</v>
      </c>
      <c r="F2820" t="s">
        <v>6547</v>
      </c>
      <c r="G2820">
        <v>16.125</v>
      </c>
      <c r="H2820">
        <v>369</v>
      </c>
      <c r="I2820">
        <v>7.0839999999999996</v>
      </c>
      <c r="J2820">
        <f>YEAR(Table1[[#This Row],[release_date]])</f>
        <v>2010</v>
      </c>
      <c r="K2820" t="str">
        <f>LEFT(Table1[[#This Row],[Year]],4) &amp; "s"</f>
        <v>2010s</v>
      </c>
      <c r="L28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20">
        <f>(Table1[[#This Row],[vote_average]]/10)*100</f>
        <v>70.839999999999989</v>
      </c>
      <c r="N2820">
        <f>(Table1[[#This Row],[popularity]]/SUM(Table1[popularity]))*100</f>
        <v>3.712505131372779E-3</v>
      </c>
    </row>
    <row r="2821" spans="1:14" x14ac:dyDescent="0.3">
      <c r="A2821">
        <v>14859</v>
      </c>
      <c r="B2821" t="s">
        <v>6548</v>
      </c>
      <c r="C2821" s="1">
        <v>39704</v>
      </c>
      <c r="D2821" t="s">
        <v>62</v>
      </c>
      <c r="E2821" t="s">
        <v>11</v>
      </c>
      <c r="F2821" t="s">
        <v>6549</v>
      </c>
      <c r="G2821">
        <v>7.9580000000000002</v>
      </c>
      <c r="H2821">
        <v>429</v>
      </c>
      <c r="I2821">
        <v>7.1</v>
      </c>
      <c r="J2821">
        <f>YEAR(Table1[[#This Row],[release_date]])</f>
        <v>2008</v>
      </c>
      <c r="K2821" t="str">
        <f>LEFT(Table1[[#This Row],[Year]],4) &amp; "s"</f>
        <v>2008s</v>
      </c>
      <c r="L28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21">
        <f>(Table1[[#This Row],[vote_average]]/10)*100</f>
        <v>71</v>
      </c>
      <c r="N2821">
        <f>(Table1[[#This Row],[popularity]]/SUM(Table1[popularity]))*100</f>
        <v>1.8321932301063302E-3</v>
      </c>
    </row>
    <row r="2822" spans="1:14" x14ac:dyDescent="0.3">
      <c r="A2822">
        <v>401</v>
      </c>
      <c r="B2822" t="s">
        <v>6550</v>
      </c>
      <c r="C2822" s="1">
        <v>38196</v>
      </c>
      <c r="D2822" t="s">
        <v>28</v>
      </c>
      <c r="E2822" t="s">
        <v>11</v>
      </c>
      <c r="F2822" t="s">
        <v>6551</v>
      </c>
      <c r="G2822">
        <v>31.282</v>
      </c>
      <c r="H2822">
        <v>1763</v>
      </c>
      <c r="I2822">
        <v>7.0839999999999996</v>
      </c>
      <c r="J2822">
        <f>YEAR(Table1[[#This Row],[release_date]])</f>
        <v>2004</v>
      </c>
      <c r="K2822" t="str">
        <f>LEFT(Table1[[#This Row],[Year]],4) &amp; "s"</f>
        <v>2004s</v>
      </c>
      <c r="L28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22">
        <f>(Table1[[#This Row],[vote_average]]/10)*100</f>
        <v>70.839999999999989</v>
      </c>
      <c r="N2822">
        <f>(Table1[[#This Row],[popularity]]/SUM(Table1[popularity]))*100</f>
        <v>7.2021448384250088E-3</v>
      </c>
    </row>
    <row r="2823" spans="1:14" x14ac:dyDescent="0.3">
      <c r="A2823">
        <v>517148</v>
      </c>
      <c r="B2823" t="s">
        <v>6552</v>
      </c>
      <c r="C2823" s="1">
        <v>43636</v>
      </c>
      <c r="D2823" t="s">
        <v>132</v>
      </c>
      <c r="E2823" t="s">
        <v>245</v>
      </c>
      <c r="F2823" t="s">
        <v>6553</v>
      </c>
      <c r="G2823">
        <v>11.018000000000001</v>
      </c>
      <c r="H2823">
        <v>306</v>
      </c>
      <c r="I2823">
        <v>7.0830000000000002</v>
      </c>
      <c r="J2823">
        <f>YEAR(Table1[[#This Row],[release_date]])</f>
        <v>2019</v>
      </c>
      <c r="K2823" t="str">
        <f>LEFT(Table1[[#This Row],[Year]],4) &amp; "s"</f>
        <v>2019s</v>
      </c>
      <c r="L28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23">
        <f>(Table1[[#This Row],[vote_average]]/10)*100</f>
        <v>70.83</v>
      </c>
      <c r="N2823">
        <f>(Table1[[#This Row],[popularity]]/SUM(Table1[popularity]))*100</f>
        <v>2.5367058317807925E-3</v>
      </c>
    </row>
    <row r="2824" spans="1:14" x14ac:dyDescent="0.3">
      <c r="A2824">
        <v>400090</v>
      </c>
      <c r="B2824" t="s">
        <v>6554</v>
      </c>
      <c r="C2824" s="1">
        <v>43366</v>
      </c>
      <c r="D2824" t="s">
        <v>217</v>
      </c>
      <c r="E2824" t="s">
        <v>11</v>
      </c>
      <c r="F2824" t="s">
        <v>6555</v>
      </c>
      <c r="G2824">
        <v>30.395</v>
      </c>
      <c r="H2824">
        <v>527</v>
      </c>
      <c r="I2824">
        <v>7.1</v>
      </c>
      <c r="J2824">
        <f>YEAR(Table1[[#This Row],[release_date]])</f>
        <v>2018</v>
      </c>
      <c r="K2824" t="str">
        <f>LEFT(Table1[[#This Row],[Year]],4) &amp; "s"</f>
        <v>2018s</v>
      </c>
      <c r="L28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24">
        <f>(Table1[[#This Row],[vote_average]]/10)*100</f>
        <v>71</v>
      </c>
      <c r="N2824">
        <f>(Table1[[#This Row],[popularity]]/SUM(Table1[popularity]))*100</f>
        <v>6.9979282770899608E-3</v>
      </c>
    </row>
    <row r="2825" spans="1:14" x14ac:dyDescent="0.3">
      <c r="A2825">
        <v>127373</v>
      </c>
      <c r="B2825" t="s">
        <v>6556</v>
      </c>
      <c r="C2825" s="1">
        <v>41396</v>
      </c>
      <c r="D2825" t="s">
        <v>21</v>
      </c>
      <c r="E2825" t="s">
        <v>11</v>
      </c>
      <c r="F2825" t="s">
        <v>6557</v>
      </c>
      <c r="G2825">
        <v>13.349</v>
      </c>
      <c r="H2825">
        <v>400</v>
      </c>
      <c r="I2825">
        <v>7.0830000000000002</v>
      </c>
      <c r="J2825">
        <f>YEAR(Table1[[#This Row],[release_date]])</f>
        <v>2013</v>
      </c>
      <c r="K2825" t="str">
        <f>LEFT(Table1[[#This Row],[Year]],4) &amp; "s"</f>
        <v>2013s</v>
      </c>
      <c r="L28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25">
        <f>(Table1[[#This Row],[vote_average]]/10)*100</f>
        <v>70.83</v>
      </c>
      <c r="N2825">
        <f>(Table1[[#This Row],[popularity]]/SUM(Table1[popularity]))*100</f>
        <v>3.0733786665857509E-3</v>
      </c>
    </row>
    <row r="2826" spans="1:14" x14ac:dyDescent="0.3">
      <c r="A2826">
        <v>3291</v>
      </c>
      <c r="B2826" t="s">
        <v>6558</v>
      </c>
      <c r="C2826" s="1">
        <v>38611</v>
      </c>
      <c r="D2826" t="s">
        <v>274</v>
      </c>
      <c r="E2826" t="s">
        <v>11</v>
      </c>
      <c r="F2826" t="s">
        <v>6559</v>
      </c>
      <c r="G2826">
        <v>22.242000000000001</v>
      </c>
      <c r="H2826">
        <v>931</v>
      </c>
      <c r="I2826">
        <v>7.0830000000000002</v>
      </c>
      <c r="J2826">
        <f>YEAR(Table1[[#This Row],[release_date]])</f>
        <v>2005</v>
      </c>
      <c r="K2826" t="str">
        <f>LEFT(Table1[[#This Row],[Year]],4) &amp; "s"</f>
        <v>2005s</v>
      </c>
      <c r="L28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26">
        <f>(Table1[[#This Row],[vote_average]]/10)*100</f>
        <v>70.83</v>
      </c>
      <c r="N2826">
        <f>(Table1[[#This Row],[popularity]]/SUM(Table1[popularity]))*100</f>
        <v>5.1208396360926112E-3</v>
      </c>
    </row>
    <row r="2827" spans="1:14" x14ac:dyDescent="0.3">
      <c r="A2827">
        <v>1374</v>
      </c>
      <c r="B2827" t="s">
        <v>6560</v>
      </c>
      <c r="C2827" s="1">
        <v>31372</v>
      </c>
      <c r="D2827" t="s">
        <v>21</v>
      </c>
      <c r="E2827" t="s">
        <v>11</v>
      </c>
      <c r="F2827" t="s">
        <v>6561</v>
      </c>
      <c r="G2827">
        <v>204.648</v>
      </c>
      <c r="H2827">
        <v>4216</v>
      </c>
      <c r="I2827">
        <v>7.0830000000000002</v>
      </c>
      <c r="J2827">
        <f>YEAR(Table1[[#This Row],[release_date]])</f>
        <v>1985</v>
      </c>
      <c r="K2827" t="str">
        <f>LEFT(Table1[[#This Row],[Year]],4) &amp; "s"</f>
        <v>1985s</v>
      </c>
      <c r="L28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827">
        <f>(Table1[[#This Row],[vote_average]]/10)*100</f>
        <v>70.83</v>
      </c>
      <c r="N2827">
        <f>(Table1[[#This Row],[popularity]]/SUM(Table1[popularity]))*100</f>
        <v>4.7116697682181484E-2</v>
      </c>
    </row>
    <row r="2828" spans="1:14" x14ac:dyDescent="0.3">
      <c r="A2828">
        <v>1259</v>
      </c>
      <c r="B2828" t="s">
        <v>6562</v>
      </c>
      <c r="C2828" s="1">
        <v>39076</v>
      </c>
      <c r="D2828" t="s">
        <v>62</v>
      </c>
      <c r="E2828" t="s">
        <v>11</v>
      </c>
      <c r="F2828" t="s">
        <v>6563</v>
      </c>
      <c r="G2828">
        <v>26.521999999999998</v>
      </c>
      <c r="H2828">
        <v>846</v>
      </c>
      <c r="I2828">
        <v>7.1</v>
      </c>
      <c r="J2828">
        <f>YEAR(Table1[[#This Row],[release_date]])</f>
        <v>2006</v>
      </c>
      <c r="K2828" t="str">
        <f>LEFT(Table1[[#This Row],[Year]],4) &amp; "s"</f>
        <v>2006s</v>
      </c>
      <c r="L28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28">
        <f>(Table1[[#This Row],[vote_average]]/10)*100</f>
        <v>71</v>
      </c>
      <c r="N2828">
        <f>(Table1[[#This Row],[popularity]]/SUM(Table1[popularity]))*100</f>
        <v>6.1062363469314004E-3</v>
      </c>
    </row>
    <row r="2829" spans="1:14" x14ac:dyDescent="0.3">
      <c r="A2829">
        <v>308639</v>
      </c>
      <c r="B2829" t="s">
        <v>6564</v>
      </c>
      <c r="C2829" s="1">
        <v>42174</v>
      </c>
      <c r="D2829" t="s">
        <v>675</v>
      </c>
      <c r="E2829" t="s">
        <v>11</v>
      </c>
      <c r="F2829" t="s">
        <v>6565</v>
      </c>
      <c r="G2829">
        <v>33.854999999999997</v>
      </c>
      <c r="H2829">
        <v>1427</v>
      </c>
      <c r="I2829">
        <v>7.0819999999999999</v>
      </c>
      <c r="J2829">
        <f>YEAR(Table1[[#This Row],[release_date]])</f>
        <v>2015</v>
      </c>
      <c r="K2829" t="str">
        <f>LEFT(Table1[[#This Row],[Year]],4) &amp; "s"</f>
        <v>2015s</v>
      </c>
      <c r="L28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29">
        <f>(Table1[[#This Row],[vote_average]]/10)*100</f>
        <v>70.819999999999993</v>
      </c>
      <c r="N2829">
        <f>(Table1[[#This Row],[popularity]]/SUM(Table1[popularity]))*100</f>
        <v>7.7945340293101026E-3</v>
      </c>
    </row>
    <row r="2830" spans="1:14" x14ac:dyDescent="0.3">
      <c r="A2830">
        <v>10839</v>
      </c>
      <c r="B2830" t="s">
        <v>6566</v>
      </c>
      <c r="C2830" s="1">
        <v>28154</v>
      </c>
      <c r="D2830" t="s">
        <v>1300</v>
      </c>
      <c r="E2830" t="s">
        <v>11</v>
      </c>
      <c r="F2830" t="s">
        <v>6567</v>
      </c>
      <c r="G2830">
        <v>29.971</v>
      </c>
      <c r="H2830">
        <v>391</v>
      </c>
      <c r="I2830">
        <v>7.1</v>
      </c>
      <c r="J2830">
        <f>YEAR(Table1[[#This Row],[release_date]])</f>
        <v>1977</v>
      </c>
      <c r="K2830" t="str">
        <f>LEFT(Table1[[#This Row],[Year]],4) &amp; "s"</f>
        <v>1977s</v>
      </c>
      <c r="L28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830">
        <f>(Table1[[#This Row],[vote_average]]/10)*100</f>
        <v>71</v>
      </c>
      <c r="N2830">
        <f>(Table1[[#This Row],[popularity]]/SUM(Table1[popularity]))*100</f>
        <v>6.9003095375115391E-3</v>
      </c>
    </row>
    <row r="2831" spans="1:14" x14ac:dyDescent="0.3">
      <c r="A2831">
        <v>5916</v>
      </c>
      <c r="B2831" t="s">
        <v>6568</v>
      </c>
      <c r="C2831" s="1">
        <v>26562</v>
      </c>
      <c r="D2831" t="s">
        <v>786</v>
      </c>
      <c r="E2831" t="s">
        <v>11</v>
      </c>
      <c r="F2831" t="s">
        <v>6569</v>
      </c>
      <c r="G2831">
        <v>34.85</v>
      </c>
      <c r="H2831">
        <v>523</v>
      </c>
      <c r="I2831">
        <v>7.0819999999999999</v>
      </c>
      <c r="J2831">
        <f>YEAR(Table1[[#This Row],[release_date]])</f>
        <v>1972</v>
      </c>
      <c r="K2831" t="str">
        <f>LEFT(Table1[[#This Row],[Year]],4) &amp; "s"</f>
        <v>1972s</v>
      </c>
      <c r="L28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831">
        <f>(Table1[[#This Row],[vote_average]]/10)*100</f>
        <v>70.819999999999993</v>
      </c>
      <c r="N2831">
        <f>(Table1[[#This Row],[popularity]]/SUM(Table1[popularity]))*100</f>
        <v>8.023615741292487E-3</v>
      </c>
    </row>
    <row r="2832" spans="1:14" x14ac:dyDescent="0.3">
      <c r="A2832">
        <v>321741</v>
      </c>
      <c r="B2832" t="s">
        <v>6570</v>
      </c>
      <c r="C2832" s="1">
        <v>42320</v>
      </c>
      <c r="D2832" t="s">
        <v>21</v>
      </c>
      <c r="E2832" t="s">
        <v>11</v>
      </c>
      <c r="F2832" t="s">
        <v>6571</v>
      </c>
      <c r="G2832">
        <v>57.985999999999997</v>
      </c>
      <c r="H2832">
        <v>2466</v>
      </c>
      <c r="I2832">
        <v>7.0810000000000004</v>
      </c>
      <c r="J2832">
        <f>YEAR(Table1[[#This Row],[release_date]])</f>
        <v>2015</v>
      </c>
      <c r="K2832" t="str">
        <f>LEFT(Table1[[#This Row],[Year]],4) &amp; "s"</f>
        <v>2015s</v>
      </c>
      <c r="L28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32">
        <f>(Table1[[#This Row],[vote_average]]/10)*100</f>
        <v>70.81</v>
      </c>
      <c r="N2832">
        <f>(Table1[[#This Row],[popularity]]/SUM(Table1[popularity]))*100</f>
        <v>1.3350283568854695E-2</v>
      </c>
    </row>
    <row r="2833" spans="1:14" x14ac:dyDescent="0.3">
      <c r="A2833">
        <v>270400</v>
      </c>
      <c r="B2833" t="s">
        <v>3331</v>
      </c>
      <c r="C2833" s="1">
        <v>41955</v>
      </c>
      <c r="D2833" t="s">
        <v>21</v>
      </c>
      <c r="E2833" t="s">
        <v>212</v>
      </c>
      <c r="F2833" t="s">
        <v>6572</v>
      </c>
      <c r="G2833">
        <v>14.542999999999999</v>
      </c>
      <c r="H2833">
        <v>451</v>
      </c>
      <c r="I2833">
        <v>7.1</v>
      </c>
      <c r="J2833">
        <f>YEAR(Table1[[#This Row],[release_date]])</f>
        <v>2014</v>
      </c>
      <c r="K2833" t="str">
        <f>LEFT(Table1[[#This Row],[Year]],4) &amp; "s"</f>
        <v>2014s</v>
      </c>
      <c r="L28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33">
        <f>(Table1[[#This Row],[vote_average]]/10)*100</f>
        <v>71</v>
      </c>
      <c r="N2833">
        <f>(Table1[[#This Row],[popularity]]/SUM(Table1[popularity]))*100</f>
        <v>3.3482767209646091E-3</v>
      </c>
    </row>
    <row r="2834" spans="1:14" x14ac:dyDescent="0.3">
      <c r="A2834">
        <v>44115</v>
      </c>
      <c r="B2834" t="s">
        <v>6573</v>
      </c>
      <c r="C2834" s="1">
        <v>40494</v>
      </c>
      <c r="D2834" t="s">
        <v>4108</v>
      </c>
      <c r="E2834" t="s">
        <v>11</v>
      </c>
      <c r="F2834" t="s">
        <v>6574</v>
      </c>
      <c r="G2834">
        <v>64.903999999999996</v>
      </c>
      <c r="H2834">
        <v>7265</v>
      </c>
      <c r="I2834">
        <v>7.0810000000000004</v>
      </c>
      <c r="J2834">
        <f>YEAR(Table1[[#This Row],[release_date]])</f>
        <v>2010</v>
      </c>
      <c r="K2834" t="str">
        <f>LEFT(Table1[[#This Row],[Year]],4) &amp; "s"</f>
        <v>2010s</v>
      </c>
      <c r="L28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34">
        <f>(Table1[[#This Row],[vote_average]]/10)*100</f>
        <v>70.81</v>
      </c>
      <c r="N2834">
        <f>(Table1[[#This Row],[popularity]]/SUM(Table1[popularity]))*100</f>
        <v>1.4943034607542253E-2</v>
      </c>
    </row>
    <row r="2835" spans="1:14" x14ac:dyDescent="0.3">
      <c r="A2835">
        <v>30159</v>
      </c>
      <c r="B2835" t="s">
        <v>6575</v>
      </c>
      <c r="C2835" s="1">
        <v>19408</v>
      </c>
      <c r="D2835" t="s">
        <v>220</v>
      </c>
      <c r="E2835" t="s">
        <v>11</v>
      </c>
      <c r="F2835" t="s">
        <v>6576</v>
      </c>
      <c r="G2835">
        <v>48.183999999999997</v>
      </c>
      <c r="H2835">
        <v>409</v>
      </c>
      <c r="I2835">
        <v>7.1</v>
      </c>
      <c r="J2835">
        <f>YEAR(Table1[[#This Row],[release_date]])</f>
        <v>1953</v>
      </c>
      <c r="K2835" t="str">
        <f>LEFT(Table1[[#This Row],[Year]],4) &amp; "s"</f>
        <v>1953s</v>
      </c>
      <c r="L28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835">
        <f>(Table1[[#This Row],[vote_average]]/10)*100</f>
        <v>71</v>
      </c>
      <c r="N2835">
        <f>(Table1[[#This Row],[popularity]]/SUM(Table1[popularity]))*100</f>
        <v>1.1093540914732773E-2</v>
      </c>
    </row>
    <row r="2836" spans="1:14" x14ac:dyDescent="0.3">
      <c r="A2836">
        <v>12914</v>
      </c>
      <c r="B2836" t="s">
        <v>6577</v>
      </c>
      <c r="C2836" s="1">
        <v>39658</v>
      </c>
      <c r="D2836" t="s">
        <v>6479</v>
      </c>
      <c r="E2836" t="s">
        <v>11</v>
      </c>
      <c r="F2836" t="s">
        <v>6578</v>
      </c>
      <c r="G2836">
        <v>37.015000000000001</v>
      </c>
      <c r="H2836">
        <v>482</v>
      </c>
      <c r="I2836">
        <v>7.0810000000000004</v>
      </c>
      <c r="J2836">
        <f>YEAR(Table1[[#This Row],[release_date]])</f>
        <v>2008</v>
      </c>
      <c r="K2836" t="str">
        <f>LEFT(Table1[[#This Row],[Year]],4) &amp; "s"</f>
        <v>2008s</v>
      </c>
      <c r="L28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36">
        <f>(Table1[[#This Row],[vote_average]]/10)*100</f>
        <v>70.81</v>
      </c>
      <c r="N2836">
        <f>(Table1[[#This Row],[popularity]]/SUM(Table1[popularity]))*100</f>
        <v>8.5220699186209867E-3</v>
      </c>
    </row>
    <row r="2837" spans="1:14" x14ac:dyDescent="0.3">
      <c r="A2837">
        <v>8079</v>
      </c>
      <c r="B2837" t="s">
        <v>6579</v>
      </c>
      <c r="C2837" s="1">
        <v>39393</v>
      </c>
      <c r="D2837" t="s">
        <v>35</v>
      </c>
      <c r="E2837" t="s">
        <v>29</v>
      </c>
      <c r="F2837" t="s">
        <v>6580</v>
      </c>
      <c r="G2837">
        <v>25.29</v>
      </c>
      <c r="H2837">
        <v>338</v>
      </c>
      <c r="I2837">
        <v>7.1</v>
      </c>
      <c r="J2837">
        <f>YEAR(Table1[[#This Row],[release_date]])</f>
        <v>2007</v>
      </c>
      <c r="K2837" t="str">
        <f>LEFT(Table1[[#This Row],[Year]],4) &amp; "s"</f>
        <v>2007s</v>
      </c>
      <c r="L28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37">
        <f>(Table1[[#This Row],[vote_average]]/10)*100</f>
        <v>71</v>
      </c>
      <c r="N2837">
        <f>(Table1[[#This Row],[popularity]]/SUM(Table1[popularity]))*100</f>
        <v>5.8225894432507022E-3</v>
      </c>
    </row>
    <row r="2838" spans="1:14" x14ac:dyDescent="0.3">
      <c r="A2838">
        <v>2007</v>
      </c>
      <c r="B2838" t="s">
        <v>6581</v>
      </c>
      <c r="C2838" s="1">
        <v>33968</v>
      </c>
      <c r="D2838" t="s">
        <v>21</v>
      </c>
      <c r="E2838" t="s">
        <v>11</v>
      </c>
      <c r="F2838" t="s">
        <v>6582</v>
      </c>
      <c r="G2838">
        <v>19.245000000000001</v>
      </c>
      <c r="H2838">
        <v>505</v>
      </c>
      <c r="I2838">
        <v>7.1</v>
      </c>
      <c r="J2838">
        <f>YEAR(Table1[[#This Row],[release_date]])</f>
        <v>1992</v>
      </c>
      <c r="K2838" t="str">
        <f>LEFT(Table1[[#This Row],[Year]],4) &amp; "s"</f>
        <v>1992s</v>
      </c>
      <c r="L28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838">
        <f>(Table1[[#This Row],[vote_average]]/10)*100</f>
        <v>71</v>
      </c>
      <c r="N2838">
        <f>(Table1[[#This Row],[popularity]]/SUM(Table1[popularity]))*100</f>
        <v>4.430831705629093E-3</v>
      </c>
    </row>
    <row r="2839" spans="1:14" x14ac:dyDescent="0.3">
      <c r="A2839">
        <v>618353</v>
      </c>
      <c r="B2839" t="s">
        <v>6583</v>
      </c>
      <c r="C2839" s="1">
        <v>44117</v>
      </c>
      <c r="D2839" t="s">
        <v>3752</v>
      </c>
      <c r="E2839" t="s">
        <v>11</v>
      </c>
      <c r="F2839" t="s">
        <v>6584</v>
      </c>
      <c r="G2839">
        <v>18.047999999999998</v>
      </c>
      <c r="H2839">
        <v>406</v>
      </c>
      <c r="I2839">
        <v>7.08</v>
      </c>
      <c r="J2839">
        <f>YEAR(Table1[[#This Row],[release_date]])</f>
        <v>2020</v>
      </c>
      <c r="K2839" t="str">
        <f>LEFT(Table1[[#This Row],[Year]],4) &amp; "s"</f>
        <v>2020s</v>
      </c>
      <c r="L28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39">
        <f>(Table1[[#This Row],[vote_average]]/10)*100</f>
        <v>70.8</v>
      </c>
      <c r="N2839">
        <f>(Table1[[#This Row],[popularity]]/SUM(Table1[popularity]))*100</f>
        <v>4.1552429526211417E-3</v>
      </c>
    </row>
    <row r="2840" spans="1:14" x14ac:dyDescent="0.3">
      <c r="A2840">
        <v>43539</v>
      </c>
      <c r="B2840" t="s">
        <v>6585</v>
      </c>
      <c r="C2840" s="1">
        <v>40500</v>
      </c>
      <c r="D2840" t="s">
        <v>6586</v>
      </c>
      <c r="E2840" t="s">
        <v>11</v>
      </c>
      <c r="F2840" t="s">
        <v>6587</v>
      </c>
      <c r="G2840">
        <v>30.722999999999999</v>
      </c>
      <c r="H2840">
        <v>2747</v>
      </c>
      <c r="I2840">
        <v>7.1</v>
      </c>
      <c r="J2840">
        <f>YEAR(Table1[[#This Row],[release_date]])</f>
        <v>2010</v>
      </c>
      <c r="K2840" t="str">
        <f>LEFT(Table1[[#This Row],[Year]],4) &amp; "s"</f>
        <v>2010s</v>
      </c>
      <c r="L28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40">
        <f>(Table1[[#This Row],[vote_average]]/10)*100</f>
        <v>71</v>
      </c>
      <c r="N2840">
        <f>(Table1[[#This Row],[popularity]]/SUM(Table1[popularity]))*100</f>
        <v>7.0734446605374189E-3</v>
      </c>
    </row>
    <row r="2841" spans="1:14" x14ac:dyDescent="0.3">
      <c r="A2841">
        <v>22536</v>
      </c>
      <c r="B2841" t="s">
        <v>6588</v>
      </c>
      <c r="C2841" s="1">
        <v>39933</v>
      </c>
      <c r="D2841" t="s">
        <v>1139</v>
      </c>
      <c r="E2841" t="s">
        <v>36</v>
      </c>
      <c r="F2841" t="s">
        <v>6589</v>
      </c>
      <c r="G2841">
        <v>21.337</v>
      </c>
      <c r="H2841">
        <v>893</v>
      </c>
      <c r="I2841">
        <v>7.08</v>
      </c>
      <c r="J2841">
        <f>YEAR(Table1[[#This Row],[release_date]])</f>
        <v>2009</v>
      </c>
      <c r="K2841" t="str">
        <f>LEFT(Table1[[#This Row],[Year]],4) &amp; "s"</f>
        <v>2009s</v>
      </c>
      <c r="L28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41">
        <f>(Table1[[#This Row],[vote_average]]/10)*100</f>
        <v>70.8</v>
      </c>
      <c r="N2841">
        <f>(Table1[[#This Row],[popularity]]/SUM(Table1[popularity]))*100</f>
        <v>4.9124788829830067E-3</v>
      </c>
    </row>
    <row r="2842" spans="1:14" x14ac:dyDescent="0.3">
      <c r="A2842">
        <v>13459</v>
      </c>
      <c r="B2842" t="s">
        <v>6590</v>
      </c>
      <c r="C2842" s="1">
        <v>39755</v>
      </c>
      <c r="D2842" t="s">
        <v>611</v>
      </c>
      <c r="E2842" t="s">
        <v>11</v>
      </c>
      <c r="F2842" t="s">
        <v>6591</v>
      </c>
      <c r="G2842">
        <v>22.109000000000002</v>
      </c>
      <c r="H2842">
        <v>527</v>
      </c>
      <c r="I2842">
        <v>7.08</v>
      </c>
      <c r="J2842">
        <f>YEAR(Table1[[#This Row],[release_date]])</f>
        <v>2008</v>
      </c>
      <c r="K2842" t="str">
        <f>LEFT(Table1[[#This Row],[Year]],4) &amp; "s"</f>
        <v>2008s</v>
      </c>
      <c r="L28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42">
        <f>(Table1[[#This Row],[vote_average]]/10)*100</f>
        <v>70.8</v>
      </c>
      <c r="N2842">
        <f>(Table1[[#This Row],[popularity]]/SUM(Table1[popularity]))*100</f>
        <v>5.0902186635361718E-3</v>
      </c>
    </row>
    <row r="2843" spans="1:14" x14ac:dyDescent="0.3">
      <c r="A2843">
        <v>5693</v>
      </c>
      <c r="B2843" t="s">
        <v>6592</v>
      </c>
      <c r="C2843" s="1">
        <v>31730</v>
      </c>
      <c r="D2843" t="s">
        <v>464</v>
      </c>
      <c r="E2843" t="s">
        <v>11</v>
      </c>
      <c r="F2843" t="s">
        <v>6593</v>
      </c>
      <c r="G2843">
        <v>40.713000000000001</v>
      </c>
      <c r="H2843">
        <v>475</v>
      </c>
      <c r="I2843">
        <v>7.08</v>
      </c>
      <c r="J2843">
        <f>YEAR(Table1[[#This Row],[release_date]])</f>
        <v>1986</v>
      </c>
      <c r="K2843" t="str">
        <f>LEFT(Table1[[#This Row],[Year]],4) &amp; "s"</f>
        <v>1986s</v>
      </c>
      <c r="L28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843">
        <f>(Table1[[#This Row],[vote_average]]/10)*100</f>
        <v>70.8</v>
      </c>
      <c r="N2843">
        <f>(Table1[[#This Row],[popularity]]/SUM(Table1[popularity]))*100</f>
        <v>9.3734710954158119E-3</v>
      </c>
    </row>
    <row r="2844" spans="1:14" x14ac:dyDescent="0.3">
      <c r="A2844">
        <v>1584</v>
      </c>
      <c r="B2844" t="s">
        <v>6594</v>
      </c>
      <c r="C2844" s="1">
        <v>37897</v>
      </c>
      <c r="D2844" t="s">
        <v>639</v>
      </c>
      <c r="E2844" t="s">
        <v>11</v>
      </c>
      <c r="F2844" t="s">
        <v>6595</v>
      </c>
      <c r="G2844">
        <v>59.639000000000003</v>
      </c>
      <c r="H2844">
        <v>5402</v>
      </c>
      <c r="I2844">
        <v>7.08</v>
      </c>
      <c r="J2844">
        <f>YEAR(Table1[[#This Row],[release_date]])</f>
        <v>2003</v>
      </c>
      <c r="K2844" t="str">
        <f>LEFT(Table1[[#This Row],[Year]],4) &amp; "s"</f>
        <v>2003s</v>
      </c>
      <c r="L28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44">
        <f>(Table1[[#This Row],[vote_average]]/10)*100</f>
        <v>70.8</v>
      </c>
      <c r="N2844">
        <f>(Table1[[#This Row],[popularity]]/SUM(Table1[popularity]))*100</f>
        <v>1.3730858513484726E-2</v>
      </c>
    </row>
    <row r="2845" spans="1:14" x14ac:dyDescent="0.3">
      <c r="A2845">
        <v>266</v>
      </c>
      <c r="B2845" t="s">
        <v>6596</v>
      </c>
      <c r="C2845" s="1">
        <v>23313</v>
      </c>
      <c r="D2845" t="s">
        <v>62</v>
      </c>
      <c r="E2845" t="s">
        <v>212</v>
      </c>
      <c r="F2845" t="s">
        <v>6597</v>
      </c>
      <c r="G2845">
        <v>26.369</v>
      </c>
      <c r="H2845">
        <v>783</v>
      </c>
      <c r="I2845">
        <v>7.08</v>
      </c>
      <c r="J2845">
        <f>YEAR(Table1[[#This Row],[release_date]])</f>
        <v>1963</v>
      </c>
      <c r="K2845" t="str">
        <f>LEFT(Table1[[#This Row],[Year]],4) &amp; "s"</f>
        <v>1963s</v>
      </c>
      <c r="L28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845">
        <f>(Table1[[#This Row],[vote_average]]/10)*100</f>
        <v>70.8</v>
      </c>
      <c r="N2845">
        <f>(Table1[[#This Row],[popularity]]/SUM(Table1[popularity]))*100</f>
        <v>6.0710107168476775E-3</v>
      </c>
    </row>
    <row r="2846" spans="1:14" x14ac:dyDescent="0.3">
      <c r="A2846">
        <v>581389</v>
      </c>
      <c r="B2846" t="s">
        <v>6598</v>
      </c>
      <c r="C2846" s="1">
        <v>44232</v>
      </c>
      <c r="D2846" t="s">
        <v>6599</v>
      </c>
      <c r="E2846" t="s">
        <v>36</v>
      </c>
      <c r="F2846" t="s">
        <v>6600</v>
      </c>
      <c r="G2846">
        <v>25.870999999999999</v>
      </c>
      <c r="H2846">
        <v>975</v>
      </c>
      <c r="I2846">
        <v>7.0789999999999997</v>
      </c>
      <c r="J2846">
        <f>YEAR(Table1[[#This Row],[release_date]])</f>
        <v>2021</v>
      </c>
      <c r="K2846" t="str">
        <f>LEFT(Table1[[#This Row],[Year]],4) &amp; "s"</f>
        <v>2021s</v>
      </c>
      <c r="L28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46">
        <f>(Table1[[#This Row],[vote_average]]/10)*100</f>
        <v>70.789999999999992</v>
      </c>
      <c r="N2846">
        <f>(Table1[[#This Row],[popularity]]/SUM(Table1[popularity]))*100</f>
        <v>5.9563547444183044E-3</v>
      </c>
    </row>
    <row r="2847" spans="1:14" x14ac:dyDescent="0.3">
      <c r="A2847">
        <v>518896</v>
      </c>
      <c r="B2847" t="s">
        <v>6601</v>
      </c>
      <c r="C2847" s="1">
        <v>44778</v>
      </c>
      <c r="D2847" t="s">
        <v>6602</v>
      </c>
      <c r="E2847" t="s">
        <v>136</v>
      </c>
      <c r="F2847" t="s">
        <v>6603</v>
      </c>
      <c r="G2847">
        <v>37.926000000000002</v>
      </c>
      <c r="H2847">
        <v>368</v>
      </c>
      <c r="I2847">
        <v>7.0789999999999997</v>
      </c>
      <c r="J2847">
        <f>YEAR(Table1[[#This Row],[release_date]])</f>
        <v>2022</v>
      </c>
      <c r="K2847" t="str">
        <f>LEFT(Table1[[#This Row],[Year]],4) &amp; "s"</f>
        <v>2022s</v>
      </c>
      <c r="L28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47">
        <f>(Table1[[#This Row],[vote_average]]/10)*100</f>
        <v>70.789999999999992</v>
      </c>
      <c r="N2847">
        <f>(Table1[[#This Row],[popularity]]/SUM(Table1[popularity]))*100</f>
        <v>8.7318120689887768E-3</v>
      </c>
    </row>
    <row r="2848" spans="1:14" x14ac:dyDescent="0.3">
      <c r="A2848">
        <v>102899</v>
      </c>
      <c r="B2848" t="s">
        <v>6604</v>
      </c>
      <c r="C2848" s="1">
        <v>42199</v>
      </c>
      <c r="D2848" t="s">
        <v>1849</v>
      </c>
      <c r="E2848" t="s">
        <v>11</v>
      </c>
      <c r="F2848" t="s">
        <v>6605</v>
      </c>
      <c r="G2848">
        <v>114.327</v>
      </c>
      <c r="H2848">
        <v>19233</v>
      </c>
      <c r="I2848">
        <v>7.0789999999999997</v>
      </c>
      <c r="J2848">
        <f>YEAR(Table1[[#This Row],[release_date]])</f>
        <v>2015</v>
      </c>
      <c r="K2848" t="str">
        <f>LEFT(Table1[[#This Row],[Year]],4) &amp; "s"</f>
        <v>2015s</v>
      </c>
      <c r="L28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48">
        <f>(Table1[[#This Row],[vote_average]]/10)*100</f>
        <v>70.789999999999992</v>
      </c>
      <c r="N2848">
        <f>(Table1[[#This Row],[popularity]]/SUM(Table1[popularity]))*100</f>
        <v>2.6321834056090274E-2</v>
      </c>
    </row>
    <row r="2849" spans="1:14" x14ac:dyDescent="0.3">
      <c r="A2849">
        <v>91417</v>
      </c>
      <c r="B2849" t="s">
        <v>6606</v>
      </c>
      <c r="C2849" s="1">
        <v>40862</v>
      </c>
      <c r="D2849" t="s">
        <v>1283</v>
      </c>
      <c r="E2849" t="s">
        <v>11</v>
      </c>
      <c r="F2849" t="s">
        <v>6607</v>
      </c>
      <c r="G2849">
        <v>26.798999999999999</v>
      </c>
      <c r="H2849">
        <v>335</v>
      </c>
      <c r="I2849">
        <v>7.1</v>
      </c>
      <c r="J2849">
        <f>YEAR(Table1[[#This Row],[release_date]])</f>
        <v>2011</v>
      </c>
      <c r="K2849" t="str">
        <f>LEFT(Table1[[#This Row],[Year]],4) &amp; "s"</f>
        <v>2011s</v>
      </c>
      <c r="L28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49">
        <f>(Table1[[#This Row],[vote_average]]/10)*100</f>
        <v>71</v>
      </c>
      <c r="N2849">
        <f>(Table1[[#This Row],[popularity]]/SUM(Table1[popularity]))*100</f>
        <v>6.1700108536842848E-3</v>
      </c>
    </row>
    <row r="2850" spans="1:14" x14ac:dyDescent="0.3">
      <c r="A2850">
        <v>56292</v>
      </c>
      <c r="B2850" t="s">
        <v>6608</v>
      </c>
      <c r="C2850" s="1">
        <v>40884</v>
      </c>
      <c r="D2850" t="s">
        <v>6609</v>
      </c>
      <c r="E2850" t="s">
        <v>11</v>
      </c>
      <c r="F2850" t="s">
        <v>6610</v>
      </c>
      <c r="G2850">
        <v>54.103000000000002</v>
      </c>
      <c r="H2850">
        <v>9571</v>
      </c>
      <c r="I2850">
        <v>7.0789999999999997</v>
      </c>
      <c r="J2850">
        <f>YEAR(Table1[[#This Row],[release_date]])</f>
        <v>2011</v>
      </c>
      <c r="K2850" t="str">
        <f>LEFT(Table1[[#This Row],[Year]],4) &amp; "s"</f>
        <v>2011s</v>
      </c>
      <c r="L28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50">
        <f>(Table1[[#This Row],[vote_average]]/10)*100</f>
        <v>70.789999999999992</v>
      </c>
      <c r="N2850">
        <f>(Table1[[#This Row],[popularity]]/SUM(Table1[popularity]))*100</f>
        <v>1.2456289309932493E-2</v>
      </c>
    </row>
    <row r="2851" spans="1:14" x14ac:dyDescent="0.3">
      <c r="A2851">
        <v>18912</v>
      </c>
      <c r="B2851" t="s">
        <v>6611</v>
      </c>
      <c r="C2851" s="1">
        <v>30317</v>
      </c>
      <c r="D2851" t="s">
        <v>6612</v>
      </c>
      <c r="E2851" t="s">
        <v>468</v>
      </c>
      <c r="F2851" t="s">
        <v>6613</v>
      </c>
      <c r="G2851">
        <v>22.553000000000001</v>
      </c>
      <c r="H2851">
        <v>324</v>
      </c>
      <c r="I2851">
        <v>7.0789999999999997</v>
      </c>
      <c r="J2851">
        <f>YEAR(Table1[[#This Row],[release_date]])</f>
        <v>1983</v>
      </c>
      <c r="K2851" t="str">
        <f>LEFT(Table1[[#This Row],[Year]],4) &amp; "s"</f>
        <v>1983s</v>
      </c>
      <c r="L28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851">
        <f>(Table1[[#This Row],[vote_average]]/10)*100</f>
        <v>70.789999999999992</v>
      </c>
      <c r="N2851">
        <f>(Table1[[#This Row],[popularity]]/SUM(Table1[popularity]))*100</f>
        <v>5.192442060641878E-3</v>
      </c>
    </row>
    <row r="2852" spans="1:14" x14ac:dyDescent="0.3">
      <c r="A2852">
        <v>10141</v>
      </c>
      <c r="B2852" t="s">
        <v>6614</v>
      </c>
      <c r="C2852" s="1">
        <v>32491</v>
      </c>
      <c r="D2852" t="s">
        <v>1423</v>
      </c>
      <c r="E2852" t="s">
        <v>11</v>
      </c>
      <c r="F2852" t="s">
        <v>6615</v>
      </c>
      <c r="G2852">
        <v>25.829000000000001</v>
      </c>
      <c r="H2852">
        <v>817</v>
      </c>
      <c r="I2852">
        <v>7.0789999999999997</v>
      </c>
      <c r="J2852">
        <f>YEAR(Table1[[#This Row],[release_date]])</f>
        <v>1988</v>
      </c>
      <c r="K2852" t="str">
        <f>LEFT(Table1[[#This Row],[Year]],4) &amp; "s"</f>
        <v>1988s</v>
      </c>
      <c r="L28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852">
        <f>(Table1[[#This Row],[vote_average]]/10)*100</f>
        <v>70.789999999999992</v>
      </c>
      <c r="N2852">
        <f>(Table1[[#This Row],[popularity]]/SUM(Table1[popularity]))*100</f>
        <v>5.9466849636110085E-3</v>
      </c>
    </row>
    <row r="2853" spans="1:14" x14ac:dyDescent="0.3">
      <c r="A2853">
        <v>1548</v>
      </c>
      <c r="B2853" t="s">
        <v>6616</v>
      </c>
      <c r="C2853" s="1">
        <v>37092</v>
      </c>
      <c r="D2853" t="s">
        <v>68</v>
      </c>
      <c r="E2853" t="s">
        <v>11</v>
      </c>
      <c r="F2853" t="s">
        <v>6617</v>
      </c>
      <c r="G2853">
        <v>45.155999999999999</v>
      </c>
      <c r="H2853">
        <v>1347</v>
      </c>
      <c r="I2853">
        <v>7.0789999999999997</v>
      </c>
      <c r="J2853">
        <f>YEAR(Table1[[#This Row],[release_date]])</f>
        <v>2001</v>
      </c>
      <c r="K2853" t="str">
        <f>LEFT(Table1[[#This Row],[Year]],4) &amp; "s"</f>
        <v>2001s</v>
      </c>
      <c r="L28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53">
        <f>(Table1[[#This Row],[vote_average]]/10)*100</f>
        <v>70.789999999999992</v>
      </c>
      <c r="N2853">
        <f>(Table1[[#This Row],[popularity]]/SUM(Table1[popularity]))*100</f>
        <v>1.0396395765101965E-2</v>
      </c>
    </row>
    <row r="2854" spans="1:14" x14ac:dyDescent="0.3">
      <c r="A2854">
        <v>964</v>
      </c>
      <c r="B2854" t="s">
        <v>5110</v>
      </c>
      <c r="C2854" s="1">
        <v>9397</v>
      </c>
      <c r="D2854" t="s">
        <v>1437</v>
      </c>
      <c r="E2854" t="s">
        <v>11</v>
      </c>
      <c r="F2854" t="s">
        <v>6618</v>
      </c>
      <c r="G2854">
        <v>13.135</v>
      </c>
      <c r="H2854">
        <v>324</v>
      </c>
      <c r="I2854">
        <v>7.0789999999999997</v>
      </c>
      <c r="J2854">
        <f>YEAR(Table1[[#This Row],[release_date]])</f>
        <v>1925</v>
      </c>
      <c r="K2854" t="str">
        <f>LEFT(Table1[[#This Row],[Year]],4) &amp; "s"</f>
        <v>1925s</v>
      </c>
      <c r="L28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1920s</v>
      </c>
      <c r="M2854">
        <f>(Table1[[#This Row],[vote_average]]/10)*100</f>
        <v>70.789999999999992</v>
      </c>
      <c r="N2854">
        <f>(Table1[[#This Row],[popularity]]/SUM(Table1[popularity]))*100</f>
        <v>3.0241088310438108E-3</v>
      </c>
    </row>
    <row r="2855" spans="1:14" x14ac:dyDescent="0.3">
      <c r="A2855">
        <v>895549</v>
      </c>
      <c r="B2855" t="s">
        <v>6619</v>
      </c>
      <c r="C2855" s="1">
        <v>45217</v>
      </c>
      <c r="D2855" t="s">
        <v>274</v>
      </c>
      <c r="E2855" t="s">
        <v>11</v>
      </c>
      <c r="F2855" t="s">
        <v>6620</v>
      </c>
      <c r="G2855">
        <v>40.411999999999999</v>
      </c>
      <c r="H2855">
        <v>376</v>
      </c>
      <c r="I2855">
        <v>7.0780000000000003</v>
      </c>
      <c r="J2855">
        <f>YEAR(Table1[[#This Row],[release_date]])</f>
        <v>2023</v>
      </c>
      <c r="K2855" t="str">
        <f>LEFT(Table1[[#This Row],[Year]],4) &amp; "s"</f>
        <v>2023s</v>
      </c>
      <c r="L28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55">
        <f>(Table1[[#This Row],[vote_average]]/10)*100</f>
        <v>70.78</v>
      </c>
      <c r="N2855">
        <f>(Table1[[#This Row],[popularity]]/SUM(Table1[popularity]))*100</f>
        <v>9.3041709996301847E-3</v>
      </c>
    </row>
    <row r="2856" spans="1:14" x14ac:dyDescent="0.3">
      <c r="A2856">
        <v>797394</v>
      </c>
      <c r="B2856" t="s">
        <v>6621</v>
      </c>
      <c r="C2856" s="1">
        <v>44273</v>
      </c>
      <c r="D2856" t="s">
        <v>3870</v>
      </c>
      <c r="E2856" t="s">
        <v>245</v>
      </c>
      <c r="F2856" t="s">
        <v>6622</v>
      </c>
      <c r="G2856">
        <v>19.123999999999999</v>
      </c>
      <c r="H2856">
        <v>329</v>
      </c>
      <c r="I2856">
        <v>7.0780000000000003</v>
      </c>
      <c r="J2856">
        <f>YEAR(Table1[[#This Row],[release_date]])</f>
        <v>2021</v>
      </c>
      <c r="K2856" t="str">
        <f>LEFT(Table1[[#This Row],[Year]],4) &amp; "s"</f>
        <v>2021s</v>
      </c>
      <c r="L28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56">
        <f>(Table1[[#This Row],[vote_average]]/10)*100</f>
        <v>70.78</v>
      </c>
      <c r="N2856">
        <f>(Table1[[#This Row],[popularity]]/SUM(Table1[popularity]))*100</f>
        <v>4.4029735275890247E-3</v>
      </c>
    </row>
    <row r="2857" spans="1:14" x14ac:dyDescent="0.3">
      <c r="A2857">
        <v>394374</v>
      </c>
      <c r="B2857" t="s">
        <v>6623</v>
      </c>
      <c r="C2857" s="1">
        <v>42481</v>
      </c>
      <c r="D2857" t="s">
        <v>487</v>
      </c>
      <c r="E2857" t="s">
        <v>94</v>
      </c>
      <c r="F2857" t="s">
        <v>6624</v>
      </c>
      <c r="G2857">
        <v>14.419</v>
      </c>
      <c r="H2857">
        <v>379</v>
      </c>
      <c r="I2857">
        <v>7.1</v>
      </c>
      <c r="J2857">
        <f>YEAR(Table1[[#This Row],[release_date]])</f>
        <v>2016</v>
      </c>
      <c r="K2857" t="str">
        <f>LEFT(Table1[[#This Row],[Year]],4) &amp; "s"</f>
        <v>2016s</v>
      </c>
      <c r="L28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57">
        <f>(Table1[[#This Row],[vote_average]]/10)*100</f>
        <v>71</v>
      </c>
      <c r="N2857">
        <f>(Table1[[#This Row],[popularity]]/SUM(Table1[popularity]))*100</f>
        <v>3.319727844295448E-3</v>
      </c>
    </row>
    <row r="2858" spans="1:14" x14ac:dyDescent="0.3">
      <c r="A2858">
        <v>9631</v>
      </c>
      <c r="B2858" t="s">
        <v>6625</v>
      </c>
      <c r="C2858" s="1">
        <v>36005</v>
      </c>
      <c r="D2858" t="s">
        <v>1567</v>
      </c>
      <c r="E2858" t="s">
        <v>11</v>
      </c>
      <c r="F2858" t="s">
        <v>6626</v>
      </c>
      <c r="G2858">
        <v>37.203000000000003</v>
      </c>
      <c r="H2858">
        <v>1983</v>
      </c>
      <c r="I2858">
        <v>7.1</v>
      </c>
      <c r="J2858">
        <f>YEAR(Table1[[#This Row],[release_date]])</f>
        <v>1998</v>
      </c>
      <c r="K2858" t="str">
        <f>LEFT(Table1[[#This Row],[Year]],4) &amp; "s"</f>
        <v>1998s</v>
      </c>
      <c r="L28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858">
        <f>(Table1[[#This Row],[vote_average]]/10)*100</f>
        <v>71</v>
      </c>
      <c r="N2858">
        <f>(Table1[[#This Row],[popularity]]/SUM(Table1[popularity]))*100</f>
        <v>8.5653536993774582E-3</v>
      </c>
    </row>
    <row r="2859" spans="1:14" x14ac:dyDescent="0.3">
      <c r="A2859">
        <v>7980</v>
      </c>
      <c r="B2859" t="s">
        <v>6627</v>
      </c>
      <c r="C2859" s="1">
        <v>40173</v>
      </c>
      <c r="D2859" t="s">
        <v>360</v>
      </c>
      <c r="E2859" t="s">
        <v>11</v>
      </c>
      <c r="F2859" t="s">
        <v>6628</v>
      </c>
      <c r="G2859">
        <v>61.442999999999998</v>
      </c>
      <c r="H2859">
        <v>4429</v>
      </c>
      <c r="I2859">
        <v>7.0780000000000003</v>
      </c>
      <c r="J2859">
        <f>YEAR(Table1[[#This Row],[release_date]])</f>
        <v>2009</v>
      </c>
      <c r="K2859" t="str">
        <f>LEFT(Table1[[#This Row],[Year]],4) &amp; "s"</f>
        <v>2009s</v>
      </c>
      <c r="L28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59">
        <f>(Table1[[#This Row],[vote_average]]/10)*100</f>
        <v>70.78</v>
      </c>
      <c r="N2859">
        <f>(Table1[[#This Row],[popularity]]/SUM(Table1[popularity]))*100</f>
        <v>1.4146198622445746E-2</v>
      </c>
    </row>
    <row r="2860" spans="1:14" x14ac:dyDescent="0.3">
      <c r="A2860">
        <v>399121</v>
      </c>
      <c r="B2860" t="s">
        <v>6629</v>
      </c>
      <c r="C2860" s="1">
        <v>43738</v>
      </c>
      <c r="D2860" t="s">
        <v>6630</v>
      </c>
      <c r="E2860" t="s">
        <v>212</v>
      </c>
      <c r="F2860" t="s">
        <v>6631</v>
      </c>
      <c r="G2860">
        <v>36.628999999999998</v>
      </c>
      <c r="H2860">
        <v>1446</v>
      </c>
      <c r="I2860">
        <v>7.1</v>
      </c>
      <c r="J2860">
        <f>YEAR(Table1[[#This Row],[release_date]])</f>
        <v>2019</v>
      </c>
      <c r="K2860" t="str">
        <f>LEFT(Table1[[#This Row],[Year]],4) &amp; "s"</f>
        <v>2019s</v>
      </c>
      <c r="L28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60">
        <f>(Table1[[#This Row],[vote_average]]/10)*100</f>
        <v>71</v>
      </c>
      <c r="N2860">
        <f>(Table1[[#This Row],[popularity]]/SUM(Table1[popularity]))*100</f>
        <v>8.4332000283444033E-3</v>
      </c>
    </row>
    <row r="2861" spans="1:14" x14ac:dyDescent="0.3">
      <c r="A2861">
        <v>249688</v>
      </c>
      <c r="B2861" t="s">
        <v>6632</v>
      </c>
      <c r="C2861" s="1">
        <v>42216</v>
      </c>
      <c r="D2861" t="s">
        <v>21</v>
      </c>
      <c r="E2861" t="s">
        <v>11</v>
      </c>
      <c r="F2861" t="s">
        <v>6633</v>
      </c>
      <c r="G2861">
        <v>12.24</v>
      </c>
      <c r="H2861">
        <v>527</v>
      </c>
      <c r="I2861">
        <v>7.1</v>
      </c>
      <c r="J2861">
        <f>YEAR(Table1[[#This Row],[release_date]])</f>
        <v>2015</v>
      </c>
      <c r="K2861" t="str">
        <f>LEFT(Table1[[#This Row],[Year]],4) &amp; "s"</f>
        <v>2015s</v>
      </c>
      <c r="L28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61">
        <f>(Table1[[#This Row],[vote_average]]/10)*100</f>
        <v>71</v>
      </c>
      <c r="N2861">
        <f>(Table1[[#This Row],[popularity]]/SUM(Table1[popularity]))*100</f>
        <v>2.8180504066978489E-3</v>
      </c>
    </row>
    <row r="2862" spans="1:14" x14ac:dyDescent="0.3">
      <c r="A2862">
        <v>188538</v>
      </c>
      <c r="B2862" t="s">
        <v>6634</v>
      </c>
      <c r="C2862" s="1">
        <v>41385</v>
      </c>
      <c r="D2862" t="s">
        <v>6635</v>
      </c>
      <c r="E2862" t="s">
        <v>11</v>
      </c>
      <c r="F2862" t="s">
        <v>6636</v>
      </c>
      <c r="G2862">
        <v>16.088000000000001</v>
      </c>
      <c r="H2862">
        <v>485</v>
      </c>
      <c r="I2862">
        <v>7.1</v>
      </c>
      <c r="J2862">
        <f>YEAR(Table1[[#This Row],[release_date]])</f>
        <v>2013</v>
      </c>
      <c r="K2862" t="str">
        <f>LEFT(Table1[[#This Row],[Year]],4) &amp; "s"</f>
        <v>2013s</v>
      </c>
      <c r="L28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62">
        <f>(Table1[[#This Row],[vote_average]]/10)*100</f>
        <v>71</v>
      </c>
      <c r="N2862">
        <f>(Table1[[#This Row],[popularity]]/SUM(Table1[popularity]))*100</f>
        <v>3.7039865149473038E-3</v>
      </c>
    </row>
    <row r="2863" spans="1:14" x14ac:dyDescent="0.3">
      <c r="A2863">
        <v>116149</v>
      </c>
      <c r="B2863" t="s">
        <v>6637</v>
      </c>
      <c r="C2863" s="1">
        <v>41967</v>
      </c>
      <c r="D2863" t="s">
        <v>6638</v>
      </c>
      <c r="E2863" t="s">
        <v>11</v>
      </c>
      <c r="F2863" t="s">
        <v>6639</v>
      </c>
      <c r="G2863">
        <v>37.923000000000002</v>
      </c>
      <c r="H2863">
        <v>3526</v>
      </c>
      <c r="I2863">
        <v>7.077</v>
      </c>
      <c r="J2863">
        <f>YEAR(Table1[[#This Row],[release_date]])</f>
        <v>2014</v>
      </c>
      <c r="K2863" t="str">
        <f>LEFT(Table1[[#This Row],[Year]],4) &amp; "s"</f>
        <v>2014s</v>
      </c>
      <c r="L28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63">
        <f>(Table1[[#This Row],[vote_average]]/10)*100</f>
        <v>70.77</v>
      </c>
      <c r="N2863">
        <f>(Table1[[#This Row],[popularity]]/SUM(Table1[popularity]))*100</f>
        <v>8.7311213703596836E-3</v>
      </c>
    </row>
    <row r="2864" spans="1:14" x14ac:dyDescent="0.3">
      <c r="A2864">
        <v>11942</v>
      </c>
      <c r="B2864" t="s">
        <v>6640</v>
      </c>
      <c r="C2864" s="1">
        <v>27242</v>
      </c>
      <c r="D2864" t="s">
        <v>405</v>
      </c>
      <c r="E2864" t="s">
        <v>11</v>
      </c>
      <c r="F2864" t="s">
        <v>6641</v>
      </c>
      <c r="G2864">
        <v>18</v>
      </c>
      <c r="H2864">
        <v>344</v>
      </c>
      <c r="I2864">
        <v>7.0780000000000003</v>
      </c>
      <c r="J2864">
        <f>YEAR(Table1[[#This Row],[release_date]])</f>
        <v>1974</v>
      </c>
      <c r="K2864" t="str">
        <f>LEFT(Table1[[#This Row],[Year]],4) &amp; "s"</f>
        <v>1974s</v>
      </c>
      <c r="L28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864">
        <f>(Table1[[#This Row],[vote_average]]/10)*100</f>
        <v>70.78</v>
      </c>
      <c r="N2864">
        <f>(Table1[[#This Row],[popularity]]/SUM(Table1[popularity]))*100</f>
        <v>4.1441917745556603E-3</v>
      </c>
    </row>
    <row r="2865" spans="1:14" x14ac:dyDescent="0.3">
      <c r="A2865">
        <v>11447</v>
      </c>
      <c r="B2865" t="s">
        <v>6642</v>
      </c>
      <c r="C2865" s="1">
        <v>36959</v>
      </c>
      <c r="D2865" t="s">
        <v>21</v>
      </c>
      <c r="E2865" t="s">
        <v>54</v>
      </c>
      <c r="F2865" t="s">
        <v>6643</v>
      </c>
      <c r="G2865">
        <v>18.279</v>
      </c>
      <c r="H2865">
        <v>467</v>
      </c>
      <c r="I2865">
        <v>7.077</v>
      </c>
      <c r="J2865">
        <f>YEAR(Table1[[#This Row],[release_date]])</f>
        <v>2001</v>
      </c>
      <c r="K2865" t="str">
        <f>LEFT(Table1[[#This Row],[Year]],4) &amp; "s"</f>
        <v>2001s</v>
      </c>
      <c r="L28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65">
        <f>(Table1[[#This Row],[vote_average]]/10)*100</f>
        <v>70.77</v>
      </c>
      <c r="N2865">
        <f>(Table1[[#This Row],[popularity]]/SUM(Table1[popularity]))*100</f>
        <v>4.2084267470612726E-3</v>
      </c>
    </row>
    <row r="2866" spans="1:14" x14ac:dyDescent="0.3">
      <c r="A2866">
        <v>1807</v>
      </c>
      <c r="B2866" t="s">
        <v>6644</v>
      </c>
      <c r="C2866" s="1">
        <v>37884</v>
      </c>
      <c r="D2866" t="s">
        <v>439</v>
      </c>
      <c r="E2866" t="s">
        <v>11</v>
      </c>
      <c r="F2866" t="s">
        <v>6645</v>
      </c>
      <c r="G2866">
        <v>31.125</v>
      </c>
      <c r="H2866">
        <v>1805</v>
      </c>
      <c r="I2866">
        <v>7.077</v>
      </c>
      <c r="J2866">
        <f>YEAR(Table1[[#This Row],[release_date]])</f>
        <v>2003</v>
      </c>
      <c r="K2866" t="str">
        <f>LEFT(Table1[[#This Row],[Year]],4) &amp; "s"</f>
        <v>2003s</v>
      </c>
      <c r="L28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66">
        <f>(Table1[[#This Row],[vote_average]]/10)*100</f>
        <v>70.77</v>
      </c>
      <c r="N2866">
        <f>(Table1[[#This Row],[popularity]]/SUM(Table1[popularity]))*100</f>
        <v>7.1659982768358301E-3</v>
      </c>
    </row>
    <row r="2867" spans="1:14" x14ac:dyDescent="0.3">
      <c r="A2867">
        <v>449749</v>
      </c>
      <c r="B2867" t="s">
        <v>6646</v>
      </c>
      <c r="C2867" s="1">
        <v>43103</v>
      </c>
      <c r="D2867" t="s">
        <v>3384</v>
      </c>
      <c r="E2867" t="s">
        <v>11</v>
      </c>
      <c r="F2867" t="s">
        <v>6647</v>
      </c>
      <c r="G2867">
        <v>14.131</v>
      </c>
      <c r="H2867">
        <v>454</v>
      </c>
      <c r="I2867">
        <v>7.0759999999999996</v>
      </c>
      <c r="J2867">
        <f>YEAR(Table1[[#This Row],[release_date]])</f>
        <v>2018</v>
      </c>
      <c r="K2867" t="str">
        <f>LEFT(Table1[[#This Row],[Year]],4) &amp; "s"</f>
        <v>2018s</v>
      </c>
      <c r="L28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67">
        <f>(Table1[[#This Row],[vote_average]]/10)*100</f>
        <v>70.760000000000005</v>
      </c>
      <c r="N2867">
        <f>(Table1[[#This Row],[popularity]]/SUM(Table1[popularity]))*100</f>
        <v>3.2534207759025578E-3</v>
      </c>
    </row>
    <row r="2868" spans="1:14" x14ac:dyDescent="0.3">
      <c r="A2868">
        <v>385103</v>
      </c>
      <c r="B2868" t="s">
        <v>6648</v>
      </c>
      <c r="C2868" s="1">
        <v>44020</v>
      </c>
      <c r="D2868" t="s">
        <v>4406</v>
      </c>
      <c r="E2868" t="s">
        <v>11</v>
      </c>
      <c r="F2868" t="s">
        <v>6649</v>
      </c>
      <c r="G2868">
        <v>82.167000000000002</v>
      </c>
      <c r="H2868">
        <v>1624</v>
      </c>
      <c r="I2868">
        <v>7.0759999999999996</v>
      </c>
      <c r="J2868">
        <f>YEAR(Table1[[#This Row],[release_date]])</f>
        <v>2020</v>
      </c>
      <c r="K2868" t="str">
        <f>LEFT(Table1[[#This Row],[Year]],4) &amp; "s"</f>
        <v>2020s</v>
      </c>
      <c r="L28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68">
        <f>(Table1[[#This Row],[vote_average]]/10)*100</f>
        <v>70.760000000000005</v>
      </c>
      <c r="N2868">
        <f>(Table1[[#This Row],[popularity]]/SUM(Table1[popularity]))*100</f>
        <v>1.8917544752217498E-2</v>
      </c>
    </row>
    <row r="2869" spans="1:14" x14ac:dyDescent="0.3">
      <c r="A2869">
        <v>860</v>
      </c>
      <c r="B2869" t="s">
        <v>6650</v>
      </c>
      <c r="C2869" s="1">
        <v>30470</v>
      </c>
      <c r="D2869" t="s">
        <v>6651</v>
      </c>
      <c r="E2869" t="s">
        <v>11</v>
      </c>
      <c r="F2869" t="s">
        <v>6652</v>
      </c>
      <c r="G2869">
        <v>78.528999999999996</v>
      </c>
      <c r="H2869">
        <v>1761</v>
      </c>
      <c r="I2869">
        <v>7.0759999999999996</v>
      </c>
      <c r="J2869">
        <f>YEAR(Table1[[#This Row],[release_date]])</f>
        <v>1983</v>
      </c>
      <c r="K2869" t="str">
        <f>LEFT(Table1[[#This Row],[Year]],4) &amp; "s"</f>
        <v>1983s</v>
      </c>
      <c r="L28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869">
        <f>(Table1[[#This Row],[vote_average]]/10)*100</f>
        <v>70.760000000000005</v>
      </c>
      <c r="N2869">
        <f>(Table1[[#This Row],[popularity]]/SUM(Table1[popularity]))*100</f>
        <v>1.8079957548004524E-2</v>
      </c>
    </row>
    <row r="2870" spans="1:14" x14ac:dyDescent="0.3">
      <c r="A2870">
        <v>624</v>
      </c>
      <c r="B2870" t="s">
        <v>6653</v>
      </c>
      <c r="C2870" s="1">
        <v>25380</v>
      </c>
      <c r="D2870" t="s">
        <v>1053</v>
      </c>
      <c r="E2870" t="s">
        <v>11</v>
      </c>
      <c r="F2870" t="s">
        <v>6654</v>
      </c>
      <c r="G2870">
        <v>47.87</v>
      </c>
      <c r="H2870">
        <v>1879</v>
      </c>
      <c r="I2870">
        <v>7.0759999999999996</v>
      </c>
      <c r="J2870">
        <f>YEAR(Table1[[#This Row],[release_date]])</f>
        <v>1969</v>
      </c>
      <c r="K2870" t="str">
        <f>LEFT(Table1[[#This Row],[Year]],4) &amp; "s"</f>
        <v>1969s</v>
      </c>
      <c r="L28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870">
        <f>(Table1[[#This Row],[vote_average]]/10)*100</f>
        <v>70.760000000000005</v>
      </c>
      <c r="N2870">
        <f>(Table1[[#This Row],[popularity]]/SUM(Table1[popularity]))*100</f>
        <v>1.1021247791554414E-2</v>
      </c>
    </row>
    <row r="2871" spans="1:14" x14ac:dyDescent="0.3">
      <c r="A2871">
        <v>482373</v>
      </c>
      <c r="B2871" t="s">
        <v>6655</v>
      </c>
      <c r="C2871" s="1">
        <v>44420</v>
      </c>
      <c r="D2871" t="s">
        <v>1468</v>
      </c>
      <c r="E2871" t="s">
        <v>11</v>
      </c>
      <c r="F2871" t="s">
        <v>6656</v>
      </c>
      <c r="G2871">
        <v>47.210999999999999</v>
      </c>
      <c r="H2871">
        <v>2389</v>
      </c>
      <c r="I2871">
        <v>7.0750000000000002</v>
      </c>
      <c r="J2871">
        <f>YEAR(Table1[[#This Row],[release_date]])</f>
        <v>2021</v>
      </c>
      <c r="K2871" t="str">
        <f>LEFT(Table1[[#This Row],[Year]],4) &amp; "s"</f>
        <v>2021s</v>
      </c>
      <c r="L28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71">
        <f>(Table1[[#This Row],[vote_average]]/10)*100</f>
        <v>70.75</v>
      </c>
      <c r="N2871">
        <f>(Table1[[#This Row],[popularity]]/SUM(Table1[popularity]))*100</f>
        <v>1.0869524326030403E-2</v>
      </c>
    </row>
    <row r="2872" spans="1:14" x14ac:dyDescent="0.3">
      <c r="A2872">
        <v>71524</v>
      </c>
      <c r="B2872" t="s">
        <v>6657</v>
      </c>
      <c r="C2872" s="1">
        <v>30251</v>
      </c>
      <c r="D2872" t="s">
        <v>6658</v>
      </c>
      <c r="E2872" t="s">
        <v>212</v>
      </c>
      <c r="F2872" t="s">
        <v>6659</v>
      </c>
      <c r="G2872">
        <v>12.002000000000001</v>
      </c>
      <c r="H2872">
        <v>306</v>
      </c>
      <c r="I2872">
        <v>7.1</v>
      </c>
      <c r="J2872">
        <f>YEAR(Table1[[#This Row],[release_date]])</f>
        <v>1982</v>
      </c>
      <c r="K2872" t="str">
        <f>LEFT(Table1[[#This Row],[Year]],4) &amp; "s"</f>
        <v>1982s</v>
      </c>
      <c r="L28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872">
        <f>(Table1[[#This Row],[vote_average]]/10)*100</f>
        <v>71</v>
      </c>
      <c r="N2872">
        <f>(Table1[[#This Row],[popularity]]/SUM(Table1[popularity]))*100</f>
        <v>2.763254982123169E-3</v>
      </c>
    </row>
    <row r="2873" spans="1:14" x14ac:dyDescent="0.3">
      <c r="A2873">
        <v>791177</v>
      </c>
      <c r="B2873" t="s">
        <v>6660</v>
      </c>
      <c r="C2873" s="1">
        <v>44883</v>
      </c>
      <c r="D2873" t="s">
        <v>6661</v>
      </c>
      <c r="E2873" t="s">
        <v>54</v>
      </c>
      <c r="F2873" t="s">
        <v>6662</v>
      </c>
      <c r="G2873">
        <v>37.207000000000001</v>
      </c>
      <c r="H2873">
        <v>1216</v>
      </c>
      <c r="I2873">
        <v>7.1</v>
      </c>
      <c r="J2873">
        <f>YEAR(Table1[[#This Row],[release_date]])</f>
        <v>2022</v>
      </c>
      <c r="K2873" t="str">
        <f>LEFT(Table1[[#This Row],[Year]],4) &amp; "s"</f>
        <v>2022s</v>
      </c>
      <c r="L28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73">
        <f>(Table1[[#This Row],[vote_average]]/10)*100</f>
        <v>71</v>
      </c>
      <c r="N2873">
        <f>(Table1[[#This Row],[popularity]]/SUM(Table1[popularity]))*100</f>
        <v>8.5662746308829141E-3</v>
      </c>
    </row>
    <row r="2874" spans="1:14" x14ac:dyDescent="0.3">
      <c r="A2874">
        <v>744275</v>
      </c>
      <c r="B2874" t="s">
        <v>6663</v>
      </c>
      <c r="C2874" s="1">
        <v>44440</v>
      </c>
      <c r="D2874" t="s">
        <v>90</v>
      </c>
      <c r="E2874" t="s">
        <v>11</v>
      </c>
      <c r="F2874" t="s">
        <v>6664</v>
      </c>
      <c r="G2874">
        <v>76.953999999999994</v>
      </c>
      <c r="H2874">
        <v>2473</v>
      </c>
      <c r="I2874">
        <v>7.0730000000000004</v>
      </c>
      <c r="J2874">
        <f>YEAR(Table1[[#This Row],[release_date]])</f>
        <v>2021</v>
      </c>
      <c r="K2874" t="str">
        <f>LEFT(Table1[[#This Row],[Year]],4) &amp; "s"</f>
        <v>2021s</v>
      </c>
      <c r="L28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74">
        <f>(Table1[[#This Row],[vote_average]]/10)*100</f>
        <v>70.73</v>
      </c>
      <c r="N2874">
        <f>(Table1[[#This Row],[popularity]]/SUM(Table1[popularity]))*100</f>
        <v>1.7717340767730901E-2</v>
      </c>
    </row>
    <row r="2875" spans="1:14" x14ac:dyDescent="0.3">
      <c r="A2875">
        <v>283552</v>
      </c>
      <c r="B2875" t="s">
        <v>6665</v>
      </c>
      <c r="C2875" s="1">
        <v>42615</v>
      </c>
      <c r="D2875" t="s">
        <v>62</v>
      </c>
      <c r="E2875" t="s">
        <v>11</v>
      </c>
      <c r="F2875" t="s">
        <v>6666</v>
      </c>
      <c r="G2875">
        <v>27.792999999999999</v>
      </c>
      <c r="H2875">
        <v>1306</v>
      </c>
      <c r="I2875">
        <v>7.0730000000000004</v>
      </c>
      <c r="J2875">
        <f>YEAR(Table1[[#This Row],[release_date]])</f>
        <v>2016</v>
      </c>
      <c r="K2875" t="str">
        <f>LEFT(Table1[[#This Row],[Year]],4) &amp; "s"</f>
        <v>2016s</v>
      </c>
      <c r="L28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75">
        <f>(Table1[[#This Row],[vote_average]]/10)*100</f>
        <v>70.73</v>
      </c>
      <c r="N2875">
        <f>(Table1[[#This Row],[popularity]]/SUM(Table1[popularity]))*100</f>
        <v>6.3988623327903031E-3</v>
      </c>
    </row>
    <row r="2876" spans="1:14" x14ac:dyDescent="0.3">
      <c r="A2876">
        <v>10653</v>
      </c>
      <c r="B2876" t="s">
        <v>6667</v>
      </c>
      <c r="C2876" s="1">
        <v>20243</v>
      </c>
      <c r="D2876" t="s">
        <v>422</v>
      </c>
      <c r="E2876" t="s">
        <v>11</v>
      </c>
      <c r="F2876" t="s">
        <v>6668</v>
      </c>
      <c r="G2876">
        <v>30.847000000000001</v>
      </c>
      <c r="H2876">
        <v>846</v>
      </c>
      <c r="I2876">
        <v>7.0730000000000004</v>
      </c>
      <c r="J2876">
        <f>YEAR(Table1[[#This Row],[release_date]])</f>
        <v>1955</v>
      </c>
      <c r="K2876" t="str">
        <f>LEFT(Table1[[#This Row],[Year]],4) &amp; "s"</f>
        <v>1955s</v>
      </c>
      <c r="L28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876">
        <f>(Table1[[#This Row],[vote_average]]/10)*100</f>
        <v>70.73</v>
      </c>
      <c r="N2876">
        <f>(Table1[[#This Row],[popularity]]/SUM(Table1[popularity]))*100</f>
        <v>7.1019935372065805E-3</v>
      </c>
    </row>
    <row r="2877" spans="1:14" x14ac:dyDescent="0.3">
      <c r="A2877">
        <v>533</v>
      </c>
      <c r="B2877" t="s">
        <v>6669</v>
      </c>
      <c r="C2877" s="1">
        <v>38599</v>
      </c>
      <c r="D2877" t="s">
        <v>1485</v>
      </c>
      <c r="E2877" t="s">
        <v>11</v>
      </c>
      <c r="F2877" t="s">
        <v>6670</v>
      </c>
      <c r="G2877">
        <v>38.274999999999999</v>
      </c>
      <c r="H2877">
        <v>2599</v>
      </c>
      <c r="I2877">
        <v>7.0730000000000004</v>
      </c>
      <c r="J2877">
        <f>YEAR(Table1[[#This Row],[release_date]])</f>
        <v>2005</v>
      </c>
      <c r="K2877" t="str">
        <f>LEFT(Table1[[#This Row],[Year]],4) &amp; "s"</f>
        <v>2005s</v>
      </c>
      <c r="L28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77">
        <f>(Table1[[#This Row],[vote_average]]/10)*100</f>
        <v>70.73</v>
      </c>
      <c r="N2877">
        <f>(Table1[[#This Row],[popularity]]/SUM(Table1[popularity]))*100</f>
        <v>8.8121633428398828E-3</v>
      </c>
    </row>
    <row r="2878" spans="1:14" x14ac:dyDescent="0.3">
      <c r="A2878">
        <v>657</v>
      </c>
      <c r="B2878" t="s">
        <v>6671</v>
      </c>
      <c r="C2878" s="1">
        <v>23294</v>
      </c>
      <c r="D2878" t="s">
        <v>6609</v>
      </c>
      <c r="E2878" t="s">
        <v>11</v>
      </c>
      <c r="F2878" t="s">
        <v>6672</v>
      </c>
      <c r="G2878">
        <v>55.634999999999998</v>
      </c>
      <c r="H2878">
        <v>2836</v>
      </c>
      <c r="I2878">
        <v>7.0720000000000001</v>
      </c>
      <c r="J2878">
        <f>YEAR(Table1[[#This Row],[release_date]])</f>
        <v>1963</v>
      </c>
      <c r="K2878" t="str">
        <f>LEFT(Table1[[#This Row],[Year]],4) &amp; "s"</f>
        <v>1963s</v>
      </c>
      <c r="L28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878">
        <f>(Table1[[#This Row],[vote_average]]/10)*100</f>
        <v>70.72</v>
      </c>
      <c r="N2878">
        <f>(Table1[[#This Row],[popularity]]/SUM(Table1[popularity]))*100</f>
        <v>1.2809006076522453E-2</v>
      </c>
    </row>
    <row r="2879" spans="1:14" x14ac:dyDescent="0.3">
      <c r="A2879">
        <v>346698</v>
      </c>
      <c r="B2879" t="s">
        <v>6673</v>
      </c>
      <c r="C2879" s="1">
        <v>45126</v>
      </c>
      <c r="D2879" t="s">
        <v>1988</v>
      </c>
      <c r="E2879" t="s">
        <v>11</v>
      </c>
      <c r="F2879" t="s">
        <v>6674</v>
      </c>
      <c r="G2879">
        <v>382.18200000000002</v>
      </c>
      <c r="H2879">
        <v>8126</v>
      </c>
      <c r="I2879">
        <v>7.0709999999999997</v>
      </c>
      <c r="J2879">
        <f>YEAR(Table1[[#This Row],[release_date]])</f>
        <v>2023</v>
      </c>
      <c r="K2879" t="str">
        <f>LEFT(Table1[[#This Row],[Year]],4) &amp; "s"</f>
        <v>2023s</v>
      </c>
      <c r="L28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79">
        <f>(Table1[[#This Row],[vote_average]]/10)*100</f>
        <v>70.709999999999994</v>
      </c>
      <c r="N2879">
        <f>(Table1[[#This Row],[popularity]]/SUM(Table1[popularity]))*100</f>
        <v>8.799086115462397E-2</v>
      </c>
    </row>
    <row r="2880" spans="1:14" x14ac:dyDescent="0.3">
      <c r="A2880">
        <v>39105</v>
      </c>
      <c r="B2880" t="s">
        <v>6675</v>
      </c>
      <c r="C2880" s="1">
        <v>34160</v>
      </c>
      <c r="D2880" t="s">
        <v>979</v>
      </c>
      <c r="E2880" t="s">
        <v>25</v>
      </c>
      <c r="F2880" t="s">
        <v>6676</v>
      </c>
      <c r="G2880">
        <v>59.447000000000003</v>
      </c>
      <c r="H2880">
        <v>516</v>
      </c>
      <c r="I2880">
        <v>7.0709999999999997</v>
      </c>
      <c r="J2880">
        <f>YEAR(Table1[[#This Row],[release_date]])</f>
        <v>1993</v>
      </c>
      <c r="K2880" t="str">
        <f>LEFT(Table1[[#This Row],[Year]],4) &amp; "s"</f>
        <v>1993s</v>
      </c>
      <c r="L28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880">
        <f>(Table1[[#This Row],[vote_average]]/10)*100</f>
        <v>70.709999999999994</v>
      </c>
      <c r="N2880">
        <f>(Table1[[#This Row],[popularity]]/SUM(Table1[popularity]))*100</f>
        <v>1.3686653801222798E-2</v>
      </c>
    </row>
    <row r="2881" spans="1:14" x14ac:dyDescent="0.3">
      <c r="A2881">
        <v>365942</v>
      </c>
      <c r="B2881" t="s">
        <v>6677</v>
      </c>
      <c r="C2881" s="1">
        <v>42761</v>
      </c>
      <c r="D2881" t="s">
        <v>6678</v>
      </c>
      <c r="E2881" t="s">
        <v>11</v>
      </c>
      <c r="F2881" t="s">
        <v>6679</v>
      </c>
      <c r="G2881">
        <v>27.71</v>
      </c>
      <c r="H2881">
        <v>2387</v>
      </c>
      <c r="I2881">
        <v>7.07</v>
      </c>
      <c r="J2881">
        <f>YEAR(Table1[[#This Row],[release_date]])</f>
        <v>2017</v>
      </c>
      <c r="K2881" t="str">
        <f>LEFT(Table1[[#This Row],[Year]],4) &amp; "s"</f>
        <v>2017s</v>
      </c>
      <c r="L28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81">
        <f>(Table1[[#This Row],[vote_average]]/10)*100</f>
        <v>70.7</v>
      </c>
      <c r="N2881">
        <f>(Table1[[#This Row],[popularity]]/SUM(Table1[popularity]))*100</f>
        <v>6.3797530040520748E-3</v>
      </c>
    </row>
    <row r="2882" spans="1:14" x14ac:dyDescent="0.3">
      <c r="A2882">
        <v>934433</v>
      </c>
      <c r="B2882" t="s">
        <v>6680</v>
      </c>
      <c r="C2882" s="1">
        <v>44993</v>
      </c>
      <c r="D2882" t="s">
        <v>6681</v>
      </c>
      <c r="E2882" t="s">
        <v>11</v>
      </c>
      <c r="F2882" t="s">
        <v>6682</v>
      </c>
      <c r="G2882">
        <v>135.762</v>
      </c>
      <c r="H2882">
        <v>2333</v>
      </c>
      <c r="I2882">
        <v>7.069</v>
      </c>
      <c r="J2882">
        <f>YEAR(Table1[[#This Row],[release_date]])</f>
        <v>2023</v>
      </c>
      <c r="K2882" t="str">
        <f>LEFT(Table1[[#This Row],[Year]],4) &amp; "s"</f>
        <v>2023s</v>
      </c>
      <c r="L28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82">
        <f>(Table1[[#This Row],[vote_average]]/10)*100</f>
        <v>70.69</v>
      </c>
      <c r="N2882">
        <f>(Table1[[#This Row],[popularity]]/SUM(Table1[popularity]))*100</f>
        <v>3.1256875760956974E-2</v>
      </c>
    </row>
    <row r="2883" spans="1:14" x14ac:dyDescent="0.3">
      <c r="A2883">
        <v>455207</v>
      </c>
      <c r="B2883" t="s">
        <v>6683</v>
      </c>
      <c r="C2883" s="1">
        <v>43327</v>
      </c>
      <c r="D2883" t="s">
        <v>422</v>
      </c>
      <c r="E2883" t="s">
        <v>11</v>
      </c>
      <c r="F2883" t="s">
        <v>6684</v>
      </c>
      <c r="G2883">
        <v>119.181</v>
      </c>
      <c r="H2883">
        <v>3503</v>
      </c>
      <c r="I2883">
        <v>7.069</v>
      </c>
      <c r="J2883">
        <f>YEAR(Table1[[#This Row],[release_date]])</f>
        <v>2018</v>
      </c>
      <c r="K2883" t="str">
        <f>LEFT(Table1[[#This Row],[Year]],4) &amp; "s"</f>
        <v>2018s</v>
      </c>
      <c r="L28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83">
        <f>(Table1[[#This Row],[vote_average]]/10)*100</f>
        <v>70.69</v>
      </c>
      <c r="N2883">
        <f>(Table1[[#This Row],[popularity]]/SUM(Table1[popularity]))*100</f>
        <v>2.7439384437962119E-2</v>
      </c>
    </row>
    <row r="2884" spans="1:14" x14ac:dyDescent="0.3">
      <c r="A2884">
        <v>302946</v>
      </c>
      <c r="B2884" t="s">
        <v>6685</v>
      </c>
      <c r="C2884" s="1">
        <v>42656</v>
      </c>
      <c r="D2884" t="s">
        <v>417</v>
      </c>
      <c r="E2884" t="s">
        <v>11</v>
      </c>
      <c r="F2884" t="s">
        <v>6686</v>
      </c>
      <c r="G2884">
        <v>110.922</v>
      </c>
      <c r="H2884">
        <v>5874</v>
      </c>
      <c r="I2884">
        <v>7.1</v>
      </c>
      <c r="J2884">
        <f>YEAR(Table1[[#This Row],[release_date]])</f>
        <v>2016</v>
      </c>
      <c r="K2884" t="str">
        <f>LEFT(Table1[[#This Row],[Year]],4) &amp; "s"</f>
        <v>2016s</v>
      </c>
      <c r="L28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84">
        <f>(Table1[[#This Row],[vote_average]]/10)*100</f>
        <v>71</v>
      </c>
      <c r="N2884">
        <f>(Table1[[#This Row],[popularity]]/SUM(Table1[popularity]))*100</f>
        <v>2.5537891112070162E-2</v>
      </c>
    </row>
    <row r="2885" spans="1:14" x14ac:dyDescent="0.3">
      <c r="A2885">
        <v>302429</v>
      </c>
      <c r="B2885" t="s">
        <v>6687</v>
      </c>
      <c r="C2885" s="1">
        <v>42027</v>
      </c>
      <c r="D2885" t="s">
        <v>6688</v>
      </c>
      <c r="E2885" t="s">
        <v>11</v>
      </c>
      <c r="F2885" t="s">
        <v>6689</v>
      </c>
      <c r="G2885">
        <v>31.931000000000001</v>
      </c>
      <c r="H2885">
        <v>456</v>
      </c>
      <c r="I2885">
        <v>7.0679999999999996</v>
      </c>
      <c r="J2885">
        <f>YEAR(Table1[[#This Row],[release_date]])</f>
        <v>2015</v>
      </c>
      <c r="K2885" t="str">
        <f>LEFT(Table1[[#This Row],[Year]],4) &amp; "s"</f>
        <v>2015s</v>
      </c>
      <c r="L28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85">
        <f>(Table1[[#This Row],[vote_average]]/10)*100</f>
        <v>70.679999999999993</v>
      </c>
      <c r="N2885">
        <f>(Table1[[#This Row],[popularity]]/SUM(Table1[popularity]))*100</f>
        <v>7.3515659751853778E-3</v>
      </c>
    </row>
    <row r="2886" spans="1:14" x14ac:dyDescent="0.3">
      <c r="A2886">
        <v>1103</v>
      </c>
      <c r="B2886" t="s">
        <v>6690</v>
      </c>
      <c r="C2886" s="1">
        <v>29729</v>
      </c>
      <c r="D2886" t="s">
        <v>4730</v>
      </c>
      <c r="E2886" t="s">
        <v>11</v>
      </c>
      <c r="F2886" t="s">
        <v>6691</v>
      </c>
      <c r="G2886">
        <v>58.615000000000002</v>
      </c>
      <c r="H2886">
        <v>2963</v>
      </c>
      <c r="I2886">
        <v>7.0679999999999996</v>
      </c>
      <c r="J2886">
        <f>YEAR(Table1[[#This Row],[release_date]])</f>
        <v>1981</v>
      </c>
      <c r="K2886" t="str">
        <f>LEFT(Table1[[#This Row],[Year]],4) &amp; "s"</f>
        <v>1981s</v>
      </c>
      <c r="L28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886">
        <f>(Table1[[#This Row],[vote_average]]/10)*100</f>
        <v>70.679999999999993</v>
      </c>
      <c r="N2886">
        <f>(Table1[[#This Row],[popularity]]/SUM(Table1[popularity]))*100</f>
        <v>1.349510004808778E-2</v>
      </c>
    </row>
    <row r="2887" spans="1:14" x14ac:dyDescent="0.3">
      <c r="A2887">
        <v>340613</v>
      </c>
      <c r="B2887" t="s">
        <v>6692</v>
      </c>
      <c r="C2887" s="1">
        <v>43314</v>
      </c>
      <c r="D2887" t="s">
        <v>21</v>
      </c>
      <c r="E2887" t="s">
        <v>11</v>
      </c>
      <c r="F2887" t="s">
        <v>6693</v>
      </c>
      <c r="G2887">
        <v>27.841999999999999</v>
      </c>
      <c r="H2887">
        <v>1035</v>
      </c>
      <c r="I2887">
        <v>7.1</v>
      </c>
      <c r="J2887">
        <f>YEAR(Table1[[#This Row],[release_date]])</f>
        <v>2018</v>
      </c>
      <c r="K2887" t="str">
        <f>LEFT(Table1[[#This Row],[Year]],4) &amp; "s"</f>
        <v>2018s</v>
      </c>
      <c r="L28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87">
        <f>(Table1[[#This Row],[vote_average]]/10)*100</f>
        <v>71</v>
      </c>
      <c r="N2887">
        <f>(Table1[[#This Row],[popularity]]/SUM(Table1[popularity]))*100</f>
        <v>6.4101437437321489E-3</v>
      </c>
    </row>
    <row r="2888" spans="1:14" x14ac:dyDescent="0.3">
      <c r="A2888">
        <v>11457</v>
      </c>
      <c r="B2888" t="s">
        <v>6694</v>
      </c>
      <c r="C2888" s="1">
        <v>37189</v>
      </c>
      <c r="D2888" t="s">
        <v>21</v>
      </c>
      <c r="E2888" t="s">
        <v>11</v>
      </c>
      <c r="F2888" t="s">
        <v>6695</v>
      </c>
      <c r="G2888">
        <v>14.984</v>
      </c>
      <c r="H2888">
        <v>388</v>
      </c>
      <c r="I2888">
        <v>7.0670000000000002</v>
      </c>
      <c r="J2888">
        <f>YEAR(Table1[[#This Row],[release_date]])</f>
        <v>2001</v>
      </c>
      <c r="K2888" t="str">
        <f>LEFT(Table1[[#This Row],[Year]],4) &amp; "s"</f>
        <v>2001s</v>
      </c>
      <c r="L28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88">
        <f>(Table1[[#This Row],[vote_average]]/10)*100</f>
        <v>70.67</v>
      </c>
      <c r="N2888">
        <f>(Table1[[#This Row],[popularity]]/SUM(Table1[popularity]))*100</f>
        <v>3.4498094194412225E-3</v>
      </c>
    </row>
    <row r="2889" spans="1:14" x14ac:dyDescent="0.3">
      <c r="A2889">
        <v>8095</v>
      </c>
      <c r="B2889" t="s">
        <v>6696</v>
      </c>
      <c r="C2889" s="1">
        <v>23174</v>
      </c>
      <c r="D2889" t="s">
        <v>623</v>
      </c>
      <c r="E2889" t="s">
        <v>11</v>
      </c>
      <c r="F2889" t="s">
        <v>6697</v>
      </c>
      <c r="G2889">
        <v>54.363999999999997</v>
      </c>
      <c r="H2889">
        <v>706</v>
      </c>
      <c r="I2889">
        <v>7.0670000000000002</v>
      </c>
      <c r="J2889">
        <f>YEAR(Table1[[#This Row],[release_date]])</f>
        <v>1963</v>
      </c>
      <c r="K2889" t="str">
        <f>LEFT(Table1[[#This Row],[Year]],4) &amp; "s"</f>
        <v>1963s</v>
      </c>
      <c r="L28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889">
        <f>(Table1[[#This Row],[vote_average]]/10)*100</f>
        <v>70.67</v>
      </c>
      <c r="N2889">
        <f>(Table1[[#This Row],[popularity]]/SUM(Table1[popularity]))*100</f>
        <v>1.251638009066355E-2</v>
      </c>
    </row>
    <row r="2890" spans="1:14" x14ac:dyDescent="0.3">
      <c r="A2890">
        <v>241</v>
      </c>
      <c r="B2890" t="s">
        <v>6698</v>
      </c>
      <c r="C2890" s="1">
        <v>34572</v>
      </c>
      <c r="D2890" t="s">
        <v>417</v>
      </c>
      <c r="E2890" t="s">
        <v>11</v>
      </c>
      <c r="F2890" t="s">
        <v>6699</v>
      </c>
      <c r="G2890">
        <v>34.097999999999999</v>
      </c>
      <c r="H2890">
        <v>3245</v>
      </c>
      <c r="I2890">
        <v>7.0670000000000002</v>
      </c>
      <c r="J2890">
        <f>YEAR(Table1[[#This Row],[release_date]])</f>
        <v>1994</v>
      </c>
      <c r="K2890" t="str">
        <f>LEFT(Table1[[#This Row],[Year]],4) &amp; "s"</f>
        <v>1994s</v>
      </c>
      <c r="L28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890">
        <f>(Table1[[#This Row],[vote_average]]/10)*100</f>
        <v>70.67</v>
      </c>
      <c r="N2890">
        <f>(Table1[[#This Row],[popularity]]/SUM(Table1[popularity]))*100</f>
        <v>7.8504806182666045E-3</v>
      </c>
    </row>
    <row r="2891" spans="1:14" x14ac:dyDescent="0.3">
      <c r="A2891">
        <v>779782</v>
      </c>
      <c r="B2891" t="s">
        <v>6700</v>
      </c>
      <c r="C2891" s="1">
        <v>44853</v>
      </c>
      <c r="D2891" t="s">
        <v>6701</v>
      </c>
      <c r="E2891" t="s">
        <v>11</v>
      </c>
      <c r="F2891" t="s">
        <v>6702</v>
      </c>
      <c r="G2891">
        <v>51.61</v>
      </c>
      <c r="H2891">
        <v>1157</v>
      </c>
      <c r="I2891">
        <v>7.0659999999999998</v>
      </c>
      <c r="J2891">
        <f>YEAR(Table1[[#This Row],[release_date]])</f>
        <v>2022</v>
      </c>
      <c r="K2891" t="str">
        <f>LEFT(Table1[[#This Row],[Year]],4) &amp; "s"</f>
        <v>2022s</v>
      </c>
      <c r="L28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91">
        <f>(Table1[[#This Row],[vote_average]]/10)*100</f>
        <v>70.66</v>
      </c>
      <c r="N2891">
        <f>(Table1[[#This Row],[popularity]]/SUM(Table1[popularity]))*100</f>
        <v>1.1882318749156535E-2</v>
      </c>
    </row>
    <row r="2892" spans="1:14" x14ac:dyDescent="0.3">
      <c r="A2892">
        <v>639933</v>
      </c>
      <c r="B2892" t="s">
        <v>6703</v>
      </c>
      <c r="C2892" s="1">
        <v>44658</v>
      </c>
      <c r="D2892" t="s">
        <v>411</v>
      </c>
      <c r="E2892" t="s">
        <v>11</v>
      </c>
      <c r="F2892" t="s">
        <v>6704</v>
      </c>
      <c r="G2892">
        <v>166.46899999999999</v>
      </c>
      <c r="H2892">
        <v>4002</v>
      </c>
      <c r="I2892">
        <v>7.0659999999999998</v>
      </c>
      <c r="J2892">
        <f>YEAR(Table1[[#This Row],[release_date]])</f>
        <v>2022</v>
      </c>
      <c r="K2892" t="str">
        <f>LEFT(Table1[[#This Row],[Year]],4) &amp; "s"</f>
        <v>2022s</v>
      </c>
      <c r="L28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92">
        <f>(Table1[[#This Row],[vote_average]]/10)*100</f>
        <v>70.66</v>
      </c>
      <c r="N2892">
        <f>(Table1[[#This Row],[popularity]]/SUM(Table1[popularity]))*100</f>
        <v>3.8326636695472566E-2</v>
      </c>
    </row>
    <row r="2893" spans="1:14" x14ac:dyDescent="0.3">
      <c r="A2893">
        <v>196024</v>
      </c>
      <c r="B2893" t="s">
        <v>6705</v>
      </c>
      <c r="C2893" s="1">
        <v>41550</v>
      </c>
      <c r="D2893" t="s">
        <v>845</v>
      </c>
      <c r="E2893" t="s">
        <v>531</v>
      </c>
      <c r="F2893" t="s">
        <v>6706</v>
      </c>
      <c r="G2893">
        <v>20.963999999999999</v>
      </c>
      <c r="H2893">
        <v>716</v>
      </c>
      <c r="I2893">
        <v>7.1</v>
      </c>
      <c r="J2893">
        <f>YEAR(Table1[[#This Row],[release_date]])</f>
        <v>2013</v>
      </c>
      <c r="K2893" t="str">
        <f>LEFT(Table1[[#This Row],[Year]],4) &amp; "s"</f>
        <v>2013s</v>
      </c>
      <c r="L28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93">
        <f>(Table1[[#This Row],[vote_average]]/10)*100</f>
        <v>71</v>
      </c>
      <c r="N2893">
        <f>(Table1[[#This Row],[popularity]]/SUM(Table1[popularity]))*100</f>
        <v>4.8266020200991586E-3</v>
      </c>
    </row>
    <row r="2894" spans="1:14" x14ac:dyDescent="0.3">
      <c r="A2894">
        <v>1547</v>
      </c>
      <c r="B2894" t="s">
        <v>6707</v>
      </c>
      <c r="C2894" s="1">
        <v>31989</v>
      </c>
      <c r="D2894" t="s">
        <v>6708</v>
      </c>
      <c r="E2894" t="s">
        <v>11</v>
      </c>
      <c r="F2894" t="s">
        <v>6709</v>
      </c>
      <c r="G2894">
        <v>147.22300000000001</v>
      </c>
      <c r="H2894">
        <v>1906</v>
      </c>
      <c r="I2894">
        <v>7.0659999999999998</v>
      </c>
      <c r="J2894">
        <f>YEAR(Table1[[#This Row],[release_date]])</f>
        <v>1987</v>
      </c>
      <c r="K2894" t="str">
        <f>LEFT(Table1[[#This Row],[Year]],4) &amp; "s"</f>
        <v>1987s</v>
      </c>
      <c r="L28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894">
        <f>(Table1[[#This Row],[vote_average]]/10)*100</f>
        <v>70.66</v>
      </c>
      <c r="N2894">
        <f>(Table1[[#This Row],[popularity]]/SUM(Table1[popularity]))*100</f>
        <v>3.3895574756967112E-2</v>
      </c>
    </row>
    <row r="2895" spans="1:14" x14ac:dyDescent="0.3">
      <c r="A2895">
        <v>1088</v>
      </c>
      <c r="B2895" t="s">
        <v>6710</v>
      </c>
      <c r="C2895" s="1">
        <v>37651</v>
      </c>
      <c r="D2895" t="s">
        <v>464</v>
      </c>
      <c r="E2895" t="s">
        <v>11</v>
      </c>
      <c r="F2895" t="s">
        <v>6711</v>
      </c>
      <c r="G2895">
        <v>17.655000000000001</v>
      </c>
      <c r="H2895">
        <v>371</v>
      </c>
      <c r="I2895">
        <v>7.0659999999999998</v>
      </c>
      <c r="J2895">
        <f>YEAR(Table1[[#This Row],[release_date]])</f>
        <v>2003</v>
      </c>
      <c r="K2895" t="str">
        <f>LEFT(Table1[[#This Row],[Year]],4) &amp; "s"</f>
        <v>2003s</v>
      </c>
      <c r="L28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895">
        <f>(Table1[[#This Row],[vote_average]]/10)*100</f>
        <v>70.66</v>
      </c>
      <c r="N2895">
        <f>(Table1[[#This Row],[popularity]]/SUM(Table1[popularity]))*100</f>
        <v>4.0647614322100109E-3</v>
      </c>
    </row>
    <row r="2896" spans="1:14" x14ac:dyDescent="0.3">
      <c r="A2896">
        <v>542178</v>
      </c>
      <c r="B2896" t="s">
        <v>6712</v>
      </c>
      <c r="C2896" s="1">
        <v>44490</v>
      </c>
      <c r="D2896" t="s">
        <v>172</v>
      </c>
      <c r="E2896" t="s">
        <v>11</v>
      </c>
      <c r="F2896" t="s">
        <v>6713</v>
      </c>
      <c r="G2896">
        <v>53.561</v>
      </c>
      <c r="H2896">
        <v>2433</v>
      </c>
      <c r="I2896">
        <v>7.0659999999999998</v>
      </c>
      <c r="J2896">
        <f>YEAR(Table1[[#This Row],[release_date]])</f>
        <v>2021</v>
      </c>
      <c r="K2896" t="str">
        <f>LEFT(Table1[[#This Row],[Year]],4) &amp; "s"</f>
        <v>2021s</v>
      </c>
      <c r="L28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96">
        <f>(Table1[[#This Row],[vote_average]]/10)*100</f>
        <v>70.66</v>
      </c>
      <c r="N2896">
        <f>(Table1[[#This Row],[popularity]]/SUM(Table1[popularity]))*100</f>
        <v>1.2331503090943094E-2</v>
      </c>
    </row>
    <row r="2897" spans="1:14" x14ac:dyDescent="0.3">
      <c r="A2897">
        <v>754609</v>
      </c>
      <c r="B2897" t="s">
        <v>6714</v>
      </c>
      <c r="C2897" s="1">
        <v>44757</v>
      </c>
      <c r="D2897" t="s">
        <v>3048</v>
      </c>
      <c r="E2897" t="s">
        <v>11</v>
      </c>
      <c r="F2897" t="s">
        <v>6715</v>
      </c>
      <c r="G2897">
        <v>25.96</v>
      </c>
      <c r="H2897">
        <v>304</v>
      </c>
      <c r="I2897">
        <v>7.1</v>
      </c>
      <c r="J2897">
        <f>YEAR(Table1[[#This Row],[release_date]])</f>
        <v>2022</v>
      </c>
      <c r="K2897" t="str">
        <f>LEFT(Table1[[#This Row],[Year]],4) &amp; "s"</f>
        <v>2022s</v>
      </c>
      <c r="L28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897">
        <f>(Table1[[#This Row],[vote_average]]/10)*100</f>
        <v>71</v>
      </c>
      <c r="N2897">
        <f>(Table1[[#This Row],[popularity]]/SUM(Table1[popularity]))*100</f>
        <v>5.9768454704147191E-3</v>
      </c>
    </row>
    <row r="2898" spans="1:14" x14ac:dyDescent="0.3">
      <c r="A2898">
        <v>45094</v>
      </c>
      <c r="B2898" t="s">
        <v>6716</v>
      </c>
      <c r="C2898" s="1">
        <v>40466</v>
      </c>
      <c r="D2898" t="s">
        <v>21</v>
      </c>
      <c r="E2898" t="s">
        <v>11</v>
      </c>
      <c r="F2898" t="s">
        <v>6717</v>
      </c>
      <c r="G2898">
        <v>23.649000000000001</v>
      </c>
      <c r="H2898">
        <v>563</v>
      </c>
      <c r="I2898">
        <v>7.1</v>
      </c>
      <c r="J2898">
        <f>YEAR(Table1[[#This Row],[release_date]])</f>
        <v>2010</v>
      </c>
      <c r="K2898" t="str">
        <f>LEFT(Table1[[#This Row],[Year]],4) &amp; "s"</f>
        <v>2010s</v>
      </c>
      <c r="L28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898">
        <f>(Table1[[#This Row],[vote_average]]/10)*100</f>
        <v>71</v>
      </c>
      <c r="N2898">
        <f>(Table1[[#This Row],[popularity]]/SUM(Table1[popularity]))*100</f>
        <v>5.4447772931370455E-3</v>
      </c>
    </row>
    <row r="2899" spans="1:14" x14ac:dyDescent="0.3">
      <c r="A2899">
        <v>36955</v>
      </c>
      <c r="B2899" t="s">
        <v>6718</v>
      </c>
      <c r="C2899" s="1">
        <v>34530</v>
      </c>
      <c r="D2899" t="s">
        <v>829</v>
      </c>
      <c r="E2899" t="s">
        <v>11</v>
      </c>
      <c r="F2899" t="s">
        <v>6719</v>
      </c>
      <c r="G2899">
        <v>102.58499999999999</v>
      </c>
      <c r="H2899">
        <v>3884</v>
      </c>
      <c r="I2899">
        <v>7.0659999999999998</v>
      </c>
      <c r="J2899">
        <f>YEAR(Table1[[#This Row],[release_date]])</f>
        <v>1994</v>
      </c>
      <c r="K2899" t="str">
        <f>LEFT(Table1[[#This Row],[Year]],4) &amp; "s"</f>
        <v>1994s</v>
      </c>
      <c r="L28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899">
        <f>(Table1[[#This Row],[vote_average]]/10)*100</f>
        <v>70.66</v>
      </c>
      <c r="N2899">
        <f>(Table1[[#This Row],[popularity]]/SUM(Table1[popularity]))*100</f>
        <v>2.36184396218218E-2</v>
      </c>
    </row>
    <row r="2900" spans="1:14" x14ac:dyDescent="0.3">
      <c r="A2900">
        <v>14292</v>
      </c>
      <c r="B2900" t="s">
        <v>6720</v>
      </c>
      <c r="C2900" s="1">
        <v>38023</v>
      </c>
      <c r="D2900" t="s">
        <v>274</v>
      </c>
      <c r="E2900" t="s">
        <v>11</v>
      </c>
      <c r="F2900" t="s">
        <v>6721</v>
      </c>
      <c r="G2900">
        <v>37.762</v>
      </c>
      <c r="H2900">
        <v>562</v>
      </c>
      <c r="I2900">
        <v>7.1</v>
      </c>
      <c r="J2900">
        <f>YEAR(Table1[[#This Row],[release_date]])</f>
        <v>2004</v>
      </c>
      <c r="K2900" t="str">
        <f>LEFT(Table1[[#This Row],[Year]],4) &amp; "s"</f>
        <v>2004s</v>
      </c>
      <c r="L29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00">
        <f>(Table1[[#This Row],[vote_average]]/10)*100</f>
        <v>71</v>
      </c>
      <c r="N2900">
        <f>(Table1[[#This Row],[popularity]]/SUM(Table1[popularity]))*100</f>
        <v>8.6940538772650473E-3</v>
      </c>
    </row>
    <row r="2901" spans="1:14" x14ac:dyDescent="0.3">
      <c r="A2901">
        <v>522039</v>
      </c>
      <c r="B2901" t="s">
        <v>6722</v>
      </c>
      <c r="C2901" s="1">
        <v>43623</v>
      </c>
      <c r="D2901" t="s">
        <v>21</v>
      </c>
      <c r="E2901" t="s">
        <v>11</v>
      </c>
      <c r="F2901" t="s">
        <v>6723</v>
      </c>
      <c r="G2901">
        <v>19.687999999999999</v>
      </c>
      <c r="H2901">
        <v>307</v>
      </c>
      <c r="I2901">
        <v>7.0620000000000003</v>
      </c>
      <c r="J2901">
        <f>YEAR(Table1[[#This Row],[release_date]])</f>
        <v>2019</v>
      </c>
      <c r="K2901" t="str">
        <f>LEFT(Table1[[#This Row],[Year]],4) &amp; "s"</f>
        <v>2019s</v>
      </c>
      <c r="L29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01">
        <f>(Table1[[#This Row],[vote_average]]/10)*100</f>
        <v>70.62</v>
      </c>
      <c r="N2901">
        <f>(Table1[[#This Row],[popularity]]/SUM(Table1[popularity]))*100</f>
        <v>4.5328248698584357E-3</v>
      </c>
    </row>
    <row r="2902" spans="1:14" x14ac:dyDescent="0.3">
      <c r="A2902">
        <v>414453</v>
      </c>
      <c r="B2902" t="s">
        <v>6724</v>
      </c>
      <c r="C2902" s="1">
        <v>42951</v>
      </c>
      <c r="D2902" t="s">
        <v>21</v>
      </c>
      <c r="E2902" t="s">
        <v>11</v>
      </c>
      <c r="F2902" t="s">
        <v>6725</v>
      </c>
      <c r="G2902">
        <v>37.238999999999997</v>
      </c>
      <c r="H2902">
        <v>365</v>
      </c>
      <c r="I2902">
        <v>7.0620000000000003</v>
      </c>
      <c r="J2902">
        <f>YEAR(Table1[[#This Row],[release_date]])</f>
        <v>2017</v>
      </c>
      <c r="K2902" t="str">
        <f>LEFT(Table1[[#This Row],[Year]],4) &amp; "s"</f>
        <v>2017s</v>
      </c>
      <c r="L29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02">
        <f>(Table1[[#This Row],[vote_average]]/10)*100</f>
        <v>70.62</v>
      </c>
      <c r="N2902">
        <f>(Table1[[#This Row],[popularity]]/SUM(Table1[popularity]))*100</f>
        <v>8.5736420829265678E-3</v>
      </c>
    </row>
    <row r="2903" spans="1:14" x14ac:dyDescent="0.3">
      <c r="A2903">
        <v>11646</v>
      </c>
      <c r="B2903" t="s">
        <v>6726</v>
      </c>
      <c r="C2903" s="1">
        <v>29811</v>
      </c>
      <c r="D2903" t="s">
        <v>5815</v>
      </c>
      <c r="E2903" t="s">
        <v>11</v>
      </c>
      <c r="F2903" t="s">
        <v>6727</v>
      </c>
      <c r="G2903">
        <v>15.035</v>
      </c>
      <c r="H2903">
        <v>452</v>
      </c>
      <c r="I2903">
        <v>7.0640000000000001</v>
      </c>
      <c r="J2903">
        <f>YEAR(Table1[[#This Row],[release_date]])</f>
        <v>1981</v>
      </c>
      <c r="K2903" t="str">
        <f>LEFT(Table1[[#This Row],[Year]],4) &amp; "s"</f>
        <v>1981s</v>
      </c>
      <c r="L29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903">
        <f>(Table1[[#This Row],[vote_average]]/10)*100</f>
        <v>70.64</v>
      </c>
      <c r="N2903">
        <f>(Table1[[#This Row],[popularity]]/SUM(Table1[popularity]))*100</f>
        <v>3.4615512961357975E-3</v>
      </c>
    </row>
    <row r="2904" spans="1:14" x14ac:dyDescent="0.3">
      <c r="A2904">
        <v>930564</v>
      </c>
      <c r="B2904" t="s">
        <v>6728</v>
      </c>
      <c r="C2904" s="1">
        <v>45246</v>
      </c>
      <c r="D2904" t="s">
        <v>2930</v>
      </c>
      <c r="E2904" t="s">
        <v>11</v>
      </c>
      <c r="F2904" t="s">
        <v>6729</v>
      </c>
      <c r="G2904">
        <v>89.228999999999999</v>
      </c>
      <c r="H2904">
        <v>1947</v>
      </c>
      <c r="I2904">
        <v>7.0590000000000002</v>
      </c>
      <c r="J2904">
        <f>YEAR(Table1[[#This Row],[release_date]])</f>
        <v>2023</v>
      </c>
      <c r="K2904" t="str">
        <f>LEFT(Table1[[#This Row],[Year]],4) &amp; "s"</f>
        <v>2023s</v>
      </c>
      <c r="L29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04">
        <f>(Table1[[#This Row],[vote_average]]/10)*100</f>
        <v>70.59</v>
      </c>
      <c r="N2904">
        <f>(Table1[[#This Row],[popularity]]/SUM(Table1[popularity]))*100</f>
        <v>2.05434493251015E-2</v>
      </c>
    </row>
    <row r="2905" spans="1:14" x14ac:dyDescent="0.3">
      <c r="A2905">
        <v>567609</v>
      </c>
      <c r="B2905" t="s">
        <v>6730</v>
      </c>
      <c r="C2905" s="1">
        <v>43698</v>
      </c>
      <c r="D2905" t="s">
        <v>6731</v>
      </c>
      <c r="E2905" t="s">
        <v>11</v>
      </c>
      <c r="F2905" t="s">
        <v>6732</v>
      </c>
      <c r="G2905">
        <v>143.08000000000001</v>
      </c>
      <c r="H2905">
        <v>4149</v>
      </c>
      <c r="I2905">
        <v>7.0609999999999999</v>
      </c>
      <c r="J2905">
        <f>YEAR(Table1[[#This Row],[release_date]])</f>
        <v>2019</v>
      </c>
      <c r="K2905" t="str">
        <f>LEFT(Table1[[#This Row],[Year]],4) &amp; "s"</f>
        <v>2019s</v>
      </c>
      <c r="L29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05">
        <f>(Table1[[#This Row],[vote_average]]/10)*100</f>
        <v>70.61</v>
      </c>
      <c r="N2905">
        <f>(Table1[[#This Row],[popularity]]/SUM(Table1[popularity]))*100</f>
        <v>3.2941719950190219E-2</v>
      </c>
    </row>
    <row r="2906" spans="1:14" x14ac:dyDescent="0.3">
      <c r="A2906">
        <v>103731</v>
      </c>
      <c r="B2906" t="s">
        <v>6733</v>
      </c>
      <c r="C2906" s="1">
        <v>41390</v>
      </c>
      <c r="D2906" t="s">
        <v>21</v>
      </c>
      <c r="E2906" t="s">
        <v>11</v>
      </c>
      <c r="F2906" t="s">
        <v>6734</v>
      </c>
      <c r="G2906">
        <v>38.207999999999998</v>
      </c>
      <c r="H2906">
        <v>2669</v>
      </c>
      <c r="I2906">
        <v>7.0629999999999997</v>
      </c>
      <c r="J2906">
        <f>YEAR(Table1[[#This Row],[release_date]])</f>
        <v>2013</v>
      </c>
      <c r="K2906" t="str">
        <f>LEFT(Table1[[#This Row],[Year]],4) &amp; "s"</f>
        <v>2013s</v>
      </c>
      <c r="L29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06">
        <f>(Table1[[#This Row],[vote_average]]/10)*100</f>
        <v>70.63</v>
      </c>
      <c r="N2906">
        <f>(Table1[[#This Row],[popularity]]/SUM(Table1[popularity]))*100</f>
        <v>8.7967377401234805E-3</v>
      </c>
    </row>
    <row r="2907" spans="1:14" x14ac:dyDescent="0.3">
      <c r="A2907">
        <v>43641</v>
      </c>
      <c r="B2907" t="s">
        <v>6735</v>
      </c>
      <c r="C2907" s="1">
        <v>40498</v>
      </c>
      <c r="D2907" t="s">
        <v>3752</v>
      </c>
      <c r="E2907" t="s">
        <v>11</v>
      </c>
      <c r="F2907" t="s">
        <v>6736</v>
      </c>
      <c r="G2907">
        <v>17.936</v>
      </c>
      <c r="H2907">
        <v>1483</v>
      </c>
      <c r="I2907">
        <v>7.0609999999999999</v>
      </c>
      <c r="J2907">
        <f>YEAR(Table1[[#This Row],[release_date]])</f>
        <v>2010</v>
      </c>
      <c r="K2907" t="str">
        <f>LEFT(Table1[[#This Row],[Year]],4) &amp; "s"</f>
        <v>2010s</v>
      </c>
      <c r="L29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07">
        <f>(Table1[[#This Row],[vote_average]]/10)*100</f>
        <v>70.61</v>
      </c>
      <c r="N2907">
        <f>(Table1[[#This Row],[popularity]]/SUM(Table1[popularity]))*100</f>
        <v>4.1294568704683511E-3</v>
      </c>
    </row>
    <row r="2908" spans="1:14" x14ac:dyDescent="0.3">
      <c r="A2908">
        <v>364051</v>
      </c>
      <c r="B2908" t="s">
        <v>3439</v>
      </c>
      <c r="C2908" s="1">
        <v>42410</v>
      </c>
      <c r="D2908" t="s">
        <v>274</v>
      </c>
      <c r="E2908" t="s">
        <v>212</v>
      </c>
      <c r="F2908" t="s">
        <v>6737</v>
      </c>
      <c r="G2908">
        <v>20.129000000000001</v>
      </c>
      <c r="H2908">
        <v>390</v>
      </c>
      <c r="I2908">
        <v>7.1</v>
      </c>
      <c r="J2908">
        <f>YEAR(Table1[[#This Row],[release_date]])</f>
        <v>2016</v>
      </c>
      <c r="K2908" t="str">
        <f>LEFT(Table1[[#This Row],[Year]],4) &amp; "s"</f>
        <v>2016s</v>
      </c>
      <c r="L29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08">
        <f>(Table1[[#This Row],[vote_average]]/10)*100</f>
        <v>71</v>
      </c>
      <c r="N2908">
        <f>(Table1[[#This Row],[popularity]]/SUM(Table1[popularity]))*100</f>
        <v>4.6343575683350496E-3</v>
      </c>
    </row>
    <row r="2909" spans="1:14" x14ac:dyDescent="0.3">
      <c r="A2909">
        <v>172106</v>
      </c>
      <c r="B2909" t="s">
        <v>6738</v>
      </c>
      <c r="C2909" s="1">
        <v>41346</v>
      </c>
      <c r="D2909" t="s">
        <v>21</v>
      </c>
      <c r="E2909" t="s">
        <v>212</v>
      </c>
      <c r="F2909" t="s">
        <v>6739</v>
      </c>
      <c r="G2909">
        <v>20.959</v>
      </c>
      <c r="H2909">
        <v>372</v>
      </c>
      <c r="I2909">
        <v>7.06</v>
      </c>
      <c r="J2909">
        <f>YEAR(Table1[[#This Row],[release_date]])</f>
        <v>2013</v>
      </c>
      <c r="K2909" t="str">
        <f>LEFT(Table1[[#This Row],[Year]],4) &amp; "s"</f>
        <v>2013s</v>
      </c>
      <c r="L29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09">
        <f>(Table1[[#This Row],[vote_average]]/10)*100</f>
        <v>70.599999999999994</v>
      </c>
      <c r="N2909">
        <f>(Table1[[#This Row],[popularity]]/SUM(Table1[popularity]))*100</f>
        <v>4.8254508557173375E-3</v>
      </c>
    </row>
    <row r="2910" spans="1:14" x14ac:dyDescent="0.3">
      <c r="A2910">
        <v>468</v>
      </c>
      <c r="B2910" t="s">
        <v>6740</v>
      </c>
      <c r="C2910" s="1">
        <v>33270</v>
      </c>
      <c r="D2910" t="s">
        <v>21</v>
      </c>
      <c r="E2910" t="s">
        <v>11</v>
      </c>
      <c r="F2910" t="s">
        <v>6741</v>
      </c>
      <c r="G2910">
        <v>25.904</v>
      </c>
      <c r="H2910">
        <v>1076</v>
      </c>
      <c r="I2910">
        <v>7.0590000000000002</v>
      </c>
      <c r="J2910">
        <f>YEAR(Table1[[#This Row],[release_date]])</f>
        <v>1991</v>
      </c>
      <c r="K2910" t="str">
        <f>LEFT(Table1[[#This Row],[Year]],4) &amp; "s"</f>
        <v>1991s</v>
      </c>
      <c r="L29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910">
        <f>(Table1[[#This Row],[vote_average]]/10)*100</f>
        <v>70.59</v>
      </c>
      <c r="N2910">
        <f>(Table1[[#This Row],[popularity]]/SUM(Table1[popularity]))*100</f>
        <v>5.9639524293383234E-3</v>
      </c>
    </row>
    <row r="2911" spans="1:14" x14ac:dyDescent="0.3">
      <c r="A2911">
        <v>560044</v>
      </c>
      <c r="B2911" t="s">
        <v>6742</v>
      </c>
      <c r="C2911" s="1">
        <v>43943</v>
      </c>
      <c r="D2911" t="s">
        <v>1297</v>
      </c>
      <c r="E2911" t="s">
        <v>11</v>
      </c>
      <c r="F2911" t="s">
        <v>6743</v>
      </c>
      <c r="G2911">
        <v>47.944000000000003</v>
      </c>
      <c r="H2911">
        <v>874</v>
      </c>
      <c r="I2911">
        <v>7.0579999999999998</v>
      </c>
      <c r="J2911">
        <f>YEAR(Table1[[#This Row],[release_date]])</f>
        <v>2020</v>
      </c>
      <c r="K2911" t="str">
        <f>LEFT(Table1[[#This Row],[Year]],4) &amp; "s"</f>
        <v>2020s</v>
      </c>
      <c r="L29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11">
        <f>(Table1[[#This Row],[vote_average]]/10)*100</f>
        <v>70.58</v>
      </c>
      <c r="N2911">
        <f>(Table1[[#This Row],[popularity]]/SUM(Table1[popularity]))*100</f>
        <v>1.1038285024405365E-2</v>
      </c>
    </row>
    <row r="2912" spans="1:14" x14ac:dyDescent="0.3">
      <c r="A2912">
        <v>382399</v>
      </c>
      <c r="B2912" t="s">
        <v>6744</v>
      </c>
      <c r="C2912" s="1">
        <v>42468</v>
      </c>
      <c r="D2912" t="s">
        <v>6745</v>
      </c>
      <c r="E2912" t="s">
        <v>11</v>
      </c>
      <c r="F2912" t="s">
        <v>6746</v>
      </c>
      <c r="G2912">
        <v>26.728000000000002</v>
      </c>
      <c r="H2912">
        <v>893</v>
      </c>
      <c r="I2912">
        <v>7.0579999999999998</v>
      </c>
      <c r="J2912">
        <f>YEAR(Table1[[#This Row],[release_date]])</f>
        <v>2016</v>
      </c>
      <c r="K2912" t="str">
        <f>LEFT(Table1[[#This Row],[Year]],4) &amp; "s"</f>
        <v>2016s</v>
      </c>
      <c r="L29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12">
        <f>(Table1[[#This Row],[vote_average]]/10)*100</f>
        <v>70.58</v>
      </c>
      <c r="N2912">
        <f>(Table1[[#This Row],[popularity]]/SUM(Table1[popularity]))*100</f>
        <v>6.1536643194624275E-3</v>
      </c>
    </row>
    <row r="2913" spans="1:14" x14ac:dyDescent="0.3">
      <c r="A2913">
        <v>1900</v>
      </c>
      <c r="B2913" t="s">
        <v>6747</v>
      </c>
      <c r="C2913" s="1">
        <v>36887</v>
      </c>
      <c r="D2913" t="s">
        <v>3818</v>
      </c>
      <c r="E2913" t="s">
        <v>11</v>
      </c>
      <c r="F2913" t="s">
        <v>6748</v>
      </c>
      <c r="G2913">
        <v>87.173000000000002</v>
      </c>
      <c r="H2913">
        <v>2052</v>
      </c>
      <c r="I2913">
        <v>7.0590000000000002</v>
      </c>
      <c r="J2913">
        <f>YEAR(Table1[[#This Row],[release_date]])</f>
        <v>2000</v>
      </c>
      <c r="K2913" t="str">
        <f>LEFT(Table1[[#This Row],[Year]],4) &amp; "s"</f>
        <v>2000s</v>
      </c>
      <c r="L29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13">
        <f>(Table1[[#This Row],[vote_average]]/10)*100</f>
        <v>70.59</v>
      </c>
      <c r="N2913">
        <f>(Table1[[#This Row],[popularity]]/SUM(Table1[popularity]))*100</f>
        <v>2.0070090531296696E-2</v>
      </c>
    </row>
    <row r="2914" spans="1:14" x14ac:dyDescent="0.3">
      <c r="A2914">
        <v>926</v>
      </c>
      <c r="B2914" t="s">
        <v>6749</v>
      </c>
      <c r="C2914" s="1">
        <v>36519</v>
      </c>
      <c r="D2914" t="s">
        <v>5698</v>
      </c>
      <c r="E2914" t="s">
        <v>11</v>
      </c>
      <c r="F2914" t="s">
        <v>6750</v>
      </c>
      <c r="G2914">
        <v>156.97900000000001</v>
      </c>
      <c r="H2914">
        <v>2117</v>
      </c>
      <c r="I2914">
        <v>7.0579999999999998</v>
      </c>
      <c r="J2914">
        <f>YEAR(Table1[[#This Row],[release_date]])</f>
        <v>1999</v>
      </c>
      <c r="K2914" t="str">
        <f>LEFT(Table1[[#This Row],[Year]],4) &amp; "s"</f>
        <v>1999s</v>
      </c>
      <c r="L29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914">
        <f>(Table1[[#This Row],[vote_average]]/10)*100</f>
        <v>70.58</v>
      </c>
      <c r="N2914">
        <f>(Table1[[#This Row],[popularity]]/SUM(Table1[popularity]))*100</f>
        <v>3.6141726698776279E-2</v>
      </c>
    </row>
    <row r="2915" spans="1:14" x14ac:dyDescent="0.3">
      <c r="A2915">
        <v>38397</v>
      </c>
      <c r="B2915" t="s">
        <v>6751</v>
      </c>
      <c r="C2915" s="1">
        <v>37603</v>
      </c>
      <c r="D2915" t="s">
        <v>494</v>
      </c>
      <c r="E2915" t="s">
        <v>54</v>
      </c>
      <c r="F2915" t="s">
        <v>6752</v>
      </c>
      <c r="G2915">
        <v>7.3079999999999998</v>
      </c>
      <c r="H2915">
        <v>1118</v>
      </c>
      <c r="I2915">
        <v>7.0570000000000004</v>
      </c>
      <c r="J2915">
        <f>YEAR(Table1[[#This Row],[release_date]])</f>
        <v>2002</v>
      </c>
      <c r="K2915" t="str">
        <f>LEFT(Table1[[#This Row],[Year]],4) &amp; "s"</f>
        <v>2002s</v>
      </c>
      <c r="L29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15">
        <f>(Table1[[#This Row],[vote_average]]/10)*100</f>
        <v>70.569999999999993</v>
      </c>
      <c r="N2915">
        <f>(Table1[[#This Row],[popularity]]/SUM(Table1[popularity]))*100</f>
        <v>1.682541860469598E-3</v>
      </c>
    </row>
    <row r="2916" spans="1:14" x14ac:dyDescent="0.3">
      <c r="A2916">
        <v>17443</v>
      </c>
      <c r="B2916" t="s">
        <v>6753</v>
      </c>
      <c r="C2916" s="1">
        <v>29147</v>
      </c>
      <c r="D2916" t="s">
        <v>21</v>
      </c>
      <c r="E2916" t="s">
        <v>11</v>
      </c>
      <c r="F2916" t="s">
        <v>6754</v>
      </c>
      <c r="G2916">
        <v>19.853000000000002</v>
      </c>
      <c r="H2916">
        <v>480</v>
      </c>
      <c r="I2916">
        <v>7.0570000000000004</v>
      </c>
      <c r="J2916">
        <f>YEAR(Table1[[#This Row],[release_date]])</f>
        <v>1979</v>
      </c>
      <c r="K2916" t="str">
        <f>LEFT(Table1[[#This Row],[Year]],4) &amp; "s"</f>
        <v>1979s</v>
      </c>
      <c r="L29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916">
        <f>(Table1[[#This Row],[vote_average]]/10)*100</f>
        <v>70.569999999999993</v>
      </c>
      <c r="N2916">
        <f>(Table1[[#This Row],[popularity]]/SUM(Table1[popularity]))*100</f>
        <v>4.5708132944585296E-3</v>
      </c>
    </row>
    <row r="2917" spans="1:14" x14ac:dyDescent="0.3">
      <c r="A2917">
        <v>412202</v>
      </c>
      <c r="B2917" t="s">
        <v>6755</v>
      </c>
      <c r="C2917" s="1">
        <v>42781</v>
      </c>
      <c r="D2917" t="s">
        <v>172</v>
      </c>
      <c r="E2917" t="s">
        <v>11</v>
      </c>
      <c r="F2917" t="s">
        <v>6756</v>
      </c>
      <c r="G2917">
        <v>18.417000000000002</v>
      </c>
      <c r="H2917">
        <v>643</v>
      </c>
      <c r="I2917">
        <v>7.056</v>
      </c>
      <c r="J2917">
        <f>YEAR(Table1[[#This Row],[release_date]])</f>
        <v>2017</v>
      </c>
      <c r="K2917" t="str">
        <f>LEFT(Table1[[#This Row],[Year]],4) &amp; "s"</f>
        <v>2017s</v>
      </c>
      <c r="L29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17">
        <f>(Table1[[#This Row],[vote_average]]/10)*100</f>
        <v>70.56</v>
      </c>
      <c r="N2917">
        <f>(Table1[[#This Row],[popularity]]/SUM(Table1[popularity]))*100</f>
        <v>4.2401988839995339E-3</v>
      </c>
    </row>
    <row r="2918" spans="1:14" x14ac:dyDescent="0.3">
      <c r="A2918">
        <v>254201</v>
      </c>
      <c r="B2918" t="s">
        <v>6757</v>
      </c>
      <c r="C2918" s="1">
        <v>41914</v>
      </c>
      <c r="D2918" t="s">
        <v>2396</v>
      </c>
      <c r="E2918" t="s">
        <v>531</v>
      </c>
      <c r="F2918" t="s">
        <v>6758</v>
      </c>
      <c r="G2918">
        <v>38.033999999999999</v>
      </c>
      <c r="H2918">
        <v>600</v>
      </c>
      <c r="I2918">
        <v>7.056</v>
      </c>
      <c r="J2918">
        <f>YEAR(Table1[[#This Row],[release_date]])</f>
        <v>2014</v>
      </c>
      <c r="K2918" t="str">
        <f>LEFT(Table1[[#This Row],[Year]],4) &amp; "s"</f>
        <v>2014s</v>
      </c>
      <c r="L29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18">
        <f>(Table1[[#This Row],[vote_average]]/10)*100</f>
        <v>70.56</v>
      </c>
      <c r="N2918">
        <f>(Table1[[#This Row],[popularity]]/SUM(Table1[popularity]))*100</f>
        <v>8.7566772196361106E-3</v>
      </c>
    </row>
    <row r="2919" spans="1:14" x14ac:dyDescent="0.3">
      <c r="A2919">
        <v>9766</v>
      </c>
      <c r="B2919" t="s">
        <v>6759</v>
      </c>
      <c r="C2919" s="1">
        <v>38975</v>
      </c>
      <c r="D2919" t="s">
        <v>439</v>
      </c>
      <c r="E2919" t="s">
        <v>11</v>
      </c>
      <c r="F2919" t="s">
        <v>6760</v>
      </c>
      <c r="G2919">
        <v>44.139000000000003</v>
      </c>
      <c r="H2919">
        <v>945</v>
      </c>
      <c r="I2919">
        <v>7.0570000000000004</v>
      </c>
      <c r="J2919">
        <f>YEAR(Table1[[#This Row],[release_date]])</f>
        <v>2006</v>
      </c>
      <c r="K2919" t="str">
        <f>LEFT(Table1[[#This Row],[Year]],4) &amp; "s"</f>
        <v>2006s</v>
      </c>
      <c r="L29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19">
        <f>(Table1[[#This Row],[vote_average]]/10)*100</f>
        <v>70.569999999999993</v>
      </c>
      <c r="N2919">
        <f>(Table1[[#This Row],[popularity]]/SUM(Table1[popularity]))*100</f>
        <v>1.0162248929839572E-2</v>
      </c>
    </row>
    <row r="2920" spans="1:14" x14ac:dyDescent="0.3">
      <c r="A2920">
        <v>2028</v>
      </c>
      <c r="B2920" t="s">
        <v>6761</v>
      </c>
      <c r="C2920" s="1">
        <v>32612</v>
      </c>
      <c r="D2920" t="s">
        <v>1148</v>
      </c>
      <c r="E2920" t="s">
        <v>11</v>
      </c>
      <c r="F2920" t="s">
        <v>6762</v>
      </c>
      <c r="G2920">
        <v>46.828000000000003</v>
      </c>
      <c r="H2920">
        <v>936</v>
      </c>
      <c r="I2920">
        <v>7.056</v>
      </c>
      <c r="J2920">
        <f>YEAR(Table1[[#This Row],[release_date]])</f>
        <v>1989</v>
      </c>
      <c r="K2920" t="str">
        <f>LEFT(Table1[[#This Row],[Year]],4) &amp; "s"</f>
        <v>1989s</v>
      </c>
      <c r="L29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920">
        <f>(Table1[[#This Row],[vote_average]]/10)*100</f>
        <v>70.56</v>
      </c>
      <c r="N2920">
        <f>(Table1[[#This Row],[popularity]]/SUM(Table1[popularity]))*100</f>
        <v>1.0781345134382916E-2</v>
      </c>
    </row>
    <row r="2921" spans="1:14" x14ac:dyDescent="0.3">
      <c r="A2921">
        <v>744</v>
      </c>
      <c r="B2921" t="s">
        <v>6763</v>
      </c>
      <c r="C2921" s="1">
        <v>31548</v>
      </c>
      <c r="D2921" t="s">
        <v>6764</v>
      </c>
      <c r="E2921" t="s">
        <v>11</v>
      </c>
      <c r="F2921" t="s">
        <v>6765</v>
      </c>
      <c r="G2921">
        <v>146.489</v>
      </c>
      <c r="H2921">
        <v>8189</v>
      </c>
      <c r="I2921">
        <v>7.056</v>
      </c>
      <c r="J2921">
        <f>YEAR(Table1[[#This Row],[release_date]])</f>
        <v>1986</v>
      </c>
      <c r="K2921" t="str">
        <f>LEFT(Table1[[#This Row],[Year]],4) &amp; "s"</f>
        <v>1986s</v>
      </c>
      <c r="L29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921">
        <f>(Table1[[#This Row],[vote_average]]/10)*100</f>
        <v>70.56</v>
      </c>
      <c r="N2921">
        <f>(Table1[[#This Row],[popularity]]/SUM(Table1[popularity]))*100</f>
        <v>3.3726583825715785E-2</v>
      </c>
    </row>
    <row r="2922" spans="1:14" x14ac:dyDescent="0.3">
      <c r="A2922">
        <v>378</v>
      </c>
      <c r="B2922" t="s">
        <v>6766</v>
      </c>
      <c r="C2922" s="1">
        <v>31849</v>
      </c>
      <c r="D2922" t="s">
        <v>494</v>
      </c>
      <c r="E2922" t="s">
        <v>11</v>
      </c>
      <c r="F2922" t="s">
        <v>6767</v>
      </c>
      <c r="G2922">
        <v>27.373999999999999</v>
      </c>
      <c r="H2922">
        <v>1971</v>
      </c>
      <c r="I2922">
        <v>7.0549999999999997</v>
      </c>
      <c r="J2922">
        <f>YEAR(Table1[[#This Row],[release_date]])</f>
        <v>1987</v>
      </c>
      <c r="K2922" t="str">
        <f>LEFT(Table1[[#This Row],[Year]],4) &amp; "s"</f>
        <v>1987s</v>
      </c>
      <c r="L29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922">
        <f>(Table1[[#This Row],[vote_average]]/10)*100</f>
        <v>70.55</v>
      </c>
      <c r="N2922">
        <f>(Table1[[#This Row],[popularity]]/SUM(Table1[popularity]))*100</f>
        <v>6.3023947575937024E-3</v>
      </c>
    </row>
    <row r="2923" spans="1:14" x14ac:dyDescent="0.3">
      <c r="A2923">
        <v>31906</v>
      </c>
      <c r="B2923" t="s">
        <v>6768</v>
      </c>
      <c r="C2923" s="1">
        <v>25956</v>
      </c>
      <c r="D2923" t="s">
        <v>1518</v>
      </c>
      <c r="E2923" t="s">
        <v>11</v>
      </c>
      <c r="F2923" t="s">
        <v>6769</v>
      </c>
      <c r="G2923">
        <v>41.817999999999998</v>
      </c>
      <c r="H2923">
        <v>420</v>
      </c>
      <c r="I2923">
        <v>7.1</v>
      </c>
      <c r="J2923">
        <f>YEAR(Table1[[#This Row],[release_date]])</f>
        <v>1971</v>
      </c>
      <c r="K2923" t="str">
        <f>LEFT(Table1[[#This Row],[Year]],4) &amp; "s"</f>
        <v>1971s</v>
      </c>
      <c r="L29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923">
        <f>(Table1[[#This Row],[vote_average]]/10)*100</f>
        <v>71</v>
      </c>
      <c r="N2923">
        <f>(Table1[[#This Row],[popularity]]/SUM(Table1[popularity]))*100</f>
        <v>9.6278784237982546E-3</v>
      </c>
    </row>
    <row r="2924" spans="1:14" x14ac:dyDescent="0.3">
      <c r="A2924">
        <v>12584</v>
      </c>
      <c r="B2924" t="s">
        <v>6770</v>
      </c>
      <c r="C2924" s="1">
        <v>27962</v>
      </c>
      <c r="D2924" t="s">
        <v>53</v>
      </c>
      <c r="E2924" t="s">
        <v>11</v>
      </c>
      <c r="F2924" t="s">
        <v>6771</v>
      </c>
      <c r="G2924">
        <v>40.497</v>
      </c>
      <c r="H2924">
        <v>325</v>
      </c>
      <c r="I2924">
        <v>7.0549999999999997</v>
      </c>
      <c r="J2924">
        <f>YEAR(Table1[[#This Row],[release_date]])</f>
        <v>1976</v>
      </c>
      <c r="K2924" t="str">
        <f>LEFT(Table1[[#This Row],[Year]],4) &amp; "s"</f>
        <v>1976s</v>
      </c>
      <c r="L29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924">
        <f>(Table1[[#This Row],[vote_average]]/10)*100</f>
        <v>70.55</v>
      </c>
      <c r="N2924">
        <f>(Table1[[#This Row],[popularity]]/SUM(Table1[popularity]))*100</f>
        <v>9.3237407941211426E-3</v>
      </c>
    </row>
    <row r="2925" spans="1:14" x14ac:dyDescent="0.3">
      <c r="A2925">
        <v>2907</v>
      </c>
      <c r="B2925" t="s">
        <v>6772</v>
      </c>
      <c r="C2925" s="1">
        <v>33564</v>
      </c>
      <c r="D2925" t="s">
        <v>2034</v>
      </c>
      <c r="E2925" t="s">
        <v>11</v>
      </c>
      <c r="F2925" t="s">
        <v>6773</v>
      </c>
      <c r="G2925">
        <v>51.932000000000002</v>
      </c>
      <c r="H2925">
        <v>4355</v>
      </c>
      <c r="I2925">
        <v>7.0549999999999997</v>
      </c>
      <c r="J2925">
        <f>YEAR(Table1[[#This Row],[release_date]])</f>
        <v>1991</v>
      </c>
      <c r="K2925" t="str">
        <f>LEFT(Table1[[#This Row],[Year]],4) &amp; "s"</f>
        <v>1991s</v>
      </c>
      <c r="L29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925">
        <f>(Table1[[#This Row],[vote_average]]/10)*100</f>
        <v>70.55</v>
      </c>
      <c r="N2925">
        <f>(Table1[[#This Row],[popularity]]/SUM(Table1[popularity]))*100</f>
        <v>1.1956453735345809E-2</v>
      </c>
    </row>
    <row r="2926" spans="1:14" x14ac:dyDescent="0.3">
      <c r="A2926">
        <v>563</v>
      </c>
      <c r="B2926" t="s">
        <v>6774</v>
      </c>
      <c r="C2926" s="1">
        <v>35741</v>
      </c>
      <c r="D2926" t="s">
        <v>3978</v>
      </c>
      <c r="E2926" t="s">
        <v>11</v>
      </c>
      <c r="F2926" t="s">
        <v>6775</v>
      </c>
      <c r="G2926">
        <v>99.986999999999995</v>
      </c>
      <c r="H2926">
        <v>4671</v>
      </c>
      <c r="I2926">
        <v>7.1</v>
      </c>
      <c r="J2926">
        <f>YEAR(Table1[[#This Row],[release_date]])</f>
        <v>1997</v>
      </c>
      <c r="K2926" t="str">
        <f>LEFT(Table1[[#This Row],[Year]],4) &amp; "s"</f>
        <v>1997s</v>
      </c>
      <c r="L29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926">
        <f>(Table1[[#This Row],[vote_average]]/10)*100</f>
        <v>71</v>
      </c>
      <c r="N2926">
        <f>(Table1[[#This Row],[popularity]]/SUM(Table1[popularity]))*100</f>
        <v>2.3020294609027599E-2</v>
      </c>
    </row>
    <row r="2927" spans="1:14" x14ac:dyDescent="0.3">
      <c r="A2927">
        <v>661914</v>
      </c>
      <c r="B2927" t="s">
        <v>6776</v>
      </c>
      <c r="C2927" s="1">
        <v>44190</v>
      </c>
      <c r="D2927" t="s">
        <v>21</v>
      </c>
      <c r="E2927" t="s">
        <v>11</v>
      </c>
      <c r="F2927" t="s">
        <v>6777</v>
      </c>
      <c r="G2927">
        <v>18.641999999999999</v>
      </c>
      <c r="H2927">
        <v>618</v>
      </c>
      <c r="I2927">
        <v>7.0540000000000003</v>
      </c>
      <c r="J2927">
        <f>YEAR(Table1[[#This Row],[release_date]])</f>
        <v>2020</v>
      </c>
      <c r="K2927" t="str">
        <f>LEFT(Table1[[#This Row],[Year]],4) &amp; "s"</f>
        <v>2020s</v>
      </c>
      <c r="L29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27">
        <f>(Table1[[#This Row],[vote_average]]/10)*100</f>
        <v>70.540000000000006</v>
      </c>
      <c r="N2927">
        <f>(Table1[[#This Row],[popularity]]/SUM(Table1[popularity]))*100</f>
        <v>4.2920012811814793E-3</v>
      </c>
    </row>
    <row r="2928" spans="1:14" x14ac:dyDescent="0.3">
      <c r="A2928">
        <v>436931</v>
      </c>
      <c r="B2928" t="s">
        <v>6778</v>
      </c>
      <c r="C2928" s="1">
        <v>42931</v>
      </c>
      <c r="D2928" t="s">
        <v>5104</v>
      </c>
      <c r="E2928" t="s">
        <v>25</v>
      </c>
      <c r="F2928" t="s">
        <v>6779</v>
      </c>
      <c r="G2928">
        <v>28.204999999999998</v>
      </c>
      <c r="H2928">
        <v>607</v>
      </c>
      <c r="I2928">
        <v>7.1</v>
      </c>
      <c r="J2928">
        <f>YEAR(Table1[[#This Row],[release_date]])</f>
        <v>2017</v>
      </c>
      <c r="K2928" t="str">
        <f>LEFT(Table1[[#This Row],[Year]],4) &amp; "s"</f>
        <v>2017s</v>
      </c>
      <c r="L29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28">
        <f>(Table1[[#This Row],[vote_average]]/10)*100</f>
        <v>71</v>
      </c>
      <c r="N2928">
        <f>(Table1[[#This Row],[popularity]]/SUM(Table1[popularity]))*100</f>
        <v>6.4937182778523547E-3</v>
      </c>
    </row>
    <row r="2929" spans="1:14" x14ac:dyDescent="0.3">
      <c r="A2929">
        <v>16520</v>
      </c>
      <c r="B2929" t="s">
        <v>6780</v>
      </c>
      <c r="C2929" s="1">
        <v>20635</v>
      </c>
      <c r="D2929" t="s">
        <v>6781</v>
      </c>
      <c r="E2929" t="s">
        <v>11</v>
      </c>
      <c r="F2929" t="s">
        <v>6782</v>
      </c>
      <c r="G2929">
        <v>17.928999999999998</v>
      </c>
      <c r="H2929">
        <v>363</v>
      </c>
      <c r="I2929">
        <v>7.1</v>
      </c>
      <c r="J2929">
        <f>YEAR(Table1[[#This Row],[release_date]])</f>
        <v>1956</v>
      </c>
      <c r="K2929" t="str">
        <f>LEFT(Table1[[#This Row],[Year]],4) &amp; "s"</f>
        <v>1956s</v>
      </c>
      <c r="L29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929">
        <f>(Table1[[#This Row],[vote_average]]/10)*100</f>
        <v>71</v>
      </c>
      <c r="N2929">
        <f>(Table1[[#This Row],[popularity]]/SUM(Table1[popularity]))*100</f>
        <v>4.1278452403338021E-3</v>
      </c>
    </row>
    <row r="2930" spans="1:14" x14ac:dyDescent="0.3">
      <c r="A2930">
        <v>3293</v>
      </c>
      <c r="B2930" t="s">
        <v>6783</v>
      </c>
      <c r="C2930" s="1">
        <v>36290</v>
      </c>
      <c r="D2930" t="s">
        <v>21</v>
      </c>
      <c r="E2930" t="s">
        <v>11</v>
      </c>
      <c r="F2930" t="s">
        <v>6784</v>
      </c>
      <c r="G2930">
        <v>21.536000000000001</v>
      </c>
      <c r="H2930">
        <v>500</v>
      </c>
      <c r="I2930">
        <v>7.0540000000000003</v>
      </c>
      <c r="J2930">
        <f>YEAR(Table1[[#This Row],[release_date]])</f>
        <v>1999</v>
      </c>
      <c r="K2930" t="str">
        <f>LEFT(Table1[[#This Row],[Year]],4) &amp; "s"</f>
        <v>1999s</v>
      </c>
      <c r="L29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930">
        <f>(Table1[[#This Row],[vote_average]]/10)*100</f>
        <v>70.540000000000006</v>
      </c>
      <c r="N2930">
        <f>(Table1[[#This Row],[popularity]]/SUM(Table1[popularity]))*100</f>
        <v>4.958295225379483E-3</v>
      </c>
    </row>
    <row r="2931" spans="1:14" x14ac:dyDescent="0.3">
      <c r="A2931">
        <v>520758</v>
      </c>
      <c r="B2931" t="s">
        <v>6785</v>
      </c>
      <c r="C2931" s="1">
        <v>45268</v>
      </c>
      <c r="D2931" t="s">
        <v>1806</v>
      </c>
      <c r="E2931" t="s">
        <v>11</v>
      </c>
      <c r="F2931" t="s">
        <v>6786</v>
      </c>
      <c r="G2931">
        <v>81.632000000000005</v>
      </c>
      <c r="H2931">
        <v>643</v>
      </c>
      <c r="I2931">
        <v>7.0529999999999999</v>
      </c>
      <c r="J2931">
        <f>YEAR(Table1[[#This Row],[release_date]])</f>
        <v>2023</v>
      </c>
      <c r="K2931" t="str">
        <f>LEFT(Table1[[#This Row],[Year]],4) &amp; "s"</f>
        <v>2023s</v>
      </c>
      <c r="L29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31">
        <f>(Table1[[#This Row],[vote_average]]/10)*100</f>
        <v>70.53</v>
      </c>
      <c r="N2931">
        <f>(Table1[[#This Row],[popularity]]/SUM(Table1[popularity]))*100</f>
        <v>1.8794370163362648E-2</v>
      </c>
    </row>
    <row r="2932" spans="1:14" x14ac:dyDescent="0.3">
      <c r="A2932">
        <v>245842</v>
      </c>
      <c r="B2932" t="s">
        <v>6787</v>
      </c>
      <c r="C2932" s="1">
        <v>44582</v>
      </c>
      <c r="D2932" t="s">
        <v>6788</v>
      </c>
      <c r="E2932" t="s">
        <v>11</v>
      </c>
      <c r="F2932" t="s">
        <v>6789</v>
      </c>
      <c r="G2932">
        <v>23.734999999999999</v>
      </c>
      <c r="H2932">
        <v>666</v>
      </c>
      <c r="I2932">
        <v>7.0529999999999999</v>
      </c>
      <c r="J2932">
        <f>YEAR(Table1[[#This Row],[release_date]])</f>
        <v>2022</v>
      </c>
      <c r="K2932" t="str">
        <f>LEFT(Table1[[#This Row],[Year]],4) &amp; "s"</f>
        <v>2022s</v>
      </c>
      <c r="L29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32">
        <f>(Table1[[#This Row],[vote_average]]/10)*100</f>
        <v>70.53</v>
      </c>
      <c r="N2932">
        <f>(Table1[[#This Row],[popularity]]/SUM(Table1[popularity]))*100</f>
        <v>5.4645773205043661E-3</v>
      </c>
    </row>
    <row r="2933" spans="1:14" x14ac:dyDescent="0.3">
      <c r="A2933">
        <v>9994</v>
      </c>
      <c r="B2933" t="s">
        <v>6790</v>
      </c>
      <c r="C2933" s="1">
        <v>31595</v>
      </c>
      <c r="D2933" t="s">
        <v>6791</v>
      </c>
      <c r="E2933" t="s">
        <v>11</v>
      </c>
      <c r="F2933" t="s">
        <v>6792</v>
      </c>
      <c r="G2933">
        <v>32.573</v>
      </c>
      <c r="H2933">
        <v>1567</v>
      </c>
      <c r="I2933">
        <v>7.0529999999999999</v>
      </c>
      <c r="J2933">
        <f>YEAR(Table1[[#This Row],[release_date]])</f>
        <v>1986</v>
      </c>
      <c r="K2933" t="str">
        <f>LEFT(Table1[[#This Row],[Year]],4) &amp; "s"</f>
        <v>1986s</v>
      </c>
      <c r="L29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933">
        <f>(Table1[[#This Row],[vote_average]]/10)*100</f>
        <v>70.53</v>
      </c>
      <c r="N2933">
        <f>(Table1[[#This Row],[popularity]]/SUM(Table1[popularity]))*100</f>
        <v>7.4993754818111959E-3</v>
      </c>
    </row>
    <row r="2934" spans="1:14" x14ac:dyDescent="0.3">
      <c r="A2934">
        <v>7326</v>
      </c>
      <c r="B2934" t="s">
        <v>6793</v>
      </c>
      <c r="C2934" s="1">
        <v>39421</v>
      </c>
      <c r="D2934" t="s">
        <v>28</v>
      </c>
      <c r="E2934" t="s">
        <v>11</v>
      </c>
      <c r="F2934" t="s">
        <v>6794</v>
      </c>
      <c r="G2934">
        <v>62.392000000000003</v>
      </c>
      <c r="H2934">
        <v>6952</v>
      </c>
      <c r="I2934">
        <v>7.0529999999999999</v>
      </c>
      <c r="J2934">
        <f>YEAR(Table1[[#This Row],[release_date]])</f>
        <v>2007</v>
      </c>
      <c r="K2934" t="str">
        <f>LEFT(Table1[[#This Row],[Year]],4) &amp; "s"</f>
        <v>2007s</v>
      </c>
      <c r="L29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34">
        <f>(Table1[[#This Row],[vote_average]]/10)*100</f>
        <v>70.53</v>
      </c>
      <c r="N2934">
        <f>(Table1[[#This Row],[popularity]]/SUM(Table1[popularity]))*100</f>
        <v>1.4364689622115375E-2</v>
      </c>
    </row>
    <row r="2935" spans="1:14" x14ac:dyDescent="0.3">
      <c r="A2935">
        <v>1694</v>
      </c>
      <c r="B2935" t="s">
        <v>6795</v>
      </c>
      <c r="C2935" s="1">
        <v>31338</v>
      </c>
      <c r="D2935" t="s">
        <v>6796</v>
      </c>
      <c r="E2935" t="s">
        <v>11</v>
      </c>
      <c r="F2935" t="s">
        <v>6797</v>
      </c>
      <c r="G2935">
        <v>38.664999999999999</v>
      </c>
      <c r="H2935">
        <v>1380</v>
      </c>
      <c r="I2935">
        <v>7.1</v>
      </c>
      <c r="J2935">
        <f>YEAR(Table1[[#This Row],[release_date]])</f>
        <v>1985</v>
      </c>
      <c r="K2935" t="str">
        <f>LEFT(Table1[[#This Row],[Year]],4) &amp; "s"</f>
        <v>1985s</v>
      </c>
      <c r="L29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935">
        <f>(Table1[[#This Row],[vote_average]]/10)*100</f>
        <v>71</v>
      </c>
      <c r="N2935">
        <f>(Table1[[#This Row],[popularity]]/SUM(Table1[popularity]))*100</f>
        <v>8.9019541646219221E-3</v>
      </c>
    </row>
    <row r="2936" spans="1:14" x14ac:dyDescent="0.3">
      <c r="A2936">
        <v>924</v>
      </c>
      <c r="B2936" t="s">
        <v>3113</v>
      </c>
      <c r="C2936" s="1">
        <v>38065</v>
      </c>
      <c r="D2936" t="s">
        <v>3931</v>
      </c>
      <c r="E2936" t="s">
        <v>11</v>
      </c>
      <c r="F2936" t="s">
        <v>6798</v>
      </c>
      <c r="G2936">
        <v>50.128</v>
      </c>
      <c r="H2936">
        <v>3808</v>
      </c>
      <c r="I2936">
        <v>7.0529999999999999</v>
      </c>
      <c r="J2936">
        <f>YEAR(Table1[[#This Row],[release_date]])</f>
        <v>2004</v>
      </c>
      <c r="K2936" t="str">
        <f>LEFT(Table1[[#This Row],[Year]],4) &amp; "s"</f>
        <v>2004s</v>
      </c>
      <c r="L29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36">
        <f>(Table1[[#This Row],[vote_average]]/10)*100</f>
        <v>70.53</v>
      </c>
      <c r="N2936">
        <f>(Table1[[#This Row],[popularity]]/SUM(Table1[popularity]))*100</f>
        <v>1.1541113626384786E-2</v>
      </c>
    </row>
    <row r="2937" spans="1:14" x14ac:dyDescent="0.3">
      <c r="A2937">
        <v>445</v>
      </c>
      <c r="B2937" t="s">
        <v>6799</v>
      </c>
      <c r="C2937" s="1">
        <v>38630</v>
      </c>
      <c r="D2937" t="s">
        <v>3811</v>
      </c>
      <c r="E2937" t="s">
        <v>212</v>
      </c>
      <c r="F2937" t="s">
        <v>6800</v>
      </c>
      <c r="G2937">
        <v>34.81</v>
      </c>
      <c r="H2937">
        <v>1023</v>
      </c>
      <c r="I2937">
        <v>7.0529999999999999</v>
      </c>
      <c r="J2937">
        <f>YEAR(Table1[[#This Row],[release_date]])</f>
        <v>2005</v>
      </c>
      <c r="K2937" t="str">
        <f>LEFT(Table1[[#This Row],[Year]],4) &amp; "s"</f>
        <v>2005s</v>
      </c>
      <c r="L29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37">
        <f>(Table1[[#This Row],[vote_average]]/10)*100</f>
        <v>70.53</v>
      </c>
      <c r="N2937">
        <f>(Table1[[#This Row],[popularity]]/SUM(Table1[popularity]))*100</f>
        <v>8.0144064262379182E-3</v>
      </c>
    </row>
    <row r="2938" spans="1:14" x14ac:dyDescent="0.3">
      <c r="A2938">
        <v>267</v>
      </c>
      <c r="B2938" t="s">
        <v>6801</v>
      </c>
      <c r="C2938" s="1">
        <v>35713</v>
      </c>
      <c r="D2938" t="s">
        <v>6048</v>
      </c>
      <c r="E2938" t="s">
        <v>94</v>
      </c>
      <c r="F2938" t="s">
        <v>6802</v>
      </c>
      <c r="G2938">
        <v>33.92</v>
      </c>
      <c r="H2938">
        <v>627</v>
      </c>
      <c r="I2938">
        <v>7.1</v>
      </c>
      <c r="J2938">
        <f>YEAR(Table1[[#This Row],[release_date]])</f>
        <v>1997</v>
      </c>
      <c r="K2938" t="str">
        <f>LEFT(Table1[[#This Row],[Year]],4) &amp; "s"</f>
        <v>1997s</v>
      </c>
      <c r="L29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938">
        <f>(Table1[[#This Row],[vote_average]]/10)*100</f>
        <v>71</v>
      </c>
      <c r="N2938">
        <f>(Table1[[#This Row],[popularity]]/SUM(Table1[popularity]))*100</f>
        <v>7.8094991662737779E-3</v>
      </c>
    </row>
    <row r="2939" spans="1:14" x14ac:dyDescent="0.3">
      <c r="A2939">
        <v>664413</v>
      </c>
      <c r="B2939" t="s">
        <v>6803</v>
      </c>
      <c r="C2939" s="1">
        <v>43868</v>
      </c>
      <c r="D2939" t="s">
        <v>90</v>
      </c>
      <c r="E2939" t="s">
        <v>1363</v>
      </c>
      <c r="F2939" t="s">
        <v>6804</v>
      </c>
      <c r="G2939">
        <v>33.959000000000003</v>
      </c>
      <c r="H2939">
        <v>8724</v>
      </c>
      <c r="I2939">
        <v>7.0519999999999996</v>
      </c>
      <c r="J2939">
        <f>YEAR(Table1[[#This Row],[release_date]])</f>
        <v>2020</v>
      </c>
      <c r="K2939" t="str">
        <f>LEFT(Table1[[#This Row],[Year]],4) &amp; "s"</f>
        <v>2020s</v>
      </c>
      <c r="L29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39">
        <f>(Table1[[#This Row],[vote_average]]/10)*100</f>
        <v>70.52</v>
      </c>
      <c r="N2939">
        <f>(Table1[[#This Row],[popularity]]/SUM(Table1[popularity]))*100</f>
        <v>7.8184782484519832E-3</v>
      </c>
    </row>
    <row r="2940" spans="1:14" x14ac:dyDescent="0.3">
      <c r="A2940">
        <v>10514</v>
      </c>
      <c r="B2940" t="s">
        <v>6805</v>
      </c>
      <c r="C2940" s="1">
        <v>26004</v>
      </c>
      <c r="D2940" t="s">
        <v>2601</v>
      </c>
      <c r="E2940" t="s">
        <v>11</v>
      </c>
      <c r="F2940" t="s">
        <v>6806</v>
      </c>
      <c r="G2940">
        <v>23.628</v>
      </c>
      <c r="H2940">
        <v>652</v>
      </c>
      <c r="I2940">
        <v>7.0519999999999996</v>
      </c>
      <c r="J2940">
        <f>YEAR(Table1[[#This Row],[release_date]])</f>
        <v>1971</v>
      </c>
      <c r="K2940" t="str">
        <f>LEFT(Table1[[#This Row],[Year]],4) &amp; "s"</f>
        <v>1971s</v>
      </c>
      <c r="L29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940">
        <f>(Table1[[#This Row],[vote_average]]/10)*100</f>
        <v>70.52</v>
      </c>
      <c r="N2940">
        <f>(Table1[[#This Row],[popularity]]/SUM(Table1[popularity]))*100</f>
        <v>5.4399424027333967E-3</v>
      </c>
    </row>
    <row r="2941" spans="1:14" x14ac:dyDescent="0.3">
      <c r="A2941">
        <v>118</v>
      </c>
      <c r="B2941" t="s">
        <v>6807</v>
      </c>
      <c r="C2941" s="1">
        <v>38546</v>
      </c>
      <c r="D2941" t="s">
        <v>4493</v>
      </c>
      <c r="E2941" t="s">
        <v>11</v>
      </c>
      <c r="F2941" t="s">
        <v>6808</v>
      </c>
      <c r="G2941">
        <v>106.988</v>
      </c>
      <c r="H2941">
        <v>14699</v>
      </c>
      <c r="I2941">
        <v>7.0519999999999996</v>
      </c>
      <c r="J2941">
        <f>YEAR(Table1[[#This Row],[release_date]])</f>
        <v>2005</v>
      </c>
      <c r="K2941" t="str">
        <f>LEFT(Table1[[#This Row],[Year]],4) &amp; "s"</f>
        <v>2005s</v>
      </c>
      <c r="L29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41">
        <f>(Table1[[#This Row],[vote_average]]/10)*100</f>
        <v>70.52</v>
      </c>
      <c r="N2941">
        <f>(Table1[[#This Row],[popularity]]/SUM(Table1[popularity]))*100</f>
        <v>2.463215497645339E-2</v>
      </c>
    </row>
    <row r="2942" spans="1:14" x14ac:dyDescent="0.3">
      <c r="A2942">
        <v>388399</v>
      </c>
      <c r="B2942" t="s">
        <v>6809</v>
      </c>
      <c r="C2942" s="1">
        <v>42716</v>
      </c>
      <c r="D2942" t="s">
        <v>6810</v>
      </c>
      <c r="E2942" t="s">
        <v>11</v>
      </c>
      <c r="F2942" t="s">
        <v>6811</v>
      </c>
      <c r="G2942">
        <v>64.822000000000003</v>
      </c>
      <c r="H2942">
        <v>2504</v>
      </c>
      <c r="I2942">
        <v>7.0510000000000002</v>
      </c>
      <c r="J2942">
        <f>YEAR(Table1[[#This Row],[release_date]])</f>
        <v>2016</v>
      </c>
      <c r="K2942" t="str">
        <f>LEFT(Table1[[#This Row],[Year]],4) &amp; "s"</f>
        <v>2016s</v>
      </c>
      <c r="L29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42">
        <f>(Table1[[#This Row],[vote_average]]/10)*100</f>
        <v>70.510000000000005</v>
      </c>
      <c r="N2942">
        <f>(Table1[[#This Row],[popularity]]/SUM(Table1[popularity]))*100</f>
        <v>1.4924155511680389E-2</v>
      </c>
    </row>
    <row r="2943" spans="1:14" x14ac:dyDescent="0.3">
      <c r="A2943">
        <v>33613</v>
      </c>
      <c r="B2943" t="s">
        <v>6812</v>
      </c>
      <c r="C2943" s="1">
        <v>40144</v>
      </c>
      <c r="D2943" t="s">
        <v>6813</v>
      </c>
      <c r="E2943" t="s">
        <v>357</v>
      </c>
      <c r="F2943" t="s">
        <v>6814</v>
      </c>
      <c r="G2943">
        <v>18.116</v>
      </c>
      <c r="H2943">
        <v>1295</v>
      </c>
      <c r="I2943">
        <v>7.0510000000000002</v>
      </c>
      <c r="J2943">
        <f>YEAR(Table1[[#This Row],[release_date]])</f>
        <v>2009</v>
      </c>
      <c r="K2943" t="str">
        <f>LEFT(Table1[[#This Row],[Year]],4) &amp; "s"</f>
        <v>2009s</v>
      </c>
      <c r="L29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43">
        <f>(Table1[[#This Row],[vote_average]]/10)*100</f>
        <v>70.510000000000005</v>
      </c>
      <c r="N2943">
        <f>(Table1[[#This Row],[popularity]]/SUM(Table1[popularity]))*100</f>
        <v>4.1708987882139075E-3</v>
      </c>
    </row>
    <row r="2944" spans="1:14" x14ac:dyDescent="0.3">
      <c r="A2944">
        <v>10439</v>
      </c>
      <c r="B2944" t="s">
        <v>6815</v>
      </c>
      <c r="C2944" s="1">
        <v>34166</v>
      </c>
      <c r="D2944" t="s">
        <v>4968</v>
      </c>
      <c r="E2944" t="s">
        <v>11</v>
      </c>
      <c r="F2944" t="s">
        <v>6816</v>
      </c>
      <c r="G2944">
        <v>42.847999999999999</v>
      </c>
      <c r="H2944">
        <v>2871</v>
      </c>
      <c r="I2944">
        <v>7.0510000000000002</v>
      </c>
      <c r="J2944">
        <f>YEAR(Table1[[#This Row],[release_date]])</f>
        <v>1993</v>
      </c>
      <c r="K2944" t="str">
        <f>LEFT(Table1[[#This Row],[Year]],4) &amp; "s"</f>
        <v>1993s</v>
      </c>
      <c r="L29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944">
        <f>(Table1[[#This Row],[vote_average]]/10)*100</f>
        <v>70.510000000000005</v>
      </c>
      <c r="N2944">
        <f>(Table1[[#This Row],[popularity]]/SUM(Table1[popularity]))*100</f>
        <v>9.865018286453385E-3</v>
      </c>
    </row>
    <row r="2945" spans="1:14" x14ac:dyDescent="0.3">
      <c r="A2945">
        <v>722913</v>
      </c>
      <c r="B2945" t="s">
        <v>6817</v>
      </c>
      <c r="C2945" s="1">
        <v>44225</v>
      </c>
      <c r="D2945" t="s">
        <v>62</v>
      </c>
      <c r="E2945" t="s">
        <v>11</v>
      </c>
      <c r="F2945" t="s">
        <v>6818</v>
      </c>
      <c r="G2945">
        <v>41.750999999999998</v>
      </c>
      <c r="H2945">
        <v>1338</v>
      </c>
      <c r="I2945">
        <v>7.05</v>
      </c>
      <c r="J2945">
        <f>YEAR(Table1[[#This Row],[release_date]])</f>
        <v>2021</v>
      </c>
      <c r="K2945" t="str">
        <f>LEFT(Table1[[#This Row],[Year]],4) &amp; "s"</f>
        <v>2021s</v>
      </c>
      <c r="L29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45">
        <f>(Table1[[#This Row],[vote_average]]/10)*100</f>
        <v>70.5</v>
      </c>
      <c r="N2945">
        <f>(Table1[[#This Row],[popularity]]/SUM(Table1[popularity]))*100</f>
        <v>9.612452821081854E-3</v>
      </c>
    </row>
    <row r="2946" spans="1:14" x14ac:dyDescent="0.3">
      <c r="A2946">
        <v>320006</v>
      </c>
      <c r="B2946" t="s">
        <v>6819</v>
      </c>
      <c r="C2946" s="1">
        <v>42109</v>
      </c>
      <c r="D2946" t="s">
        <v>68</v>
      </c>
      <c r="E2946" t="s">
        <v>1007</v>
      </c>
      <c r="F2946" t="s">
        <v>6820</v>
      </c>
      <c r="G2946">
        <v>15.67</v>
      </c>
      <c r="H2946">
        <v>398</v>
      </c>
      <c r="I2946">
        <v>7.05</v>
      </c>
      <c r="J2946">
        <f>YEAR(Table1[[#This Row],[release_date]])</f>
        <v>2015</v>
      </c>
      <c r="K2946" t="str">
        <f>LEFT(Table1[[#This Row],[Year]],4) &amp; "s"</f>
        <v>2015s</v>
      </c>
      <c r="L29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46">
        <f>(Table1[[#This Row],[vote_average]]/10)*100</f>
        <v>70.5</v>
      </c>
      <c r="N2946">
        <f>(Table1[[#This Row],[popularity]]/SUM(Table1[popularity]))*100</f>
        <v>3.6077491726270662E-3</v>
      </c>
    </row>
    <row r="2947" spans="1:14" x14ac:dyDescent="0.3">
      <c r="A2947">
        <v>487672</v>
      </c>
      <c r="B2947" t="s">
        <v>6821</v>
      </c>
      <c r="C2947" s="1">
        <v>43478</v>
      </c>
      <c r="D2947" t="s">
        <v>4035</v>
      </c>
      <c r="E2947" t="s">
        <v>11</v>
      </c>
      <c r="F2947" t="s">
        <v>6822</v>
      </c>
      <c r="G2947">
        <v>21.585999999999999</v>
      </c>
      <c r="H2947">
        <v>608</v>
      </c>
      <c r="I2947">
        <v>7</v>
      </c>
      <c r="J2947">
        <f>YEAR(Table1[[#This Row],[release_date]])</f>
        <v>2019</v>
      </c>
      <c r="K2947" t="str">
        <f>LEFT(Table1[[#This Row],[Year]],4) &amp; "s"</f>
        <v>2019s</v>
      </c>
      <c r="L29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47">
        <f>(Table1[[#This Row],[vote_average]]/10)*100</f>
        <v>70</v>
      </c>
      <c r="N2947">
        <f>(Table1[[#This Row],[popularity]]/SUM(Table1[popularity]))*100</f>
        <v>4.9698068691976932E-3</v>
      </c>
    </row>
    <row r="2948" spans="1:14" x14ac:dyDescent="0.3">
      <c r="A2948">
        <v>460465</v>
      </c>
      <c r="B2948" t="s">
        <v>6823</v>
      </c>
      <c r="C2948" s="1">
        <v>44293</v>
      </c>
      <c r="D2948" t="s">
        <v>6824</v>
      </c>
      <c r="E2948" t="s">
        <v>11</v>
      </c>
      <c r="F2948" t="s">
        <v>6825</v>
      </c>
      <c r="G2948">
        <v>91.456999999999994</v>
      </c>
      <c r="H2948">
        <v>5627</v>
      </c>
      <c r="I2948">
        <v>7.05</v>
      </c>
      <c r="J2948">
        <f>YEAR(Table1[[#This Row],[release_date]])</f>
        <v>2021</v>
      </c>
      <c r="K2948" t="str">
        <f>LEFT(Table1[[#This Row],[Year]],4) &amp; "s"</f>
        <v>2021s</v>
      </c>
      <c r="L29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48">
        <f>(Table1[[#This Row],[vote_average]]/10)*100</f>
        <v>70.5</v>
      </c>
      <c r="N2948">
        <f>(Table1[[#This Row],[popularity]]/SUM(Table1[popularity]))*100</f>
        <v>2.1056408173640944E-2</v>
      </c>
    </row>
    <row r="2949" spans="1:14" x14ac:dyDescent="0.3">
      <c r="A2949">
        <v>391757</v>
      </c>
      <c r="B2949" t="s">
        <v>6826</v>
      </c>
      <c r="C2949" s="1">
        <v>42526</v>
      </c>
      <c r="D2949" t="s">
        <v>1288</v>
      </c>
      <c r="E2949" t="s">
        <v>11</v>
      </c>
      <c r="F2949" t="s">
        <v>6827</v>
      </c>
      <c r="G2949">
        <v>31.087</v>
      </c>
      <c r="H2949">
        <v>443</v>
      </c>
      <c r="I2949">
        <v>7.0490000000000004</v>
      </c>
      <c r="J2949">
        <f>YEAR(Table1[[#This Row],[release_date]])</f>
        <v>2016</v>
      </c>
      <c r="K2949" t="str">
        <f>LEFT(Table1[[#This Row],[Year]],4) &amp; "s"</f>
        <v>2016s</v>
      </c>
      <c r="L29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49">
        <f>(Table1[[#This Row],[vote_average]]/10)*100</f>
        <v>70.490000000000009</v>
      </c>
      <c r="N2949">
        <f>(Table1[[#This Row],[popularity]]/SUM(Table1[popularity]))*100</f>
        <v>7.1572494275339892E-3</v>
      </c>
    </row>
    <row r="2950" spans="1:14" x14ac:dyDescent="0.3">
      <c r="A2950">
        <v>43347</v>
      </c>
      <c r="B2950" t="s">
        <v>6828</v>
      </c>
      <c r="C2950" s="1">
        <v>40486</v>
      </c>
      <c r="D2950" t="s">
        <v>783</v>
      </c>
      <c r="E2950" t="s">
        <v>11</v>
      </c>
      <c r="F2950" t="s">
        <v>6829</v>
      </c>
      <c r="G2950">
        <v>71.055999999999997</v>
      </c>
      <c r="H2950">
        <v>4940</v>
      </c>
      <c r="I2950">
        <v>7</v>
      </c>
      <c r="J2950">
        <f>YEAR(Table1[[#This Row],[release_date]])</f>
        <v>2010</v>
      </c>
      <c r="K2950" t="str">
        <f>LEFT(Table1[[#This Row],[Year]],4) &amp; "s"</f>
        <v>2010s</v>
      </c>
      <c r="L29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50">
        <f>(Table1[[#This Row],[vote_average]]/10)*100</f>
        <v>70</v>
      </c>
      <c r="N2950">
        <f>(Table1[[#This Row],[popularity]]/SUM(Table1[popularity]))*100</f>
        <v>1.6359427262934833E-2</v>
      </c>
    </row>
    <row r="2951" spans="1:14" x14ac:dyDescent="0.3">
      <c r="A2951">
        <v>30890</v>
      </c>
      <c r="B2951" t="s">
        <v>6830</v>
      </c>
      <c r="C2951" s="1">
        <v>31807</v>
      </c>
      <c r="D2951" t="s">
        <v>639</v>
      </c>
      <c r="E2951" t="s">
        <v>11</v>
      </c>
      <c r="F2951" t="s">
        <v>6831</v>
      </c>
      <c r="G2951">
        <v>29.824999999999999</v>
      </c>
      <c r="H2951">
        <v>533</v>
      </c>
      <c r="I2951">
        <v>7.05</v>
      </c>
      <c r="J2951">
        <f>YEAR(Table1[[#This Row],[release_date]])</f>
        <v>1987</v>
      </c>
      <c r="K2951" t="str">
        <f>LEFT(Table1[[#This Row],[Year]],4) &amp; "s"</f>
        <v>1987s</v>
      </c>
      <c r="L29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951">
        <f>(Table1[[#This Row],[vote_average]]/10)*100</f>
        <v>70.5</v>
      </c>
      <c r="N2951">
        <f>(Table1[[#This Row],[popularity]]/SUM(Table1[popularity]))*100</f>
        <v>6.8666955375623643E-3</v>
      </c>
    </row>
    <row r="2952" spans="1:14" x14ac:dyDescent="0.3">
      <c r="A2952">
        <v>13925</v>
      </c>
      <c r="B2952" t="s">
        <v>6832</v>
      </c>
      <c r="C2952" s="1">
        <v>31641</v>
      </c>
      <c r="D2952" t="s">
        <v>4983</v>
      </c>
      <c r="E2952" t="s">
        <v>11</v>
      </c>
      <c r="F2952" t="s">
        <v>6833</v>
      </c>
      <c r="G2952">
        <v>23.355</v>
      </c>
      <c r="H2952">
        <v>585</v>
      </c>
      <c r="I2952">
        <v>7.0510000000000002</v>
      </c>
      <c r="J2952">
        <f>YEAR(Table1[[#This Row],[release_date]])</f>
        <v>1986</v>
      </c>
      <c r="K2952" t="str">
        <f>LEFT(Table1[[#This Row],[Year]],4) &amp; "s"</f>
        <v>1986s</v>
      </c>
      <c r="L29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952">
        <f>(Table1[[#This Row],[vote_average]]/10)*100</f>
        <v>70.510000000000005</v>
      </c>
      <c r="N2952">
        <f>(Table1[[#This Row],[popularity]]/SUM(Table1[popularity]))*100</f>
        <v>5.3770888274859699E-3</v>
      </c>
    </row>
    <row r="2953" spans="1:14" x14ac:dyDescent="0.3">
      <c r="A2953">
        <v>8408</v>
      </c>
      <c r="B2953" t="s">
        <v>6834</v>
      </c>
      <c r="C2953" s="1">
        <v>31231</v>
      </c>
      <c r="D2953" t="s">
        <v>5852</v>
      </c>
      <c r="E2953" t="s">
        <v>11</v>
      </c>
      <c r="F2953" t="s">
        <v>6835</v>
      </c>
      <c r="G2953">
        <v>25.030999999999999</v>
      </c>
      <c r="H2953">
        <v>1153</v>
      </c>
      <c r="I2953">
        <v>7.0490000000000004</v>
      </c>
      <c r="J2953">
        <f>YEAR(Table1[[#This Row],[release_date]])</f>
        <v>1985</v>
      </c>
      <c r="K2953" t="str">
        <f>LEFT(Table1[[#This Row],[Year]],4) &amp; "s"</f>
        <v>1985s</v>
      </c>
      <c r="L29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953">
        <f>(Table1[[#This Row],[vote_average]]/10)*100</f>
        <v>70.490000000000009</v>
      </c>
      <c r="N2953">
        <f>(Table1[[#This Row],[popularity]]/SUM(Table1[popularity]))*100</f>
        <v>5.7629591282723734E-3</v>
      </c>
    </row>
    <row r="2954" spans="1:14" x14ac:dyDescent="0.3">
      <c r="A2954">
        <v>1623</v>
      </c>
      <c r="B2954" t="s">
        <v>6836</v>
      </c>
      <c r="C2954" s="1">
        <v>29392</v>
      </c>
      <c r="D2954" t="s">
        <v>439</v>
      </c>
      <c r="E2954" t="s">
        <v>11</v>
      </c>
      <c r="F2954" t="s">
        <v>6837</v>
      </c>
      <c r="G2954">
        <v>29.233000000000001</v>
      </c>
      <c r="H2954">
        <v>438</v>
      </c>
      <c r="I2954">
        <v>7</v>
      </c>
      <c r="J2954">
        <f>YEAR(Table1[[#This Row],[release_date]])</f>
        <v>1980</v>
      </c>
      <c r="K2954" t="str">
        <f>LEFT(Table1[[#This Row],[Year]],4) &amp; "s"</f>
        <v>1980s</v>
      </c>
      <c r="L29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954">
        <f>(Table1[[#This Row],[vote_average]]/10)*100</f>
        <v>70</v>
      </c>
      <c r="N2954">
        <f>(Table1[[#This Row],[popularity]]/SUM(Table1[popularity]))*100</f>
        <v>6.7303976747547564E-3</v>
      </c>
    </row>
    <row r="2955" spans="1:14" x14ac:dyDescent="0.3">
      <c r="A2955">
        <v>785538</v>
      </c>
      <c r="B2955" t="s">
        <v>6838</v>
      </c>
      <c r="C2955" s="1">
        <v>44491</v>
      </c>
      <c r="D2955" t="s">
        <v>10</v>
      </c>
      <c r="E2955" t="s">
        <v>87</v>
      </c>
      <c r="F2955" t="s">
        <v>6839</v>
      </c>
      <c r="G2955">
        <v>25.844000000000001</v>
      </c>
      <c r="H2955">
        <v>333</v>
      </c>
      <c r="I2955">
        <v>7.048</v>
      </c>
      <c r="J2955">
        <f>YEAR(Table1[[#This Row],[release_date]])</f>
        <v>2021</v>
      </c>
      <c r="K2955" t="str">
        <f>LEFT(Table1[[#This Row],[Year]],4) &amp; "s"</f>
        <v>2021s</v>
      </c>
      <c r="L29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55">
        <f>(Table1[[#This Row],[vote_average]]/10)*100</f>
        <v>70.48</v>
      </c>
      <c r="N2955">
        <f>(Table1[[#This Row],[popularity]]/SUM(Table1[popularity]))*100</f>
        <v>5.9501384567564718E-3</v>
      </c>
    </row>
    <row r="2956" spans="1:14" x14ac:dyDescent="0.3">
      <c r="A2956">
        <v>254320</v>
      </c>
      <c r="B2956" t="s">
        <v>6840</v>
      </c>
      <c r="C2956" s="1">
        <v>42292</v>
      </c>
      <c r="D2956" t="s">
        <v>28</v>
      </c>
      <c r="E2956" t="s">
        <v>11</v>
      </c>
      <c r="F2956" t="s">
        <v>6841</v>
      </c>
      <c r="G2956">
        <v>98.986999999999995</v>
      </c>
      <c r="H2956">
        <v>5932</v>
      </c>
      <c r="I2956">
        <v>7.0490000000000004</v>
      </c>
      <c r="J2956">
        <f>YEAR(Table1[[#This Row],[release_date]])</f>
        <v>2015</v>
      </c>
      <c r="K2956" t="str">
        <f>LEFT(Table1[[#This Row],[Year]],4) &amp; "s"</f>
        <v>2015s</v>
      </c>
      <c r="L29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56">
        <f>(Table1[[#This Row],[vote_average]]/10)*100</f>
        <v>70.490000000000009</v>
      </c>
      <c r="N2956">
        <f>(Table1[[#This Row],[popularity]]/SUM(Table1[popularity]))*100</f>
        <v>2.2790061732663396E-2</v>
      </c>
    </row>
    <row r="2957" spans="1:14" x14ac:dyDescent="0.3">
      <c r="A2957">
        <v>8293</v>
      </c>
      <c r="B2957" t="s">
        <v>6842</v>
      </c>
      <c r="C2957" s="1">
        <v>33676</v>
      </c>
      <c r="D2957" t="s">
        <v>62</v>
      </c>
      <c r="E2957" t="s">
        <v>11</v>
      </c>
      <c r="F2957" t="s">
        <v>6843</v>
      </c>
      <c r="G2957">
        <v>59.441000000000003</v>
      </c>
      <c r="H2957">
        <v>491</v>
      </c>
      <c r="I2957">
        <v>7.048</v>
      </c>
      <c r="J2957">
        <f>YEAR(Table1[[#This Row],[release_date]])</f>
        <v>1992</v>
      </c>
      <c r="K2957" t="str">
        <f>LEFT(Table1[[#This Row],[Year]],4) &amp; "s"</f>
        <v>1992s</v>
      </c>
      <c r="L29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957">
        <f>(Table1[[#This Row],[vote_average]]/10)*100</f>
        <v>70.48</v>
      </c>
      <c r="N2957">
        <f>(Table1[[#This Row],[popularity]]/SUM(Table1[popularity]))*100</f>
        <v>1.368527240396461E-2</v>
      </c>
    </row>
    <row r="2958" spans="1:14" x14ac:dyDescent="0.3">
      <c r="A2958">
        <v>4727</v>
      </c>
      <c r="B2958" t="s">
        <v>6844</v>
      </c>
      <c r="C2958" s="1">
        <v>23628</v>
      </c>
      <c r="D2958" t="s">
        <v>391</v>
      </c>
      <c r="E2958" t="s">
        <v>212</v>
      </c>
      <c r="F2958" t="s">
        <v>6845</v>
      </c>
      <c r="G2958">
        <v>22.677</v>
      </c>
      <c r="H2958">
        <v>825</v>
      </c>
      <c r="I2958">
        <v>7</v>
      </c>
      <c r="J2958">
        <f>YEAR(Table1[[#This Row],[release_date]])</f>
        <v>1964</v>
      </c>
      <c r="K2958" t="str">
        <f>LEFT(Table1[[#This Row],[Year]],4) &amp; "s"</f>
        <v>1964s</v>
      </c>
      <c r="L29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2958">
        <f>(Table1[[#This Row],[vote_average]]/10)*100</f>
        <v>70</v>
      </c>
      <c r="N2958">
        <f>(Table1[[#This Row],[popularity]]/SUM(Table1[popularity]))*100</f>
        <v>5.2209909373110387E-3</v>
      </c>
    </row>
    <row r="2959" spans="1:14" x14ac:dyDescent="0.3">
      <c r="A2959">
        <v>604</v>
      </c>
      <c r="B2959" t="s">
        <v>6846</v>
      </c>
      <c r="C2959" s="1">
        <v>37756</v>
      </c>
      <c r="D2959" t="s">
        <v>3978</v>
      </c>
      <c r="E2959" t="s">
        <v>11</v>
      </c>
      <c r="F2959" t="s">
        <v>6847</v>
      </c>
      <c r="G2959">
        <v>68.218999999999994</v>
      </c>
      <c r="H2959">
        <v>10569</v>
      </c>
      <c r="I2959">
        <v>7.048</v>
      </c>
      <c r="J2959">
        <f>YEAR(Table1[[#This Row],[release_date]])</f>
        <v>2003</v>
      </c>
      <c r="K2959" t="str">
        <f>LEFT(Table1[[#This Row],[Year]],4) &amp; "s"</f>
        <v>2003s</v>
      </c>
      <c r="L29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59">
        <f>(Table1[[#This Row],[vote_average]]/10)*100</f>
        <v>70.48</v>
      </c>
      <c r="N2959">
        <f>(Table1[[#This Row],[popularity]]/SUM(Table1[popularity]))*100</f>
        <v>1.5706256592689587E-2</v>
      </c>
    </row>
    <row r="2960" spans="1:14" x14ac:dyDescent="0.3">
      <c r="A2960">
        <v>433945</v>
      </c>
      <c r="B2960" t="s">
        <v>6848</v>
      </c>
      <c r="C2960" s="1">
        <v>42932</v>
      </c>
      <c r="D2960" t="s">
        <v>2691</v>
      </c>
      <c r="E2960" t="s">
        <v>25</v>
      </c>
      <c r="F2960" t="s">
        <v>6849</v>
      </c>
      <c r="G2960">
        <v>15.288</v>
      </c>
      <c r="H2960">
        <v>338</v>
      </c>
      <c r="I2960">
        <v>7.0469999999999997</v>
      </c>
      <c r="J2960">
        <f>YEAR(Table1[[#This Row],[release_date]])</f>
        <v>2017</v>
      </c>
      <c r="K2960" t="str">
        <f>LEFT(Table1[[#This Row],[Year]],4) &amp; "s"</f>
        <v>2017s</v>
      </c>
      <c r="L29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60">
        <f>(Table1[[#This Row],[vote_average]]/10)*100</f>
        <v>70.47</v>
      </c>
      <c r="N2960">
        <f>(Table1[[#This Row],[popularity]]/SUM(Table1[popularity]))*100</f>
        <v>3.5198002138559408E-3</v>
      </c>
    </row>
    <row r="2961" spans="1:14" x14ac:dyDescent="0.3">
      <c r="A2961">
        <v>251519</v>
      </c>
      <c r="B2961" t="s">
        <v>6850</v>
      </c>
      <c r="C2961" s="1">
        <v>41772</v>
      </c>
      <c r="D2961" t="s">
        <v>6851</v>
      </c>
      <c r="E2961" t="s">
        <v>11</v>
      </c>
      <c r="F2961" t="s">
        <v>6852</v>
      </c>
      <c r="G2961">
        <v>15.842000000000001</v>
      </c>
      <c r="H2961">
        <v>1017</v>
      </c>
      <c r="I2961">
        <v>7.0469999999999997</v>
      </c>
      <c r="J2961">
        <f>YEAR(Table1[[#This Row],[release_date]])</f>
        <v>2014</v>
      </c>
      <c r="K2961" t="str">
        <f>LEFT(Table1[[#This Row],[Year]],4) &amp; "s"</f>
        <v>2014s</v>
      </c>
      <c r="L29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61">
        <f>(Table1[[#This Row],[vote_average]]/10)*100</f>
        <v>70.47</v>
      </c>
      <c r="N2961">
        <f>(Table1[[#This Row],[popularity]]/SUM(Table1[popularity]))*100</f>
        <v>3.6473492273617096E-3</v>
      </c>
    </row>
    <row r="2962" spans="1:14" x14ac:dyDescent="0.3">
      <c r="A2962">
        <v>64720</v>
      </c>
      <c r="B2962" t="s">
        <v>6853</v>
      </c>
      <c r="C2962" s="1">
        <v>40816</v>
      </c>
      <c r="D2962" t="s">
        <v>949</v>
      </c>
      <c r="E2962" t="s">
        <v>11</v>
      </c>
      <c r="F2962" t="s">
        <v>6854</v>
      </c>
      <c r="G2962">
        <v>21.222000000000001</v>
      </c>
      <c r="H2962">
        <v>1671</v>
      </c>
      <c r="I2962">
        <v>7.0469999999999997</v>
      </c>
      <c r="J2962">
        <f>YEAR(Table1[[#This Row],[release_date]])</f>
        <v>2011</v>
      </c>
      <c r="K2962" t="str">
        <f>LEFT(Table1[[#This Row],[Year]],4) &amp; "s"</f>
        <v>2011s</v>
      </c>
      <c r="L29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62">
        <f>(Table1[[#This Row],[vote_average]]/10)*100</f>
        <v>70.47</v>
      </c>
      <c r="N2962">
        <f>(Table1[[#This Row],[popularity]]/SUM(Table1[popularity]))*100</f>
        <v>4.8860021022011238E-3</v>
      </c>
    </row>
    <row r="2963" spans="1:14" x14ac:dyDescent="0.3">
      <c r="A2963">
        <v>696806</v>
      </c>
      <c r="B2963" t="s">
        <v>6855</v>
      </c>
      <c r="C2963" s="1">
        <v>44631</v>
      </c>
      <c r="D2963" t="s">
        <v>912</v>
      </c>
      <c r="E2963" t="s">
        <v>11</v>
      </c>
      <c r="F2963" t="s">
        <v>6856</v>
      </c>
      <c r="G2963">
        <v>58.347999999999999</v>
      </c>
      <c r="H2963">
        <v>4068</v>
      </c>
      <c r="I2963">
        <v>7.0460000000000003</v>
      </c>
      <c r="J2963">
        <f>YEAR(Table1[[#This Row],[release_date]])</f>
        <v>2022</v>
      </c>
      <c r="K2963" t="str">
        <f>LEFT(Table1[[#This Row],[Year]],4) &amp; "s"</f>
        <v>2022s</v>
      </c>
      <c r="L29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63">
        <f>(Table1[[#This Row],[vote_average]]/10)*100</f>
        <v>70.459999999999994</v>
      </c>
      <c r="N2963">
        <f>(Table1[[#This Row],[popularity]]/SUM(Table1[popularity]))*100</f>
        <v>1.3433627870098537E-2</v>
      </c>
    </row>
    <row r="2964" spans="1:14" x14ac:dyDescent="0.3">
      <c r="A2964">
        <v>661374</v>
      </c>
      <c r="B2964" t="s">
        <v>6857</v>
      </c>
      <c r="C2964" s="1">
        <v>44877</v>
      </c>
      <c r="D2964" t="s">
        <v>1256</v>
      </c>
      <c r="E2964" t="s">
        <v>11</v>
      </c>
      <c r="F2964" t="s">
        <v>6858</v>
      </c>
      <c r="G2964">
        <v>101.542</v>
      </c>
      <c r="H2964">
        <v>5105</v>
      </c>
      <c r="I2964">
        <v>7.0460000000000003</v>
      </c>
      <c r="J2964">
        <f>YEAR(Table1[[#This Row],[release_date]])</f>
        <v>2022</v>
      </c>
      <c r="K2964" t="str">
        <f>LEFT(Table1[[#This Row],[Year]],4) &amp; "s"</f>
        <v>2022s</v>
      </c>
      <c r="L29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64">
        <f>(Table1[[#This Row],[vote_average]]/10)*100</f>
        <v>70.459999999999994</v>
      </c>
      <c r="N2964">
        <f>(Table1[[#This Row],[popularity]]/SUM(Table1[popularity]))*100</f>
        <v>2.3378306731773938E-2</v>
      </c>
    </row>
    <row r="2965" spans="1:14" x14ac:dyDescent="0.3">
      <c r="A2965">
        <v>393519</v>
      </c>
      <c r="B2965" t="s">
        <v>6859</v>
      </c>
      <c r="C2965" s="1">
        <v>42685</v>
      </c>
      <c r="D2965" t="s">
        <v>1437</v>
      </c>
      <c r="E2965" t="s">
        <v>212</v>
      </c>
      <c r="F2965" t="s">
        <v>6860</v>
      </c>
      <c r="G2965">
        <v>103.764</v>
      </c>
      <c r="H2965">
        <v>3067</v>
      </c>
      <c r="I2965">
        <v>7.0460000000000003</v>
      </c>
      <c r="J2965">
        <f>YEAR(Table1[[#This Row],[release_date]])</f>
        <v>2016</v>
      </c>
      <c r="K2965" t="str">
        <f>LEFT(Table1[[#This Row],[Year]],4) &amp; "s"</f>
        <v>2016s</v>
      </c>
      <c r="L29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65">
        <f>(Table1[[#This Row],[vote_average]]/10)*100</f>
        <v>70.459999999999994</v>
      </c>
      <c r="N2965">
        <f>(Table1[[#This Row],[popularity]]/SUM(Table1[popularity]))*100</f>
        <v>2.3889884183055193E-2</v>
      </c>
    </row>
    <row r="2966" spans="1:14" x14ac:dyDescent="0.3">
      <c r="A2966">
        <v>236735</v>
      </c>
      <c r="B2966" t="s">
        <v>6861</v>
      </c>
      <c r="C2966" s="1">
        <v>41907</v>
      </c>
      <c r="D2966" t="s">
        <v>4118</v>
      </c>
      <c r="E2966" t="s">
        <v>94</v>
      </c>
      <c r="F2966" t="s">
        <v>6862</v>
      </c>
      <c r="G2966">
        <v>13.71</v>
      </c>
      <c r="H2966">
        <v>926</v>
      </c>
      <c r="I2966">
        <v>7.0460000000000003</v>
      </c>
      <c r="J2966">
        <f>YEAR(Table1[[#This Row],[release_date]])</f>
        <v>2014</v>
      </c>
      <c r="K2966" t="str">
        <f>LEFT(Table1[[#This Row],[Year]],4) &amp; "s"</f>
        <v>2014s</v>
      </c>
      <c r="L29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66">
        <f>(Table1[[#This Row],[vote_average]]/10)*100</f>
        <v>70.459999999999994</v>
      </c>
      <c r="N2966">
        <f>(Table1[[#This Row],[popularity]]/SUM(Table1[popularity]))*100</f>
        <v>3.1564927349532279E-3</v>
      </c>
    </row>
    <row r="2967" spans="1:14" x14ac:dyDescent="0.3">
      <c r="A2967">
        <v>120605</v>
      </c>
      <c r="B2967" t="s">
        <v>6863</v>
      </c>
      <c r="C2967" s="1">
        <v>41106</v>
      </c>
      <c r="D2967" t="s">
        <v>5077</v>
      </c>
      <c r="E2967" t="s">
        <v>11</v>
      </c>
      <c r="F2967" t="s">
        <v>6864</v>
      </c>
      <c r="G2967">
        <v>18.401</v>
      </c>
      <c r="H2967">
        <v>328</v>
      </c>
      <c r="I2967">
        <v>7.0460000000000003</v>
      </c>
      <c r="J2967">
        <f>YEAR(Table1[[#This Row],[release_date]])</f>
        <v>2012</v>
      </c>
      <c r="K2967" t="str">
        <f>LEFT(Table1[[#This Row],[Year]],4) &amp; "s"</f>
        <v>2012s</v>
      </c>
      <c r="L29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67">
        <f>(Table1[[#This Row],[vote_average]]/10)*100</f>
        <v>70.459999999999994</v>
      </c>
      <c r="N2967">
        <f>(Table1[[#This Row],[popularity]]/SUM(Table1[popularity]))*100</f>
        <v>4.2365151579777053E-3</v>
      </c>
    </row>
    <row r="2968" spans="1:14" x14ac:dyDescent="0.3">
      <c r="A2968">
        <v>636565</v>
      </c>
      <c r="B2968" t="s">
        <v>6865</v>
      </c>
      <c r="C2968" s="1">
        <v>44174</v>
      </c>
      <c r="D2968" t="s">
        <v>1988</v>
      </c>
      <c r="E2968" t="s">
        <v>54</v>
      </c>
      <c r="F2968" t="s">
        <v>6866</v>
      </c>
      <c r="G2968">
        <v>17.457000000000001</v>
      </c>
      <c r="H2968">
        <v>1259</v>
      </c>
      <c r="I2968">
        <v>7.0449999999999999</v>
      </c>
      <c r="J2968">
        <f>YEAR(Table1[[#This Row],[release_date]])</f>
        <v>2020</v>
      </c>
      <c r="K2968" t="str">
        <f>LEFT(Table1[[#This Row],[Year]],4) &amp; "s"</f>
        <v>2020s</v>
      </c>
      <c r="L29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68">
        <f>(Table1[[#This Row],[vote_average]]/10)*100</f>
        <v>70.45</v>
      </c>
      <c r="N2968">
        <f>(Table1[[#This Row],[popularity]]/SUM(Table1[popularity]))*100</f>
        <v>4.0191753226898981E-3</v>
      </c>
    </row>
    <row r="2969" spans="1:14" x14ac:dyDescent="0.3">
      <c r="A2969">
        <v>588182</v>
      </c>
      <c r="B2969" t="s">
        <v>6867</v>
      </c>
      <c r="C2969" s="1">
        <v>44498</v>
      </c>
      <c r="D2969" t="s">
        <v>21</v>
      </c>
      <c r="E2969" t="s">
        <v>3217</v>
      </c>
      <c r="F2969" t="s">
        <v>6868</v>
      </c>
      <c r="G2969">
        <v>19.306999999999999</v>
      </c>
      <c r="H2969">
        <v>354</v>
      </c>
      <c r="I2969">
        <v>7</v>
      </c>
      <c r="J2969">
        <f>YEAR(Table1[[#This Row],[release_date]])</f>
        <v>2021</v>
      </c>
      <c r="K2969" t="str">
        <f>LEFT(Table1[[#This Row],[Year]],4) &amp; "s"</f>
        <v>2021s</v>
      </c>
      <c r="L29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69">
        <f>(Table1[[#This Row],[vote_average]]/10)*100</f>
        <v>70</v>
      </c>
      <c r="N2969">
        <f>(Table1[[#This Row],[popularity]]/SUM(Table1[popularity]))*100</f>
        <v>4.4451061439636733E-3</v>
      </c>
    </row>
    <row r="2970" spans="1:14" x14ac:dyDescent="0.3">
      <c r="A2970">
        <v>505600</v>
      </c>
      <c r="B2970" t="s">
        <v>6869</v>
      </c>
      <c r="C2970" s="1">
        <v>43609</v>
      </c>
      <c r="D2970" t="s">
        <v>391</v>
      </c>
      <c r="E2970" t="s">
        <v>11</v>
      </c>
      <c r="F2970" t="s">
        <v>6870</v>
      </c>
      <c r="G2970">
        <v>153.80699999999999</v>
      </c>
      <c r="H2970">
        <v>2505</v>
      </c>
      <c r="I2970">
        <v>7.0439999999999996</v>
      </c>
      <c r="J2970">
        <f>YEAR(Table1[[#This Row],[release_date]])</f>
        <v>2019</v>
      </c>
      <c r="K2970" t="str">
        <f>LEFT(Table1[[#This Row],[Year]],4) &amp; "s"</f>
        <v>2019s</v>
      </c>
      <c r="L29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70">
        <f>(Table1[[#This Row],[vote_average]]/10)*100</f>
        <v>70.44</v>
      </c>
      <c r="N2970">
        <f>(Table1[[#This Row],[popularity]]/SUM(Table1[popularity]))*100</f>
        <v>3.5411428014949023E-2</v>
      </c>
    </row>
    <row r="2971" spans="1:14" x14ac:dyDescent="0.3">
      <c r="A2971">
        <v>429191</v>
      </c>
      <c r="B2971" t="s">
        <v>6871</v>
      </c>
      <c r="C2971" s="1">
        <v>42831</v>
      </c>
      <c r="D2971" t="s">
        <v>21</v>
      </c>
      <c r="E2971" t="s">
        <v>94</v>
      </c>
      <c r="F2971" t="s">
        <v>6872</v>
      </c>
      <c r="G2971">
        <v>12.186999999999999</v>
      </c>
      <c r="H2971">
        <v>665</v>
      </c>
      <c r="I2971">
        <v>7.0439999999999996</v>
      </c>
      <c r="J2971">
        <f>YEAR(Table1[[#This Row],[release_date]])</f>
        <v>2017</v>
      </c>
      <c r="K2971" t="str">
        <f>LEFT(Table1[[#This Row],[Year]],4) &amp; "s"</f>
        <v>2017s</v>
      </c>
      <c r="L29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71">
        <f>(Table1[[#This Row],[vote_average]]/10)*100</f>
        <v>70.44</v>
      </c>
      <c r="N2971">
        <f>(Table1[[#This Row],[popularity]]/SUM(Table1[popularity]))*100</f>
        <v>2.805848064250546E-3</v>
      </c>
    </row>
    <row r="2972" spans="1:14" x14ac:dyDescent="0.3">
      <c r="A2972">
        <v>418680</v>
      </c>
      <c r="B2972" t="s">
        <v>6873</v>
      </c>
      <c r="C2972" s="1">
        <v>43007</v>
      </c>
      <c r="D2972" t="s">
        <v>6874</v>
      </c>
      <c r="E2972" t="s">
        <v>11</v>
      </c>
      <c r="F2972" t="s">
        <v>6875</v>
      </c>
      <c r="G2972">
        <v>26.553000000000001</v>
      </c>
      <c r="H2972">
        <v>803</v>
      </c>
      <c r="I2972">
        <v>7</v>
      </c>
      <c r="J2972">
        <f>YEAR(Table1[[#This Row],[release_date]])</f>
        <v>2017</v>
      </c>
      <c r="K2972" t="str">
        <f>LEFT(Table1[[#This Row],[Year]],4) &amp; "s"</f>
        <v>2017s</v>
      </c>
      <c r="L29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72">
        <f>(Table1[[#This Row],[vote_average]]/10)*100</f>
        <v>70</v>
      </c>
      <c r="N2972">
        <f>(Table1[[#This Row],[popularity]]/SUM(Table1[popularity]))*100</f>
        <v>6.1133735660986923E-3</v>
      </c>
    </row>
    <row r="2973" spans="1:14" x14ac:dyDescent="0.3">
      <c r="A2973">
        <v>19562</v>
      </c>
      <c r="B2973" t="s">
        <v>6876</v>
      </c>
      <c r="C2973" s="1">
        <v>26991</v>
      </c>
      <c r="D2973" t="s">
        <v>6877</v>
      </c>
      <c r="E2973" t="s">
        <v>212</v>
      </c>
      <c r="F2973" t="s">
        <v>6878</v>
      </c>
      <c r="G2973">
        <v>27.949000000000002</v>
      </c>
      <c r="H2973">
        <v>326</v>
      </c>
      <c r="I2973">
        <v>7</v>
      </c>
      <c r="J2973">
        <f>YEAR(Table1[[#This Row],[release_date]])</f>
        <v>1973</v>
      </c>
      <c r="K2973" t="str">
        <f>LEFT(Table1[[#This Row],[Year]],4) &amp; "s"</f>
        <v>1973s</v>
      </c>
      <c r="L29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2973">
        <f>(Table1[[#This Row],[vote_average]]/10)*100</f>
        <v>70</v>
      </c>
      <c r="N2973">
        <f>(Table1[[#This Row],[popularity]]/SUM(Table1[popularity]))*100</f>
        <v>6.4347786615031191E-3</v>
      </c>
    </row>
    <row r="2974" spans="1:14" x14ac:dyDescent="0.3">
      <c r="A2974">
        <v>11042</v>
      </c>
      <c r="B2974" t="s">
        <v>6879</v>
      </c>
      <c r="C2974" s="1">
        <v>37888</v>
      </c>
      <c r="D2974" t="s">
        <v>68</v>
      </c>
      <c r="E2974" t="s">
        <v>212</v>
      </c>
      <c r="F2974" t="s">
        <v>6880</v>
      </c>
      <c r="G2974">
        <v>13.138999999999999</v>
      </c>
      <c r="H2974">
        <v>352</v>
      </c>
      <c r="I2974">
        <v>7.0439999999999996</v>
      </c>
      <c r="J2974">
        <f>YEAR(Table1[[#This Row],[release_date]])</f>
        <v>2003</v>
      </c>
      <c r="K2974" t="str">
        <f>LEFT(Table1[[#This Row],[Year]],4) &amp; "s"</f>
        <v>2003s</v>
      </c>
      <c r="L29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74">
        <f>(Table1[[#This Row],[vote_average]]/10)*100</f>
        <v>70.44</v>
      </c>
      <c r="N2974">
        <f>(Table1[[#This Row],[popularity]]/SUM(Table1[popularity]))*100</f>
        <v>3.0250297625492675E-3</v>
      </c>
    </row>
    <row r="2975" spans="1:14" x14ac:dyDescent="0.3">
      <c r="A2975">
        <v>8428</v>
      </c>
      <c r="B2975" t="s">
        <v>6881</v>
      </c>
      <c r="C2975" s="1">
        <v>33107</v>
      </c>
      <c r="D2975" t="s">
        <v>791</v>
      </c>
      <c r="E2975" t="s">
        <v>11</v>
      </c>
      <c r="F2975" t="s">
        <v>6882</v>
      </c>
      <c r="G2975">
        <v>30.760999999999999</v>
      </c>
      <c r="H2975">
        <v>332</v>
      </c>
      <c r="I2975">
        <v>7</v>
      </c>
      <c r="J2975">
        <f>YEAR(Table1[[#This Row],[release_date]])</f>
        <v>1990</v>
      </c>
      <c r="K2975" t="str">
        <f>LEFT(Table1[[#This Row],[Year]],4) &amp; "s"</f>
        <v>1990s</v>
      </c>
      <c r="L29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975">
        <f>(Table1[[#This Row],[vote_average]]/10)*100</f>
        <v>70</v>
      </c>
      <c r="N2975">
        <f>(Table1[[#This Row],[popularity]]/SUM(Table1[popularity]))*100</f>
        <v>7.082193509839259E-3</v>
      </c>
    </row>
    <row r="2976" spans="1:14" x14ac:dyDescent="0.3">
      <c r="A2976">
        <v>2769</v>
      </c>
      <c r="B2976" t="s">
        <v>6883</v>
      </c>
      <c r="C2976" s="1">
        <v>18897</v>
      </c>
      <c r="D2976" t="s">
        <v>6884</v>
      </c>
      <c r="E2976" t="s">
        <v>11</v>
      </c>
      <c r="F2976" t="s">
        <v>6885</v>
      </c>
      <c r="G2976">
        <v>15.371</v>
      </c>
      <c r="H2976">
        <v>543</v>
      </c>
      <c r="I2976">
        <v>7.0389999999999997</v>
      </c>
      <c r="J2976">
        <f>YEAR(Table1[[#This Row],[release_date]])</f>
        <v>1951</v>
      </c>
      <c r="K2976" t="str">
        <f>LEFT(Table1[[#This Row],[Year]],4) &amp; "s"</f>
        <v>1951s</v>
      </c>
      <c r="L29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976">
        <f>(Table1[[#This Row],[vote_average]]/10)*100</f>
        <v>70.39</v>
      </c>
      <c r="N2976">
        <f>(Table1[[#This Row],[popularity]]/SUM(Table1[popularity]))*100</f>
        <v>3.5389095425941695E-3</v>
      </c>
    </row>
    <row r="2977" spans="1:14" x14ac:dyDescent="0.3">
      <c r="A2977">
        <v>925102</v>
      </c>
      <c r="B2977" t="s">
        <v>6886</v>
      </c>
      <c r="C2977" s="1">
        <v>44755</v>
      </c>
      <c r="D2977" t="s">
        <v>6887</v>
      </c>
      <c r="E2977" t="s">
        <v>212</v>
      </c>
      <c r="F2977" t="s">
        <v>6888</v>
      </c>
      <c r="G2977">
        <v>17.983000000000001</v>
      </c>
      <c r="H2977">
        <v>523</v>
      </c>
      <c r="I2977">
        <v>7.0430000000000001</v>
      </c>
      <c r="J2977">
        <f>YEAR(Table1[[#This Row],[release_date]])</f>
        <v>2022</v>
      </c>
      <c r="K2977" t="str">
        <f>LEFT(Table1[[#This Row],[Year]],4) &amp; "s"</f>
        <v>2022s</v>
      </c>
      <c r="L29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77">
        <f>(Table1[[#This Row],[vote_average]]/10)*100</f>
        <v>70.430000000000007</v>
      </c>
      <c r="N2977">
        <f>(Table1[[#This Row],[popularity]]/SUM(Table1[popularity]))*100</f>
        <v>4.140277815657469E-3</v>
      </c>
    </row>
    <row r="2978" spans="1:14" x14ac:dyDescent="0.3">
      <c r="A2978">
        <v>816904</v>
      </c>
      <c r="B2978" t="s">
        <v>6889</v>
      </c>
      <c r="C2978" s="1">
        <v>44931</v>
      </c>
      <c r="D2978" t="s">
        <v>3525</v>
      </c>
      <c r="E2978" t="s">
        <v>94</v>
      </c>
      <c r="F2978" t="s">
        <v>6890</v>
      </c>
      <c r="G2978">
        <v>53.325000000000003</v>
      </c>
      <c r="H2978">
        <v>429</v>
      </c>
      <c r="I2978">
        <v>7.0430000000000001</v>
      </c>
      <c r="J2978">
        <f>YEAR(Table1[[#This Row],[release_date]])</f>
        <v>2023</v>
      </c>
      <c r="K2978" t="str">
        <f>LEFT(Table1[[#This Row],[Year]],4) &amp; "s"</f>
        <v>2023s</v>
      </c>
      <c r="L29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78">
        <f>(Table1[[#This Row],[vote_average]]/10)*100</f>
        <v>70.430000000000007</v>
      </c>
      <c r="N2978">
        <f>(Table1[[#This Row],[popularity]]/SUM(Table1[popularity]))*100</f>
        <v>1.2277168132121145E-2</v>
      </c>
    </row>
    <row r="2979" spans="1:14" x14ac:dyDescent="0.3">
      <c r="A2979">
        <v>369972</v>
      </c>
      <c r="B2979" t="s">
        <v>6891</v>
      </c>
      <c r="C2979" s="1">
        <v>43383</v>
      </c>
      <c r="D2979" t="s">
        <v>354</v>
      </c>
      <c r="E2979" t="s">
        <v>11</v>
      </c>
      <c r="F2979" t="s">
        <v>6892</v>
      </c>
      <c r="G2979">
        <v>85.819000000000003</v>
      </c>
      <c r="H2979">
        <v>5078</v>
      </c>
      <c r="I2979">
        <v>7.0430000000000001</v>
      </c>
      <c r="J2979">
        <f>YEAR(Table1[[#This Row],[release_date]])</f>
        <v>2018</v>
      </c>
      <c r="K2979" t="str">
        <f>LEFT(Table1[[#This Row],[Year]],4) &amp; "s"</f>
        <v>2018s</v>
      </c>
      <c r="L29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79">
        <f>(Table1[[#This Row],[vote_average]]/10)*100</f>
        <v>70.430000000000007</v>
      </c>
      <c r="N2979">
        <f>(Table1[[#This Row],[popularity]]/SUM(Table1[popularity]))*100</f>
        <v>1.9758355216699566E-2</v>
      </c>
    </row>
    <row r="2980" spans="1:14" x14ac:dyDescent="0.3">
      <c r="A2980">
        <v>82633</v>
      </c>
      <c r="B2980" t="s">
        <v>6893</v>
      </c>
      <c r="C2980" s="1">
        <v>41150</v>
      </c>
      <c r="D2980" t="s">
        <v>6894</v>
      </c>
      <c r="E2980" t="s">
        <v>11</v>
      </c>
      <c r="F2980" t="s">
        <v>6895</v>
      </c>
      <c r="G2980">
        <v>40.99</v>
      </c>
      <c r="H2980">
        <v>2941</v>
      </c>
      <c r="I2980">
        <v>7.0430000000000001</v>
      </c>
      <c r="J2980">
        <f>YEAR(Table1[[#This Row],[release_date]])</f>
        <v>2012</v>
      </c>
      <c r="K2980" t="str">
        <f>LEFT(Table1[[#This Row],[Year]],4) &amp; "s"</f>
        <v>2012s</v>
      </c>
      <c r="L29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80">
        <f>(Table1[[#This Row],[vote_average]]/10)*100</f>
        <v>70.430000000000007</v>
      </c>
      <c r="N2980">
        <f>(Table1[[#This Row],[popularity]]/SUM(Table1[popularity]))*100</f>
        <v>9.4372456021686955E-3</v>
      </c>
    </row>
    <row r="2981" spans="1:14" x14ac:dyDescent="0.3">
      <c r="A2981">
        <v>8053</v>
      </c>
      <c r="B2981" t="s">
        <v>6896</v>
      </c>
      <c r="C2981" s="1">
        <v>38673</v>
      </c>
      <c r="D2981" t="s">
        <v>6897</v>
      </c>
      <c r="E2981" t="s">
        <v>11</v>
      </c>
      <c r="F2981" t="s">
        <v>6898</v>
      </c>
      <c r="G2981">
        <v>15.11</v>
      </c>
      <c r="H2981">
        <v>555</v>
      </c>
      <c r="I2981">
        <v>7.0430000000000001</v>
      </c>
      <c r="J2981">
        <f>YEAR(Table1[[#This Row],[release_date]])</f>
        <v>2005</v>
      </c>
      <c r="K2981" t="str">
        <f>LEFT(Table1[[#This Row],[Year]],4) &amp; "s"</f>
        <v>2005s</v>
      </c>
      <c r="L29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81">
        <f>(Table1[[#This Row],[vote_average]]/10)*100</f>
        <v>70.430000000000007</v>
      </c>
      <c r="N2981">
        <f>(Table1[[#This Row],[popularity]]/SUM(Table1[popularity]))*100</f>
        <v>3.4788187618631128E-3</v>
      </c>
    </row>
    <row r="2982" spans="1:14" x14ac:dyDescent="0.3">
      <c r="A2982">
        <v>4512</v>
      </c>
      <c r="B2982" t="s">
        <v>6899</v>
      </c>
      <c r="C2982" s="1">
        <v>39345</v>
      </c>
      <c r="D2982" t="s">
        <v>6900</v>
      </c>
      <c r="E2982" t="s">
        <v>11</v>
      </c>
      <c r="F2982" t="s">
        <v>6901</v>
      </c>
      <c r="G2982">
        <v>32.773000000000003</v>
      </c>
      <c r="H2982">
        <v>2386</v>
      </c>
      <c r="I2982">
        <v>7.0430000000000001</v>
      </c>
      <c r="J2982">
        <f>YEAR(Table1[[#This Row],[release_date]])</f>
        <v>2007</v>
      </c>
      <c r="K2982" t="str">
        <f>LEFT(Table1[[#This Row],[Year]],4) &amp; "s"</f>
        <v>2007s</v>
      </c>
      <c r="L29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82">
        <f>(Table1[[#This Row],[vote_average]]/10)*100</f>
        <v>70.430000000000007</v>
      </c>
      <c r="N2982">
        <f>(Table1[[#This Row],[popularity]]/SUM(Table1[popularity]))*100</f>
        <v>7.5454220570840376E-3</v>
      </c>
    </row>
    <row r="2983" spans="1:14" x14ac:dyDescent="0.3">
      <c r="A2983">
        <v>2109</v>
      </c>
      <c r="B2983" t="s">
        <v>6902</v>
      </c>
      <c r="C2983" s="1">
        <v>36056</v>
      </c>
      <c r="D2983" t="s">
        <v>3999</v>
      </c>
      <c r="E2983" t="s">
        <v>11</v>
      </c>
      <c r="F2983" t="s">
        <v>6903</v>
      </c>
      <c r="G2983">
        <v>107.518</v>
      </c>
      <c r="H2983">
        <v>4671</v>
      </c>
      <c r="I2983">
        <v>7.0430000000000001</v>
      </c>
      <c r="J2983">
        <f>YEAR(Table1[[#This Row],[release_date]])</f>
        <v>1998</v>
      </c>
      <c r="K2983" t="str">
        <f>LEFT(Table1[[#This Row],[Year]],4) &amp; "s"</f>
        <v>1998s</v>
      </c>
      <c r="L29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983">
        <f>(Table1[[#This Row],[vote_average]]/10)*100</f>
        <v>70.430000000000007</v>
      </c>
      <c r="N2983">
        <f>(Table1[[#This Row],[popularity]]/SUM(Table1[popularity]))*100</f>
        <v>2.4754178400926412E-2</v>
      </c>
    </row>
    <row r="2984" spans="1:14" x14ac:dyDescent="0.3">
      <c r="A2984">
        <v>644</v>
      </c>
      <c r="B2984" t="s">
        <v>6904</v>
      </c>
      <c r="C2984" s="1">
        <v>37071</v>
      </c>
      <c r="D2984" t="s">
        <v>6905</v>
      </c>
      <c r="E2984" t="s">
        <v>11</v>
      </c>
      <c r="F2984" t="s">
        <v>6906</v>
      </c>
      <c r="G2984">
        <v>47.322000000000003</v>
      </c>
      <c r="H2984">
        <v>5930</v>
      </c>
      <c r="I2984">
        <v>7</v>
      </c>
      <c r="J2984">
        <f>YEAR(Table1[[#This Row],[release_date]])</f>
        <v>2001</v>
      </c>
      <c r="K2984" t="str">
        <f>LEFT(Table1[[#This Row],[Year]],4) &amp; "s"</f>
        <v>2001s</v>
      </c>
      <c r="L29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2984">
        <f>(Table1[[#This Row],[vote_average]]/10)*100</f>
        <v>70</v>
      </c>
      <c r="N2984">
        <f>(Table1[[#This Row],[popularity]]/SUM(Table1[popularity]))*100</f>
        <v>1.0895080175306831E-2</v>
      </c>
    </row>
    <row r="2985" spans="1:14" x14ac:dyDescent="0.3">
      <c r="A2985">
        <v>40751</v>
      </c>
      <c r="B2985" t="s">
        <v>6907</v>
      </c>
      <c r="C2985" s="1">
        <v>34594</v>
      </c>
      <c r="D2985" t="s">
        <v>1288</v>
      </c>
      <c r="E2985" t="s">
        <v>517</v>
      </c>
      <c r="F2985" t="s">
        <v>6908</v>
      </c>
      <c r="G2985">
        <v>17.760000000000002</v>
      </c>
      <c r="H2985">
        <v>310</v>
      </c>
      <c r="I2985">
        <v>7</v>
      </c>
      <c r="J2985">
        <f>YEAR(Table1[[#This Row],[release_date]])</f>
        <v>1994</v>
      </c>
      <c r="K2985" t="str">
        <f>LEFT(Table1[[#This Row],[Year]],4) &amp; "s"</f>
        <v>1994s</v>
      </c>
      <c r="L29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2985">
        <f>(Table1[[#This Row],[vote_average]]/10)*100</f>
        <v>70</v>
      </c>
      <c r="N2985">
        <f>(Table1[[#This Row],[popularity]]/SUM(Table1[popularity]))*100</f>
        <v>4.0889358842282515E-3</v>
      </c>
    </row>
    <row r="2986" spans="1:14" x14ac:dyDescent="0.3">
      <c r="A2986">
        <v>11224</v>
      </c>
      <c r="B2986" t="s">
        <v>6909</v>
      </c>
      <c r="C2986" s="1">
        <v>18316</v>
      </c>
      <c r="D2986" t="s">
        <v>6910</v>
      </c>
      <c r="E2986" t="s">
        <v>11</v>
      </c>
      <c r="F2986" t="s">
        <v>6911</v>
      </c>
      <c r="G2986">
        <v>103.709</v>
      </c>
      <c r="H2986">
        <v>6476</v>
      </c>
      <c r="I2986">
        <v>7.0419999999999998</v>
      </c>
      <c r="J2986">
        <f>YEAR(Table1[[#This Row],[release_date]])</f>
        <v>1950</v>
      </c>
      <c r="K2986" t="str">
        <f>LEFT(Table1[[#This Row],[Year]],4) &amp; "s"</f>
        <v>1950s</v>
      </c>
      <c r="L29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986">
        <f>(Table1[[#This Row],[vote_average]]/10)*100</f>
        <v>70.419999999999987</v>
      </c>
      <c r="N2986">
        <f>(Table1[[#This Row],[popularity]]/SUM(Table1[popularity]))*100</f>
        <v>2.3877221374855165E-2</v>
      </c>
    </row>
    <row r="2987" spans="1:14" x14ac:dyDescent="0.3">
      <c r="A2987">
        <v>651070</v>
      </c>
      <c r="B2987" t="s">
        <v>6912</v>
      </c>
      <c r="C2987" s="1">
        <v>43847</v>
      </c>
      <c r="D2987" t="s">
        <v>345</v>
      </c>
      <c r="E2987" t="s">
        <v>11</v>
      </c>
      <c r="F2987" t="s">
        <v>6913</v>
      </c>
      <c r="G2987">
        <v>15.012</v>
      </c>
      <c r="H2987">
        <v>894</v>
      </c>
      <c r="I2987">
        <v>7.0410000000000004</v>
      </c>
      <c r="J2987">
        <f>YEAR(Table1[[#This Row],[release_date]])</f>
        <v>2020</v>
      </c>
      <c r="K2987" t="str">
        <f>LEFT(Table1[[#This Row],[Year]],4) &amp; "s"</f>
        <v>2020s</v>
      </c>
      <c r="L29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87">
        <f>(Table1[[#This Row],[vote_average]]/10)*100</f>
        <v>70.410000000000011</v>
      </c>
      <c r="N2987">
        <f>(Table1[[#This Row],[popularity]]/SUM(Table1[popularity]))*100</f>
        <v>3.4562559399794208E-3</v>
      </c>
    </row>
    <row r="2988" spans="1:14" x14ac:dyDescent="0.3">
      <c r="A2988">
        <v>524348</v>
      </c>
      <c r="B2988" t="s">
        <v>6914</v>
      </c>
      <c r="C2988" s="1">
        <v>43720</v>
      </c>
      <c r="D2988" t="s">
        <v>21</v>
      </c>
      <c r="E2988" t="s">
        <v>11</v>
      </c>
      <c r="F2988" t="s">
        <v>6915</v>
      </c>
      <c r="G2988">
        <v>60.811</v>
      </c>
      <c r="H2988">
        <v>976</v>
      </c>
      <c r="I2988">
        <v>7.0410000000000004</v>
      </c>
      <c r="J2988">
        <f>YEAR(Table1[[#This Row],[release_date]])</f>
        <v>2019</v>
      </c>
      <c r="K2988" t="str">
        <f>LEFT(Table1[[#This Row],[Year]],4) &amp; "s"</f>
        <v>2019s</v>
      </c>
      <c r="L29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88">
        <f>(Table1[[#This Row],[vote_average]]/10)*100</f>
        <v>70.410000000000011</v>
      </c>
      <c r="N2988">
        <f>(Table1[[#This Row],[popularity]]/SUM(Table1[popularity]))*100</f>
        <v>1.400069144458357E-2</v>
      </c>
    </row>
    <row r="2989" spans="1:14" x14ac:dyDescent="0.3">
      <c r="A2989">
        <v>366924</v>
      </c>
      <c r="B2989" t="s">
        <v>6916</v>
      </c>
      <c r="C2989" s="1">
        <v>42388</v>
      </c>
      <c r="D2989" t="s">
        <v>4735</v>
      </c>
      <c r="E2989" t="s">
        <v>11</v>
      </c>
      <c r="F2989" t="s">
        <v>6917</v>
      </c>
      <c r="G2989">
        <v>25.646000000000001</v>
      </c>
      <c r="H2989">
        <v>864</v>
      </c>
      <c r="I2989">
        <v>7.0410000000000004</v>
      </c>
      <c r="J2989">
        <f>YEAR(Table1[[#This Row],[release_date]])</f>
        <v>2016</v>
      </c>
      <c r="K2989" t="str">
        <f>LEFT(Table1[[#This Row],[Year]],4) &amp; "s"</f>
        <v>2016s</v>
      </c>
      <c r="L29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89">
        <f>(Table1[[#This Row],[vote_average]]/10)*100</f>
        <v>70.410000000000011</v>
      </c>
      <c r="N2989">
        <f>(Table1[[#This Row],[popularity]]/SUM(Table1[popularity]))*100</f>
        <v>5.9045523472363599E-3</v>
      </c>
    </row>
    <row r="2990" spans="1:14" x14ac:dyDescent="0.3">
      <c r="A2990">
        <v>276907</v>
      </c>
      <c r="B2990" t="s">
        <v>6918</v>
      </c>
      <c r="C2990" s="1">
        <v>42256</v>
      </c>
      <c r="D2990" t="s">
        <v>487</v>
      </c>
      <c r="E2990" t="s">
        <v>11</v>
      </c>
      <c r="F2990" t="s">
        <v>6919</v>
      </c>
      <c r="G2990">
        <v>60.942999999999998</v>
      </c>
      <c r="H2990">
        <v>3684</v>
      </c>
      <c r="I2990">
        <v>7.0410000000000004</v>
      </c>
      <c r="J2990">
        <f>YEAR(Table1[[#This Row],[release_date]])</f>
        <v>2015</v>
      </c>
      <c r="K2990" t="str">
        <f>LEFT(Table1[[#This Row],[Year]],4) &amp; "s"</f>
        <v>2015s</v>
      </c>
      <c r="L29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90">
        <f>(Table1[[#This Row],[vote_average]]/10)*100</f>
        <v>70.410000000000011</v>
      </c>
      <c r="N2990">
        <f>(Table1[[#This Row],[popularity]]/SUM(Table1[popularity]))*100</f>
        <v>1.4031082184263645E-2</v>
      </c>
    </row>
    <row r="2991" spans="1:14" x14ac:dyDescent="0.3">
      <c r="A2991">
        <v>127517</v>
      </c>
      <c r="B2991" t="s">
        <v>6920</v>
      </c>
      <c r="C2991" s="1">
        <v>41376</v>
      </c>
      <c r="D2991" t="s">
        <v>217</v>
      </c>
      <c r="E2991" t="s">
        <v>11</v>
      </c>
      <c r="F2991" t="s">
        <v>6921</v>
      </c>
      <c r="G2991">
        <v>34.862000000000002</v>
      </c>
      <c r="H2991">
        <v>1084</v>
      </c>
      <c r="I2991">
        <v>7.0410000000000004</v>
      </c>
      <c r="J2991">
        <f>YEAR(Table1[[#This Row],[release_date]])</f>
        <v>2013</v>
      </c>
      <c r="K2991" t="str">
        <f>LEFT(Table1[[#This Row],[Year]],4) &amp; "s"</f>
        <v>2013s</v>
      </c>
      <c r="L29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91">
        <f>(Table1[[#This Row],[vote_average]]/10)*100</f>
        <v>70.410000000000011</v>
      </c>
      <c r="N2991">
        <f>(Table1[[#This Row],[popularity]]/SUM(Table1[popularity]))*100</f>
        <v>8.026378535808858E-3</v>
      </c>
    </row>
    <row r="2992" spans="1:14" x14ac:dyDescent="0.3">
      <c r="A2992">
        <v>127380</v>
      </c>
      <c r="B2992" t="s">
        <v>6922</v>
      </c>
      <c r="C2992" s="1">
        <v>42537</v>
      </c>
      <c r="D2992" t="s">
        <v>1485</v>
      </c>
      <c r="E2992" t="s">
        <v>11</v>
      </c>
      <c r="F2992" t="s">
        <v>6923</v>
      </c>
      <c r="G2992">
        <v>102.387</v>
      </c>
      <c r="H2992">
        <v>11723</v>
      </c>
      <c r="I2992">
        <v>7</v>
      </c>
      <c r="J2992">
        <f>YEAR(Table1[[#This Row],[release_date]])</f>
        <v>2016</v>
      </c>
      <c r="K2992" t="str">
        <f>LEFT(Table1[[#This Row],[Year]],4) &amp; "s"</f>
        <v>2016s</v>
      </c>
      <c r="L29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92">
        <f>(Table1[[#This Row],[vote_average]]/10)*100</f>
        <v>70</v>
      </c>
      <c r="N2992">
        <f>(Table1[[#This Row],[popularity]]/SUM(Table1[popularity]))*100</f>
        <v>2.3572853512301688E-2</v>
      </c>
    </row>
    <row r="2993" spans="1:14" x14ac:dyDescent="0.3">
      <c r="A2993">
        <v>340027</v>
      </c>
      <c r="B2993" t="s">
        <v>6924</v>
      </c>
      <c r="C2993" s="1">
        <v>42788</v>
      </c>
      <c r="D2993" t="s">
        <v>21</v>
      </c>
      <c r="E2993" t="s">
        <v>11</v>
      </c>
      <c r="F2993" t="s">
        <v>6925</v>
      </c>
      <c r="G2993">
        <v>18.603000000000002</v>
      </c>
      <c r="H2993">
        <v>1323</v>
      </c>
      <c r="I2993">
        <v>7.04</v>
      </c>
      <c r="J2993">
        <f>YEAR(Table1[[#This Row],[release_date]])</f>
        <v>2017</v>
      </c>
      <c r="K2993" t="str">
        <f>LEFT(Table1[[#This Row],[Year]],4) &amp; "s"</f>
        <v>2017s</v>
      </c>
      <c r="L29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93">
        <f>(Table1[[#This Row],[vote_average]]/10)*100</f>
        <v>70.399999999999991</v>
      </c>
      <c r="N2993">
        <f>(Table1[[#This Row],[popularity]]/SUM(Table1[popularity]))*100</f>
        <v>4.2830221990032757E-3</v>
      </c>
    </row>
    <row r="2994" spans="1:14" x14ac:dyDescent="0.3">
      <c r="A2994">
        <v>250734</v>
      </c>
      <c r="B2994" t="s">
        <v>6926</v>
      </c>
      <c r="C2994" s="1">
        <v>42117</v>
      </c>
      <c r="D2994" t="s">
        <v>62</v>
      </c>
      <c r="E2994" t="s">
        <v>11</v>
      </c>
      <c r="F2994" t="s">
        <v>6927</v>
      </c>
      <c r="G2994">
        <v>22.663</v>
      </c>
      <c r="H2994">
        <v>993</v>
      </c>
      <c r="I2994">
        <v>7.04</v>
      </c>
      <c r="J2994">
        <f>YEAR(Table1[[#This Row],[release_date]])</f>
        <v>2015</v>
      </c>
      <c r="K2994" t="str">
        <f>LEFT(Table1[[#This Row],[Year]],4) &amp; "s"</f>
        <v>2015s</v>
      </c>
      <c r="L29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94">
        <f>(Table1[[#This Row],[vote_average]]/10)*100</f>
        <v>70.399999999999991</v>
      </c>
      <c r="N2994">
        <f>(Table1[[#This Row],[popularity]]/SUM(Table1[popularity]))*100</f>
        <v>5.2177676770419406E-3</v>
      </c>
    </row>
    <row r="2995" spans="1:14" x14ac:dyDescent="0.3">
      <c r="A2995">
        <v>10974</v>
      </c>
      <c r="B2995" t="s">
        <v>6928</v>
      </c>
      <c r="C2995" s="1">
        <v>31640</v>
      </c>
      <c r="D2995" t="s">
        <v>6929</v>
      </c>
      <c r="E2995" t="s">
        <v>517</v>
      </c>
      <c r="F2995" t="s">
        <v>6930</v>
      </c>
      <c r="G2995">
        <v>20.978000000000002</v>
      </c>
      <c r="H2995">
        <v>526</v>
      </c>
      <c r="I2995">
        <v>7.04</v>
      </c>
      <c r="J2995">
        <f>YEAR(Table1[[#This Row],[release_date]])</f>
        <v>1986</v>
      </c>
      <c r="K2995" t="str">
        <f>LEFT(Table1[[#This Row],[Year]],4) &amp; "s"</f>
        <v>1986s</v>
      </c>
      <c r="L29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2995">
        <f>(Table1[[#This Row],[vote_average]]/10)*100</f>
        <v>70.399999999999991</v>
      </c>
      <c r="N2995">
        <f>(Table1[[#This Row],[popularity]]/SUM(Table1[popularity]))*100</f>
        <v>4.8298252803682584E-3</v>
      </c>
    </row>
    <row r="2996" spans="1:14" x14ac:dyDescent="0.3">
      <c r="A2996">
        <v>173</v>
      </c>
      <c r="B2996" t="s">
        <v>6931</v>
      </c>
      <c r="C2996" s="1">
        <v>20081</v>
      </c>
      <c r="D2996" t="s">
        <v>6932</v>
      </c>
      <c r="E2996" t="s">
        <v>11</v>
      </c>
      <c r="F2996" t="s">
        <v>6933</v>
      </c>
      <c r="G2996">
        <v>29.693999999999999</v>
      </c>
      <c r="H2996">
        <v>832</v>
      </c>
      <c r="I2996">
        <v>7.04</v>
      </c>
      <c r="J2996">
        <f>YEAR(Table1[[#This Row],[release_date]])</f>
        <v>1954</v>
      </c>
      <c r="K2996" t="str">
        <f>LEFT(Table1[[#This Row],[Year]],4) &amp; "s"</f>
        <v>1954s</v>
      </c>
      <c r="L29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2996">
        <f>(Table1[[#This Row],[vote_average]]/10)*100</f>
        <v>70.399999999999991</v>
      </c>
      <c r="N2996">
        <f>(Table1[[#This Row],[popularity]]/SUM(Table1[popularity]))*100</f>
        <v>6.8365350307586538E-3</v>
      </c>
    </row>
    <row r="2997" spans="1:14" x14ac:dyDescent="0.3">
      <c r="A2997">
        <v>696157</v>
      </c>
      <c r="B2997" t="s">
        <v>6934</v>
      </c>
      <c r="C2997" s="1">
        <v>44915</v>
      </c>
      <c r="D2997" t="s">
        <v>6935</v>
      </c>
      <c r="E2997" t="s">
        <v>11</v>
      </c>
      <c r="F2997" t="s">
        <v>6936</v>
      </c>
      <c r="G2997">
        <v>32.409999999999997</v>
      </c>
      <c r="H2997">
        <v>381</v>
      </c>
      <c r="I2997">
        <v>7.0389999999999997</v>
      </c>
      <c r="J2997">
        <f>YEAR(Table1[[#This Row],[release_date]])</f>
        <v>2022</v>
      </c>
      <c r="K2997" t="str">
        <f>LEFT(Table1[[#This Row],[Year]],4) &amp; "s"</f>
        <v>2022s</v>
      </c>
      <c r="L29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97">
        <f>(Table1[[#This Row],[vote_average]]/10)*100</f>
        <v>70.39</v>
      </c>
      <c r="N2997">
        <f>(Table1[[#This Row],[popularity]]/SUM(Table1[popularity]))*100</f>
        <v>7.46184752296383E-3</v>
      </c>
    </row>
    <row r="2998" spans="1:14" x14ac:dyDescent="0.3">
      <c r="A2998">
        <v>551271</v>
      </c>
      <c r="B2998" t="s">
        <v>6937</v>
      </c>
      <c r="C2998" s="1">
        <v>44812</v>
      </c>
      <c r="D2998" t="s">
        <v>126</v>
      </c>
      <c r="E2998" t="s">
        <v>11</v>
      </c>
      <c r="F2998" t="s">
        <v>6938</v>
      </c>
      <c r="G2998">
        <v>61.216999999999999</v>
      </c>
      <c r="H2998">
        <v>448</v>
      </c>
      <c r="I2998">
        <v>7.0389999999999997</v>
      </c>
      <c r="J2998">
        <f>YEAR(Table1[[#This Row],[release_date]])</f>
        <v>2022</v>
      </c>
      <c r="K2998" t="str">
        <f>LEFT(Table1[[#This Row],[Year]],4) &amp; "s"</f>
        <v>2022s</v>
      </c>
      <c r="L29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2998">
        <f>(Table1[[#This Row],[vote_average]]/10)*100</f>
        <v>70.39</v>
      </c>
      <c r="N2998">
        <f>(Table1[[#This Row],[popularity]]/SUM(Table1[popularity]))*100</f>
        <v>1.4094165992387437E-2</v>
      </c>
    </row>
    <row r="2999" spans="1:14" x14ac:dyDescent="0.3">
      <c r="A2999">
        <v>445651</v>
      </c>
      <c r="B2999" t="s">
        <v>6939</v>
      </c>
      <c r="C2999" s="1">
        <v>43306</v>
      </c>
      <c r="D2999" t="s">
        <v>796</v>
      </c>
      <c r="E2999" t="s">
        <v>11</v>
      </c>
      <c r="F2999" t="s">
        <v>6940</v>
      </c>
      <c r="G2999">
        <v>78.066000000000003</v>
      </c>
      <c r="H2999">
        <v>2727</v>
      </c>
      <c r="I2999">
        <v>7.0389999999999997</v>
      </c>
      <c r="J2999">
        <f>YEAR(Table1[[#This Row],[release_date]])</f>
        <v>2018</v>
      </c>
      <c r="K2999" t="str">
        <f>LEFT(Table1[[#This Row],[Year]],4) &amp; "s"</f>
        <v>2018s</v>
      </c>
      <c r="L29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2999">
        <f>(Table1[[#This Row],[vote_average]]/10)*100</f>
        <v>70.39</v>
      </c>
      <c r="N2999">
        <f>(Table1[[#This Row],[popularity]]/SUM(Table1[popularity]))*100</f>
        <v>1.79733597262479E-2</v>
      </c>
    </row>
    <row r="3000" spans="1:14" x14ac:dyDescent="0.3">
      <c r="A3000">
        <v>16608</v>
      </c>
      <c r="B3000" t="s">
        <v>6941</v>
      </c>
      <c r="C3000" s="1">
        <v>38631</v>
      </c>
      <c r="D3000" t="s">
        <v>6942</v>
      </c>
      <c r="E3000" t="s">
        <v>11</v>
      </c>
      <c r="F3000" t="s">
        <v>6943</v>
      </c>
      <c r="G3000">
        <v>40.314</v>
      </c>
      <c r="H3000">
        <v>601</v>
      </c>
      <c r="I3000">
        <v>7.0389999999999997</v>
      </c>
      <c r="J3000">
        <f>YEAR(Table1[[#This Row],[release_date]])</f>
        <v>2005</v>
      </c>
      <c r="K3000" t="str">
        <f>LEFT(Table1[[#This Row],[Year]],4) &amp; "s"</f>
        <v>2005s</v>
      </c>
      <c r="L30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00">
        <f>(Table1[[#This Row],[vote_average]]/10)*100</f>
        <v>70.39</v>
      </c>
      <c r="N3000">
        <f>(Table1[[#This Row],[popularity]]/SUM(Table1[popularity]))*100</f>
        <v>9.2816081777464948E-3</v>
      </c>
    </row>
    <row r="3001" spans="1:14" x14ac:dyDescent="0.3">
      <c r="A3001">
        <v>12335</v>
      </c>
      <c r="B3001" t="s">
        <v>6944</v>
      </c>
      <c r="C3001" s="1">
        <v>26213</v>
      </c>
      <c r="D3001" t="s">
        <v>6945</v>
      </c>
      <c r="E3001" t="s">
        <v>11</v>
      </c>
      <c r="F3001" t="s">
        <v>6946</v>
      </c>
      <c r="G3001">
        <v>32.881999999999998</v>
      </c>
      <c r="H3001">
        <v>917</v>
      </c>
      <c r="I3001">
        <v>7.0389999999999997</v>
      </c>
      <c r="J3001">
        <f>YEAR(Table1[[#This Row],[release_date]])</f>
        <v>1971</v>
      </c>
      <c r="K3001" t="str">
        <f>LEFT(Table1[[#This Row],[Year]],4) &amp; "s"</f>
        <v>1971s</v>
      </c>
      <c r="L30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001">
        <f>(Table1[[#This Row],[vote_average]]/10)*100</f>
        <v>70.39</v>
      </c>
      <c r="N3001">
        <f>(Table1[[#This Row],[popularity]]/SUM(Table1[popularity]))*100</f>
        <v>7.570517440607734E-3</v>
      </c>
    </row>
    <row r="3002" spans="1:14" x14ac:dyDescent="0.3">
      <c r="A3002">
        <v>546</v>
      </c>
      <c r="B3002" t="s">
        <v>6947</v>
      </c>
      <c r="C3002" s="1">
        <v>38397</v>
      </c>
      <c r="D3002" t="s">
        <v>6948</v>
      </c>
      <c r="E3002" t="s">
        <v>11</v>
      </c>
      <c r="F3002" t="s">
        <v>6949</v>
      </c>
      <c r="G3002">
        <v>40.823</v>
      </c>
      <c r="H3002">
        <v>440</v>
      </c>
      <c r="I3002">
        <v>7</v>
      </c>
      <c r="J3002">
        <f>YEAR(Table1[[#This Row],[release_date]])</f>
        <v>2005</v>
      </c>
      <c r="K3002" t="str">
        <f>LEFT(Table1[[#This Row],[Year]],4) &amp; "s"</f>
        <v>2005s</v>
      </c>
      <c r="L30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02">
        <f>(Table1[[#This Row],[vote_average]]/10)*100</f>
        <v>70</v>
      </c>
      <c r="N3002">
        <f>(Table1[[#This Row],[popularity]]/SUM(Table1[popularity]))*100</f>
        <v>9.3987967118158728E-3</v>
      </c>
    </row>
    <row r="3003" spans="1:14" x14ac:dyDescent="0.3">
      <c r="A3003">
        <v>293</v>
      </c>
      <c r="B3003" t="s">
        <v>6950</v>
      </c>
      <c r="C3003" s="1">
        <v>33886</v>
      </c>
      <c r="D3003" t="s">
        <v>464</v>
      </c>
      <c r="E3003" t="s">
        <v>11</v>
      </c>
      <c r="F3003" t="s">
        <v>6951</v>
      </c>
      <c r="G3003">
        <v>30.884</v>
      </c>
      <c r="H3003">
        <v>1011</v>
      </c>
      <c r="I3003">
        <v>7.0389999999999997</v>
      </c>
      <c r="J3003">
        <f>YEAR(Table1[[#This Row],[release_date]])</f>
        <v>1992</v>
      </c>
      <c r="K3003" t="str">
        <f>LEFT(Table1[[#This Row],[Year]],4) &amp; "s"</f>
        <v>1992s</v>
      </c>
      <c r="L30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03">
        <f>(Table1[[#This Row],[vote_average]]/10)*100</f>
        <v>70.39</v>
      </c>
      <c r="N3003">
        <f>(Table1[[#This Row],[popularity]]/SUM(Table1[popularity]))*100</f>
        <v>7.1105121536320561E-3</v>
      </c>
    </row>
    <row r="3004" spans="1:14" x14ac:dyDescent="0.3">
      <c r="A3004">
        <v>556678</v>
      </c>
      <c r="B3004" t="s">
        <v>6952</v>
      </c>
      <c r="C3004" s="1">
        <v>43874</v>
      </c>
      <c r="D3004" t="s">
        <v>422</v>
      </c>
      <c r="E3004" t="s">
        <v>11</v>
      </c>
      <c r="F3004" t="s">
        <v>6953</v>
      </c>
      <c r="G3004">
        <v>35.167999999999999</v>
      </c>
      <c r="H3004">
        <v>1642</v>
      </c>
      <c r="I3004">
        <v>7.0380000000000003</v>
      </c>
      <c r="J3004">
        <f>YEAR(Table1[[#This Row],[release_date]])</f>
        <v>2020</v>
      </c>
      <c r="K3004" t="str">
        <f>LEFT(Table1[[#This Row],[Year]],4) &amp; "s"</f>
        <v>2020s</v>
      </c>
      <c r="L30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04">
        <f>(Table1[[#This Row],[vote_average]]/10)*100</f>
        <v>70.38</v>
      </c>
      <c r="N3004">
        <f>(Table1[[#This Row],[popularity]]/SUM(Table1[popularity]))*100</f>
        <v>8.0968297959763038E-3</v>
      </c>
    </row>
    <row r="3005" spans="1:14" x14ac:dyDescent="0.3">
      <c r="A3005">
        <v>522241</v>
      </c>
      <c r="B3005" t="s">
        <v>6954</v>
      </c>
      <c r="C3005" s="1">
        <v>43854</v>
      </c>
      <c r="D3005" t="s">
        <v>1778</v>
      </c>
      <c r="E3005" t="s">
        <v>11</v>
      </c>
      <c r="F3005" t="s">
        <v>6955</v>
      </c>
      <c r="G3005">
        <v>30.405999999999999</v>
      </c>
      <c r="H3005">
        <v>1054</v>
      </c>
      <c r="I3005">
        <v>7</v>
      </c>
      <c r="J3005">
        <f>YEAR(Table1[[#This Row],[release_date]])</f>
        <v>2020</v>
      </c>
      <c r="K3005" t="str">
        <f>LEFT(Table1[[#This Row],[Year]],4) &amp; "s"</f>
        <v>2020s</v>
      </c>
      <c r="L30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05">
        <f>(Table1[[#This Row],[vote_average]]/10)*100</f>
        <v>70</v>
      </c>
      <c r="N3005">
        <f>(Table1[[#This Row],[popularity]]/SUM(Table1[popularity]))*100</f>
        <v>7.0004608387299657E-3</v>
      </c>
    </row>
    <row r="3006" spans="1:14" x14ac:dyDescent="0.3">
      <c r="A3006">
        <v>429197</v>
      </c>
      <c r="B3006" t="s">
        <v>6956</v>
      </c>
      <c r="C3006" s="1">
        <v>43459</v>
      </c>
      <c r="D3006" t="s">
        <v>68</v>
      </c>
      <c r="E3006" t="s">
        <v>11</v>
      </c>
      <c r="F3006" t="s">
        <v>6957</v>
      </c>
      <c r="G3006">
        <v>53.387</v>
      </c>
      <c r="H3006">
        <v>3212</v>
      </c>
      <c r="I3006">
        <v>7.0369999999999999</v>
      </c>
      <c r="J3006">
        <f>YEAR(Table1[[#This Row],[release_date]])</f>
        <v>2018</v>
      </c>
      <c r="K3006" t="str">
        <f>LEFT(Table1[[#This Row],[Year]],4) &amp; "s"</f>
        <v>2018s</v>
      </c>
      <c r="L30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06">
        <f>(Table1[[#This Row],[vote_average]]/10)*100</f>
        <v>70.37</v>
      </c>
      <c r="N3006">
        <f>(Table1[[#This Row],[popularity]]/SUM(Table1[popularity]))*100</f>
        <v>1.2291442570455726E-2</v>
      </c>
    </row>
    <row r="3007" spans="1:14" x14ac:dyDescent="0.3">
      <c r="A3007">
        <v>43959</v>
      </c>
      <c r="B3007" t="s">
        <v>6958</v>
      </c>
      <c r="C3007" s="1">
        <v>40641</v>
      </c>
      <c r="D3007" t="s">
        <v>93</v>
      </c>
      <c r="E3007" t="s">
        <v>11</v>
      </c>
      <c r="F3007" t="s">
        <v>6959</v>
      </c>
      <c r="G3007">
        <v>56.978000000000002</v>
      </c>
      <c r="H3007">
        <v>1150</v>
      </c>
      <c r="I3007">
        <v>7</v>
      </c>
      <c r="J3007">
        <f>YEAR(Table1[[#This Row],[release_date]])</f>
        <v>2011</v>
      </c>
      <c r="K3007" t="str">
        <f>LEFT(Table1[[#This Row],[Year]],4) &amp; "s"</f>
        <v>2011s</v>
      </c>
      <c r="L30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07">
        <f>(Table1[[#This Row],[vote_average]]/10)*100</f>
        <v>70</v>
      </c>
      <c r="N3007">
        <f>(Table1[[#This Row],[popularity]]/SUM(Table1[popularity]))*100</f>
        <v>1.311820882947958E-2</v>
      </c>
    </row>
    <row r="3008" spans="1:14" x14ac:dyDescent="0.3">
      <c r="A3008">
        <v>2671</v>
      </c>
      <c r="B3008" t="s">
        <v>6960</v>
      </c>
      <c r="C3008" s="1">
        <v>35826</v>
      </c>
      <c r="D3008" t="s">
        <v>306</v>
      </c>
      <c r="E3008" t="s">
        <v>25</v>
      </c>
      <c r="F3008" t="s">
        <v>6961</v>
      </c>
      <c r="G3008">
        <v>24.094000000000001</v>
      </c>
      <c r="H3008">
        <v>1357</v>
      </c>
      <c r="I3008">
        <v>7.0369999999999999</v>
      </c>
      <c r="J3008">
        <f>YEAR(Table1[[#This Row],[release_date]])</f>
        <v>1998</v>
      </c>
      <c r="K3008" t="str">
        <f>LEFT(Table1[[#This Row],[Year]],4) &amp; "s"</f>
        <v>1998s</v>
      </c>
      <c r="L30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08">
        <f>(Table1[[#This Row],[vote_average]]/10)*100</f>
        <v>70.37</v>
      </c>
      <c r="N3008">
        <f>(Table1[[#This Row],[popularity]]/SUM(Table1[popularity]))*100</f>
        <v>5.5472309231191161E-3</v>
      </c>
    </row>
    <row r="3009" spans="1:14" x14ac:dyDescent="0.3">
      <c r="A3009">
        <v>615665</v>
      </c>
      <c r="B3009" t="s">
        <v>6962</v>
      </c>
      <c r="C3009" s="1">
        <v>44131</v>
      </c>
      <c r="D3009" t="s">
        <v>422</v>
      </c>
      <c r="E3009" t="s">
        <v>11</v>
      </c>
      <c r="F3009" t="s">
        <v>6963</v>
      </c>
      <c r="G3009">
        <v>55.523000000000003</v>
      </c>
      <c r="H3009">
        <v>2096</v>
      </c>
      <c r="I3009">
        <v>7.0359999999999996</v>
      </c>
      <c r="J3009">
        <f>YEAR(Table1[[#This Row],[release_date]])</f>
        <v>2020</v>
      </c>
      <c r="K3009" t="str">
        <f>LEFT(Table1[[#This Row],[Year]],4) &amp; "s"</f>
        <v>2020s</v>
      </c>
      <c r="L30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09">
        <f>(Table1[[#This Row],[vote_average]]/10)*100</f>
        <v>70.36</v>
      </c>
      <c r="N3009">
        <f>(Table1[[#This Row],[popularity]]/SUM(Table1[popularity]))*100</f>
        <v>1.2783219994369665E-2</v>
      </c>
    </row>
    <row r="3010" spans="1:14" x14ac:dyDescent="0.3">
      <c r="A3010">
        <v>25736</v>
      </c>
      <c r="B3010" t="s">
        <v>6964</v>
      </c>
      <c r="C3010" s="1">
        <v>16924</v>
      </c>
      <c r="D3010" t="s">
        <v>6965</v>
      </c>
      <c r="E3010" t="s">
        <v>11</v>
      </c>
      <c r="F3010" t="s">
        <v>6966</v>
      </c>
      <c r="G3010">
        <v>21.058</v>
      </c>
      <c r="H3010">
        <v>318</v>
      </c>
      <c r="I3010">
        <v>7.0350000000000001</v>
      </c>
      <c r="J3010">
        <f>YEAR(Table1[[#This Row],[release_date]])</f>
        <v>1946</v>
      </c>
      <c r="K3010" t="str">
        <f>LEFT(Table1[[#This Row],[Year]],4) &amp; "s"</f>
        <v>1946s</v>
      </c>
      <c r="L30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010">
        <f>(Table1[[#This Row],[vote_average]]/10)*100</f>
        <v>70.349999999999994</v>
      </c>
      <c r="N3010">
        <f>(Table1[[#This Row],[popularity]]/SUM(Table1[popularity]))*100</f>
        <v>4.8482439104773935E-3</v>
      </c>
    </row>
    <row r="3011" spans="1:14" x14ac:dyDescent="0.3">
      <c r="A3011">
        <v>4464</v>
      </c>
      <c r="B3011" t="s">
        <v>6967</v>
      </c>
      <c r="C3011" s="1">
        <v>37824</v>
      </c>
      <c r="D3011" t="s">
        <v>274</v>
      </c>
      <c r="E3011" t="s">
        <v>11</v>
      </c>
      <c r="F3011" t="s">
        <v>6968</v>
      </c>
      <c r="G3011">
        <v>27.643000000000001</v>
      </c>
      <c r="H3011">
        <v>788</v>
      </c>
      <c r="I3011">
        <v>7.0369999999999999</v>
      </c>
      <c r="J3011">
        <f>YEAR(Table1[[#This Row],[release_date]])</f>
        <v>2003</v>
      </c>
      <c r="K3011" t="str">
        <f>LEFT(Table1[[#This Row],[Year]],4) &amp; "s"</f>
        <v>2003s</v>
      </c>
      <c r="L30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11">
        <f>(Table1[[#This Row],[vote_average]]/10)*100</f>
        <v>70.37</v>
      </c>
      <c r="N3011">
        <f>(Table1[[#This Row],[popularity]]/SUM(Table1[popularity]))*100</f>
        <v>6.3643274013356734E-3</v>
      </c>
    </row>
    <row r="3012" spans="1:14" x14ac:dyDescent="0.3">
      <c r="A3012">
        <v>399057</v>
      </c>
      <c r="B3012" t="s">
        <v>6969</v>
      </c>
      <c r="C3012" s="1">
        <v>43028</v>
      </c>
      <c r="D3012" t="s">
        <v>345</v>
      </c>
      <c r="E3012" t="s">
        <v>11</v>
      </c>
      <c r="F3012" t="s">
        <v>6970</v>
      </c>
      <c r="G3012">
        <v>35.283000000000001</v>
      </c>
      <c r="H3012">
        <v>3760</v>
      </c>
      <c r="I3012">
        <v>7</v>
      </c>
      <c r="J3012">
        <f>YEAR(Table1[[#This Row],[release_date]])</f>
        <v>2017</v>
      </c>
      <c r="K3012" t="str">
        <f>LEFT(Table1[[#This Row],[Year]],4) &amp; "s"</f>
        <v>2017s</v>
      </c>
      <c r="L30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12">
        <f>(Table1[[#This Row],[vote_average]]/10)*100</f>
        <v>70</v>
      </c>
      <c r="N3012">
        <f>(Table1[[#This Row],[popularity]]/SUM(Table1[popularity]))*100</f>
        <v>8.1233065767581866E-3</v>
      </c>
    </row>
    <row r="3013" spans="1:14" x14ac:dyDescent="0.3">
      <c r="A3013">
        <v>18861</v>
      </c>
      <c r="B3013" t="s">
        <v>6971</v>
      </c>
      <c r="C3013" s="1">
        <v>38934</v>
      </c>
      <c r="D3013" t="s">
        <v>6972</v>
      </c>
      <c r="E3013" t="s">
        <v>25</v>
      </c>
      <c r="F3013" t="s">
        <v>6973</v>
      </c>
      <c r="G3013">
        <v>50.402999999999999</v>
      </c>
      <c r="H3013">
        <v>320</v>
      </c>
      <c r="I3013">
        <v>7.0339999999999998</v>
      </c>
      <c r="J3013">
        <f>YEAR(Table1[[#This Row],[release_date]])</f>
        <v>2006</v>
      </c>
      <c r="K3013" t="str">
        <f>LEFT(Table1[[#This Row],[Year]],4) &amp; "s"</f>
        <v>2006s</v>
      </c>
      <c r="L30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13">
        <f>(Table1[[#This Row],[vote_average]]/10)*100</f>
        <v>70.34</v>
      </c>
      <c r="N3013">
        <f>(Table1[[#This Row],[popularity]]/SUM(Table1[popularity]))*100</f>
        <v>1.1604427667384941E-2</v>
      </c>
    </row>
    <row r="3014" spans="1:14" x14ac:dyDescent="0.3">
      <c r="A3014">
        <v>12143</v>
      </c>
      <c r="B3014" t="s">
        <v>6974</v>
      </c>
      <c r="C3014" s="1">
        <v>33928</v>
      </c>
      <c r="D3014" t="s">
        <v>439</v>
      </c>
      <c r="E3014" t="s">
        <v>11</v>
      </c>
      <c r="F3014" t="s">
        <v>6975</v>
      </c>
      <c r="G3014">
        <v>33.502000000000002</v>
      </c>
      <c r="H3014">
        <v>804</v>
      </c>
      <c r="I3014">
        <v>7.0339999999999998</v>
      </c>
      <c r="J3014">
        <f>YEAR(Table1[[#This Row],[release_date]])</f>
        <v>1992</v>
      </c>
      <c r="K3014" t="str">
        <f>LEFT(Table1[[#This Row],[Year]],4) &amp; "s"</f>
        <v>1992s</v>
      </c>
      <c r="L30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14">
        <f>(Table1[[#This Row],[vote_average]]/10)*100</f>
        <v>70.34</v>
      </c>
      <c r="N3014">
        <f>(Table1[[#This Row],[popularity]]/SUM(Table1[popularity]))*100</f>
        <v>7.7132618239535407E-3</v>
      </c>
    </row>
    <row r="3015" spans="1:14" x14ac:dyDescent="0.3">
      <c r="A3015">
        <v>9798</v>
      </c>
      <c r="B3015" t="s">
        <v>6976</v>
      </c>
      <c r="C3015" s="1">
        <v>36119</v>
      </c>
      <c r="D3015" t="s">
        <v>2691</v>
      </c>
      <c r="E3015" t="s">
        <v>11</v>
      </c>
      <c r="F3015" t="s">
        <v>6977</v>
      </c>
      <c r="G3015">
        <v>38.737000000000002</v>
      </c>
      <c r="H3015">
        <v>3659</v>
      </c>
      <c r="I3015">
        <v>7</v>
      </c>
      <c r="J3015">
        <f>YEAR(Table1[[#This Row],[release_date]])</f>
        <v>1998</v>
      </c>
      <c r="K3015" t="str">
        <f>LEFT(Table1[[#This Row],[Year]],4) &amp; "s"</f>
        <v>1998s</v>
      </c>
      <c r="L30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15">
        <f>(Table1[[#This Row],[vote_average]]/10)*100</f>
        <v>70</v>
      </c>
      <c r="N3015">
        <f>(Table1[[#This Row],[popularity]]/SUM(Table1[popularity]))*100</f>
        <v>8.9185309317201464E-3</v>
      </c>
    </row>
    <row r="3016" spans="1:14" x14ac:dyDescent="0.3">
      <c r="A3016">
        <v>472451</v>
      </c>
      <c r="B3016" t="s">
        <v>6978</v>
      </c>
      <c r="C3016" s="1">
        <v>43367</v>
      </c>
      <c r="D3016" t="s">
        <v>21</v>
      </c>
      <c r="E3016" t="s">
        <v>11</v>
      </c>
      <c r="F3016" t="s">
        <v>6979</v>
      </c>
      <c r="G3016">
        <v>51.924999999999997</v>
      </c>
      <c r="H3016">
        <v>1333</v>
      </c>
      <c r="I3016">
        <v>7.0330000000000004</v>
      </c>
      <c r="J3016">
        <f>YEAR(Table1[[#This Row],[release_date]])</f>
        <v>2018</v>
      </c>
      <c r="K3016" t="str">
        <f>LEFT(Table1[[#This Row],[Year]],4) &amp; "s"</f>
        <v>2018s</v>
      </c>
      <c r="L30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16">
        <f>(Table1[[#This Row],[vote_average]]/10)*100</f>
        <v>70.33</v>
      </c>
      <c r="N3016">
        <f>(Table1[[#This Row],[popularity]]/SUM(Table1[popularity]))*100</f>
        <v>1.1954842105211258E-2</v>
      </c>
    </row>
    <row r="3017" spans="1:14" x14ac:dyDescent="0.3">
      <c r="A3017">
        <v>62211</v>
      </c>
      <c r="B3017" t="s">
        <v>6980</v>
      </c>
      <c r="C3017" s="1">
        <v>41444</v>
      </c>
      <c r="D3017" t="s">
        <v>611</v>
      </c>
      <c r="E3017" t="s">
        <v>11</v>
      </c>
      <c r="F3017" t="s">
        <v>6981</v>
      </c>
      <c r="G3017">
        <v>126.35899999999999</v>
      </c>
      <c r="H3017">
        <v>10250</v>
      </c>
      <c r="I3017">
        <v>7.032</v>
      </c>
      <c r="J3017">
        <f>YEAR(Table1[[#This Row],[release_date]])</f>
        <v>2013</v>
      </c>
      <c r="K3017" t="str">
        <f>LEFT(Table1[[#This Row],[Year]],4) &amp; "s"</f>
        <v>2013s</v>
      </c>
      <c r="L30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17">
        <f>(Table1[[#This Row],[vote_average]]/10)*100</f>
        <v>70.320000000000007</v>
      </c>
      <c r="N3017">
        <f>(Table1[[#This Row],[popularity]]/SUM(Table1[popularity]))*100</f>
        <v>2.9091996024504369E-2</v>
      </c>
    </row>
    <row r="3018" spans="1:14" x14ac:dyDescent="0.3">
      <c r="A3018">
        <v>22855</v>
      </c>
      <c r="B3018" t="s">
        <v>6982</v>
      </c>
      <c r="C3018" s="1">
        <v>40085</v>
      </c>
      <c r="D3018" t="s">
        <v>6983</v>
      </c>
      <c r="E3018" t="s">
        <v>11</v>
      </c>
      <c r="F3018" t="s">
        <v>6984</v>
      </c>
      <c r="G3018">
        <v>20.806999999999999</v>
      </c>
      <c r="H3018">
        <v>614</v>
      </c>
      <c r="I3018">
        <v>7</v>
      </c>
      <c r="J3018">
        <f>YEAR(Table1[[#This Row],[release_date]])</f>
        <v>2009</v>
      </c>
      <c r="K3018" t="str">
        <f>LEFT(Table1[[#This Row],[Year]],4) &amp; "s"</f>
        <v>2009s</v>
      </c>
      <c r="L30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18">
        <f>(Table1[[#This Row],[vote_average]]/10)*100</f>
        <v>70</v>
      </c>
      <c r="N3018">
        <f>(Table1[[#This Row],[popularity]]/SUM(Table1[popularity]))*100</f>
        <v>4.790455458509979E-3</v>
      </c>
    </row>
    <row r="3019" spans="1:14" x14ac:dyDescent="0.3">
      <c r="A3019">
        <v>19833</v>
      </c>
      <c r="B3019" t="s">
        <v>6985</v>
      </c>
      <c r="C3019" s="1">
        <v>39835</v>
      </c>
      <c r="D3019" t="s">
        <v>391</v>
      </c>
      <c r="E3019" t="s">
        <v>11</v>
      </c>
      <c r="F3019" t="s">
        <v>6986</v>
      </c>
      <c r="G3019">
        <v>14.568</v>
      </c>
      <c r="H3019">
        <v>631</v>
      </c>
      <c r="I3019">
        <v>7.0330000000000004</v>
      </c>
      <c r="J3019">
        <f>YEAR(Table1[[#This Row],[release_date]])</f>
        <v>2009</v>
      </c>
      <c r="K3019" t="str">
        <f>LEFT(Table1[[#This Row],[Year]],4) &amp; "s"</f>
        <v>2009s</v>
      </c>
      <c r="L30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19">
        <f>(Table1[[#This Row],[vote_average]]/10)*100</f>
        <v>70.33</v>
      </c>
      <c r="N3019">
        <f>(Table1[[#This Row],[popularity]]/SUM(Table1[popularity]))*100</f>
        <v>3.3540325428737141E-3</v>
      </c>
    </row>
    <row r="3020" spans="1:14" x14ac:dyDescent="0.3">
      <c r="A3020">
        <v>11454</v>
      </c>
      <c r="B3020" t="s">
        <v>6987</v>
      </c>
      <c r="C3020" s="1">
        <v>31638</v>
      </c>
      <c r="D3020" t="s">
        <v>6988</v>
      </c>
      <c r="E3020" t="s">
        <v>11</v>
      </c>
      <c r="F3020" t="s">
        <v>6989</v>
      </c>
      <c r="G3020">
        <v>2.3380000000000001</v>
      </c>
      <c r="H3020">
        <v>1257</v>
      </c>
      <c r="I3020">
        <v>7.0330000000000004</v>
      </c>
      <c r="J3020">
        <f>YEAR(Table1[[#This Row],[release_date]])</f>
        <v>1986</v>
      </c>
      <c r="K3020" t="str">
        <f>LEFT(Table1[[#This Row],[Year]],4) &amp; "s"</f>
        <v>1986s</v>
      </c>
      <c r="L30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020">
        <f>(Table1[[#This Row],[vote_average]]/10)*100</f>
        <v>70.33</v>
      </c>
      <c r="N3020">
        <f>(Table1[[#This Row],[popularity]]/SUM(Table1[popularity]))*100</f>
        <v>5.3828446493950745E-4</v>
      </c>
    </row>
    <row r="3021" spans="1:14" x14ac:dyDescent="0.3">
      <c r="A3021">
        <v>7299</v>
      </c>
      <c r="B3021" t="s">
        <v>6990</v>
      </c>
      <c r="C3021" s="1">
        <v>37596</v>
      </c>
      <c r="D3021" t="s">
        <v>6991</v>
      </c>
      <c r="E3021" t="s">
        <v>11</v>
      </c>
      <c r="F3021" t="s">
        <v>6992</v>
      </c>
      <c r="G3021">
        <v>102.81</v>
      </c>
      <c r="H3021">
        <v>4330</v>
      </c>
      <c r="I3021">
        <v>7.0330000000000004</v>
      </c>
      <c r="J3021">
        <f>YEAR(Table1[[#This Row],[release_date]])</f>
        <v>2002</v>
      </c>
      <c r="K3021" t="str">
        <f>LEFT(Table1[[#This Row],[Year]],4) &amp; "s"</f>
        <v>2002s</v>
      </c>
      <c r="L30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21">
        <f>(Table1[[#This Row],[vote_average]]/10)*100</f>
        <v>70.33</v>
      </c>
      <c r="N3021">
        <f>(Table1[[#This Row],[popularity]]/SUM(Table1[popularity]))*100</f>
        <v>2.3670242019003744E-2</v>
      </c>
    </row>
    <row r="3022" spans="1:14" x14ac:dyDescent="0.3">
      <c r="A3022">
        <v>526</v>
      </c>
      <c r="B3022" t="s">
        <v>6993</v>
      </c>
      <c r="C3022" s="1">
        <v>31133</v>
      </c>
      <c r="D3022" t="s">
        <v>1451</v>
      </c>
      <c r="E3022" t="s">
        <v>11</v>
      </c>
      <c r="F3022" t="s">
        <v>6994</v>
      </c>
      <c r="G3022">
        <v>52.959000000000003</v>
      </c>
      <c r="H3022">
        <v>1083</v>
      </c>
      <c r="I3022">
        <v>7.0330000000000004</v>
      </c>
      <c r="J3022">
        <f>YEAR(Table1[[#This Row],[release_date]])</f>
        <v>1985</v>
      </c>
      <c r="K3022" t="str">
        <f>LEFT(Table1[[#This Row],[Year]],4) &amp; "s"</f>
        <v>1985s</v>
      </c>
      <c r="L30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022">
        <f>(Table1[[#This Row],[vote_average]]/10)*100</f>
        <v>70.33</v>
      </c>
      <c r="N3022">
        <f>(Table1[[#This Row],[popularity]]/SUM(Table1[popularity]))*100</f>
        <v>1.2192902899371846E-2</v>
      </c>
    </row>
    <row r="3023" spans="1:14" x14ac:dyDescent="0.3">
      <c r="A3023">
        <v>846433</v>
      </c>
      <c r="B3023" t="s">
        <v>6995</v>
      </c>
      <c r="C3023" s="1">
        <v>44826</v>
      </c>
      <c r="D3023" t="s">
        <v>405</v>
      </c>
      <c r="E3023" t="s">
        <v>11</v>
      </c>
      <c r="F3023" t="s">
        <v>6996</v>
      </c>
      <c r="G3023">
        <v>36.478999999999999</v>
      </c>
      <c r="H3023">
        <v>375</v>
      </c>
      <c r="I3023">
        <v>7.032</v>
      </c>
      <c r="J3023">
        <f>YEAR(Table1[[#This Row],[release_date]])</f>
        <v>2022</v>
      </c>
      <c r="K3023" t="str">
        <f>LEFT(Table1[[#This Row],[Year]],4) &amp; "s"</f>
        <v>2022s</v>
      </c>
      <c r="L30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23">
        <f>(Table1[[#This Row],[vote_average]]/10)*100</f>
        <v>70.320000000000007</v>
      </c>
      <c r="N3023">
        <f>(Table1[[#This Row],[popularity]]/SUM(Table1[popularity]))*100</f>
        <v>8.3986650968897736E-3</v>
      </c>
    </row>
    <row r="3024" spans="1:14" x14ac:dyDescent="0.3">
      <c r="A3024">
        <v>328387</v>
      </c>
      <c r="B3024" t="s">
        <v>6997</v>
      </c>
      <c r="C3024" s="1">
        <v>42548</v>
      </c>
      <c r="D3024" t="s">
        <v>6998</v>
      </c>
      <c r="E3024" t="s">
        <v>11</v>
      </c>
      <c r="F3024" t="s">
        <v>6999</v>
      </c>
      <c r="G3024">
        <v>42.390999999999998</v>
      </c>
      <c r="H3024">
        <v>6676</v>
      </c>
      <c r="I3024">
        <v>7.0309999999999997</v>
      </c>
      <c r="J3024">
        <f>YEAR(Table1[[#This Row],[release_date]])</f>
        <v>2016</v>
      </c>
      <c r="K3024" t="str">
        <f>LEFT(Table1[[#This Row],[Year]],4) &amp; "s"</f>
        <v>2016s</v>
      </c>
      <c r="L30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24">
        <f>(Table1[[#This Row],[vote_average]]/10)*100</f>
        <v>70.309999999999988</v>
      </c>
      <c r="N3024">
        <f>(Table1[[#This Row],[popularity]]/SUM(Table1[popularity]))*100</f>
        <v>9.7598018619549434E-3</v>
      </c>
    </row>
    <row r="3025" spans="1:14" x14ac:dyDescent="0.3">
      <c r="A3025">
        <v>91342</v>
      </c>
      <c r="B3025" t="s">
        <v>7000</v>
      </c>
      <c r="C3025" s="1">
        <v>40961</v>
      </c>
      <c r="D3025" t="s">
        <v>611</v>
      </c>
      <c r="E3025" t="s">
        <v>11</v>
      </c>
      <c r="F3025" t="s">
        <v>7001</v>
      </c>
      <c r="G3025">
        <v>28.041</v>
      </c>
      <c r="H3025">
        <v>421</v>
      </c>
      <c r="I3025">
        <v>7</v>
      </c>
      <c r="J3025">
        <f>YEAR(Table1[[#This Row],[release_date]])</f>
        <v>2012</v>
      </c>
      <c r="K3025" t="str">
        <f>LEFT(Table1[[#This Row],[Year]],4) &amp; "s"</f>
        <v>2012s</v>
      </c>
      <c r="L30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25">
        <f>(Table1[[#This Row],[vote_average]]/10)*100</f>
        <v>70</v>
      </c>
      <c r="N3025">
        <f>(Table1[[#This Row],[popularity]]/SUM(Table1[popularity]))*100</f>
        <v>6.455960086128627E-3</v>
      </c>
    </row>
    <row r="3026" spans="1:14" x14ac:dyDescent="0.3">
      <c r="A3026">
        <v>46829</v>
      </c>
      <c r="B3026" t="s">
        <v>7002</v>
      </c>
      <c r="C3026" s="1">
        <v>40477</v>
      </c>
      <c r="D3026" t="s">
        <v>68</v>
      </c>
      <c r="E3026" t="s">
        <v>11</v>
      </c>
      <c r="F3026" t="s">
        <v>7003</v>
      </c>
      <c r="G3026">
        <v>13.475</v>
      </c>
      <c r="H3026">
        <v>425</v>
      </c>
      <c r="I3026">
        <v>7.032</v>
      </c>
      <c r="J3026">
        <f>YEAR(Table1[[#This Row],[release_date]])</f>
        <v>2010</v>
      </c>
      <c r="K3026" t="str">
        <f>LEFT(Table1[[#This Row],[Year]],4) &amp; "s"</f>
        <v>2010s</v>
      </c>
      <c r="L30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26">
        <f>(Table1[[#This Row],[vote_average]]/10)*100</f>
        <v>70.320000000000007</v>
      </c>
      <c r="N3026">
        <f>(Table1[[#This Row],[popularity]]/SUM(Table1[popularity]))*100</f>
        <v>3.1023880090076403E-3</v>
      </c>
    </row>
    <row r="3027" spans="1:14" x14ac:dyDescent="0.3">
      <c r="A3027">
        <v>15060</v>
      </c>
      <c r="B3027" t="s">
        <v>7004</v>
      </c>
      <c r="C3027" s="1">
        <v>39867</v>
      </c>
      <c r="D3027" t="s">
        <v>3785</v>
      </c>
      <c r="E3027" t="s">
        <v>11</v>
      </c>
      <c r="F3027" t="s">
        <v>7005</v>
      </c>
      <c r="G3027">
        <v>13.944000000000001</v>
      </c>
      <c r="H3027">
        <v>509</v>
      </c>
      <c r="I3027">
        <v>7.032</v>
      </c>
      <c r="J3027">
        <f>YEAR(Table1[[#This Row],[release_date]])</f>
        <v>2009</v>
      </c>
      <c r="K3027" t="str">
        <f>LEFT(Table1[[#This Row],[Year]],4) &amp; "s"</f>
        <v>2009s</v>
      </c>
      <c r="L30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27">
        <f>(Table1[[#This Row],[vote_average]]/10)*100</f>
        <v>70.320000000000007</v>
      </c>
      <c r="N3027">
        <f>(Table1[[#This Row],[popularity]]/SUM(Table1[popularity]))*100</f>
        <v>3.210367228022452E-3</v>
      </c>
    </row>
    <row r="3028" spans="1:14" x14ac:dyDescent="0.3">
      <c r="A3028">
        <v>641662</v>
      </c>
      <c r="B3028" t="s">
        <v>7006</v>
      </c>
      <c r="C3028" s="1">
        <v>44195</v>
      </c>
      <c r="D3028" t="s">
        <v>21</v>
      </c>
      <c r="E3028" t="s">
        <v>11</v>
      </c>
      <c r="F3028" t="s">
        <v>7007</v>
      </c>
      <c r="G3028">
        <v>19.600000000000001</v>
      </c>
      <c r="H3028">
        <v>1171</v>
      </c>
      <c r="I3028">
        <v>7.03</v>
      </c>
      <c r="J3028">
        <f>YEAR(Table1[[#This Row],[release_date]])</f>
        <v>2020</v>
      </c>
      <c r="K3028" t="str">
        <f>LEFT(Table1[[#This Row],[Year]],4) &amp; "s"</f>
        <v>2020s</v>
      </c>
      <c r="L30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28">
        <f>(Table1[[#This Row],[vote_average]]/10)*100</f>
        <v>70.300000000000011</v>
      </c>
      <c r="N3028">
        <f>(Table1[[#This Row],[popularity]]/SUM(Table1[popularity]))*100</f>
        <v>4.5125643767383863E-3</v>
      </c>
    </row>
    <row r="3029" spans="1:14" x14ac:dyDescent="0.3">
      <c r="A3029">
        <v>36658</v>
      </c>
      <c r="B3029" t="s">
        <v>7008</v>
      </c>
      <c r="C3029" s="1">
        <v>37738</v>
      </c>
      <c r="D3029" t="s">
        <v>120</v>
      </c>
      <c r="E3029" t="s">
        <v>11</v>
      </c>
      <c r="F3029" t="s">
        <v>7009</v>
      </c>
      <c r="G3029">
        <v>4.5380000000000003</v>
      </c>
      <c r="H3029">
        <v>9755</v>
      </c>
      <c r="I3029">
        <v>7.03</v>
      </c>
      <c r="J3029">
        <f>YEAR(Table1[[#This Row],[release_date]])</f>
        <v>2003</v>
      </c>
      <c r="K3029" t="str">
        <f>LEFT(Table1[[#This Row],[Year]],4) &amp; "s"</f>
        <v>2003s</v>
      </c>
      <c r="L30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29">
        <f>(Table1[[#This Row],[vote_average]]/10)*100</f>
        <v>70.300000000000011</v>
      </c>
      <c r="N3029">
        <f>(Table1[[#This Row],[popularity]]/SUM(Table1[popularity]))*100</f>
        <v>1.0447967929407549E-3</v>
      </c>
    </row>
    <row r="3030" spans="1:14" x14ac:dyDescent="0.3">
      <c r="A3030">
        <v>11797</v>
      </c>
      <c r="B3030" t="s">
        <v>7010</v>
      </c>
      <c r="C3030" s="1">
        <v>31261</v>
      </c>
      <c r="D3030" t="s">
        <v>2286</v>
      </c>
      <c r="E3030" t="s">
        <v>11</v>
      </c>
      <c r="F3030" t="s">
        <v>7011</v>
      </c>
      <c r="G3030">
        <v>61.015000000000001</v>
      </c>
      <c r="H3030">
        <v>1283</v>
      </c>
      <c r="I3030">
        <v>7.03</v>
      </c>
      <c r="J3030">
        <f>YEAR(Table1[[#This Row],[release_date]])</f>
        <v>1985</v>
      </c>
      <c r="K3030" t="str">
        <f>LEFT(Table1[[#This Row],[Year]],4) &amp; "s"</f>
        <v>1985s</v>
      </c>
      <c r="L30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030">
        <f>(Table1[[#This Row],[vote_average]]/10)*100</f>
        <v>70.300000000000011</v>
      </c>
      <c r="N3030">
        <f>(Table1[[#This Row],[popularity]]/SUM(Table1[popularity]))*100</f>
        <v>1.4047658951361867E-2</v>
      </c>
    </row>
    <row r="3031" spans="1:14" x14ac:dyDescent="0.3">
      <c r="A3031">
        <v>10868</v>
      </c>
      <c r="B3031" t="s">
        <v>7012</v>
      </c>
      <c r="C3031" s="1">
        <v>32430</v>
      </c>
      <c r="D3031" t="s">
        <v>439</v>
      </c>
      <c r="E3031" t="s">
        <v>11</v>
      </c>
      <c r="F3031" t="s">
        <v>7013</v>
      </c>
      <c r="G3031">
        <v>46.34</v>
      </c>
      <c r="H3031">
        <v>555</v>
      </c>
      <c r="I3031">
        <v>7</v>
      </c>
      <c r="J3031">
        <f>YEAR(Table1[[#This Row],[release_date]])</f>
        <v>1988</v>
      </c>
      <c r="K3031" t="str">
        <f>LEFT(Table1[[#This Row],[Year]],4) &amp; "s"</f>
        <v>1988s</v>
      </c>
      <c r="L30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031">
        <f>(Table1[[#This Row],[vote_average]]/10)*100</f>
        <v>70</v>
      </c>
      <c r="N3031">
        <f>(Table1[[#This Row],[popularity]]/SUM(Table1[popularity]))*100</f>
        <v>1.0668991490717185E-2</v>
      </c>
    </row>
    <row r="3032" spans="1:14" x14ac:dyDescent="0.3">
      <c r="A3032">
        <v>2742</v>
      </c>
      <c r="B3032" t="s">
        <v>7014</v>
      </c>
      <c r="C3032" s="1">
        <v>33599</v>
      </c>
      <c r="D3032" t="s">
        <v>439</v>
      </c>
      <c r="E3032" t="s">
        <v>11</v>
      </c>
      <c r="F3032" t="s">
        <v>7015</v>
      </c>
      <c r="G3032">
        <v>47.829000000000001</v>
      </c>
      <c r="H3032">
        <v>1007</v>
      </c>
      <c r="I3032">
        <v>7</v>
      </c>
      <c r="J3032">
        <f>YEAR(Table1[[#This Row],[release_date]])</f>
        <v>1991</v>
      </c>
      <c r="K3032" t="str">
        <f>LEFT(Table1[[#This Row],[Year]],4) &amp; "s"</f>
        <v>1991s</v>
      </c>
      <c r="L30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32">
        <f>(Table1[[#This Row],[vote_average]]/10)*100</f>
        <v>70</v>
      </c>
      <c r="N3032">
        <f>(Table1[[#This Row],[popularity]]/SUM(Table1[popularity]))*100</f>
        <v>1.1011808243623482E-2</v>
      </c>
    </row>
    <row r="3033" spans="1:14" x14ac:dyDescent="0.3">
      <c r="A3033">
        <v>838</v>
      </c>
      <c r="B3033" t="s">
        <v>7016</v>
      </c>
      <c r="C3033" s="1">
        <v>26887</v>
      </c>
      <c r="D3033" t="s">
        <v>68</v>
      </c>
      <c r="E3033" t="s">
        <v>11</v>
      </c>
      <c r="F3033" t="s">
        <v>7017</v>
      </c>
      <c r="G3033">
        <v>64.471000000000004</v>
      </c>
      <c r="H3033">
        <v>1352</v>
      </c>
      <c r="I3033">
        <v>7</v>
      </c>
      <c r="J3033">
        <f>YEAR(Table1[[#This Row],[release_date]])</f>
        <v>1973</v>
      </c>
      <c r="K3033" t="str">
        <f>LEFT(Table1[[#This Row],[Year]],4) &amp; "s"</f>
        <v>1973s</v>
      </c>
      <c r="L30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033">
        <f>(Table1[[#This Row],[vote_average]]/10)*100</f>
        <v>70</v>
      </c>
      <c r="N3033">
        <f>(Table1[[#This Row],[popularity]]/SUM(Table1[popularity]))*100</f>
        <v>1.4843343772076554E-2</v>
      </c>
    </row>
    <row r="3034" spans="1:14" x14ac:dyDescent="0.3">
      <c r="A3034">
        <v>555561</v>
      </c>
      <c r="B3034" t="s">
        <v>7018</v>
      </c>
      <c r="C3034" s="1">
        <v>43447</v>
      </c>
      <c r="D3034" t="s">
        <v>155</v>
      </c>
      <c r="E3034" t="s">
        <v>54</v>
      </c>
      <c r="F3034" t="s">
        <v>7019</v>
      </c>
      <c r="G3034">
        <v>11.231999999999999</v>
      </c>
      <c r="H3034">
        <v>314</v>
      </c>
      <c r="I3034">
        <v>7</v>
      </c>
      <c r="J3034">
        <f>YEAR(Table1[[#This Row],[release_date]])</f>
        <v>2018</v>
      </c>
      <c r="K3034" t="str">
        <f>LEFT(Table1[[#This Row],[Year]],4) &amp; "s"</f>
        <v>2018s</v>
      </c>
      <c r="L30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34">
        <f>(Table1[[#This Row],[vote_average]]/10)*100</f>
        <v>70</v>
      </c>
      <c r="N3034">
        <f>(Table1[[#This Row],[popularity]]/SUM(Table1[popularity]))*100</f>
        <v>2.5859756673227317E-3</v>
      </c>
    </row>
    <row r="3035" spans="1:14" x14ac:dyDescent="0.3">
      <c r="A3035">
        <v>79113</v>
      </c>
      <c r="B3035" t="s">
        <v>7020</v>
      </c>
      <c r="C3035" s="1">
        <v>40880</v>
      </c>
      <c r="D3035" t="s">
        <v>7021</v>
      </c>
      <c r="E3035" t="s">
        <v>11</v>
      </c>
      <c r="F3035" t="s">
        <v>7022</v>
      </c>
      <c r="G3035">
        <v>12.179</v>
      </c>
      <c r="H3035">
        <v>390</v>
      </c>
      <c r="I3035">
        <v>7.0289999999999999</v>
      </c>
      <c r="J3035">
        <f>YEAR(Table1[[#This Row],[release_date]])</f>
        <v>2011</v>
      </c>
      <c r="K3035" t="str">
        <f>LEFT(Table1[[#This Row],[Year]],4) &amp; "s"</f>
        <v>2011s</v>
      </c>
      <c r="L30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35">
        <f>(Table1[[#This Row],[vote_average]]/10)*100</f>
        <v>70.289999999999992</v>
      </c>
      <c r="N3035">
        <f>(Table1[[#This Row],[popularity]]/SUM(Table1[popularity]))*100</f>
        <v>2.8040062012396325E-3</v>
      </c>
    </row>
    <row r="3036" spans="1:14" x14ac:dyDescent="0.3">
      <c r="A3036">
        <v>71689</v>
      </c>
      <c r="B3036" t="s">
        <v>7023</v>
      </c>
      <c r="C3036" s="1">
        <v>40760</v>
      </c>
      <c r="D3036" t="s">
        <v>7024</v>
      </c>
      <c r="E3036" t="s">
        <v>11</v>
      </c>
      <c r="F3036" t="s">
        <v>7025</v>
      </c>
      <c r="G3036">
        <v>23.966999999999999</v>
      </c>
      <c r="H3036">
        <v>519</v>
      </c>
      <c r="I3036">
        <v>7.0289999999999999</v>
      </c>
      <c r="J3036">
        <f>YEAR(Table1[[#This Row],[release_date]])</f>
        <v>2011</v>
      </c>
      <c r="K3036" t="str">
        <f>LEFT(Table1[[#This Row],[Year]],4) &amp; "s"</f>
        <v>2011s</v>
      </c>
      <c r="L30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36">
        <f>(Table1[[#This Row],[vote_average]]/10)*100</f>
        <v>70.289999999999992</v>
      </c>
      <c r="N3036">
        <f>(Table1[[#This Row],[popularity]]/SUM(Table1[popularity]))*100</f>
        <v>5.5179913478208614E-3</v>
      </c>
    </row>
    <row r="3037" spans="1:14" x14ac:dyDescent="0.3">
      <c r="A3037">
        <v>26039</v>
      </c>
      <c r="B3037" t="s">
        <v>7026</v>
      </c>
      <c r="C3037" s="1">
        <v>24714</v>
      </c>
      <c r="D3037" t="s">
        <v>487</v>
      </c>
      <c r="E3037" t="s">
        <v>11</v>
      </c>
      <c r="F3037" t="s">
        <v>7027</v>
      </c>
      <c r="G3037">
        <v>44.83</v>
      </c>
      <c r="H3037">
        <v>357</v>
      </c>
      <c r="I3037">
        <v>7.0289999999999999</v>
      </c>
      <c r="J3037">
        <f>YEAR(Table1[[#This Row],[release_date]])</f>
        <v>1967</v>
      </c>
      <c r="K3037" t="str">
        <f>LEFT(Table1[[#This Row],[Year]],4) &amp; "s"</f>
        <v>1967s</v>
      </c>
      <c r="L30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037">
        <f>(Table1[[#This Row],[vote_average]]/10)*100</f>
        <v>70.289999999999992</v>
      </c>
      <c r="N3037">
        <f>(Table1[[#This Row],[popularity]]/SUM(Table1[popularity]))*100</f>
        <v>1.0321339847407235E-2</v>
      </c>
    </row>
    <row r="3038" spans="1:14" x14ac:dyDescent="0.3">
      <c r="A3038">
        <v>11336</v>
      </c>
      <c r="B3038" t="s">
        <v>7028</v>
      </c>
      <c r="C3038" s="1">
        <v>30610</v>
      </c>
      <c r="D3038" t="s">
        <v>2430</v>
      </c>
      <c r="E3038" t="s">
        <v>11</v>
      </c>
      <c r="F3038" t="s">
        <v>7029</v>
      </c>
      <c r="G3038">
        <v>37.429000000000002</v>
      </c>
      <c r="H3038">
        <v>1551</v>
      </c>
      <c r="I3038">
        <v>7.0289999999999999</v>
      </c>
      <c r="J3038">
        <f>YEAR(Table1[[#This Row],[release_date]])</f>
        <v>1983</v>
      </c>
      <c r="K3038" t="str">
        <f>LEFT(Table1[[#This Row],[Year]],4) &amp; "s"</f>
        <v>1983s</v>
      </c>
      <c r="L30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038">
        <f>(Table1[[#This Row],[vote_average]]/10)*100</f>
        <v>70.289999999999992</v>
      </c>
      <c r="N3038">
        <f>(Table1[[#This Row],[popularity]]/SUM(Table1[popularity]))*100</f>
        <v>8.617386329435768E-3</v>
      </c>
    </row>
    <row r="3039" spans="1:14" x14ac:dyDescent="0.3">
      <c r="A3039">
        <v>10712</v>
      </c>
      <c r="B3039" t="s">
        <v>7030</v>
      </c>
      <c r="C3039" s="1">
        <v>37568</v>
      </c>
      <c r="D3039" t="s">
        <v>62</v>
      </c>
      <c r="E3039" t="s">
        <v>11</v>
      </c>
      <c r="F3039" t="s">
        <v>7031</v>
      </c>
      <c r="G3039">
        <v>14.811</v>
      </c>
      <c r="H3039">
        <v>576</v>
      </c>
      <c r="I3039">
        <v>7</v>
      </c>
      <c r="J3039">
        <f>YEAR(Table1[[#This Row],[release_date]])</f>
        <v>2002</v>
      </c>
      <c r="K3039" t="str">
        <f>LEFT(Table1[[#This Row],[Year]],4) &amp; "s"</f>
        <v>2002s</v>
      </c>
      <c r="L30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39">
        <f>(Table1[[#This Row],[vote_average]]/10)*100</f>
        <v>70</v>
      </c>
      <c r="N3039">
        <f>(Table1[[#This Row],[popularity]]/SUM(Table1[popularity]))*100</f>
        <v>3.4099791318302156E-3</v>
      </c>
    </row>
    <row r="3040" spans="1:14" x14ac:dyDescent="0.3">
      <c r="A3040">
        <v>1715</v>
      </c>
      <c r="B3040" t="s">
        <v>7032</v>
      </c>
      <c r="C3040" s="1">
        <v>36511</v>
      </c>
      <c r="D3040" t="s">
        <v>21</v>
      </c>
      <c r="E3040" t="s">
        <v>11</v>
      </c>
      <c r="F3040" t="s">
        <v>7033</v>
      </c>
      <c r="G3040">
        <v>30.882000000000001</v>
      </c>
      <c r="H3040">
        <v>1113</v>
      </c>
      <c r="I3040">
        <v>7.0289999999999999</v>
      </c>
      <c r="J3040">
        <f>YEAR(Table1[[#This Row],[release_date]])</f>
        <v>1999</v>
      </c>
      <c r="K3040" t="str">
        <f>LEFT(Table1[[#This Row],[Year]],4) &amp; "s"</f>
        <v>1999s</v>
      </c>
      <c r="L30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40">
        <f>(Table1[[#This Row],[vote_average]]/10)*100</f>
        <v>70.289999999999992</v>
      </c>
      <c r="N3040">
        <f>(Table1[[#This Row],[popularity]]/SUM(Table1[popularity]))*100</f>
        <v>7.1100516878793291E-3</v>
      </c>
    </row>
    <row r="3041" spans="1:14" x14ac:dyDescent="0.3">
      <c r="A3041">
        <v>754</v>
      </c>
      <c r="B3041" t="s">
        <v>7034</v>
      </c>
      <c r="C3041" s="1">
        <v>35608</v>
      </c>
      <c r="D3041" t="s">
        <v>7035</v>
      </c>
      <c r="E3041" t="s">
        <v>11</v>
      </c>
      <c r="F3041" t="s">
        <v>7036</v>
      </c>
      <c r="G3041">
        <v>74.584999999999994</v>
      </c>
      <c r="H3041">
        <v>5055</v>
      </c>
      <c r="I3041">
        <v>7.0289999999999999</v>
      </c>
      <c r="J3041">
        <f>YEAR(Table1[[#This Row],[release_date]])</f>
        <v>1997</v>
      </c>
      <c r="K3041" t="str">
        <f>LEFT(Table1[[#This Row],[Year]],4) &amp; "s"</f>
        <v>1997s</v>
      </c>
      <c r="L30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41">
        <f>(Table1[[#This Row],[vote_average]]/10)*100</f>
        <v>70.289999999999992</v>
      </c>
      <c r="N3041">
        <f>(Table1[[#This Row],[popularity]]/SUM(Table1[popularity]))*100</f>
        <v>1.7171919083624105E-2</v>
      </c>
    </row>
    <row r="3042" spans="1:14" x14ac:dyDescent="0.3">
      <c r="A3042">
        <v>483</v>
      </c>
      <c r="B3042" t="s">
        <v>7037</v>
      </c>
      <c r="C3042" s="1">
        <v>33102</v>
      </c>
      <c r="D3042" t="s">
        <v>2176</v>
      </c>
      <c r="E3042" t="s">
        <v>11</v>
      </c>
      <c r="F3042" t="s">
        <v>7038</v>
      </c>
      <c r="G3042">
        <v>24.097999999999999</v>
      </c>
      <c r="H3042">
        <v>1537</v>
      </c>
      <c r="I3042">
        <v>7</v>
      </c>
      <c r="J3042">
        <f>YEAR(Table1[[#This Row],[release_date]])</f>
        <v>1990</v>
      </c>
      <c r="K3042" t="str">
        <f>LEFT(Table1[[#This Row],[Year]],4) &amp; "s"</f>
        <v>1990s</v>
      </c>
      <c r="L30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42">
        <f>(Table1[[#This Row],[vote_average]]/10)*100</f>
        <v>70</v>
      </c>
      <c r="N3042">
        <f>(Table1[[#This Row],[popularity]]/SUM(Table1[popularity]))*100</f>
        <v>5.5481518546245719E-3</v>
      </c>
    </row>
    <row r="3043" spans="1:14" x14ac:dyDescent="0.3">
      <c r="A3043">
        <v>524251</v>
      </c>
      <c r="B3043" t="s">
        <v>7039</v>
      </c>
      <c r="C3043" s="1">
        <v>43719</v>
      </c>
      <c r="D3043" t="s">
        <v>306</v>
      </c>
      <c r="E3043" t="s">
        <v>11</v>
      </c>
      <c r="F3043" t="s">
        <v>7040</v>
      </c>
      <c r="G3043">
        <v>28.225000000000001</v>
      </c>
      <c r="H3043">
        <v>1381</v>
      </c>
      <c r="I3043">
        <v>7.0279999999999996</v>
      </c>
      <c r="J3043">
        <f>YEAR(Table1[[#This Row],[release_date]])</f>
        <v>2019</v>
      </c>
      <c r="K3043" t="str">
        <f>LEFT(Table1[[#This Row],[Year]],4) &amp; "s"</f>
        <v>2019s</v>
      </c>
      <c r="L30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43">
        <f>(Table1[[#This Row],[vote_average]]/10)*100</f>
        <v>70.28</v>
      </c>
      <c r="N3043">
        <f>(Table1[[#This Row],[popularity]]/SUM(Table1[popularity]))*100</f>
        <v>6.49832293537964E-3</v>
      </c>
    </row>
    <row r="3044" spans="1:14" x14ac:dyDescent="0.3">
      <c r="A3044">
        <v>27725</v>
      </c>
      <c r="B3044" t="s">
        <v>7041</v>
      </c>
      <c r="C3044" s="1">
        <v>14999</v>
      </c>
      <c r="D3044" t="s">
        <v>439</v>
      </c>
      <c r="E3044" t="s">
        <v>11</v>
      </c>
      <c r="F3044" t="s">
        <v>7042</v>
      </c>
      <c r="G3044">
        <v>28.167999999999999</v>
      </c>
      <c r="H3044">
        <v>300</v>
      </c>
      <c r="I3044">
        <v>7.0279999999999996</v>
      </c>
      <c r="J3044">
        <f>YEAR(Table1[[#This Row],[release_date]])</f>
        <v>1941</v>
      </c>
      <c r="K3044" t="str">
        <f>LEFT(Table1[[#This Row],[Year]],4) &amp; "s"</f>
        <v>1941s</v>
      </c>
      <c r="L30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044">
        <f>(Table1[[#This Row],[vote_average]]/10)*100</f>
        <v>70.28</v>
      </c>
      <c r="N3044">
        <f>(Table1[[#This Row],[popularity]]/SUM(Table1[popularity]))*100</f>
        <v>6.4851996614268791E-3</v>
      </c>
    </row>
    <row r="3045" spans="1:14" x14ac:dyDescent="0.3">
      <c r="A3045">
        <v>13928</v>
      </c>
      <c r="B3045" t="s">
        <v>7043</v>
      </c>
      <c r="C3045" s="1">
        <v>32835</v>
      </c>
      <c r="D3045" t="s">
        <v>1494</v>
      </c>
      <c r="E3045" t="s">
        <v>11</v>
      </c>
      <c r="F3045" t="s">
        <v>7044</v>
      </c>
      <c r="G3045">
        <v>23.34</v>
      </c>
      <c r="H3045">
        <v>529</v>
      </c>
      <c r="I3045">
        <v>7.032</v>
      </c>
      <c r="J3045">
        <f>YEAR(Table1[[#This Row],[release_date]])</f>
        <v>1989</v>
      </c>
      <c r="K3045" t="str">
        <f>LEFT(Table1[[#This Row],[Year]],4) &amp; "s"</f>
        <v>1989s</v>
      </c>
      <c r="L30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045">
        <f>(Table1[[#This Row],[vote_average]]/10)*100</f>
        <v>70.320000000000007</v>
      </c>
      <c r="N3045">
        <f>(Table1[[#This Row],[popularity]]/SUM(Table1[popularity]))*100</f>
        <v>5.3736353343405057E-3</v>
      </c>
    </row>
    <row r="3046" spans="1:14" x14ac:dyDescent="0.3">
      <c r="A3046">
        <v>1090</v>
      </c>
      <c r="B3046" t="s">
        <v>7045</v>
      </c>
      <c r="C3046" s="1">
        <v>36266</v>
      </c>
      <c r="D3046" t="s">
        <v>4667</v>
      </c>
      <c r="E3046" t="s">
        <v>11</v>
      </c>
      <c r="F3046" t="s">
        <v>7046</v>
      </c>
      <c r="G3046">
        <v>65.944000000000003</v>
      </c>
      <c r="H3046">
        <v>1240</v>
      </c>
      <c r="I3046">
        <v>7</v>
      </c>
      <c r="J3046">
        <f>YEAR(Table1[[#This Row],[release_date]])</f>
        <v>1999</v>
      </c>
      <c r="K3046" t="str">
        <f>LEFT(Table1[[#This Row],[Year]],4) &amp; "s"</f>
        <v>1999s</v>
      </c>
      <c r="L30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46">
        <f>(Table1[[#This Row],[vote_average]]/10)*100</f>
        <v>70</v>
      </c>
      <c r="N3046">
        <f>(Table1[[#This Row],[popularity]]/SUM(Table1[popularity]))*100</f>
        <v>1.5182476798961024E-2</v>
      </c>
    </row>
    <row r="3047" spans="1:14" x14ac:dyDescent="0.3">
      <c r="A3047">
        <v>11690</v>
      </c>
      <c r="B3047" t="s">
        <v>7047</v>
      </c>
      <c r="C3047" s="1">
        <v>32199</v>
      </c>
      <c r="D3047" t="s">
        <v>829</v>
      </c>
      <c r="E3047" t="s">
        <v>11</v>
      </c>
      <c r="F3047" t="s">
        <v>7048</v>
      </c>
      <c r="G3047">
        <v>74.998999999999995</v>
      </c>
      <c r="H3047">
        <v>1750</v>
      </c>
      <c r="I3047">
        <v>7.0270000000000001</v>
      </c>
      <c r="J3047">
        <f>YEAR(Table1[[#This Row],[release_date]])</f>
        <v>1988</v>
      </c>
      <c r="K3047" t="str">
        <f>LEFT(Table1[[#This Row],[Year]],4) &amp; "s"</f>
        <v>1988s</v>
      </c>
      <c r="L30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047">
        <f>(Table1[[#This Row],[vote_average]]/10)*100</f>
        <v>70.27</v>
      </c>
      <c r="N3047">
        <f>(Table1[[#This Row],[popularity]]/SUM(Table1[popularity]))*100</f>
        <v>1.7267235494438888E-2</v>
      </c>
    </row>
    <row r="3048" spans="1:14" x14ac:dyDescent="0.3">
      <c r="A3048">
        <v>11000</v>
      </c>
      <c r="B3048" t="s">
        <v>7049</v>
      </c>
      <c r="C3048" s="1">
        <v>35132</v>
      </c>
      <c r="D3048" t="s">
        <v>391</v>
      </c>
      <c r="E3048" t="s">
        <v>11</v>
      </c>
      <c r="F3048" t="s">
        <v>7050</v>
      </c>
      <c r="G3048">
        <v>43.634</v>
      </c>
      <c r="H3048">
        <v>1084</v>
      </c>
      <c r="I3048">
        <v>7.0270000000000001</v>
      </c>
      <c r="J3048">
        <f>YEAR(Table1[[#This Row],[release_date]])</f>
        <v>1996</v>
      </c>
      <c r="K3048" t="str">
        <f>LEFT(Table1[[#This Row],[Year]],4) &amp; "s"</f>
        <v>1996s</v>
      </c>
      <c r="L30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48">
        <f>(Table1[[#This Row],[vote_average]]/10)*100</f>
        <v>70.27</v>
      </c>
      <c r="N3048">
        <f>(Table1[[#This Row],[popularity]]/SUM(Table1[popularity]))*100</f>
        <v>1.004598132727565E-2</v>
      </c>
    </row>
    <row r="3049" spans="1:14" x14ac:dyDescent="0.3">
      <c r="A3049">
        <v>10994</v>
      </c>
      <c r="B3049" t="s">
        <v>7051</v>
      </c>
      <c r="C3049" s="1">
        <v>37540</v>
      </c>
      <c r="D3049" t="s">
        <v>21</v>
      </c>
      <c r="E3049" t="s">
        <v>11</v>
      </c>
      <c r="F3049" t="s">
        <v>7052</v>
      </c>
      <c r="G3049">
        <v>19.023</v>
      </c>
      <c r="H3049">
        <v>356</v>
      </c>
      <c r="I3049">
        <v>7</v>
      </c>
      <c r="J3049">
        <f>YEAR(Table1[[#This Row],[release_date]])</f>
        <v>2002</v>
      </c>
      <c r="K3049" t="str">
        <f>LEFT(Table1[[#This Row],[Year]],4) &amp; "s"</f>
        <v>2002s</v>
      </c>
      <c r="L30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49">
        <f>(Table1[[#This Row],[vote_average]]/10)*100</f>
        <v>70</v>
      </c>
      <c r="N3049">
        <f>(Table1[[#This Row],[popularity]]/SUM(Table1[popularity]))*100</f>
        <v>4.3797200070762399E-3</v>
      </c>
    </row>
    <row r="3050" spans="1:14" x14ac:dyDescent="0.3">
      <c r="A3050">
        <v>847</v>
      </c>
      <c r="B3050" t="s">
        <v>7053</v>
      </c>
      <c r="C3050" s="1">
        <v>32283</v>
      </c>
      <c r="D3050" t="s">
        <v>411</v>
      </c>
      <c r="E3050" t="s">
        <v>11</v>
      </c>
      <c r="F3050" t="s">
        <v>7054</v>
      </c>
      <c r="G3050">
        <v>71.105999999999995</v>
      </c>
      <c r="H3050">
        <v>1847</v>
      </c>
      <c r="I3050">
        <v>7.0270000000000001</v>
      </c>
      <c r="J3050">
        <f>YEAR(Table1[[#This Row],[release_date]])</f>
        <v>1988</v>
      </c>
      <c r="K3050" t="str">
        <f>LEFT(Table1[[#This Row],[Year]],4) &amp; "s"</f>
        <v>1988s</v>
      </c>
      <c r="L30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050">
        <f>(Table1[[#This Row],[vote_average]]/10)*100</f>
        <v>70.27</v>
      </c>
      <c r="N3050">
        <f>(Table1[[#This Row],[popularity]]/SUM(Table1[popularity]))*100</f>
        <v>1.6370938906753042E-2</v>
      </c>
    </row>
    <row r="3051" spans="1:14" x14ac:dyDescent="0.3">
      <c r="A3051">
        <v>56020</v>
      </c>
      <c r="B3051" t="s">
        <v>7055</v>
      </c>
      <c r="C3051" s="1">
        <v>36084</v>
      </c>
      <c r="D3051" t="s">
        <v>129</v>
      </c>
      <c r="E3051" t="s">
        <v>54</v>
      </c>
      <c r="F3051" t="s">
        <v>7056</v>
      </c>
      <c r="G3051">
        <v>10.789</v>
      </c>
      <c r="H3051">
        <v>333</v>
      </c>
      <c r="I3051">
        <v>7.0259999999999998</v>
      </c>
      <c r="J3051">
        <f>YEAR(Table1[[#This Row],[release_date]])</f>
        <v>1998</v>
      </c>
      <c r="K3051" t="str">
        <f>LEFT(Table1[[#This Row],[Year]],4) &amp; "s"</f>
        <v>1998s</v>
      </c>
      <c r="L30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51">
        <f>(Table1[[#This Row],[vote_average]]/10)*100</f>
        <v>70.260000000000005</v>
      </c>
      <c r="N3051">
        <f>(Table1[[#This Row],[popularity]]/SUM(Table1[popularity]))*100</f>
        <v>2.4839825030933899E-3</v>
      </c>
    </row>
    <row r="3052" spans="1:14" x14ac:dyDescent="0.3">
      <c r="A3052">
        <v>6106</v>
      </c>
      <c r="B3052" t="s">
        <v>7057</v>
      </c>
      <c r="C3052" s="1">
        <v>31525</v>
      </c>
      <c r="D3052" t="s">
        <v>7058</v>
      </c>
      <c r="E3052" t="s">
        <v>11</v>
      </c>
      <c r="F3052" t="s">
        <v>7059</v>
      </c>
      <c r="G3052">
        <v>27.948</v>
      </c>
      <c r="H3052">
        <v>327</v>
      </c>
      <c r="I3052">
        <v>7.024</v>
      </c>
      <c r="J3052">
        <f>YEAR(Table1[[#This Row],[release_date]])</f>
        <v>1986</v>
      </c>
      <c r="K3052" t="str">
        <f>LEFT(Table1[[#This Row],[Year]],4) &amp; "s"</f>
        <v>1986s</v>
      </c>
      <c r="L30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052">
        <f>(Table1[[#This Row],[vote_average]]/10)*100</f>
        <v>70.240000000000009</v>
      </c>
      <c r="N3052">
        <f>(Table1[[#This Row],[popularity]]/SUM(Table1[popularity]))*100</f>
        <v>6.4345484286267548E-3</v>
      </c>
    </row>
    <row r="3053" spans="1:14" x14ac:dyDescent="0.3">
      <c r="A3053">
        <v>796185</v>
      </c>
      <c r="B3053" t="s">
        <v>7060</v>
      </c>
      <c r="C3053" s="1">
        <v>45021</v>
      </c>
      <c r="D3053" t="s">
        <v>7061</v>
      </c>
      <c r="E3053" t="s">
        <v>212</v>
      </c>
      <c r="F3053" t="s">
        <v>7062</v>
      </c>
      <c r="G3053">
        <v>79.387</v>
      </c>
      <c r="H3053">
        <v>1013</v>
      </c>
      <c r="I3053">
        <v>7</v>
      </c>
      <c r="J3053">
        <f>YEAR(Table1[[#This Row],[release_date]])</f>
        <v>2023</v>
      </c>
      <c r="K3053" t="str">
        <f>LEFT(Table1[[#This Row],[Year]],4) &amp; "s"</f>
        <v>2023s</v>
      </c>
      <c r="L30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53">
        <f>(Table1[[#This Row],[vote_average]]/10)*100</f>
        <v>70</v>
      </c>
      <c r="N3053">
        <f>(Table1[[#This Row],[popularity]]/SUM(Table1[popularity]))*100</f>
        <v>1.8277497355925012E-2</v>
      </c>
    </row>
    <row r="3054" spans="1:14" x14ac:dyDescent="0.3">
      <c r="A3054">
        <v>760099</v>
      </c>
      <c r="B3054" t="s">
        <v>7063</v>
      </c>
      <c r="C3054" s="1">
        <v>44869</v>
      </c>
      <c r="D3054" t="s">
        <v>21</v>
      </c>
      <c r="E3054" t="s">
        <v>11</v>
      </c>
      <c r="F3054" t="s">
        <v>7064</v>
      </c>
      <c r="G3054">
        <v>35.444000000000003</v>
      </c>
      <c r="H3054">
        <v>349</v>
      </c>
      <c r="I3054">
        <v>7.0229999999999997</v>
      </c>
      <c r="J3054">
        <f>YEAR(Table1[[#This Row],[release_date]])</f>
        <v>2022</v>
      </c>
      <c r="K3054" t="str">
        <f>LEFT(Table1[[#This Row],[Year]],4) &amp; "s"</f>
        <v>2022s</v>
      </c>
      <c r="L30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54">
        <f>(Table1[[#This Row],[vote_average]]/10)*100</f>
        <v>70.22999999999999</v>
      </c>
      <c r="N3054">
        <f>(Table1[[#This Row],[popularity]]/SUM(Table1[popularity]))*100</f>
        <v>8.1603740698528247E-3</v>
      </c>
    </row>
    <row r="3055" spans="1:14" x14ac:dyDescent="0.3">
      <c r="A3055">
        <v>570131</v>
      </c>
      <c r="B3055" t="s">
        <v>7065</v>
      </c>
      <c r="C3055" s="1">
        <v>43483</v>
      </c>
      <c r="D3055" t="s">
        <v>7066</v>
      </c>
      <c r="E3055" t="s">
        <v>212</v>
      </c>
      <c r="F3055" t="s">
        <v>7067</v>
      </c>
      <c r="G3055">
        <v>29.815999999999999</v>
      </c>
      <c r="H3055">
        <v>725</v>
      </c>
      <c r="I3055">
        <v>7.0229999999999997</v>
      </c>
      <c r="J3055">
        <f>YEAR(Table1[[#This Row],[release_date]])</f>
        <v>2019</v>
      </c>
      <c r="K3055" t="str">
        <f>LEFT(Table1[[#This Row],[Year]],4) &amp; "s"</f>
        <v>2019s</v>
      </c>
      <c r="L30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55">
        <f>(Table1[[#This Row],[vote_average]]/10)*100</f>
        <v>70.22999999999999</v>
      </c>
      <c r="N3055">
        <f>(Table1[[#This Row],[popularity]]/SUM(Table1[popularity]))*100</f>
        <v>6.8646234416750865E-3</v>
      </c>
    </row>
    <row r="3056" spans="1:14" x14ac:dyDescent="0.3">
      <c r="A3056">
        <v>480530</v>
      </c>
      <c r="B3056" t="s">
        <v>7068</v>
      </c>
      <c r="C3056" s="1">
        <v>43425</v>
      </c>
      <c r="D3056" t="s">
        <v>1288</v>
      </c>
      <c r="E3056" t="s">
        <v>11</v>
      </c>
      <c r="F3056" t="s">
        <v>7069</v>
      </c>
      <c r="G3056">
        <v>284.68200000000002</v>
      </c>
      <c r="H3056">
        <v>5219</v>
      </c>
      <c r="I3056">
        <v>7</v>
      </c>
      <c r="J3056">
        <f>YEAR(Table1[[#This Row],[release_date]])</f>
        <v>2018</v>
      </c>
      <c r="K3056" t="str">
        <f>LEFT(Table1[[#This Row],[Year]],4) &amp; "s"</f>
        <v>2018s</v>
      </c>
      <c r="L30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56">
        <f>(Table1[[#This Row],[vote_average]]/10)*100</f>
        <v>70</v>
      </c>
      <c r="N3056">
        <f>(Table1[[#This Row],[popularity]]/SUM(Table1[popularity]))*100</f>
        <v>6.5543155709114134E-2</v>
      </c>
    </row>
    <row r="3057" spans="1:14" x14ac:dyDescent="0.3">
      <c r="A3057">
        <v>359410</v>
      </c>
      <c r="B3057" t="s">
        <v>7070</v>
      </c>
      <c r="C3057" s="1">
        <v>45359</v>
      </c>
      <c r="D3057" t="s">
        <v>829</v>
      </c>
      <c r="E3057" t="s">
        <v>11</v>
      </c>
      <c r="F3057" t="s">
        <v>7071</v>
      </c>
      <c r="G3057">
        <v>634.21100000000001</v>
      </c>
      <c r="H3057">
        <v>1624</v>
      </c>
      <c r="I3057">
        <v>7.02</v>
      </c>
      <c r="J3057">
        <f>YEAR(Table1[[#This Row],[release_date]])</f>
        <v>2024</v>
      </c>
      <c r="K3057" t="str">
        <f>LEFT(Table1[[#This Row],[Year]],4) &amp; "s"</f>
        <v>2024s</v>
      </c>
      <c r="L30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57">
        <f>(Table1[[#This Row],[vote_average]]/10)*100</f>
        <v>70.199999999999989</v>
      </c>
      <c r="N3057">
        <f>(Table1[[#This Row],[popularity]]/SUM(Table1[popularity]))*100</f>
        <v>0.14601622275181778</v>
      </c>
    </row>
    <row r="3058" spans="1:14" x14ac:dyDescent="0.3">
      <c r="A3058">
        <v>228970</v>
      </c>
      <c r="B3058" t="s">
        <v>7072</v>
      </c>
      <c r="C3058" s="1">
        <v>41655</v>
      </c>
      <c r="D3058" t="s">
        <v>21</v>
      </c>
      <c r="E3058" t="s">
        <v>11</v>
      </c>
      <c r="F3058" t="s">
        <v>7073</v>
      </c>
      <c r="G3058">
        <v>49.353000000000002</v>
      </c>
      <c r="H3058">
        <v>2389</v>
      </c>
      <c r="I3058">
        <v>7.0229999999999997</v>
      </c>
      <c r="J3058">
        <f>YEAR(Table1[[#This Row],[release_date]])</f>
        <v>2014</v>
      </c>
      <c r="K3058" t="str">
        <f>LEFT(Table1[[#This Row],[Year]],4) &amp; "s"</f>
        <v>2014s</v>
      </c>
      <c r="L30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58">
        <f>(Table1[[#This Row],[vote_average]]/10)*100</f>
        <v>70.22999999999999</v>
      </c>
      <c r="N3058">
        <f>(Table1[[#This Row],[popularity]]/SUM(Table1[popularity]))*100</f>
        <v>1.1362683147202528E-2</v>
      </c>
    </row>
    <row r="3059" spans="1:14" x14ac:dyDescent="0.3">
      <c r="A3059">
        <v>13666</v>
      </c>
      <c r="B3059" t="s">
        <v>7074</v>
      </c>
      <c r="C3059" s="1">
        <v>15322</v>
      </c>
      <c r="D3059" t="s">
        <v>2067</v>
      </c>
      <c r="E3059" t="s">
        <v>11</v>
      </c>
      <c r="F3059" t="s">
        <v>7075</v>
      </c>
      <c r="G3059">
        <v>30.289000000000001</v>
      </c>
      <c r="H3059">
        <v>549</v>
      </c>
      <c r="I3059">
        <v>7.0229999999999997</v>
      </c>
      <c r="J3059">
        <f>YEAR(Table1[[#This Row],[release_date]])</f>
        <v>1941</v>
      </c>
      <c r="K3059" t="str">
        <f>LEFT(Table1[[#This Row],[Year]],4) &amp; "s"</f>
        <v>1941s</v>
      </c>
      <c r="L30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059">
        <f>(Table1[[#This Row],[vote_average]]/10)*100</f>
        <v>70.22999999999999</v>
      </c>
      <c r="N3059">
        <f>(Table1[[#This Row],[popularity]]/SUM(Table1[popularity]))*100</f>
        <v>6.9735235921953558E-3</v>
      </c>
    </row>
    <row r="3060" spans="1:14" x14ac:dyDescent="0.3">
      <c r="A3060">
        <v>12545</v>
      </c>
      <c r="B3060" t="s">
        <v>7076</v>
      </c>
      <c r="C3060" s="1">
        <v>26891</v>
      </c>
      <c r="D3060" t="s">
        <v>791</v>
      </c>
      <c r="E3060" t="s">
        <v>11</v>
      </c>
      <c r="F3060" t="s">
        <v>7077</v>
      </c>
      <c r="G3060">
        <v>23.669</v>
      </c>
      <c r="H3060">
        <v>527</v>
      </c>
      <c r="I3060">
        <v>7</v>
      </c>
      <c r="J3060">
        <f>YEAR(Table1[[#This Row],[release_date]])</f>
        <v>1973</v>
      </c>
      <c r="K3060" t="str">
        <f>LEFT(Table1[[#This Row],[Year]],4) &amp; "s"</f>
        <v>1973s</v>
      </c>
      <c r="L30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060">
        <f>(Table1[[#This Row],[vote_average]]/10)*100</f>
        <v>70</v>
      </c>
      <c r="N3060">
        <f>(Table1[[#This Row],[popularity]]/SUM(Table1[popularity]))*100</f>
        <v>5.449381950664329E-3</v>
      </c>
    </row>
    <row r="3061" spans="1:14" x14ac:dyDescent="0.3">
      <c r="A3061">
        <v>11897</v>
      </c>
      <c r="B3061" t="s">
        <v>7078</v>
      </c>
      <c r="C3061" s="1">
        <v>22952</v>
      </c>
      <c r="D3061" t="s">
        <v>53</v>
      </c>
      <c r="E3061" t="s">
        <v>11</v>
      </c>
      <c r="F3061" t="s">
        <v>7079</v>
      </c>
      <c r="G3061">
        <v>21.640999999999998</v>
      </c>
      <c r="H3061">
        <v>417</v>
      </c>
      <c r="I3061">
        <v>7.0220000000000002</v>
      </c>
      <c r="J3061">
        <f>YEAR(Table1[[#This Row],[release_date]])</f>
        <v>1962</v>
      </c>
      <c r="K3061" t="str">
        <f>LEFT(Table1[[#This Row],[Year]],4) &amp; "s"</f>
        <v>1962s</v>
      </c>
      <c r="L30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061">
        <f>(Table1[[#This Row],[vote_average]]/10)*100</f>
        <v>70.22</v>
      </c>
      <c r="N3061">
        <f>(Table1[[#This Row],[popularity]]/SUM(Table1[popularity]))*100</f>
        <v>4.9824696773977245E-3</v>
      </c>
    </row>
    <row r="3062" spans="1:14" x14ac:dyDescent="0.3">
      <c r="A3062">
        <v>11815</v>
      </c>
      <c r="B3062" t="s">
        <v>3815</v>
      </c>
      <c r="C3062" s="1">
        <v>21382</v>
      </c>
      <c r="D3062" t="s">
        <v>3232</v>
      </c>
      <c r="E3062" t="s">
        <v>11</v>
      </c>
      <c r="F3062" t="s">
        <v>7080</v>
      </c>
      <c r="G3062">
        <v>36.694000000000003</v>
      </c>
      <c r="H3062">
        <v>508</v>
      </c>
      <c r="I3062">
        <v>7.0220000000000002</v>
      </c>
      <c r="J3062">
        <f>YEAR(Table1[[#This Row],[release_date]])</f>
        <v>1958</v>
      </c>
      <c r="K3062" t="str">
        <f>LEFT(Table1[[#This Row],[Year]],4) &amp; "s"</f>
        <v>1958s</v>
      </c>
      <c r="L30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062">
        <f>(Table1[[#This Row],[vote_average]]/10)*100</f>
        <v>70.22</v>
      </c>
      <c r="N3062">
        <f>(Table1[[#This Row],[popularity]]/SUM(Table1[popularity]))*100</f>
        <v>8.4481651653080785E-3</v>
      </c>
    </row>
    <row r="3063" spans="1:14" x14ac:dyDescent="0.3">
      <c r="A3063">
        <v>755</v>
      </c>
      <c r="B3063" t="s">
        <v>7081</v>
      </c>
      <c r="C3063" s="1">
        <v>35083</v>
      </c>
      <c r="D3063" t="s">
        <v>7082</v>
      </c>
      <c r="E3063" t="s">
        <v>11</v>
      </c>
      <c r="F3063" t="s">
        <v>7083</v>
      </c>
      <c r="G3063">
        <v>74.174999999999997</v>
      </c>
      <c r="H3063">
        <v>5665</v>
      </c>
      <c r="I3063">
        <v>7.0220000000000002</v>
      </c>
      <c r="J3063">
        <f>YEAR(Table1[[#This Row],[release_date]])</f>
        <v>1996</v>
      </c>
      <c r="K3063" t="str">
        <f>LEFT(Table1[[#This Row],[Year]],4) &amp; "s"</f>
        <v>1996s</v>
      </c>
      <c r="L30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63">
        <f>(Table1[[#This Row],[vote_average]]/10)*100</f>
        <v>70.22</v>
      </c>
      <c r="N3063">
        <f>(Table1[[#This Row],[popularity]]/SUM(Table1[popularity]))*100</f>
        <v>1.7077523604314783E-2</v>
      </c>
    </row>
    <row r="3064" spans="1:14" x14ac:dyDescent="0.3">
      <c r="A3064">
        <v>82684</v>
      </c>
      <c r="B3064" t="s">
        <v>7084</v>
      </c>
      <c r="C3064" s="1">
        <v>41207</v>
      </c>
      <c r="D3064" t="s">
        <v>21</v>
      </c>
      <c r="E3064" t="s">
        <v>11</v>
      </c>
      <c r="F3064" t="s">
        <v>7085</v>
      </c>
      <c r="G3064">
        <v>18.408999999999999</v>
      </c>
      <c r="H3064">
        <v>535</v>
      </c>
      <c r="I3064">
        <v>7</v>
      </c>
      <c r="J3064">
        <f>YEAR(Table1[[#This Row],[release_date]])</f>
        <v>2012</v>
      </c>
      <c r="K3064" t="str">
        <f>LEFT(Table1[[#This Row],[Year]],4) &amp; "s"</f>
        <v>2012s</v>
      </c>
      <c r="L30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64">
        <f>(Table1[[#This Row],[vote_average]]/10)*100</f>
        <v>70</v>
      </c>
      <c r="N3064">
        <f>(Table1[[#This Row],[popularity]]/SUM(Table1[popularity]))*100</f>
        <v>4.2383570209886187E-3</v>
      </c>
    </row>
    <row r="3065" spans="1:14" x14ac:dyDescent="0.3">
      <c r="A3065">
        <v>16007</v>
      </c>
      <c r="B3065" t="s">
        <v>7086</v>
      </c>
      <c r="C3065" s="1">
        <v>38885</v>
      </c>
      <c r="D3065" t="s">
        <v>7087</v>
      </c>
      <c r="E3065" t="s">
        <v>25</v>
      </c>
      <c r="F3065" t="s">
        <v>7088</v>
      </c>
      <c r="G3065">
        <v>26.012</v>
      </c>
      <c r="H3065">
        <v>658</v>
      </c>
      <c r="I3065">
        <v>7.0209999999999999</v>
      </c>
      <c r="J3065">
        <f>YEAR(Table1[[#This Row],[release_date]])</f>
        <v>2006</v>
      </c>
      <c r="K3065" t="str">
        <f>LEFT(Table1[[#This Row],[Year]],4) &amp; "s"</f>
        <v>2006s</v>
      </c>
      <c r="L30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65">
        <f>(Table1[[#This Row],[vote_average]]/10)*100</f>
        <v>70.209999999999994</v>
      </c>
      <c r="N3065">
        <f>(Table1[[#This Row],[popularity]]/SUM(Table1[popularity]))*100</f>
        <v>5.988817579985658E-3</v>
      </c>
    </row>
    <row r="3066" spans="1:14" x14ac:dyDescent="0.3">
      <c r="A3066">
        <v>1010818</v>
      </c>
      <c r="B3066" t="s">
        <v>7089</v>
      </c>
      <c r="C3066" s="1">
        <v>44783</v>
      </c>
      <c r="D3066" t="s">
        <v>2952</v>
      </c>
      <c r="E3066" t="s">
        <v>11</v>
      </c>
      <c r="F3066" t="s">
        <v>7090</v>
      </c>
      <c r="G3066">
        <v>55.927999999999997</v>
      </c>
      <c r="H3066">
        <v>322</v>
      </c>
      <c r="I3066">
        <v>7.02</v>
      </c>
      <c r="J3066">
        <f>YEAR(Table1[[#This Row],[release_date]])</f>
        <v>2022</v>
      </c>
      <c r="K3066" t="str">
        <f>LEFT(Table1[[#This Row],[Year]],4) &amp; "s"</f>
        <v>2022s</v>
      </c>
      <c r="L30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66">
        <f>(Table1[[#This Row],[vote_average]]/10)*100</f>
        <v>70.199999999999989</v>
      </c>
      <c r="N3066">
        <f>(Table1[[#This Row],[popularity]]/SUM(Table1[popularity]))*100</f>
        <v>1.2876464309297163E-2</v>
      </c>
    </row>
    <row r="3067" spans="1:14" x14ac:dyDescent="0.3">
      <c r="A3067">
        <v>332283</v>
      </c>
      <c r="B3067" t="s">
        <v>7091</v>
      </c>
      <c r="C3067" s="1">
        <v>42953</v>
      </c>
      <c r="D3067" t="s">
        <v>90</v>
      </c>
      <c r="E3067" t="s">
        <v>11</v>
      </c>
      <c r="F3067" t="s">
        <v>7092</v>
      </c>
      <c r="G3067">
        <v>29.27</v>
      </c>
      <c r="H3067">
        <v>948</v>
      </c>
      <c r="I3067">
        <v>7</v>
      </c>
      <c r="J3067">
        <f>YEAR(Table1[[#This Row],[release_date]])</f>
        <v>2017</v>
      </c>
      <c r="K3067" t="str">
        <f>LEFT(Table1[[#This Row],[Year]],4) &amp; "s"</f>
        <v>2017s</v>
      </c>
      <c r="L30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67">
        <f>(Table1[[#This Row],[vote_average]]/10)*100</f>
        <v>70</v>
      </c>
      <c r="N3067">
        <f>(Table1[[#This Row],[popularity]]/SUM(Table1[popularity]))*100</f>
        <v>6.738916291180232E-3</v>
      </c>
    </row>
    <row r="3068" spans="1:14" x14ac:dyDescent="0.3">
      <c r="A3068">
        <v>233063</v>
      </c>
      <c r="B3068" t="s">
        <v>7093</v>
      </c>
      <c r="C3068" s="1">
        <v>41585</v>
      </c>
      <c r="D3068" t="s">
        <v>391</v>
      </c>
      <c r="E3068" t="s">
        <v>468</v>
      </c>
      <c r="F3068" t="s">
        <v>7094</v>
      </c>
      <c r="G3068">
        <v>18.233000000000001</v>
      </c>
      <c r="H3068">
        <v>1613</v>
      </c>
      <c r="I3068">
        <v>7</v>
      </c>
      <c r="J3068">
        <f>YEAR(Table1[[#This Row],[release_date]])</f>
        <v>2013</v>
      </c>
      <c r="K3068" t="str">
        <f>LEFT(Table1[[#This Row],[Year]],4) &amp; "s"</f>
        <v>2013s</v>
      </c>
      <c r="L30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68">
        <f>(Table1[[#This Row],[vote_average]]/10)*100</f>
        <v>70</v>
      </c>
      <c r="N3068">
        <f>(Table1[[#This Row],[popularity]]/SUM(Table1[popularity]))*100</f>
        <v>4.19783603474852E-3</v>
      </c>
    </row>
    <row r="3069" spans="1:14" x14ac:dyDescent="0.3">
      <c r="A3069">
        <v>26973</v>
      </c>
      <c r="B3069" t="s">
        <v>7095</v>
      </c>
      <c r="C3069" s="1">
        <v>28585</v>
      </c>
      <c r="D3069" t="s">
        <v>21</v>
      </c>
      <c r="E3069" t="s">
        <v>11</v>
      </c>
      <c r="F3069" t="s">
        <v>7096</v>
      </c>
      <c r="G3069">
        <v>60.78</v>
      </c>
      <c r="H3069">
        <v>323</v>
      </c>
      <c r="I3069">
        <v>7.0170000000000003</v>
      </c>
      <c r="J3069">
        <f>YEAR(Table1[[#This Row],[release_date]])</f>
        <v>1978</v>
      </c>
      <c r="K3069" t="str">
        <f>LEFT(Table1[[#This Row],[Year]],4) &amp; "s"</f>
        <v>1978s</v>
      </c>
      <c r="L30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069">
        <f>(Table1[[#This Row],[vote_average]]/10)*100</f>
        <v>70.17</v>
      </c>
      <c r="N3069">
        <f>(Table1[[#This Row],[popularity]]/SUM(Table1[popularity]))*100</f>
        <v>1.3993554225416279E-2</v>
      </c>
    </row>
    <row r="3070" spans="1:14" x14ac:dyDescent="0.3">
      <c r="A3070">
        <v>9533</v>
      </c>
      <c r="B3070" t="s">
        <v>7097</v>
      </c>
      <c r="C3070" s="1">
        <v>37531</v>
      </c>
      <c r="D3070" t="s">
        <v>6453</v>
      </c>
      <c r="E3070" t="s">
        <v>11</v>
      </c>
      <c r="F3070" t="s">
        <v>7098</v>
      </c>
      <c r="G3070">
        <v>9.4250000000000007</v>
      </c>
      <c r="H3070">
        <v>4081</v>
      </c>
      <c r="I3070">
        <v>7.02</v>
      </c>
      <c r="J3070">
        <f>YEAR(Table1[[#This Row],[release_date]])</f>
        <v>2002</v>
      </c>
      <c r="K3070" t="str">
        <f>LEFT(Table1[[#This Row],[Year]],4) &amp; "s"</f>
        <v>2002s</v>
      </c>
      <c r="L30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70">
        <f>(Table1[[#This Row],[vote_average]]/10)*100</f>
        <v>70.199999999999989</v>
      </c>
      <c r="N3070">
        <f>(Table1[[#This Row],[popularity]]/SUM(Table1[popularity]))*100</f>
        <v>2.1699448597326167E-3</v>
      </c>
    </row>
    <row r="3071" spans="1:14" x14ac:dyDescent="0.3">
      <c r="A3071">
        <v>2383</v>
      </c>
      <c r="B3071" t="s">
        <v>7099</v>
      </c>
      <c r="C3071" s="1">
        <v>32437</v>
      </c>
      <c r="D3071" t="s">
        <v>4617</v>
      </c>
      <c r="E3071" t="s">
        <v>212</v>
      </c>
      <c r="F3071" t="s">
        <v>7100</v>
      </c>
      <c r="G3071">
        <v>53.09</v>
      </c>
      <c r="H3071">
        <v>453</v>
      </c>
      <c r="I3071">
        <v>7.02</v>
      </c>
      <c r="J3071">
        <f>YEAR(Table1[[#This Row],[release_date]])</f>
        <v>1988</v>
      </c>
      <c r="K3071" t="str">
        <f>LEFT(Table1[[#This Row],[Year]],4) &amp; "s"</f>
        <v>1988s</v>
      </c>
      <c r="L30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071">
        <f>(Table1[[#This Row],[vote_average]]/10)*100</f>
        <v>70.199999999999989</v>
      </c>
      <c r="N3071">
        <f>(Table1[[#This Row],[popularity]]/SUM(Table1[popularity]))*100</f>
        <v>1.2223063406175558E-2</v>
      </c>
    </row>
    <row r="3072" spans="1:14" x14ac:dyDescent="0.3">
      <c r="A3072">
        <v>542417</v>
      </c>
      <c r="B3072" t="s">
        <v>7101</v>
      </c>
      <c r="C3072" s="1">
        <v>43672</v>
      </c>
      <c r="D3072" t="s">
        <v>21</v>
      </c>
      <c r="E3072" t="s">
        <v>11</v>
      </c>
      <c r="F3072" t="s">
        <v>7102</v>
      </c>
      <c r="G3072">
        <v>34.758000000000003</v>
      </c>
      <c r="H3072">
        <v>376</v>
      </c>
      <c r="I3072">
        <v>7.0190000000000001</v>
      </c>
      <c r="J3072">
        <f>YEAR(Table1[[#This Row],[release_date]])</f>
        <v>2019</v>
      </c>
      <c r="K3072" t="str">
        <f>LEFT(Table1[[#This Row],[Year]],4) &amp; "s"</f>
        <v>2019s</v>
      </c>
      <c r="L30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72">
        <f>(Table1[[#This Row],[vote_average]]/10)*100</f>
        <v>70.19</v>
      </c>
      <c r="N3072">
        <f>(Table1[[#This Row],[popularity]]/SUM(Table1[popularity]))*100</f>
        <v>8.0024343166669801E-3</v>
      </c>
    </row>
    <row r="3073" spans="1:14" x14ac:dyDescent="0.3">
      <c r="A3073">
        <v>333352</v>
      </c>
      <c r="B3073" t="s">
        <v>7103</v>
      </c>
      <c r="C3073" s="1">
        <v>42254</v>
      </c>
      <c r="D3073" t="s">
        <v>300</v>
      </c>
      <c r="E3073" t="s">
        <v>11</v>
      </c>
      <c r="F3073" t="s">
        <v>7104</v>
      </c>
      <c r="G3073">
        <v>27.068000000000001</v>
      </c>
      <c r="H3073">
        <v>1497</v>
      </c>
      <c r="I3073">
        <v>7.0190000000000001</v>
      </c>
      <c r="J3073">
        <f>YEAR(Table1[[#This Row],[release_date]])</f>
        <v>2015</v>
      </c>
      <c r="K3073" t="str">
        <f>LEFT(Table1[[#This Row],[Year]],4) &amp; "s"</f>
        <v>2015s</v>
      </c>
      <c r="L30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73">
        <f>(Table1[[#This Row],[vote_average]]/10)*100</f>
        <v>70.19</v>
      </c>
      <c r="N3073">
        <f>(Table1[[#This Row],[popularity]]/SUM(Table1[popularity]))*100</f>
        <v>6.2319434974262566E-3</v>
      </c>
    </row>
    <row r="3074" spans="1:14" x14ac:dyDescent="0.3">
      <c r="A3074">
        <v>211052</v>
      </c>
      <c r="B3074" t="s">
        <v>7105</v>
      </c>
      <c r="C3074" s="1">
        <v>41526</v>
      </c>
      <c r="D3074" t="s">
        <v>21</v>
      </c>
      <c r="E3074" t="s">
        <v>3202</v>
      </c>
      <c r="F3074" t="s">
        <v>7106</v>
      </c>
      <c r="G3074">
        <v>29.309000000000001</v>
      </c>
      <c r="H3074">
        <v>445</v>
      </c>
      <c r="I3074">
        <v>7.0170000000000003</v>
      </c>
      <c r="J3074">
        <f>YEAR(Table1[[#This Row],[release_date]])</f>
        <v>2013</v>
      </c>
      <c r="K3074" t="str">
        <f>LEFT(Table1[[#This Row],[Year]],4) &amp; "s"</f>
        <v>2013s</v>
      </c>
      <c r="L30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74">
        <f>(Table1[[#This Row],[vote_average]]/10)*100</f>
        <v>70.17</v>
      </c>
      <c r="N3074">
        <f>(Table1[[#This Row],[popularity]]/SUM(Table1[popularity]))*100</f>
        <v>6.7478953733584356E-3</v>
      </c>
    </row>
    <row r="3075" spans="1:14" x14ac:dyDescent="0.3">
      <c r="A3075">
        <v>28384</v>
      </c>
      <c r="B3075" t="s">
        <v>7107</v>
      </c>
      <c r="C3075" s="1">
        <v>33865</v>
      </c>
      <c r="D3075" t="s">
        <v>28</v>
      </c>
      <c r="E3075" t="s">
        <v>11</v>
      </c>
      <c r="F3075" t="s">
        <v>7108</v>
      </c>
      <c r="G3075">
        <v>24.847000000000001</v>
      </c>
      <c r="H3075">
        <v>421</v>
      </c>
      <c r="I3075">
        <v>7</v>
      </c>
      <c r="J3075">
        <f>YEAR(Table1[[#This Row],[release_date]])</f>
        <v>1992</v>
      </c>
      <c r="K3075" t="str">
        <f>LEFT(Table1[[#This Row],[Year]],4) &amp; "s"</f>
        <v>1992s</v>
      </c>
      <c r="L30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75">
        <f>(Table1[[#This Row],[vote_average]]/10)*100</f>
        <v>70</v>
      </c>
      <c r="N3075">
        <f>(Table1[[#This Row],[popularity]]/SUM(Table1[popularity]))*100</f>
        <v>5.7205962790213612E-3</v>
      </c>
    </row>
    <row r="3076" spans="1:14" x14ac:dyDescent="0.3">
      <c r="A3076">
        <v>14943</v>
      </c>
      <c r="B3076" t="s">
        <v>7109</v>
      </c>
      <c r="C3076" s="1">
        <v>39381</v>
      </c>
      <c r="D3076" t="s">
        <v>7110</v>
      </c>
      <c r="E3076" t="s">
        <v>25</v>
      </c>
      <c r="F3076" t="s">
        <v>7111</v>
      </c>
      <c r="G3076">
        <v>23.824999999999999</v>
      </c>
      <c r="H3076">
        <v>323</v>
      </c>
      <c r="I3076">
        <v>7.0190000000000001</v>
      </c>
      <c r="J3076">
        <f>YEAR(Table1[[#This Row],[release_date]])</f>
        <v>2007</v>
      </c>
      <c r="K3076" t="str">
        <f>LEFT(Table1[[#This Row],[Year]],4) &amp; "s"</f>
        <v>2007s</v>
      </c>
      <c r="L30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76">
        <f>(Table1[[#This Row],[vote_average]]/10)*100</f>
        <v>70.19</v>
      </c>
      <c r="N3076">
        <f>(Table1[[#This Row],[popularity]]/SUM(Table1[popularity]))*100</f>
        <v>5.4852982793771442E-3</v>
      </c>
    </row>
    <row r="3077" spans="1:14" x14ac:dyDescent="0.3">
      <c r="A3077">
        <v>1485</v>
      </c>
      <c r="B3077" t="s">
        <v>7112</v>
      </c>
      <c r="C3077" s="1">
        <v>25967</v>
      </c>
      <c r="D3077" t="s">
        <v>487</v>
      </c>
      <c r="E3077" t="s">
        <v>11</v>
      </c>
      <c r="F3077" t="s">
        <v>7113</v>
      </c>
      <c r="G3077">
        <v>34.345999999999997</v>
      </c>
      <c r="H3077">
        <v>451</v>
      </c>
      <c r="I3077">
        <v>7.0190000000000001</v>
      </c>
      <c r="J3077">
        <f>YEAR(Table1[[#This Row],[release_date]])</f>
        <v>1971</v>
      </c>
      <c r="K3077" t="str">
        <f>LEFT(Table1[[#This Row],[Year]],4) &amp; "s"</f>
        <v>1971s</v>
      </c>
      <c r="L30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077">
        <f>(Table1[[#This Row],[vote_average]]/10)*100</f>
        <v>70.19</v>
      </c>
      <c r="N3077">
        <f>(Table1[[#This Row],[popularity]]/SUM(Table1[popularity]))*100</f>
        <v>7.9075783716049276E-3</v>
      </c>
    </row>
    <row r="3078" spans="1:14" x14ac:dyDescent="0.3">
      <c r="A3078">
        <v>909</v>
      </c>
      <c r="B3078" t="s">
        <v>7114</v>
      </c>
      <c r="C3078" s="1">
        <v>16404</v>
      </c>
      <c r="D3078" t="s">
        <v>3435</v>
      </c>
      <c r="E3078" t="s">
        <v>11</v>
      </c>
      <c r="F3078" t="s">
        <v>7115</v>
      </c>
      <c r="G3078">
        <v>18.04</v>
      </c>
      <c r="H3078">
        <v>351</v>
      </c>
      <c r="I3078">
        <v>7.0190000000000001</v>
      </c>
      <c r="J3078">
        <f>YEAR(Table1[[#This Row],[release_date]])</f>
        <v>1944</v>
      </c>
      <c r="K3078" t="str">
        <f>LEFT(Table1[[#This Row],[Year]],4) &amp; "s"</f>
        <v>1944s</v>
      </c>
      <c r="L30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078">
        <f>(Table1[[#This Row],[vote_average]]/10)*100</f>
        <v>70.19</v>
      </c>
      <c r="N3078">
        <f>(Table1[[#This Row],[popularity]]/SUM(Table1[popularity]))*100</f>
        <v>4.1534010896102282E-3</v>
      </c>
    </row>
    <row r="3079" spans="1:14" x14ac:dyDescent="0.3">
      <c r="A3079">
        <v>912916</v>
      </c>
      <c r="B3079" t="s">
        <v>7116</v>
      </c>
      <c r="C3079" s="1">
        <v>45218</v>
      </c>
      <c r="D3079" t="s">
        <v>1332</v>
      </c>
      <c r="E3079" t="s">
        <v>11</v>
      </c>
      <c r="F3079" t="s">
        <v>7117</v>
      </c>
      <c r="G3079">
        <v>40.283999999999999</v>
      </c>
      <c r="H3079">
        <v>303</v>
      </c>
      <c r="I3079">
        <v>7.0179999999999998</v>
      </c>
      <c r="J3079">
        <f>YEAR(Table1[[#This Row],[release_date]])</f>
        <v>2023</v>
      </c>
      <c r="K3079" t="str">
        <f>LEFT(Table1[[#This Row],[Year]],4) &amp; "s"</f>
        <v>2023s</v>
      </c>
      <c r="L30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79">
        <f>(Table1[[#This Row],[vote_average]]/10)*100</f>
        <v>70.179999999999993</v>
      </c>
      <c r="N3079">
        <f>(Table1[[#This Row],[popularity]]/SUM(Table1[popularity]))*100</f>
        <v>9.2747011914555665E-3</v>
      </c>
    </row>
    <row r="3080" spans="1:14" x14ac:dyDescent="0.3">
      <c r="A3080">
        <v>501633</v>
      </c>
      <c r="B3080" t="s">
        <v>7118</v>
      </c>
      <c r="C3080" s="1">
        <v>43474</v>
      </c>
      <c r="D3080" t="s">
        <v>68</v>
      </c>
      <c r="E3080" t="s">
        <v>212</v>
      </c>
      <c r="F3080" t="s">
        <v>7119</v>
      </c>
      <c r="G3080">
        <v>7.71</v>
      </c>
      <c r="H3080">
        <v>357</v>
      </c>
      <c r="I3080">
        <v>7</v>
      </c>
      <c r="J3080">
        <f>YEAR(Table1[[#This Row],[release_date]])</f>
        <v>2019</v>
      </c>
      <c r="K3080" t="str">
        <f>LEFT(Table1[[#This Row],[Year]],4) &amp; "s"</f>
        <v>2019s</v>
      </c>
      <c r="L30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80">
        <f>(Table1[[#This Row],[vote_average]]/10)*100</f>
        <v>70</v>
      </c>
      <c r="N3080">
        <f>(Table1[[#This Row],[popularity]]/SUM(Table1[popularity]))*100</f>
        <v>1.7750954767680079E-3</v>
      </c>
    </row>
    <row r="3081" spans="1:14" x14ac:dyDescent="0.3">
      <c r="A3081">
        <v>287947</v>
      </c>
      <c r="B3081" t="s">
        <v>7120</v>
      </c>
      <c r="C3081" s="1">
        <v>43553</v>
      </c>
      <c r="D3081" t="s">
        <v>7121</v>
      </c>
      <c r="E3081" t="s">
        <v>11</v>
      </c>
      <c r="F3081" t="s">
        <v>7122</v>
      </c>
      <c r="G3081">
        <v>264.54599999999999</v>
      </c>
      <c r="H3081">
        <v>9179</v>
      </c>
      <c r="I3081">
        <v>7.0179999999999998</v>
      </c>
      <c r="J3081">
        <f>YEAR(Table1[[#This Row],[release_date]])</f>
        <v>2019</v>
      </c>
      <c r="K3081" t="str">
        <f>LEFT(Table1[[#This Row],[Year]],4) &amp; "s"</f>
        <v>2019s</v>
      </c>
      <c r="L30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81">
        <f>(Table1[[#This Row],[vote_average]]/10)*100</f>
        <v>70.179999999999993</v>
      </c>
      <c r="N3081">
        <f>(Table1[[#This Row],[popularity]]/SUM(Table1[popularity]))*100</f>
        <v>6.0907186510644536E-2</v>
      </c>
    </row>
    <row r="3082" spans="1:14" x14ac:dyDescent="0.3">
      <c r="A3082">
        <v>156700</v>
      </c>
      <c r="B3082" t="s">
        <v>7123</v>
      </c>
      <c r="C3082" s="1">
        <v>41293</v>
      </c>
      <c r="D3082" t="s">
        <v>68</v>
      </c>
      <c r="E3082" t="s">
        <v>11</v>
      </c>
      <c r="F3082" t="s">
        <v>7124</v>
      </c>
      <c r="G3082">
        <v>22.398</v>
      </c>
      <c r="H3082">
        <v>1070</v>
      </c>
      <c r="I3082">
        <v>7.0179999999999998</v>
      </c>
      <c r="J3082">
        <f>YEAR(Table1[[#This Row],[release_date]])</f>
        <v>2013</v>
      </c>
      <c r="K3082" t="str">
        <f>LEFT(Table1[[#This Row],[Year]],4) &amp; "s"</f>
        <v>2013s</v>
      </c>
      <c r="L30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82">
        <f>(Table1[[#This Row],[vote_average]]/10)*100</f>
        <v>70.179999999999993</v>
      </c>
      <c r="N3082">
        <f>(Table1[[#This Row],[popularity]]/SUM(Table1[popularity]))*100</f>
        <v>5.1567559648054264E-3</v>
      </c>
    </row>
    <row r="3083" spans="1:14" x14ac:dyDescent="0.3">
      <c r="A3083">
        <v>62177</v>
      </c>
      <c r="B3083" t="s">
        <v>7125</v>
      </c>
      <c r="C3083" s="1">
        <v>41081</v>
      </c>
      <c r="D3083" t="s">
        <v>7126</v>
      </c>
      <c r="E3083" t="s">
        <v>11</v>
      </c>
      <c r="F3083" t="s">
        <v>7127</v>
      </c>
      <c r="G3083">
        <v>124.167</v>
      </c>
      <c r="H3083">
        <v>13008</v>
      </c>
      <c r="I3083">
        <v>7.0170000000000003</v>
      </c>
      <c r="J3083">
        <f>YEAR(Table1[[#This Row],[release_date]])</f>
        <v>2012</v>
      </c>
      <c r="K3083" t="str">
        <f>LEFT(Table1[[#This Row],[Year]],4) &amp; "s"</f>
        <v>2012s</v>
      </c>
      <c r="L30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83">
        <f>(Table1[[#This Row],[vote_average]]/10)*100</f>
        <v>70.17</v>
      </c>
      <c r="N3083">
        <f>(Table1[[#This Row],[popularity]]/SUM(Table1[popularity]))*100</f>
        <v>2.858732555951404E-2</v>
      </c>
    </row>
    <row r="3084" spans="1:14" x14ac:dyDescent="0.3">
      <c r="A3084">
        <v>1730</v>
      </c>
      <c r="B3084" t="s">
        <v>7128</v>
      </c>
      <c r="C3084" s="1">
        <v>39057</v>
      </c>
      <c r="D3084" t="s">
        <v>6389</v>
      </c>
      <c r="E3084" t="s">
        <v>11</v>
      </c>
      <c r="F3084" t="s">
        <v>7129</v>
      </c>
      <c r="G3084">
        <v>118.887</v>
      </c>
      <c r="H3084">
        <v>1018</v>
      </c>
      <c r="I3084">
        <v>7.0179999999999998</v>
      </c>
      <c r="J3084">
        <f>YEAR(Table1[[#This Row],[release_date]])</f>
        <v>2006</v>
      </c>
      <c r="K3084" t="str">
        <f>LEFT(Table1[[#This Row],[Year]],4) &amp; "s"</f>
        <v>2006s</v>
      </c>
      <c r="L30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84">
        <f>(Table1[[#This Row],[vote_average]]/10)*100</f>
        <v>70.179999999999993</v>
      </c>
      <c r="N3084">
        <f>(Table1[[#This Row],[popularity]]/SUM(Table1[popularity]))*100</f>
        <v>2.7371695972311042E-2</v>
      </c>
    </row>
    <row r="3085" spans="1:14" x14ac:dyDescent="0.3">
      <c r="A3085">
        <v>758323</v>
      </c>
      <c r="B3085" t="s">
        <v>7130</v>
      </c>
      <c r="C3085" s="1">
        <v>45021</v>
      </c>
      <c r="D3085" t="s">
        <v>306</v>
      </c>
      <c r="E3085" t="s">
        <v>11</v>
      </c>
      <c r="F3085" t="s">
        <v>7131</v>
      </c>
      <c r="G3085">
        <v>118.991</v>
      </c>
      <c r="H3085">
        <v>2479</v>
      </c>
      <c r="I3085">
        <v>7.0170000000000003</v>
      </c>
      <c r="J3085">
        <f>YEAR(Table1[[#This Row],[release_date]])</f>
        <v>2023</v>
      </c>
      <c r="K3085" t="str">
        <f>LEFT(Table1[[#This Row],[Year]],4) &amp; "s"</f>
        <v>2023s</v>
      </c>
      <c r="L30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85">
        <f>(Table1[[#This Row],[vote_average]]/10)*100</f>
        <v>70.17</v>
      </c>
      <c r="N3085">
        <f>(Table1[[#This Row],[popularity]]/SUM(Table1[popularity]))*100</f>
        <v>2.7395640191452922E-2</v>
      </c>
    </row>
    <row r="3086" spans="1:14" x14ac:dyDescent="0.3">
      <c r="A3086">
        <v>745881</v>
      </c>
      <c r="B3086" t="s">
        <v>7132</v>
      </c>
      <c r="C3086" s="1">
        <v>44391</v>
      </c>
      <c r="D3086" t="s">
        <v>306</v>
      </c>
      <c r="E3086" t="s">
        <v>1088</v>
      </c>
      <c r="F3086" t="s">
        <v>7133</v>
      </c>
      <c r="G3086">
        <v>35.969000000000001</v>
      </c>
      <c r="H3086">
        <v>586</v>
      </c>
      <c r="I3086">
        <v>7.0170000000000003</v>
      </c>
      <c r="J3086">
        <f>YEAR(Table1[[#This Row],[release_date]])</f>
        <v>2021</v>
      </c>
      <c r="K3086" t="str">
        <f>LEFT(Table1[[#This Row],[Year]],4) &amp; "s"</f>
        <v>2021s</v>
      </c>
      <c r="L30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86">
        <f>(Table1[[#This Row],[vote_average]]/10)*100</f>
        <v>70.17</v>
      </c>
      <c r="N3086">
        <f>(Table1[[#This Row],[popularity]]/SUM(Table1[popularity]))*100</f>
        <v>8.2812463299440312E-3</v>
      </c>
    </row>
    <row r="3087" spans="1:14" x14ac:dyDescent="0.3">
      <c r="A3087">
        <v>457799</v>
      </c>
      <c r="B3087" t="s">
        <v>7134</v>
      </c>
      <c r="C3087" s="1">
        <v>43587</v>
      </c>
      <c r="D3087" t="s">
        <v>10</v>
      </c>
      <c r="E3087" t="s">
        <v>11</v>
      </c>
      <c r="F3087" t="s">
        <v>7135</v>
      </c>
      <c r="G3087">
        <v>39.1</v>
      </c>
      <c r="H3087">
        <v>3231</v>
      </c>
      <c r="I3087">
        <v>7</v>
      </c>
      <c r="J3087">
        <f>YEAR(Table1[[#This Row],[release_date]])</f>
        <v>2019</v>
      </c>
      <c r="K3087" t="str">
        <f>LEFT(Table1[[#This Row],[Year]],4) &amp; "s"</f>
        <v>2019s</v>
      </c>
      <c r="L30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87">
        <f>(Table1[[#This Row],[vote_average]]/10)*100</f>
        <v>70</v>
      </c>
      <c r="N3087">
        <f>(Table1[[#This Row],[popularity]]/SUM(Table1[popularity]))*100</f>
        <v>9.0021054658403505E-3</v>
      </c>
    </row>
    <row r="3088" spans="1:14" x14ac:dyDescent="0.3">
      <c r="A3088">
        <v>16140</v>
      </c>
      <c r="B3088" t="s">
        <v>7136</v>
      </c>
      <c r="C3088" s="1">
        <v>39018</v>
      </c>
      <c r="D3088" t="s">
        <v>7137</v>
      </c>
      <c r="E3088" t="s">
        <v>25</v>
      </c>
      <c r="F3088" t="s">
        <v>7138</v>
      </c>
      <c r="G3088">
        <v>14.042</v>
      </c>
      <c r="H3088">
        <v>469</v>
      </c>
      <c r="I3088">
        <v>7.0170000000000003</v>
      </c>
      <c r="J3088">
        <f>YEAR(Table1[[#This Row],[release_date]])</f>
        <v>2006</v>
      </c>
      <c r="K3088" t="str">
        <f>LEFT(Table1[[#This Row],[Year]],4) &amp; "s"</f>
        <v>2006s</v>
      </c>
      <c r="L30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088">
        <f>(Table1[[#This Row],[vote_average]]/10)*100</f>
        <v>70.17</v>
      </c>
      <c r="N3088">
        <f>(Table1[[#This Row],[popularity]]/SUM(Table1[popularity]))*100</f>
        <v>3.2329300499061432E-3</v>
      </c>
    </row>
    <row r="3089" spans="1:14" x14ac:dyDescent="0.3">
      <c r="A3089">
        <v>5919</v>
      </c>
      <c r="B3089" t="s">
        <v>7139</v>
      </c>
      <c r="C3089" s="1">
        <v>27377</v>
      </c>
      <c r="D3089" t="s">
        <v>2691</v>
      </c>
      <c r="E3089" t="s">
        <v>11</v>
      </c>
      <c r="F3089" t="s">
        <v>7140</v>
      </c>
      <c r="G3089">
        <v>27.79</v>
      </c>
      <c r="H3089">
        <v>871</v>
      </c>
      <c r="I3089">
        <v>7</v>
      </c>
      <c r="J3089">
        <f>YEAR(Table1[[#This Row],[release_date]])</f>
        <v>1974</v>
      </c>
      <c r="K3089" t="str">
        <f>LEFT(Table1[[#This Row],[Year]],4) &amp; "s"</f>
        <v>1974s</v>
      </c>
      <c r="L30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089">
        <f>(Table1[[#This Row],[vote_average]]/10)*100</f>
        <v>70</v>
      </c>
      <c r="N3089">
        <f>(Table1[[#This Row],[popularity]]/SUM(Table1[popularity]))*100</f>
        <v>6.3981716341612108E-3</v>
      </c>
    </row>
    <row r="3090" spans="1:14" x14ac:dyDescent="0.3">
      <c r="A3090">
        <v>4104</v>
      </c>
      <c r="B3090" t="s">
        <v>7141</v>
      </c>
      <c r="C3090" s="1">
        <v>34075</v>
      </c>
      <c r="D3090" t="s">
        <v>68</v>
      </c>
      <c r="E3090" t="s">
        <v>11</v>
      </c>
      <c r="F3090" t="s">
        <v>7142</v>
      </c>
      <c r="G3090">
        <v>43.625</v>
      </c>
      <c r="H3090">
        <v>727</v>
      </c>
      <c r="I3090">
        <v>7.0170000000000003</v>
      </c>
      <c r="J3090">
        <f>YEAR(Table1[[#This Row],[release_date]])</f>
        <v>1993</v>
      </c>
      <c r="K3090" t="str">
        <f>LEFT(Table1[[#This Row],[Year]],4) &amp; "s"</f>
        <v>1993s</v>
      </c>
      <c r="L30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90">
        <f>(Table1[[#This Row],[vote_average]]/10)*100</f>
        <v>70.17</v>
      </c>
      <c r="N3090">
        <f>(Table1[[#This Row],[popularity]]/SUM(Table1[popularity]))*100</f>
        <v>1.0043909231388372E-2</v>
      </c>
    </row>
    <row r="3091" spans="1:14" x14ac:dyDescent="0.3">
      <c r="A3091">
        <v>639721</v>
      </c>
      <c r="B3091" t="s">
        <v>7143</v>
      </c>
      <c r="C3091" s="1">
        <v>44470</v>
      </c>
      <c r="D3091" t="s">
        <v>7144</v>
      </c>
      <c r="E3091" t="s">
        <v>11</v>
      </c>
      <c r="F3091" t="s">
        <v>7145</v>
      </c>
      <c r="G3091">
        <v>42.631</v>
      </c>
      <c r="H3091">
        <v>1222</v>
      </c>
      <c r="I3091">
        <v>7.016</v>
      </c>
      <c r="J3091">
        <f>YEAR(Table1[[#This Row],[release_date]])</f>
        <v>2021</v>
      </c>
      <c r="K3091" t="str">
        <f>LEFT(Table1[[#This Row],[Year]],4) &amp; "s"</f>
        <v>2021s</v>
      </c>
      <c r="L30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91">
        <f>(Table1[[#This Row],[vote_average]]/10)*100</f>
        <v>70.16</v>
      </c>
      <c r="N3091">
        <f>(Table1[[#This Row],[popularity]]/SUM(Table1[popularity]))*100</f>
        <v>9.815057752282353E-3</v>
      </c>
    </row>
    <row r="3092" spans="1:14" x14ac:dyDescent="0.3">
      <c r="A3092">
        <v>340357</v>
      </c>
      <c r="B3092" t="s">
        <v>7146</v>
      </c>
      <c r="C3092" s="1">
        <v>42312</v>
      </c>
      <c r="D3092" t="s">
        <v>7147</v>
      </c>
      <c r="E3092" t="s">
        <v>212</v>
      </c>
      <c r="F3092" t="s">
        <v>7148</v>
      </c>
      <c r="G3092">
        <v>15.401999999999999</v>
      </c>
      <c r="H3092">
        <v>310</v>
      </c>
      <c r="I3092">
        <v>7.016</v>
      </c>
      <c r="J3092">
        <f>YEAR(Table1[[#This Row],[release_date]])</f>
        <v>2015</v>
      </c>
      <c r="K3092" t="str">
        <f>LEFT(Table1[[#This Row],[Year]],4) &amp; "s"</f>
        <v>2015s</v>
      </c>
      <c r="L30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92">
        <f>(Table1[[#This Row],[vote_average]]/10)*100</f>
        <v>70.16</v>
      </c>
      <c r="N3092">
        <f>(Table1[[#This Row],[popularity]]/SUM(Table1[popularity]))*100</f>
        <v>3.5460467617614596E-3</v>
      </c>
    </row>
    <row r="3093" spans="1:14" x14ac:dyDescent="0.3">
      <c r="A3093">
        <v>74306</v>
      </c>
      <c r="B3093" t="s">
        <v>7149</v>
      </c>
      <c r="C3093" s="1">
        <v>41040</v>
      </c>
      <c r="D3093" t="s">
        <v>68</v>
      </c>
      <c r="E3093" t="s">
        <v>11</v>
      </c>
      <c r="F3093" t="s">
        <v>7150</v>
      </c>
      <c r="G3093">
        <v>25.466999999999999</v>
      </c>
      <c r="H3093">
        <v>898</v>
      </c>
      <c r="I3093">
        <v>7</v>
      </c>
      <c r="J3093">
        <f>YEAR(Table1[[#This Row],[release_date]])</f>
        <v>2012</v>
      </c>
      <c r="K3093" t="str">
        <f>LEFT(Table1[[#This Row],[Year]],4) &amp; "s"</f>
        <v>2012s</v>
      </c>
      <c r="L30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93">
        <f>(Table1[[#This Row],[vote_average]]/10)*100</f>
        <v>70</v>
      </c>
      <c r="N3093">
        <f>(Table1[[#This Row],[popularity]]/SUM(Table1[popularity]))*100</f>
        <v>5.8633406623671662E-3</v>
      </c>
    </row>
    <row r="3094" spans="1:14" x14ac:dyDescent="0.3">
      <c r="A3094">
        <v>11975</v>
      </c>
      <c r="B3094" t="s">
        <v>7151</v>
      </c>
      <c r="C3094" s="1">
        <v>35752</v>
      </c>
      <c r="D3094" t="s">
        <v>188</v>
      </c>
      <c r="E3094" t="s">
        <v>11</v>
      </c>
      <c r="F3094" t="s">
        <v>7152</v>
      </c>
      <c r="G3094">
        <v>20.547000000000001</v>
      </c>
      <c r="H3094">
        <v>1217</v>
      </c>
      <c r="I3094">
        <v>7.016</v>
      </c>
      <c r="J3094">
        <f>YEAR(Table1[[#This Row],[release_date]])</f>
        <v>1997</v>
      </c>
      <c r="K3094" t="str">
        <f>LEFT(Table1[[#This Row],[Year]],4) &amp; "s"</f>
        <v>1997s</v>
      </c>
      <c r="L30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94">
        <f>(Table1[[#This Row],[vote_average]]/10)*100</f>
        <v>70.16</v>
      </c>
      <c r="N3094">
        <f>(Table1[[#This Row],[popularity]]/SUM(Table1[popularity]))*100</f>
        <v>4.7305949106552858E-3</v>
      </c>
    </row>
    <row r="3095" spans="1:14" x14ac:dyDescent="0.3">
      <c r="A3095">
        <v>11831</v>
      </c>
      <c r="B3095" t="s">
        <v>7153</v>
      </c>
      <c r="C3095" s="1">
        <v>35774</v>
      </c>
      <c r="D3095" t="s">
        <v>7154</v>
      </c>
      <c r="E3095" t="s">
        <v>11</v>
      </c>
      <c r="F3095" t="s">
        <v>7155</v>
      </c>
      <c r="G3095">
        <v>14.12</v>
      </c>
      <c r="H3095">
        <v>1242</v>
      </c>
      <c r="I3095">
        <v>7.0170000000000003</v>
      </c>
      <c r="J3095">
        <f>YEAR(Table1[[#This Row],[release_date]])</f>
        <v>1997</v>
      </c>
      <c r="K3095" t="str">
        <f>LEFT(Table1[[#This Row],[Year]],4) &amp; "s"</f>
        <v>1997s</v>
      </c>
      <c r="L30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095">
        <f>(Table1[[#This Row],[vote_average]]/10)*100</f>
        <v>70.17</v>
      </c>
      <c r="N3095">
        <f>(Table1[[#This Row],[popularity]]/SUM(Table1[popularity]))*100</f>
        <v>3.2508882142625508E-3</v>
      </c>
    </row>
    <row r="3096" spans="1:14" x14ac:dyDescent="0.3">
      <c r="A3096">
        <v>926899</v>
      </c>
      <c r="B3096" t="s">
        <v>7156</v>
      </c>
      <c r="C3096" s="1">
        <v>44575</v>
      </c>
      <c r="D3096" t="s">
        <v>7157</v>
      </c>
      <c r="E3096" t="s">
        <v>11</v>
      </c>
      <c r="F3096" t="s">
        <v>7158</v>
      </c>
      <c r="G3096">
        <v>62.796999999999997</v>
      </c>
      <c r="H3096">
        <v>975</v>
      </c>
      <c r="I3096">
        <v>7.0170000000000003</v>
      </c>
      <c r="J3096">
        <f>YEAR(Table1[[#This Row],[release_date]])</f>
        <v>2022</v>
      </c>
      <c r="K3096" t="str">
        <f>LEFT(Table1[[#This Row],[Year]],4) &amp; "s"</f>
        <v>2022s</v>
      </c>
      <c r="L30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96">
        <f>(Table1[[#This Row],[vote_average]]/10)*100</f>
        <v>70.17</v>
      </c>
      <c r="N3096">
        <f>(Table1[[#This Row],[popularity]]/SUM(Table1[popularity]))*100</f>
        <v>1.4457933937042877E-2</v>
      </c>
    </row>
    <row r="3097" spans="1:14" x14ac:dyDescent="0.3">
      <c r="A3097">
        <v>49444</v>
      </c>
      <c r="B3097" t="s">
        <v>7159</v>
      </c>
      <c r="C3097" s="1">
        <v>40688</v>
      </c>
      <c r="D3097" t="s">
        <v>1494</v>
      </c>
      <c r="E3097" t="s">
        <v>11</v>
      </c>
      <c r="F3097" t="s">
        <v>7160</v>
      </c>
      <c r="G3097">
        <v>101.383</v>
      </c>
      <c r="H3097">
        <v>6833</v>
      </c>
      <c r="I3097">
        <v>7.0149999999999997</v>
      </c>
      <c r="J3097">
        <f>YEAR(Table1[[#This Row],[release_date]])</f>
        <v>2011</v>
      </c>
      <c r="K3097" t="str">
        <f>LEFT(Table1[[#This Row],[Year]],4) &amp; "s"</f>
        <v>2011s</v>
      </c>
      <c r="L30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97">
        <f>(Table1[[#This Row],[vote_average]]/10)*100</f>
        <v>70.150000000000006</v>
      </c>
      <c r="N3097">
        <f>(Table1[[#This Row],[popularity]]/SUM(Table1[popularity]))*100</f>
        <v>2.3341699704432027E-2</v>
      </c>
    </row>
    <row r="3098" spans="1:14" x14ac:dyDescent="0.3">
      <c r="A3098">
        <v>811367</v>
      </c>
      <c r="B3098" t="s">
        <v>7161</v>
      </c>
      <c r="C3098" s="1">
        <v>44316</v>
      </c>
      <c r="D3098" t="s">
        <v>7162</v>
      </c>
      <c r="E3098" t="s">
        <v>11</v>
      </c>
      <c r="F3098" t="s">
        <v>7163</v>
      </c>
      <c r="G3098">
        <v>27.202000000000002</v>
      </c>
      <c r="H3098">
        <v>433</v>
      </c>
      <c r="I3098">
        <v>7.0140000000000002</v>
      </c>
      <c r="J3098">
        <f>YEAR(Table1[[#This Row],[release_date]])</f>
        <v>2021</v>
      </c>
      <c r="K3098" t="str">
        <f>LEFT(Table1[[#This Row],[Year]],4) &amp; "s"</f>
        <v>2021s</v>
      </c>
      <c r="L30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098">
        <f>(Table1[[#This Row],[vote_average]]/10)*100</f>
        <v>70.14</v>
      </c>
      <c r="N3098">
        <f>(Table1[[#This Row],[popularity]]/SUM(Table1[popularity]))*100</f>
        <v>6.2627947028590595E-3</v>
      </c>
    </row>
    <row r="3099" spans="1:14" x14ac:dyDescent="0.3">
      <c r="A3099">
        <v>366564</v>
      </c>
      <c r="B3099" t="s">
        <v>7164</v>
      </c>
      <c r="C3099" s="1">
        <v>42347</v>
      </c>
      <c r="D3099" t="s">
        <v>391</v>
      </c>
      <c r="E3099" t="s">
        <v>212</v>
      </c>
      <c r="F3099" t="s">
        <v>7165</v>
      </c>
      <c r="G3099">
        <v>6.5979999999999999</v>
      </c>
      <c r="H3099">
        <v>659</v>
      </c>
      <c r="I3099">
        <v>7.0140000000000002</v>
      </c>
      <c r="J3099">
        <f>YEAR(Table1[[#This Row],[release_date]])</f>
        <v>2015</v>
      </c>
      <c r="K3099" t="str">
        <f>LEFT(Table1[[#This Row],[Year]],4) &amp; "s"</f>
        <v>2015s</v>
      </c>
      <c r="L30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099">
        <f>(Table1[[#This Row],[vote_average]]/10)*100</f>
        <v>70.14</v>
      </c>
      <c r="N3099">
        <f>(Table1[[#This Row],[popularity]]/SUM(Table1[popularity]))*100</f>
        <v>1.5190765182510136E-3</v>
      </c>
    </row>
    <row r="3100" spans="1:14" x14ac:dyDescent="0.3">
      <c r="A3100">
        <v>256835</v>
      </c>
      <c r="B3100" t="s">
        <v>7166</v>
      </c>
      <c r="C3100" s="1">
        <v>41975</v>
      </c>
      <c r="D3100" t="s">
        <v>3775</v>
      </c>
      <c r="E3100" t="s">
        <v>11</v>
      </c>
      <c r="F3100" t="s">
        <v>7167</v>
      </c>
      <c r="G3100">
        <v>30.088000000000001</v>
      </c>
      <c r="H3100">
        <v>935</v>
      </c>
      <c r="I3100">
        <v>7.0140000000000002</v>
      </c>
      <c r="J3100">
        <f>YEAR(Table1[[#This Row],[release_date]])</f>
        <v>2014</v>
      </c>
      <c r="K3100" t="str">
        <f>LEFT(Table1[[#This Row],[Year]],4) &amp; "s"</f>
        <v>2014s</v>
      </c>
      <c r="L31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00">
        <f>(Table1[[#This Row],[vote_average]]/10)*100</f>
        <v>70.14</v>
      </c>
      <c r="N3100">
        <f>(Table1[[#This Row],[popularity]]/SUM(Table1[popularity]))*100</f>
        <v>6.9272467840461507E-3</v>
      </c>
    </row>
    <row r="3101" spans="1:14" x14ac:dyDescent="0.3">
      <c r="A3101">
        <v>103328</v>
      </c>
      <c r="B3101" t="s">
        <v>7168</v>
      </c>
      <c r="C3101" s="1">
        <v>41092</v>
      </c>
      <c r="D3101" t="s">
        <v>2245</v>
      </c>
      <c r="E3101" t="s">
        <v>212</v>
      </c>
      <c r="F3101" t="s">
        <v>7169</v>
      </c>
      <c r="G3101">
        <v>12.849</v>
      </c>
      <c r="H3101">
        <v>1091</v>
      </c>
      <c r="I3101">
        <v>7</v>
      </c>
      <c r="J3101">
        <f>YEAR(Table1[[#This Row],[release_date]])</f>
        <v>2012</v>
      </c>
      <c r="K3101" t="str">
        <f>LEFT(Table1[[#This Row],[Year]],4) &amp; "s"</f>
        <v>2012s</v>
      </c>
      <c r="L31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01">
        <f>(Table1[[#This Row],[vote_average]]/10)*100</f>
        <v>70</v>
      </c>
      <c r="N3101">
        <f>(Table1[[#This Row],[popularity]]/SUM(Table1[popularity]))*100</f>
        <v>2.9582622284036486E-3</v>
      </c>
    </row>
    <row r="3102" spans="1:14" x14ac:dyDescent="0.3">
      <c r="A3102">
        <v>2044</v>
      </c>
      <c r="B3102" t="s">
        <v>7170</v>
      </c>
      <c r="C3102" s="1">
        <v>38884</v>
      </c>
      <c r="D3102" t="s">
        <v>1018</v>
      </c>
      <c r="E3102" t="s">
        <v>11</v>
      </c>
      <c r="F3102" t="s">
        <v>7171</v>
      </c>
      <c r="G3102">
        <v>20.434999999999999</v>
      </c>
      <c r="H3102">
        <v>2630</v>
      </c>
      <c r="I3102">
        <v>7</v>
      </c>
      <c r="J3102">
        <f>YEAR(Table1[[#This Row],[release_date]])</f>
        <v>2006</v>
      </c>
      <c r="K3102" t="str">
        <f>LEFT(Table1[[#This Row],[Year]],4) &amp; "s"</f>
        <v>2006s</v>
      </c>
      <c r="L31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02">
        <f>(Table1[[#This Row],[vote_average]]/10)*100</f>
        <v>70</v>
      </c>
      <c r="N3102">
        <f>(Table1[[#This Row],[popularity]]/SUM(Table1[popularity]))*100</f>
        <v>4.7048088285024945E-3</v>
      </c>
    </row>
    <row r="3103" spans="1:14" x14ac:dyDescent="0.3">
      <c r="A3103">
        <v>606679</v>
      </c>
      <c r="B3103" t="s">
        <v>7172</v>
      </c>
      <c r="C3103" s="1">
        <v>43992</v>
      </c>
      <c r="D3103" t="s">
        <v>7173</v>
      </c>
      <c r="E3103" t="s">
        <v>11</v>
      </c>
      <c r="F3103" t="s">
        <v>7174</v>
      </c>
      <c r="G3103">
        <v>26.867000000000001</v>
      </c>
      <c r="H3103">
        <v>427</v>
      </c>
      <c r="I3103">
        <v>7.0129999999999999</v>
      </c>
      <c r="J3103">
        <f>YEAR(Table1[[#This Row],[release_date]])</f>
        <v>2020</v>
      </c>
      <c r="K3103" t="str">
        <f>LEFT(Table1[[#This Row],[Year]],4) &amp; "s"</f>
        <v>2020s</v>
      </c>
      <c r="L31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03">
        <f>(Table1[[#This Row],[vote_average]]/10)*100</f>
        <v>70.13000000000001</v>
      </c>
      <c r="N3103">
        <f>(Table1[[#This Row],[popularity]]/SUM(Table1[popularity]))*100</f>
        <v>6.1856666892770515E-3</v>
      </c>
    </row>
    <row r="3104" spans="1:14" x14ac:dyDescent="0.3">
      <c r="A3104">
        <v>579583</v>
      </c>
      <c r="B3104" t="s">
        <v>7175</v>
      </c>
      <c r="C3104" s="1">
        <v>44034</v>
      </c>
      <c r="D3104" t="s">
        <v>68</v>
      </c>
      <c r="E3104" t="s">
        <v>11</v>
      </c>
      <c r="F3104" t="s">
        <v>7176</v>
      </c>
      <c r="G3104">
        <v>25.864999999999998</v>
      </c>
      <c r="H3104">
        <v>947</v>
      </c>
      <c r="I3104">
        <v>7.0129999999999999</v>
      </c>
      <c r="J3104">
        <f>YEAR(Table1[[#This Row],[release_date]])</f>
        <v>2020</v>
      </c>
      <c r="K3104" t="str">
        <f>LEFT(Table1[[#This Row],[Year]],4) &amp; "s"</f>
        <v>2020s</v>
      </c>
      <c r="L31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04">
        <f>(Table1[[#This Row],[vote_average]]/10)*100</f>
        <v>70.13000000000001</v>
      </c>
      <c r="N3104">
        <f>(Table1[[#This Row],[popularity]]/SUM(Table1[popularity]))*100</f>
        <v>5.9549733471601189E-3</v>
      </c>
    </row>
    <row r="3105" spans="1:14" x14ac:dyDescent="0.3">
      <c r="A3105">
        <v>37347</v>
      </c>
      <c r="B3105" t="s">
        <v>7177</v>
      </c>
      <c r="C3105" s="1">
        <v>17698</v>
      </c>
      <c r="D3105" t="s">
        <v>53</v>
      </c>
      <c r="E3105" t="s">
        <v>11</v>
      </c>
      <c r="F3105" t="s">
        <v>7178</v>
      </c>
      <c r="G3105">
        <v>30.481999999999999</v>
      </c>
      <c r="H3105">
        <v>345</v>
      </c>
      <c r="I3105">
        <v>7.0129999999999999</v>
      </c>
      <c r="J3105">
        <f>YEAR(Table1[[#This Row],[release_date]])</f>
        <v>1948</v>
      </c>
      <c r="K3105" t="str">
        <f>LEFT(Table1[[#This Row],[Year]],4) &amp; "s"</f>
        <v>1948s</v>
      </c>
      <c r="L31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105">
        <f>(Table1[[#This Row],[vote_average]]/10)*100</f>
        <v>70.13000000000001</v>
      </c>
      <c r="N3105">
        <f>(Table1[[#This Row],[popularity]]/SUM(Table1[popularity]))*100</f>
        <v>7.0179585373336467E-3</v>
      </c>
    </row>
    <row r="3106" spans="1:14" x14ac:dyDescent="0.3">
      <c r="A3106">
        <v>22201</v>
      </c>
      <c r="B3106" t="s">
        <v>7179</v>
      </c>
      <c r="C3106" s="1">
        <v>20970</v>
      </c>
      <c r="D3106" t="s">
        <v>53</v>
      </c>
      <c r="E3106" t="s">
        <v>11</v>
      </c>
      <c r="F3106" t="s">
        <v>7180</v>
      </c>
      <c r="G3106">
        <v>19.934999999999999</v>
      </c>
      <c r="H3106">
        <v>317</v>
      </c>
      <c r="I3106">
        <v>7.0129999999999999</v>
      </c>
      <c r="J3106">
        <f>YEAR(Table1[[#This Row],[release_date]])</f>
        <v>1957</v>
      </c>
      <c r="K3106" t="str">
        <f>LEFT(Table1[[#This Row],[Year]],4) &amp; "s"</f>
        <v>1957s</v>
      </c>
      <c r="L31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106">
        <f>(Table1[[#This Row],[vote_average]]/10)*100</f>
        <v>70.13000000000001</v>
      </c>
      <c r="N3106">
        <f>(Table1[[#This Row],[popularity]]/SUM(Table1[popularity]))*100</f>
        <v>4.5896923903203934E-3</v>
      </c>
    </row>
    <row r="3107" spans="1:14" x14ac:dyDescent="0.3">
      <c r="A3107">
        <v>14070</v>
      </c>
      <c r="B3107" t="s">
        <v>7181</v>
      </c>
      <c r="C3107" s="1">
        <v>39807</v>
      </c>
      <c r="D3107" t="s">
        <v>7182</v>
      </c>
      <c r="E3107" t="s">
        <v>29</v>
      </c>
      <c r="F3107" t="s">
        <v>7183</v>
      </c>
      <c r="G3107">
        <v>14.64</v>
      </c>
      <c r="H3107">
        <v>380</v>
      </c>
      <c r="I3107">
        <v>7.0129999999999999</v>
      </c>
      <c r="J3107">
        <f>YEAR(Table1[[#This Row],[release_date]])</f>
        <v>2008</v>
      </c>
      <c r="K3107" t="str">
        <f>LEFT(Table1[[#This Row],[Year]],4) &amp; "s"</f>
        <v>2008s</v>
      </c>
      <c r="L31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07">
        <f>(Table1[[#This Row],[vote_average]]/10)*100</f>
        <v>70.13000000000001</v>
      </c>
      <c r="N3107">
        <f>(Table1[[#This Row],[popularity]]/SUM(Table1[popularity]))*100</f>
        <v>3.3706093099719371E-3</v>
      </c>
    </row>
    <row r="3108" spans="1:14" x14ac:dyDescent="0.3">
      <c r="A3108">
        <v>13751</v>
      </c>
      <c r="B3108" t="s">
        <v>7184</v>
      </c>
      <c r="C3108" s="1">
        <v>38835</v>
      </c>
      <c r="D3108" t="s">
        <v>21</v>
      </c>
      <c r="E3108" t="s">
        <v>11</v>
      </c>
      <c r="F3108" t="s">
        <v>7185</v>
      </c>
      <c r="G3108">
        <v>21.492999999999999</v>
      </c>
      <c r="H3108">
        <v>305</v>
      </c>
      <c r="I3108">
        <v>7.0129999999999999</v>
      </c>
      <c r="J3108">
        <f>YEAR(Table1[[#This Row],[release_date]])</f>
        <v>2006</v>
      </c>
      <c r="K3108" t="str">
        <f>LEFT(Table1[[#This Row],[Year]],4) &amp; "s"</f>
        <v>2006s</v>
      </c>
      <c r="L31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08">
        <f>(Table1[[#This Row],[vote_average]]/10)*100</f>
        <v>70.13000000000001</v>
      </c>
      <c r="N3108">
        <f>(Table1[[#This Row],[popularity]]/SUM(Table1[popularity]))*100</f>
        <v>4.9483952116958219E-3</v>
      </c>
    </row>
    <row r="3109" spans="1:14" x14ac:dyDescent="0.3">
      <c r="A3109">
        <v>11121</v>
      </c>
      <c r="B3109" t="s">
        <v>7186</v>
      </c>
      <c r="C3109" s="1">
        <v>29134</v>
      </c>
      <c r="D3109" t="s">
        <v>62</v>
      </c>
      <c r="E3109" t="s">
        <v>11</v>
      </c>
      <c r="F3109" t="s">
        <v>7187</v>
      </c>
      <c r="G3109">
        <v>39.039000000000001</v>
      </c>
      <c r="H3109">
        <v>317</v>
      </c>
      <c r="I3109">
        <v>7</v>
      </c>
      <c r="J3109">
        <f>YEAR(Table1[[#This Row],[release_date]])</f>
        <v>1979</v>
      </c>
      <c r="K3109" t="str">
        <f>LEFT(Table1[[#This Row],[Year]],4) &amp; "s"</f>
        <v>1979s</v>
      </c>
      <c r="L31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109">
        <f>(Table1[[#This Row],[vote_average]]/10)*100</f>
        <v>70</v>
      </c>
      <c r="N3109">
        <f>(Table1[[#This Row],[popularity]]/SUM(Table1[popularity]))*100</f>
        <v>8.9880612603821346E-3</v>
      </c>
    </row>
    <row r="3110" spans="1:14" x14ac:dyDescent="0.3">
      <c r="A3110">
        <v>4946</v>
      </c>
      <c r="B3110" t="s">
        <v>7188</v>
      </c>
      <c r="C3110" s="1">
        <v>25234</v>
      </c>
      <c r="D3110" t="s">
        <v>7189</v>
      </c>
      <c r="E3110" t="s">
        <v>212</v>
      </c>
      <c r="F3110" t="s">
        <v>7190</v>
      </c>
      <c r="G3110">
        <v>34.634999999999998</v>
      </c>
      <c r="H3110">
        <v>449</v>
      </c>
      <c r="I3110">
        <v>7</v>
      </c>
      <c r="J3110">
        <f>YEAR(Table1[[#This Row],[release_date]])</f>
        <v>1969</v>
      </c>
      <c r="K3110" t="str">
        <f>LEFT(Table1[[#This Row],[Year]],4) &amp; "s"</f>
        <v>1969s</v>
      </c>
      <c r="L31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110">
        <f>(Table1[[#This Row],[vote_average]]/10)*100</f>
        <v>70</v>
      </c>
      <c r="N3110">
        <f>(Table1[[#This Row],[popularity]]/SUM(Table1[popularity]))*100</f>
        <v>7.9741156728741821E-3</v>
      </c>
    </row>
    <row r="3111" spans="1:14" x14ac:dyDescent="0.3">
      <c r="A3111">
        <v>325690</v>
      </c>
      <c r="B3111" t="s">
        <v>7191</v>
      </c>
      <c r="C3111" s="1">
        <v>42054</v>
      </c>
      <c r="D3111" t="s">
        <v>391</v>
      </c>
      <c r="E3111" t="s">
        <v>54</v>
      </c>
      <c r="F3111" t="s">
        <v>7192</v>
      </c>
      <c r="G3111">
        <v>9.1219999999999999</v>
      </c>
      <c r="H3111">
        <v>495</v>
      </c>
      <c r="I3111">
        <v>7</v>
      </c>
      <c r="J3111">
        <f>YEAR(Table1[[#This Row],[release_date]])</f>
        <v>2015</v>
      </c>
      <c r="K3111" t="str">
        <f>LEFT(Table1[[#This Row],[Year]],4) &amp; "s"</f>
        <v>2015s</v>
      </c>
      <c r="L31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11">
        <f>(Table1[[#This Row],[vote_average]]/10)*100</f>
        <v>70</v>
      </c>
      <c r="N3111">
        <f>(Table1[[#This Row],[popularity]]/SUM(Table1[popularity]))*100</f>
        <v>2.1001842981942629E-3</v>
      </c>
    </row>
    <row r="3112" spans="1:14" x14ac:dyDescent="0.3">
      <c r="A3112">
        <v>300669</v>
      </c>
      <c r="B3112" t="s">
        <v>7193</v>
      </c>
      <c r="C3112" s="1">
        <v>42529</v>
      </c>
      <c r="D3112" t="s">
        <v>1468</v>
      </c>
      <c r="E3112" t="s">
        <v>11</v>
      </c>
      <c r="F3112" t="s">
        <v>7194</v>
      </c>
      <c r="G3112">
        <v>60.173000000000002</v>
      </c>
      <c r="H3112">
        <v>7141</v>
      </c>
      <c r="I3112">
        <v>7.0110000000000001</v>
      </c>
      <c r="J3112">
        <f>YEAR(Table1[[#This Row],[release_date]])</f>
        <v>2016</v>
      </c>
      <c r="K3112" t="str">
        <f>LEFT(Table1[[#This Row],[Year]],4) &amp; "s"</f>
        <v>2016s</v>
      </c>
      <c r="L31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12">
        <f>(Table1[[#This Row],[vote_average]]/10)*100</f>
        <v>70.11</v>
      </c>
      <c r="N3112">
        <f>(Table1[[#This Row],[popularity]]/SUM(Table1[popularity]))*100</f>
        <v>1.3853802869463208E-2</v>
      </c>
    </row>
    <row r="3113" spans="1:14" x14ac:dyDescent="0.3">
      <c r="A3113">
        <v>50723</v>
      </c>
      <c r="B3113" t="s">
        <v>7195</v>
      </c>
      <c r="C3113" s="1">
        <v>40390</v>
      </c>
      <c r="D3113" t="s">
        <v>7196</v>
      </c>
      <c r="E3113" t="s">
        <v>25</v>
      </c>
      <c r="F3113" t="s">
        <v>7197</v>
      </c>
      <c r="G3113">
        <v>50.021000000000001</v>
      </c>
      <c r="H3113">
        <v>415</v>
      </c>
      <c r="I3113">
        <v>7.0110000000000001</v>
      </c>
      <c r="J3113">
        <f>YEAR(Table1[[#This Row],[release_date]])</f>
        <v>2010</v>
      </c>
      <c r="K3113" t="str">
        <f>LEFT(Table1[[#This Row],[Year]],4) &amp; "s"</f>
        <v>2010s</v>
      </c>
      <c r="L31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13">
        <f>(Table1[[#This Row],[vote_average]]/10)*100</f>
        <v>70.11</v>
      </c>
      <c r="N3113">
        <f>(Table1[[#This Row],[popularity]]/SUM(Table1[popularity]))*100</f>
        <v>1.1516478708613815E-2</v>
      </c>
    </row>
    <row r="3114" spans="1:14" x14ac:dyDescent="0.3">
      <c r="A3114">
        <v>281</v>
      </c>
      <c r="B3114" t="s">
        <v>7198</v>
      </c>
      <c r="C3114" s="1">
        <v>34985</v>
      </c>
      <c r="D3114" t="s">
        <v>7199</v>
      </c>
      <c r="E3114" t="s">
        <v>11</v>
      </c>
      <c r="F3114" t="s">
        <v>7200</v>
      </c>
      <c r="G3114">
        <v>49.548999999999999</v>
      </c>
      <c r="H3114">
        <v>1267</v>
      </c>
      <c r="I3114">
        <v>7.0110000000000001</v>
      </c>
      <c r="J3114">
        <f>YEAR(Table1[[#This Row],[release_date]])</f>
        <v>1995</v>
      </c>
      <c r="K3114" t="str">
        <f>LEFT(Table1[[#This Row],[Year]],4) &amp; "s"</f>
        <v>1995s</v>
      </c>
      <c r="L31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114">
        <f>(Table1[[#This Row],[vote_average]]/10)*100</f>
        <v>70.11</v>
      </c>
      <c r="N3114">
        <f>(Table1[[#This Row],[popularity]]/SUM(Table1[popularity]))*100</f>
        <v>1.1407808790969911E-2</v>
      </c>
    </row>
    <row r="3115" spans="1:14" x14ac:dyDescent="0.3">
      <c r="A3115">
        <v>511809</v>
      </c>
      <c r="B3115" t="s">
        <v>4987</v>
      </c>
      <c r="C3115" s="1">
        <v>44538</v>
      </c>
      <c r="D3115" t="s">
        <v>1345</v>
      </c>
      <c r="E3115" t="s">
        <v>11</v>
      </c>
      <c r="F3115" t="s">
        <v>7201</v>
      </c>
      <c r="G3115">
        <v>28.33</v>
      </c>
      <c r="H3115">
        <v>1461</v>
      </c>
      <c r="I3115">
        <v>7.01</v>
      </c>
      <c r="J3115">
        <f>YEAR(Table1[[#This Row],[release_date]])</f>
        <v>2021</v>
      </c>
      <c r="K3115" t="str">
        <f>LEFT(Table1[[#This Row],[Year]],4) &amp; "s"</f>
        <v>2021s</v>
      </c>
      <c r="L31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15">
        <f>(Table1[[#This Row],[vote_average]]/10)*100</f>
        <v>70.099999999999994</v>
      </c>
      <c r="N3115">
        <f>(Table1[[#This Row],[popularity]]/SUM(Table1[popularity]))*100</f>
        <v>6.5224973873978798E-3</v>
      </c>
    </row>
    <row r="3116" spans="1:14" x14ac:dyDescent="0.3">
      <c r="A3116">
        <v>3170</v>
      </c>
      <c r="B3116" t="s">
        <v>7202</v>
      </c>
      <c r="C3116" s="1">
        <v>15567</v>
      </c>
      <c r="D3116" t="s">
        <v>955</v>
      </c>
      <c r="E3116" t="s">
        <v>11</v>
      </c>
      <c r="F3116" t="s">
        <v>7203</v>
      </c>
      <c r="G3116">
        <v>69.67</v>
      </c>
      <c r="H3116">
        <v>5438</v>
      </c>
      <c r="I3116">
        <v>7.01</v>
      </c>
      <c r="J3116">
        <f>YEAR(Table1[[#This Row],[release_date]])</f>
        <v>1942</v>
      </c>
      <c r="K3116" t="str">
        <f>LEFT(Table1[[#This Row],[Year]],4) &amp; "s"</f>
        <v>1942s</v>
      </c>
      <c r="L31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116">
        <f>(Table1[[#This Row],[vote_average]]/10)*100</f>
        <v>70.099999999999994</v>
      </c>
      <c r="N3116">
        <f>(Table1[[#This Row],[popularity]]/SUM(Table1[popularity]))*100</f>
        <v>1.6040324496294046E-2</v>
      </c>
    </row>
    <row r="3117" spans="1:14" x14ac:dyDescent="0.3">
      <c r="A3117">
        <v>2623</v>
      </c>
      <c r="B3117" t="s">
        <v>7204</v>
      </c>
      <c r="C3117" s="1">
        <v>30160</v>
      </c>
      <c r="D3117" t="s">
        <v>62</v>
      </c>
      <c r="E3117" t="s">
        <v>11</v>
      </c>
      <c r="F3117" t="s">
        <v>7205</v>
      </c>
      <c r="G3117">
        <v>30.367999999999999</v>
      </c>
      <c r="H3117">
        <v>1048</v>
      </c>
      <c r="I3117">
        <v>7</v>
      </c>
      <c r="J3117">
        <f>YEAR(Table1[[#This Row],[release_date]])</f>
        <v>1982</v>
      </c>
      <c r="K3117" t="str">
        <f>LEFT(Table1[[#This Row],[Year]],4) &amp; "s"</f>
        <v>1982s</v>
      </c>
      <c r="L31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117">
        <f>(Table1[[#This Row],[vote_average]]/10)*100</f>
        <v>70</v>
      </c>
      <c r="N3117">
        <f>(Table1[[#This Row],[popularity]]/SUM(Table1[popularity]))*100</f>
        <v>6.9917119894281274E-3</v>
      </c>
    </row>
    <row r="3118" spans="1:14" x14ac:dyDescent="0.3">
      <c r="A3118">
        <v>2604</v>
      </c>
      <c r="B3118" t="s">
        <v>7206</v>
      </c>
      <c r="C3118" s="1">
        <v>32862</v>
      </c>
      <c r="D3118" t="s">
        <v>132</v>
      </c>
      <c r="E3118" t="s">
        <v>11</v>
      </c>
      <c r="F3118" t="s">
        <v>7207</v>
      </c>
      <c r="G3118">
        <v>28.908999999999999</v>
      </c>
      <c r="H3118">
        <v>1613</v>
      </c>
      <c r="I3118">
        <v>7.01</v>
      </c>
      <c r="J3118">
        <f>YEAR(Table1[[#This Row],[release_date]])</f>
        <v>1989</v>
      </c>
      <c r="K3118" t="str">
        <f>LEFT(Table1[[#This Row],[Year]],4) &amp; "s"</f>
        <v>1989s</v>
      </c>
      <c r="L31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118">
        <f>(Table1[[#This Row],[vote_average]]/10)*100</f>
        <v>70.099999999999994</v>
      </c>
      <c r="N3118">
        <f>(Table1[[#This Row],[popularity]]/SUM(Table1[popularity]))*100</f>
        <v>6.6558022228127541E-3</v>
      </c>
    </row>
    <row r="3119" spans="1:14" x14ac:dyDescent="0.3">
      <c r="A3119">
        <v>1073</v>
      </c>
      <c r="B3119" t="s">
        <v>7208</v>
      </c>
      <c r="C3119" s="1">
        <v>36238</v>
      </c>
      <c r="D3119" t="s">
        <v>6333</v>
      </c>
      <c r="E3119" t="s">
        <v>11</v>
      </c>
      <c r="F3119" t="s">
        <v>7209</v>
      </c>
      <c r="G3119">
        <v>53.924999999999997</v>
      </c>
      <c r="H3119">
        <v>1026</v>
      </c>
      <c r="I3119">
        <v>7.01</v>
      </c>
      <c r="J3119">
        <f>YEAR(Table1[[#This Row],[release_date]])</f>
        <v>1999</v>
      </c>
      <c r="K3119" t="str">
        <f>LEFT(Table1[[#This Row],[Year]],4) &amp; "s"</f>
        <v>1999s</v>
      </c>
      <c r="L31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119">
        <f>(Table1[[#This Row],[vote_average]]/10)*100</f>
        <v>70.099999999999994</v>
      </c>
      <c r="N3119">
        <f>(Table1[[#This Row],[popularity]]/SUM(Table1[popularity]))*100</f>
        <v>1.2415307857939666E-2</v>
      </c>
    </row>
    <row r="3120" spans="1:14" x14ac:dyDescent="0.3">
      <c r="A3120">
        <v>582873</v>
      </c>
      <c r="B3120" t="s">
        <v>7210</v>
      </c>
      <c r="C3120" s="1">
        <v>43712</v>
      </c>
      <c r="D3120" t="s">
        <v>90</v>
      </c>
      <c r="E3120" t="s">
        <v>54</v>
      </c>
      <c r="F3120" t="s">
        <v>7211</v>
      </c>
      <c r="G3120">
        <v>27.73</v>
      </c>
      <c r="H3120">
        <v>639</v>
      </c>
      <c r="I3120">
        <v>7.0090000000000003</v>
      </c>
      <c r="J3120">
        <f>YEAR(Table1[[#This Row],[release_date]])</f>
        <v>2019</v>
      </c>
      <c r="K3120" t="str">
        <f>LEFT(Table1[[#This Row],[Year]],4) &amp; "s"</f>
        <v>2019s</v>
      </c>
      <c r="L31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20">
        <f>(Table1[[#This Row],[vote_average]]/10)*100</f>
        <v>70.09</v>
      </c>
      <c r="N3120">
        <f>(Table1[[#This Row],[popularity]]/SUM(Table1[popularity]))*100</f>
        <v>6.3843576615793584E-3</v>
      </c>
    </row>
    <row r="3121" spans="1:14" x14ac:dyDescent="0.3">
      <c r="A3121">
        <v>568467</v>
      </c>
      <c r="B3121" t="s">
        <v>7212</v>
      </c>
      <c r="C3121" s="1">
        <v>44148</v>
      </c>
      <c r="D3121" t="s">
        <v>90</v>
      </c>
      <c r="E3121" t="s">
        <v>11</v>
      </c>
      <c r="F3121" t="s">
        <v>7213</v>
      </c>
      <c r="G3121">
        <v>48.244999999999997</v>
      </c>
      <c r="H3121">
        <v>539</v>
      </c>
      <c r="I3121">
        <v>7.0090000000000003</v>
      </c>
      <c r="J3121">
        <f>YEAR(Table1[[#This Row],[release_date]])</f>
        <v>2020</v>
      </c>
      <c r="K3121" t="str">
        <f>LEFT(Table1[[#This Row],[Year]],4) &amp; "s"</f>
        <v>2020s</v>
      </c>
      <c r="L31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21">
        <f>(Table1[[#This Row],[vote_average]]/10)*100</f>
        <v>70.09</v>
      </c>
      <c r="N3121">
        <f>(Table1[[#This Row],[popularity]]/SUM(Table1[popularity]))*100</f>
        <v>1.1107585120190991E-2</v>
      </c>
    </row>
    <row r="3122" spans="1:14" x14ac:dyDescent="0.3">
      <c r="A3122">
        <v>365222</v>
      </c>
      <c r="B3122" t="s">
        <v>7214</v>
      </c>
      <c r="C3122" s="1">
        <v>42362</v>
      </c>
      <c r="D3122" t="s">
        <v>126</v>
      </c>
      <c r="E3122" t="s">
        <v>517</v>
      </c>
      <c r="F3122" t="s">
        <v>7215</v>
      </c>
      <c r="G3122">
        <v>22.93</v>
      </c>
      <c r="H3122">
        <v>1653</v>
      </c>
      <c r="I3122">
        <v>7.0090000000000003</v>
      </c>
      <c r="J3122">
        <f>YEAR(Table1[[#This Row],[release_date]])</f>
        <v>2015</v>
      </c>
      <c r="K3122" t="str">
        <f>LEFT(Table1[[#This Row],[Year]],4) &amp; "s"</f>
        <v>2015s</v>
      </c>
      <c r="L31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22">
        <f>(Table1[[#This Row],[vote_average]]/10)*100</f>
        <v>70.09</v>
      </c>
      <c r="N3122">
        <f>(Table1[[#This Row],[popularity]]/SUM(Table1[popularity]))*100</f>
        <v>5.2792398550311828E-3</v>
      </c>
    </row>
    <row r="3123" spans="1:14" x14ac:dyDescent="0.3">
      <c r="A3123">
        <v>30675</v>
      </c>
      <c r="B3123" t="s">
        <v>7216</v>
      </c>
      <c r="C3123" s="1">
        <v>40211</v>
      </c>
      <c r="D3123" t="s">
        <v>4035</v>
      </c>
      <c r="E3123" t="s">
        <v>11</v>
      </c>
      <c r="F3123" t="s">
        <v>7217</v>
      </c>
      <c r="G3123">
        <v>25.219000000000001</v>
      </c>
      <c r="H3123">
        <v>453</v>
      </c>
      <c r="I3123">
        <v>7.0110000000000001</v>
      </c>
      <c r="J3123">
        <f>YEAR(Table1[[#This Row],[release_date]])</f>
        <v>2010</v>
      </c>
      <c r="K3123" t="str">
        <f>LEFT(Table1[[#This Row],[Year]],4) &amp; "s"</f>
        <v>2010s</v>
      </c>
      <c r="L31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23">
        <f>(Table1[[#This Row],[vote_average]]/10)*100</f>
        <v>70.11</v>
      </c>
      <c r="N3123">
        <f>(Table1[[#This Row],[popularity]]/SUM(Table1[popularity]))*100</f>
        <v>5.8062429090288449E-3</v>
      </c>
    </row>
    <row r="3124" spans="1:14" x14ac:dyDescent="0.3">
      <c r="A3124">
        <v>13550</v>
      </c>
      <c r="B3124" t="s">
        <v>7218</v>
      </c>
      <c r="C3124" s="1">
        <v>29308</v>
      </c>
      <c r="D3124" t="s">
        <v>1899</v>
      </c>
      <c r="E3124" t="s">
        <v>11</v>
      </c>
      <c r="F3124" t="s">
        <v>7219</v>
      </c>
      <c r="G3124">
        <v>37.905000000000001</v>
      </c>
      <c r="H3124">
        <v>585</v>
      </c>
      <c r="I3124">
        <v>7.0090000000000003</v>
      </c>
      <c r="J3124">
        <f>YEAR(Table1[[#This Row],[release_date]])</f>
        <v>1980</v>
      </c>
      <c r="K3124" t="str">
        <f>LEFT(Table1[[#This Row],[Year]],4) &amp; "s"</f>
        <v>1980s</v>
      </c>
      <c r="L31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124">
        <f>(Table1[[#This Row],[vote_average]]/10)*100</f>
        <v>70.09</v>
      </c>
      <c r="N3124">
        <f>(Table1[[#This Row],[popularity]]/SUM(Table1[popularity]))*100</f>
        <v>8.7269771785851279E-3</v>
      </c>
    </row>
    <row r="3125" spans="1:14" x14ac:dyDescent="0.3">
      <c r="A3125">
        <v>12920</v>
      </c>
      <c r="B3125" t="s">
        <v>7220</v>
      </c>
      <c r="C3125" s="1">
        <v>38605</v>
      </c>
      <c r="D3125" t="s">
        <v>464</v>
      </c>
      <c r="E3125" t="s">
        <v>11</v>
      </c>
      <c r="F3125" t="s">
        <v>7221</v>
      </c>
      <c r="G3125">
        <v>16.954999999999998</v>
      </c>
      <c r="H3125">
        <v>359</v>
      </c>
      <c r="I3125">
        <v>7.0090000000000003</v>
      </c>
      <c r="J3125">
        <f>YEAR(Table1[[#This Row],[release_date]])</f>
        <v>2005</v>
      </c>
      <c r="K3125" t="str">
        <f>LEFT(Table1[[#This Row],[Year]],4) &amp; "s"</f>
        <v>2005s</v>
      </c>
      <c r="L31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25">
        <f>(Table1[[#This Row],[vote_average]]/10)*100</f>
        <v>70.09</v>
      </c>
      <c r="N3125">
        <f>(Table1[[#This Row],[popularity]]/SUM(Table1[popularity]))*100</f>
        <v>3.9035984187550674E-3</v>
      </c>
    </row>
    <row r="3126" spans="1:14" x14ac:dyDescent="0.3">
      <c r="A3126">
        <v>11836</v>
      </c>
      <c r="B3126" t="s">
        <v>7222</v>
      </c>
      <c r="C3126" s="1">
        <v>38305</v>
      </c>
      <c r="D3126" t="s">
        <v>7144</v>
      </c>
      <c r="E3126" t="s">
        <v>11</v>
      </c>
      <c r="F3126" t="s">
        <v>7223</v>
      </c>
      <c r="G3126">
        <v>65.613</v>
      </c>
      <c r="H3126">
        <v>2750</v>
      </c>
      <c r="I3126">
        <v>7.008</v>
      </c>
      <c r="J3126">
        <f>YEAR(Table1[[#This Row],[release_date]])</f>
        <v>2004</v>
      </c>
      <c r="K3126" t="str">
        <f>LEFT(Table1[[#This Row],[Year]],4) &amp; "s"</f>
        <v>2004s</v>
      </c>
      <c r="L31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26">
        <f>(Table1[[#This Row],[vote_average]]/10)*100</f>
        <v>70.08</v>
      </c>
      <c r="N3126">
        <f>(Table1[[#This Row],[popularity]]/SUM(Table1[popularity]))*100</f>
        <v>1.5106269716884474E-2</v>
      </c>
    </row>
    <row r="3127" spans="1:14" x14ac:dyDescent="0.3">
      <c r="A3127">
        <v>11219</v>
      </c>
      <c r="B3127" t="s">
        <v>7224</v>
      </c>
      <c r="C3127" s="1">
        <v>20365</v>
      </c>
      <c r="D3127" t="s">
        <v>4885</v>
      </c>
      <c r="E3127" t="s">
        <v>11</v>
      </c>
      <c r="F3127" t="s">
        <v>7225</v>
      </c>
      <c r="G3127">
        <v>17.974</v>
      </c>
      <c r="H3127">
        <v>789</v>
      </c>
      <c r="I3127">
        <v>7.008</v>
      </c>
      <c r="J3127">
        <f>YEAR(Table1[[#This Row],[release_date]])</f>
        <v>1955</v>
      </c>
      <c r="K3127" t="str">
        <f>LEFT(Table1[[#This Row],[Year]],4) &amp; "s"</f>
        <v>1955s</v>
      </c>
      <c r="L31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127">
        <f>(Table1[[#This Row],[vote_average]]/10)*100</f>
        <v>70.08</v>
      </c>
      <c r="N3127">
        <f>(Table1[[#This Row],[popularity]]/SUM(Table1[popularity]))*100</f>
        <v>4.1382057197701912E-3</v>
      </c>
    </row>
    <row r="3128" spans="1:14" x14ac:dyDescent="0.3">
      <c r="A3128">
        <v>10220</v>
      </c>
      <c r="B3128" t="s">
        <v>7226</v>
      </c>
      <c r="C3128" s="1">
        <v>36049</v>
      </c>
      <c r="D3128" t="s">
        <v>10</v>
      </c>
      <c r="E3128" t="s">
        <v>11</v>
      </c>
      <c r="F3128" t="s">
        <v>7227</v>
      </c>
      <c r="G3128">
        <v>28.292000000000002</v>
      </c>
      <c r="H3128">
        <v>1645</v>
      </c>
      <c r="I3128">
        <v>7.008</v>
      </c>
      <c r="J3128">
        <f>YEAR(Table1[[#This Row],[release_date]])</f>
        <v>1998</v>
      </c>
      <c r="K3128" t="str">
        <f>LEFT(Table1[[#This Row],[Year]],4) &amp; "s"</f>
        <v>1998s</v>
      </c>
      <c r="L31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128">
        <f>(Table1[[#This Row],[vote_average]]/10)*100</f>
        <v>70.08</v>
      </c>
      <c r="N3128">
        <f>(Table1[[#This Row],[popularity]]/SUM(Table1[popularity]))*100</f>
        <v>6.5137485380960414E-3</v>
      </c>
    </row>
    <row r="3129" spans="1:14" x14ac:dyDescent="0.3">
      <c r="A3129">
        <v>5698</v>
      </c>
      <c r="B3129" t="s">
        <v>7228</v>
      </c>
      <c r="C3129" s="1">
        <v>1437</v>
      </c>
      <c r="D3129" t="s">
        <v>7229</v>
      </c>
      <c r="E3129" t="s">
        <v>11</v>
      </c>
      <c r="F3129" t="s">
        <v>7230</v>
      </c>
      <c r="G3129">
        <v>12.34</v>
      </c>
      <c r="H3129">
        <v>580</v>
      </c>
      <c r="I3129">
        <v>7.008</v>
      </c>
      <c r="J3129">
        <f>YEAR(Table1[[#This Row],[release_date]])</f>
        <v>1903</v>
      </c>
      <c r="K3129" t="str">
        <f>LEFT(Table1[[#This Row],[Year]],4) &amp; "s"</f>
        <v>1903s</v>
      </c>
      <c r="L31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1900s</v>
      </c>
      <c r="M3129">
        <f>(Table1[[#This Row],[vote_average]]/10)*100</f>
        <v>70.08</v>
      </c>
      <c r="N3129">
        <f>(Table1[[#This Row],[popularity]]/SUM(Table1[popularity]))*100</f>
        <v>2.8410736943342693E-3</v>
      </c>
    </row>
    <row r="3130" spans="1:14" x14ac:dyDescent="0.3">
      <c r="A3130">
        <v>35</v>
      </c>
      <c r="B3130" t="s">
        <v>7231</v>
      </c>
      <c r="C3130" s="1">
        <v>39288</v>
      </c>
      <c r="D3130" t="s">
        <v>1297</v>
      </c>
      <c r="E3130" t="s">
        <v>11</v>
      </c>
      <c r="F3130" t="s">
        <v>7232</v>
      </c>
      <c r="G3130">
        <v>81.367000000000004</v>
      </c>
      <c r="H3130">
        <v>7711</v>
      </c>
      <c r="I3130">
        <v>7.008</v>
      </c>
      <c r="J3130">
        <f>YEAR(Table1[[#This Row],[release_date]])</f>
        <v>2007</v>
      </c>
      <c r="K3130" t="str">
        <f>LEFT(Table1[[#This Row],[Year]],4) &amp; "s"</f>
        <v>2007s</v>
      </c>
      <c r="L31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30">
        <f>(Table1[[#This Row],[vote_average]]/10)*100</f>
        <v>70.08</v>
      </c>
      <c r="N3130">
        <f>(Table1[[#This Row],[popularity]]/SUM(Table1[popularity]))*100</f>
        <v>1.8733358451126135E-2</v>
      </c>
    </row>
    <row r="3131" spans="1:14" x14ac:dyDescent="0.3">
      <c r="A3131">
        <v>408508</v>
      </c>
      <c r="B3131" t="s">
        <v>7233</v>
      </c>
      <c r="C3131" s="1">
        <v>42650</v>
      </c>
      <c r="D3131" t="s">
        <v>62</v>
      </c>
      <c r="E3131" t="s">
        <v>11</v>
      </c>
      <c r="F3131" t="s">
        <v>7234</v>
      </c>
      <c r="G3131">
        <v>20.327999999999999</v>
      </c>
      <c r="H3131">
        <v>456</v>
      </c>
      <c r="I3131">
        <v>7</v>
      </c>
      <c r="J3131">
        <f>YEAR(Table1[[#This Row],[release_date]])</f>
        <v>2016</v>
      </c>
      <c r="K3131" t="str">
        <f>LEFT(Table1[[#This Row],[Year]],4) &amp; "s"</f>
        <v>2016s</v>
      </c>
      <c r="L31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31">
        <f>(Table1[[#This Row],[vote_average]]/10)*100</f>
        <v>70</v>
      </c>
      <c r="N3131">
        <f>(Table1[[#This Row],[popularity]]/SUM(Table1[popularity]))*100</f>
        <v>4.6801739107315259E-3</v>
      </c>
    </row>
    <row r="3132" spans="1:14" x14ac:dyDescent="0.3">
      <c r="A3132">
        <v>402897</v>
      </c>
      <c r="B3132" t="s">
        <v>7235</v>
      </c>
      <c r="C3132" s="1">
        <v>43028</v>
      </c>
      <c r="D3132" t="s">
        <v>3078</v>
      </c>
      <c r="E3132" t="s">
        <v>11</v>
      </c>
      <c r="F3132" t="s">
        <v>7236</v>
      </c>
      <c r="G3132">
        <v>31.327000000000002</v>
      </c>
      <c r="H3132">
        <v>1763</v>
      </c>
      <c r="I3132">
        <v>7.0060000000000002</v>
      </c>
      <c r="J3132">
        <f>YEAR(Table1[[#This Row],[release_date]])</f>
        <v>2017</v>
      </c>
      <c r="K3132" t="str">
        <f>LEFT(Table1[[#This Row],[Year]],4) &amp; "s"</f>
        <v>2017s</v>
      </c>
      <c r="L31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32">
        <f>(Table1[[#This Row],[vote_average]]/10)*100</f>
        <v>70.06</v>
      </c>
      <c r="N3132">
        <f>(Table1[[#This Row],[popularity]]/SUM(Table1[popularity]))*100</f>
        <v>7.2125053178613979E-3</v>
      </c>
    </row>
    <row r="3133" spans="1:14" x14ac:dyDescent="0.3">
      <c r="A3133">
        <v>348668</v>
      </c>
      <c r="B3133" t="s">
        <v>7237</v>
      </c>
      <c r="C3133" s="1">
        <v>42432</v>
      </c>
      <c r="D3133" t="s">
        <v>1034</v>
      </c>
      <c r="E3133" t="s">
        <v>531</v>
      </c>
      <c r="F3133" t="s">
        <v>7238</v>
      </c>
      <c r="G3133">
        <v>25.545999999999999</v>
      </c>
      <c r="H3133">
        <v>540</v>
      </c>
      <c r="I3133">
        <v>7.0069999999999997</v>
      </c>
      <c r="J3133">
        <f>YEAR(Table1[[#This Row],[release_date]])</f>
        <v>2016</v>
      </c>
      <c r="K3133" t="str">
        <f>LEFT(Table1[[#This Row],[Year]],4) &amp; "s"</f>
        <v>2016s</v>
      </c>
      <c r="L31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33">
        <f>(Table1[[#This Row],[vote_average]]/10)*100</f>
        <v>70.069999999999993</v>
      </c>
      <c r="N3133">
        <f>(Table1[[#This Row],[popularity]]/SUM(Table1[popularity]))*100</f>
        <v>5.8815290595999386E-3</v>
      </c>
    </row>
    <row r="3134" spans="1:14" x14ac:dyDescent="0.3">
      <c r="A3134">
        <v>246355</v>
      </c>
      <c r="B3134" t="s">
        <v>3739</v>
      </c>
      <c r="C3134" s="1">
        <v>37910</v>
      </c>
      <c r="D3134" t="s">
        <v>6988</v>
      </c>
      <c r="E3134" t="s">
        <v>11</v>
      </c>
      <c r="F3134" t="s">
        <v>7239</v>
      </c>
      <c r="G3134">
        <v>29.675999999999998</v>
      </c>
      <c r="H3134">
        <v>564</v>
      </c>
      <c r="I3134">
        <v>7.0069999999999997</v>
      </c>
      <c r="J3134">
        <f>YEAR(Table1[[#This Row],[release_date]])</f>
        <v>2003</v>
      </c>
      <c r="K3134" t="str">
        <f>LEFT(Table1[[#This Row],[Year]],4) &amp; "s"</f>
        <v>2003s</v>
      </c>
      <c r="L31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34">
        <f>(Table1[[#This Row],[vote_average]]/10)*100</f>
        <v>70.069999999999993</v>
      </c>
      <c r="N3134">
        <f>(Table1[[#This Row],[popularity]]/SUM(Table1[popularity]))*100</f>
        <v>6.8323908389840982E-3</v>
      </c>
    </row>
    <row r="3135" spans="1:14" x14ac:dyDescent="0.3">
      <c r="A3135">
        <v>35558</v>
      </c>
      <c r="B3135" t="s">
        <v>7240</v>
      </c>
      <c r="C3135" s="1">
        <v>40223</v>
      </c>
      <c r="D3135" t="s">
        <v>7241</v>
      </c>
      <c r="E3135" t="s">
        <v>11</v>
      </c>
      <c r="F3135" t="s">
        <v>7242</v>
      </c>
      <c r="G3135">
        <v>44.201999999999998</v>
      </c>
      <c r="H3135">
        <v>1155</v>
      </c>
      <c r="I3135">
        <v>7.0069999999999997</v>
      </c>
      <c r="J3135">
        <f>YEAR(Table1[[#This Row],[release_date]])</f>
        <v>2010</v>
      </c>
      <c r="K3135" t="str">
        <f>LEFT(Table1[[#This Row],[Year]],4) &amp; "s"</f>
        <v>2010s</v>
      </c>
      <c r="L31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35">
        <f>(Table1[[#This Row],[vote_average]]/10)*100</f>
        <v>70.069999999999993</v>
      </c>
      <c r="N3135">
        <f>(Table1[[#This Row],[popularity]]/SUM(Table1[popularity]))*100</f>
        <v>1.0176753601050517E-2</v>
      </c>
    </row>
    <row r="3136" spans="1:14" x14ac:dyDescent="0.3">
      <c r="A3136">
        <v>4886</v>
      </c>
      <c r="B3136" t="s">
        <v>7243</v>
      </c>
      <c r="C3136" s="1">
        <v>16741</v>
      </c>
      <c r="D3136" t="s">
        <v>555</v>
      </c>
      <c r="E3136" t="s">
        <v>11</v>
      </c>
      <c r="F3136" t="s">
        <v>7244</v>
      </c>
      <c r="G3136">
        <v>14.423</v>
      </c>
      <c r="H3136">
        <v>342</v>
      </c>
      <c r="I3136">
        <v>7.0069999999999997</v>
      </c>
      <c r="J3136">
        <f>YEAR(Table1[[#This Row],[release_date]])</f>
        <v>1945</v>
      </c>
      <c r="K3136" t="str">
        <f>LEFT(Table1[[#This Row],[Year]],4) &amp; "s"</f>
        <v>1945s</v>
      </c>
      <c r="L31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136">
        <f>(Table1[[#This Row],[vote_average]]/10)*100</f>
        <v>70.069999999999993</v>
      </c>
      <c r="N3136">
        <f>(Table1[[#This Row],[popularity]]/SUM(Table1[popularity]))*100</f>
        <v>3.3206487758009051E-3</v>
      </c>
    </row>
    <row r="3137" spans="1:14" x14ac:dyDescent="0.3">
      <c r="A3137">
        <v>942</v>
      </c>
      <c r="B3137" t="s">
        <v>7245</v>
      </c>
      <c r="C3137" s="1">
        <v>32696</v>
      </c>
      <c r="D3137" t="s">
        <v>7246</v>
      </c>
      <c r="E3137" t="s">
        <v>11</v>
      </c>
      <c r="F3137" t="s">
        <v>7247</v>
      </c>
      <c r="G3137">
        <v>44.606000000000002</v>
      </c>
      <c r="H3137">
        <v>3236</v>
      </c>
      <c r="I3137">
        <v>7.008</v>
      </c>
      <c r="J3137">
        <f>YEAR(Table1[[#This Row],[release_date]])</f>
        <v>1989</v>
      </c>
      <c r="K3137" t="str">
        <f>LEFT(Table1[[#This Row],[Year]],4) &amp; "s"</f>
        <v>1989s</v>
      </c>
      <c r="L31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137">
        <f>(Table1[[#This Row],[vote_average]]/10)*100</f>
        <v>70.08</v>
      </c>
      <c r="N3137">
        <f>(Table1[[#This Row],[popularity]]/SUM(Table1[popularity]))*100</f>
        <v>1.0269767683101654E-2</v>
      </c>
    </row>
    <row r="3138" spans="1:14" x14ac:dyDescent="0.3">
      <c r="A3138">
        <v>588921</v>
      </c>
      <c r="B3138" t="s">
        <v>7248</v>
      </c>
      <c r="C3138" s="1">
        <v>44236</v>
      </c>
      <c r="D3138" t="s">
        <v>6240</v>
      </c>
      <c r="E3138" t="s">
        <v>11</v>
      </c>
      <c r="F3138" t="s">
        <v>7249</v>
      </c>
      <c r="G3138">
        <v>28.501000000000001</v>
      </c>
      <c r="H3138">
        <v>418</v>
      </c>
      <c r="I3138">
        <v>7</v>
      </c>
      <c r="J3138">
        <f>YEAR(Table1[[#This Row],[release_date]])</f>
        <v>2021</v>
      </c>
      <c r="K3138" t="str">
        <f>LEFT(Table1[[#This Row],[Year]],4) &amp; "s"</f>
        <v>2021s</v>
      </c>
      <c r="L31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38">
        <f>(Table1[[#This Row],[vote_average]]/10)*100</f>
        <v>70</v>
      </c>
      <c r="N3138">
        <f>(Table1[[#This Row],[popularity]]/SUM(Table1[popularity]))*100</f>
        <v>6.56186720925616E-3</v>
      </c>
    </row>
    <row r="3139" spans="1:14" x14ac:dyDescent="0.3">
      <c r="A3139">
        <v>341744</v>
      </c>
      <c r="B3139" t="s">
        <v>7250</v>
      </c>
      <c r="C3139" s="1">
        <v>42271</v>
      </c>
      <c r="D3139" t="s">
        <v>172</v>
      </c>
      <c r="E3139" t="s">
        <v>94</v>
      </c>
      <c r="F3139" t="s">
        <v>7251</v>
      </c>
      <c r="G3139">
        <v>20.916</v>
      </c>
      <c r="H3139">
        <v>358</v>
      </c>
      <c r="I3139">
        <v>7</v>
      </c>
      <c r="J3139">
        <f>YEAR(Table1[[#This Row],[release_date]])</f>
        <v>2015</v>
      </c>
      <c r="K3139" t="str">
        <f>LEFT(Table1[[#This Row],[Year]],4) &amp; "s"</f>
        <v>2015s</v>
      </c>
      <c r="L31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39">
        <f>(Table1[[#This Row],[vote_average]]/10)*100</f>
        <v>70</v>
      </c>
      <c r="N3139">
        <f>(Table1[[#This Row],[popularity]]/SUM(Table1[popularity]))*100</f>
        <v>4.8155508420336772E-3</v>
      </c>
    </row>
    <row r="3140" spans="1:14" x14ac:dyDescent="0.3">
      <c r="A3140">
        <v>297556</v>
      </c>
      <c r="B3140" t="s">
        <v>7252</v>
      </c>
      <c r="C3140" s="1">
        <v>42017</v>
      </c>
      <c r="D3140" t="s">
        <v>7253</v>
      </c>
      <c r="E3140" t="s">
        <v>11</v>
      </c>
      <c r="F3140" t="s">
        <v>7254</v>
      </c>
      <c r="G3140">
        <v>39.963999999999999</v>
      </c>
      <c r="H3140">
        <v>885</v>
      </c>
      <c r="I3140">
        <v>7</v>
      </c>
      <c r="J3140">
        <f>YEAR(Table1[[#This Row],[release_date]])</f>
        <v>2015</v>
      </c>
      <c r="K3140" t="str">
        <f>LEFT(Table1[[#This Row],[Year]],4) &amp; "s"</f>
        <v>2015s</v>
      </c>
      <c r="L31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40">
        <f>(Table1[[#This Row],[vote_average]]/10)*100</f>
        <v>70</v>
      </c>
      <c r="N3140">
        <f>(Table1[[#This Row],[popularity]]/SUM(Table1[popularity]))*100</f>
        <v>9.2010266710190226E-3</v>
      </c>
    </row>
    <row r="3141" spans="1:14" x14ac:dyDescent="0.3">
      <c r="A3141">
        <v>10865</v>
      </c>
      <c r="B3141" t="s">
        <v>7255</v>
      </c>
      <c r="C3141" s="1">
        <v>37044</v>
      </c>
      <c r="D3141" t="s">
        <v>7256</v>
      </c>
      <c r="E3141" t="s">
        <v>11</v>
      </c>
      <c r="F3141" t="s">
        <v>7257</v>
      </c>
      <c r="G3141">
        <v>31.698</v>
      </c>
      <c r="H3141">
        <v>4541</v>
      </c>
      <c r="I3141">
        <v>7.0060000000000002</v>
      </c>
      <c r="J3141">
        <f>YEAR(Table1[[#This Row],[release_date]])</f>
        <v>2001</v>
      </c>
      <c r="K3141" t="str">
        <f>LEFT(Table1[[#This Row],[Year]],4) &amp; "s"</f>
        <v>2001s</v>
      </c>
      <c r="L31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41">
        <f>(Table1[[#This Row],[vote_average]]/10)*100</f>
        <v>70.06</v>
      </c>
      <c r="N3141">
        <f>(Table1[[#This Row],[popularity]]/SUM(Table1[popularity]))*100</f>
        <v>7.2979217149925181E-3</v>
      </c>
    </row>
    <row r="3142" spans="1:14" x14ac:dyDescent="0.3">
      <c r="A3142">
        <v>2064</v>
      </c>
      <c r="B3142" t="s">
        <v>7258</v>
      </c>
      <c r="C3142" s="1">
        <v>34810</v>
      </c>
      <c r="D3142" t="s">
        <v>1732</v>
      </c>
      <c r="E3142" t="s">
        <v>11</v>
      </c>
      <c r="F3142" t="s">
        <v>7259</v>
      </c>
      <c r="G3142">
        <v>30.552</v>
      </c>
      <c r="H3142">
        <v>1691</v>
      </c>
      <c r="I3142">
        <v>7.0060000000000002</v>
      </c>
      <c r="J3142">
        <f>YEAR(Table1[[#This Row],[release_date]])</f>
        <v>1995</v>
      </c>
      <c r="K3142" t="str">
        <f>LEFT(Table1[[#This Row],[Year]],4) &amp; "s"</f>
        <v>1995s</v>
      </c>
      <c r="L31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142">
        <f>(Table1[[#This Row],[vote_average]]/10)*100</f>
        <v>70.06</v>
      </c>
      <c r="N3142">
        <f>(Table1[[#This Row],[popularity]]/SUM(Table1[popularity]))*100</f>
        <v>7.0340748386791404E-3</v>
      </c>
    </row>
    <row r="3143" spans="1:14" x14ac:dyDescent="0.3">
      <c r="A3143">
        <v>1931</v>
      </c>
      <c r="B3143" t="s">
        <v>7260</v>
      </c>
      <c r="C3143" s="1">
        <v>39218</v>
      </c>
      <c r="D3143" t="s">
        <v>129</v>
      </c>
      <c r="E3143" t="s">
        <v>11</v>
      </c>
      <c r="F3143" t="s">
        <v>7261</v>
      </c>
      <c r="G3143">
        <v>24.765999999999998</v>
      </c>
      <c r="H3143">
        <v>425</v>
      </c>
      <c r="I3143">
        <v>7.0060000000000002</v>
      </c>
      <c r="J3143">
        <f>YEAR(Table1[[#This Row],[release_date]])</f>
        <v>2007</v>
      </c>
      <c r="K3143" t="str">
        <f>LEFT(Table1[[#This Row],[Year]],4) &amp; "s"</f>
        <v>2007s</v>
      </c>
      <c r="L31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43">
        <f>(Table1[[#This Row],[vote_average]]/10)*100</f>
        <v>70.06</v>
      </c>
      <c r="N3143">
        <f>(Table1[[#This Row],[popularity]]/SUM(Table1[popularity]))*100</f>
        <v>5.70194741603586E-3</v>
      </c>
    </row>
    <row r="3144" spans="1:14" x14ac:dyDescent="0.3">
      <c r="A3144">
        <v>14412</v>
      </c>
      <c r="B3144" t="s">
        <v>7262</v>
      </c>
      <c r="C3144" s="1">
        <v>29826</v>
      </c>
      <c r="D3144" t="s">
        <v>7263</v>
      </c>
      <c r="E3144" t="s">
        <v>11</v>
      </c>
      <c r="F3144" t="s">
        <v>7264</v>
      </c>
      <c r="G3144">
        <v>37.771999999999998</v>
      </c>
      <c r="H3144">
        <v>552</v>
      </c>
      <c r="I3144">
        <v>7.0049999999999999</v>
      </c>
      <c r="J3144">
        <f>YEAR(Table1[[#This Row],[release_date]])</f>
        <v>1981</v>
      </c>
      <c r="K3144" t="str">
        <f>LEFT(Table1[[#This Row],[Year]],4) &amp; "s"</f>
        <v>1981s</v>
      </c>
      <c r="L31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144">
        <f>(Table1[[#This Row],[vote_average]]/10)*100</f>
        <v>70.05</v>
      </c>
      <c r="N3144">
        <f>(Table1[[#This Row],[popularity]]/SUM(Table1[popularity]))*100</f>
        <v>8.6963562060286895E-3</v>
      </c>
    </row>
    <row r="3145" spans="1:14" x14ac:dyDescent="0.3">
      <c r="A3145">
        <v>14139</v>
      </c>
      <c r="B3145" t="s">
        <v>7265</v>
      </c>
      <c r="C3145" s="1">
        <v>39387</v>
      </c>
      <c r="D3145" t="s">
        <v>2601</v>
      </c>
      <c r="E3145" t="s">
        <v>94</v>
      </c>
      <c r="F3145" t="s">
        <v>7266</v>
      </c>
      <c r="G3145">
        <v>44.018999999999998</v>
      </c>
      <c r="H3145">
        <v>1196</v>
      </c>
      <c r="I3145">
        <v>7.0049999999999999</v>
      </c>
      <c r="J3145">
        <f>YEAR(Table1[[#This Row],[release_date]])</f>
        <v>2007</v>
      </c>
      <c r="K3145" t="str">
        <f>LEFT(Table1[[#This Row],[Year]],4) &amp; "s"</f>
        <v>2007s</v>
      </c>
      <c r="L31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45">
        <f>(Table1[[#This Row],[vote_average]]/10)*100</f>
        <v>70.05</v>
      </c>
      <c r="N3145">
        <f>(Table1[[#This Row],[popularity]]/SUM(Table1[popularity]))*100</f>
        <v>1.0134620984675866E-2</v>
      </c>
    </row>
    <row r="3146" spans="1:14" x14ac:dyDescent="0.3">
      <c r="A3146">
        <v>174</v>
      </c>
      <c r="B3146" t="s">
        <v>7267</v>
      </c>
      <c r="C3146" s="1">
        <v>33578</v>
      </c>
      <c r="D3146" t="s">
        <v>2892</v>
      </c>
      <c r="E3146" t="s">
        <v>11</v>
      </c>
      <c r="F3146" t="s">
        <v>7268</v>
      </c>
      <c r="G3146">
        <v>22.777000000000001</v>
      </c>
      <c r="H3146">
        <v>1208</v>
      </c>
      <c r="I3146">
        <v>7.0049999999999999</v>
      </c>
      <c r="J3146">
        <f>YEAR(Table1[[#This Row],[release_date]])</f>
        <v>1991</v>
      </c>
      <c r="K3146" t="str">
        <f>LEFT(Table1[[#This Row],[Year]],4) &amp; "s"</f>
        <v>1991s</v>
      </c>
      <c r="L31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146">
        <f>(Table1[[#This Row],[vote_average]]/10)*100</f>
        <v>70.05</v>
      </c>
      <c r="N3146">
        <f>(Table1[[#This Row],[popularity]]/SUM(Table1[popularity]))*100</f>
        <v>5.2440142249474599E-3</v>
      </c>
    </row>
    <row r="3147" spans="1:14" x14ac:dyDescent="0.3">
      <c r="A3147">
        <v>491926</v>
      </c>
      <c r="B3147" t="s">
        <v>7269</v>
      </c>
      <c r="C3147" s="1">
        <v>43917</v>
      </c>
      <c r="D3147" t="s">
        <v>5815</v>
      </c>
      <c r="E3147" t="s">
        <v>11</v>
      </c>
      <c r="F3147" t="s">
        <v>7270</v>
      </c>
      <c r="G3147">
        <v>28.094000000000001</v>
      </c>
      <c r="H3147">
        <v>405</v>
      </c>
      <c r="I3147">
        <v>7</v>
      </c>
      <c r="J3147">
        <f>YEAR(Table1[[#This Row],[release_date]])</f>
        <v>2020</v>
      </c>
      <c r="K3147" t="str">
        <f>LEFT(Table1[[#This Row],[Year]],4) &amp; "s"</f>
        <v>2020s</v>
      </c>
      <c r="L31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47">
        <f>(Table1[[#This Row],[vote_average]]/10)*100</f>
        <v>70</v>
      </c>
      <c r="N3147">
        <f>(Table1[[#This Row],[popularity]]/SUM(Table1[popularity]))*100</f>
        <v>6.4681624285759295E-3</v>
      </c>
    </row>
    <row r="3148" spans="1:14" x14ac:dyDescent="0.3">
      <c r="A3148">
        <v>300</v>
      </c>
      <c r="B3148" t="s">
        <v>7271</v>
      </c>
      <c r="C3148" s="1">
        <v>38893</v>
      </c>
      <c r="D3148" t="s">
        <v>113</v>
      </c>
      <c r="E3148" t="s">
        <v>212</v>
      </c>
      <c r="F3148" t="s">
        <v>7272</v>
      </c>
      <c r="G3148">
        <v>17.074000000000002</v>
      </c>
      <c r="H3148">
        <v>730</v>
      </c>
      <c r="I3148">
        <v>7</v>
      </c>
      <c r="J3148">
        <f>YEAR(Table1[[#This Row],[release_date]])</f>
        <v>2006</v>
      </c>
      <c r="K3148" t="str">
        <f>LEFT(Table1[[#This Row],[Year]],4) &amp; "s"</f>
        <v>2006s</v>
      </c>
      <c r="L31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48">
        <f>(Table1[[#This Row],[vote_average]]/10)*100</f>
        <v>70</v>
      </c>
      <c r="N3148">
        <f>(Table1[[#This Row],[popularity]]/SUM(Table1[popularity]))*100</f>
        <v>3.9309961310424087E-3</v>
      </c>
    </row>
    <row r="3149" spans="1:14" x14ac:dyDescent="0.3">
      <c r="A3149">
        <v>718789</v>
      </c>
      <c r="B3149" t="s">
        <v>7273</v>
      </c>
      <c r="C3149" s="1">
        <v>44727</v>
      </c>
      <c r="D3149" t="s">
        <v>7274</v>
      </c>
      <c r="E3149" t="s">
        <v>11</v>
      </c>
      <c r="F3149" t="s">
        <v>7275</v>
      </c>
      <c r="G3149">
        <v>99.394999999999996</v>
      </c>
      <c r="H3149">
        <v>3269</v>
      </c>
      <c r="I3149">
        <v>7.0019999999999998</v>
      </c>
      <c r="J3149">
        <f>YEAR(Table1[[#This Row],[release_date]])</f>
        <v>2022</v>
      </c>
      <c r="K3149" t="str">
        <f>LEFT(Table1[[#This Row],[Year]],4) &amp; "s"</f>
        <v>2022s</v>
      </c>
      <c r="L31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49">
        <f>(Table1[[#This Row],[vote_average]]/10)*100</f>
        <v>70.02</v>
      </c>
      <c r="N3149">
        <f>(Table1[[#This Row],[popularity]]/SUM(Table1[popularity]))*100</f>
        <v>2.2883996746219992E-2</v>
      </c>
    </row>
    <row r="3150" spans="1:14" x14ac:dyDescent="0.3">
      <c r="A3150">
        <v>556803</v>
      </c>
      <c r="B3150" t="s">
        <v>7276</v>
      </c>
      <c r="C3150" s="1">
        <v>43420</v>
      </c>
      <c r="D3150" t="s">
        <v>1732</v>
      </c>
      <c r="E3150" t="s">
        <v>11</v>
      </c>
      <c r="F3150" t="s">
        <v>7277</v>
      </c>
      <c r="G3150">
        <v>18.806000000000001</v>
      </c>
      <c r="H3150">
        <v>2154</v>
      </c>
      <c r="I3150">
        <v>7.0019999999999998</v>
      </c>
      <c r="J3150">
        <f>YEAR(Table1[[#This Row],[release_date]])</f>
        <v>2018</v>
      </c>
      <c r="K3150" t="str">
        <f>LEFT(Table1[[#This Row],[Year]],4) &amp; "s"</f>
        <v>2018s</v>
      </c>
      <c r="L31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50">
        <f>(Table1[[#This Row],[vote_average]]/10)*100</f>
        <v>70.02</v>
      </c>
      <c r="N3150">
        <f>(Table1[[#This Row],[popularity]]/SUM(Table1[popularity]))*100</f>
        <v>4.3297594729052088E-3</v>
      </c>
    </row>
    <row r="3151" spans="1:14" x14ac:dyDescent="0.3">
      <c r="A3151">
        <v>528888</v>
      </c>
      <c r="B3151" t="s">
        <v>7278</v>
      </c>
      <c r="C3151" s="1">
        <v>43742</v>
      </c>
      <c r="D3151" t="s">
        <v>3048</v>
      </c>
      <c r="E3151" t="s">
        <v>11</v>
      </c>
      <c r="F3151" t="s">
        <v>7279</v>
      </c>
      <c r="G3151">
        <v>42.279000000000003</v>
      </c>
      <c r="H3151">
        <v>1120</v>
      </c>
      <c r="I3151">
        <v>7.0019999999999998</v>
      </c>
      <c r="J3151">
        <f>YEAR(Table1[[#This Row],[release_date]])</f>
        <v>2019</v>
      </c>
      <c r="K3151" t="str">
        <f>LEFT(Table1[[#This Row],[Year]],4) &amp; "s"</f>
        <v>2019s</v>
      </c>
      <c r="L31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51">
        <f>(Table1[[#This Row],[vote_average]]/10)*100</f>
        <v>70.02</v>
      </c>
      <c r="N3151">
        <f>(Table1[[#This Row],[popularity]]/SUM(Table1[popularity]))*100</f>
        <v>9.7340157798021538E-3</v>
      </c>
    </row>
    <row r="3152" spans="1:14" x14ac:dyDescent="0.3">
      <c r="A3152">
        <v>36657</v>
      </c>
      <c r="B3152" t="s">
        <v>7280</v>
      </c>
      <c r="C3152" s="1">
        <v>36720</v>
      </c>
      <c r="D3152" t="s">
        <v>120</v>
      </c>
      <c r="E3152" t="s">
        <v>11</v>
      </c>
      <c r="F3152" t="s">
        <v>7281</v>
      </c>
      <c r="G3152">
        <v>5.1440000000000001</v>
      </c>
      <c r="H3152">
        <v>10925</v>
      </c>
      <c r="I3152">
        <v>7.0019999999999998</v>
      </c>
      <c r="J3152">
        <f>YEAR(Table1[[#This Row],[release_date]])</f>
        <v>2000</v>
      </c>
      <c r="K3152" t="str">
        <f>LEFT(Table1[[#This Row],[Year]],4) &amp; "s"</f>
        <v>2000s</v>
      </c>
      <c r="L31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52">
        <f>(Table1[[#This Row],[vote_average]]/10)*100</f>
        <v>70.02</v>
      </c>
      <c r="N3152">
        <f>(Table1[[#This Row],[popularity]]/SUM(Table1[popularity]))*100</f>
        <v>1.184317916017462E-3</v>
      </c>
    </row>
    <row r="3153" spans="1:14" x14ac:dyDescent="0.3">
      <c r="A3153">
        <v>26748</v>
      </c>
      <c r="B3153" t="s">
        <v>7282</v>
      </c>
      <c r="C3153" s="1">
        <v>35237</v>
      </c>
      <c r="D3153" t="s">
        <v>1018</v>
      </c>
      <c r="E3153" t="s">
        <v>11</v>
      </c>
      <c r="F3153" t="s">
        <v>7283</v>
      </c>
      <c r="G3153">
        <v>20.382999999999999</v>
      </c>
      <c r="H3153">
        <v>326</v>
      </c>
      <c r="I3153">
        <v>7.0019999999999998</v>
      </c>
      <c r="J3153">
        <f>YEAR(Table1[[#This Row],[release_date]])</f>
        <v>1996</v>
      </c>
      <c r="K3153" t="str">
        <f>LEFT(Table1[[#This Row],[Year]],4) &amp; "s"</f>
        <v>1996s</v>
      </c>
      <c r="L31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153">
        <f>(Table1[[#This Row],[vote_average]]/10)*100</f>
        <v>70.02</v>
      </c>
      <c r="N3153">
        <f>(Table1[[#This Row],[popularity]]/SUM(Table1[popularity]))*100</f>
        <v>4.6928367189315572E-3</v>
      </c>
    </row>
    <row r="3154" spans="1:14" x14ac:dyDescent="0.3">
      <c r="A3154">
        <v>15775</v>
      </c>
      <c r="B3154" t="s">
        <v>7284</v>
      </c>
      <c r="C3154" s="1">
        <v>38009</v>
      </c>
      <c r="D3154" t="s">
        <v>1836</v>
      </c>
      <c r="E3154" t="s">
        <v>11</v>
      </c>
      <c r="F3154" t="s">
        <v>7285</v>
      </c>
      <c r="G3154">
        <v>37.722000000000001</v>
      </c>
      <c r="H3154">
        <v>554</v>
      </c>
      <c r="I3154">
        <v>7.0019999999999998</v>
      </c>
      <c r="J3154">
        <f>YEAR(Table1[[#This Row],[release_date]])</f>
        <v>2004</v>
      </c>
      <c r="K3154" t="str">
        <f>LEFT(Table1[[#This Row],[Year]],4) &amp; "s"</f>
        <v>2004s</v>
      </c>
      <c r="L31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54">
        <f>(Table1[[#This Row],[vote_average]]/10)*100</f>
        <v>70.02</v>
      </c>
      <c r="N3154">
        <f>(Table1[[#This Row],[popularity]]/SUM(Table1[popularity]))*100</f>
        <v>8.6848445622104784E-3</v>
      </c>
    </row>
    <row r="3155" spans="1:14" x14ac:dyDescent="0.3">
      <c r="A3155">
        <v>15015</v>
      </c>
      <c r="B3155" t="s">
        <v>7286</v>
      </c>
      <c r="C3155" s="1">
        <v>37530</v>
      </c>
      <c r="D3155" t="s">
        <v>611</v>
      </c>
      <c r="E3155" t="s">
        <v>11</v>
      </c>
      <c r="F3155" t="s">
        <v>7287</v>
      </c>
      <c r="G3155">
        <v>36.878999999999998</v>
      </c>
      <c r="H3155">
        <v>1189</v>
      </c>
      <c r="I3155">
        <v>7</v>
      </c>
      <c r="J3155">
        <f>YEAR(Table1[[#This Row],[release_date]])</f>
        <v>2002</v>
      </c>
      <c r="K3155" t="str">
        <f>LEFT(Table1[[#This Row],[Year]],4) &amp; "s"</f>
        <v>2002s</v>
      </c>
      <c r="L31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55">
        <f>(Table1[[#This Row],[vote_average]]/10)*100</f>
        <v>70</v>
      </c>
      <c r="N3155">
        <f>(Table1[[#This Row],[popularity]]/SUM(Table1[popularity]))*100</f>
        <v>8.4907582474354551E-3</v>
      </c>
    </row>
    <row r="3156" spans="1:14" x14ac:dyDescent="0.3">
      <c r="A3156">
        <v>11360</v>
      </c>
      <c r="B3156" t="s">
        <v>7288</v>
      </c>
      <c r="C3156" s="1">
        <v>15280</v>
      </c>
      <c r="D3156" t="s">
        <v>611</v>
      </c>
      <c r="E3156" t="s">
        <v>11</v>
      </c>
      <c r="F3156" t="s">
        <v>7289</v>
      </c>
      <c r="G3156">
        <v>65.343000000000004</v>
      </c>
      <c r="H3156">
        <v>4781</v>
      </c>
      <c r="I3156">
        <v>7.0019999999999998</v>
      </c>
      <c r="J3156">
        <f>YEAR(Table1[[#This Row],[release_date]])</f>
        <v>1941</v>
      </c>
      <c r="K3156" t="str">
        <f>LEFT(Table1[[#This Row],[Year]],4) &amp; "s"</f>
        <v>1941s</v>
      </c>
      <c r="L31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156">
        <f>(Table1[[#This Row],[vote_average]]/10)*100</f>
        <v>70.02</v>
      </c>
      <c r="N3156">
        <f>(Table1[[#This Row],[popularity]]/SUM(Table1[popularity]))*100</f>
        <v>1.5044106840266139E-2</v>
      </c>
    </row>
    <row r="3157" spans="1:14" x14ac:dyDescent="0.3">
      <c r="A3157">
        <v>9036</v>
      </c>
      <c r="B3157" t="s">
        <v>7290</v>
      </c>
      <c r="C3157" s="1">
        <v>38765</v>
      </c>
      <c r="D3157" t="s">
        <v>4617</v>
      </c>
      <c r="E3157" t="s">
        <v>11</v>
      </c>
      <c r="F3157" t="s">
        <v>7291</v>
      </c>
      <c r="G3157">
        <v>43.613</v>
      </c>
      <c r="H3157">
        <v>1640</v>
      </c>
      <c r="I3157">
        <v>7</v>
      </c>
      <c r="J3157">
        <f>YEAR(Table1[[#This Row],[release_date]])</f>
        <v>2006</v>
      </c>
      <c r="K3157" t="str">
        <f>LEFT(Table1[[#This Row],[Year]],4) &amp; "s"</f>
        <v>2006s</v>
      </c>
      <c r="L31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57">
        <f>(Table1[[#This Row],[vote_average]]/10)*100</f>
        <v>70</v>
      </c>
      <c r="N3157">
        <f>(Table1[[#This Row],[popularity]]/SUM(Table1[popularity]))*100</f>
        <v>1.0041146436871999E-2</v>
      </c>
    </row>
    <row r="3158" spans="1:14" x14ac:dyDescent="0.3">
      <c r="A3158">
        <v>458737</v>
      </c>
      <c r="B3158" t="s">
        <v>7292</v>
      </c>
      <c r="C3158" s="1">
        <v>43238</v>
      </c>
      <c r="D3158" t="s">
        <v>21</v>
      </c>
      <c r="E3158" t="s">
        <v>11</v>
      </c>
      <c r="F3158" t="s">
        <v>7293</v>
      </c>
      <c r="G3158">
        <v>53.389000000000003</v>
      </c>
      <c r="H3158">
        <v>1271</v>
      </c>
      <c r="I3158">
        <v>7.0010000000000003</v>
      </c>
      <c r="J3158">
        <f>YEAR(Table1[[#This Row],[release_date]])</f>
        <v>2018</v>
      </c>
      <c r="K3158" t="str">
        <f>LEFT(Table1[[#This Row],[Year]],4) &amp; "s"</f>
        <v>2018s</v>
      </c>
      <c r="L31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58">
        <f>(Table1[[#This Row],[vote_average]]/10)*100</f>
        <v>70.010000000000005</v>
      </c>
      <c r="N3158">
        <f>(Table1[[#This Row],[popularity]]/SUM(Table1[popularity]))*100</f>
        <v>1.2291903036208454E-2</v>
      </c>
    </row>
    <row r="3159" spans="1:14" x14ac:dyDescent="0.3">
      <c r="A3159">
        <v>84199</v>
      </c>
      <c r="B3159" t="s">
        <v>7294</v>
      </c>
      <c r="C3159" s="1">
        <v>41201</v>
      </c>
      <c r="D3159" t="s">
        <v>783</v>
      </c>
      <c r="E3159" t="s">
        <v>11</v>
      </c>
      <c r="F3159" t="s">
        <v>7295</v>
      </c>
      <c r="G3159">
        <v>20.117000000000001</v>
      </c>
      <c r="H3159">
        <v>2076</v>
      </c>
      <c r="I3159">
        <v>7.0010000000000003</v>
      </c>
      <c r="J3159">
        <f>YEAR(Table1[[#This Row],[release_date]])</f>
        <v>2012</v>
      </c>
      <c r="K3159" t="str">
        <f>LEFT(Table1[[#This Row],[Year]],4) &amp; "s"</f>
        <v>2012s</v>
      </c>
      <c r="L31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59">
        <f>(Table1[[#This Row],[vote_average]]/10)*100</f>
        <v>70.010000000000005</v>
      </c>
      <c r="N3159">
        <f>(Table1[[#This Row],[popularity]]/SUM(Table1[popularity]))*100</f>
        <v>4.6315947738186794E-3</v>
      </c>
    </row>
    <row r="3160" spans="1:14" x14ac:dyDescent="0.3">
      <c r="A3160">
        <v>20766</v>
      </c>
      <c r="B3160" t="s">
        <v>7296</v>
      </c>
      <c r="C3160" s="1">
        <v>40142</v>
      </c>
      <c r="D3160" t="s">
        <v>1053</v>
      </c>
      <c r="E3160" t="s">
        <v>11</v>
      </c>
      <c r="F3160" t="s">
        <v>7297</v>
      </c>
      <c r="G3160">
        <v>134.27600000000001</v>
      </c>
      <c r="H3160">
        <v>3645</v>
      </c>
      <c r="I3160">
        <v>7.0019999999999998</v>
      </c>
      <c r="J3160">
        <f>YEAR(Table1[[#This Row],[release_date]])</f>
        <v>2009</v>
      </c>
      <c r="K3160" t="str">
        <f>LEFT(Table1[[#This Row],[Year]],4) &amp; "s"</f>
        <v>2009s</v>
      </c>
      <c r="L31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60">
        <f>(Table1[[#This Row],[vote_average]]/10)*100</f>
        <v>70.02</v>
      </c>
      <c r="N3160">
        <f>(Table1[[#This Row],[popularity]]/SUM(Table1[popularity]))*100</f>
        <v>3.0914749706679772E-2</v>
      </c>
    </row>
    <row r="3161" spans="1:14" x14ac:dyDescent="0.3">
      <c r="A3161">
        <v>9427</v>
      </c>
      <c r="B3161" t="s">
        <v>7298</v>
      </c>
      <c r="C3161" s="1">
        <v>35655</v>
      </c>
      <c r="D3161" t="s">
        <v>391</v>
      </c>
      <c r="E3161" t="s">
        <v>11</v>
      </c>
      <c r="F3161" t="s">
        <v>7299</v>
      </c>
      <c r="G3161">
        <v>17.893999999999998</v>
      </c>
      <c r="H3161">
        <v>1551</v>
      </c>
      <c r="I3161">
        <v>7.0010000000000003</v>
      </c>
      <c r="J3161">
        <f>YEAR(Table1[[#This Row],[release_date]])</f>
        <v>1997</v>
      </c>
      <c r="K3161" t="str">
        <f>LEFT(Table1[[#This Row],[Year]],4) &amp; "s"</f>
        <v>1997s</v>
      </c>
      <c r="L31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161">
        <f>(Table1[[#This Row],[vote_average]]/10)*100</f>
        <v>70.010000000000005</v>
      </c>
      <c r="N3161">
        <f>(Table1[[#This Row],[popularity]]/SUM(Table1[popularity]))*100</f>
        <v>4.1197870896610544E-3</v>
      </c>
    </row>
    <row r="3162" spans="1:14" x14ac:dyDescent="0.3">
      <c r="A3162">
        <v>2164</v>
      </c>
      <c r="B3162" t="s">
        <v>7300</v>
      </c>
      <c r="C3162" s="1">
        <v>34635</v>
      </c>
      <c r="D3162" t="s">
        <v>850</v>
      </c>
      <c r="E3162" t="s">
        <v>11</v>
      </c>
      <c r="F3162" t="s">
        <v>7301</v>
      </c>
      <c r="G3162">
        <v>67.974999999999994</v>
      </c>
      <c r="H3162">
        <v>3259</v>
      </c>
      <c r="I3162">
        <v>7.0010000000000003</v>
      </c>
      <c r="J3162">
        <f>YEAR(Table1[[#This Row],[release_date]])</f>
        <v>1994</v>
      </c>
      <c r="K3162" t="str">
        <f>LEFT(Table1[[#This Row],[Year]],4) &amp; "s"</f>
        <v>1994s</v>
      </c>
      <c r="L31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162">
        <f>(Table1[[#This Row],[vote_average]]/10)*100</f>
        <v>70.010000000000005</v>
      </c>
      <c r="N3162">
        <f>(Table1[[#This Row],[popularity]]/SUM(Table1[popularity]))*100</f>
        <v>1.565007977085672E-2</v>
      </c>
    </row>
    <row r="3163" spans="1:14" x14ac:dyDescent="0.3">
      <c r="A3163">
        <v>446354</v>
      </c>
      <c r="B3163" t="s">
        <v>7302</v>
      </c>
      <c r="C3163" s="1">
        <v>43091</v>
      </c>
      <c r="D3163" t="s">
        <v>274</v>
      </c>
      <c r="E3163" t="s">
        <v>11</v>
      </c>
      <c r="F3163" t="s">
        <v>7303</v>
      </c>
      <c r="G3163">
        <v>149.44200000000001</v>
      </c>
      <c r="H3163">
        <v>4414</v>
      </c>
      <c r="I3163">
        <v>7</v>
      </c>
      <c r="J3163">
        <f>YEAR(Table1[[#This Row],[release_date]])</f>
        <v>2017</v>
      </c>
      <c r="K3163" t="str">
        <f>LEFT(Table1[[#This Row],[Year]],4) &amp; "s"</f>
        <v>2017s</v>
      </c>
      <c r="L31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63">
        <f>(Table1[[#This Row],[vote_average]]/10)*100</f>
        <v>70</v>
      </c>
      <c r="N3163">
        <f>(Table1[[#This Row],[popularity]]/SUM(Table1[popularity]))*100</f>
        <v>3.4406461509619277E-2</v>
      </c>
    </row>
    <row r="3164" spans="1:14" x14ac:dyDescent="0.3">
      <c r="A3164">
        <v>21208</v>
      </c>
      <c r="B3164" t="s">
        <v>7304</v>
      </c>
      <c r="C3164" s="1">
        <v>40018</v>
      </c>
      <c r="D3164" t="s">
        <v>81</v>
      </c>
      <c r="E3164" t="s">
        <v>11</v>
      </c>
      <c r="F3164" t="s">
        <v>7305</v>
      </c>
      <c r="G3164">
        <v>86.897999999999996</v>
      </c>
      <c r="H3164">
        <v>5069</v>
      </c>
      <c r="I3164">
        <v>7</v>
      </c>
      <c r="J3164">
        <f>YEAR(Table1[[#This Row],[release_date]])</f>
        <v>2009</v>
      </c>
      <c r="K3164" t="str">
        <f>LEFT(Table1[[#This Row],[Year]],4) &amp; "s"</f>
        <v>2009s</v>
      </c>
      <c r="L31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64">
        <f>(Table1[[#This Row],[vote_average]]/10)*100</f>
        <v>70</v>
      </c>
      <c r="N3164">
        <f>(Table1[[#This Row],[popularity]]/SUM(Table1[popularity]))*100</f>
        <v>2.000677649029654E-2</v>
      </c>
    </row>
    <row r="3165" spans="1:14" x14ac:dyDescent="0.3">
      <c r="A3165">
        <v>10995</v>
      </c>
      <c r="B3165" t="s">
        <v>7306</v>
      </c>
      <c r="C3165" s="1">
        <v>33625</v>
      </c>
      <c r="D3165" t="s">
        <v>62</v>
      </c>
      <c r="E3165" t="s">
        <v>212</v>
      </c>
      <c r="F3165" t="s">
        <v>7307</v>
      </c>
      <c r="G3165">
        <v>53.558999999999997</v>
      </c>
      <c r="H3165">
        <v>627</v>
      </c>
      <c r="I3165">
        <v>7</v>
      </c>
      <c r="J3165">
        <f>YEAR(Table1[[#This Row],[release_date]])</f>
        <v>1992</v>
      </c>
      <c r="K3165" t="str">
        <f>LEFT(Table1[[#This Row],[Year]],4) &amp; "s"</f>
        <v>1992s</v>
      </c>
      <c r="L31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165">
        <f>(Table1[[#This Row],[vote_average]]/10)*100</f>
        <v>70</v>
      </c>
      <c r="N3165">
        <f>(Table1[[#This Row],[popularity]]/SUM(Table1[popularity]))*100</f>
        <v>1.2331042625190365E-2</v>
      </c>
    </row>
    <row r="3166" spans="1:14" x14ac:dyDescent="0.3">
      <c r="A3166">
        <v>646</v>
      </c>
      <c r="B3166" t="s">
        <v>7308</v>
      </c>
      <c r="C3166" s="1">
        <v>22926</v>
      </c>
      <c r="D3166" t="s">
        <v>2654</v>
      </c>
      <c r="E3166" t="s">
        <v>11</v>
      </c>
      <c r="F3166" t="s">
        <v>7309</v>
      </c>
      <c r="G3166">
        <v>119.642</v>
      </c>
      <c r="H3166">
        <v>3430</v>
      </c>
      <c r="I3166">
        <v>6.9989999999999997</v>
      </c>
      <c r="J3166">
        <f>YEAR(Table1[[#This Row],[release_date]])</f>
        <v>1962</v>
      </c>
      <c r="K3166" t="str">
        <f>LEFT(Table1[[#This Row],[Year]],4) &amp; "s"</f>
        <v>1962s</v>
      </c>
      <c r="L31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166">
        <f>(Table1[[#This Row],[vote_average]]/10)*100</f>
        <v>69.989999999999995</v>
      </c>
      <c r="N3166">
        <f>(Table1[[#This Row],[popularity]]/SUM(Table1[popularity]))*100</f>
        <v>2.7545521793966014E-2</v>
      </c>
    </row>
    <row r="3167" spans="1:14" x14ac:dyDescent="0.3">
      <c r="A3167">
        <v>961268</v>
      </c>
      <c r="B3167" t="s">
        <v>5591</v>
      </c>
      <c r="C3167" s="1">
        <v>45204</v>
      </c>
      <c r="D3167" t="s">
        <v>3936</v>
      </c>
      <c r="E3167" t="s">
        <v>36</v>
      </c>
      <c r="F3167" t="s">
        <v>7310</v>
      </c>
      <c r="G3167">
        <v>49.774999999999999</v>
      </c>
      <c r="H3167">
        <v>444</v>
      </c>
      <c r="I3167">
        <v>6.9989999999999997</v>
      </c>
      <c r="J3167">
        <f>YEAR(Table1[[#This Row],[release_date]])</f>
        <v>2023</v>
      </c>
      <c r="K3167" t="str">
        <f>LEFT(Table1[[#This Row],[Year]],4) &amp; "s"</f>
        <v>2023s</v>
      </c>
      <c r="L31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67">
        <f>(Table1[[#This Row],[vote_average]]/10)*100</f>
        <v>69.989999999999995</v>
      </c>
      <c r="N3167">
        <f>(Table1[[#This Row],[popularity]]/SUM(Table1[popularity]))*100</f>
        <v>1.1459841421028221E-2</v>
      </c>
    </row>
    <row r="3168" spans="1:14" x14ac:dyDescent="0.3">
      <c r="A3168">
        <v>894205</v>
      </c>
      <c r="B3168" t="s">
        <v>7311</v>
      </c>
      <c r="C3168" s="1">
        <v>44829</v>
      </c>
      <c r="D3168" t="s">
        <v>7312</v>
      </c>
      <c r="E3168" t="s">
        <v>11</v>
      </c>
      <c r="F3168" t="s">
        <v>7313</v>
      </c>
      <c r="G3168">
        <v>41.948999999999998</v>
      </c>
      <c r="H3168">
        <v>1171</v>
      </c>
      <c r="I3168">
        <v>6.9989999999999997</v>
      </c>
      <c r="J3168">
        <f>YEAR(Table1[[#This Row],[release_date]])</f>
        <v>2022</v>
      </c>
      <c r="K3168" t="str">
        <f>LEFT(Table1[[#This Row],[Year]],4) &amp; "s"</f>
        <v>2022s</v>
      </c>
      <c r="L31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68">
        <f>(Table1[[#This Row],[vote_average]]/10)*100</f>
        <v>69.989999999999995</v>
      </c>
      <c r="N3168">
        <f>(Table1[[#This Row],[popularity]]/SUM(Table1[popularity]))*100</f>
        <v>9.658038930601966E-3</v>
      </c>
    </row>
    <row r="3169" spans="1:14" x14ac:dyDescent="0.3">
      <c r="A3169">
        <v>717980</v>
      </c>
      <c r="B3169" t="s">
        <v>7314</v>
      </c>
      <c r="C3169" s="1">
        <v>44967</v>
      </c>
      <c r="D3169" t="s">
        <v>881</v>
      </c>
      <c r="E3169" t="s">
        <v>11</v>
      </c>
      <c r="F3169" t="s">
        <v>7315</v>
      </c>
      <c r="G3169">
        <v>43.036000000000001</v>
      </c>
      <c r="H3169">
        <v>444</v>
      </c>
      <c r="I3169">
        <v>6.9989999999999997</v>
      </c>
      <c r="J3169">
        <f>YEAR(Table1[[#This Row],[release_date]])</f>
        <v>2023</v>
      </c>
      <c r="K3169" t="str">
        <f>LEFT(Table1[[#This Row],[Year]],4) &amp; "s"</f>
        <v>2023s</v>
      </c>
      <c r="L31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69">
        <f>(Table1[[#This Row],[vote_average]]/10)*100</f>
        <v>69.989999999999995</v>
      </c>
      <c r="N3169">
        <f>(Table1[[#This Row],[popularity]]/SUM(Table1[popularity]))*100</f>
        <v>9.9083020672098548E-3</v>
      </c>
    </row>
    <row r="3170" spans="1:14" x14ac:dyDescent="0.3">
      <c r="A3170">
        <v>615774</v>
      </c>
      <c r="B3170" t="s">
        <v>7316</v>
      </c>
      <c r="C3170" s="1">
        <v>43711</v>
      </c>
      <c r="D3170" t="s">
        <v>7317</v>
      </c>
      <c r="E3170" t="s">
        <v>11</v>
      </c>
      <c r="F3170" t="s">
        <v>7318</v>
      </c>
      <c r="G3170">
        <v>29.637</v>
      </c>
      <c r="H3170">
        <v>912</v>
      </c>
      <c r="I3170">
        <v>7</v>
      </c>
      <c r="J3170">
        <f>YEAR(Table1[[#This Row],[release_date]])</f>
        <v>2019</v>
      </c>
      <c r="K3170" t="str">
        <f>LEFT(Table1[[#This Row],[Year]],4) &amp; "s"</f>
        <v>2019s</v>
      </c>
      <c r="L31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70">
        <f>(Table1[[#This Row],[vote_average]]/10)*100</f>
        <v>70</v>
      </c>
      <c r="N3170">
        <f>(Table1[[#This Row],[popularity]]/SUM(Table1[popularity]))*100</f>
        <v>6.8234117568058954E-3</v>
      </c>
    </row>
    <row r="3171" spans="1:14" x14ac:dyDescent="0.3">
      <c r="A3171">
        <v>39254</v>
      </c>
      <c r="B3171" t="s">
        <v>7319</v>
      </c>
      <c r="C3171" s="1">
        <v>40814</v>
      </c>
      <c r="D3171" t="s">
        <v>7320</v>
      </c>
      <c r="E3171" t="s">
        <v>11</v>
      </c>
      <c r="F3171" t="s">
        <v>7321</v>
      </c>
      <c r="G3171">
        <v>97.888000000000005</v>
      </c>
      <c r="H3171">
        <v>7934</v>
      </c>
      <c r="I3171">
        <v>6.9989999999999997</v>
      </c>
      <c r="J3171">
        <f>YEAR(Table1[[#This Row],[release_date]])</f>
        <v>2011</v>
      </c>
      <c r="K3171" t="str">
        <f>LEFT(Table1[[#This Row],[Year]],4) &amp; "s"</f>
        <v>2011s</v>
      </c>
      <c r="L31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71">
        <f>(Table1[[#This Row],[vote_average]]/10)*100</f>
        <v>69.989999999999995</v>
      </c>
      <c r="N3171">
        <f>(Table1[[#This Row],[popularity]]/SUM(Table1[popularity]))*100</f>
        <v>2.2537035801539138E-2</v>
      </c>
    </row>
    <row r="3172" spans="1:14" x14ac:dyDescent="0.3">
      <c r="A3172">
        <v>12783</v>
      </c>
      <c r="B3172" t="s">
        <v>7322</v>
      </c>
      <c r="C3172" s="1">
        <v>39696</v>
      </c>
      <c r="D3172" t="s">
        <v>623</v>
      </c>
      <c r="E3172" t="s">
        <v>11</v>
      </c>
      <c r="F3172" t="s">
        <v>7323</v>
      </c>
      <c r="G3172">
        <v>46.472000000000001</v>
      </c>
      <c r="H3172">
        <v>1629</v>
      </c>
      <c r="I3172">
        <v>6.9989999999999997</v>
      </c>
      <c r="J3172">
        <f>YEAR(Table1[[#This Row],[release_date]])</f>
        <v>2008</v>
      </c>
      <c r="K3172" t="str">
        <f>LEFT(Table1[[#This Row],[Year]],4) &amp; "s"</f>
        <v>2008s</v>
      </c>
      <c r="L31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72">
        <f>(Table1[[#This Row],[vote_average]]/10)*100</f>
        <v>69.989999999999995</v>
      </c>
      <c r="N3172">
        <f>(Table1[[#This Row],[popularity]]/SUM(Table1[popularity]))*100</f>
        <v>1.0699382230397257E-2</v>
      </c>
    </row>
    <row r="3173" spans="1:14" x14ac:dyDescent="0.3">
      <c r="A3173">
        <v>11937</v>
      </c>
      <c r="B3173" t="s">
        <v>7324</v>
      </c>
      <c r="C3173" s="1">
        <v>32690</v>
      </c>
      <c r="D3173" t="s">
        <v>3702</v>
      </c>
      <c r="E3173" t="s">
        <v>11</v>
      </c>
      <c r="F3173" t="s">
        <v>7325</v>
      </c>
      <c r="G3173">
        <v>25.78</v>
      </c>
      <c r="H3173">
        <v>446</v>
      </c>
      <c r="I3173">
        <v>6.9989999999999997</v>
      </c>
      <c r="J3173">
        <f>YEAR(Table1[[#This Row],[release_date]])</f>
        <v>1989</v>
      </c>
      <c r="K3173" t="str">
        <f>LEFT(Table1[[#This Row],[Year]],4) &amp; "s"</f>
        <v>1989s</v>
      </c>
      <c r="L31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173">
        <f>(Table1[[#This Row],[vote_average]]/10)*100</f>
        <v>69.989999999999995</v>
      </c>
      <c r="N3173">
        <f>(Table1[[#This Row],[popularity]]/SUM(Table1[popularity]))*100</f>
        <v>5.9354035526691619E-3</v>
      </c>
    </row>
    <row r="3174" spans="1:14" x14ac:dyDescent="0.3">
      <c r="A3174">
        <v>1771</v>
      </c>
      <c r="B3174" t="s">
        <v>7326</v>
      </c>
      <c r="C3174" s="1">
        <v>40746</v>
      </c>
      <c r="D3174" t="s">
        <v>850</v>
      </c>
      <c r="E3174" t="s">
        <v>11</v>
      </c>
      <c r="F3174" t="s">
        <v>7327</v>
      </c>
      <c r="G3174">
        <v>55.140999999999998</v>
      </c>
      <c r="H3174">
        <v>20869</v>
      </c>
      <c r="I3174">
        <v>6.9989999999999997</v>
      </c>
      <c r="J3174">
        <f>YEAR(Table1[[#This Row],[release_date]])</f>
        <v>2011</v>
      </c>
      <c r="K3174" t="str">
        <f>LEFT(Table1[[#This Row],[Year]],4) &amp; "s"</f>
        <v>2011s</v>
      </c>
      <c r="L31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74">
        <f>(Table1[[#This Row],[vote_average]]/10)*100</f>
        <v>69.989999999999995</v>
      </c>
      <c r="N3174">
        <f>(Table1[[#This Row],[popularity]]/SUM(Table1[popularity]))*100</f>
        <v>1.2695271035598536E-2</v>
      </c>
    </row>
    <row r="3175" spans="1:14" x14ac:dyDescent="0.3">
      <c r="A3175">
        <v>632856</v>
      </c>
      <c r="B3175" t="s">
        <v>7328</v>
      </c>
      <c r="C3175" s="1">
        <v>44875</v>
      </c>
      <c r="D3175" t="s">
        <v>391</v>
      </c>
      <c r="E3175" t="s">
        <v>11</v>
      </c>
      <c r="F3175" t="s">
        <v>7329</v>
      </c>
      <c r="G3175">
        <v>65.39</v>
      </c>
      <c r="H3175">
        <v>545</v>
      </c>
      <c r="I3175">
        <v>6.9980000000000002</v>
      </c>
      <c r="J3175">
        <f>YEAR(Table1[[#This Row],[release_date]])</f>
        <v>2022</v>
      </c>
      <c r="K3175" t="str">
        <f>LEFT(Table1[[#This Row],[Year]],4) &amp; "s"</f>
        <v>2022s</v>
      </c>
      <c r="L31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75">
        <f>(Table1[[#This Row],[vote_average]]/10)*100</f>
        <v>69.98</v>
      </c>
      <c r="N3175">
        <f>(Table1[[#This Row],[popularity]]/SUM(Table1[popularity]))*100</f>
        <v>1.5054927785455259E-2</v>
      </c>
    </row>
    <row r="3176" spans="1:14" x14ac:dyDescent="0.3">
      <c r="A3176">
        <v>53487</v>
      </c>
      <c r="B3176" t="s">
        <v>7330</v>
      </c>
      <c r="C3176" s="1">
        <v>40779</v>
      </c>
      <c r="D3176" t="s">
        <v>21</v>
      </c>
      <c r="E3176" t="s">
        <v>11</v>
      </c>
      <c r="F3176" t="s">
        <v>7331</v>
      </c>
      <c r="G3176">
        <v>18.516999999999999</v>
      </c>
      <c r="H3176">
        <v>1164</v>
      </c>
      <c r="I3176">
        <v>7</v>
      </c>
      <c r="J3176">
        <f>YEAR(Table1[[#This Row],[release_date]])</f>
        <v>2011</v>
      </c>
      <c r="K3176" t="str">
        <f>LEFT(Table1[[#This Row],[Year]],4) &amp; "s"</f>
        <v>2011s</v>
      </c>
      <c r="L31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76">
        <f>(Table1[[#This Row],[vote_average]]/10)*100</f>
        <v>70</v>
      </c>
      <c r="N3176">
        <f>(Table1[[#This Row],[popularity]]/SUM(Table1[popularity]))*100</f>
        <v>4.2632221716359534E-3</v>
      </c>
    </row>
    <row r="3177" spans="1:14" x14ac:dyDescent="0.3">
      <c r="A3177">
        <v>599281</v>
      </c>
      <c r="B3177" t="s">
        <v>7332</v>
      </c>
      <c r="C3177" s="1">
        <v>44239</v>
      </c>
      <c r="D3177" t="s">
        <v>3563</v>
      </c>
      <c r="E3177" t="s">
        <v>11</v>
      </c>
      <c r="F3177" t="s">
        <v>7333</v>
      </c>
      <c r="G3177">
        <v>26.58</v>
      </c>
      <c r="H3177">
        <v>495</v>
      </c>
      <c r="I3177">
        <v>6.9969999999999999</v>
      </c>
      <c r="J3177">
        <f>YEAR(Table1[[#This Row],[release_date]])</f>
        <v>2021</v>
      </c>
      <c r="K3177" t="str">
        <f>LEFT(Table1[[#This Row],[Year]],4) &amp; "s"</f>
        <v>2021s</v>
      </c>
      <c r="L31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77">
        <f>(Table1[[#This Row],[vote_average]]/10)*100</f>
        <v>69.97</v>
      </c>
      <c r="N3177">
        <f>(Table1[[#This Row],[popularity]]/SUM(Table1[popularity]))*100</f>
        <v>6.119589853760524E-3</v>
      </c>
    </row>
    <row r="3178" spans="1:14" x14ac:dyDescent="0.3">
      <c r="A3178">
        <v>597208</v>
      </c>
      <c r="B3178" t="s">
        <v>7334</v>
      </c>
      <c r="C3178" s="1">
        <v>44532</v>
      </c>
      <c r="D3178" t="s">
        <v>417</v>
      </c>
      <c r="E3178" t="s">
        <v>11</v>
      </c>
      <c r="F3178" t="s">
        <v>7335</v>
      </c>
      <c r="G3178">
        <v>84.231999999999999</v>
      </c>
      <c r="H3178">
        <v>2756</v>
      </c>
      <c r="I3178">
        <v>6.9969999999999999</v>
      </c>
      <c r="J3178">
        <f>YEAR(Table1[[#This Row],[release_date]])</f>
        <v>2021</v>
      </c>
      <c r="K3178" t="str">
        <f>LEFT(Table1[[#This Row],[Year]],4) &amp; "s"</f>
        <v>2021s</v>
      </c>
      <c r="L31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78">
        <f>(Table1[[#This Row],[vote_average]]/10)*100</f>
        <v>69.97</v>
      </c>
      <c r="N3178">
        <f>(Table1[[#This Row],[popularity]]/SUM(Table1[popularity]))*100</f>
        <v>1.9392975641909574E-2</v>
      </c>
    </row>
    <row r="3179" spans="1:14" x14ac:dyDescent="0.3">
      <c r="A3179">
        <v>420821</v>
      </c>
      <c r="B3179" t="s">
        <v>7336</v>
      </c>
      <c r="C3179" s="1">
        <v>44701</v>
      </c>
      <c r="D3179" t="s">
        <v>7337</v>
      </c>
      <c r="E3179" t="s">
        <v>11</v>
      </c>
      <c r="F3179" t="s">
        <v>7338</v>
      </c>
      <c r="G3179">
        <v>37.793999999999997</v>
      </c>
      <c r="H3179">
        <v>1148</v>
      </c>
      <c r="I3179">
        <v>6.9980000000000002</v>
      </c>
      <c r="J3179">
        <f>YEAR(Table1[[#This Row],[release_date]])</f>
        <v>2022</v>
      </c>
      <c r="K3179" t="str">
        <f>LEFT(Table1[[#This Row],[Year]],4) &amp; "s"</f>
        <v>2022s</v>
      </c>
      <c r="L31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79">
        <f>(Table1[[#This Row],[vote_average]]/10)*100</f>
        <v>69.98</v>
      </c>
      <c r="N3179">
        <f>(Table1[[#This Row],[popularity]]/SUM(Table1[popularity]))*100</f>
        <v>8.7014213293086992E-3</v>
      </c>
    </row>
    <row r="3180" spans="1:14" x14ac:dyDescent="0.3">
      <c r="A3180">
        <v>337556</v>
      </c>
      <c r="B3180" t="s">
        <v>7339</v>
      </c>
      <c r="C3180" s="1">
        <v>42558</v>
      </c>
      <c r="D3180" t="s">
        <v>7340</v>
      </c>
      <c r="E3180" t="s">
        <v>468</v>
      </c>
      <c r="F3180" t="s">
        <v>7341</v>
      </c>
      <c r="G3180">
        <v>26.882000000000001</v>
      </c>
      <c r="H3180">
        <v>826</v>
      </c>
      <c r="I3180">
        <v>6.9969999999999999</v>
      </c>
      <c r="J3180">
        <f>YEAR(Table1[[#This Row],[release_date]])</f>
        <v>2016</v>
      </c>
      <c r="K3180" t="str">
        <f>LEFT(Table1[[#This Row],[Year]],4) &amp; "s"</f>
        <v>2016s</v>
      </c>
      <c r="L31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80">
        <f>(Table1[[#This Row],[vote_average]]/10)*100</f>
        <v>69.97</v>
      </c>
      <c r="N3180">
        <f>(Table1[[#This Row],[popularity]]/SUM(Table1[popularity]))*100</f>
        <v>6.1891201824225148E-3</v>
      </c>
    </row>
    <row r="3181" spans="1:14" x14ac:dyDescent="0.3">
      <c r="A3181">
        <v>7270</v>
      </c>
      <c r="B3181" t="s">
        <v>7342</v>
      </c>
      <c r="C3181" s="1">
        <v>37876</v>
      </c>
      <c r="D3181" t="s">
        <v>7343</v>
      </c>
      <c r="E3181" t="s">
        <v>11</v>
      </c>
      <c r="F3181" t="s">
        <v>7344</v>
      </c>
      <c r="G3181">
        <v>34.564999999999998</v>
      </c>
      <c r="H3181">
        <v>1648</v>
      </c>
      <c r="I3181">
        <v>7</v>
      </c>
      <c r="J3181">
        <f>YEAR(Table1[[#This Row],[release_date]])</f>
        <v>2003</v>
      </c>
      <c r="K3181" t="str">
        <f>LEFT(Table1[[#This Row],[Year]],4) &amp; "s"</f>
        <v>2003s</v>
      </c>
      <c r="L31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81">
        <f>(Table1[[#This Row],[vote_average]]/10)*100</f>
        <v>70</v>
      </c>
      <c r="N3181">
        <f>(Table1[[#This Row],[popularity]]/SUM(Table1[popularity]))*100</f>
        <v>7.9579993715286883E-3</v>
      </c>
    </row>
    <row r="3182" spans="1:14" x14ac:dyDescent="0.3">
      <c r="A3182">
        <v>12089</v>
      </c>
      <c r="B3182" t="s">
        <v>7345</v>
      </c>
      <c r="C3182" s="1">
        <v>26639</v>
      </c>
      <c r="D3182" t="s">
        <v>4885</v>
      </c>
      <c r="E3182" t="s">
        <v>212</v>
      </c>
      <c r="F3182" t="s">
        <v>7346</v>
      </c>
      <c r="G3182">
        <v>19.922000000000001</v>
      </c>
      <c r="H3182">
        <v>406</v>
      </c>
      <c r="I3182">
        <v>7</v>
      </c>
      <c r="J3182">
        <f>YEAR(Table1[[#This Row],[release_date]])</f>
        <v>1972</v>
      </c>
      <c r="K3182" t="str">
        <f>LEFT(Table1[[#This Row],[Year]],4) &amp; "s"</f>
        <v>1972s</v>
      </c>
      <c r="L31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182">
        <f>(Table1[[#This Row],[vote_average]]/10)*100</f>
        <v>70</v>
      </c>
      <c r="N3182">
        <f>(Table1[[#This Row],[popularity]]/SUM(Table1[popularity]))*100</f>
        <v>4.5866993629276589E-3</v>
      </c>
    </row>
    <row r="3183" spans="1:14" x14ac:dyDescent="0.3">
      <c r="A3183">
        <v>9905</v>
      </c>
      <c r="B3183" t="s">
        <v>7347</v>
      </c>
      <c r="C3183" s="1">
        <v>34690</v>
      </c>
      <c r="D3183" t="s">
        <v>487</v>
      </c>
      <c r="E3183" t="s">
        <v>11</v>
      </c>
      <c r="F3183" t="s">
        <v>7348</v>
      </c>
      <c r="G3183">
        <v>63.383000000000003</v>
      </c>
      <c r="H3183">
        <v>940</v>
      </c>
      <c r="I3183">
        <v>6.9960000000000004</v>
      </c>
      <c r="J3183">
        <f>YEAR(Table1[[#This Row],[release_date]])</f>
        <v>1994</v>
      </c>
      <c r="K3183" t="str">
        <f>LEFT(Table1[[#This Row],[Year]],4) &amp; "s"</f>
        <v>1994s</v>
      </c>
      <c r="L31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183">
        <f>(Table1[[#This Row],[vote_average]]/10)*100</f>
        <v>69.959999999999994</v>
      </c>
      <c r="N3183">
        <f>(Table1[[#This Row],[popularity]]/SUM(Table1[popularity]))*100</f>
        <v>1.4592850402592302E-2</v>
      </c>
    </row>
    <row r="3184" spans="1:14" x14ac:dyDescent="0.3">
      <c r="A3184">
        <v>160588</v>
      </c>
      <c r="B3184" t="s">
        <v>7349</v>
      </c>
      <c r="C3184" s="1">
        <v>41487</v>
      </c>
      <c r="D3184" t="s">
        <v>21</v>
      </c>
      <c r="E3184" t="s">
        <v>11</v>
      </c>
      <c r="F3184" t="s">
        <v>7350</v>
      </c>
      <c r="G3184">
        <v>38.811</v>
      </c>
      <c r="H3184">
        <v>3331</v>
      </c>
      <c r="I3184">
        <v>6.9950000000000001</v>
      </c>
      <c r="J3184">
        <f>YEAR(Table1[[#This Row],[release_date]])</f>
        <v>2013</v>
      </c>
      <c r="K3184" t="str">
        <f>LEFT(Table1[[#This Row],[Year]],4) &amp; "s"</f>
        <v>2013s</v>
      </c>
      <c r="L31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84">
        <f>(Table1[[#This Row],[vote_average]]/10)*100</f>
        <v>69.95</v>
      </c>
      <c r="N3184">
        <f>(Table1[[#This Row],[popularity]]/SUM(Table1[popularity]))*100</f>
        <v>8.935568164571096E-3</v>
      </c>
    </row>
    <row r="3185" spans="1:14" x14ac:dyDescent="0.3">
      <c r="A3185">
        <v>101731</v>
      </c>
      <c r="B3185" t="s">
        <v>7351</v>
      </c>
      <c r="C3185" s="1">
        <v>41096</v>
      </c>
      <c r="D3185" t="s">
        <v>172</v>
      </c>
      <c r="E3185" t="s">
        <v>11</v>
      </c>
      <c r="F3185" t="s">
        <v>7352</v>
      </c>
      <c r="G3185">
        <v>21.489000000000001</v>
      </c>
      <c r="H3185">
        <v>386</v>
      </c>
      <c r="I3185">
        <v>6.9950000000000001</v>
      </c>
      <c r="J3185">
        <f>YEAR(Table1[[#This Row],[release_date]])</f>
        <v>2012</v>
      </c>
      <c r="K3185" t="str">
        <f>LEFT(Table1[[#This Row],[Year]],4) &amp; "s"</f>
        <v>2012s</v>
      </c>
      <c r="L31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85">
        <f>(Table1[[#This Row],[vote_average]]/10)*100</f>
        <v>69.95</v>
      </c>
      <c r="N3185">
        <f>(Table1[[#This Row],[popularity]]/SUM(Table1[popularity]))*100</f>
        <v>4.947474280190366E-3</v>
      </c>
    </row>
    <row r="3186" spans="1:14" x14ac:dyDescent="0.3">
      <c r="A3186">
        <v>73532</v>
      </c>
      <c r="B3186" t="s">
        <v>7353</v>
      </c>
      <c r="C3186" s="1">
        <v>40794</v>
      </c>
      <c r="D3186" t="s">
        <v>172</v>
      </c>
      <c r="E3186" t="s">
        <v>212</v>
      </c>
      <c r="F3186" t="s">
        <v>7354</v>
      </c>
      <c r="G3186">
        <v>21.48</v>
      </c>
      <c r="H3186">
        <v>397</v>
      </c>
      <c r="I3186">
        <v>6.9950000000000001</v>
      </c>
      <c r="J3186">
        <f>YEAR(Table1[[#This Row],[release_date]])</f>
        <v>2011</v>
      </c>
      <c r="K3186" t="str">
        <f>LEFT(Table1[[#This Row],[Year]],4) &amp; "s"</f>
        <v>2011s</v>
      </c>
      <c r="L31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86">
        <f>(Table1[[#This Row],[vote_average]]/10)*100</f>
        <v>69.95</v>
      </c>
      <c r="N3186">
        <f>(Table1[[#This Row],[popularity]]/SUM(Table1[popularity]))*100</f>
        <v>4.9454021843030882E-3</v>
      </c>
    </row>
    <row r="3187" spans="1:14" x14ac:dyDescent="0.3">
      <c r="A3187">
        <v>50472</v>
      </c>
      <c r="B3187" t="s">
        <v>7355</v>
      </c>
      <c r="C3187" s="1">
        <v>39047</v>
      </c>
      <c r="D3187" t="s">
        <v>2034</v>
      </c>
      <c r="E3187" t="s">
        <v>54</v>
      </c>
      <c r="F3187" t="s">
        <v>7356</v>
      </c>
      <c r="G3187">
        <v>7.5910000000000002</v>
      </c>
      <c r="H3187">
        <v>327</v>
      </c>
      <c r="I3187">
        <v>7</v>
      </c>
      <c r="J3187">
        <f>YEAR(Table1[[#This Row],[release_date]])</f>
        <v>2006</v>
      </c>
      <c r="K3187" t="str">
        <f>LEFT(Table1[[#This Row],[Year]],4) &amp; "s"</f>
        <v>2006s</v>
      </c>
      <c r="L31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87">
        <f>(Table1[[#This Row],[vote_average]]/10)*100</f>
        <v>70</v>
      </c>
      <c r="N3187">
        <f>(Table1[[#This Row],[popularity]]/SUM(Table1[popularity]))*100</f>
        <v>1.7476977644806677E-3</v>
      </c>
    </row>
    <row r="3188" spans="1:14" x14ac:dyDescent="0.3">
      <c r="A3188">
        <v>24253</v>
      </c>
      <c r="B3188" t="s">
        <v>7357</v>
      </c>
      <c r="C3188" s="1">
        <v>40074</v>
      </c>
      <c r="D3188" t="s">
        <v>1387</v>
      </c>
      <c r="E3188" t="s">
        <v>357</v>
      </c>
      <c r="F3188" t="s">
        <v>7358</v>
      </c>
      <c r="G3188">
        <v>29.75</v>
      </c>
      <c r="H3188">
        <v>1572</v>
      </c>
      <c r="I3188">
        <v>6.9950000000000001</v>
      </c>
      <c r="J3188">
        <f>YEAR(Table1[[#This Row],[release_date]])</f>
        <v>2009</v>
      </c>
      <c r="K3188" t="str">
        <f>LEFT(Table1[[#This Row],[Year]],4) &amp; "s"</f>
        <v>2009s</v>
      </c>
      <c r="L31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88">
        <f>(Table1[[#This Row],[vote_average]]/10)*100</f>
        <v>69.95</v>
      </c>
      <c r="N3188">
        <f>(Table1[[#This Row],[popularity]]/SUM(Table1[popularity]))*100</f>
        <v>6.8494280718350503E-3</v>
      </c>
    </row>
    <row r="3189" spans="1:14" x14ac:dyDescent="0.3">
      <c r="A3189">
        <v>802219</v>
      </c>
      <c r="B3189" t="s">
        <v>7359</v>
      </c>
      <c r="C3189" s="1">
        <v>45336</v>
      </c>
      <c r="D3189" t="s">
        <v>6935</v>
      </c>
      <c r="E3189" t="s">
        <v>11</v>
      </c>
      <c r="F3189" t="s">
        <v>7360</v>
      </c>
      <c r="G3189">
        <v>132.101</v>
      </c>
      <c r="H3189">
        <v>519</v>
      </c>
      <c r="I3189">
        <v>7</v>
      </c>
      <c r="J3189">
        <f>YEAR(Table1[[#This Row],[release_date]])</f>
        <v>2024</v>
      </c>
      <c r="K3189" t="str">
        <f>LEFT(Table1[[#This Row],[Year]],4) &amp; "s"</f>
        <v>2024s</v>
      </c>
      <c r="L31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89">
        <f>(Table1[[#This Row],[vote_average]]/10)*100</f>
        <v>70</v>
      </c>
      <c r="N3189">
        <f>(Table1[[#This Row],[popularity]]/SUM(Table1[popularity]))*100</f>
        <v>3.0413993200587627E-2</v>
      </c>
    </row>
    <row r="3190" spans="1:14" x14ac:dyDescent="0.3">
      <c r="A3190">
        <v>332872</v>
      </c>
      <c r="B3190" t="s">
        <v>7361</v>
      </c>
      <c r="C3190" s="1">
        <v>42468</v>
      </c>
      <c r="D3190" t="s">
        <v>62</v>
      </c>
      <c r="E3190" t="s">
        <v>94</v>
      </c>
      <c r="F3190" t="s">
        <v>7362</v>
      </c>
      <c r="G3190">
        <v>34.622999999999998</v>
      </c>
      <c r="H3190">
        <v>826</v>
      </c>
      <c r="I3190">
        <v>7</v>
      </c>
      <c r="J3190">
        <f>YEAR(Table1[[#This Row],[release_date]])</f>
        <v>2016</v>
      </c>
      <c r="K3190" t="str">
        <f>LEFT(Table1[[#This Row],[Year]],4) &amp; "s"</f>
        <v>2016s</v>
      </c>
      <c r="L31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90">
        <f>(Table1[[#This Row],[vote_average]]/10)*100</f>
        <v>70</v>
      </c>
      <c r="N3190">
        <f>(Table1[[#This Row],[popularity]]/SUM(Table1[popularity]))*100</f>
        <v>7.9713528783578128E-3</v>
      </c>
    </row>
    <row r="3191" spans="1:14" x14ac:dyDescent="0.3">
      <c r="A3191">
        <v>567189</v>
      </c>
      <c r="B3191" t="s">
        <v>7363</v>
      </c>
      <c r="C3191" s="1">
        <v>44315</v>
      </c>
      <c r="D3191" t="s">
        <v>7364</v>
      </c>
      <c r="E3191" t="s">
        <v>11</v>
      </c>
      <c r="F3191" t="s">
        <v>7365</v>
      </c>
      <c r="G3191">
        <v>36.448999999999998</v>
      </c>
      <c r="H3191">
        <v>2343</v>
      </c>
      <c r="I3191">
        <v>6.9930000000000003</v>
      </c>
      <c r="J3191">
        <f>YEAR(Table1[[#This Row],[release_date]])</f>
        <v>2021</v>
      </c>
      <c r="K3191" t="str">
        <f>LEFT(Table1[[#This Row],[Year]],4) &amp; "s"</f>
        <v>2021s</v>
      </c>
      <c r="L31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91">
        <f>(Table1[[#This Row],[vote_average]]/10)*100</f>
        <v>69.930000000000007</v>
      </c>
      <c r="N3191">
        <f>(Table1[[#This Row],[popularity]]/SUM(Table1[popularity]))*100</f>
        <v>8.391758110598847E-3</v>
      </c>
    </row>
    <row r="3192" spans="1:14" x14ac:dyDescent="0.3">
      <c r="A3192">
        <v>37056</v>
      </c>
      <c r="B3192" t="s">
        <v>7366</v>
      </c>
      <c r="C3192" s="1">
        <v>40311</v>
      </c>
      <c r="D3192" t="s">
        <v>28</v>
      </c>
      <c r="E3192" t="s">
        <v>11</v>
      </c>
      <c r="F3192" t="s">
        <v>7367</v>
      </c>
      <c r="G3192">
        <v>28.265999999999998</v>
      </c>
      <c r="H3192">
        <v>2810</v>
      </c>
      <c r="I3192">
        <v>6.9930000000000003</v>
      </c>
      <c r="J3192">
        <f>YEAR(Table1[[#This Row],[release_date]])</f>
        <v>2010</v>
      </c>
      <c r="K3192" t="str">
        <f>LEFT(Table1[[#This Row],[Year]],4) &amp; "s"</f>
        <v>2010s</v>
      </c>
      <c r="L31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92">
        <f>(Table1[[#This Row],[vote_average]]/10)*100</f>
        <v>69.930000000000007</v>
      </c>
      <c r="N3192">
        <f>(Table1[[#This Row],[popularity]]/SUM(Table1[popularity]))*100</f>
        <v>6.5077624833105724E-3</v>
      </c>
    </row>
    <row r="3193" spans="1:14" x14ac:dyDescent="0.3">
      <c r="A3193">
        <v>11973</v>
      </c>
      <c r="B3193" t="s">
        <v>7368</v>
      </c>
      <c r="C3193" s="1">
        <v>36885</v>
      </c>
      <c r="D3193" t="s">
        <v>7369</v>
      </c>
      <c r="E3193" t="s">
        <v>11</v>
      </c>
      <c r="F3193" t="s">
        <v>7370</v>
      </c>
      <c r="G3193">
        <v>20.849</v>
      </c>
      <c r="H3193">
        <v>695</v>
      </c>
      <c r="I3193">
        <v>6.9930000000000003</v>
      </c>
      <c r="J3193">
        <f>YEAR(Table1[[#This Row],[release_date]])</f>
        <v>2000</v>
      </c>
      <c r="K3193" t="str">
        <f>LEFT(Table1[[#This Row],[Year]],4) &amp; "s"</f>
        <v>2000s</v>
      </c>
      <c r="L31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93">
        <f>(Table1[[#This Row],[vote_average]]/10)*100</f>
        <v>69.930000000000007</v>
      </c>
      <c r="N3193">
        <f>(Table1[[#This Row],[popularity]]/SUM(Table1[popularity]))*100</f>
        <v>4.8001252393172758E-3</v>
      </c>
    </row>
    <row r="3194" spans="1:14" x14ac:dyDescent="0.3">
      <c r="A3194">
        <v>787752</v>
      </c>
      <c r="B3194" t="s">
        <v>7371</v>
      </c>
      <c r="C3194" s="1">
        <v>44623</v>
      </c>
      <c r="D3194" t="s">
        <v>306</v>
      </c>
      <c r="E3194" t="s">
        <v>11</v>
      </c>
      <c r="F3194" t="s">
        <v>7372</v>
      </c>
      <c r="G3194">
        <v>73.093999999999994</v>
      </c>
      <c r="H3194">
        <v>1431</v>
      </c>
      <c r="I3194">
        <v>6.992</v>
      </c>
      <c r="J3194">
        <f>YEAR(Table1[[#This Row],[release_date]])</f>
        <v>2022</v>
      </c>
      <c r="K3194" t="str">
        <f>LEFT(Table1[[#This Row],[Year]],4) &amp; "s"</f>
        <v>2022s</v>
      </c>
      <c r="L31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194">
        <f>(Table1[[#This Row],[vote_average]]/10)*100</f>
        <v>69.92</v>
      </c>
      <c r="N3194">
        <f>(Table1[[#This Row],[popularity]]/SUM(Table1[popularity]))*100</f>
        <v>1.6828641864965077E-2</v>
      </c>
    </row>
    <row r="3195" spans="1:14" x14ac:dyDescent="0.3">
      <c r="A3195">
        <v>374475</v>
      </c>
      <c r="B3195" t="s">
        <v>7373</v>
      </c>
      <c r="C3195" s="1">
        <v>42565</v>
      </c>
      <c r="D3195" t="s">
        <v>68</v>
      </c>
      <c r="E3195" t="s">
        <v>468</v>
      </c>
      <c r="F3195" t="s">
        <v>7374</v>
      </c>
      <c r="G3195">
        <v>26.472000000000001</v>
      </c>
      <c r="H3195">
        <v>930</v>
      </c>
      <c r="I3195">
        <v>7</v>
      </c>
      <c r="J3195">
        <f>YEAR(Table1[[#This Row],[release_date]])</f>
        <v>2016</v>
      </c>
      <c r="K3195" t="str">
        <f>LEFT(Table1[[#This Row],[Year]],4) &amp; "s"</f>
        <v>2016s</v>
      </c>
      <c r="L31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195">
        <f>(Table1[[#This Row],[vote_average]]/10)*100</f>
        <v>70</v>
      </c>
      <c r="N3195">
        <f>(Table1[[#This Row],[popularity]]/SUM(Table1[popularity]))*100</f>
        <v>6.0947247031131911E-3</v>
      </c>
    </row>
    <row r="3196" spans="1:14" x14ac:dyDescent="0.3">
      <c r="A3196">
        <v>24589</v>
      </c>
      <c r="B3196" t="s">
        <v>7375</v>
      </c>
      <c r="C3196" s="1">
        <v>40127</v>
      </c>
      <c r="D3196" t="s">
        <v>1297</v>
      </c>
      <c r="E3196" t="s">
        <v>11</v>
      </c>
      <c r="F3196" t="s">
        <v>7376</v>
      </c>
      <c r="G3196">
        <v>14.269</v>
      </c>
      <c r="H3196">
        <v>394</v>
      </c>
      <c r="I3196">
        <v>6.992</v>
      </c>
      <c r="J3196">
        <f>YEAR(Table1[[#This Row],[release_date]])</f>
        <v>2009</v>
      </c>
      <c r="K3196" t="str">
        <f>LEFT(Table1[[#This Row],[Year]],4) &amp; "s"</f>
        <v>2009s</v>
      </c>
      <c r="L31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96">
        <f>(Table1[[#This Row],[vote_average]]/10)*100</f>
        <v>69.92</v>
      </c>
      <c r="N3196">
        <f>(Table1[[#This Row],[popularity]]/SUM(Table1[popularity]))*100</f>
        <v>3.2851929128408178E-3</v>
      </c>
    </row>
    <row r="3197" spans="1:14" x14ac:dyDescent="0.3">
      <c r="A3197">
        <v>13537</v>
      </c>
      <c r="B3197" t="s">
        <v>7377</v>
      </c>
      <c r="C3197" s="1">
        <v>37939</v>
      </c>
      <c r="D3197" t="s">
        <v>274</v>
      </c>
      <c r="E3197" t="s">
        <v>11</v>
      </c>
      <c r="F3197" t="s">
        <v>7378</v>
      </c>
      <c r="G3197">
        <v>19.318999999999999</v>
      </c>
      <c r="H3197">
        <v>398</v>
      </c>
      <c r="I3197">
        <v>6.992</v>
      </c>
      <c r="J3197">
        <f>YEAR(Table1[[#This Row],[release_date]])</f>
        <v>2003</v>
      </c>
      <c r="K3197" t="str">
        <f>LEFT(Table1[[#This Row],[Year]],4) &amp; "s"</f>
        <v>2003s</v>
      </c>
      <c r="L31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97">
        <f>(Table1[[#This Row],[vote_average]]/10)*100</f>
        <v>69.92</v>
      </c>
      <c r="N3197">
        <f>(Table1[[#This Row],[popularity]]/SUM(Table1[popularity]))*100</f>
        <v>4.4478689384800443E-3</v>
      </c>
    </row>
    <row r="3198" spans="1:14" x14ac:dyDescent="0.3">
      <c r="A3198">
        <v>864</v>
      </c>
      <c r="B3198" t="s">
        <v>7379</v>
      </c>
      <c r="C3198" s="1">
        <v>34243</v>
      </c>
      <c r="D3198" t="s">
        <v>7380</v>
      </c>
      <c r="E3198" t="s">
        <v>11</v>
      </c>
      <c r="F3198" t="s">
        <v>7381</v>
      </c>
      <c r="G3198">
        <v>58.988</v>
      </c>
      <c r="H3198">
        <v>1963</v>
      </c>
      <c r="I3198">
        <v>6.992</v>
      </c>
      <c r="J3198">
        <f>YEAR(Table1[[#This Row],[release_date]])</f>
        <v>1993</v>
      </c>
      <c r="K3198" t="str">
        <f>LEFT(Table1[[#This Row],[Year]],4) &amp; "s"</f>
        <v>1993s</v>
      </c>
      <c r="L31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198">
        <f>(Table1[[#This Row],[vote_average]]/10)*100</f>
        <v>69.92</v>
      </c>
      <c r="N3198">
        <f>(Table1[[#This Row],[popularity]]/SUM(Table1[popularity]))*100</f>
        <v>1.3580976910971626E-2</v>
      </c>
    </row>
    <row r="3199" spans="1:14" x14ac:dyDescent="0.3">
      <c r="A3199">
        <v>15016</v>
      </c>
      <c r="B3199" t="s">
        <v>7382</v>
      </c>
      <c r="C3199" s="1">
        <v>37891</v>
      </c>
      <c r="D3199" t="s">
        <v>611</v>
      </c>
      <c r="E3199" t="s">
        <v>11</v>
      </c>
      <c r="F3199" t="s">
        <v>7383</v>
      </c>
      <c r="G3199">
        <v>40.247</v>
      </c>
      <c r="H3199">
        <v>1051</v>
      </c>
      <c r="I3199">
        <v>6.9939999999999998</v>
      </c>
      <c r="J3199">
        <f>YEAR(Table1[[#This Row],[release_date]])</f>
        <v>2003</v>
      </c>
      <c r="K3199" t="str">
        <f>LEFT(Table1[[#This Row],[Year]],4) &amp; "s"</f>
        <v>2003s</v>
      </c>
      <c r="L31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199">
        <f>(Table1[[#This Row],[vote_average]]/10)*100</f>
        <v>69.94</v>
      </c>
      <c r="N3199">
        <f>(Table1[[#This Row],[popularity]]/SUM(Table1[popularity]))*100</f>
        <v>9.2661825750300925E-3</v>
      </c>
    </row>
    <row r="3200" spans="1:14" x14ac:dyDescent="0.3">
      <c r="A3200">
        <v>14886</v>
      </c>
      <c r="B3200" t="s">
        <v>7384</v>
      </c>
      <c r="C3200" s="1">
        <v>27009</v>
      </c>
      <c r="D3200" t="s">
        <v>172</v>
      </c>
      <c r="E3200" t="s">
        <v>11</v>
      </c>
      <c r="F3200" t="s">
        <v>7385</v>
      </c>
      <c r="G3200">
        <v>15.638</v>
      </c>
      <c r="H3200">
        <v>336</v>
      </c>
      <c r="I3200">
        <v>6.9909999999999997</v>
      </c>
      <c r="J3200">
        <f>YEAR(Table1[[#This Row],[release_date]])</f>
        <v>1973</v>
      </c>
      <c r="K3200" t="str">
        <f>LEFT(Table1[[#This Row],[Year]],4) &amp; "s"</f>
        <v>1973s</v>
      </c>
      <c r="L32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200">
        <f>(Table1[[#This Row],[vote_average]]/10)*100</f>
        <v>69.91</v>
      </c>
      <c r="N3200">
        <f>(Table1[[#This Row],[popularity]]/SUM(Table1[popularity]))*100</f>
        <v>3.6003817205834117E-3</v>
      </c>
    </row>
    <row r="3201" spans="1:14" x14ac:dyDescent="0.3">
      <c r="A3201">
        <v>10339</v>
      </c>
      <c r="B3201" t="s">
        <v>7386</v>
      </c>
      <c r="C3201" s="1">
        <v>20633</v>
      </c>
      <c r="D3201" t="s">
        <v>1053</v>
      </c>
      <c r="E3201" t="s">
        <v>11</v>
      </c>
      <c r="F3201" t="s">
        <v>7387</v>
      </c>
      <c r="G3201">
        <v>44.088999999999999</v>
      </c>
      <c r="H3201">
        <v>381</v>
      </c>
      <c r="I3201">
        <v>6.9909999999999997</v>
      </c>
      <c r="J3201">
        <f>YEAR(Table1[[#This Row],[release_date]])</f>
        <v>1956</v>
      </c>
      <c r="K3201" t="str">
        <f>LEFT(Table1[[#This Row],[Year]],4) &amp; "s"</f>
        <v>1956s</v>
      </c>
      <c r="L32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201">
        <f>(Table1[[#This Row],[vote_average]]/10)*100</f>
        <v>69.91</v>
      </c>
      <c r="N3201">
        <f>(Table1[[#This Row],[popularity]]/SUM(Table1[popularity]))*100</f>
        <v>1.0150737286021361E-2</v>
      </c>
    </row>
    <row r="3202" spans="1:14" x14ac:dyDescent="0.3">
      <c r="A3202">
        <v>8469</v>
      </c>
      <c r="B3202" t="s">
        <v>7388</v>
      </c>
      <c r="C3202" s="1">
        <v>28699</v>
      </c>
      <c r="D3202" t="s">
        <v>391</v>
      </c>
      <c r="E3202" t="s">
        <v>11</v>
      </c>
      <c r="F3202" t="s">
        <v>7389</v>
      </c>
      <c r="G3202">
        <v>109.764</v>
      </c>
      <c r="H3202">
        <v>1455</v>
      </c>
      <c r="I3202">
        <v>6.9909999999999997</v>
      </c>
      <c r="J3202">
        <f>YEAR(Table1[[#This Row],[release_date]])</f>
        <v>1978</v>
      </c>
      <c r="K3202" t="str">
        <f>LEFT(Table1[[#This Row],[Year]],4) &amp; "s"</f>
        <v>1978s</v>
      </c>
      <c r="L32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202">
        <f>(Table1[[#This Row],[vote_average]]/10)*100</f>
        <v>69.91</v>
      </c>
      <c r="N3202">
        <f>(Table1[[#This Row],[popularity]]/SUM(Table1[popularity]))*100</f>
        <v>2.5271281441240415E-2</v>
      </c>
    </row>
    <row r="3203" spans="1:14" x14ac:dyDescent="0.3">
      <c r="A3203">
        <v>8072</v>
      </c>
      <c r="B3203" t="s">
        <v>7390</v>
      </c>
      <c r="C3203" s="1">
        <v>23867</v>
      </c>
      <c r="D3203" t="s">
        <v>1337</v>
      </c>
      <c r="E3203" t="s">
        <v>212</v>
      </c>
      <c r="F3203" t="s">
        <v>7391</v>
      </c>
      <c r="G3203">
        <v>16.875</v>
      </c>
      <c r="H3203">
        <v>498</v>
      </c>
      <c r="I3203">
        <v>7</v>
      </c>
      <c r="J3203">
        <f>YEAR(Table1[[#This Row],[release_date]])</f>
        <v>1965</v>
      </c>
      <c r="K3203" t="str">
        <f>LEFT(Table1[[#This Row],[Year]],4) &amp; "s"</f>
        <v>1965s</v>
      </c>
      <c r="L32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203">
        <f>(Table1[[#This Row],[vote_average]]/10)*100</f>
        <v>70</v>
      </c>
      <c r="N3203">
        <f>(Table1[[#This Row],[popularity]]/SUM(Table1[popularity]))*100</f>
        <v>3.8851797886459314E-3</v>
      </c>
    </row>
    <row r="3204" spans="1:14" x14ac:dyDescent="0.3">
      <c r="A3204">
        <v>921452</v>
      </c>
      <c r="B3204" t="s">
        <v>7392</v>
      </c>
      <c r="C3204" s="1">
        <v>45062</v>
      </c>
      <c r="D3204" t="s">
        <v>623</v>
      </c>
      <c r="E3204" t="s">
        <v>212</v>
      </c>
      <c r="F3204" t="s">
        <v>7393</v>
      </c>
      <c r="G3204">
        <v>38.893000000000001</v>
      </c>
      <c r="H3204">
        <v>359</v>
      </c>
      <c r="I3204">
        <v>6.99</v>
      </c>
      <c r="J3204">
        <f>YEAR(Table1[[#This Row],[release_date]])</f>
        <v>2023</v>
      </c>
      <c r="K3204" t="str">
        <f>LEFT(Table1[[#This Row],[Year]],4) &amp; "s"</f>
        <v>2023s</v>
      </c>
      <c r="L32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04">
        <f>(Table1[[#This Row],[vote_average]]/10)*100</f>
        <v>69.900000000000006</v>
      </c>
      <c r="N3204">
        <f>(Table1[[#This Row],[popularity]]/SUM(Table1[popularity]))*100</f>
        <v>8.9544472604329607E-3</v>
      </c>
    </row>
    <row r="3205" spans="1:14" x14ac:dyDescent="0.3">
      <c r="A3205">
        <v>528949</v>
      </c>
      <c r="B3205" t="s">
        <v>7394</v>
      </c>
      <c r="C3205" s="1">
        <v>43399</v>
      </c>
      <c r="D3205" t="s">
        <v>3192</v>
      </c>
      <c r="E3205" t="s">
        <v>94</v>
      </c>
      <c r="F3205" t="s">
        <v>7395</v>
      </c>
      <c r="G3205">
        <v>21.498999999999999</v>
      </c>
      <c r="H3205">
        <v>675</v>
      </c>
      <c r="I3205">
        <v>6.99</v>
      </c>
      <c r="J3205">
        <f>YEAR(Table1[[#This Row],[release_date]])</f>
        <v>2018</v>
      </c>
      <c r="K3205" t="str">
        <f>LEFT(Table1[[#This Row],[Year]],4) &amp; "s"</f>
        <v>2018s</v>
      </c>
      <c r="L32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05">
        <f>(Table1[[#This Row],[vote_average]]/10)*100</f>
        <v>69.900000000000006</v>
      </c>
      <c r="N3205">
        <f>(Table1[[#This Row],[popularity]]/SUM(Table1[popularity]))*100</f>
        <v>4.9497766089540074E-3</v>
      </c>
    </row>
    <row r="3206" spans="1:14" x14ac:dyDescent="0.3">
      <c r="A3206">
        <v>15789</v>
      </c>
      <c r="B3206" t="s">
        <v>7396</v>
      </c>
      <c r="C3206" s="1">
        <v>34796</v>
      </c>
      <c r="D3206" t="s">
        <v>7397</v>
      </c>
      <c r="E3206" t="s">
        <v>11</v>
      </c>
      <c r="F3206" t="s">
        <v>7398</v>
      </c>
      <c r="G3206">
        <v>27.175999999999998</v>
      </c>
      <c r="H3206">
        <v>1671</v>
      </c>
      <c r="I3206">
        <v>6.99</v>
      </c>
      <c r="J3206">
        <f>YEAR(Table1[[#This Row],[release_date]])</f>
        <v>1995</v>
      </c>
      <c r="K3206" t="str">
        <f>LEFT(Table1[[#This Row],[Year]],4) &amp; "s"</f>
        <v>1995s</v>
      </c>
      <c r="L32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06">
        <f>(Table1[[#This Row],[vote_average]]/10)*100</f>
        <v>69.900000000000006</v>
      </c>
      <c r="N3206">
        <f>(Table1[[#This Row],[popularity]]/SUM(Table1[popularity]))*100</f>
        <v>6.2568086480735904E-3</v>
      </c>
    </row>
    <row r="3207" spans="1:14" x14ac:dyDescent="0.3">
      <c r="A3207">
        <v>395993</v>
      </c>
      <c r="B3207" t="s">
        <v>7399</v>
      </c>
      <c r="C3207" s="1">
        <v>43000</v>
      </c>
      <c r="D3207" t="s">
        <v>21</v>
      </c>
      <c r="E3207" t="s">
        <v>11</v>
      </c>
      <c r="F3207" t="s">
        <v>7400</v>
      </c>
      <c r="G3207">
        <v>44.789000000000001</v>
      </c>
      <c r="H3207">
        <v>1431</v>
      </c>
      <c r="I3207">
        <v>6.9889999999999999</v>
      </c>
      <c r="J3207">
        <f>YEAR(Table1[[#This Row],[release_date]])</f>
        <v>2017</v>
      </c>
      <c r="K3207" t="str">
        <f>LEFT(Table1[[#This Row],[Year]],4) &amp; "s"</f>
        <v>2017s</v>
      </c>
      <c r="L32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07">
        <f>(Table1[[#This Row],[vote_average]]/10)*100</f>
        <v>69.89</v>
      </c>
      <c r="N3207">
        <f>(Table1[[#This Row],[popularity]]/SUM(Table1[popularity]))*100</f>
        <v>1.0311900299476304E-2</v>
      </c>
    </row>
    <row r="3208" spans="1:14" x14ac:dyDescent="0.3">
      <c r="A3208">
        <v>778</v>
      </c>
      <c r="B3208" t="s">
        <v>7401</v>
      </c>
      <c r="C3208" s="1">
        <v>19415</v>
      </c>
      <c r="D3208" t="s">
        <v>391</v>
      </c>
      <c r="E3208" t="s">
        <v>212</v>
      </c>
      <c r="F3208" t="s">
        <v>7402</v>
      </c>
      <c r="G3208">
        <v>15.29</v>
      </c>
      <c r="H3208">
        <v>426</v>
      </c>
      <c r="I3208">
        <v>6.9889999999999999</v>
      </c>
      <c r="J3208">
        <f>YEAR(Table1[[#This Row],[release_date]])</f>
        <v>1953</v>
      </c>
      <c r="K3208" t="str">
        <f>LEFT(Table1[[#This Row],[Year]],4) &amp; "s"</f>
        <v>1953s</v>
      </c>
      <c r="L32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208">
        <f>(Table1[[#This Row],[vote_average]]/10)*100</f>
        <v>69.89</v>
      </c>
      <c r="N3208">
        <f>(Table1[[#This Row],[popularity]]/SUM(Table1[popularity]))*100</f>
        <v>3.5202606796086691E-3</v>
      </c>
    </row>
    <row r="3209" spans="1:14" x14ac:dyDescent="0.3">
      <c r="A3209">
        <v>432068</v>
      </c>
      <c r="B3209" t="s">
        <v>7403</v>
      </c>
      <c r="C3209" s="1">
        <v>43012</v>
      </c>
      <c r="D3209" t="s">
        <v>391</v>
      </c>
      <c r="E3209" t="s">
        <v>212</v>
      </c>
      <c r="F3209" t="s">
        <v>7404</v>
      </c>
      <c r="G3209">
        <v>12.776999999999999</v>
      </c>
      <c r="H3209">
        <v>1406</v>
      </c>
      <c r="I3209">
        <v>6.9880000000000004</v>
      </c>
      <c r="J3209">
        <f>YEAR(Table1[[#This Row],[release_date]])</f>
        <v>2017</v>
      </c>
      <c r="K3209" t="str">
        <f>LEFT(Table1[[#This Row],[Year]],4) &amp; "s"</f>
        <v>2017s</v>
      </c>
      <c r="L32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09">
        <f>(Table1[[#This Row],[vote_average]]/10)*100</f>
        <v>69.88000000000001</v>
      </c>
      <c r="N3209">
        <f>(Table1[[#This Row],[popularity]]/SUM(Table1[popularity]))*100</f>
        <v>2.941685461305426E-3</v>
      </c>
    </row>
    <row r="3210" spans="1:14" x14ac:dyDescent="0.3">
      <c r="A3210">
        <v>87093</v>
      </c>
      <c r="B3210" t="s">
        <v>7405</v>
      </c>
      <c r="C3210" s="1">
        <v>41997</v>
      </c>
      <c r="D3210" t="s">
        <v>21</v>
      </c>
      <c r="E3210" t="s">
        <v>11</v>
      </c>
      <c r="F3210" t="s">
        <v>7406</v>
      </c>
      <c r="G3210">
        <v>42.51</v>
      </c>
      <c r="H3210">
        <v>3366</v>
      </c>
      <c r="I3210">
        <v>6.9880000000000004</v>
      </c>
      <c r="J3210">
        <f>YEAR(Table1[[#This Row],[release_date]])</f>
        <v>2014</v>
      </c>
      <c r="K3210" t="str">
        <f>LEFT(Table1[[#This Row],[Year]],4) &amp; "s"</f>
        <v>2014s</v>
      </c>
      <c r="L32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10">
        <f>(Table1[[#This Row],[vote_average]]/10)*100</f>
        <v>69.88000000000001</v>
      </c>
      <c r="N3210">
        <f>(Table1[[#This Row],[popularity]]/SUM(Table1[popularity]))*100</f>
        <v>9.7871995742422838E-3</v>
      </c>
    </row>
    <row r="3211" spans="1:14" x14ac:dyDescent="0.3">
      <c r="A3211">
        <v>13989</v>
      </c>
      <c r="B3211" t="s">
        <v>7407</v>
      </c>
      <c r="C3211" s="1">
        <v>39775</v>
      </c>
      <c r="D3211" t="s">
        <v>7408</v>
      </c>
      <c r="E3211" t="s">
        <v>11</v>
      </c>
      <c r="F3211" t="s">
        <v>7409</v>
      </c>
      <c r="G3211">
        <v>14.406000000000001</v>
      </c>
      <c r="H3211">
        <v>422</v>
      </c>
      <c r="I3211">
        <v>7</v>
      </c>
      <c r="J3211">
        <f>YEAR(Table1[[#This Row],[release_date]])</f>
        <v>2008</v>
      </c>
      <c r="K3211" t="str">
        <f>LEFT(Table1[[#This Row],[Year]],4) &amp; "s"</f>
        <v>2008s</v>
      </c>
      <c r="L32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11">
        <f>(Table1[[#This Row],[vote_average]]/10)*100</f>
        <v>70</v>
      </c>
      <c r="N3211">
        <f>(Table1[[#This Row],[popularity]]/SUM(Table1[popularity]))*100</f>
        <v>3.3167348169027134E-3</v>
      </c>
    </row>
    <row r="3212" spans="1:14" x14ac:dyDescent="0.3">
      <c r="A3212">
        <v>103747</v>
      </c>
      <c r="B3212" t="s">
        <v>7410</v>
      </c>
      <c r="C3212" s="1">
        <v>41061</v>
      </c>
      <c r="D3212" t="s">
        <v>172</v>
      </c>
      <c r="E3212" t="s">
        <v>11</v>
      </c>
      <c r="F3212" t="s">
        <v>7411</v>
      </c>
      <c r="G3212">
        <v>13.904999999999999</v>
      </c>
      <c r="H3212">
        <v>538</v>
      </c>
      <c r="I3212">
        <v>6.9870000000000001</v>
      </c>
      <c r="J3212">
        <f>YEAR(Table1[[#This Row],[release_date]])</f>
        <v>2012</v>
      </c>
      <c r="K3212" t="str">
        <f>LEFT(Table1[[#This Row],[Year]],4) &amp; "s"</f>
        <v>2012s</v>
      </c>
      <c r="L32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12">
        <f>(Table1[[#This Row],[vote_average]]/10)*100</f>
        <v>69.87</v>
      </c>
      <c r="N3212">
        <f>(Table1[[#This Row],[popularity]]/SUM(Table1[popularity]))*100</f>
        <v>3.2013881458442472E-3</v>
      </c>
    </row>
    <row r="3213" spans="1:14" x14ac:dyDescent="0.3">
      <c r="A3213">
        <v>49009</v>
      </c>
      <c r="B3213" t="s">
        <v>7412</v>
      </c>
      <c r="C3213" s="1">
        <v>40504</v>
      </c>
      <c r="D3213" t="s">
        <v>2281</v>
      </c>
      <c r="E3213" t="s">
        <v>11</v>
      </c>
      <c r="F3213" t="s">
        <v>7413</v>
      </c>
      <c r="G3213">
        <v>25.954000000000001</v>
      </c>
      <c r="H3213">
        <v>1490</v>
      </c>
      <c r="I3213">
        <v>7</v>
      </c>
      <c r="J3213">
        <f>YEAR(Table1[[#This Row],[release_date]])</f>
        <v>2010</v>
      </c>
      <c r="K3213" t="str">
        <f>LEFT(Table1[[#This Row],[Year]],4) &amp; "s"</f>
        <v>2010s</v>
      </c>
      <c r="L32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13">
        <f>(Table1[[#This Row],[vote_average]]/10)*100</f>
        <v>70</v>
      </c>
      <c r="N3213">
        <f>(Table1[[#This Row],[popularity]]/SUM(Table1[popularity]))*100</f>
        <v>5.9754640731565336E-3</v>
      </c>
    </row>
    <row r="3214" spans="1:14" x14ac:dyDescent="0.3">
      <c r="A3214">
        <v>10536</v>
      </c>
      <c r="B3214" t="s">
        <v>7414</v>
      </c>
      <c r="C3214" s="1">
        <v>25356</v>
      </c>
      <c r="D3214" t="s">
        <v>7415</v>
      </c>
      <c r="E3214" t="s">
        <v>11</v>
      </c>
      <c r="F3214" t="s">
        <v>7416</v>
      </c>
      <c r="G3214">
        <v>28.686</v>
      </c>
      <c r="H3214">
        <v>698</v>
      </c>
      <c r="I3214">
        <v>6.9870000000000001</v>
      </c>
      <c r="J3214">
        <f>YEAR(Table1[[#This Row],[release_date]])</f>
        <v>1969</v>
      </c>
      <c r="K3214" t="str">
        <f>LEFT(Table1[[#This Row],[Year]],4) &amp; "s"</f>
        <v>1969s</v>
      </c>
      <c r="L32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214">
        <f>(Table1[[#This Row],[vote_average]]/10)*100</f>
        <v>69.87</v>
      </c>
      <c r="N3214">
        <f>(Table1[[#This Row],[popularity]]/SUM(Table1[popularity]))*100</f>
        <v>6.6044602913835375E-3</v>
      </c>
    </row>
    <row r="3215" spans="1:14" x14ac:dyDescent="0.3">
      <c r="A3215">
        <v>8833</v>
      </c>
      <c r="B3215" t="s">
        <v>7417</v>
      </c>
      <c r="C3215" s="1">
        <v>30974</v>
      </c>
      <c r="D3215" t="s">
        <v>3702</v>
      </c>
      <c r="E3215" t="s">
        <v>54</v>
      </c>
      <c r="F3215" t="s">
        <v>7418</v>
      </c>
      <c r="G3215">
        <v>19.276</v>
      </c>
      <c r="H3215">
        <v>493</v>
      </c>
      <c r="I3215">
        <v>6.9870000000000001</v>
      </c>
      <c r="J3215">
        <f>YEAR(Table1[[#This Row],[release_date]])</f>
        <v>1984</v>
      </c>
      <c r="K3215" t="str">
        <f>LEFT(Table1[[#This Row],[Year]],4) &amp; "s"</f>
        <v>1984s</v>
      </c>
      <c r="L32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215">
        <f>(Table1[[#This Row],[vote_average]]/10)*100</f>
        <v>69.87</v>
      </c>
      <c r="N3215">
        <f>(Table1[[#This Row],[popularity]]/SUM(Table1[popularity]))*100</f>
        <v>4.4379689247963832E-3</v>
      </c>
    </row>
    <row r="3216" spans="1:14" x14ac:dyDescent="0.3">
      <c r="A3216">
        <v>868759</v>
      </c>
      <c r="B3216" t="s">
        <v>7419</v>
      </c>
      <c r="C3216" s="1">
        <v>45034</v>
      </c>
      <c r="D3216" t="s">
        <v>3148</v>
      </c>
      <c r="E3216" t="s">
        <v>11</v>
      </c>
      <c r="F3216" t="s">
        <v>7420</v>
      </c>
      <c r="G3216">
        <v>137.81</v>
      </c>
      <c r="H3216">
        <v>1628</v>
      </c>
      <c r="I3216">
        <v>6.9859999999999998</v>
      </c>
      <c r="J3216">
        <f>YEAR(Table1[[#This Row],[release_date]])</f>
        <v>2023</v>
      </c>
      <c r="K3216" t="str">
        <f>LEFT(Table1[[#This Row],[Year]],4) &amp; "s"</f>
        <v>2023s</v>
      </c>
      <c r="L32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16">
        <f>(Table1[[#This Row],[vote_average]]/10)*100</f>
        <v>69.86</v>
      </c>
      <c r="N3216">
        <f>(Table1[[#This Row],[popularity]]/SUM(Table1[popularity]))*100</f>
        <v>3.1728392691750866E-2</v>
      </c>
    </row>
    <row r="3217" spans="1:14" x14ac:dyDescent="0.3">
      <c r="A3217">
        <v>402900</v>
      </c>
      <c r="B3217" t="s">
        <v>7421</v>
      </c>
      <c r="C3217" s="1">
        <v>43258</v>
      </c>
      <c r="D3217" t="s">
        <v>7422</v>
      </c>
      <c r="E3217" t="s">
        <v>11</v>
      </c>
      <c r="F3217" t="s">
        <v>7423</v>
      </c>
      <c r="G3217">
        <v>167.73400000000001</v>
      </c>
      <c r="H3217">
        <v>8054</v>
      </c>
      <c r="I3217">
        <v>6.9859999999999998</v>
      </c>
      <c r="J3217">
        <f>YEAR(Table1[[#This Row],[release_date]])</f>
        <v>2018</v>
      </c>
      <c r="K3217" t="str">
        <f>LEFT(Table1[[#This Row],[Year]],4) &amp; "s"</f>
        <v>2018s</v>
      </c>
      <c r="L32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17">
        <f>(Table1[[#This Row],[vote_average]]/10)*100</f>
        <v>69.86</v>
      </c>
      <c r="N3217">
        <f>(Table1[[#This Row],[popularity]]/SUM(Table1[popularity]))*100</f>
        <v>3.8617881284073285E-2</v>
      </c>
    </row>
    <row r="3218" spans="1:14" x14ac:dyDescent="0.3">
      <c r="A3218">
        <v>298382</v>
      </c>
      <c r="B3218" t="s">
        <v>7424</v>
      </c>
      <c r="C3218" s="1">
        <v>42306</v>
      </c>
      <c r="D3218" t="s">
        <v>7425</v>
      </c>
      <c r="E3218" t="s">
        <v>11</v>
      </c>
      <c r="F3218" t="s">
        <v>7426</v>
      </c>
      <c r="G3218">
        <v>93.197999999999993</v>
      </c>
      <c r="H3218">
        <v>1567</v>
      </c>
      <c r="I3218">
        <v>7</v>
      </c>
      <c r="J3218">
        <f>YEAR(Table1[[#This Row],[release_date]])</f>
        <v>2015</v>
      </c>
      <c r="K3218" t="str">
        <f>LEFT(Table1[[#This Row],[Year]],4) &amp; "s"</f>
        <v>2015s</v>
      </c>
      <c r="L32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18">
        <f>(Table1[[#This Row],[vote_average]]/10)*100</f>
        <v>70</v>
      </c>
      <c r="N3218">
        <f>(Table1[[#This Row],[popularity]]/SUM(Table1[popularity]))*100</f>
        <v>2.1457243611391022E-2</v>
      </c>
    </row>
    <row r="3219" spans="1:14" x14ac:dyDescent="0.3">
      <c r="A3219">
        <v>285783</v>
      </c>
      <c r="B3219" t="s">
        <v>7427</v>
      </c>
      <c r="C3219" s="1">
        <v>42277</v>
      </c>
      <c r="D3219" t="s">
        <v>7428</v>
      </c>
      <c r="E3219" t="s">
        <v>11</v>
      </c>
      <c r="F3219" t="s">
        <v>7429</v>
      </c>
      <c r="G3219">
        <v>48.807000000000002</v>
      </c>
      <c r="H3219">
        <v>3070</v>
      </c>
      <c r="I3219">
        <v>7</v>
      </c>
      <c r="J3219">
        <f>YEAR(Table1[[#This Row],[release_date]])</f>
        <v>2015</v>
      </c>
      <c r="K3219" t="str">
        <f>LEFT(Table1[[#This Row],[Year]],4) &amp; "s"</f>
        <v>2015s</v>
      </c>
      <c r="L32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19">
        <f>(Table1[[#This Row],[vote_average]]/10)*100</f>
        <v>70</v>
      </c>
      <c r="N3219">
        <f>(Table1[[#This Row],[popularity]]/SUM(Table1[popularity]))*100</f>
        <v>1.1236975996707673E-2</v>
      </c>
    </row>
    <row r="3220" spans="1:14" x14ac:dyDescent="0.3">
      <c r="A3220">
        <v>97630</v>
      </c>
      <c r="B3220" t="s">
        <v>7430</v>
      </c>
      <c r="C3220" s="1">
        <v>41262</v>
      </c>
      <c r="D3220" t="s">
        <v>2620</v>
      </c>
      <c r="E3220" t="s">
        <v>11</v>
      </c>
      <c r="F3220" t="s">
        <v>7431</v>
      </c>
      <c r="G3220">
        <v>37.64</v>
      </c>
      <c r="H3220">
        <v>4331</v>
      </c>
      <c r="I3220">
        <v>7</v>
      </c>
      <c r="J3220">
        <f>YEAR(Table1[[#This Row],[release_date]])</f>
        <v>2012</v>
      </c>
      <c r="K3220" t="str">
        <f>LEFT(Table1[[#This Row],[Year]],4) &amp; "s"</f>
        <v>2012s</v>
      </c>
      <c r="L32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20">
        <f>(Table1[[#This Row],[vote_average]]/10)*100</f>
        <v>70</v>
      </c>
      <c r="N3220">
        <f>(Table1[[#This Row],[popularity]]/SUM(Table1[popularity]))*100</f>
        <v>8.6659654663486137E-3</v>
      </c>
    </row>
    <row r="3221" spans="1:14" x14ac:dyDescent="0.3">
      <c r="A3221">
        <v>19186</v>
      </c>
      <c r="B3221" t="s">
        <v>5613</v>
      </c>
      <c r="C3221" s="1">
        <v>22414</v>
      </c>
      <c r="D3221" t="s">
        <v>2837</v>
      </c>
      <c r="E3221" t="s">
        <v>11</v>
      </c>
      <c r="F3221" t="s">
        <v>7432</v>
      </c>
      <c r="G3221">
        <v>21.562000000000001</v>
      </c>
      <c r="H3221">
        <v>353</v>
      </c>
      <c r="I3221">
        <v>6.9859999999999998</v>
      </c>
      <c r="J3221">
        <f>YEAR(Table1[[#This Row],[release_date]])</f>
        <v>1961</v>
      </c>
      <c r="K3221" t="str">
        <f>LEFT(Table1[[#This Row],[Year]],4) &amp; "s"</f>
        <v>1961s</v>
      </c>
      <c r="L32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221">
        <f>(Table1[[#This Row],[vote_average]]/10)*100</f>
        <v>69.86</v>
      </c>
      <c r="N3221">
        <f>(Table1[[#This Row],[popularity]]/SUM(Table1[popularity]))*100</f>
        <v>4.9642812801649529E-3</v>
      </c>
    </row>
    <row r="3222" spans="1:14" x14ac:dyDescent="0.3">
      <c r="A3222">
        <v>7304</v>
      </c>
      <c r="B3222" t="s">
        <v>7433</v>
      </c>
      <c r="C3222" s="1">
        <v>38723</v>
      </c>
      <c r="D3222" t="s">
        <v>1567</v>
      </c>
      <c r="E3222" t="s">
        <v>11</v>
      </c>
      <c r="F3222" t="s">
        <v>7434</v>
      </c>
      <c r="G3222">
        <v>30.94</v>
      </c>
      <c r="H3222">
        <v>982</v>
      </c>
      <c r="I3222">
        <v>6.9859999999999998</v>
      </c>
      <c r="J3222">
        <f>YEAR(Table1[[#This Row],[release_date]])</f>
        <v>2006</v>
      </c>
      <c r="K3222" t="str">
        <f>LEFT(Table1[[#This Row],[Year]],4) &amp; "s"</f>
        <v>2006s</v>
      </c>
      <c r="L32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22">
        <f>(Table1[[#This Row],[vote_average]]/10)*100</f>
        <v>69.86</v>
      </c>
      <c r="N3222">
        <f>(Table1[[#This Row],[popularity]]/SUM(Table1[popularity]))*100</f>
        <v>7.1234051947084518E-3</v>
      </c>
    </row>
    <row r="3223" spans="1:14" x14ac:dyDescent="0.3">
      <c r="A3223">
        <v>398</v>
      </c>
      <c r="B3223" t="s">
        <v>7435</v>
      </c>
      <c r="C3223" s="1">
        <v>38625</v>
      </c>
      <c r="D3223" t="s">
        <v>439</v>
      </c>
      <c r="E3223" t="s">
        <v>11</v>
      </c>
      <c r="F3223" t="s">
        <v>7436</v>
      </c>
      <c r="G3223">
        <v>40.673999999999999</v>
      </c>
      <c r="H3223">
        <v>1379</v>
      </c>
      <c r="I3223">
        <v>6.9859999999999998</v>
      </c>
      <c r="J3223">
        <f>YEAR(Table1[[#This Row],[release_date]])</f>
        <v>2005</v>
      </c>
      <c r="K3223" t="str">
        <f>LEFT(Table1[[#This Row],[Year]],4) &amp; "s"</f>
        <v>2005s</v>
      </c>
      <c r="L32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23">
        <f>(Table1[[#This Row],[vote_average]]/10)*100</f>
        <v>69.86</v>
      </c>
      <c r="N3223">
        <f>(Table1[[#This Row],[popularity]]/SUM(Table1[popularity]))*100</f>
        <v>9.3644920132376075E-3</v>
      </c>
    </row>
    <row r="3224" spans="1:14" x14ac:dyDescent="0.3">
      <c r="A3224">
        <v>333371</v>
      </c>
      <c r="B3224" t="s">
        <v>7437</v>
      </c>
      <c r="C3224" s="1">
        <v>42439</v>
      </c>
      <c r="D3224" t="s">
        <v>4825</v>
      </c>
      <c r="E3224" t="s">
        <v>11</v>
      </c>
      <c r="F3224" t="s">
        <v>7438</v>
      </c>
      <c r="G3224">
        <v>87.906000000000006</v>
      </c>
      <c r="H3224">
        <v>7621</v>
      </c>
      <c r="I3224">
        <v>7</v>
      </c>
      <c r="J3224">
        <f>YEAR(Table1[[#This Row],[release_date]])</f>
        <v>2016</v>
      </c>
      <c r="K3224" t="str">
        <f>LEFT(Table1[[#This Row],[Year]],4) &amp; "s"</f>
        <v>2016s</v>
      </c>
      <c r="L32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24">
        <f>(Table1[[#This Row],[vote_average]]/10)*100</f>
        <v>70</v>
      </c>
      <c r="N3224">
        <f>(Table1[[#This Row],[popularity]]/SUM(Table1[popularity]))*100</f>
        <v>2.0238851229671662E-2</v>
      </c>
    </row>
    <row r="3225" spans="1:14" x14ac:dyDescent="0.3">
      <c r="A3225">
        <v>18533</v>
      </c>
      <c r="B3225" t="s">
        <v>7439</v>
      </c>
      <c r="C3225" s="1">
        <v>39730</v>
      </c>
      <c r="D3225" t="s">
        <v>633</v>
      </c>
      <c r="E3225" t="s">
        <v>11</v>
      </c>
      <c r="F3225" t="s">
        <v>7440</v>
      </c>
      <c r="G3225">
        <v>20.186</v>
      </c>
      <c r="H3225">
        <v>2376</v>
      </c>
      <c r="I3225">
        <v>6.9859999999999998</v>
      </c>
      <c r="J3225">
        <f>YEAR(Table1[[#This Row],[release_date]])</f>
        <v>2008</v>
      </c>
      <c r="K3225" t="str">
        <f>LEFT(Table1[[#This Row],[Year]],4) &amp; "s"</f>
        <v>2008s</v>
      </c>
      <c r="L32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25">
        <f>(Table1[[#This Row],[vote_average]]/10)*100</f>
        <v>69.86</v>
      </c>
      <c r="N3225">
        <f>(Table1[[#This Row],[popularity]]/SUM(Table1[popularity]))*100</f>
        <v>4.6474808422878088E-3</v>
      </c>
    </row>
    <row r="3226" spans="1:14" x14ac:dyDescent="0.3">
      <c r="A3226">
        <v>11652</v>
      </c>
      <c r="B3226" t="s">
        <v>7441</v>
      </c>
      <c r="C3226" s="1">
        <v>38954</v>
      </c>
      <c r="D3226" t="s">
        <v>274</v>
      </c>
      <c r="E3226" t="s">
        <v>11</v>
      </c>
      <c r="F3226" t="s">
        <v>7442</v>
      </c>
      <c r="G3226">
        <v>29.852</v>
      </c>
      <c r="H3226">
        <v>884</v>
      </c>
      <c r="I3226">
        <v>7</v>
      </c>
      <c r="J3226">
        <f>YEAR(Table1[[#This Row],[release_date]])</f>
        <v>2006</v>
      </c>
      <c r="K3226" t="str">
        <f>LEFT(Table1[[#This Row],[Year]],4) &amp; "s"</f>
        <v>2006s</v>
      </c>
      <c r="L32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26">
        <f>(Table1[[#This Row],[vote_average]]/10)*100</f>
        <v>70</v>
      </c>
      <c r="N3226">
        <f>(Table1[[#This Row],[popularity]]/SUM(Table1[popularity]))*100</f>
        <v>6.8729118252241978E-3</v>
      </c>
    </row>
    <row r="3227" spans="1:14" x14ac:dyDescent="0.3">
      <c r="A3227">
        <v>10607</v>
      </c>
      <c r="B3227" t="s">
        <v>7443</v>
      </c>
      <c r="C3227" s="1">
        <v>35076</v>
      </c>
      <c r="D3227" t="s">
        <v>391</v>
      </c>
      <c r="E3227" t="s">
        <v>11</v>
      </c>
      <c r="F3227" t="s">
        <v>7444</v>
      </c>
      <c r="G3227">
        <v>46.42</v>
      </c>
      <c r="H3227">
        <v>1234</v>
      </c>
      <c r="I3227">
        <v>6.9850000000000003</v>
      </c>
      <c r="J3227">
        <f>YEAR(Table1[[#This Row],[release_date]])</f>
        <v>1996</v>
      </c>
      <c r="K3227" t="str">
        <f>LEFT(Table1[[#This Row],[Year]],4) &amp; "s"</f>
        <v>1996s</v>
      </c>
      <c r="L32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27">
        <f>(Table1[[#This Row],[vote_average]]/10)*100</f>
        <v>69.849999999999994</v>
      </c>
      <c r="N3227">
        <f>(Table1[[#This Row],[popularity]]/SUM(Table1[popularity]))*100</f>
        <v>1.0687410120826319E-2</v>
      </c>
    </row>
    <row r="3228" spans="1:14" x14ac:dyDescent="0.3">
      <c r="A3228">
        <v>8841</v>
      </c>
      <c r="B3228" t="s">
        <v>7445</v>
      </c>
      <c r="C3228" s="1">
        <v>39715</v>
      </c>
      <c r="D3228" t="s">
        <v>21</v>
      </c>
      <c r="E3228" t="s">
        <v>212</v>
      </c>
      <c r="F3228" t="s">
        <v>7446</v>
      </c>
      <c r="G3228">
        <v>19.913</v>
      </c>
      <c r="H3228">
        <v>629</v>
      </c>
      <c r="I3228">
        <v>7</v>
      </c>
      <c r="J3228">
        <f>YEAR(Table1[[#This Row],[release_date]])</f>
        <v>2008</v>
      </c>
      <c r="K3228" t="str">
        <f>LEFT(Table1[[#This Row],[Year]],4) &amp; "s"</f>
        <v>2008s</v>
      </c>
      <c r="L32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28">
        <f>(Table1[[#This Row],[vote_average]]/10)*100</f>
        <v>70</v>
      </c>
      <c r="N3228">
        <f>(Table1[[#This Row],[popularity]]/SUM(Table1[popularity]))*100</f>
        <v>4.5846272670403811E-3</v>
      </c>
    </row>
    <row r="3229" spans="1:14" x14ac:dyDescent="0.3">
      <c r="A3229">
        <v>1255</v>
      </c>
      <c r="B3229" t="s">
        <v>7447</v>
      </c>
      <c r="C3229" s="1">
        <v>38925</v>
      </c>
      <c r="D3229" t="s">
        <v>3873</v>
      </c>
      <c r="E3229" t="s">
        <v>36</v>
      </c>
      <c r="F3229" t="s">
        <v>7448</v>
      </c>
      <c r="G3229">
        <v>30.216999999999999</v>
      </c>
      <c r="H3229">
        <v>2632</v>
      </c>
      <c r="I3229">
        <v>6.9850000000000003</v>
      </c>
      <c r="J3229">
        <f>YEAR(Table1[[#This Row],[release_date]])</f>
        <v>2006</v>
      </c>
      <c r="K3229" t="str">
        <f>LEFT(Table1[[#This Row],[Year]],4) &amp; "s"</f>
        <v>2006s</v>
      </c>
      <c r="L32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29">
        <f>(Table1[[#This Row],[vote_average]]/10)*100</f>
        <v>69.849999999999994</v>
      </c>
      <c r="N3229">
        <f>(Table1[[#This Row],[popularity]]/SUM(Table1[popularity]))*100</f>
        <v>6.9569468250971316E-3</v>
      </c>
    </row>
    <row r="3230" spans="1:14" x14ac:dyDescent="0.3">
      <c r="A3230">
        <v>38055</v>
      </c>
      <c r="B3230" t="s">
        <v>7449</v>
      </c>
      <c r="C3230" s="1">
        <v>40479</v>
      </c>
      <c r="D3230" t="s">
        <v>7450</v>
      </c>
      <c r="E3230" t="s">
        <v>11</v>
      </c>
      <c r="F3230" t="s">
        <v>7451</v>
      </c>
      <c r="G3230">
        <v>137.77099999999999</v>
      </c>
      <c r="H3230">
        <v>6606</v>
      </c>
      <c r="I3230">
        <v>6.984</v>
      </c>
      <c r="J3230">
        <f>YEAR(Table1[[#This Row],[release_date]])</f>
        <v>2010</v>
      </c>
      <c r="K3230" t="str">
        <f>LEFT(Table1[[#This Row],[Year]],4) &amp; "s"</f>
        <v>2010s</v>
      </c>
      <c r="L32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30">
        <f>(Table1[[#This Row],[vote_average]]/10)*100</f>
        <v>69.84</v>
      </c>
      <c r="N3230">
        <f>(Table1[[#This Row],[popularity]]/SUM(Table1[popularity]))*100</f>
        <v>3.1719413609572658E-2</v>
      </c>
    </row>
    <row r="3231" spans="1:14" x14ac:dyDescent="0.3">
      <c r="A3231">
        <v>11337</v>
      </c>
      <c r="B3231" t="s">
        <v>7452</v>
      </c>
      <c r="C3231" s="1">
        <v>29490</v>
      </c>
      <c r="D3231" t="s">
        <v>28</v>
      </c>
      <c r="E3231" t="s">
        <v>11</v>
      </c>
      <c r="F3231" t="s">
        <v>7453</v>
      </c>
      <c r="G3231">
        <v>14.781000000000001</v>
      </c>
      <c r="H3231">
        <v>399</v>
      </c>
      <c r="I3231">
        <v>7</v>
      </c>
      <c r="J3231">
        <f>YEAR(Table1[[#This Row],[release_date]])</f>
        <v>1980</v>
      </c>
      <c r="K3231" t="str">
        <f>LEFT(Table1[[#This Row],[Year]],4) &amp; "s"</f>
        <v>1980s</v>
      </c>
      <c r="L32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231">
        <f>(Table1[[#This Row],[vote_average]]/10)*100</f>
        <v>70</v>
      </c>
      <c r="N3231">
        <f>(Table1[[#This Row],[popularity]]/SUM(Table1[popularity]))*100</f>
        <v>3.4030721455392894E-3</v>
      </c>
    </row>
    <row r="3232" spans="1:14" x14ac:dyDescent="0.3">
      <c r="A3232">
        <v>9696</v>
      </c>
      <c r="B3232" t="s">
        <v>7454</v>
      </c>
      <c r="C3232" s="1">
        <v>37247</v>
      </c>
      <c r="D3232" t="s">
        <v>7455</v>
      </c>
      <c r="E3232" t="s">
        <v>25</v>
      </c>
      <c r="F3232" t="s">
        <v>7456</v>
      </c>
      <c r="G3232">
        <v>26.762</v>
      </c>
      <c r="H3232">
        <v>911</v>
      </c>
      <c r="I3232">
        <v>6.9870000000000001</v>
      </c>
      <c r="J3232">
        <f>YEAR(Table1[[#This Row],[release_date]])</f>
        <v>2001</v>
      </c>
      <c r="K3232" t="str">
        <f>LEFT(Table1[[#This Row],[Year]],4) &amp; "s"</f>
        <v>2001s</v>
      </c>
      <c r="L32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32">
        <f>(Table1[[#This Row],[vote_average]]/10)*100</f>
        <v>69.87</v>
      </c>
      <c r="N3232">
        <f>(Table1[[#This Row],[popularity]]/SUM(Table1[popularity]))*100</f>
        <v>6.1614922372588091E-3</v>
      </c>
    </row>
    <row r="3233" spans="1:14" x14ac:dyDescent="0.3">
      <c r="A3233">
        <v>1024</v>
      </c>
      <c r="B3233" t="s">
        <v>7457</v>
      </c>
      <c r="C3233" s="1">
        <v>34589</v>
      </c>
      <c r="D3233" t="s">
        <v>2245</v>
      </c>
      <c r="E3233" t="s">
        <v>11</v>
      </c>
      <c r="F3233" t="s">
        <v>7458</v>
      </c>
      <c r="G3233">
        <v>34.228999999999999</v>
      </c>
      <c r="H3233">
        <v>864</v>
      </c>
      <c r="I3233">
        <v>6.984</v>
      </c>
      <c r="J3233">
        <f>YEAR(Table1[[#This Row],[release_date]])</f>
        <v>1994</v>
      </c>
      <c r="K3233" t="str">
        <f>LEFT(Table1[[#This Row],[Year]],4) &amp; "s"</f>
        <v>1994s</v>
      </c>
      <c r="L32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33">
        <f>(Table1[[#This Row],[vote_average]]/10)*100</f>
        <v>69.84</v>
      </c>
      <c r="N3233">
        <f>(Table1[[#This Row],[popularity]]/SUM(Table1[popularity]))*100</f>
        <v>7.8806411250703159E-3</v>
      </c>
    </row>
    <row r="3234" spans="1:14" x14ac:dyDescent="0.3">
      <c r="A3234">
        <v>49948</v>
      </c>
      <c r="B3234" t="s">
        <v>7459</v>
      </c>
      <c r="C3234" s="1">
        <v>36525</v>
      </c>
      <c r="D3234" t="s">
        <v>7460</v>
      </c>
      <c r="E3234" t="s">
        <v>11</v>
      </c>
      <c r="F3234" t="s">
        <v>7461</v>
      </c>
      <c r="G3234">
        <v>46.726999999999997</v>
      </c>
      <c r="H3234">
        <v>1216</v>
      </c>
      <c r="I3234">
        <v>6.9829999999999997</v>
      </c>
      <c r="J3234">
        <f>YEAR(Table1[[#This Row],[release_date]])</f>
        <v>1999</v>
      </c>
      <c r="K3234" t="str">
        <f>LEFT(Table1[[#This Row],[Year]],4) &amp; "s"</f>
        <v>1999s</v>
      </c>
      <c r="L32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34">
        <f>(Table1[[#This Row],[vote_average]]/10)*100</f>
        <v>69.83</v>
      </c>
      <c r="N3234">
        <f>(Table1[[#This Row],[popularity]]/SUM(Table1[popularity]))*100</f>
        <v>1.0758091613870129E-2</v>
      </c>
    </row>
    <row r="3235" spans="1:14" x14ac:dyDescent="0.3">
      <c r="A3235">
        <v>10753</v>
      </c>
      <c r="B3235" t="s">
        <v>7462</v>
      </c>
      <c r="C3235" s="1">
        <v>32368</v>
      </c>
      <c r="D3235" t="s">
        <v>786</v>
      </c>
      <c r="E3235" t="s">
        <v>517</v>
      </c>
      <c r="F3235" t="s">
        <v>7463</v>
      </c>
      <c r="G3235">
        <v>23.213000000000001</v>
      </c>
      <c r="H3235">
        <v>500</v>
      </c>
      <c r="I3235">
        <v>6.9829999999999997</v>
      </c>
      <c r="J3235">
        <f>YEAR(Table1[[#This Row],[release_date]])</f>
        <v>1988</v>
      </c>
      <c r="K3235" t="str">
        <f>LEFT(Table1[[#This Row],[Year]],4) &amp; "s"</f>
        <v>1988s</v>
      </c>
      <c r="L32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235">
        <f>(Table1[[#This Row],[vote_average]]/10)*100</f>
        <v>69.83</v>
      </c>
      <c r="N3235">
        <f>(Table1[[#This Row],[popularity]]/SUM(Table1[popularity]))*100</f>
        <v>5.3443957590422527E-3</v>
      </c>
    </row>
    <row r="3236" spans="1:14" x14ac:dyDescent="0.3">
      <c r="A3236">
        <v>9045</v>
      </c>
      <c r="B3236" t="s">
        <v>7464</v>
      </c>
      <c r="C3236" s="1">
        <v>37314</v>
      </c>
      <c r="D3236" t="s">
        <v>274</v>
      </c>
      <c r="E3236" t="s">
        <v>212</v>
      </c>
      <c r="F3236" t="s">
        <v>7465</v>
      </c>
      <c r="G3236">
        <v>30.401</v>
      </c>
      <c r="H3236">
        <v>325</v>
      </c>
      <c r="I3236">
        <v>7</v>
      </c>
      <c r="J3236">
        <f>YEAR(Table1[[#This Row],[release_date]])</f>
        <v>2002</v>
      </c>
      <c r="K3236" t="str">
        <f>LEFT(Table1[[#This Row],[Year]],4) &amp; "s"</f>
        <v>2002s</v>
      </c>
      <c r="L32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36">
        <f>(Table1[[#This Row],[vote_average]]/10)*100</f>
        <v>70</v>
      </c>
      <c r="N3236">
        <f>(Table1[[#This Row],[popularity]]/SUM(Table1[popularity]))*100</f>
        <v>6.9993096743481463E-3</v>
      </c>
    </row>
    <row r="3237" spans="1:14" x14ac:dyDescent="0.3">
      <c r="A3237">
        <v>4148</v>
      </c>
      <c r="B3237" t="s">
        <v>7466</v>
      </c>
      <c r="C3237" s="1">
        <v>39801</v>
      </c>
      <c r="D3237" t="s">
        <v>62</v>
      </c>
      <c r="E3237" t="s">
        <v>11</v>
      </c>
      <c r="F3237" t="s">
        <v>7467</v>
      </c>
      <c r="G3237">
        <v>30.315000000000001</v>
      </c>
      <c r="H3237">
        <v>3676</v>
      </c>
      <c r="I3237">
        <v>6.9829999999999997</v>
      </c>
      <c r="J3237">
        <f>YEAR(Table1[[#This Row],[release_date]])</f>
        <v>2008</v>
      </c>
      <c r="K3237" t="str">
        <f>LEFT(Table1[[#This Row],[Year]],4) &amp; "s"</f>
        <v>2008s</v>
      </c>
      <c r="L32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37">
        <f>(Table1[[#This Row],[vote_average]]/10)*100</f>
        <v>69.83</v>
      </c>
      <c r="N3237">
        <f>(Table1[[#This Row],[popularity]]/SUM(Table1[popularity]))*100</f>
        <v>6.9795096469808249E-3</v>
      </c>
    </row>
    <row r="3238" spans="1:14" x14ac:dyDescent="0.3">
      <c r="A3238">
        <v>1985</v>
      </c>
      <c r="B3238" t="s">
        <v>7468</v>
      </c>
      <c r="C3238" s="1">
        <v>38595</v>
      </c>
      <c r="D3238" t="s">
        <v>497</v>
      </c>
      <c r="E3238" t="s">
        <v>11</v>
      </c>
      <c r="F3238" t="s">
        <v>7469</v>
      </c>
      <c r="G3238">
        <v>28.384</v>
      </c>
      <c r="H3238">
        <v>1411</v>
      </c>
      <c r="I3238">
        <v>6.9829999999999997</v>
      </c>
      <c r="J3238">
        <f>YEAR(Table1[[#This Row],[release_date]])</f>
        <v>2005</v>
      </c>
      <c r="K3238" t="str">
        <f>LEFT(Table1[[#This Row],[Year]],4) &amp; "s"</f>
        <v>2005s</v>
      </c>
      <c r="L32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38">
        <f>(Table1[[#This Row],[vote_average]]/10)*100</f>
        <v>69.83</v>
      </c>
      <c r="N3238">
        <f>(Table1[[#This Row],[popularity]]/SUM(Table1[popularity]))*100</f>
        <v>6.5349299627215484E-3</v>
      </c>
    </row>
    <row r="3239" spans="1:14" x14ac:dyDescent="0.3">
      <c r="A3239">
        <v>44009</v>
      </c>
      <c r="B3239" t="s">
        <v>7470</v>
      </c>
      <c r="C3239" s="1">
        <v>40487</v>
      </c>
      <c r="D3239" t="s">
        <v>172</v>
      </c>
      <c r="E3239" t="s">
        <v>11</v>
      </c>
      <c r="F3239" t="s">
        <v>7471</v>
      </c>
      <c r="G3239">
        <v>30.623999999999999</v>
      </c>
      <c r="H3239">
        <v>368</v>
      </c>
      <c r="I3239">
        <v>6.9880000000000004</v>
      </c>
      <c r="J3239">
        <f>YEAR(Table1[[#This Row],[release_date]])</f>
        <v>2010</v>
      </c>
      <c r="K3239" t="str">
        <f>LEFT(Table1[[#This Row],[Year]],4) &amp; "s"</f>
        <v>2010s</v>
      </c>
      <c r="L32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39">
        <f>(Table1[[#This Row],[vote_average]]/10)*100</f>
        <v>69.88000000000001</v>
      </c>
      <c r="N3239">
        <f>(Table1[[#This Row],[popularity]]/SUM(Table1[popularity]))*100</f>
        <v>7.050651605777363E-3</v>
      </c>
    </row>
    <row r="3240" spans="1:14" x14ac:dyDescent="0.3">
      <c r="A3240">
        <v>12889</v>
      </c>
      <c r="B3240" t="s">
        <v>7472</v>
      </c>
      <c r="C3240" s="1">
        <v>39629</v>
      </c>
      <c r="D3240" t="s">
        <v>3785</v>
      </c>
      <c r="E3240" t="s">
        <v>11</v>
      </c>
      <c r="F3240" t="s">
        <v>7473</v>
      </c>
      <c r="G3240">
        <v>16.582000000000001</v>
      </c>
      <c r="H3240">
        <v>524</v>
      </c>
      <c r="I3240">
        <v>6.9820000000000002</v>
      </c>
      <c r="J3240">
        <f>YEAR(Table1[[#This Row],[release_date]])</f>
        <v>2008</v>
      </c>
      <c r="K3240" t="str">
        <f>LEFT(Table1[[#This Row],[Year]],4) &amp; "s"</f>
        <v>2008s</v>
      </c>
      <c r="L32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40">
        <f>(Table1[[#This Row],[vote_average]]/10)*100</f>
        <v>69.820000000000007</v>
      </c>
      <c r="N3240">
        <f>(Table1[[#This Row],[popularity]]/SUM(Table1[popularity]))*100</f>
        <v>3.8177215558712202E-3</v>
      </c>
    </row>
    <row r="3241" spans="1:14" x14ac:dyDescent="0.3">
      <c r="A3241">
        <v>718032</v>
      </c>
      <c r="B3241" t="s">
        <v>7474</v>
      </c>
      <c r="C3241" s="1">
        <v>44526</v>
      </c>
      <c r="D3241" t="s">
        <v>783</v>
      </c>
      <c r="E3241" t="s">
        <v>11</v>
      </c>
      <c r="F3241" t="s">
        <v>7475</v>
      </c>
      <c r="G3241">
        <v>42.338000000000001</v>
      </c>
      <c r="H3241">
        <v>2113</v>
      </c>
      <c r="I3241">
        <v>6.9809999999999999</v>
      </c>
      <c r="J3241">
        <f>YEAR(Table1[[#This Row],[release_date]])</f>
        <v>2021</v>
      </c>
      <c r="K3241" t="str">
        <f>LEFT(Table1[[#This Row],[Year]],4) &amp; "s"</f>
        <v>2021s</v>
      </c>
      <c r="L32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41">
        <f>(Table1[[#This Row],[vote_average]]/10)*100</f>
        <v>69.809999999999988</v>
      </c>
      <c r="N3241">
        <f>(Table1[[#This Row],[popularity]]/SUM(Table1[popularity]))*100</f>
        <v>9.7475995195076409E-3</v>
      </c>
    </row>
    <row r="3242" spans="1:14" x14ac:dyDescent="0.3">
      <c r="A3242">
        <v>64685</v>
      </c>
      <c r="B3242" t="s">
        <v>7476</v>
      </c>
      <c r="C3242" s="1">
        <v>40902</v>
      </c>
      <c r="D3242" t="s">
        <v>21</v>
      </c>
      <c r="E3242" t="s">
        <v>11</v>
      </c>
      <c r="F3242" t="s">
        <v>7477</v>
      </c>
      <c r="G3242">
        <v>23.931999999999999</v>
      </c>
      <c r="H3242">
        <v>1926</v>
      </c>
      <c r="I3242">
        <v>7</v>
      </c>
      <c r="J3242">
        <f>YEAR(Table1[[#This Row],[release_date]])</f>
        <v>2011</v>
      </c>
      <c r="K3242" t="str">
        <f>LEFT(Table1[[#This Row],[Year]],4) &amp; "s"</f>
        <v>2011s</v>
      </c>
      <c r="L32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42">
        <f>(Table1[[#This Row],[vote_average]]/10)*100</f>
        <v>70</v>
      </c>
      <c r="N3242">
        <f>(Table1[[#This Row],[popularity]]/SUM(Table1[popularity]))*100</f>
        <v>5.5099331971481145E-3</v>
      </c>
    </row>
    <row r="3243" spans="1:14" x14ac:dyDescent="0.3">
      <c r="A3243">
        <v>50270</v>
      </c>
      <c r="B3243" t="s">
        <v>1441</v>
      </c>
      <c r="C3243" s="1">
        <v>33282</v>
      </c>
      <c r="D3243" t="s">
        <v>21</v>
      </c>
      <c r="E3243" t="s">
        <v>54</v>
      </c>
      <c r="F3243" t="s">
        <v>7478</v>
      </c>
      <c r="G3243">
        <v>74.259</v>
      </c>
      <c r="H3243">
        <v>391</v>
      </c>
      <c r="I3243">
        <v>6.9809999999999999</v>
      </c>
      <c r="J3243">
        <f>YEAR(Table1[[#This Row],[release_date]])</f>
        <v>1991</v>
      </c>
      <c r="K3243" t="str">
        <f>LEFT(Table1[[#This Row],[Year]],4) &amp; "s"</f>
        <v>1991s</v>
      </c>
      <c r="L32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43">
        <f>(Table1[[#This Row],[vote_average]]/10)*100</f>
        <v>69.809999999999988</v>
      </c>
      <c r="N3243">
        <f>(Table1[[#This Row],[popularity]]/SUM(Table1[popularity]))*100</f>
        <v>1.7096863165929378E-2</v>
      </c>
    </row>
    <row r="3244" spans="1:14" x14ac:dyDescent="0.3">
      <c r="A3244">
        <v>1643</v>
      </c>
      <c r="B3244" t="s">
        <v>7479</v>
      </c>
      <c r="C3244" s="1">
        <v>26586</v>
      </c>
      <c r="D3244" t="s">
        <v>62</v>
      </c>
      <c r="E3244" t="s">
        <v>54</v>
      </c>
      <c r="F3244" t="s">
        <v>7480</v>
      </c>
      <c r="G3244">
        <v>30.713999999999999</v>
      </c>
      <c r="H3244">
        <v>1161</v>
      </c>
      <c r="I3244">
        <v>6.9809999999999999</v>
      </c>
      <c r="J3244">
        <f>YEAR(Table1[[#This Row],[release_date]])</f>
        <v>1972</v>
      </c>
      <c r="K3244" t="str">
        <f>LEFT(Table1[[#This Row],[Year]],4) &amp; "s"</f>
        <v>1972s</v>
      </c>
      <c r="L32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244">
        <f>(Table1[[#This Row],[vote_average]]/10)*100</f>
        <v>69.809999999999988</v>
      </c>
      <c r="N3244">
        <f>(Table1[[#This Row],[popularity]]/SUM(Table1[popularity]))*100</f>
        <v>7.0713725646501411E-3</v>
      </c>
    </row>
    <row r="3245" spans="1:14" x14ac:dyDescent="0.3">
      <c r="A3245">
        <v>394741</v>
      </c>
      <c r="B3245" t="s">
        <v>7481</v>
      </c>
      <c r="C3245" s="1">
        <v>43462</v>
      </c>
      <c r="D3245" t="s">
        <v>68</v>
      </c>
      <c r="E3245" t="s">
        <v>11</v>
      </c>
      <c r="F3245" t="s">
        <v>7482</v>
      </c>
      <c r="G3245">
        <v>26.481999999999999</v>
      </c>
      <c r="H3245">
        <v>997</v>
      </c>
      <c r="I3245">
        <v>6.98</v>
      </c>
      <c r="J3245">
        <f>YEAR(Table1[[#This Row],[release_date]])</f>
        <v>2018</v>
      </c>
      <c r="K3245" t="str">
        <f>LEFT(Table1[[#This Row],[Year]],4) &amp; "s"</f>
        <v>2018s</v>
      </c>
      <c r="L32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45">
        <f>(Table1[[#This Row],[vote_average]]/10)*100</f>
        <v>69.800000000000011</v>
      </c>
      <c r="N3245">
        <f>(Table1[[#This Row],[popularity]]/SUM(Table1[popularity]))*100</f>
        <v>6.0970270318768324E-3</v>
      </c>
    </row>
    <row r="3246" spans="1:14" x14ac:dyDescent="0.3">
      <c r="A3246">
        <v>130150</v>
      </c>
      <c r="B3246" t="s">
        <v>7483</v>
      </c>
      <c r="C3246" s="1">
        <v>41635</v>
      </c>
      <c r="D3246" t="s">
        <v>6048</v>
      </c>
      <c r="E3246" t="s">
        <v>11</v>
      </c>
      <c r="F3246" t="s">
        <v>7484</v>
      </c>
      <c r="G3246">
        <v>26.864999999999998</v>
      </c>
      <c r="H3246">
        <v>1073</v>
      </c>
      <c r="I3246">
        <v>7</v>
      </c>
      <c r="J3246">
        <f>YEAR(Table1[[#This Row],[release_date]])</f>
        <v>2013</v>
      </c>
      <c r="K3246" t="str">
        <f>LEFT(Table1[[#This Row],[Year]],4) &amp; "s"</f>
        <v>2013s</v>
      </c>
      <c r="L32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46">
        <f>(Table1[[#This Row],[vote_average]]/10)*100</f>
        <v>70</v>
      </c>
      <c r="N3246">
        <f>(Table1[[#This Row],[popularity]]/SUM(Table1[popularity]))*100</f>
        <v>6.1852062235243218E-3</v>
      </c>
    </row>
    <row r="3247" spans="1:14" x14ac:dyDescent="0.3">
      <c r="A3247">
        <v>67913</v>
      </c>
      <c r="B3247" t="s">
        <v>7485</v>
      </c>
      <c r="C3247" s="1">
        <v>40731</v>
      </c>
      <c r="D3247" t="s">
        <v>7486</v>
      </c>
      <c r="E3247" t="s">
        <v>11</v>
      </c>
      <c r="F3247" t="s">
        <v>7487</v>
      </c>
      <c r="G3247">
        <v>34.667000000000002</v>
      </c>
      <c r="H3247">
        <v>1136</v>
      </c>
      <c r="I3247">
        <v>6.98</v>
      </c>
      <c r="J3247">
        <f>YEAR(Table1[[#This Row],[release_date]])</f>
        <v>2011</v>
      </c>
      <c r="K3247" t="str">
        <f>LEFT(Table1[[#This Row],[Year]],4) &amp; "s"</f>
        <v>2011s</v>
      </c>
      <c r="L32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47">
        <f>(Table1[[#This Row],[vote_average]]/10)*100</f>
        <v>69.800000000000011</v>
      </c>
      <c r="N3247">
        <f>(Table1[[#This Row],[popularity]]/SUM(Table1[popularity]))*100</f>
        <v>7.9814831249178375E-3</v>
      </c>
    </row>
    <row r="3248" spans="1:14" x14ac:dyDescent="0.3">
      <c r="A3248">
        <v>23202</v>
      </c>
      <c r="B3248" t="s">
        <v>7488</v>
      </c>
      <c r="C3248" s="1">
        <v>39425</v>
      </c>
      <c r="D3248" t="s">
        <v>2762</v>
      </c>
      <c r="E3248" t="s">
        <v>11</v>
      </c>
      <c r="F3248" t="s">
        <v>7489</v>
      </c>
      <c r="G3248">
        <v>41.84</v>
      </c>
      <c r="H3248">
        <v>1760</v>
      </c>
      <c r="I3248">
        <v>6.98</v>
      </c>
      <c r="J3248">
        <f>YEAR(Table1[[#This Row],[release_date]])</f>
        <v>2007</v>
      </c>
      <c r="K3248" t="str">
        <f>LEFT(Table1[[#This Row],[Year]],4) &amp; "s"</f>
        <v>2007s</v>
      </c>
      <c r="L32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48">
        <f>(Table1[[#This Row],[vote_average]]/10)*100</f>
        <v>69.800000000000011</v>
      </c>
      <c r="N3248">
        <f>(Table1[[#This Row],[popularity]]/SUM(Table1[popularity]))*100</f>
        <v>9.6329435470782696E-3</v>
      </c>
    </row>
    <row r="3249" spans="1:14" x14ac:dyDescent="0.3">
      <c r="A3249">
        <v>2758</v>
      </c>
      <c r="B3249" t="s">
        <v>7490</v>
      </c>
      <c r="C3249" s="1">
        <v>34292</v>
      </c>
      <c r="D3249" t="s">
        <v>2532</v>
      </c>
      <c r="E3249" t="s">
        <v>11</v>
      </c>
      <c r="F3249" t="s">
        <v>7491</v>
      </c>
      <c r="G3249">
        <v>57.259</v>
      </c>
      <c r="H3249">
        <v>2826</v>
      </c>
      <c r="I3249">
        <v>6.98</v>
      </c>
      <c r="J3249">
        <f>YEAR(Table1[[#This Row],[release_date]])</f>
        <v>1993</v>
      </c>
      <c r="K3249" t="str">
        <f>LEFT(Table1[[#This Row],[Year]],4) &amp; "s"</f>
        <v>1993s</v>
      </c>
      <c r="L32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49">
        <f>(Table1[[#This Row],[vote_average]]/10)*100</f>
        <v>69.800000000000011</v>
      </c>
      <c r="N3249">
        <f>(Table1[[#This Row],[popularity]]/SUM(Table1[popularity]))*100</f>
        <v>1.3182904267737917E-2</v>
      </c>
    </row>
    <row r="3250" spans="1:14" x14ac:dyDescent="0.3">
      <c r="A3250">
        <v>9799</v>
      </c>
      <c r="B3250" t="s">
        <v>7492</v>
      </c>
      <c r="C3250" s="1">
        <v>37064</v>
      </c>
      <c r="D3250" t="s">
        <v>786</v>
      </c>
      <c r="E3250" t="s">
        <v>11</v>
      </c>
      <c r="F3250" t="s">
        <v>7493</v>
      </c>
      <c r="G3250">
        <v>6.2240000000000002</v>
      </c>
      <c r="H3250">
        <v>9628</v>
      </c>
      <c r="I3250">
        <v>6.9790000000000001</v>
      </c>
      <c r="J3250">
        <f>YEAR(Table1[[#This Row],[release_date]])</f>
        <v>2001</v>
      </c>
      <c r="K3250" t="str">
        <f>LEFT(Table1[[#This Row],[Year]],4) &amp; "s"</f>
        <v>2001s</v>
      </c>
      <c r="L32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50">
        <f>(Table1[[#This Row],[vote_average]]/10)*100</f>
        <v>69.789999999999992</v>
      </c>
      <c r="N3250">
        <f>(Table1[[#This Row],[popularity]]/SUM(Table1[popularity]))*100</f>
        <v>1.4329694224908015E-3</v>
      </c>
    </row>
    <row r="3251" spans="1:14" x14ac:dyDescent="0.3">
      <c r="A3251">
        <v>619264</v>
      </c>
      <c r="B3251" t="s">
        <v>7494</v>
      </c>
      <c r="C3251" s="1">
        <v>43777</v>
      </c>
      <c r="D3251" t="s">
        <v>5468</v>
      </c>
      <c r="E3251" t="s">
        <v>94</v>
      </c>
      <c r="F3251" t="s">
        <v>7495</v>
      </c>
      <c r="G3251">
        <v>147.74</v>
      </c>
      <c r="H3251">
        <v>6632</v>
      </c>
      <c r="I3251">
        <v>6.9779999999999998</v>
      </c>
      <c r="J3251">
        <f>YEAR(Table1[[#This Row],[release_date]])</f>
        <v>2019</v>
      </c>
      <c r="K3251" t="str">
        <f>LEFT(Table1[[#This Row],[Year]],4) &amp; "s"</f>
        <v>2019s</v>
      </c>
      <c r="L32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51">
        <f>(Table1[[#This Row],[vote_average]]/10)*100</f>
        <v>69.78</v>
      </c>
      <c r="N3251">
        <f>(Table1[[#This Row],[popularity]]/SUM(Table1[popularity]))*100</f>
        <v>3.4014605154047403E-2</v>
      </c>
    </row>
    <row r="3252" spans="1:14" x14ac:dyDescent="0.3">
      <c r="A3252">
        <v>441829</v>
      </c>
      <c r="B3252" t="s">
        <v>7496</v>
      </c>
      <c r="C3252" s="1">
        <v>42780</v>
      </c>
      <c r="D3252" t="s">
        <v>7497</v>
      </c>
      <c r="E3252" t="s">
        <v>11</v>
      </c>
      <c r="F3252" t="s">
        <v>7498</v>
      </c>
      <c r="G3252">
        <v>17.393999999999998</v>
      </c>
      <c r="H3252">
        <v>300</v>
      </c>
      <c r="I3252">
        <v>6.9779999999999998</v>
      </c>
      <c r="J3252">
        <f>YEAR(Table1[[#This Row],[release_date]])</f>
        <v>2017</v>
      </c>
      <c r="K3252" t="str">
        <f>LEFT(Table1[[#This Row],[Year]],4) &amp; "s"</f>
        <v>2017s</v>
      </c>
      <c r="L32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52">
        <f>(Table1[[#This Row],[vote_average]]/10)*100</f>
        <v>69.78</v>
      </c>
      <c r="N3252">
        <f>(Table1[[#This Row],[popularity]]/SUM(Table1[popularity]))*100</f>
        <v>4.0046706514789525E-3</v>
      </c>
    </row>
    <row r="3253" spans="1:14" x14ac:dyDescent="0.3">
      <c r="A3253">
        <v>25670</v>
      </c>
      <c r="B3253" t="s">
        <v>7499</v>
      </c>
      <c r="C3253" s="1">
        <v>14839</v>
      </c>
      <c r="D3253" t="s">
        <v>7500</v>
      </c>
      <c r="E3253" t="s">
        <v>11</v>
      </c>
      <c r="F3253" t="s">
        <v>7501</v>
      </c>
      <c r="G3253">
        <v>30.352</v>
      </c>
      <c r="H3253">
        <v>364</v>
      </c>
      <c r="I3253">
        <v>6.9779999999999998</v>
      </c>
      <c r="J3253">
        <f>YEAR(Table1[[#This Row],[release_date]])</f>
        <v>1940</v>
      </c>
      <c r="K3253" t="str">
        <f>LEFT(Table1[[#This Row],[Year]],4) &amp; "s"</f>
        <v>1940s</v>
      </c>
      <c r="L32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253">
        <f>(Table1[[#This Row],[vote_average]]/10)*100</f>
        <v>69.78</v>
      </c>
      <c r="N3253">
        <f>(Table1[[#This Row],[popularity]]/SUM(Table1[popularity]))*100</f>
        <v>6.9880282634063005E-3</v>
      </c>
    </row>
    <row r="3254" spans="1:14" x14ac:dyDescent="0.3">
      <c r="A3254">
        <v>11826</v>
      </c>
      <c r="B3254" t="s">
        <v>7502</v>
      </c>
      <c r="C3254" s="1">
        <v>36903</v>
      </c>
      <c r="D3254" t="s">
        <v>158</v>
      </c>
      <c r="E3254" t="s">
        <v>11</v>
      </c>
      <c r="F3254" t="s">
        <v>7503</v>
      </c>
      <c r="G3254">
        <v>19.234000000000002</v>
      </c>
      <c r="H3254">
        <v>730</v>
      </c>
      <c r="I3254">
        <v>6.9779999999999998</v>
      </c>
      <c r="J3254">
        <f>YEAR(Table1[[#This Row],[release_date]])</f>
        <v>2001</v>
      </c>
      <c r="K3254" t="str">
        <f>LEFT(Table1[[#This Row],[Year]],4) &amp; "s"</f>
        <v>2001s</v>
      </c>
      <c r="L32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54">
        <f>(Table1[[#This Row],[vote_average]]/10)*100</f>
        <v>69.78</v>
      </c>
      <c r="N3254">
        <f>(Table1[[#This Row],[popularity]]/SUM(Table1[popularity]))*100</f>
        <v>4.4282991439890881E-3</v>
      </c>
    </row>
    <row r="3255" spans="1:14" x14ac:dyDescent="0.3">
      <c r="A3255">
        <v>954</v>
      </c>
      <c r="B3255" t="s">
        <v>7504</v>
      </c>
      <c r="C3255" s="1">
        <v>35207</v>
      </c>
      <c r="D3255" t="s">
        <v>2654</v>
      </c>
      <c r="E3255" t="s">
        <v>11</v>
      </c>
      <c r="F3255" t="s">
        <v>7505</v>
      </c>
      <c r="G3255">
        <v>137.489</v>
      </c>
      <c r="H3255">
        <v>8525</v>
      </c>
      <c r="I3255">
        <v>7</v>
      </c>
      <c r="J3255">
        <f>YEAR(Table1[[#This Row],[release_date]])</f>
        <v>1996</v>
      </c>
      <c r="K3255" t="str">
        <f>LEFT(Table1[[#This Row],[Year]],4) &amp; "s"</f>
        <v>1996s</v>
      </c>
      <c r="L32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55">
        <f>(Table1[[#This Row],[vote_average]]/10)*100</f>
        <v>70</v>
      </c>
      <c r="N3255">
        <f>(Table1[[#This Row],[popularity]]/SUM(Table1[popularity]))*100</f>
        <v>3.1654487938437954E-2</v>
      </c>
    </row>
    <row r="3256" spans="1:14" x14ac:dyDescent="0.3">
      <c r="A3256">
        <v>175774</v>
      </c>
      <c r="B3256" t="s">
        <v>7506</v>
      </c>
      <c r="C3256" s="1">
        <v>41347</v>
      </c>
      <c r="D3256" t="s">
        <v>1836</v>
      </c>
      <c r="E3256" t="s">
        <v>468</v>
      </c>
      <c r="F3256" t="s">
        <v>7507</v>
      </c>
      <c r="G3256">
        <v>30.869</v>
      </c>
      <c r="H3256">
        <v>1081</v>
      </c>
      <c r="I3256">
        <v>6.9770000000000003</v>
      </c>
      <c r="J3256">
        <f>YEAR(Table1[[#This Row],[release_date]])</f>
        <v>2013</v>
      </c>
      <c r="K3256" t="str">
        <f>LEFT(Table1[[#This Row],[Year]],4) &amp; "s"</f>
        <v>2013s</v>
      </c>
      <c r="L32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56">
        <f>(Table1[[#This Row],[vote_average]]/10)*100</f>
        <v>69.77</v>
      </c>
      <c r="N3256">
        <f>(Table1[[#This Row],[popularity]]/SUM(Table1[popularity]))*100</f>
        <v>7.1070586604865928E-3</v>
      </c>
    </row>
    <row r="3257" spans="1:14" x14ac:dyDescent="0.3">
      <c r="A3257">
        <v>77174</v>
      </c>
      <c r="B3257" t="s">
        <v>7508</v>
      </c>
      <c r="C3257" s="1">
        <v>41124</v>
      </c>
      <c r="D3257" t="s">
        <v>1806</v>
      </c>
      <c r="E3257" t="s">
        <v>11</v>
      </c>
      <c r="F3257" t="s">
        <v>7509</v>
      </c>
      <c r="G3257">
        <v>29.375</v>
      </c>
      <c r="H3257">
        <v>2407</v>
      </c>
      <c r="I3257">
        <v>7</v>
      </c>
      <c r="J3257">
        <f>YEAR(Table1[[#This Row],[release_date]])</f>
        <v>2012</v>
      </c>
      <c r="K3257" t="str">
        <f>LEFT(Table1[[#This Row],[Year]],4) &amp; "s"</f>
        <v>2012s</v>
      </c>
      <c r="L32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57">
        <f>(Table1[[#This Row],[vote_average]]/10)*100</f>
        <v>70</v>
      </c>
      <c r="N3257">
        <f>(Table1[[#This Row],[popularity]]/SUM(Table1[popularity]))*100</f>
        <v>6.7630907431984735E-3</v>
      </c>
    </row>
    <row r="3258" spans="1:14" x14ac:dyDescent="0.3">
      <c r="A3258">
        <v>25676</v>
      </c>
      <c r="B3258" t="s">
        <v>7510</v>
      </c>
      <c r="C3258" s="1">
        <v>38988</v>
      </c>
      <c r="D3258" t="s">
        <v>926</v>
      </c>
      <c r="E3258" t="s">
        <v>517</v>
      </c>
      <c r="F3258" t="s">
        <v>7511</v>
      </c>
      <c r="G3258">
        <v>23.731999999999999</v>
      </c>
      <c r="H3258">
        <v>559</v>
      </c>
      <c r="I3258">
        <v>6.9770000000000003</v>
      </c>
      <c r="J3258">
        <f>YEAR(Table1[[#This Row],[release_date]])</f>
        <v>2006</v>
      </c>
      <c r="K3258" t="str">
        <f>LEFT(Table1[[#This Row],[Year]],4) &amp; "s"</f>
        <v>2006s</v>
      </c>
      <c r="L32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58">
        <f>(Table1[[#This Row],[vote_average]]/10)*100</f>
        <v>69.77</v>
      </c>
      <c r="N3258">
        <f>(Table1[[#This Row],[popularity]]/SUM(Table1[popularity]))*100</f>
        <v>5.4638866218752738E-3</v>
      </c>
    </row>
    <row r="3259" spans="1:14" x14ac:dyDescent="0.3">
      <c r="A3259">
        <v>11848</v>
      </c>
      <c r="B3259" t="s">
        <v>7512</v>
      </c>
      <c r="C3259" s="1">
        <v>20086</v>
      </c>
      <c r="D3259" t="s">
        <v>139</v>
      </c>
      <c r="E3259" t="s">
        <v>11</v>
      </c>
      <c r="F3259" t="s">
        <v>7513</v>
      </c>
      <c r="G3259">
        <v>31.347000000000001</v>
      </c>
      <c r="H3259">
        <v>455</v>
      </c>
      <c r="I3259">
        <v>6.9770000000000003</v>
      </c>
      <c r="J3259">
        <f>YEAR(Table1[[#This Row],[release_date]])</f>
        <v>1954</v>
      </c>
      <c r="K3259" t="str">
        <f>LEFT(Table1[[#This Row],[Year]],4) &amp; "s"</f>
        <v>1954s</v>
      </c>
      <c r="L32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259">
        <f>(Table1[[#This Row],[vote_average]]/10)*100</f>
        <v>69.77</v>
      </c>
      <c r="N3259">
        <f>(Table1[[#This Row],[popularity]]/SUM(Table1[popularity]))*100</f>
        <v>7.2171099753886832E-3</v>
      </c>
    </row>
    <row r="3260" spans="1:14" x14ac:dyDescent="0.3">
      <c r="A3260">
        <v>11631</v>
      </c>
      <c r="B3260" t="s">
        <v>7514</v>
      </c>
      <c r="C3260" s="1">
        <v>39632</v>
      </c>
      <c r="D3260" t="s">
        <v>422</v>
      </c>
      <c r="E3260" t="s">
        <v>11</v>
      </c>
      <c r="F3260" t="s">
        <v>7515</v>
      </c>
      <c r="G3260">
        <v>95.975999999999999</v>
      </c>
      <c r="H3260">
        <v>6244</v>
      </c>
      <c r="I3260">
        <v>6.9770000000000003</v>
      </c>
      <c r="J3260">
        <f>YEAR(Table1[[#This Row],[release_date]])</f>
        <v>2008</v>
      </c>
      <c r="K3260" t="str">
        <f>LEFT(Table1[[#This Row],[Year]],4) &amp; "s"</f>
        <v>2008s</v>
      </c>
      <c r="L32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60">
        <f>(Table1[[#This Row],[vote_average]]/10)*100</f>
        <v>69.77</v>
      </c>
      <c r="N3260">
        <f>(Table1[[#This Row],[popularity]]/SUM(Table1[popularity]))*100</f>
        <v>2.2096830541930779E-2</v>
      </c>
    </row>
    <row r="3261" spans="1:14" x14ac:dyDescent="0.3">
      <c r="A3261">
        <v>8653</v>
      </c>
      <c r="B3261" t="s">
        <v>7516</v>
      </c>
      <c r="C3261" s="1">
        <v>36638</v>
      </c>
      <c r="D3261" t="s">
        <v>217</v>
      </c>
      <c r="E3261" t="s">
        <v>36</v>
      </c>
      <c r="F3261" t="s">
        <v>7517</v>
      </c>
      <c r="G3261">
        <v>23.381</v>
      </c>
      <c r="H3261">
        <v>300</v>
      </c>
      <c r="I3261">
        <v>6.9770000000000003</v>
      </c>
      <c r="J3261">
        <f>YEAR(Table1[[#This Row],[release_date]])</f>
        <v>2000</v>
      </c>
      <c r="K3261" t="str">
        <f>LEFT(Table1[[#This Row],[Year]],4) &amp; "s"</f>
        <v>2000s</v>
      </c>
      <c r="L32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61">
        <f>(Table1[[#This Row],[vote_average]]/10)*100</f>
        <v>69.77</v>
      </c>
      <c r="N3261">
        <f>(Table1[[#This Row],[popularity]]/SUM(Table1[popularity]))*100</f>
        <v>5.383074882271438E-3</v>
      </c>
    </row>
    <row r="3262" spans="1:14" x14ac:dyDescent="0.3">
      <c r="A3262">
        <v>508791</v>
      </c>
      <c r="B3262" t="s">
        <v>7518</v>
      </c>
      <c r="C3262" s="1">
        <v>43601</v>
      </c>
      <c r="D3262" t="s">
        <v>90</v>
      </c>
      <c r="E3262" t="s">
        <v>11</v>
      </c>
      <c r="F3262" t="s">
        <v>7519</v>
      </c>
      <c r="G3262">
        <v>12.94</v>
      </c>
      <c r="H3262">
        <v>568</v>
      </c>
      <c r="I3262">
        <v>7</v>
      </c>
      <c r="J3262">
        <f>YEAR(Table1[[#This Row],[release_date]])</f>
        <v>2019</v>
      </c>
      <c r="K3262" t="str">
        <f>LEFT(Table1[[#This Row],[Year]],4) &amp; "s"</f>
        <v>2019s</v>
      </c>
      <c r="L32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62">
        <f>(Table1[[#This Row],[vote_average]]/10)*100</f>
        <v>70</v>
      </c>
      <c r="N3262">
        <f>(Table1[[#This Row],[popularity]]/SUM(Table1[popularity]))*100</f>
        <v>2.9792134201527911E-3</v>
      </c>
    </row>
    <row r="3263" spans="1:14" x14ac:dyDescent="0.3">
      <c r="A3263">
        <v>87825</v>
      </c>
      <c r="B3263" t="s">
        <v>7520</v>
      </c>
      <c r="C3263" s="1">
        <v>41173</v>
      </c>
      <c r="D3263" t="s">
        <v>62</v>
      </c>
      <c r="E3263" t="s">
        <v>11</v>
      </c>
      <c r="F3263" t="s">
        <v>7521</v>
      </c>
      <c r="G3263">
        <v>29.344999999999999</v>
      </c>
      <c r="H3263">
        <v>1515</v>
      </c>
      <c r="I3263">
        <v>7</v>
      </c>
      <c r="J3263">
        <f>YEAR(Table1[[#This Row],[release_date]])</f>
        <v>2012</v>
      </c>
      <c r="K3263" t="str">
        <f>LEFT(Table1[[#This Row],[Year]],4) &amp; "s"</f>
        <v>2012s</v>
      </c>
      <c r="L32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63">
        <f>(Table1[[#This Row],[vote_average]]/10)*100</f>
        <v>70</v>
      </c>
      <c r="N3263">
        <f>(Table1[[#This Row],[popularity]]/SUM(Table1[popularity]))*100</f>
        <v>6.7561837569075469E-3</v>
      </c>
    </row>
    <row r="3264" spans="1:14" x14ac:dyDescent="0.3">
      <c r="A3264">
        <v>43923</v>
      </c>
      <c r="B3264" t="s">
        <v>7522</v>
      </c>
      <c r="C3264" s="1">
        <v>40459</v>
      </c>
      <c r="D3264" t="s">
        <v>68</v>
      </c>
      <c r="E3264" t="s">
        <v>11</v>
      </c>
      <c r="F3264" t="s">
        <v>7523</v>
      </c>
      <c r="G3264">
        <v>25.614000000000001</v>
      </c>
      <c r="H3264">
        <v>2271</v>
      </c>
      <c r="I3264">
        <v>6.976</v>
      </c>
      <c r="J3264">
        <f>YEAR(Table1[[#This Row],[release_date]])</f>
        <v>2010</v>
      </c>
      <c r="K3264" t="str">
        <f>LEFT(Table1[[#This Row],[Year]],4) &amp; "s"</f>
        <v>2010s</v>
      </c>
      <c r="L32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64">
        <f>(Table1[[#This Row],[vote_average]]/10)*100</f>
        <v>69.760000000000005</v>
      </c>
      <c r="N3264">
        <f>(Table1[[#This Row],[popularity]]/SUM(Table1[popularity]))*100</f>
        <v>5.8971848951927053E-3</v>
      </c>
    </row>
    <row r="3265" spans="1:14" x14ac:dyDescent="0.3">
      <c r="A3265">
        <v>651</v>
      </c>
      <c r="B3265" t="s">
        <v>7524</v>
      </c>
      <c r="C3265" s="1">
        <v>25617</v>
      </c>
      <c r="D3265" t="s">
        <v>1712</v>
      </c>
      <c r="E3265" t="s">
        <v>11</v>
      </c>
      <c r="F3265" t="s">
        <v>7525</v>
      </c>
      <c r="G3265">
        <v>87.832999999999998</v>
      </c>
      <c r="H3265">
        <v>971</v>
      </c>
      <c r="I3265">
        <v>6.976</v>
      </c>
      <c r="J3265">
        <f>YEAR(Table1[[#This Row],[release_date]])</f>
        <v>1970</v>
      </c>
      <c r="K3265" t="str">
        <f>LEFT(Table1[[#This Row],[Year]],4) &amp; "s"</f>
        <v>1970s</v>
      </c>
      <c r="L32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265">
        <f>(Table1[[#This Row],[vote_average]]/10)*100</f>
        <v>69.760000000000005</v>
      </c>
      <c r="N3265">
        <f>(Table1[[#This Row],[popularity]]/SUM(Table1[popularity]))*100</f>
        <v>2.0222044229697072E-2</v>
      </c>
    </row>
    <row r="3266" spans="1:14" x14ac:dyDescent="0.3">
      <c r="A3266">
        <v>820722</v>
      </c>
      <c r="B3266" t="s">
        <v>7526</v>
      </c>
      <c r="C3266" s="1">
        <v>44484</v>
      </c>
      <c r="D3266" t="s">
        <v>68</v>
      </c>
      <c r="E3266" t="s">
        <v>94</v>
      </c>
      <c r="F3266" t="s">
        <v>7527</v>
      </c>
      <c r="G3266">
        <v>13.241</v>
      </c>
      <c r="H3266">
        <v>365</v>
      </c>
      <c r="I3266">
        <v>6.9749999999999996</v>
      </c>
      <c r="J3266">
        <f>YEAR(Table1[[#This Row],[release_date]])</f>
        <v>2021</v>
      </c>
      <c r="K3266" t="str">
        <f>LEFT(Table1[[#This Row],[Year]],4) &amp; "s"</f>
        <v>2021s</v>
      </c>
      <c r="L32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66">
        <f>(Table1[[#This Row],[vote_average]]/10)*100</f>
        <v>69.75</v>
      </c>
      <c r="N3266">
        <f>(Table1[[#This Row],[popularity]]/SUM(Table1[popularity]))*100</f>
        <v>3.0485135159384162E-3</v>
      </c>
    </row>
    <row r="3267" spans="1:14" x14ac:dyDescent="0.3">
      <c r="A3267">
        <v>602223</v>
      </c>
      <c r="B3267" t="s">
        <v>7528</v>
      </c>
      <c r="C3267" s="1">
        <v>44377</v>
      </c>
      <c r="D3267" t="s">
        <v>7529</v>
      </c>
      <c r="E3267" t="s">
        <v>11</v>
      </c>
      <c r="F3267" t="s">
        <v>7530</v>
      </c>
      <c r="G3267">
        <v>64.738</v>
      </c>
      <c r="H3267">
        <v>2371</v>
      </c>
      <c r="I3267">
        <v>6.9749999999999996</v>
      </c>
      <c r="J3267">
        <f>YEAR(Table1[[#This Row],[release_date]])</f>
        <v>2021</v>
      </c>
      <c r="K3267" t="str">
        <f>LEFT(Table1[[#This Row],[Year]],4) &amp; "s"</f>
        <v>2021s</v>
      </c>
      <c r="L32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67">
        <f>(Table1[[#This Row],[vote_average]]/10)*100</f>
        <v>69.75</v>
      </c>
      <c r="N3267">
        <f>(Table1[[#This Row],[popularity]]/SUM(Table1[popularity]))*100</f>
        <v>1.4904815950065797E-2</v>
      </c>
    </row>
    <row r="3268" spans="1:14" x14ac:dyDescent="0.3">
      <c r="A3268">
        <v>398175</v>
      </c>
      <c r="B3268" t="s">
        <v>7531</v>
      </c>
      <c r="C3268" s="1">
        <v>43001</v>
      </c>
      <c r="D3268" t="s">
        <v>786</v>
      </c>
      <c r="E3268" t="s">
        <v>11</v>
      </c>
      <c r="F3268" t="s">
        <v>7532</v>
      </c>
      <c r="G3268">
        <v>27.254999999999999</v>
      </c>
      <c r="H3268">
        <v>1318</v>
      </c>
      <c r="I3268">
        <v>6.9749999999999996</v>
      </c>
      <c r="J3268">
        <f>YEAR(Table1[[#This Row],[release_date]])</f>
        <v>2017</v>
      </c>
      <c r="K3268" t="str">
        <f>LEFT(Table1[[#This Row],[Year]],4) &amp; "s"</f>
        <v>2017s</v>
      </c>
      <c r="L32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68">
        <f>(Table1[[#This Row],[vote_average]]/10)*100</f>
        <v>69.75</v>
      </c>
      <c r="N3268">
        <f>(Table1[[#This Row],[popularity]]/SUM(Table1[popularity]))*100</f>
        <v>6.274997045306362E-3</v>
      </c>
    </row>
    <row r="3269" spans="1:14" x14ac:dyDescent="0.3">
      <c r="A3269">
        <v>263109</v>
      </c>
      <c r="B3269" t="s">
        <v>7533</v>
      </c>
      <c r="C3269" s="1">
        <v>42040</v>
      </c>
      <c r="D3269" t="s">
        <v>4356</v>
      </c>
      <c r="E3269" t="s">
        <v>11</v>
      </c>
      <c r="F3269" t="s">
        <v>7534</v>
      </c>
      <c r="G3269">
        <v>24.244</v>
      </c>
      <c r="H3269">
        <v>1338</v>
      </c>
      <c r="I3269">
        <v>7</v>
      </c>
      <c r="J3269">
        <f>YEAR(Table1[[#This Row],[release_date]])</f>
        <v>2015</v>
      </c>
      <c r="K3269" t="str">
        <f>LEFT(Table1[[#This Row],[Year]],4) &amp; "s"</f>
        <v>2015s</v>
      </c>
      <c r="L32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69">
        <f>(Table1[[#This Row],[vote_average]]/10)*100</f>
        <v>70</v>
      </c>
      <c r="N3269">
        <f>(Table1[[#This Row],[popularity]]/SUM(Table1[popularity]))*100</f>
        <v>5.5817658545737458E-3</v>
      </c>
    </row>
    <row r="3270" spans="1:14" x14ac:dyDescent="0.3">
      <c r="A3270">
        <v>16198</v>
      </c>
      <c r="B3270" t="s">
        <v>7535</v>
      </c>
      <c r="C3270" s="1">
        <v>36358</v>
      </c>
      <c r="D3270" t="s">
        <v>611</v>
      </c>
      <c r="E3270" t="s">
        <v>25</v>
      </c>
      <c r="F3270" t="s">
        <v>7536</v>
      </c>
      <c r="G3270">
        <v>24.15</v>
      </c>
      <c r="H3270">
        <v>489</v>
      </c>
      <c r="I3270">
        <v>7</v>
      </c>
      <c r="J3270">
        <f>YEAR(Table1[[#This Row],[release_date]])</f>
        <v>1999</v>
      </c>
      <c r="K3270" t="str">
        <f>LEFT(Table1[[#This Row],[Year]],4) &amp; "s"</f>
        <v>1999s</v>
      </c>
      <c r="L32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70">
        <f>(Table1[[#This Row],[vote_average]]/10)*100</f>
        <v>70</v>
      </c>
      <c r="N3270">
        <f>(Table1[[#This Row],[popularity]]/SUM(Table1[popularity]))*100</f>
        <v>5.56012396419551E-3</v>
      </c>
    </row>
    <row r="3271" spans="1:14" x14ac:dyDescent="0.3">
      <c r="A3271">
        <v>12149</v>
      </c>
      <c r="B3271" t="s">
        <v>7537</v>
      </c>
      <c r="C3271" s="1">
        <v>37358</v>
      </c>
      <c r="D3271" t="s">
        <v>220</v>
      </c>
      <c r="E3271" t="s">
        <v>11</v>
      </c>
      <c r="F3271" t="s">
        <v>7538</v>
      </c>
      <c r="G3271">
        <v>50.502000000000002</v>
      </c>
      <c r="H3271">
        <v>1096</v>
      </c>
      <c r="I3271">
        <v>6.9749999999999996</v>
      </c>
      <c r="J3271">
        <f>YEAR(Table1[[#This Row],[release_date]])</f>
        <v>2002</v>
      </c>
      <c r="K3271" t="str">
        <f>LEFT(Table1[[#This Row],[Year]],4) &amp; "s"</f>
        <v>2002s</v>
      </c>
      <c r="L32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71">
        <f>(Table1[[#This Row],[vote_average]]/10)*100</f>
        <v>69.75</v>
      </c>
      <c r="N3271">
        <f>(Table1[[#This Row],[popularity]]/SUM(Table1[popularity]))*100</f>
        <v>1.1627220722144997E-2</v>
      </c>
    </row>
    <row r="3272" spans="1:14" x14ac:dyDescent="0.3">
      <c r="A3272">
        <v>11257</v>
      </c>
      <c r="B3272" t="s">
        <v>7539</v>
      </c>
      <c r="C3272" s="1">
        <v>31478</v>
      </c>
      <c r="D3272" t="s">
        <v>62</v>
      </c>
      <c r="E3272" t="s">
        <v>11</v>
      </c>
      <c r="F3272" t="s">
        <v>7540</v>
      </c>
      <c r="G3272">
        <v>21.190999999999999</v>
      </c>
      <c r="H3272">
        <v>706</v>
      </c>
      <c r="I3272">
        <v>6.9749999999999996</v>
      </c>
      <c r="J3272">
        <f>YEAR(Table1[[#This Row],[release_date]])</f>
        <v>1986</v>
      </c>
      <c r="K3272" t="str">
        <f>LEFT(Table1[[#This Row],[Year]],4) &amp; "s"</f>
        <v>1986s</v>
      </c>
      <c r="L32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272">
        <f>(Table1[[#This Row],[vote_average]]/10)*100</f>
        <v>69.75</v>
      </c>
      <c r="N3272">
        <f>(Table1[[#This Row],[popularity]]/SUM(Table1[popularity]))*100</f>
        <v>4.8788648830338328E-3</v>
      </c>
    </row>
    <row r="3273" spans="1:14" x14ac:dyDescent="0.3">
      <c r="A3273">
        <v>605886</v>
      </c>
      <c r="B3273" t="s">
        <v>7541</v>
      </c>
      <c r="C3273" s="1">
        <v>45022</v>
      </c>
      <c r="D3273" t="s">
        <v>2396</v>
      </c>
      <c r="E3273" t="s">
        <v>11</v>
      </c>
      <c r="F3273" t="s">
        <v>7542</v>
      </c>
      <c r="G3273">
        <v>43.683</v>
      </c>
      <c r="H3273">
        <v>858</v>
      </c>
      <c r="I3273">
        <v>6.9749999999999996</v>
      </c>
      <c r="J3273">
        <f>YEAR(Table1[[#This Row],[release_date]])</f>
        <v>2023</v>
      </c>
      <c r="K3273" t="str">
        <f>LEFT(Table1[[#This Row],[Year]],4) &amp; "s"</f>
        <v>2023s</v>
      </c>
      <c r="L32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73">
        <f>(Table1[[#This Row],[vote_average]]/10)*100</f>
        <v>69.75</v>
      </c>
      <c r="N3273">
        <f>(Table1[[#This Row],[popularity]]/SUM(Table1[popularity]))*100</f>
        <v>1.0057262738217495E-2</v>
      </c>
    </row>
    <row r="3274" spans="1:14" x14ac:dyDescent="0.3">
      <c r="A3274">
        <v>11227</v>
      </c>
      <c r="B3274" t="s">
        <v>7543</v>
      </c>
      <c r="C3274" s="1">
        <v>38707</v>
      </c>
      <c r="D3274" t="s">
        <v>7544</v>
      </c>
      <c r="E3274" t="s">
        <v>212</v>
      </c>
      <c r="F3274" t="s">
        <v>7545</v>
      </c>
      <c r="G3274">
        <v>32.045000000000002</v>
      </c>
      <c r="H3274">
        <v>679</v>
      </c>
      <c r="I3274">
        <v>6.9740000000000002</v>
      </c>
      <c r="J3274">
        <f>YEAR(Table1[[#This Row],[release_date]])</f>
        <v>2005</v>
      </c>
      <c r="K3274" t="str">
        <f>LEFT(Table1[[#This Row],[Year]],4) &amp; "s"</f>
        <v>2005s</v>
      </c>
      <c r="L32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74">
        <f>(Table1[[#This Row],[vote_average]]/10)*100</f>
        <v>69.740000000000009</v>
      </c>
      <c r="N3274">
        <f>(Table1[[#This Row],[popularity]]/SUM(Table1[popularity]))*100</f>
        <v>7.3778125230908962E-3</v>
      </c>
    </row>
    <row r="3275" spans="1:14" x14ac:dyDescent="0.3">
      <c r="A3275">
        <v>457332</v>
      </c>
      <c r="B3275" t="s">
        <v>7546</v>
      </c>
      <c r="C3275" s="1">
        <v>45113</v>
      </c>
      <c r="D3275" t="s">
        <v>7547</v>
      </c>
      <c r="E3275" t="s">
        <v>11</v>
      </c>
      <c r="F3275" t="s">
        <v>7548</v>
      </c>
      <c r="G3275">
        <v>48.579000000000001</v>
      </c>
      <c r="H3275">
        <v>898</v>
      </c>
      <c r="I3275">
        <v>6.9729999999999999</v>
      </c>
      <c r="J3275">
        <f>YEAR(Table1[[#This Row],[release_date]])</f>
        <v>2023</v>
      </c>
      <c r="K3275" t="str">
        <f>LEFT(Table1[[#This Row],[Year]],4) &amp; "s"</f>
        <v>2023s</v>
      </c>
      <c r="L32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75">
        <f>(Table1[[#This Row],[vote_average]]/10)*100</f>
        <v>69.73</v>
      </c>
      <c r="N3275">
        <f>(Table1[[#This Row],[popularity]]/SUM(Table1[popularity]))*100</f>
        <v>1.1184482900896634E-2</v>
      </c>
    </row>
    <row r="3276" spans="1:14" x14ac:dyDescent="0.3">
      <c r="A3276">
        <v>9386</v>
      </c>
      <c r="B3276" t="s">
        <v>7549</v>
      </c>
      <c r="C3276" s="1">
        <v>34158</v>
      </c>
      <c r="D3276" t="s">
        <v>7550</v>
      </c>
      <c r="E3276" t="s">
        <v>11</v>
      </c>
      <c r="F3276" t="s">
        <v>7551</v>
      </c>
      <c r="G3276">
        <v>29.3</v>
      </c>
      <c r="H3276">
        <v>1483</v>
      </c>
      <c r="I3276">
        <v>6.9729999999999999</v>
      </c>
      <c r="J3276">
        <f>YEAR(Table1[[#This Row],[release_date]])</f>
        <v>1993</v>
      </c>
      <c r="K3276" t="str">
        <f>LEFT(Table1[[#This Row],[Year]],4) &amp; "s"</f>
        <v>1993s</v>
      </c>
      <c r="L32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76">
        <f>(Table1[[#This Row],[vote_average]]/10)*100</f>
        <v>69.73</v>
      </c>
      <c r="N3276">
        <f>(Table1[[#This Row],[popularity]]/SUM(Table1[popularity]))*100</f>
        <v>6.7458232774711578E-3</v>
      </c>
    </row>
    <row r="3277" spans="1:14" x14ac:dyDescent="0.3">
      <c r="A3277">
        <v>1020006</v>
      </c>
      <c r="B3277" t="s">
        <v>7552</v>
      </c>
      <c r="C3277" s="1">
        <v>45226</v>
      </c>
      <c r="D3277" t="s">
        <v>2591</v>
      </c>
      <c r="E3277" t="s">
        <v>11</v>
      </c>
      <c r="F3277" t="s">
        <v>7553</v>
      </c>
      <c r="G3277">
        <v>83.49</v>
      </c>
      <c r="H3277">
        <v>554</v>
      </c>
      <c r="I3277">
        <v>6.9720000000000004</v>
      </c>
      <c r="J3277">
        <f>YEAR(Table1[[#This Row],[release_date]])</f>
        <v>2023</v>
      </c>
      <c r="K3277" t="str">
        <f>LEFT(Table1[[#This Row],[Year]],4) &amp; "s"</f>
        <v>2023s</v>
      </c>
      <c r="L32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77">
        <f>(Table1[[#This Row],[vote_average]]/10)*100</f>
        <v>69.72</v>
      </c>
      <c r="N3277">
        <f>(Table1[[#This Row],[popularity]]/SUM(Table1[popularity]))*100</f>
        <v>1.9222142847647335E-2</v>
      </c>
    </row>
    <row r="3278" spans="1:14" x14ac:dyDescent="0.3">
      <c r="A3278">
        <v>458723</v>
      </c>
      <c r="B3278" t="s">
        <v>7554</v>
      </c>
      <c r="C3278" s="1">
        <v>43538</v>
      </c>
      <c r="D3278" t="s">
        <v>306</v>
      </c>
      <c r="E3278" t="s">
        <v>11</v>
      </c>
      <c r="F3278" t="s">
        <v>7555</v>
      </c>
      <c r="G3278">
        <v>71.31</v>
      </c>
      <c r="H3278">
        <v>7071</v>
      </c>
      <c r="I3278">
        <v>7</v>
      </c>
      <c r="J3278">
        <f>YEAR(Table1[[#This Row],[release_date]])</f>
        <v>2019</v>
      </c>
      <c r="K3278" t="str">
        <f>LEFT(Table1[[#This Row],[Year]],4) &amp; "s"</f>
        <v>2019s</v>
      </c>
      <c r="L32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78">
        <f>(Table1[[#This Row],[vote_average]]/10)*100</f>
        <v>70</v>
      </c>
      <c r="N3278">
        <f>(Table1[[#This Row],[popularity]]/SUM(Table1[popularity]))*100</f>
        <v>1.6417906413531341E-2</v>
      </c>
    </row>
    <row r="3279" spans="1:14" x14ac:dyDescent="0.3">
      <c r="A3279">
        <v>381356</v>
      </c>
      <c r="B3279" t="s">
        <v>7556</v>
      </c>
      <c r="C3279" s="1">
        <v>42459</v>
      </c>
      <c r="D3279" t="s">
        <v>391</v>
      </c>
      <c r="E3279" t="s">
        <v>212</v>
      </c>
      <c r="F3279" t="s">
        <v>7557</v>
      </c>
      <c r="G3279">
        <v>11.555999999999999</v>
      </c>
      <c r="H3279">
        <v>1197</v>
      </c>
      <c r="I3279">
        <v>7</v>
      </c>
      <c r="J3279">
        <f>YEAR(Table1[[#This Row],[release_date]])</f>
        <v>2016</v>
      </c>
      <c r="K3279" t="str">
        <f>LEFT(Table1[[#This Row],[Year]],4) &amp; "s"</f>
        <v>2016s</v>
      </c>
      <c r="L32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79">
        <f>(Table1[[#This Row],[vote_average]]/10)*100</f>
        <v>70</v>
      </c>
      <c r="N3279">
        <f>(Table1[[#This Row],[popularity]]/SUM(Table1[popularity]))*100</f>
        <v>2.6605711192647335E-3</v>
      </c>
    </row>
    <row r="3280" spans="1:14" x14ac:dyDescent="0.3">
      <c r="A3280">
        <v>85739</v>
      </c>
      <c r="B3280" t="s">
        <v>7558</v>
      </c>
      <c r="C3280" s="1">
        <v>40935</v>
      </c>
      <c r="D3280" t="s">
        <v>1406</v>
      </c>
      <c r="E3280" t="s">
        <v>54</v>
      </c>
      <c r="F3280" t="s">
        <v>7559</v>
      </c>
      <c r="G3280">
        <v>8.0670000000000002</v>
      </c>
      <c r="H3280">
        <v>793</v>
      </c>
      <c r="I3280">
        <v>6.9720000000000004</v>
      </c>
      <c r="J3280">
        <f>YEAR(Table1[[#This Row],[release_date]])</f>
        <v>2012</v>
      </c>
      <c r="K3280" t="str">
        <f>LEFT(Table1[[#This Row],[Year]],4) &amp; "s"</f>
        <v>2012s</v>
      </c>
      <c r="L32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80">
        <f>(Table1[[#This Row],[vote_average]]/10)*100</f>
        <v>69.72</v>
      </c>
      <c r="N3280">
        <f>(Table1[[#This Row],[popularity]]/SUM(Table1[popularity]))*100</f>
        <v>1.8572886136300284E-3</v>
      </c>
    </row>
    <row r="3281" spans="1:14" x14ac:dyDescent="0.3">
      <c r="A3281">
        <v>12665</v>
      </c>
      <c r="B3281" t="s">
        <v>7560</v>
      </c>
      <c r="C3281" s="1">
        <v>34999</v>
      </c>
      <c r="D3281" t="s">
        <v>2245</v>
      </c>
      <c r="E3281" t="s">
        <v>11</v>
      </c>
      <c r="F3281" t="s">
        <v>7561</v>
      </c>
      <c r="G3281">
        <v>44.892000000000003</v>
      </c>
      <c r="H3281">
        <v>609</v>
      </c>
      <c r="I3281">
        <v>6.9720000000000004</v>
      </c>
      <c r="J3281">
        <f>YEAR(Table1[[#This Row],[release_date]])</f>
        <v>1995</v>
      </c>
      <c r="K3281" t="str">
        <f>LEFT(Table1[[#This Row],[Year]],4) &amp; "s"</f>
        <v>1995s</v>
      </c>
      <c r="L32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81">
        <f>(Table1[[#This Row],[vote_average]]/10)*100</f>
        <v>69.72</v>
      </c>
      <c r="N3281">
        <f>(Table1[[#This Row],[popularity]]/SUM(Table1[popularity]))*100</f>
        <v>1.0335614285741817E-2</v>
      </c>
    </row>
    <row r="3282" spans="1:14" x14ac:dyDescent="0.3">
      <c r="A3282">
        <v>2061</v>
      </c>
      <c r="B3282" t="s">
        <v>7562</v>
      </c>
      <c r="C3282" s="1">
        <v>35307</v>
      </c>
      <c r="D3282" t="s">
        <v>405</v>
      </c>
      <c r="E3282" t="s">
        <v>531</v>
      </c>
      <c r="F3282" t="s">
        <v>7563</v>
      </c>
      <c r="G3282">
        <v>35.920999999999999</v>
      </c>
      <c r="H3282">
        <v>695</v>
      </c>
      <c r="I3282">
        <v>6.9720000000000004</v>
      </c>
      <c r="J3282">
        <f>YEAR(Table1[[#This Row],[release_date]])</f>
        <v>1996</v>
      </c>
      <c r="K3282" t="str">
        <f>LEFT(Table1[[#This Row],[Year]],4) &amp; "s"</f>
        <v>1996s</v>
      </c>
      <c r="L32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82">
        <f>(Table1[[#This Row],[vote_average]]/10)*100</f>
        <v>69.72</v>
      </c>
      <c r="N3282">
        <f>(Table1[[#This Row],[popularity]]/SUM(Table1[popularity]))*100</f>
        <v>8.270195151878549E-3</v>
      </c>
    </row>
    <row r="3283" spans="1:14" x14ac:dyDescent="0.3">
      <c r="A3283">
        <v>1139566</v>
      </c>
      <c r="B3283" t="s">
        <v>7564</v>
      </c>
      <c r="C3283" s="1">
        <v>45345</v>
      </c>
      <c r="D3283" t="s">
        <v>1332</v>
      </c>
      <c r="E3283" t="s">
        <v>94</v>
      </c>
      <c r="F3283" t="s">
        <v>7565</v>
      </c>
      <c r="G3283">
        <v>121.04900000000001</v>
      </c>
      <c r="H3283">
        <v>390</v>
      </c>
      <c r="I3283">
        <v>6.9710000000000001</v>
      </c>
      <c r="J3283">
        <f>YEAR(Table1[[#This Row],[release_date]])</f>
        <v>2024</v>
      </c>
      <c r="K3283" t="str">
        <f>LEFT(Table1[[#This Row],[Year]],4) &amp; "s"</f>
        <v>2024s</v>
      </c>
      <c r="L32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83">
        <f>(Table1[[#This Row],[vote_average]]/10)*100</f>
        <v>69.710000000000008</v>
      </c>
      <c r="N3283">
        <f>(Table1[[#This Row],[popularity]]/SUM(Table1[popularity]))*100</f>
        <v>2.786945945101045E-2</v>
      </c>
    </row>
    <row r="3284" spans="1:14" x14ac:dyDescent="0.3">
      <c r="A3284">
        <v>676547</v>
      </c>
      <c r="B3284" t="s">
        <v>7566</v>
      </c>
      <c r="C3284" s="1">
        <v>44857</v>
      </c>
      <c r="D3284" t="s">
        <v>306</v>
      </c>
      <c r="E3284" t="s">
        <v>11</v>
      </c>
      <c r="F3284" t="s">
        <v>7567</v>
      </c>
      <c r="G3284">
        <v>52.643999999999998</v>
      </c>
      <c r="H3284">
        <v>848</v>
      </c>
      <c r="I3284">
        <v>6.9690000000000003</v>
      </c>
      <c r="J3284">
        <f>YEAR(Table1[[#This Row],[release_date]])</f>
        <v>2022</v>
      </c>
      <c r="K3284" t="str">
        <f>LEFT(Table1[[#This Row],[Year]],4) &amp; "s"</f>
        <v>2022s</v>
      </c>
      <c r="L32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84">
        <f>(Table1[[#This Row],[vote_average]]/10)*100</f>
        <v>69.690000000000012</v>
      </c>
      <c r="N3284">
        <f>(Table1[[#This Row],[popularity]]/SUM(Table1[popularity]))*100</f>
        <v>1.2120379543317121E-2</v>
      </c>
    </row>
    <row r="3285" spans="1:14" x14ac:dyDescent="0.3">
      <c r="A3285">
        <v>646389</v>
      </c>
      <c r="B3285" t="s">
        <v>7568</v>
      </c>
      <c r="C3285" s="1">
        <v>44938</v>
      </c>
      <c r="D3285" t="s">
        <v>3182</v>
      </c>
      <c r="E3285" t="s">
        <v>11</v>
      </c>
      <c r="F3285" t="s">
        <v>7569</v>
      </c>
      <c r="G3285">
        <v>92.778999999999996</v>
      </c>
      <c r="H3285">
        <v>2043</v>
      </c>
      <c r="I3285">
        <v>6.9710000000000001</v>
      </c>
      <c r="J3285">
        <f>YEAR(Table1[[#This Row],[release_date]])</f>
        <v>2023</v>
      </c>
      <c r="K3285" t="str">
        <f>LEFT(Table1[[#This Row],[Year]],4) &amp; "s"</f>
        <v>2023s</v>
      </c>
      <c r="L32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85">
        <f>(Table1[[#This Row],[vote_average]]/10)*100</f>
        <v>69.710000000000008</v>
      </c>
      <c r="N3285">
        <f>(Table1[[#This Row],[popularity]]/SUM(Table1[popularity]))*100</f>
        <v>2.136077603619442E-2</v>
      </c>
    </row>
    <row r="3286" spans="1:14" x14ac:dyDescent="0.3">
      <c r="A3286">
        <v>581032</v>
      </c>
      <c r="B3286" t="s">
        <v>7570</v>
      </c>
      <c r="C3286" s="1">
        <v>44190</v>
      </c>
      <c r="D3286" t="s">
        <v>7571</v>
      </c>
      <c r="E3286" t="s">
        <v>11</v>
      </c>
      <c r="F3286" t="s">
        <v>7572</v>
      </c>
      <c r="G3286">
        <v>24.538</v>
      </c>
      <c r="H3286">
        <v>1673</v>
      </c>
      <c r="I3286">
        <v>6.9710000000000001</v>
      </c>
      <c r="J3286">
        <f>YEAR(Table1[[#This Row],[release_date]])</f>
        <v>2020</v>
      </c>
      <c r="K3286" t="str">
        <f>LEFT(Table1[[#This Row],[Year]],4) &amp; "s"</f>
        <v>2020s</v>
      </c>
      <c r="L32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286">
        <f>(Table1[[#This Row],[vote_average]]/10)*100</f>
        <v>69.710000000000008</v>
      </c>
      <c r="N3286">
        <f>(Table1[[#This Row],[popularity]]/SUM(Table1[popularity]))*100</f>
        <v>5.6494543202248214E-3</v>
      </c>
    </row>
    <row r="3287" spans="1:14" x14ac:dyDescent="0.3">
      <c r="A3287">
        <v>265228</v>
      </c>
      <c r="B3287" t="s">
        <v>7573</v>
      </c>
      <c r="C3287" s="1">
        <v>41983</v>
      </c>
      <c r="D3287" t="s">
        <v>132</v>
      </c>
      <c r="E3287" t="s">
        <v>212</v>
      </c>
      <c r="F3287" t="s">
        <v>7574</v>
      </c>
      <c r="G3287">
        <v>16.059000000000001</v>
      </c>
      <c r="H3287">
        <v>448</v>
      </c>
      <c r="I3287">
        <v>6.9710000000000001</v>
      </c>
      <c r="J3287">
        <f>YEAR(Table1[[#This Row],[release_date]])</f>
        <v>2014</v>
      </c>
      <c r="K3287" t="str">
        <f>LEFT(Table1[[#This Row],[Year]],4) &amp; "s"</f>
        <v>2014s</v>
      </c>
      <c r="L32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87">
        <f>(Table1[[#This Row],[vote_average]]/10)*100</f>
        <v>69.710000000000008</v>
      </c>
      <c r="N3287">
        <f>(Table1[[#This Row],[popularity]]/SUM(Table1[popularity]))*100</f>
        <v>3.6973097615327416E-3</v>
      </c>
    </row>
    <row r="3288" spans="1:14" x14ac:dyDescent="0.3">
      <c r="A3288">
        <v>20770</v>
      </c>
      <c r="B3288" t="s">
        <v>7575</v>
      </c>
      <c r="C3288" s="1">
        <v>36714</v>
      </c>
      <c r="D3288" t="s">
        <v>422</v>
      </c>
      <c r="E3288" t="s">
        <v>11</v>
      </c>
      <c r="F3288" t="s">
        <v>7576</v>
      </c>
      <c r="G3288">
        <v>18.38</v>
      </c>
      <c r="H3288">
        <v>613</v>
      </c>
      <c r="I3288">
        <v>6.9710000000000001</v>
      </c>
      <c r="J3288">
        <f>YEAR(Table1[[#This Row],[release_date]])</f>
        <v>2000</v>
      </c>
      <c r="K3288" t="str">
        <f>LEFT(Table1[[#This Row],[Year]],4) &amp; "s"</f>
        <v>2000s</v>
      </c>
      <c r="L32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88">
        <f>(Table1[[#This Row],[vote_average]]/10)*100</f>
        <v>69.710000000000008</v>
      </c>
      <c r="N3288">
        <f>(Table1[[#This Row],[popularity]]/SUM(Table1[popularity]))*100</f>
        <v>4.2316802675740573E-3</v>
      </c>
    </row>
    <row r="3289" spans="1:14" x14ac:dyDescent="0.3">
      <c r="A3289">
        <v>13320</v>
      </c>
      <c r="B3289" t="s">
        <v>7577</v>
      </c>
      <c r="C3289" s="1">
        <v>20864</v>
      </c>
      <c r="D3289" t="s">
        <v>5064</v>
      </c>
      <c r="E3289" t="s">
        <v>11</v>
      </c>
      <c r="F3289" t="s">
        <v>7578</v>
      </c>
      <c r="G3289">
        <v>30.597000000000001</v>
      </c>
      <c r="H3289">
        <v>643</v>
      </c>
      <c r="I3289">
        <v>6.9710000000000001</v>
      </c>
      <c r="J3289">
        <f>YEAR(Table1[[#This Row],[release_date]])</f>
        <v>1957</v>
      </c>
      <c r="K3289" t="str">
        <f>LEFT(Table1[[#This Row],[Year]],4) &amp; "s"</f>
        <v>1957s</v>
      </c>
      <c r="L32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289">
        <f>(Table1[[#This Row],[vote_average]]/10)*100</f>
        <v>69.710000000000008</v>
      </c>
      <c r="N3289">
        <f>(Table1[[#This Row],[popularity]]/SUM(Table1[popularity]))*100</f>
        <v>7.0444353181155304E-3</v>
      </c>
    </row>
    <row r="3290" spans="1:14" x14ac:dyDescent="0.3">
      <c r="A3290">
        <v>381283</v>
      </c>
      <c r="B3290" t="s">
        <v>7579</v>
      </c>
      <c r="C3290" s="1">
        <v>42991</v>
      </c>
      <c r="D3290" t="s">
        <v>1975</v>
      </c>
      <c r="E3290" t="s">
        <v>11</v>
      </c>
      <c r="F3290" t="s">
        <v>7580</v>
      </c>
      <c r="G3290">
        <v>126.19499999999999</v>
      </c>
      <c r="H3290">
        <v>6473</v>
      </c>
      <c r="I3290">
        <v>6.97</v>
      </c>
      <c r="J3290">
        <f>YEAR(Table1[[#This Row],[release_date]])</f>
        <v>2017</v>
      </c>
      <c r="K3290" t="str">
        <f>LEFT(Table1[[#This Row],[Year]],4) &amp; "s"</f>
        <v>2017s</v>
      </c>
      <c r="L32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90">
        <f>(Table1[[#This Row],[vote_average]]/10)*100</f>
        <v>69.699999999999989</v>
      </c>
      <c r="N3290">
        <f>(Table1[[#This Row],[popularity]]/SUM(Table1[popularity]))*100</f>
        <v>2.905423783278064E-2</v>
      </c>
    </row>
    <row r="3291" spans="1:14" x14ac:dyDescent="0.3">
      <c r="A3291">
        <v>377897</v>
      </c>
      <c r="B3291" t="s">
        <v>7581</v>
      </c>
      <c r="C3291" s="1">
        <v>42384</v>
      </c>
      <c r="D3291" t="s">
        <v>7582</v>
      </c>
      <c r="E3291" t="s">
        <v>11</v>
      </c>
      <c r="F3291" t="s">
        <v>7583</v>
      </c>
      <c r="G3291">
        <v>29.704999999999998</v>
      </c>
      <c r="H3291">
        <v>385</v>
      </c>
      <c r="I3291">
        <v>7</v>
      </c>
      <c r="J3291">
        <f>YEAR(Table1[[#This Row],[release_date]])</f>
        <v>2016</v>
      </c>
      <c r="K3291" t="str">
        <f>LEFT(Table1[[#This Row],[Year]],4) &amp; "s"</f>
        <v>2016s</v>
      </c>
      <c r="L32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91">
        <f>(Table1[[#This Row],[vote_average]]/10)*100</f>
        <v>70</v>
      </c>
      <c r="N3291">
        <f>(Table1[[#This Row],[popularity]]/SUM(Table1[popularity]))*100</f>
        <v>6.8390675923986595E-3</v>
      </c>
    </row>
    <row r="3292" spans="1:14" x14ac:dyDescent="0.3">
      <c r="A3292">
        <v>48714</v>
      </c>
      <c r="B3292" t="s">
        <v>7584</v>
      </c>
      <c r="C3292" s="1">
        <v>24835</v>
      </c>
      <c r="D3292" t="s">
        <v>1899</v>
      </c>
      <c r="E3292" t="s">
        <v>11</v>
      </c>
      <c r="F3292" t="s">
        <v>7585</v>
      </c>
      <c r="G3292">
        <v>11.323</v>
      </c>
      <c r="H3292">
        <v>317</v>
      </c>
      <c r="I3292">
        <v>6.97</v>
      </c>
      <c r="J3292">
        <f>YEAR(Table1[[#This Row],[release_date]])</f>
        <v>1967</v>
      </c>
      <c r="K3292" t="str">
        <f>LEFT(Table1[[#This Row],[Year]],4) &amp; "s"</f>
        <v>1967s</v>
      </c>
      <c r="L32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292">
        <f>(Table1[[#This Row],[vote_average]]/10)*100</f>
        <v>69.699999999999989</v>
      </c>
      <c r="N3292">
        <f>(Table1[[#This Row],[popularity]]/SUM(Table1[popularity]))*100</f>
        <v>2.6069268590718747E-3</v>
      </c>
    </row>
    <row r="3293" spans="1:14" x14ac:dyDescent="0.3">
      <c r="A3293">
        <v>26428</v>
      </c>
      <c r="B3293" t="s">
        <v>7586</v>
      </c>
      <c r="C3293" s="1">
        <v>39950</v>
      </c>
      <c r="D3293" t="s">
        <v>2096</v>
      </c>
      <c r="E3293" t="s">
        <v>11</v>
      </c>
      <c r="F3293" t="s">
        <v>7587</v>
      </c>
      <c r="G3293">
        <v>37.448999999999998</v>
      </c>
      <c r="H3293">
        <v>1366</v>
      </c>
      <c r="I3293">
        <v>6.97</v>
      </c>
      <c r="J3293">
        <f>YEAR(Table1[[#This Row],[release_date]])</f>
        <v>2009</v>
      </c>
      <c r="K3293" t="str">
        <f>LEFT(Table1[[#This Row],[Year]],4) &amp; "s"</f>
        <v>2009s</v>
      </c>
      <c r="L32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293">
        <f>(Table1[[#This Row],[vote_average]]/10)*100</f>
        <v>69.699999999999989</v>
      </c>
      <c r="N3293">
        <f>(Table1[[#This Row],[popularity]]/SUM(Table1[popularity]))*100</f>
        <v>8.6219909869630507E-3</v>
      </c>
    </row>
    <row r="3294" spans="1:14" x14ac:dyDescent="0.3">
      <c r="A3294">
        <v>10436</v>
      </c>
      <c r="B3294" t="s">
        <v>7588</v>
      </c>
      <c r="C3294" s="1">
        <v>34222</v>
      </c>
      <c r="D3294" t="s">
        <v>62</v>
      </c>
      <c r="E3294" t="s">
        <v>11</v>
      </c>
      <c r="F3294" t="s">
        <v>7589</v>
      </c>
      <c r="G3294">
        <v>22.193999999999999</v>
      </c>
      <c r="H3294">
        <v>1033</v>
      </c>
      <c r="I3294">
        <v>6.97</v>
      </c>
      <c r="J3294">
        <f>YEAR(Table1[[#This Row],[release_date]])</f>
        <v>1993</v>
      </c>
      <c r="K3294" t="str">
        <f>LEFT(Table1[[#This Row],[Year]],4) &amp; "s"</f>
        <v>1993s</v>
      </c>
      <c r="L32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94">
        <f>(Table1[[#This Row],[vote_average]]/10)*100</f>
        <v>69.699999999999989</v>
      </c>
      <c r="N3294">
        <f>(Table1[[#This Row],[popularity]]/SUM(Table1[popularity]))*100</f>
        <v>5.1097884580271289E-3</v>
      </c>
    </row>
    <row r="3295" spans="1:14" x14ac:dyDescent="0.3">
      <c r="A3295">
        <v>2054</v>
      </c>
      <c r="B3295" t="s">
        <v>7590</v>
      </c>
      <c r="C3295" s="1">
        <v>35062</v>
      </c>
      <c r="D3295" t="s">
        <v>129</v>
      </c>
      <c r="E3295" t="s">
        <v>11</v>
      </c>
      <c r="F3295" t="s">
        <v>7591</v>
      </c>
      <c r="G3295">
        <v>21.588000000000001</v>
      </c>
      <c r="H3295">
        <v>388</v>
      </c>
      <c r="I3295">
        <v>7</v>
      </c>
      <c r="J3295">
        <f>YEAR(Table1[[#This Row],[release_date]])</f>
        <v>1995</v>
      </c>
      <c r="K3295" t="str">
        <f>LEFT(Table1[[#This Row],[Year]],4) &amp; "s"</f>
        <v>1995s</v>
      </c>
      <c r="L32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295">
        <f>(Table1[[#This Row],[vote_average]]/10)*100</f>
        <v>70</v>
      </c>
      <c r="N3295">
        <f>(Table1[[#This Row],[popularity]]/SUM(Table1[popularity]))*100</f>
        <v>4.970267334950422E-3</v>
      </c>
    </row>
    <row r="3296" spans="1:14" x14ac:dyDescent="0.3">
      <c r="A3296">
        <v>452187</v>
      </c>
      <c r="B3296" t="s">
        <v>7592</v>
      </c>
      <c r="C3296" s="1">
        <v>43061</v>
      </c>
      <c r="D3296" t="s">
        <v>172</v>
      </c>
      <c r="E3296" t="s">
        <v>212</v>
      </c>
      <c r="F3296" t="s">
        <v>7593</v>
      </c>
      <c r="G3296">
        <v>22.565999999999999</v>
      </c>
      <c r="H3296">
        <v>861</v>
      </c>
      <c r="I3296">
        <v>7</v>
      </c>
      <c r="J3296">
        <f>YEAR(Table1[[#This Row],[release_date]])</f>
        <v>2017</v>
      </c>
      <c r="K3296" t="str">
        <f>LEFT(Table1[[#This Row],[Year]],4) &amp; "s"</f>
        <v>2017s</v>
      </c>
      <c r="L32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96">
        <f>(Table1[[#This Row],[vote_average]]/10)*100</f>
        <v>70</v>
      </c>
      <c r="N3296">
        <f>(Table1[[#This Row],[popularity]]/SUM(Table1[popularity]))*100</f>
        <v>5.1954350880346126E-3</v>
      </c>
    </row>
    <row r="3297" spans="1:14" x14ac:dyDescent="0.3">
      <c r="A3297">
        <v>379149</v>
      </c>
      <c r="B3297" t="s">
        <v>7594</v>
      </c>
      <c r="C3297" s="1">
        <v>43006</v>
      </c>
      <c r="D3297" t="s">
        <v>829</v>
      </c>
      <c r="E3297" t="s">
        <v>11</v>
      </c>
      <c r="F3297" t="s">
        <v>7595</v>
      </c>
      <c r="G3297">
        <v>87.742999999999995</v>
      </c>
      <c r="H3297">
        <v>2518</v>
      </c>
      <c r="I3297">
        <v>6.9690000000000003</v>
      </c>
      <c r="J3297">
        <f>YEAR(Table1[[#This Row],[release_date]])</f>
        <v>2017</v>
      </c>
      <c r="K3297" t="str">
        <f>LEFT(Table1[[#This Row],[Year]],4) &amp; "s"</f>
        <v>2017s</v>
      </c>
      <c r="L32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97">
        <f>(Table1[[#This Row],[vote_average]]/10)*100</f>
        <v>69.690000000000012</v>
      </c>
      <c r="N3297">
        <f>(Table1[[#This Row],[popularity]]/SUM(Table1[popularity]))*100</f>
        <v>2.0201323270824294E-2</v>
      </c>
    </row>
    <row r="3298" spans="1:14" x14ac:dyDescent="0.3">
      <c r="A3298">
        <v>321612</v>
      </c>
      <c r="B3298" t="s">
        <v>1744</v>
      </c>
      <c r="C3298" s="1">
        <v>42810</v>
      </c>
      <c r="D3298" t="s">
        <v>7596</v>
      </c>
      <c r="E3298" t="s">
        <v>11</v>
      </c>
      <c r="F3298" t="s">
        <v>7597</v>
      </c>
      <c r="G3298">
        <v>89.765000000000001</v>
      </c>
      <c r="H3298">
        <v>15156</v>
      </c>
      <c r="I3298">
        <v>6.9690000000000003</v>
      </c>
      <c r="J3298">
        <f>YEAR(Table1[[#This Row],[release_date]])</f>
        <v>2017</v>
      </c>
      <c r="K3298" t="str">
        <f>LEFT(Table1[[#This Row],[Year]],4) &amp; "s"</f>
        <v>2017s</v>
      </c>
      <c r="L32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98">
        <f>(Table1[[#This Row],[vote_average]]/10)*100</f>
        <v>69.690000000000012</v>
      </c>
      <c r="N3298">
        <f>(Table1[[#This Row],[popularity]]/SUM(Table1[popularity]))*100</f>
        <v>2.0666854146832715E-2</v>
      </c>
    </row>
    <row r="3299" spans="1:14" x14ac:dyDescent="0.3">
      <c r="A3299">
        <v>77887</v>
      </c>
      <c r="B3299" t="s">
        <v>7598</v>
      </c>
      <c r="C3299" s="1">
        <v>40710</v>
      </c>
      <c r="D3299" t="s">
        <v>1494</v>
      </c>
      <c r="E3299" t="s">
        <v>11</v>
      </c>
      <c r="F3299" t="s">
        <v>7599</v>
      </c>
      <c r="G3299">
        <v>53.99</v>
      </c>
      <c r="H3299">
        <v>634</v>
      </c>
      <c r="I3299">
        <v>6.9690000000000003</v>
      </c>
      <c r="J3299">
        <f>YEAR(Table1[[#This Row],[release_date]])</f>
        <v>2011</v>
      </c>
      <c r="K3299" t="str">
        <f>LEFT(Table1[[#This Row],[Year]],4) &amp; "s"</f>
        <v>2011s</v>
      </c>
      <c r="L32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299">
        <f>(Table1[[#This Row],[vote_average]]/10)*100</f>
        <v>69.690000000000012</v>
      </c>
      <c r="N3299">
        <f>(Table1[[#This Row],[popularity]]/SUM(Table1[popularity]))*100</f>
        <v>1.2430272994903339E-2</v>
      </c>
    </row>
    <row r="3300" spans="1:14" x14ac:dyDescent="0.3">
      <c r="A3300">
        <v>10130</v>
      </c>
      <c r="B3300" t="s">
        <v>7600</v>
      </c>
      <c r="C3300" s="1">
        <v>32409</v>
      </c>
      <c r="D3300" t="s">
        <v>274</v>
      </c>
      <c r="E3300" t="s">
        <v>11</v>
      </c>
      <c r="F3300" t="s">
        <v>7601</v>
      </c>
      <c r="G3300">
        <v>22.960999999999999</v>
      </c>
      <c r="H3300">
        <v>546</v>
      </c>
      <c r="I3300">
        <v>7</v>
      </c>
      <c r="J3300">
        <f>YEAR(Table1[[#This Row],[release_date]])</f>
        <v>1988</v>
      </c>
      <c r="K3300" t="str">
        <f>LEFT(Table1[[#This Row],[Year]],4) &amp; "s"</f>
        <v>1988s</v>
      </c>
      <c r="L33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300">
        <f>(Table1[[#This Row],[vote_average]]/10)*100</f>
        <v>70</v>
      </c>
      <c r="N3300">
        <f>(Table1[[#This Row],[popularity]]/SUM(Table1[popularity]))*100</f>
        <v>5.286377074198473E-3</v>
      </c>
    </row>
    <row r="3301" spans="1:14" x14ac:dyDescent="0.3">
      <c r="A3301">
        <v>506281</v>
      </c>
      <c r="B3301" t="s">
        <v>7602</v>
      </c>
      <c r="C3301" s="1">
        <v>44239</v>
      </c>
      <c r="D3301" t="s">
        <v>1213</v>
      </c>
      <c r="E3301" t="s">
        <v>11</v>
      </c>
      <c r="F3301" t="s">
        <v>7603</v>
      </c>
      <c r="G3301">
        <v>20.111000000000001</v>
      </c>
      <c r="H3301">
        <v>308</v>
      </c>
      <c r="I3301">
        <v>7</v>
      </c>
      <c r="J3301">
        <f>YEAR(Table1[[#This Row],[release_date]])</f>
        <v>2021</v>
      </c>
      <c r="K3301" t="str">
        <f>LEFT(Table1[[#This Row],[Year]],4) &amp; "s"</f>
        <v>2021s</v>
      </c>
      <c r="L33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301">
        <f>(Table1[[#This Row],[vote_average]]/10)*100</f>
        <v>70</v>
      </c>
      <c r="N3301">
        <f>(Table1[[#This Row],[popularity]]/SUM(Table1[popularity]))*100</f>
        <v>4.6302133765604931E-3</v>
      </c>
    </row>
    <row r="3302" spans="1:14" x14ac:dyDescent="0.3">
      <c r="A3302">
        <v>49530</v>
      </c>
      <c r="B3302" t="s">
        <v>7604</v>
      </c>
      <c r="C3302" s="1">
        <v>40843</v>
      </c>
      <c r="D3302" t="s">
        <v>512</v>
      </c>
      <c r="E3302" t="s">
        <v>11</v>
      </c>
      <c r="F3302" t="s">
        <v>7605</v>
      </c>
      <c r="G3302">
        <v>107.301</v>
      </c>
      <c r="H3302">
        <v>10999</v>
      </c>
      <c r="I3302">
        <v>6.9690000000000003</v>
      </c>
      <c r="J3302">
        <f>YEAR(Table1[[#This Row],[release_date]])</f>
        <v>2011</v>
      </c>
      <c r="K3302" t="str">
        <f>LEFT(Table1[[#This Row],[Year]],4) &amp; "s"</f>
        <v>2011s</v>
      </c>
      <c r="L33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02">
        <f>(Table1[[#This Row],[vote_average]]/10)*100</f>
        <v>69.690000000000012</v>
      </c>
      <c r="N3302">
        <f>(Table1[[#This Row],[popularity]]/SUM(Table1[popularity]))*100</f>
        <v>2.4704217866755383E-2</v>
      </c>
    </row>
    <row r="3303" spans="1:14" x14ac:dyDescent="0.3">
      <c r="A3303">
        <v>9487</v>
      </c>
      <c r="B3303" t="s">
        <v>7606</v>
      </c>
      <c r="C3303" s="1">
        <v>36124</v>
      </c>
      <c r="D3303" t="s">
        <v>1806</v>
      </c>
      <c r="E3303" t="s">
        <v>11</v>
      </c>
      <c r="F3303" t="s">
        <v>7607</v>
      </c>
      <c r="G3303">
        <v>71.835999999999999</v>
      </c>
      <c r="H3303">
        <v>8836</v>
      </c>
      <c r="I3303">
        <v>6.968</v>
      </c>
      <c r="J3303">
        <f>YEAR(Table1[[#This Row],[release_date]])</f>
        <v>1998</v>
      </c>
      <c r="K3303" t="str">
        <f>LEFT(Table1[[#This Row],[Year]],4) &amp; "s"</f>
        <v>1998s</v>
      </c>
      <c r="L33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03">
        <f>(Table1[[#This Row],[vote_average]]/10)*100</f>
        <v>69.679999999999993</v>
      </c>
      <c r="N3303">
        <f>(Table1[[#This Row],[popularity]]/SUM(Table1[popularity]))*100</f>
        <v>1.6539008906498912E-2</v>
      </c>
    </row>
    <row r="3304" spans="1:14" x14ac:dyDescent="0.3">
      <c r="A3304">
        <v>659</v>
      </c>
      <c r="B3304" t="s">
        <v>7608</v>
      </c>
      <c r="C3304" s="1">
        <v>28977</v>
      </c>
      <c r="D3304" t="s">
        <v>18</v>
      </c>
      <c r="E3304" t="s">
        <v>468</v>
      </c>
      <c r="F3304" t="s">
        <v>7609</v>
      </c>
      <c r="G3304">
        <v>36.296999999999997</v>
      </c>
      <c r="H3304">
        <v>436</v>
      </c>
      <c r="I3304">
        <v>6.968</v>
      </c>
      <c r="J3304">
        <f>YEAR(Table1[[#This Row],[release_date]])</f>
        <v>1979</v>
      </c>
      <c r="K3304" t="str">
        <f>LEFT(Table1[[#This Row],[Year]],4) &amp; "s"</f>
        <v>1979s</v>
      </c>
      <c r="L33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304">
        <f>(Table1[[#This Row],[vote_average]]/10)*100</f>
        <v>69.679999999999993</v>
      </c>
      <c r="N3304">
        <f>(Table1[[#This Row],[popularity]]/SUM(Table1[popularity]))*100</f>
        <v>8.3567627133914867E-3</v>
      </c>
    </row>
    <row r="3305" spans="1:14" x14ac:dyDescent="0.3">
      <c r="A3305">
        <v>232</v>
      </c>
      <c r="B3305" t="s">
        <v>7610</v>
      </c>
      <c r="C3305" s="1">
        <v>30598</v>
      </c>
      <c r="D3305" t="s">
        <v>439</v>
      </c>
      <c r="E3305" t="s">
        <v>11</v>
      </c>
      <c r="F3305" t="s">
        <v>7611</v>
      </c>
      <c r="G3305">
        <v>46.99</v>
      </c>
      <c r="H3305">
        <v>636</v>
      </c>
      <c r="I3305">
        <v>6.968</v>
      </c>
      <c r="J3305">
        <f>YEAR(Table1[[#This Row],[release_date]])</f>
        <v>1983</v>
      </c>
      <c r="K3305" t="str">
        <f>LEFT(Table1[[#This Row],[Year]],4) &amp; "s"</f>
        <v>1983s</v>
      </c>
      <c r="L33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305">
        <f>(Table1[[#This Row],[vote_average]]/10)*100</f>
        <v>69.679999999999993</v>
      </c>
      <c r="N3305">
        <f>(Table1[[#This Row],[popularity]]/SUM(Table1[popularity]))*100</f>
        <v>1.0818642860353916E-2</v>
      </c>
    </row>
    <row r="3306" spans="1:14" x14ac:dyDescent="0.3">
      <c r="A3306">
        <v>725201</v>
      </c>
      <c r="B3306" t="s">
        <v>7612</v>
      </c>
      <c r="C3306" s="1">
        <v>44755</v>
      </c>
      <c r="D3306" t="s">
        <v>829</v>
      </c>
      <c r="E3306" t="s">
        <v>11</v>
      </c>
      <c r="F3306" t="s">
        <v>7613</v>
      </c>
      <c r="G3306">
        <v>61.887999999999998</v>
      </c>
      <c r="H3306">
        <v>3397</v>
      </c>
      <c r="I3306">
        <v>6.9669999999999996</v>
      </c>
      <c r="J3306">
        <f>YEAR(Table1[[#This Row],[release_date]])</f>
        <v>2022</v>
      </c>
      <c r="K3306" t="str">
        <f>LEFT(Table1[[#This Row],[Year]],4) &amp; "s"</f>
        <v>2022s</v>
      </c>
      <c r="L33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306">
        <f>(Table1[[#This Row],[vote_average]]/10)*100</f>
        <v>69.67</v>
      </c>
      <c r="N3306">
        <f>(Table1[[#This Row],[popularity]]/SUM(Table1[popularity]))*100</f>
        <v>1.4248652252427815E-2</v>
      </c>
    </row>
    <row r="3307" spans="1:14" x14ac:dyDescent="0.3">
      <c r="A3307">
        <v>450489</v>
      </c>
      <c r="B3307" t="s">
        <v>7614</v>
      </c>
      <c r="C3307" s="1">
        <v>43147</v>
      </c>
      <c r="D3307" t="s">
        <v>28</v>
      </c>
      <c r="E3307" t="s">
        <v>11</v>
      </c>
      <c r="F3307" t="s">
        <v>7615</v>
      </c>
      <c r="G3307">
        <v>37.027999999999999</v>
      </c>
      <c r="H3307">
        <v>682</v>
      </c>
      <c r="I3307">
        <v>7</v>
      </c>
      <c r="J3307">
        <f>YEAR(Table1[[#This Row],[release_date]])</f>
        <v>2018</v>
      </c>
      <c r="K3307" t="str">
        <f>LEFT(Table1[[#This Row],[Year]],4) &amp; "s"</f>
        <v>2018s</v>
      </c>
      <c r="L33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07">
        <f>(Table1[[#This Row],[vote_average]]/10)*100</f>
        <v>70</v>
      </c>
      <c r="N3307">
        <f>(Table1[[#This Row],[popularity]]/SUM(Table1[popularity]))*100</f>
        <v>8.5250629460137204E-3</v>
      </c>
    </row>
    <row r="3308" spans="1:14" x14ac:dyDescent="0.3">
      <c r="A3308">
        <v>343668</v>
      </c>
      <c r="B3308" t="s">
        <v>7616</v>
      </c>
      <c r="C3308" s="1">
        <v>42998</v>
      </c>
      <c r="D3308" t="s">
        <v>2336</v>
      </c>
      <c r="E3308" t="s">
        <v>11</v>
      </c>
      <c r="F3308" t="s">
        <v>7617</v>
      </c>
      <c r="G3308">
        <v>90.518000000000001</v>
      </c>
      <c r="H3308">
        <v>9967</v>
      </c>
      <c r="I3308">
        <v>6.9669999999999996</v>
      </c>
      <c r="J3308">
        <f>YEAR(Table1[[#This Row],[release_date]])</f>
        <v>2017</v>
      </c>
      <c r="K3308" t="str">
        <f>LEFT(Table1[[#This Row],[Year]],4) &amp; "s"</f>
        <v>2017s</v>
      </c>
      <c r="L33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08">
        <f>(Table1[[#This Row],[vote_average]]/10)*100</f>
        <v>69.67</v>
      </c>
      <c r="N3308">
        <f>(Table1[[#This Row],[popularity]]/SUM(Table1[popularity]))*100</f>
        <v>2.0840219502734958E-2</v>
      </c>
    </row>
    <row r="3309" spans="1:14" x14ac:dyDescent="0.3">
      <c r="A3309">
        <v>97367</v>
      </c>
      <c r="B3309" t="s">
        <v>7618</v>
      </c>
      <c r="C3309" s="1">
        <v>41353</v>
      </c>
      <c r="D3309" t="s">
        <v>10</v>
      </c>
      <c r="E3309" t="s">
        <v>11</v>
      </c>
      <c r="F3309" t="s">
        <v>7619</v>
      </c>
      <c r="G3309">
        <v>36.716000000000001</v>
      </c>
      <c r="H3309">
        <v>4689</v>
      </c>
      <c r="I3309">
        <v>6.9669999999999996</v>
      </c>
      <c r="J3309">
        <f>YEAR(Table1[[#This Row],[release_date]])</f>
        <v>2013</v>
      </c>
      <c r="K3309" t="str">
        <f>LEFT(Table1[[#This Row],[Year]],4) &amp; "s"</f>
        <v>2013s</v>
      </c>
      <c r="L33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09">
        <f>(Table1[[#This Row],[vote_average]]/10)*100</f>
        <v>69.67</v>
      </c>
      <c r="N3309">
        <f>(Table1[[#This Row],[popularity]]/SUM(Table1[popularity]))*100</f>
        <v>8.4532302885880917E-3</v>
      </c>
    </row>
    <row r="3310" spans="1:14" x14ac:dyDescent="0.3">
      <c r="A3310">
        <v>24752</v>
      </c>
      <c r="B3310" t="s">
        <v>7620</v>
      </c>
      <c r="C3310" s="1">
        <v>33439</v>
      </c>
      <c r="D3310" t="s">
        <v>979</v>
      </c>
      <c r="E3310" t="s">
        <v>25</v>
      </c>
      <c r="F3310" t="s">
        <v>7621</v>
      </c>
      <c r="G3310">
        <v>56.048000000000002</v>
      </c>
      <c r="H3310">
        <v>630</v>
      </c>
      <c r="I3310">
        <v>6.9669999999999996</v>
      </c>
      <c r="J3310">
        <f>YEAR(Table1[[#This Row],[release_date]])</f>
        <v>1991</v>
      </c>
      <c r="K3310" t="str">
        <f>LEFT(Table1[[#This Row],[Year]],4) &amp; "s"</f>
        <v>1991s</v>
      </c>
      <c r="L33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10">
        <f>(Table1[[#This Row],[vote_average]]/10)*100</f>
        <v>69.67</v>
      </c>
      <c r="N3310">
        <f>(Table1[[#This Row],[popularity]]/SUM(Table1[popularity]))*100</f>
        <v>1.2904092254460868E-2</v>
      </c>
    </row>
    <row r="3311" spans="1:14" x14ac:dyDescent="0.3">
      <c r="A3311">
        <v>11571</v>
      </c>
      <c r="B3311" t="s">
        <v>7622</v>
      </c>
      <c r="C3311" s="1">
        <v>21899</v>
      </c>
      <c r="D3311" t="s">
        <v>2496</v>
      </c>
      <c r="E3311" t="s">
        <v>11</v>
      </c>
      <c r="F3311" t="s">
        <v>7623</v>
      </c>
      <c r="G3311">
        <v>25.550999999999998</v>
      </c>
      <c r="H3311">
        <v>436</v>
      </c>
      <c r="I3311">
        <v>6.9669999999999996</v>
      </c>
      <c r="J3311">
        <f>YEAR(Table1[[#This Row],[release_date]])</f>
        <v>1959</v>
      </c>
      <c r="K3311" t="str">
        <f>LEFT(Table1[[#This Row],[Year]],4) &amp; "s"</f>
        <v>1959s</v>
      </c>
      <c r="L33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311">
        <f>(Table1[[#This Row],[vote_average]]/10)*100</f>
        <v>69.67</v>
      </c>
      <c r="N3311">
        <f>(Table1[[#This Row],[popularity]]/SUM(Table1[popularity]))*100</f>
        <v>5.8826802239817597E-3</v>
      </c>
    </row>
    <row r="3312" spans="1:14" x14ac:dyDescent="0.3">
      <c r="A3312">
        <v>9392</v>
      </c>
      <c r="B3312" t="s">
        <v>7624</v>
      </c>
      <c r="C3312" s="1">
        <v>38541</v>
      </c>
      <c r="D3312" t="s">
        <v>7625</v>
      </c>
      <c r="E3312" t="s">
        <v>11</v>
      </c>
      <c r="F3312" t="s">
        <v>7626</v>
      </c>
      <c r="G3312">
        <v>46.304000000000002</v>
      </c>
      <c r="H3312">
        <v>3683</v>
      </c>
      <c r="I3312">
        <v>6.9669999999999996</v>
      </c>
      <c r="J3312">
        <f>YEAR(Table1[[#This Row],[release_date]])</f>
        <v>2005</v>
      </c>
      <c r="K3312" t="str">
        <f>LEFT(Table1[[#This Row],[Year]],4) &amp; "s"</f>
        <v>2005s</v>
      </c>
      <c r="L33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12">
        <f>(Table1[[#This Row],[vote_average]]/10)*100</f>
        <v>69.67</v>
      </c>
      <c r="N3312">
        <f>(Table1[[#This Row],[popularity]]/SUM(Table1[popularity]))*100</f>
        <v>1.0660703107168074E-2</v>
      </c>
    </row>
    <row r="3313" spans="1:14" x14ac:dyDescent="0.3">
      <c r="A3313">
        <v>392</v>
      </c>
      <c r="B3313" t="s">
        <v>7627</v>
      </c>
      <c r="C3313" s="1">
        <v>36882</v>
      </c>
      <c r="D3313" t="s">
        <v>28</v>
      </c>
      <c r="E3313" t="s">
        <v>11</v>
      </c>
      <c r="F3313" t="s">
        <v>7628</v>
      </c>
      <c r="G3313">
        <v>44.548000000000002</v>
      </c>
      <c r="H3313">
        <v>3160</v>
      </c>
      <c r="I3313">
        <v>6.9669999999999996</v>
      </c>
      <c r="J3313">
        <f>YEAR(Table1[[#This Row],[release_date]])</f>
        <v>2000</v>
      </c>
      <c r="K3313" t="str">
        <f>LEFT(Table1[[#This Row],[Year]],4) &amp; "s"</f>
        <v>2000s</v>
      </c>
      <c r="L33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13">
        <f>(Table1[[#This Row],[vote_average]]/10)*100</f>
        <v>69.67</v>
      </c>
      <c r="N3313">
        <f>(Table1[[#This Row],[popularity]]/SUM(Table1[popularity]))*100</f>
        <v>1.0256414176272531E-2</v>
      </c>
    </row>
    <row r="3314" spans="1:14" x14ac:dyDescent="0.3">
      <c r="A3314">
        <v>501907</v>
      </c>
      <c r="B3314" t="s">
        <v>7629</v>
      </c>
      <c r="C3314" s="1">
        <v>43715</v>
      </c>
      <c r="D3314" t="s">
        <v>274</v>
      </c>
      <c r="E3314" t="s">
        <v>11</v>
      </c>
      <c r="F3314" t="s">
        <v>7630</v>
      </c>
      <c r="G3314">
        <v>44.835999999999999</v>
      </c>
      <c r="H3314">
        <v>1537</v>
      </c>
      <c r="I3314">
        <v>6.9660000000000002</v>
      </c>
      <c r="J3314">
        <f>YEAR(Table1[[#This Row],[release_date]])</f>
        <v>2019</v>
      </c>
      <c r="K3314" t="str">
        <f>LEFT(Table1[[#This Row],[Year]],4) &amp; "s"</f>
        <v>2019s</v>
      </c>
      <c r="L33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14">
        <f>(Table1[[#This Row],[vote_average]]/10)*100</f>
        <v>69.66</v>
      </c>
      <c r="N3314">
        <f>(Table1[[#This Row],[popularity]]/SUM(Table1[popularity]))*100</f>
        <v>1.0322721244665422E-2</v>
      </c>
    </row>
    <row r="3315" spans="1:14" x14ac:dyDescent="0.3">
      <c r="A3315">
        <v>468224</v>
      </c>
      <c r="B3315" t="s">
        <v>7631</v>
      </c>
      <c r="C3315" s="1">
        <v>43588</v>
      </c>
      <c r="D3315" t="s">
        <v>901</v>
      </c>
      <c r="E3315" t="s">
        <v>11</v>
      </c>
      <c r="F3315" t="s">
        <v>7632</v>
      </c>
      <c r="G3315">
        <v>49.249000000000002</v>
      </c>
      <c r="H3315">
        <v>1355</v>
      </c>
      <c r="I3315">
        <v>6.9660000000000002</v>
      </c>
      <c r="J3315">
        <f>YEAR(Table1[[#This Row],[release_date]])</f>
        <v>2019</v>
      </c>
      <c r="K3315" t="str">
        <f>LEFT(Table1[[#This Row],[Year]],4) &amp; "s"</f>
        <v>2019s</v>
      </c>
      <c r="L33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15">
        <f>(Table1[[#This Row],[vote_average]]/10)*100</f>
        <v>69.66</v>
      </c>
      <c r="N3315">
        <f>(Table1[[#This Row],[popularity]]/SUM(Table1[popularity]))*100</f>
        <v>1.133873892806065E-2</v>
      </c>
    </row>
    <row r="3316" spans="1:14" x14ac:dyDescent="0.3">
      <c r="A3316">
        <v>397837</v>
      </c>
      <c r="B3316" t="s">
        <v>7633</v>
      </c>
      <c r="C3316" s="1">
        <v>42796</v>
      </c>
      <c r="D3316" t="s">
        <v>2245</v>
      </c>
      <c r="E3316" t="s">
        <v>11</v>
      </c>
      <c r="F3316" t="s">
        <v>7634</v>
      </c>
      <c r="G3316">
        <v>38.606000000000002</v>
      </c>
      <c r="H3316">
        <v>3335</v>
      </c>
      <c r="I3316">
        <v>6.9660000000000002</v>
      </c>
      <c r="J3316">
        <f>YEAR(Table1[[#This Row],[release_date]])</f>
        <v>2017</v>
      </c>
      <c r="K3316" t="str">
        <f>LEFT(Table1[[#This Row],[Year]],4) &amp; "s"</f>
        <v>2017s</v>
      </c>
      <c r="L33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16">
        <f>(Table1[[#This Row],[vote_average]]/10)*100</f>
        <v>69.66</v>
      </c>
      <c r="N3316">
        <f>(Table1[[#This Row],[popularity]]/SUM(Table1[popularity]))*100</f>
        <v>8.888370424916435E-3</v>
      </c>
    </row>
    <row r="3317" spans="1:14" x14ac:dyDescent="0.3">
      <c r="A3317">
        <v>22826</v>
      </c>
      <c r="B3317" t="s">
        <v>7635</v>
      </c>
      <c r="C3317" s="1">
        <v>34629</v>
      </c>
      <c r="D3317" t="s">
        <v>391</v>
      </c>
      <c r="E3317" t="s">
        <v>54</v>
      </c>
      <c r="F3317" t="s">
        <v>7636</v>
      </c>
      <c r="G3317">
        <v>22.213000000000001</v>
      </c>
      <c r="H3317">
        <v>595</v>
      </c>
      <c r="I3317">
        <v>6.9660000000000002</v>
      </c>
      <c r="J3317">
        <f>YEAR(Table1[[#This Row],[release_date]])</f>
        <v>1994</v>
      </c>
      <c r="K3317" t="str">
        <f>LEFT(Table1[[#This Row],[Year]],4) &amp; "s"</f>
        <v>1994s</v>
      </c>
      <c r="L33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17">
        <f>(Table1[[#This Row],[vote_average]]/10)*100</f>
        <v>69.66</v>
      </c>
      <c r="N3317">
        <f>(Table1[[#This Row],[popularity]]/SUM(Table1[popularity]))*100</f>
        <v>5.1141628826780489E-3</v>
      </c>
    </row>
    <row r="3318" spans="1:14" x14ac:dyDescent="0.3">
      <c r="A3318">
        <v>14411</v>
      </c>
      <c r="B3318" t="s">
        <v>7637</v>
      </c>
      <c r="C3318" s="1">
        <v>37804</v>
      </c>
      <c r="D3318" t="s">
        <v>7638</v>
      </c>
      <c r="E3318" t="s">
        <v>11</v>
      </c>
      <c r="F3318" t="s">
        <v>7639</v>
      </c>
      <c r="G3318">
        <v>44.872999999999998</v>
      </c>
      <c r="H3318">
        <v>1962</v>
      </c>
      <c r="I3318">
        <v>6.9660000000000002</v>
      </c>
      <c r="J3318">
        <f>YEAR(Table1[[#This Row],[release_date]])</f>
        <v>2003</v>
      </c>
      <c r="K3318" t="str">
        <f>LEFT(Table1[[#This Row],[Year]],4) &amp; "s"</f>
        <v>2003s</v>
      </c>
      <c r="L33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18">
        <f>(Table1[[#This Row],[vote_average]]/10)*100</f>
        <v>69.66</v>
      </c>
      <c r="N3318">
        <f>(Table1[[#This Row],[popularity]]/SUM(Table1[popularity]))*100</f>
        <v>1.0331239861090896E-2</v>
      </c>
    </row>
    <row r="3319" spans="1:14" x14ac:dyDescent="0.3">
      <c r="A3319">
        <v>71864</v>
      </c>
      <c r="B3319" t="s">
        <v>7640</v>
      </c>
      <c r="C3319" s="1">
        <v>41136</v>
      </c>
      <c r="D3319" t="s">
        <v>7641</v>
      </c>
      <c r="E3319" t="s">
        <v>11</v>
      </c>
      <c r="F3319" t="s">
        <v>7642</v>
      </c>
      <c r="G3319">
        <v>33.956000000000003</v>
      </c>
      <c r="H3319">
        <v>1125</v>
      </c>
      <c r="I3319">
        <v>6.9649999999999999</v>
      </c>
      <c r="J3319">
        <f>YEAR(Table1[[#This Row],[release_date]])</f>
        <v>2012</v>
      </c>
      <c r="K3319" t="str">
        <f>LEFT(Table1[[#This Row],[Year]],4) &amp; "s"</f>
        <v>2012s</v>
      </c>
      <c r="L33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19">
        <f>(Table1[[#This Row],[vote_average]]/10)*100</f>
        <v>69.650000000000006</v>
      </c>
      <c r="N3319">
        <f>(Table1[[#This Row],[popularity]]/SUM(Table1[popularity]))*100</f>
        <v>7.81778754982289E-3</v>
      </c>
    </row>
    <row r="3320" spans="1:14" x14ac:dyDescent="0.3">
      <c r="A3320">
        <v>9909</v>
      </c>
      <c r="B3320" t="s">
        <v>7643</v>
      </c>
      <c r="C3320" s="1">
        <v>34922</v>
      </c>
      <c r="D3320" t="s">
        <v>21</v>
      </c>
      <c r="E3320" t="s">
        <v>11</v>
      </c>
      <c r="F3320" t="s">
        <v>7644</v>
      </c>
      <c r="G3320">
        <v>28.602</v>
      </c>
      <c r="H3320">
        <v>1101</v>
      </c>
      <c r="I3320">
        <v>6.9649999999999999</v>
      </c>
      <c r="J3320">
        <f>YEAR(Table1[[#This Row],[release_date]])</f>
        <v>1995</v>
      </c>
      <c r="K3320" t="str">
        <f>LEFT(Table1[[#This Row],[Year]],4) &amp; "s"</f>
        <v>1995s</v>
      </c>
      <c r="L33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20">
        <f>(Table1[[#This Row],[vote_average]]/10)*100</f>
        <v>69.650000000000006</v>
      </c>
      <c r="N3320">
        <f>(Table1[[#This Row],[popularity]]/SUM(Table1[popularity]))*100</f>
        <v>6.5851207297689448E-3</v>
      </c>
    </row>
    <row r="3321" spans="1:14" x14ac:dyDescent="0.3">
      <c r="A3321">
        <v>458253</v>
      </c>
      <c r="B3321" t="s">
        <v>7645</v>
      </c>
      <c r="C3321" s="1">
        <v>43559</v>
      </c>
      <c r="D3321" t="s">
        <v>7646</v>
      </c>
      <c r="E3321" t="s">
        <v>11</v>
      </c>
      <c r="F3321" t="s">
        <v>7647</v>
      </c>
      <c r="G3321">
        <v>41.362000000000002</v>
      </c>
      <c r="H3321">
        <v>810</v>
      </c>
      <c r="I3321">
        <v>6.9630000000000001</v>
      </c>
      <c r="J3321">
        <f>YEAR(Table1[[#This Row],[release_date]])</f>
        <v>2019</v>
      </c>
      <c r="K3321" t="str">
        <f>LEFT(Table1[[#This Row],[Year]],4) &amp; "s"</f>
        <v>2019s</v>
      </c>
      <c r="L33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21">
        <f>(Table1[[#This Row],[vote_average]]/10)*100</f>
        <v>69.63000000000001</v>
      </c>
      <c r="N3321">
        <f>(Table1[[#This Row],[popularity]]/SUM(Table1[popularity]))*100</f>
        <v>9.5228922321761791E-3</v>
      </c>
    </row>
    <row r="3322" spans="1:14" x14ac:dyDescent="0.3">
      <c r="A3322">
        <v>11509</v>
      </c>
      <c r="B3322" t="s">
        <v>7648</v>
      </c>
      <c r="C3322" s="1">
        <v>31238</v>
      </c>
      <c r="D3322" t="s">
        <v>2388</v>
      </c>
      <c r="E3322" t="s">
        <v>11</v>
      </c>
      <c r="F3322" t="s">
        <v>7649</v>
      </c>
      <c r="G3322">
        <v>74.015000000000001</v>
      </c>
      <c r="H3322">
        <v>673</v>
      </c>
      <c r="I3322">
        <v>6.9630000000000001</v>
      </c>
      <c r="J3322">
        <f>YEAR(Table1[[#This Row],[release_date]])</f>
        <v>1985</v>
      </c>
      <c r="K3322" t="str">
        <f>LEFT(Table1[[#This Row],[Year]],4) &amp; "s"</f>
        <v>1985s</v>
      </c>
      <c r="L33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322">
        <f>(Table1[[#This Row],[vote_average]]/10)*100</f>
        <v>69.63000000000001</v>
      </c>
      <c r="N3322">
        <f>(Table1[[#This Row],[popularity]]/SUM(Table1[popularity]))*100</f>
        <v>1.7040686344096511E-2</v>
      </c>
    </row>
    <row r="3323" spans="1:14" x14ac:dyDescent="0.3">
      <c r="A3323">
        <v>335787</v>
      </c>
      <c r="B3323" t="s">
        <v>7650</v>
      </c>
      <c r="C3323" s="1">
        <v>44602</v>
      </c>
      <c r="D3323" t="s">
        <v>1949</v>
      </c>
      <c r="E3323" t="s">
        <v>11</v>
      </c>
      <c r="F3323" t="s">
        <v>7651</v>
      </c>
      <c r="G3323">
        <v>109.76900000000001</v>
      </c>
      <c r="H3323">
        <v>5592</v>
      </c>
      <c r="I3323">
        <v>6.9610000000000003</v>
      </c>
      <c r="J3323">
        <f>YEAR(Table1[[#This Row],[release_date]])</f>
        <v>2022</v>
      </c>
      <c r="K3323" t="str">
        <f>LEFT(Table1[[#This Row],[Year]],4) &amp; "s"</f>
        <v>2022s</v>
      </c>
      <c r="L33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323">
        <f>(Table1[[#This Row],[vote_average]]/10)*100</f>
        <v>69.61</v>
      </c>
      <c r="N3323">
        <f>(Table1[[#This Row],[popularity]]/SUM(Table1[popularity]))*100</f>
        <v>2.5272432605622241E-2</v>
      </c>
    </row>
    <row r="3324" spans="1:14" x14ac:dyDescent="0.3">
      <c r="A3324">
        <v>920</v>
      </c>
      <c r="B3324" t="s">
        <v>7652</v>
      </c>
      <c r="C3324" s="1">
        <v>38876</v>
      </c>
      <c r="D3324" t="s">
        <v>2189</v>
      </c>
      <c r="E3324" t="s">
        <v>11</v>
      </c>
      <c r="F3324" t="s">
        <v>7653</v>
      </c>
      <c r="G3324">
        <v>76.769000000000005</v>
      </c>
      <c r="H3324">
        <v>13432</v>
      </c>
      <c r="I3324">
        <v>7</v>
      </c>
      <c r="J3324">
        <f>YEAR(Table1[[#This Row],[release_date]])</f>
        <v>2006</v>
      </c>
      <c r="K3324" t="str">
        <f>LEFT(Table1[[#This Row],[Year]],4) &amp; "s"</f>
        <v>2006s</v>
      </c>
      <c r="L33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24">
        <f>(Table1[[#This Row],[vote_average]]/10)*100</f>
        <v>70</v>
      </c>
      <c r="N3324">
        <f>(Table1[[#This Row],[popularity]]/SUM(Table1[popularity]))*100</f>
        <v>1.767474768560353E-2</v>
      </c>
    </row>
    <row r="3325" spans="1:14" x14ac:dyDescent="0.3">
      <c r="A3325">
        <v>758330</v>
      </c>
      <c r="B3325" t="s">
        <v>7654</v>
      </c>
      <c r="C3325" s="1">
        <v>44728</v>
      </c>
      <c r="D3325" t="s">
        <v>90</v>
      </c>
      <c r="E3325" t="s">
        <v>11</v>
      </c>
      <c r="F3325" t="s">
        <v>7655</v>
      </c>
      <c r="G3325">
        <v>34.877000000000002</v>
      </c>
      <c r="H3325">
        <v>447</v>
      </c>
      <c r="I3325">
        <v>6.9610000000000003</v>
      </c>
      <c r="J3325">
        <f>YEAR(Table1[[#This Row],[release_date]])</f>
        <v>2022</v>
      </c>
      <c r="K3325" t="str">
        <f>LEFT(Table1[[#This Row],[Year]],4) &amp; "s"</f>
        <v>2022s</v>
      </c>
      <c r="L33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325">
        <f>(Table1[[#This Row],[vote_average]]/10)*100</f>
        <v>69.61</v>
      </c>
      <c r="N3325">
        <f>(Table1[[#This Row],[popularity]]/SUM(Table1[popularity]))*100</f>
        <v>8.0298320289543205E-3</v>
      </c>
    </row>
    <row r="3326" spans="1:14" x14ac:dyDescent="0.3">
      <c r="A3326">
        <v>1630</v>
      </c>
      <c r="B3326" t="s">
        <v>7656</v>
      </c>
      <c r="C3326" s="1">
        <v>35424</v>
      </c>
      <c r="D3326" t="s">
        <v>21</v>
      </c>
      <c r="E3326" t="s">
        <v>11</v>
      </c>
      <c r="F3326" t="s">
        <v>7657</v>
      </c>
      <c r="G3326">
        <v>19.963000000000001</v>
      </c>
      <c r="H3326">
        <v>1055</v>
      </c>
      <c r="I3326">
        <v>6.9610000000000003</v>
      </c>
      <c r="J3326">
        <f>YEAR(Table1[[#This Row],[release_date]])</f>
        <v>1996</v>
      </c>
      <c r="K3326" t="str">
        <f>LEFT(Table1[[#This Row],[Year]],4) &amp; "s"</f>
        <v>1996s</v>
      </c>
      <c r="L33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26">
        <f>(Table1[[#This Row],[vote_average]]/10)*100</f>
        <v>69.61</v>
      </c>
      <c r="N3326">
        <f>(Table1[[#This Row],[popularity]]/SUM(Table1[popularity]))*100</f>
        <v>4.5961389108585913E-3</v>
      </c>
    </row>
    <row r="3327" spans="1:14" x14ac:dyDescent="0.3">
      <c r="A3327">
        <v>227735</v>
      </c>
      <c r="B3327" t="s">
        <v>7658</v>
      </c>
      <c r="C3327" s="1">
        <v>41893</v>
      </c>
      <c r="D3327" t="s">
        <v>93</v>
      </c>
      <c r="E3327" t="s">
        <v>11</v>
      </c>
      <c r="F3327" t="s">
        <v>7659</v>
      </c>
      <c r="G3327">
        <v>22.843</v>
      </c>
      <c r="H3327">
        <v>339</v>
      </c>
      <c r="I3327">
        <v>7</v>
      </c>
      <c r="J3327">
        <f>YEAR(Table1[[#This Row],[release_date]])</f>
        <v>2014</v>
      </c>
      <c r="K3327" t="str">
        <f>LEFT(Table1[[#This Row],[Year]],4) &amp; "s"</f>
        <v>2014s</v>
      </c>
      <c r="L33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27">
        <f>(Table1[[#This Row],[vote_average]]/10)*100</f>
        <v>70</v>
      </c>
      <c r="N3327">
        <f>(Table1[[#This Row],[popularity]]/SUM(Table1[popularity]))*100</f>
        <v>5.259209594787497E-3</v>
      </c>
    </row>
    <row r="3328" spans="1:14" x14ac:dyDescent="0.3">
      <c r="A3328">
        <v>50393</v>
      </c>
      <c r="B3328" t="s">
        <v>7660</v>
      </c>
      <c r="C3328" s="1">
        <v>40508</v>
      </c>
      <c r="D3328" t="s">
        <v>7661</v>
      </c>
      <c r="E3328" t="s">
        <v>11</v>
      </c>
      <c r="F3328" t="s">
        <v>7662</v>
      </c>
      <c r="G3328">
        <v>27.837</v>
      </c>
      <c r="H3328">
        <v>313</v>
      </c>
      <c r="I3328">
        <v>6.96</v>
      </c>
      <c r="J3328">
        <f>YEAR(Table1[[#This Row],[release_date]])</f>
        <v>2010</v>
      </c>
      <c r="K3328" t="str">
        <f>LEFT(Table1[[#This Row],[Year]],4) &amp; "s"</f>
        <v>2010s</v>
      </c>
      <c r="L33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28">
        <f>(Table1[[#This Row],[vote_average]]/10)*100</f>
        <v>69.599999999999994</v>
      </c>
      <c r="N3328">
        <f>(Table1[[#This Row],[popularity]]/SUM(Table1[popularity]))*100</f>
        <v>6.4089925793503286E-3</v>
      </c>
    </row>
    <row r="3329" spans="1:14" x14ac:dyDescent="0.3">
      <c r="A3329">
        <v>17917</v>
      </c>
      <c r="B3329" t="s">
        <v>7663</v>
      </c>
      <c r="C3329" s="1">
        <v>25107</v>
      </c>
      <c r="D3329" t="s">
        <v>7664</v>
      </c>
      <c r="E3329" t="s">
        <v>11</v>
      </c>
      <c r="F3329" t="s">
        <v>7665</v>
      </c>
      <c r="G3329">
        <v>32.58</v>
      </c>
      <c r="H3329">
        <v>398</v>
      </c>
      <c r="I3329">
        <v>6.96</v>
      </c>
      <c r="J3329">
        <f>YEAR(Table1[[#This Row],[release_date]])</f>
        <v>1968</v>
      </c>
      <c r="K3329" t="str">
        <f>LEFT(Table1[[#This Row],[Year]],4) &amp; "s"</f>
        <v>1968s</v>
      </c>
      <c r="L33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329">
        <f>(Table1[[#This Row],[vote_average]]/10)*100</f>
        <v>69.599999999999994</v>
      </c>
      <c r="N3329">
        <f>(Table1[[#This Row],[popularity]]/SUM(Table1[popularity]))*100</f>
        <v>7.500987111945745E-3</v>
      </c>
    </row>
    <row r="3330" spans="1:14" x14ac:dyDescent="0.3">
      <c r="A3330">
        <v>13809</v>
      </c>
      <c r="B3330" t="s">
        <v>7666</v>
      </c>
      <c r="C3330" s="1">
        <v>39695</v>
      </c>
      <c r="D3330" t="s">
        <v>786</v>
      </c>
      <c r="E3330" t="s">
        <v>11</v>
      </c>
      <c r="F3330" t="s">
        <v>7667</v>
      </c>
      <c r="G3330">
        <v>49.683999999999997</v>
      </c>
      <c r="H3330">
        <v>2836</v>
      </c>
      <c r="I3330">
        <v>6.96</v>
      </c>
      <c r="J3330">
        <f>YEAR(Table1[[#This Row],[release_date]])</f>
        <v>2008</v>
      </c>
      <c r="K3330" t="str">
        <f>LEFT(Table1[[#This Row],[Year]],4) &amp; "s"</f>
        <v>2008s</v>
      </c>
      <c r="L33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30">
        <f>(Table1[[#This Row],[vote_average]]/10)*100</f>
        <v>69.599999999999994</v>
      </c>
      <c r="N3330">
        <f>(Table1[[#This Row],[popularity]]/SUM(Table1[popularity]))*100</f>
        <v>1.1438890229279079E-2</v>
      </c>
    </row>
    <row r="3331" spans="1:14" x14ac:dyDescent="0.3">
      <c r="A3331">
        <v>586</v>
      </c>
      <c r="B3331" t="s">
        <v>7668</v>
      </c>
      <c r="C3331" s="1">
        <v>35789</v>
      </c>
      <c r="D3331" t="s">
        <v>68</v>
      </c>
      <c r="E3331" t="s">
        <v>11</v>
      </c>
      <c r="F3331" t="s">
        <v>7669</v>
      </c>
      <c r="G3331">
        <v>25.202999999999999</v>
      </c>
      <c r="H3331">
        <v>885</v>
      </c>
      <c r="I3331">
        <v>6.96</v>
      </c>
      <c r="J3331">
        <f>YEAR(Table1[[#This Row],[release_date]])</f>
        <v>1997</v>
      </c>
      <c r="K3331" t="str">
        <f>LEFT(Table1[[#This Row],[Year]],4) &amp; "s"</f>
        <v>1997s</v>
      </c>
      <c r="L33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31">
        <f>(Table1[[#This Row],[vote_average]]/10)*100</f>
        <v>69.599999999999994</v>
      </c>
      <c r="N3331">
        <f>(Table1[[#This Row],[popularity]]/SUM(Table1[popularity]))*100</f>
        <v>5.8025591830070172E-3</v>
      </c>
    </row>
    <row r="3332" spans="1:14" x14ac:dyDescent="0.3">
      <c r="A3332">
        <v>713704</v>
      </c>
      <c r="B3332" t="s">
        <v>7670</v>
      </c>
      <c r="C3332" s="1">
        <v>45028</v>
      </c>
      <c r="D3332" t="s">
        <v>306</v>
      </c>
      <c r="E3332" t="s">
        <v>11</v>
      </c>
      <c r="F3332" t="s">
        <v>7671</v>
      </c>
      <c r="G3332">
        <v>127.41800000000001</v>
      </c>
      <c r="H3332">
        <v>2776</v>
      </c>
      <c r="I3332">
        <v>6.9589999999999996</v>
      </c>
      <c r="J3332">
        <f>YEAR(Table1[[#This Row],[release_date]])</f>
        <v>2023</v>
      </c>
      <c r="K3332" t="str">
        <f>LEFT(Table1[[#This Row],[Year]],4) &amp; "s"</f>
        <v>2023s</v>
      </c>
      <c r="L33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332">
        <f>(Table1[[#This Row],[vote_average]]/10)*100</f>
        <v>69.59</v>
      </c>
      <c r="N3332">
        <f>(Table1[[#This Row],[popularity]]/SUM(Table1[popularity]))*100</f>
        <v>2.9335812640574065E-2</v>
      </c>
    </row>
    <row r="3333" spans="1:14" x14ac:dyDescent="0.3">
      <c r="A3333">
        <v>628534</v>
      </c>
      <c r="B3333" t="s">
        <v>7672</v>
      </c>
      <c r="C3333" s="1">
        <v>44209</v>
      </c>
      <c r="D3333" t="s">
        <v>21</v>
      </c>
      <c r="E3333" t="s">
        <v>11</v>
      </c>
      <c r="F3333" t="s">
        <v>7673</v>
      </c>
      <c r="G3333">
        <v>16.952000000000002</v>
      </c>
      <c r="H3333">
        <v>837</v>
      </c>
      <c r="I3333">
        <v>6.9589999999999996</v>
      </c>
      <c r="J3333">
        <f>YEAR(Table1[[#This Row],[release_date]])</f>
        <v>2021</v>
      </c>
      <c r="K3333" t="str">
        <f>LEFT(Table1[[#This Row],[Year]],4) &amp; "s"</f>
        <v>2021s</v>
      </c>
      <c r="L33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333">
        <f>(Table1[[#This Row],[vote_average]]/10)*100</f>
        <v>69.59</v>
      </c>
      <c r="N3333">
        <f>(Table1[[#This Row],[popularity]]/SUM(Table1[popularity]))*100</f>
        <v>3.9029077201259759E-3</v>
      </c>
    </row>
    <row r="3334" spans="1:14" x14ac:dyDescent="0.3">
      <c r="A3334">
        <v>412117</v>
      </c>
      <c r="B3334" t="s">
        <v>7674</v>
      </c>
      <c r="C3334" s="1">
        <v>43609</v>
      </c>
      <c r="D3334" t="s">
        <v>1485</v>
      </c>
      <c r="E3334" t="s">
        <v>11</v>
      </c>
      <c r="F3334" t="s">
        <v>7675</v>
      </c>
      <c r="G3334">
        <v>54.826000000000001</v>
      </c>
      <c r="H3334">
        <v>2897</v>
      </c>
      <c r="I3334">
        <v>6.9580000000000002</v>
      </c>
      <c r="J3334">
        <f>YEAR(Table1[[#This Row],[release_date]])</f>
        <v>2019</v>
      </c>
      <c r="K3334" t="str">
        <f>LEFT(Table1[[#This Row],[Year]],4) &amp; "s"</f>
        <v>2019s</v>
      </c>
      <c r="L33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34">
        <f>(Table1[[#This Row],[vote_average]]/10)*100</f>
        <v>69.58</v>
      </c>
      <c r="N3334">
        <f>(Table1[[#This Row],[popularity]]/SUM(Table1[popularity]))*100</f>
        <v>1.2622747679543812E-2</v>
      </c>
    </row>
    <row r="3335" spans="1:14" x14ac:dyDescent="0.3">
      <c r="A3335">
        <v>204082</v>
      </c>
      <c r="B3335" t="s">
        <v>7676</v>
      </c>
      <c r="C3335" s="1">
        <v>41590</v>
      </c>
      <c r="D3335" t="s">
        <v>829</v>
      </c>
      <c r="E3335" t="s">
        <v>11</v>
      </c>
      <c r="F3335" t="s">
        <v>7677</v>
      </c>
      <c r="G3335">
        <v>100.29900000000001</v>
      </c>
      <c r="H3335">
        <v>3365</v>
      </c>
      <c r="I3335">
        <v>6.9589999999999996</v>
      </c>
      <c r="J3335">
        <f>YEAR(Table1[[#This Row],[release_date]])</f>
        <v>2013</v>
      </c>
      <c r="K3335" t="str">
        <f>LEFT(Table1[[#This Row],[Year]],4) &amp; "s"</f>
        <v>2013s</v>
      </c>
      <c r="L33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35">
        <f>(Table1[[#This Row],[vote_average]]/10)*100</f>
        <v>69.59</v>
      </c>
      <c r="N3335">
        <f>(Table1[[#This Row],[popularity]]/SUM(Table1[popularity]))*100</f>
        <v>2.3092127266453231E-2</v>
      </c>
    </row>
    <row r="3336" spans="1:14" x14ac:dyDescent="0.3">
      <c r="A3336">
        <v>62214</v>
      </c>
      <c r="B3336" t="s">
        <v>7678</v>
      </c>
      <c r="C3336" s="1">
        <v>41186</v>
      </c>
      <c r="D3336" t="s">
        <v>1297</v>
      </c>
      <c r="E3336" t="s">
        <v>11</v>
      </c>
      <c r="F3336" t="s">
        <v>7679</v>
      </c>
      <c r="G3336">
        <v>45.768999999999998</v>
      </c>
      <c r="H3336">
        <v>3180</v>
      </c>
      <c r="I3336">
        <v>7</v>
      </c>
      <c r="J3336">
        <f>YEAR(Table1[[#This Row],[release_date]])</f>
        <v>2012</v>
      </c>
      <c r="K3336" t="str">
        <f>LEFT(Table1[[#This Row],[Year]],4) &amp; "s"</f>
        <v>2012s</v>
      </c>
      <c r="L33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36">
        <f>(Table1[[#This Row],[vote_average]]/10)*100</f>
        <v>70</v>
      </c>
      <c r="N3336">
        <f>(Table1[[#This Row],[popularity]]/SUM(Table1[popularity]))*100</f>
        <v>1.0537528518313223E-2</v>
      </c>
    </row>
    <row r="3337" spans="1:14" x14ac:dyDescent="0.3">
      <c r="A3337">
        <v>37950</v>
      </c>
      <c r="B3337" t="s">
        <v>7680</v>
      </c>
      <c r="C3337" s="1">
        <v>40389</v>
      </c>
      <c r="D3337" t="s">
        <v>62</v>
      </c>
      <c r="E3337" t="s">
        <v>11</v>
      </c>
      <c r="F3337" t="s">
        <v>7681</v>
      </c>
      <c r="G3337">
        <v>30.792000000000002</v>
      </c>
      <c r="H3337">
        <v>2116</v>
      </c>
      <c r="I3337">
        <v>6.9589999999999996</v>
      </c>
      <c r="J3337">
        <f>YEAR(Table1[[#This Row],[release_date]])</f>
        <v>2010</v>
      </c>
      <c r="K3337" t="str">
        <f>LEFT(Table1[[#This Row],[Year]],4) &amp; "s"</f>
        <v>2010s</v>
      </c>
      <c r="L33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37">
        <f>(Table1[[#This Row],[vote_average]]/10)*100</f>
        <v>69.59</v>
      </c>
      <c r="N3337">
        <f>(Table1[[#This Row],[popularity]]/SUM(Table1[popularity]))*100</f>
        <v>7.0893307290065509E-3</v>
      </c>
    </row>
    <row r="3338" spans="1:14" x14ac:dyDescent="0.3">
      <c r="A3338">
        <v>9390</v>
      </c>
      <c r="B3338" t="s">
        <v>7682</v>
      </c>
      <c r="C3338" s="1">
        <v>35412</v>
      </c>
      <c r="D3338" t="s">
        <v>28</v>
      </c>
      <c r="E3338" t="s">
        <v>11</v>
      </c>
      <c r="F3338" t="s">
        <v>7683</v>
      </c>
      <c r="G3338">
        <v>35.091999999999999</v>
      </c>
      <c r="H3338">
        <v>3130</v>
      </c>
      <c r="I3338">
        <v>6.9589999999999996</v>
      </c>
      <c r="J3338">
        <f>YEAR(Table1[[#This Row],[release_date]])</f>
        <v>1996</v>
      </c>
      <c r="K3338" t="str">
        <f>LEFT(Table1[[#This Row],[Year]],4) &amp; "s"</f>
        <v>1996s</v>
      </c>
      <c r="L33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38">
        <f>(Table1[[#This Row],[vote_average]]/10)*100</f>
        <v>69.59</v>
      </c>
      <c r="N3338">
        <f>(Table1[[#This Row],[popularity]]/SUM(Table1[popularity]))*100</f>
        <v>8.0793320973726237E-3</v>
      </c>
    </row>
    <row r="3339" spans="1:14" x14ac:dyDescent="0.3">
      <c r="A3339">
        <v>6878</v>
      </c>
      <c r="B3339" t="s">
        <v>7684</v>
      </c>
      <c r="C3339" s="1">
        <v>34003</v>
      </c>
      <c r="D3339" t="s">
        <v>2921</v>
      </c>
      <c r="E3339" t="s">
        <v>11</v>
      </c>
      <c r="F3339" t="s">
        <v>7685</v>
      </c>
      <c r="G3339">
        <v>26.620999999999999</v>
      </c>
      <c r="H3339">
        <v>965</v>
      </c>
      <c r="I3339">
        <v>7</v>
      </c>
      <c r="J3339">
        <f>YEAR(Table1[[#This Row],[release_date]])</f>
        <v>1993</v>
      </c>
      <c r="K3339" t="str">
        <f>LEFT(Table1[[#This Row],[Year]],4) &amp; "s"</f>
        <v>1993s</v>
      </c>
      <c r="L33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39">
        <f>(Table1[[#This Row],[vote_average]]/10)*100</f>
        <v>70</v>
      </c>
      <c r="N3339">
        <f>(Table1[[#This Row],[popularity]]/SUM(Table1[popularity]))*100</f>
        <v>6.1290294016914564E-3</v>
      </c>
    </row>
    <row r="3340" spans="1:14" x14ac:dyDescent="0.3">
      <c r="A3340">
        <v>3053</v>
      </c>
      <c r="B3340" t="s">
        <v>7686</v>
      </c>
      <c r="C3340" s="1">
        <v>24789</v>
      </c>
      <c r="D3340" t="s">
        <v>2286</v>
      </c>
      <c r="E3340" t="s">
        <v>11</v>
      </c>
      <c r="F3340" t="s">
        <v>7687</v>
      </c>
      <c r="G3340">
        <v>19.716999999999999</v>
      </c>
      <c r="H3340">
        <v>700</v>
      </c>
      <c r="I3340">
        <v>7</v>
      </c>
      <c r="J3340">
        <f>YEAR(Table1[[#This Row],[release_date]])</f>
        <v>1967</v>
      </c>
      <c r="K3340" t="str">
        <f>LEFT(Table1[[#This Row],[Year]],4) &amp; "s"</f>
        <v>1967s</v>
      </c>
      <c r="L33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340">
        <f>(Table1[[#This Row],[vote_average]]/10)*100</f>
        <v>70</v>
      </c>
      <c r="N3340">
        <f>(Table1[[#This Row],[popularity]]/SUM(Table1[popularity]))*100</f>
        <v>4.5395016232729971E-3</v>
      </c>
    </row>
    <row r="3341" spans="1:14" x14ac:dyDescent="0.3">
      <c r="A3341">
        <v>1382</v>
      </c>
      <c r="B3341" t="s">
        <v>7688</v>
      </c>
      <c r="C3341" s="1">
        <v>38520</v>
      </c>
      <c r="D3341" t="s">
        <v>68</v>
      </c>
      <c r="E3341" t="s">
        <v>11</v>
      </c>
      <c r="F3341" t="s">
        <v>7689</v>
      </c>
      <c r="G3341">
        <v>9.8140000000000001</v>
      </c>
      <c r="H3341">
        <v>306</v>
      </c>
      <c r="I3341">
        <v>7</v>
      </c>
      <c r="J3341">
        <f>YEAR(Table1[[#This Row],[release_date]])</f>
        <v>2005</v>
      </c>
      <c r="K3341" t="str">
        <f>LEFT(Table1[[#This Row],[Year]],4) &amp; "s"</f>
        <v>2005s</v>
      </c>
      <c r="L33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41">
        <f>(Table1[[#This Row],[vote_average]]/10)*100</f>
        <v>70</v>
      </c>
      <c r="N3341">
        <f>(Table1[[#This Row],[popularity]]/SUM(Table1[popularity]))*100</f>
        <v>2.2595054486382916E-3</v>
      </c>
    </row>
    <row r="3342" spans="1:14" x14ac:dyDescent="0.3">
      <c r="A3342">
        <v>1165</v>
      </c>
      <c r="B3342" t="s">
        <v>7690</v>
      </c>
      <c r="C3342" s="1">
        <v>38975</v>
      </c>
      <c r="D3342" t="s">
        <v>274</v>
      </c>
      <c r="E3342" t="s">
        <v>11</v>
      </c>
      <c r="F3342" t="s">
        <v>7691</v>
      </c>
      <c r="G3342">
        <v>28.84</v>
      </c>
      <c r="H3342">
        <v>1243</v>
      </c>
      <c r="I3342">
        <v>6.9589999999999996</v>
      </c>
      <c r="J3342">
        <f>YEAR(Table1[[#This Row],[release_date]])</f>
        <v>2006</v>
      </c>
      <c r="K3342" t="str">
        <f>LEFT(Table1[[#This Row],[Year]],4) &amp; "s"</f>
        <v>2006s</v>
      </c>
      <c r="L33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42">
        <f>(Table1[[#This Row],[vote_average]]/10)*100</f>
        <v>69.59</v>
      </c>
      <c r="N3342">
        <f>(Table1[[#This Row],[popularity]]/SUM(Table1[popularity]))*100</f>
        <v>6.6399161543436247E-3</v>
      </c>
    </row>
    <row r="3343" spans="1:14" x14ac:dyDescent="0.3">
      <c r="A3343">
        <v>12225</v>
      </c>
      <c r="B3343" t="s">
        <v>7692</v>
      </c>
      <c r="C3343" s="1">
        <v>39099</v>
      </c>
      <c r="D3343" t="s">
        <v>783</v>
      </c>
      <c r="E3343" t="s">
        <v>11</v>
      </c>
      <c r="F3343" t="s">
        <v>7693</v>
      </c>
      <c r="G3343">
        <v>26.891999999999999</v>
      </c>
      <c r="H3343">
        <v>1184</v>
      </c>
      <c r="I3343">
        <v>6.9580000000000002</v>
      </c>
      <c r="J3343">
        <f>YEAR(Table1[[#This Row],[release_date]])</f>
        <v>2007</v>
      </c>
      <c r="K3343" t="str">
        <f>LEFT(Table1[[#This Row],[Year]],4) &amp; "s"</f>
        <v>2007s</v>
      </c>
      <c r="L33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43">
        <f>(Table1[[#This Row],[vote_average]]/10)*100</f>
        <v>69.58</v>
      </c>
      <c r="N3343">
        <f>(Table1[[#This Row],[popularity]]/SUM(Table1[popularity]))*100</f>
        <v>6.191422511186157E-3</v>
      </c>
    </row>
    <row r="3344" spans="1:14" x14ac:dyDescent="0.3">
      <c r="A3344">
        <v>9542</v>
      </c>
      <c r="B3344" t="s">
        <v>7694</v>
      </c>
      <c r="C3344" s="1">
        <v>31429</v>
      </c>
      <c r="D3344" t="s">
        <v>7529</v>
      </c>
      <c r="E3344" t="s">
        <v>11</v>
      </c>
      <c r="F3344" t="s">
        <v>7695</v>
      </c>
      <c r="G3344">
        <v>50.170999999999999</v>
      </c>
      <c r="H3344">
        <v>855</v>
      </c>
      <c r="I3344">
        <v>6.9580000000000002</v>
      </c>
      <c r="J3344">
        <f>YEAR(Table1[[#This Row],[release_date]])</f>
        <v>1986</v>
      </c>
      <c r="K3344" t="str">
        <f>LEFT(Table1[[#This Row],[Year]],4) &amp; "s"</f>
        <v>1986s</v>
      </c>
      <c r="L33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344">
        <f>(Table1[[#This Row],[vote_average]]/10)*100</f>
        <v>69.58</v>
      </c>
      <c r="N3344">
        <f>(Table1[[#This Row],[popularity]]/SUM(Table1[popularity]))*100</f>
        <v>1.1551013640068445E-2</v>
      </c>
    </row>
    <row r="3345" spans="1:14" x14ac:dyDescent="0.3">
      <c r="A3345">
        <v>8195</v>
      </c>
      <c r="B3345" t="s">
        <v>7696</v>
      </c>
      <c r="C3345" s="1">
        <v>36063</v>
      </c>
      <c r="D3345" t="s">
        <v>1718</v>
      </c>
      <c r="E3345" t="s">
        <v>11</v>
      </c>
      <c r="F3345" t="s">
        <v>7697</v>
      </c>
      <c r="G3345">
        <v>37.945</v>
      </c>
      <c r="H3345">
        <v>2257</v>
      </c>
      <c r="I3345">
        <v>6.9580000000000002</v>
      </c>
      <c r="J3345">
        <f>YEAR(Table1[[#This Row],[release_date]])</f>
        <v>1998</v>
      </c>
      <c r="K3345" t="str">
        <f>LEFT(Table1[[#This Row],[Year]],4) &amp; "s"</f>
        <v>1998s</v>
      </c>
      <c r="L33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45">
        <f>(Table1[[#This Row],[vote_average]]/10)*100</f>
        <v>69.58</v>
      </c>
      <c r="N3345">
        <f>(Table1[[#This Row],[popularity]]/SUM(Table1[popularity]))*100</f>
        <v>8.7361864936396968E-3</v>
      </c>
    </row>
    <row r="3346" spans="1:14" x14ac:dyDescent="0.3">
      <c r="A3346">
        <v>846867</v>
      </c>
      <c r="B3346" t="s">
        <v>7698</v>
      </c>
      <c r="C3346" s="1">
        <v>44728</v>
      </c>
      <c r="D3346" t="s">
        <v>7699</v>
      </c>
      <c r="E3346" t="s">
        <v>11</v>
      </c>
      <c r="F3346" t="s">
        <v>7700</v>
      </c>
      <c r="G3346">
        <v>28.716999999999999</v>
      </c>
      <c r="H3346">
        <v>313</v>
      </c>
      <c r="I3346">
        <v>7</v>
      </c>
      <c r="J3346">
        <f>YEAR(Table1[[#This Row],[release_date]])</f>
        <v>2022</v>
      </c>
      <c r="K3346" t="str">
        <f>LEFT(Table1[[#This Row],[Year]],4) &amp; "s"</f>
        <v>2022s</v>
      </c>
      <c r="L33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346">
        <f>(Table1[[#This Row],[vote_average]]/10)*100</f>
        <v>70</v>
      </c>
      <c r="N3346">
        <f>(Table1[[#This Row],[popularity]]/SUM(Table1[popularity]))*100</f>
        <v>6.6115975105508276E-3</v>
      </c>
    </row>
    <row r="3347" spans="1:14" x14ac:dyDescent="0.3">
      <c r="A3347">
        <v>559969</v>
      </c>
      <c r="B3347" t="s">
        <v>7701</v>
      </c>
      <c r="C3347" s="1">
        <v>43749</v>
      </c>
      <c r="D3347" t="s">
        <v>158</v>
      </c>
      <c r="E3347" t="s">
        <v>11</v>
      </c>
      <c r="F3347" t="s">
        <v>7702</v>
      </c>
      <c r="G3347">
        <v>43.393999999999998</v>
      </c>
      <c r="H3347">
        <v>4675</v>
      </c>
      <c r="I3347">
        <v>6.9569999999999999</v>
      </c>
      <c r="J3347">
        <f>YEAR(Table1[[#This Row],[release_date]])</f>
        <v>2019</v>
      </c>
      <c r="K3347" t="str">
        <f>LEFT(Table1[[#This Row],[Year]],4) &amp; "s"</f>
        <v>2019s</v>
      </c>
      <c r="L33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47">
        <f>(Table1[[#This Row],[vote_average]]/10)*100</f>
        <v>69.569999999999993</v>
      </c>
      <c r="N3347">
        <f>(Table1[[#This Row],[popularity]]/SUM(Table1[popularity]))*100</f>
        <v>9.9907254369482387E-3</v>
      </c>
    </row>
    <row r="3348" spans="1:14" x14ac:dyDescent="0.3">
      <c r="A3348">
        <v>76492</v>
      </c>
      <c r="B3348" t="s">
        <v>7703</v>
      </c>
      <c r="C3348" s="1">
        <v>41172</v>
      </c>
      <c r="D3348" t="s">
        <v>1394</v>
      </c>
      <c r="E3348" t="s">
        <v>11</v>
      </c>
      <c r="F3348" t="s">
        <v>7704</v>
      </c>
      <c r="G3348">
        <v>121.46</v>
      </c>
      <c r="H3348">
        <v>8314</v>
      </c>
      <c r="I3348">
        <v>6.9569999999999999</v>
      </c>
      <c r="J3348">
        <f>YEAR(Table1[[#This Row],[release_date]])</f>
        <v>2012</v>
      </c>
      <c r="K3348" t="str">
        <f>LEFT(Table1[[#This Row],[Year]],4) &amp; "s"</f>
        <v>2012s</v>
      </c>
      <c r="L33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48">
        <f>(Table1[[#This Row],[vote_average]]/10)*100</f>
        <v>69.569999999999993</v>
      </c>
      <c r="N3348">
        <f>(Table1[[#This Row],[popularity]]/SUM(Table1[popularity]))*100</f>
        <v>2.7964085163196133E-2</v>
      </c>
    </row>
    <row r="3349" spans="1:14" x14ac:dyDescent="0.3">
      <c r="A3349">
        <v>24469</v>
      </c>
      <c r="B3349" t="s">
        <v>7705</v>
      </c>
      <c r="C3349" s="1">
        <v>40067</v>
      </c>
      <c r="D3349" t="s">
        <v>21</v>
      </c>
      <c r="E3349" t="s">
        <v>11</v>
      </c>
      <c r="F3349" t="s">
        <v>7706</v>
      </c>
      <c r="G3349">
        <v>14.536</v>
      </c>
      <c r="H3349">
        <v>802</v>
      </c>
      <c r="I3349">
        <v>6.9589999999999996</v>
      </c>
      <c r="J3349">
        <f>YEAR(Table1[[#This Row],[release_date]])</f>
        <v>2009</v>
      </c>
      <c r="K3349" t="str">
        <f>LEFT(Table1[[#This Row],[Year]],4) &amp; "s"</f>
        <v>2009s</v>
      </c>
      <c r="L33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49">
        <f>(Table1[[#This Row],[vote_average]]/10)*100</f>
        <v>69.59</v>
      </c>
      <c r="N3349">
        <f>(Table1[[#This Row],[popularity]]/SUM(Table1[popularity]))*100</f>
        <v>3.3466650908300596E-3</v>
      </c>
    </row>
    <row r="3350" spans="1:14" x14ac:dyDescent="0.3">
      <c r="A3350">
        <v>13378</v>
      </c>
      <c r="B3350" t="s">
        <v>7707</v>
      </c>
      <c r="C3350" s="1">
        <v>38306</v>
      </c>
      <c r="D3350" t="s">
        <v>611</v>
      </c>
      <c r="E3350" t="s">
        <v>11</v>
      </c>
      <c r="F3350" t="s">
        <v>7708</v>
      </c>
      <c r="G3350">
        <v>24.132000000000001</v>
      </c>
      <c r="H3350">
        <v>408</v>
      </c>
      <c r="I3350">
        <v>6.9569999999999999</v>
      </c>
      <c r="J3350">
        <f>YEAR(Table1[[#This Row],[release_date]])</f>
        <v>2004</v>
      </c>
      <c r="K3350" t="str">
        <f>LEFT(Table1[[#This Row],[Year]],4) &amp; "s"</f>
        <v>2004s</v>
      </c>
      <c r="L33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50">
        <f>(Table1[[#This Row],[vote_average]]/10)*100</f>
        <v>69.569999999999993</v>
      </c>
      <c r="N3350">
        <f>(Table1[[#This Row],[popularity]]/SUM(Table1[popularity]))*100</f>
        <v>5.5559797724209553E-3</v>
      </c>
    </row>
    <row r="3351" spans="1:14" x14ac:dyDescent="0.3">
      <c r="A3351">
        <v>37653</v>
      </c>
      <c r="B3351" t="s">
        <v>7709</v>
      </c>
      <c r="C3351" s="1">
        <v>35046</v>
      </c>
      <c r="D3351" t="s">
        <v>391</v>
      </c>
      <c r="E3351" t="s">
        <v>212</v>
      </c>
      <c r="F3351" t="s">
        <v>7710</v>
      </c>
      <c r="G3351">
        <v>11.72</v>
      </c>
      <c r="H3351">
        <v>711</v>
      </c>
      <c r="I3351">
        <v>6.9560000000000004</v>
      </c>
      <c r="J3351">
        <f>YEAR(Table1[[#This Row],[release_date]])</f>
        <v>1995</v>
      </c>
      <c r="K3351" t="str">
        <f>LEFT(Table1[[#This Row],[Year]],4) &amp; "s"</f>
        <v>1995s</v>
      </c>
      <c r="L33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51">
        <f>(Table1[[#This Row],[vote_average]]/10)*100</f>
        <v>69.56</v>
      </c>
      <c r="N3351">
        <f>(Table1[[#This Row],[popularity]]/SUM(Table1[popularity]))*100</f>
        <v>2.6983293109884635E-3</v>
      </c>
    </row>
    <row r="3352" spans="1:14" x14ac:dyDescent="0.3">
      <c r="A3352">
        <v>12919</v>
      </c>
      <c r="B3352" t="s">
        <v>7711</v>
      </c>
      <c r="C3352" s="1">
        <v>32003</v>
      </c>
      <c r="D3352" t="s">
        <v>783</v>
      </c>
      <c r="E3352" t="s">
        <v>11</v>
      </c>
      <c r="F3352" t="s">
        <v>7712</v>
      </c>
      <c r="G3352">
        <v>26.803000000000001</v>
      </c>
      <c r="H3352">
        <v>631</v>
      </c>
      <c r="I3352">
        <v>6.9560000000000004</v>
      </c>
      <c r="J3352">
        <f>YEAR(Table1[[#This Row],[release_date]])</f>
        <v>1987</v>
      </c>
      <c r="K3352" t="str">
        <f>LEFT(Table1[[#This Row],[Year]],4) &amp; "s"</f>
        <v>1987s</v>
      </c>
      <c r="L33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352">
        <f>(Table1[[#This Row],[vote_average]]/10)*100</f>
        <v>69.56</v>
      </c>
      <c r="N3352">
        <f>(Table1[[#This Row],[popularity]]/SUM(Table1[popularity]))*100</f>
        <v>6.1709317851897415E-3</v>
      </c>
    </row>
    <row r="3353" spans="1:14" x14ac:dyDescent="0.3">
      <c r="A3353">
        <v>11616</v>
      </c>
      <c r="B3353" t="s">
        <v>7713</v>
      </c>
      <c r="C3353" s="1">
        <v>30348</v>
      </c>
      <c r="D3353" t="s">
        <v>6929</v>
      </c>
      <c r="E3353" t="s">
        <v>54</v>
      </c>
      <c r="F3353" t="s">
        <v>7714</v>
      </c>
      <c r="G3353">
        <v>19.001999999999999</v>
      </c>
      <c r="H3353">
        <v>467</v>
      </c>
      <c r="I3353">
        <v>7</v>
      </c>
      <c r="J3353">
        <f>YEAR(Table1[[#This Row],[release_date]])</f>
        <v>1983</v>
      </c>
      <c r="K3353" t="str">
        <f>LEFT(Table1[[#This Row],[Year]],4) &amp; "s"</f>
        <v>1983s</v>
      </c>
      <c r="L33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353">
        <f>(Table1[[#This Row],[vote_average]]/10)*100</f>
        <v>70</v>
      </c>
      <c r="N3353">
        <f>(Table1[[#This Row],[popularity]]/SUM(Table1[popularity]))*100</f>
        <v>4.374885116672592E-3</v>
      </c>
    </row>
    <row r="3354" spans="1:14" x14ac:dyDescent="0.3">
      <c r="A3354">
        <v>1662</v>
      </c>
      <c r="B3354" t="s">
        <v>7715</v>
      </c>
      <c r="C3354" s="1">
        <v>33130</v>
      </c>
      <c r="D3354" t="s">
        <v>188</v>
      </c>
      <c r="E3354" t="s">
        <v>11</v>
      </c>
      <c r="F3354" t="s">
        <v>7716</v>
      </c>
      <c r="G3354">
        <v>16.042000000000002</v>
      </c>
      <c r="H3354">
        <v>310</v>
      </c>
      <c r="I3354">
        <v>6.9560000000000004</v>
      </c>
      <c r="J3354">
        <f>YEAR(Table1[[#This Row],[release_date]])</f>
        <v>1990</v>
      </c>
      <c r="K3354" t="str">
        <f>LEFT(Table1[[#This Row],[Year]],4) &amp; "s"</f>
        <v>1990s</v>
      </c>
      <c r="L33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54">
        <f>(Table1[[#This Row],[vote_average]]/10)*100</f>
        <v>69.56</v>
      </c>
      <c r="N3354">
        <f>(Table1[[#This Row],[popularity]]/SUM(Table1[popularity]))*100</f>
        <v>3.6933958026345503E-3</v>
      </c>
    </row>
    <row r="3355" spans="1:14" x14ac:dyDescent="0.3">
      <c r="A3355">
        <v>854</v>
      </c>
      <c r="B3355" t="s">
        <v>7717</v>
      </c>
      <c r="C3355" s="1">
        <v>34544</v>
      </c>
      <c r="D3355" t="s">
        <v>7718</v>
      </c>
      <c r="E3355" t="s">
        <v>11</v>
      </c>
      <c r="F3355" t="s">
        <v>7719</v>
      </c>
      <c r="G3355">
        <v>85.51</v>
      </c>
      <c r="H3355">
        <v>9849</v>
      </c>
      <c r="I3355">
        <v>6.9560000000000004</v>
      </c>
      <c r="J3355">
        <f>YEAR(Table1[[#This Row],[release_date]])</f>
        <v>1994</v>
      </c>
      <c r="K3355" t="str">
        <f>LEFT(Table1[[#This Row],[Year]],4) &amp; "s"</f>
        <v>1994s</v>
      </c>
      <c r="L33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55">
        <f>(Table1[[#This Row],[vote_average]]/10)*100</f>
        <v>69.56</v>
      </c>
      <c r="N3355">
        <f>(Table1[[#This Row],[popularity]]/SUM(Table1[popularity]))*100</f>
        <v>1.9687213257903027E-2</v>
      </c>
    </row>
    <row r="3356" spans="1:14" x14ac:dyDescent="0.3">
      <c r="A3356">
        <v>16093</v>
      </c>
      <c r="B3356" t="s">
        <v>7720</v>
      </c>
      <c r="C3356" s="1">
        <v>22952</v>
      </c>
      <c r="D3356" t="s">
        <v>2163</v>
      </c>
      <c r="E3356" t="s">
        <v>11</v>
      </c>
      <c r="F3356" t="s">
        <v>7721</v>
      </c>
      <c r="G3356">
        <v>13.563000000000001</v>
      </c>
      <c r="H3356">
        <v>434</v>
      </c>
      <c r="I3356">
        <v>6.9550000000000001</v>
      </c>
      <c r="J3356">
        <f>YEAR(Table1[[#This Row],[release_date]])</f>
        <v>1962</v>
      </c>
      <c r="K3356" t="str">
        <f>LEFT(Table1[[#This Row],[Year]],4) &amp; "s"</f>
        <v>1962s</v>
      </c>
      <c r="L33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356">
        <f>(Table1[[#This Row],[vote_average]]/10)*100</f>
        <v>69.55</v>
      </c>
      <c r="N3356">
        <f>(Table1[[#This Row],[popularity]]/SUM(Table1[popularity]))*100</f>
        <v>3.1226485021276901E-3</v>
      </c>
    </row>
    <row r="3357" spans="1:14" x14ac:dyDescent="0.3">
      <c r="A3357">
        <v>1412</v>
      </c>
      <c r="B3357" t="s">
        <v>7722</v>
      </c>
      <c r="C3357" s="1">
        <v>32724</v>
      </c>
      <c r="D3357" t="s">
        <v>21</v>
      </c>
      <c r="E3357" t="s">
        <v>11</v>
      </c>
      <c r="F3357" t="s">
        <v>7723</v>
      </c>
      <c r="G3357">
        <v>29.111000000000001</v>
      </c>
      <c r="H3357">
        <v>847</v>
      </c>
      <c r="I3357">
        <v>7</v>
      </c>
      <c r="J3357">
        <f>YEAR(Table1[[#This Row],[release_date]])</f>
        <v>1989</v>
      </c>
      <c r="K3357" t="str">
        <f>LEFT(Table1[[#This Row],[Year]],4) &amp; "s"</f>
        <v>1989s</v>
      </c>
      <c r="L33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357">
        <f>(Table1[[#This Row],[vote_average]]/10)*100</f>
        <v>70</v>
      </c>
      <c r="N3357">
        <f>(Table1[[#This Row],[popularity]]/SUM(Table1[popularity]))*100</f>
        <v>6.7023092638383236E-3</v>
      </c>
    </row>
    <row r="3358" spans="1:14" x14ac:dyDescent="0.3">
      <c r="A3358">
        <v>11971</v>
      </c>
      <c r="B3358" t="s">
        <v>7724</v>
      </c>
      <c r="C3358" s="1">
        <v>34096</v>
      </c>
      <c r="D3358" t="s">
        <v>783</v>
      </c>
      <c r="E3358" t="s">
        <v>11</v>
      </c>
      <c r="F3358" t="s">
        <v>7725</v>
      </c>
      <c r="G3358">
        <v>22.408999999999999</v>
      </c>
      <c r="H3358">
        <v>681</v>
      </c>
      <c r="I3358">
        <v>6.9539999999999997</v>
      </c>
      <c r="J3358">
        <f>YEAR(Table1[[#This Row],[release_date]])</f>
        <v>1993</v>
      </c>
      <c r="K3358" t="str">
        <f>LEFT(Table1[[#This Row],[Year]],4) &amp; "s"</f>
        <v>1993s</v>
      </c>
      <c r="L33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58">
        <f>(Table1[[#This Row],[vote_average]]/10)*100</f>
        <v>69.540000000000006</v>
      </c>
      <c r="N3358">
        <f>(Table1[[#This Row],[popularity]]/SUM(Table1[popularity]))*100</f>
        <v>5.1592885264454321E-3</v>
      </c>
    </row>
    <row r="3359" spans="1:14" x14ac:dyDescent="0.3">
      <c r="A3359">
        <v>31967</v>
      </c>
      <c r="B3359" t="s">
        <v>7726</v>
      </c>
      <c r="C3359" s="1">
        <v>40218</v>
      </c>
      <c r="D3359" t="s">
        <v>7727</v>
      </c>
      <c r="E3359" t="s">
        <v>11</v>
      </c>
      <c r="F3359" t="s">
        <v>7728</v>
      </c>
      <c r="G3359">
        <v>17.321000000000002</v>
      </c>
      <c r="H3359">
        <v>492</v>
      </c>
      <c r="I3359">
        <v>6.9530000000000003</v>
      </c>
      <c r="J3359">
        <f>YEAR(Table1[[#This Row],[release_date]])</f>
        <v>2010</v>
      </c>
      <c r="K3359" t="str">
        <f>LEFT(Table1[[#This Row],[Year]],4) &amp; "s"</f>
        <v>2010s</v>
      </c>
      <c r="L33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59">
        <f>(Table1[[#This Row],[vote_average]]/10)*100</f>
        <v>69.53</v>
      </c>
      <c r="N3359">
        <f>(Table1[[#This Row],[popularity]]/SUM(Table1[popularity]))*100</f>
        <v>3.9878636515043664E-3</v>
      </c>
    </row>
    <row r="3360" spans="1:14" x14ac:dyDescent="0.3">
      <c r="A3360">
        <v>11527</v>
      </c>
      <c r="B3360" t="s">
        <v>7729</v>
      </c>
      <c r="C3360" s="1">
        <v>29686</v>
      </c>
      <c r="D3360" t="s">
        <v>707</v>
      </c>
      <c r="E3360" t="s">
        <v>11</v>
      </c>
      <c r="F3360" t="s">
        <v>7730</v>
      </c>
      <c r="G3360">
        <v>103.845</v>
      </c>
      <c r="H3360">
        <v>947</v>
      </c>
      <c r="I3360">
        <v>6.9530000000000003</v>
      </c>
      <c r="J3360">
        <f>YEAR(Table1[[#This Row],[release_date]])</f>
        <v>1981</v>
      </c>
      <c r="K3360" t="str">
        <f>LEFT(Table1[[#This Row],[Year]],4) &amp; "s"</f>
        <v>1981s</v>
      </c>
      <c r="L33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360">
        <f>(Table1[[#This Row],[vote_average]]/10)*100</f>
        <v>69.53</v>
      </c>
      <c r="N3360">
        <f>(Table1[[#This Row],[popularity]]/SUM(Table1[popularity]))*100</f>
        <v>2.3908533046040698E-2</v>
      </c>
    </row>
    <row r="3361" spans="1:14" x14ac:dyDescent="0.3">
      <c r="A3361">
        <v>505706</v>
      </c>
      <c r="B3361" t="s">
        <v>7731</v>
      </c>
      <c r="C3361" s="1">
        <v>43517</v>
      </c>
      <c r="D3361" t="s">
        <v>487</v>
      </c>
      <c r="E3361" t="s">
        <v>468</v>
      </c>
      <c r="F3361" t="s">
        <v>7732</v>
      </c>
      <c r="G3361">
        <v>20.488</v>
      </c>
      <c r="H3361">
        <v>468</v>
      </c>
      <c r="I3361">
        <v>6.952</v>
      </c>
      <c r="J3361">
        <f>YEAR(Table1[[#This Row],[release_date]])</f>
        <v>2019</v>
      </c>
      <c r="K3361" t="str">
        <f>LEFT(Table1[[#This Row],[Year]],4) &amp; "s"</f>
        <v>2019s</v>
      </c>
      <c r="L33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61">
        <f>(Table1[[#This Row],[vote_average]]/10)*100</f>
        <v>69.52000000000001</v>
      </c>
      <c r="N3361">
        <f>(Table1[[#This Row],[popularity]]/SUM(Table1[popularity]))*100</f>
        <v>4.7170111709497978E-3</v>
      </c>
    </row>
    <row r="3362" spans="1:14" x14ac:dyDescent="0.3">
      <c r="A3362">
        <v>12153</v>
      </c>
      <c r="B3362" t="s">
        <v>7733</v>
      </c>
      <c r="C3362" s="1">
        <v>38161</v>
      </c>
      <c r="D3362" t="s">
        <v>494</v>
      </c>
      <c r="E3362" t="s">
        <v>11</v>
      </c>
      <c r="F3362" t="s">
        <v>7734</v>
      </c>
      <c r="G3362">
        <v>143.35599999999999</v>
      </c>
      <c r="H3362">
        <v>3744</v>
      </c>
      <c r="I3362">
        <v>6.9509999999999996</v>
      </c>
      <c r="J3362">
        <f>YEAR(Table1[[#This Row],[release_date]])</f>
        <v>2004</v>
      </c>
      <c r="K3362" t="str">
        <f>LEFT(Table1[[#This Row],[Year]],4) &amp; "s"</f>
        <v>2004s</v>
      </c>
      <c r="L33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62">
        <f>(Table1[[#This Row],[vote_average]]/10)*100</f>
        <v>69.509999999999991</v>
      </c>
      <c r="N3362">
        <f>(Table1[[#This Row],[popularity]]/SUM(Table1[popularity]))*100</f>
        <v>3.3005264224066737E-2</v>
      </c>
    </row>
    <row r="3363" spans="1:14" x14ac:dyDescent="0.3">
      <c r="A3363">
        <v>1987</v>
      </c>
      <c r="B3363" t="s">
        <v>7735</v>
      </c>
      <c r="C3363" s="1">
        <v>33897</v>
      </c>
      <c r="D3363" t="s">
        <v>439</v>
      </c>
      <c r="E3363" t="s">
        <v>468</v>
      </c>
      <c r="F3363" t="s">
        <v>7736</v>
      </c>
      <c r="G3363">
        <v>12.721</v>
      </c>
      <c r="H3363">
        <v>322</v>
      </c>
      <c r="I3363">
        <v>6.952</v>
      </c>
      <c r="J3363">
        <f>YEAR(Table1[[#This Row],[release_date]])</f>
        <v>1992</v>
      </c>
      <c r="K3363" t="str">
        <f>LEFT(Table1[[#This Row],[Year]],4) &amp; "s"</f>
        <v>1992s</v>
      </c>
      <c r="L33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63">
        <f>(Table1[[#This Row],[vote_average]]/10)*100</f>
        <v>69.52000000000001</v>
      </c>
      <c r="N3363">
        <f>(Table1[[#This Row],[popularity]]/SUM(Table1[popularity]))*100</f>
        <v>2.9287924202290308E-3</v>
      </c>
    </row>
    <row r="3364" spans="1:14" x14ac:dyDescent="0.3">
      <c r="A3364">
        <v>11536</v>
      </c>
      <c r="B3364" t="s">
        <v>7737</v>
      </c>
      <c r="C3364" s="1">
        <v>22313</v>
      </c>
      <c r="D3364" t="s">
        <v>3896</v>
      </c>
      <c r="E3364" t="s">
        <v>11</v>
      </c>
      <c r="F3364" t="s">
        <v>7738</v>
      </c>
      <c r="G3364">
        <v>42.582000000000001</v>
      </c>
      <c r="H3364">
        <v>354</v>
      </c>
      <c r="I3364">
        <v>6.9509999999999996</v>
      </c>
      <c r="J3364">
        <f>YEAR(Table1[[#This Row],[release_date]])</f>
        <v>1961</v>
      </c>
      <c r="K3364" t="str">
        <f>LEFT(Table1[[#This Row],[Year]],4) &amp; "s"</f>
        <v>1961s</v>
      </c>
      <c r="L33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364">
        <f>(Table1[[#This Row],[vote_average]]/10)*100</f>
        <v>69.509999999999991</v>
      </c>
      <c r="N3364">
        <f>(Table1[[#This Row],[popularity]]/SUM(Table1[popularity]))*100</f>
        <v>9.8037763413405064E-3</v>
      </c>
    </row>
    <row r="3365" spans="1:14" x14ac:dyDescent="0.3">
      <c r="A3365">
        <v>9880</v>
      </c>
      <c r="B3365" t="s">
        <v>7739</v>
      </c>
      <c r="C3365" s="1">
        <v>37106</v>
      </c>
      <c r="D3365" t="s">
        <v>5614</v>
      </c>
      <c r="E3365" t="s">
        <v>11</v>
      </c>
      <c r="F3365" t="s">
        <v>7740</v>
      </c>
      <c r="G3365">
        <v>53.701999999999998</v>
      </c>
      <c r="H3365">
        <v>4753</v>
      </c>
      <c r="I3365">
        <v>6.9509999999999996</v>
      </c>
      <c r="J3365">
        <f>YEAR(Table1[[#This Row],[release_date]])</f>
        <v>2001</v>
      </c>
      <c r="K3365" t="str">
        <f>LEFT(Table1[[#This Row],[Year]],4) &amp; "s"</f>
        <v>2001s</v>
      </c>
      <c r="L33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65">
        <f>(Table1[[#This Row],[vote_average]]/10)*100</f>
        <v>69.509999999999991</v>
      </c>
      <c r="N3365">
        <f>(Table1[[#This Row],[popularity]]/SUM(Table1[popularity]))*100</f>
        <v>1.2363965926510449E-2</v>
      </c>
    </row>
    <row r="3366" spans="1:14" x14ac:dyDescent="0.3">
      <c r="A3366">
        <v>1272</v>
      </c>
      <c r="B3366" t="s">
        <v>7741</v>
      </c>
      <c r="C3366" s="1">
        <v>39177</v>
      </c>
      <c r="D3366" t="s">
        <v>5468</v>
      </c>
      <c r="E3366" t="s">
        <v>11</v>
      </c>
      <c r="F3366" t="s">
        <v>7742</v>
      </c>
      <c r="G3366">
        <v>68.225999999999999</v>
      </c>
      <c r="H3366">
        <v>3605</v>
      </c>
      <c r="I3366">
        <v>6.9509999999999996</v>
      </c>
      <c r="J3366">
        <f>YEAR(Table1[[#This Row],[release_date]])</f>
        <v>2007</v>
      </c>
      <c r="K3366" t="str">
        <f>LEFT(Table1[[#This Row],[Year]],4) &amp; "s"</f>
        <v>2007s</v>
      </c>
      <c r="L33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66">
        <f>(Table1[[#This Row],[vote_average]]/10)*100</f>
        <v>69.509999999999991</v>
      </c>
      <c r="N3366">
        <f>(Table1[[#This Row],[popularity]]/SUM(Table1[popularity]))*100</f>
        <v>1.5707868222824137E-2</v>
      </c>
    </row>
    <row r="3367" spans="1:14" x14ac:dyDescent="0.3">
      <c r="A3367">
        <v>614488</v>
      </c>
      <c r="B3367" t="s">
        <v>7743</v>
      </c>
      <c r="C3367" s="1">
        <v>43750</v>
      </c>
      <c r="D3367" t="s">
        <v>10</v>
      </c>
      <c r="E3367" t="s">
        <v>212</v>
      </c>
      <c r="F3367" t="s">
        <v>7744</v>
      </c>
      <c r="G3367">
        <v>24.542999999999999</v>
      </c>
      <c r="H3367">
        <v>339</v>
      </c>
      <c r="I3367">
        <v>6.95</v>
      </c>
      <c r="J3367">
        <f>YEAR(Table1[[#This Row],[release_date]])</f>
        <v>2019</v>
      </c>
      <c r="K3367" t="str">
        <f>LEFT(Table1[[#This Row],[Year]],4) &amp; "s"</f>
        <v>2019s</v>
      </c>
      <c r="L33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67">
        <f>(Table1[[#This Row],[vote_average]]/10)*100</f>
        <v>69.5</v>
      </c>
      <c r="N3367">
        <f>(Table1[[#This Row],[popularity]]/SUM(Table1[popularity]))*100</f>
        <v>5.6506054846066425E-3</v>
      </c>
    </row>
    <row r="3368" spans="1:14" x14ac:dyDescent="0.3">
      <c r="A3368">
        <v>48303</v>
      </c>
      <c r="B3368" t="s">
        <v>7745</v>
      </c>
      <c r="C3368" s="1">
        <v>40316</v>
      </c>
      <c r="D3368" t="s">
        <v>62</v>
      </c>
      <c r="E3368" t="s">
        <v>212</v>
      </c>
      <c r="F3368" t="s">
        <v>7746</v>
      </c>
      <c r="G3368">
        <v>24.198</v>
      </c>
      <c r="H3368">
        <v>381</v>
      </c>
      <c r="I3368">
        <v>6.95</v>
      </c>
      <c r="J3368">
        <f>YEAR(Table1[[#This Row],[release_date]])</f>
        <v>2010</v>
      </c>
      <c r="K3368" t="str">
        <f>LEFT(Table1[[#This Row],[Year]],4) &amp; "s"</f>
        <v>2010s</v>
      </c>
      <c r="L33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68">
        <f>(Table1[[#This Row],[vote_average]]/10)*100</f>
        <v>69.5</v>
      </c>
      <c r="N3368">
        <f>(Table1[[#This Row],[popularity]]/SUM(Table1[popularity]))*100</f>
        <v>5.5711751422609932E-3</v>
      </c>
    </row>
    <row r="3369" spans="1:14" x14ac:dyDescent="0.3">
      <c r="A3369">
        <v>12101</v>
      </c>
      <c r="B3369" t="s">
        <v>7747</v>
      </c>
      <c r="C3369" s="1">
        <v>26772</v>
      </c>
      <c r="D3369" t="s">
        <v>2601</v>
      </c>
      <c r="E3369" t="s">
        <v>11</v>
      </c>
      <c r="F3369" t="s">
        <v>7748</v>
      </c>
      <c r="G3369">
        <v>37.722000000000001</v>
      </c>
      <c r="H3369">
        <v>1199</v>
      </c>
      <c r="I3369">
        <v>6.95</v>
      </c>
      <c r="J3369">
        <f>YEAR(Table1[[#This Row],[release_date]])</f>
        <v>1973</v>
      </c>
      <c r="K3369" t="str">
        <f>LEFT(Table1[[#This Row],[Year]],4) &amp; "s"</f>
        <v>1973s</v>
      </c>
      <c r="L33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369">
        <f>(Table1[[#This Row],[vote_average]]/10)*100</f>
        <v>69.5</v>
      </c>
      <c r="N3369">
        <f>(Table1[[#This Row],[popularity]]/SUM(Table1[popularity]))*100</f>
        <v>8.6848445622104784E-3</v>
      </c>
    </row>
    <row r="3370" spans="1:14" x14ac:dyDescent="0.3">
      <c r="A3370">
        <v>11367</v>
      </c>
      <c r="B3370" t="s">
        <v>7749</v>
      </c>
      <c r="C3370" s="1">
        <v>28791</v>
      </c>
      <c r="D3370" t="s">
        <v>494</v>
      </c>
      <c r="E3370" t="s">
        <v>54</v>
      </c>
      <c r="F3370" t="s">
        <v>7750</v>
      </c>
      <c r="G3370">
        <v>0.93200000000000005</v>
      </c>
      <c r="H3370">
        <v>368</v>
      </c>
      <c r="I3370">
        <v>7</v>
      </c>
      <c r="J3370">
        <f>YEAR(Table1[[#This Row],[release_date]])</f>
        <v>1978</v>
      </c>
      <c r="K3370" t="str">
        <f>LEFT(Table1[[#This Row],[Year]],4) &amp; "s"</f>
        <v>1978s</v>
      </c>
      <c r="L33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370">
        <f>(Table1[[#This Row],[vote_average]]/10)*100</f>
        <v>70</v>
      </c>
      <c r="N3370">
        <f>(Table1[[#This Row],[popularity]]/SUM(Table1[popularity]))*100</f>
        <v>2.1457704077143755E-4</v>
      </c>
    </row>
    <row r="3371" spans="1:14" x14ac:dyDescent="0.3">
      <c r="A3371">
        <v>11006</v>
      </c>
      <c r="B3371" t="s">
        <v>7751</v>
      </c>
      <c r="C3371" s="1">
        <v>28271</v>
      </c>
      <c r="D3371" t="s">
        <v>2336</v>
      </c>
      <c r="E3371" t="s">
        <v>11</v>
      </c>
      <c r="F3371" t="s">
        <v>7752</v>
      </c>
      <c r="G3371">
        <v>23.664999999999999</v>
      </c>
      <c r="H3371">
        <v>679</v>
      </c>
      <c r="I3371">
        <v>6.95</v>
      </c>
      <c r="J3371">
        <f>YEAR(Table1[[#This Row],[release_date]])</f>
        <v>1977</v>
      </c>
      <c r="K3371" t="str">
        <f>LEFT(Table1[[#This Row],[Year]],4) &amp; "s"</f>
        <v>1977s</v>
      </c>
      <c r="L33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371">
        <f>(Table1[[#This Row],[vote_average]]/10)*100</f>
        <v>69.5</v>
      </c>
      <c r="N3371">
        <f>(Table1[[#This Row],[popularity]]/SUM(Table1[popularity]))*100</f>
        <v>5.4484610191588723E-3</v>
      </c>
    </row>
    <row r="3372" spans="1:14" x14ac:dyDescent="0.3">
      <c r="A3372">
        <v>10882</v>
      </c>
      <c r="B3372" t="s">
        <v>7753</v>
      </c>
      <c r="C3372" s="1">
        <v>21598</v>
      </c>
      <c r="D3372" t="s">
        <v>7754</v>
      </c>
      <c r="E3372" t="s">
        <v>11</v>
      </c>
      <c r="F3372" t="s">
        <v>7755</v>
      </c>
      <c r="G3372">
        <v>92.911000000000001</v>
      </c>
      <c r="H3372">
        <v>4953</v>
      </c>
      <c r="I3372">
        <v>6.9509999999999996</v>
      </c>
      <c r="J3372">
        <f>YEAR(Table1[[#This Row],[release_date]])</f>
        <v>1959</v>
      </c>
      <c r="K3372" t="str">
        <f>LEFT(Table1[[#This Row],[Year]],4) &amp; "s"</f>
        <v>1959s</v>
      </c>
      <c r="L33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372">
        <f>(Table1[[#This Row],[vote_average]]/10)*100</f>
        <v>69.509999999999991</v>
      </c>
      <c r="N3372">
        <f>(Table1[[#This Row],[popularity]]/SUM(Table1[popularity]))*100</f>
        <v>2.1391166775874496E-2</v>
      </c>
    </row>
    <row r="3373" spans="1:14" x14ac:dyDescent="0.3">
      <c r="A3373">
        <v>734265</v>
      </c>
      <c r="B3373" t="s">
        <v>7756</v>
      </c>
      <c r="C3373" s="1">
        <v>44505</v>
      </c>
      <c r="D3373" t="s">
        <v>422</v>
      </c>
      <c r="E3373" t="s">
        <v>11</v>
      </c>
      <c r="F3373" t="s">
        <v>7757</v>
      </c>
      <c r="G3373">
        <v>45.648000000000003</v>
      </c>
      <c r="H3373">
        <v>1420</v>
      </c>
      <c r="I3373">
        <v>6.9489999999999998</v>
      </c>
      <c r="J3373">
        <f>YEAR(Table1[[#This Row],[release_date]])</f>
        <v>2021</v>
      </c>
      <c r="K3373" t="str">
        <f>LEFT(Table1[[#This Row],[Year]],4) &amp; "s"</f>
        <v>2021s</v>
      </c>
      <c r="L33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373">
        <f>(Table1[[#This Row],[vote_average]]/10)*100</f>
        <v>69.489999999999995</v>
      </c>
      <c r="N3373">
        <f>(Table1[[#This Row],[popularity]]/SUM(Table1[popularity]))*100</f>
        <v>1.0509670340273156E-2</v>
      </c>
    </row>
    <row r="3374" spans="1:14" x14ac:dyDescent="0.3">
      <c r="A3374">
        <v>591538</v>
      </c>
      <c r="B3374" t="s">
        <v>7758</v>
      </c>
      <c r="C3374" s="1">
        <v>44535</v>
      </c>
      <c r="D3374" t="s">
        <v>132</v>
      </c>
      <c r="E3374" t="s">
        <v>11</v>
      </c>
      <c r="F3374" t="s">
        <v>7759</v>
      </c>
      <c r="G3374">
        <v>32.356000000000002</v>
      </c>
      <c r="H3374">
        <v>710</v>
      </c>
      <c r="I3374">
        <v>6.9489999999999998</v>
      </c>
      <c r="J3374">
        <f>YEAR(Table1[[#This Row],[release_date]])</f>
        <v>2021</v>
      </c>
      <c r="K3374" t="str">
        <f>LEFT(Table1[[#This Row],[Year]],4) &amp; "s"</f>
        <v>2021s</v>
      </c>
      <c r="L33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374">
        <f>(Table1[[#This Row],[vote_average]]/10)*100</f>
        <v>69.489999999999995</v>
      </c>
      <c r="N3374">
        <f>(Table1[[#This Row],[popularity]]/SUM(Table1[popularity]))*100</f>
        <v>7.4494149476401639E-3</v>
      </c>
    </row>
    <row r="3375" spans="1:14" x14ac:dyDescent="0.3">
      <c r="A3375">
        <v>37495</v>
      </c>
      <c r="B3375" t="s">
        <v>7760</v>
      </c>
      <c r="C3375" s="1">
        <v>40305</v>
      </c>
      <c r="D3375" t="s">
        <v>694</v>
      </c>
      <c r="E3375" t="s">
        <v>11</v>
      </c>
      <c r="F3375" t="s">
        <v>7761</v>
      </c>
      <c r="G3375">
        <v>21.574999999999999</v>
      </c>
      <c r="H3375">
        <v>1080</v>
      </c>
      <c r="I3375">
        <v>6.952</v>
      </c>
      <c r="J3375">
        <f>YEAR(Table1[[#This Row],[release_date]])</f>
        <v>2010</v>
      </c>
      <c r="K3375" t="str">
        <f>LEFT(Table1[[#This Row],[Year]],4) &amp; "s"</f>
        <v>2010s</v>
      </c>
      <c r="L33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75">
        <f>(Table1[[#This Row],[vote_average]]/10)*100</f>
        <v>69.52000000000001</v>
      </c>
      <c r="N3375">
        <f>(Table1[[#This Row],[popularity]]/SUM(Table1[popularity]))*100</f>
        <v>4.9672743075576866E-3</v>
      </c>
    </row>
    <row r="3376" spans="1:14" x14ac:dyDescent="0.3">
      <c r="A3376">
        <v>28053</v>
      </c>
      <c r="B3376" t="s">
        <v>7762</v>
      </c>
      <c r="C3376" s="1">
        <v>39878</v>
      </c>
      <c r="D3376" t="s">
        <v>172</v>
      </c>
      <c r="E3376" t="s">
        <v>11</v>
      </c>
      <c r="F3376" t="s">
        <v>7763</v>
      </c>
      <c r="G3376">
        <v>15.648999999999999</v>
      </c>
      <c r="H3376">
        <v>344</v>
      </c>
      <c r="I3376">
        <v>6.9489999999999998</v>
      </c>
      <c r="J3376">
        <f>YEAR(Table1[[#This Row],[release_date]])</f>
        <v>2009</v>
      </c>
      <c r="K3376" t="str">
        <f>LEFT(Table1[[#This Row],[Year]],4) &amp; "s"</f>
        <v>2009s</v>
      </c>
      <c r="L33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76">
        <f>(Table1[[#This Row],[vote_average]]/10)*100</f>
        <v>69.489999999999995</v>
      </c>
      <c r="N3376">
        <f>(Table1[[#This Row],[popularity]]/SUM(Table1[popularity]))*100</f>
        <v>3.6029142822234178E-3</v>
      </c>
    </row>
    <row r="3377" spans="1:14" x14ac:dyDescent="0.3">
      <c r="A3377">
        <v>16153</v>
      </c>
      <c r="B3377" t="s">
        <v>7764</v>
      </c>
      <c r="C3377" s="1">
        <v>27372</v>
      </c>
      <c r="D3377" t="s">
        <v>1766</v>
      </c>
      <c r="E3377" t="s">
        <v>11</v>
      </c>
      <c r="F3377" t="s">
        <v>7765</v>
      </c>
      <c r="G3377">
        <v>15.69</v>
      </c>
      <c r="H3377">
        <v>429</v>
      </c>
      <c r="I3377">
        <v>6.9489999999999998</v>
      </c>
      <c r="J3377">
        <f>YEAR(Table1[[#This Row],[release_date]])</f>
        <v>1974</v>
      </c>
      <c r="K3377" t="str">
        <f>LEFT(Table1[[#This Row],[Year]],4) &amp; "s"</f>
        <v>1974s</v>
      </c>
      <c r="L33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377">
        <f>(Table1[[#This Row],[vote_average]]/10)*100</f>
        <v>69.489999999999995</v>
      </c>
      <c r="N3377">
        <f>(Table1[[#This Row],[popularity]]/SUM(Table1[popularity]))*100</f>
        <v>3.6123538301543502E-3</v>
      </c>
    </row>
    <row r="3378" spans="1:14" x14ac:dyDescent="0.3">
      <c r="A3378">
        <v>38366</v>
      </c>
      <c r="B3378" t="s">
        <v>7766</v>
      </c>
      <c r="C3378" s="1">
        <v>35419</v>
      </c>
      <c r="D3378" t="s">
        <v>422</v>
      </c>
      <c r="E3378" t="s">
        <v>54</v>
      </c>
      <c r="F3378" t="s">
        <v>7767</v>
      </c>
      <c r="G3378">
        <v>11.317</v>
      </c>
      <c r="H3378">
        <v>715</v>
      </c>
      <c r="I3378">
        <v>6.9480000000000004</v>
      </c>
      <c r="J3378">
        <f>YEAR(Table1[[#This Row],[release_date]])</f>
        <v>1996</v>
      </c>
      <c r="K3378" t="str">
        <f>LEFT(Table1[[#This Row],[Year]],4) &amp; "s"</f>
        <v>1996s</v>
      </c>
      <c r="L33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78">
        <f>(Table1[[#This Row],[vote_average]]/10)*100</f>
        <v>69.48</v>
      </c>
      <c r="N3378">
        <f>(Table1[[#This Row],[popularity]]/SUM(Table1[popularity]))*100</f>
        <v>2.6055454618136892E-3</v>
      </c>
    </row>
    <row r="3379" spans="1:14" x14ac:dyDescent="0.3">
      <c r="A3379">
        <v>436270</v>
      </c>
      <c r="B3379" t="s">
        <v>7768</v>
      </c>
      <c r="C3379" s="1">
        <v>44853</v>
      </c>
      <c r="D3379" t="s">
        <v>850</v>
      </c>
      <c r="E3379" t="s">
        <v>11</v>
      </c>
      <c r="F3379" t="s">
        <v>7769</v>
      </c>
      <c r="G3379">
        <v>226.501</v>
      </c>
      <c r="H3379">
        <v>5935</v>
      </c>
      <c r="I3379">
        <v>6.9</v>
      </c>
      <c r="J3379">
        <f>YEAR(Table1[[#This Row],[release_date]])</f>
        <v>2022</v>
      </c>
      <c r="K3379" t="str">
        <f>LEFT(Table1[[#This Row],[Year]],4) &amp; "s"</f>
        <v>2022s</v>
      </c>
      <c r="L33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379">
        <f>(Table1[[#This Row],[vote_average]]/10)*100</f>
        <v>69</v>
      </c>
      <c r="N3379">
        <f>(Table1[[#This Row],[popularity]]/SUM(Table1[popularity]))*100</f>
        <v>5.2147976729368425E-2</v>
      </c>
    </row>
    <row r="3380" spans="1:14" x14ac:dyDescent="0.3">
      <c r="A3380">
        <v>15058</v>
      </c>
      <c r="B3380" t="s">
        <v>7770</v>
      </c>
      <c r="C3380" s="1">
        <v>38006</v>
      </c>
      <c r="D3380" t="s">
        <v>21</v>
      </c>
      <c r="E3380" t="s">
        <v>11</v>
      </c>
      <c r="F3380" t="s">
        <v>7771</v>
      </c>
      <c r="G3380">
        <v>21.431000000000001</v>
      </c>
      <c r="H3380">
        <v>422</v>
      </c>
      <c r="I3380">
        <v>6.9470000000000001</v>
      </c>
      <c r="J3380">
        <f>YEAR(Table1[[#This Row],[release_date]])</f>
        <v>2004</v>
      </c>
      <c r="K3380" t="str">
        <f>LEFT(Table1[[#This Row],[Year]],4) &amp; "s"</f>
        <v>2004s</v>
      </c>
      <c r="L33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80">
        <f>(Table1[[#This Row],[vote_average]]/10)*100</f>
        <v>69.47</v>
      </c>
      <c r="N3380">
        <f>(Table1[[#This Row],[popularity]]/SUM(Table1[popularity]))*100</f>
        <v>4.9341207733612424E-3</v>
      </c>
    </row>
    <row r="3381" spans="1:14" x14ac:dyDescent="0.3">
      <c r="A3381">
        <v>834860</v>
      </c>
      <c r="B3381" t="s">
        <v>7772</v>
      </c>
      <c r="C3381" s="1">
        <v>31048</v>
      </c>
      <c r="D3381" t="s">
        <v>7773</v>
      </c>
      <c r="E3381" t="s">
        <v>25</v>
      </c>
      <c r="F3381" t="s">
        <v>7774</v>
      </c>
      <c r="G3381">
        <v>8.6999999999999993</v>
      </c>
      <c r="H3381">
        <v>381</v>
      </c>
      <c r="I3381">
        <v>6.9459999999999997</v>
      </c>
      <c r="J3381">
        <f>YEAR(Table1[[#This Row],[release_date]])</f>
        <v>1985</v>
      </c>
      <c r="K3381" t="str">
        <f>LEFT(Table1[[#This Row],[Year]],4) &amp; "s"</f>
        <v>1985s</v>
      </c>
      <c r="L33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381">
        <f>(Table1[[#This Row],[vote_average]]/10)*100</f>
        <v>69.459999999999994</v>
      </c>
      <c r="N3381">
        <f>(Table1[[#This Row],[popularity]]/SUM(Table1[popularity]))*100</f>
        <v>2.003026024368569E-3</v>
      </c>
    </row>
    <row r="3382" spans="1:14" x14ac:dyDescent="0.3">
      <c r="A3382">
        <v>820525</v>
      </c>
      <c r="B3382" t="s">
        <v>7775</v>
      </c>
      <c r="C3382" s="1">
        <v>45182</v>
      </c>
      <c r="D3382" t="s">
        <v>90</v>
      </c>
      <c r="E3382" t="s">
        <v>11</v>
      </c>
      <c r="F3382" t="s">
        <v>7776</v>
      </c>
      <c r="G3382">
        <v>122.48099999999999</v>
      </c>
      <c r="H3382">
        <v>755</v>
      </c>
      <c r="I3382">
        <v>6.9459999999999997</v>
      </c>
      <c r="J3382">
        <f>YEAR(Table1[[#This Row],[release_date]])</f>
        <v>2023</v>
      </c>
      <c r="K3382" t="str">
        <f>LEFT(Table1[[#This Row],[Year]],4) &amp; "s"</f>
        <v>2023s</v>
      </c>
      <c r="L33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382">
        <f>(Table1[[#This Row],[vote_average]]/10)*100</f>
        <v>69.459999999999994</v>
      </c>
      <c r="N3382">
        <f>(Table1[[#This Row],[popularity]]/SUM(Table1[popularity]))*100</f>
        <v>2.8199152929963993E-2</v>
      </c>
    </row>
    <row r="3383" spans="1:14" x14ac:dyDescent="0.3">
      <c r="A3383">
        <v>339987</v>
      </c>
      <c r="B3383" t="s">
        <v>7777</v>
      </c>
      <c r="C3383" s="1">
        <v>42888</v>
      </c>
      <c r="D3383" t="s">
        <v>1360</v>
      </c>
      <c r="E3383" t="s">
        <v>11</v>
      </c>
      <c r="F3383" t="s">
        <v>7778</v>
      </c>
      <c r="G3383">
        <v>29.431000000000001</v>
      </c>
      <c r="H3383">
        <v>410</v>
      </c>
      <c r="I3383">
        <v>6.9</v>
      </c>
      <c r="J3383">
        <f>YEAR(Table1[[#This Row],[release_date]])</f>
        <v>2017</v>
      </c>
      <c r="K3383" t="str">
        <f>LEFT(Table1[[#This Row],[Year]],4) &amp; "s"</f>
        <v>2017s</v>
      </c>
      <c r="L33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83">
        <f>(Table1[[#This Row],[vote_average]]/10)*100</f>
        <v>69</v>
      </c>
      <c r="N3383">
        <f>(Table1[[#This Row],[popularity]]/SUM(Table1[popularity]))*100</f>
        <v>6.7759837842748683E-3</v>
      </c>
    </row>
    <row r="3384" spans="1:14" x14ac:dyDescent="0.3">
      <c r="A3384">
        <v>465914</v>
      </c>
      <c r="B3384" t="s">
        <v>7779</v>
      </c>
      <c r="C3384" s="1">
        <v>43448</v>
      </c>
      <c r="D3384" t="s">
        <v>90</v>
      </c>
      <c r="E3384" t="s">
        <v>11</v>
      </c>
      <c r="F3384" t="s">
        <v>7780</v>
      </c>
      <c r="G3384">
        <v>21.741</v>
      </c>
      <c r="H3384">
        <v>1084</v>
      </c>
      <c r="I3384">
        <v>6.9450000000000003</v>
      </c>
      <c r="J3384">
        <f>YEAR(Table1[[#This Row],[release_date]])</f>
        <v>2018</v>
      </c>
      <c r="K3384" t="str">
        <f>LEFT(Table1[[#This Row],[Year]],4) &amp; "s"</f>
        <v>2018s</v>
      </c>
      <c r="L33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84">
        <f>(Table1[[#This Row],[vote_average]]/10)*100</f>
        <v>69.45</v>
      </c>
      <c r="N3384">
        <f>(Table1[[#This Row],[popularity]]/SUM(Table1[popularity]))*100</f>
        <v>5.0054929650341449E-3</v>
      </c>
    </row>
    <row r="3385" spans="1:14" x14ac:dyDescent="0.3">
      <c r="A3385">
        <v>407890</v>
      </c>
      <c r="B3385" t="s">
        <v>7781</v>
      </c>
      <c r="C3385" s="1">
        <v>43196</v>
      </c>
      <c r="D3385" t="s">
        <v>2039</v>
      </c>
      <c r="E3385" t="s">
        <v>11</v>
      </c>
      <c r="F3385" t="s">
        <v>7782</v>
      </c>
      <c r="G3385">
        <v>17.684999999999999</v>
      </c>
      <c r="H3385">
        <v>317</v>
      </c>
      <c r="I3385">
        <v>6.9</v>
      </c>
      <c r="J3385">
        <f>YEAR(Table1[[#This Row],[release_date]])</f>
        <v>2018</v>
      </c>
      <c r="K3385" t="str">
        <f>LEFT(Table1[[#This Row],[Year]],4) &amp; "s"</f>
        <v>2018s</v>
      </c>
      <c r="L33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85">
        <f>(Table1[[#This Row],[vote_average]]/10)*100</f>
        <v>69</v>
      </c>
      <c r="N3385">
        <f>(Table1[[#This Row],[popularity]]/SUM(Table1[popularity]))*100</f>
        <v>4.0716684185009358E-3</v>
      </c>
    </row>
    <row r="3386" spans="1:14" x14ac:dyDescent="0.3">
      <c r="A3386">
        <v>180863</v>
      </c>
      <c r="B3386" t="s">
        <v>7783</v>
      </c>
      <c r="C3386" s="1">
        <v>42762</v>
      </c>
      <c r="D3386" t="s">
        <v>172</v>
      </c>
      <c r="E3386" t="s">
        <v>11</v>
      </c>
      <c r="F3386" t="s">
        <v>7784</v>
      </c>
      <c r="G3386">
        <v>56.670999999999999</v>
      </c>
      <c r="H3386">
        <v>3021</v>
      </c>
      <c r="I3386">
        <v>6.944</v>
      </c>
      <c r="J3386">
        <f>YEAR(Table1[[#This Row],[release_date]])</f>
        <v>2017</v>
      </c>
      <c r="K3386" t="str">
        <f>LEFT(Table1[[#This Row],[Year]],4) &amp; "s"</f>
        <v>2017s</v>
      </c>
      <c r="L33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86">
        <f>(Table1[[#This Row],[vote_average]]/10)*100</f>
        <v>69.44</v>
      </c>
      <c r="N3386">
        <f>(Table1[[#This Row],[popularity]]/SUM(Table1[popularity]))*100</f>
        <v>1.3047527336435766E-2</v>
      </c>
    </row>
    <row r="3387" spans="1:14" x14ac:dyDescent="0.3">
      <c r="A3387">
        <v>120475</v>
      </c>
      <c r="B3387" t="s">
        <v>7785</v>
      </c>
      <c r="C3387" s="1">
        <v>40894</v>
      </c>
      <c r="D3387" t="s">
        <v>979</v>
      </c>
      <c r="E3387" t="s">
        <v>25</v>
      </c>
      <c r="F3387" t="s">
        <v>7786</v>
      </c>
      <c r="G3387">
        <v>17.963000000000001</v>
      </c>
      <c r="H3387">
        <v>372</v>
      </c>
      <c r="I3387">
        <v>6.9450000000000003</v>
      </c>
      <c r="J3387">
        <f>YEAR(Table1[[#This Row],[release_date]])</f>
        <v>2011</v>
      </c>
      <c r="K3387" t="str">
        <f>LEFT(Table1[[#This Row],[Year]],4) &amp; "s"</f>
        <v>2011s</v>
      </c>
      <c r="L33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87">
        <f>(Table1[[#This Row],[vote_average]]/10)*100</f>
        <v>69.45</v>
      </c>
      <c r="N3387">
        <f>(Table1[[#This Row],[popularity]]/SUM(Table1[popularity]))*100</f>
        <v>4.1356731581301846E-3</v>
      </c>
    </row>
    <row r="3388" spans="1:14" x14ac:dyDescent="0.3">
      <c r="A3388">
        <v>62837</v>
      </c>
      <c r="B3388" t="s">
        <v>7787</v>
      </c>
      <c r="C3388" s="1">
        <v>40808</v>
      </c>
      <c r="D3388" t="s">
        <v>464</v>
      </c>
      <c r="E3388" t="s">
        <v>11</v>
      </c>
      <c r="F3388" t="s">
        <v>7788</v>
      </c>
      <c r="G3388">
        <v>39.462000000000003</v>
      </c>
      <c r="H3388">
        <v>617</v>
      </c>
      <c r="I3388">
        <v>6.9</v>
      </c>
      <c r="J3388">
        <f>YEAR(Table1[[#This Row],[release_date]])</f>
        <v>2011</v>
      </c>
      <c r="K3388" t="str">
        <f>LEFT(Table1[[#This Row],[Year]],4) &amp; "s"</f>
        <v>2011s</v>
      </c>
      <c r="L33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88">
        <f>(Table1[[#This Row],[vote_average]]/10)*100</f>
        <v>69</v>
      </c>
      <c r="N3388">
        <f>(Table1[[#This Row],[popularity]]/SUM(Table1[popularity]))*100</f>
        <v>9.0854497670841937E-3</v>
      </c>
    </row>
    <row r="3389" spans="1:14" x14ac:dyDescent="0.3">
      <c r="A3389">
        <v>14506</v>
      </c>
      <c r="B3389" t="s">
        <v>7789</v>
      </c>
      <c r="C3389" s="1">
        <v>32484</v>
      </c>
      <c r="D3389" t="s">
        <v>7790</v>
      </c>
      <c r="E3389" t="s">
        <v>11</v>
      </c>
      <c r="F3389" t="s">
        <v>7791</v>
      </c>
      <c r="G3389">
        <v>26.936</v>
      </c>
      <c r="H3389">
        <v>838</v>
      </c>
      <c r="I3389">
        <v>6.9450000000000003</v>
      </c>
      <c r="J3389">
        <f>YEAR(Table1[[#This Row],[release_date]])</f>
        <v>1988</v>
      </c>
      <c r="K3389" t="str">
        <f>LEFT(Table1[[#This Row],[Year]],4) &amp; "s"</f>
        <v>1988s</v>
      </c>
      <c r="L33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389">
        <f>(Table1[[#This Row],[vote_average]]/10)*100</f>
        <v>69.45</v>
      </c>
      <c r="N3389">
        <f>(Table1[[#This Row],[popularity]]/SUM(Table1[popularity]))*100</f>
        <v>6.2015527577461817E-3</v>
      </c>
    </row>
    <row r="3390" spans="1:14" x14ac:dyDescent="0.3">
      <c r="A3390">
        <v>11864</v>
      </c>
      <c r="B3390" t="s">
        <v>7792</v>
      </c>
      <c r="C3390" s="1">
        <v>31393</v>
      </c>
      <c r="D3390" t="s">
        <v>467</v>
      </c>
      <c r="E3390" t="s">
        <v>11</v>
      </c>
      <c r="F3390" t="s">
        <v>7793</v>
      </c>
      <c r="G3390">
        <v>47.9</v>
      </c>
      <c r="H3390">
        <v>921</v>
      </c>
      <c r="I3390">
        <v>6.9450000000000003</v>
      </c>
      <c r="J3390">
        <f>YEAR(Table1[[#This Row],[release_date]])</f>
        <v>1985</v>
      </c>
      <c r="K3390" t="str">
        <f>LEFT(Table1[[#This Row],[Year]],4) &amp; "s"</f>
        <v>1985s</v>
      </c>
      <c r="L33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390">
        <f>(Table1[[#This Row],[vote_average]]/10)*100</f>
        <v>69.45</v>
      </c>
      <c r="N3390">
        <f>(Table1[[#This Row],[popularity]]/SUM(Table1[popularity]))*100</f>
        <v>1.102815477784534E-2</v>
      </c>
    </row>
    <row r="3391" spans="1:14" x14ac:dyDescent="0.3">
      <c r="A3391">
        <v>3033</v>
      </c>
      <c r="B3391" t="s">
        <v>7794</v>
      </c>
      <c r="C3391" s="1">
        <v>35816</v>
      </c>
      <c r="D3391" t="s">
        <v>21</v>
      </c>
      <c r="E3391" t="s">
        <v>11</v>
      </c>
      <c r="F3391" t="s">
        <v>7795</v>
      </c>
      <c r="G3391">
        <v>13.57</v>
      </c>
      <c r="H3391">
        <v>334</v>
      </c>
      <c r="I3391">
        <v>6.9450000000000003</v>
      </c>
      <c r="J3391">
        <f>YEAR(Table1[[#This Row],[release_date]])</f>
        <v>1998</v>
      </c>
      <c r="K3391" t="str">
        <f>LEFT(Table1[[#This Row],[Year]],4) &amp; "s"</f>
        <v>1998s</v>
      </c>
      <c r="L33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391">
        <f>(Table1[[#This Row],[vote_average]]/10)*100</f>
        <v>69.45</v>
      </c>
      <c r="N3391">
        <f>(Table1[[#This Row],[popularity]]/SUM(Table1[popularity]))*100</f>
        <v>3.1242601322622396E-3</v>
      </c>
    </row>
    <row r="3392" spans="1:14" x14ac:dyDescent="0.3">
      <c r="A3392">
        <v>2048</v>
      </c>
      <c r="B3392" t="s">
        <v>7796</v>
      </c>
      <c r="C3392" s="1">
        <v>38183</v>
      </c>
      <c r="D3392" t="s">
        <v>312</v>
      </c>
      <c r="E3392" t="s">
        <v>11</v>
      </c>
      <c r="F3392" t="s">
        <v>7797</v>
      </c>
      <c r="G3392">
        <v>98.332999999999998</v>
      </c>
      <c r="H3392">
        <v>11393</v>
      </c>
      <c r="I3392">
        <v>6.9</v>
      </c>
      <c r="J3392">
        <f>YEAR(Table1[[#This Row],[release_date]])</f>
        <v>2004</v>
      </c>
      <c r="K3392" t="str">
        <f>LEFT(Table1[[#This Row],[Year]],4) &amp; "s"</f>
        <v>2004s</v>
      </c>
      <c r="L33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92">
        <f>(Table1[[#This Row],[vote_average]]/10)*100</f>
        <v>69</v>
      </c>
      <c r="N3392">
        <f>(Table1[[#This Row],[popularity]]/SUM(Table1[popularity]))*100</f>
        <v>2.2639489431521206E-2</v>
      </c>
    </row>
    <row r="3393" spans="1:14" x14ac:dyDescent="0.3">
      <c r="A3393">
        <v>883</v>
      </c>
      <c r="B3393" t="s">
        <v>7798</v>
      </c>
      <c r="C3393" s="1">
        <v>38058</v>
      </c>
      <c r="D3393" t="s">
        <v>68</v>
      </c>
      <c r="E3393" t="s">
        <v>11</v>
      </c>
      <c r="F3393" t="s">
        <v>7799</v>
      </c>
      <c r="G3393">
        <v>21.103999999999999</v>
      </c>
      <c r="H3393">
        <v>881</v>
      </c>
      <c r="I3393">
        <v>6.9459999999999997</v>
      </c>
      <c r="J3393">
        <f>YEAR(Table1[[#This Row],[release_date]])</f>
        <v>2004</v>
      </c>
      <c r="K3393" t="str">
        <f>LEFT(Table1[[#This Row],[Year]],4) &amp; "s"</f>
        <v>2004s</v>
      </c>
      <c r="L33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93">
        <f>(Table1[[#This Row],[vote_average]]/10)*100</f>
        <v>69.459999999999994</v>
      </c>
      <c r="N3393">
        <f>(Table1[[#This Row],[popularity]]/SUM(Table1[popularity]))*100</f>
        <v>4.8588346227901478E-3</v>
      </c>
    </row>
    <row r="3394" spans="1:14" x14ac:dyDescent="0.3">
      <c r="A3394">
        <v>703771</v>
      </c>
      <c r="B3394" t="s">
        <v>7800</v>
      </c>
      <c r="C3394" s="1">
        <v>44047</v>
      </c>
      <c r="D3394" t="s">
        <v>110</v>
      </c>
      <c r="E3394" t="s">
        <v>11</v>
      </c>
      <c r="F3394" t="s">
        <v>7801</v>
      </c>
      <c r="G3394">
        <v>24.835999999999999</v>
      </c>
      <c r="H3394">
        <v>425</v>
      </c>
      <c r="I3394">
        <v>6.9</v>
      </c>
      <c r="J3394">
        <f>YEAR(Table1[[#This Row],[release_date]])</f>
        <v>2020</v>
      </c>
      <c r="K3394" t="str">
        <f>LEFT(Table1[[#This Row],[Year]],4) &amp; "s"</f>
        <v>2020s</v>
      </c>
      <c r="L33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394">
        <f>(Table1[[#This Row],[vote_average]]/10)*100</f>
        <v>69</v>
      </c>
      <c r="N3394">
        <f>(Table1[[#This Row],[popularity]]/SUM(Table1[popularity]))*100</f>
        <v>5.7180637173813538E-3</v>
      </c>
    </row>
    <row r="3395" spans="1:14" x14ac:dyDescent="0.3">
      <c r="A3395">
        <v>508101</v>
      </c>
      <c r="B3395" t="s">
        <v>7802</v>
      </c>
      <c r="C3395" s="1">
        <v>43630</v>
      </c>
      <c r="D3395" t="s">
        <v>422</v>
      </c>
      <c r="E3395" t="s">
        <v>11</v>
      </c>
      <c r="F3395" t="s">
        <v>7803</v>
      </c>
      <c r="G3395">
        <v>42.048000000000002</v>
      </c>
      <c r="H3395">
        <v>314</v>
      </c>
      <c r="I3395">
        <v>6.9</v>
      </c>
      <c r="J3395">
        <f>YEAR(Table1[[#This Row],[release_date]])</f>
        <v>2019</v>
      </c>
      <c r="K3395" t="str">
        <f>LEFT(Table1[[#This Row],[Year]],4) &amp; "s"</f>
        <v>2019s</v>
      </c>
      <c r="L33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95">
        <f>(Table1[[#This Row],[vote_average]]/10)*100</f>
        <v>69</v>
      </c>
      <c r="N3395">
        <f>(Table1[[#This Row],[popularity]]/SUM(Table1[popularity]))*100</f>
        <v>9.6808319853620237E-3</v>
      </c>
    </row>
    <row r="3396" spans="1:14" x14ac:dyDescent="0.3">
      <c r="A3396">
        <v>426613</v>
      </c>
      <c r="B3396" t="s">
        <v>7804</v>
      </c>
      <c r="C3396" s="1">
        <v>43299</v>
      </c>
      <c r="D3396" t="s">
        <v>21</v>
      </c>
      <c r="E3396" t="s">
        <v>11</v>
      </c>
      <c r="F3396" t="s">
        <v>7805</v>
      </c>
      <c r="G3396">
        <v>17.824999999999999</v>
      </c>
      <c r="H3396">
        <v>923</v>
      </c>
      <c r="I3396">
        <v>6.944</v>
      </c>
      <c r="J3396">
        <f>YEAR(Table1[[#This Row],[release_date]])</f>
        <v>2018</v>
      </c>
      <c r="K3396" t="str">
        <f>LEFT(Table1[[#This Row],[Year]],4) &amp; "s"</f>
        <v>2018s</v>
      </c>
      <c r="L33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96">
        <f>(Table1[[#This Row],[vote_average]]/10)*100</f>
        <v>69.44</v>
      </c>
      <c r="N3396">
        <f>(Table1[[#This Row],[popularity]]/SUM(Table1[popularity]))*100</f>
        <v>4.103901021191925E-3</v>
      </c>
    </row>
    <row r="3397" spans="1:14" x14ac:dyDescent="0.3">
      <c r="A3397">
        <v>339692</v>
      </c>
      <c r="B3397" t="s">
        <v>7806</v>
      </c>
      <c r="C3397" s="1">
        <v>42929</v>
      </c>
      <c r="D3397" t="s">
        <v>158</v>
      </c>
      <c r="E3397" t="s">
        <v>11</v>
      </c>
      <c r="F3397" t="s">
        <v>7807</v>
      </c>
      <c r="G3397">
        <v>73.900000000000006</v>
      </c>
      <c r="H3397">
        <v>1923</v>
      </c>
      <c r="I3397">
        <v>6.944</v>
      </c>
      <c r="J3397">
        <f>YEAR(Table1[[#This Row],[release_date]])</f>
        <v>2017</v>
      </c>
      <c r="K3397" t="str">
        <f>LEFT(Table1[[#This Row],[Year]],4) &amp; "s"</f>
        <v>2017s</v>
      </c>
      <c r="L33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97">
        <f>(Table1[[#This Row],[vote_average]]/10)*100</f>
        <v>69.44</v>
      </c>
      <c r="N3397">
        <f>(Table1[[#This Row],[popularity]]/SUM(Table1[popularity]))*100</f>
        <v>1.701420956331463E-2</v>
      </c>
    </row>
    <row r="3398" spans="1:14" x14ac:dyDescent="0.3">
      <c r="A3398">
        <v>274870</v>
      </c>
      <c r="B3398" t="s">
        <v>7808</v>
      </c>
      <c r="C3398" s="1">
        <v>42725</v>
      </c>
      <c r="D3398" t="s">
        <v>5974</v>
      </c>
      <c r="E3398" t="s">
        <v>11</v>
      </c>
      <c r="F3398" t="s">
        <v>7809</v>
      </c>
      <c r="G3398">
        <v>171.27799999999999</v>
      </c>
      <c r="H3398">
        <v>12850</v>
      </c>
      <c r="I3398">
        <v>6.944</v>
      </c>
      <c r="J3398">
        <f>YEAR(Table1[[#This Row],[release_date]])</f>
        <v>2016</v>
      </c>
      <c r="K3398" t="str">
        <f>LEFT(Table1[[#This Row],[Year]],4) &amp; "s"</f>
        <v>2016s</v>
      </c>
      <c r="L33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398">
        <f>(Table1[[#This Row],[vote_average]]/10)*100</f>
        <v>69.44</v>
      </c>
      <c r="N3398">
        <f>(Table1[[#This Row],[popularity]]/SUM(Table1[popularity]))*100</f>
        <v>3.943382659790802E-2</v>
      </c>
    </row>
    <row r="3399" spans="1:14" x14ac:dyDescent="0.3">
      <c r="A3399">
        <v>24684</v>
      </c>
      <c r="B3399" t="s">
        <v>7810</v>
      </c>
      <c r="C3399" s="1">
        <v>40115</v>
      </c>
      <c r="D3399" t="s">
        <v>62</v>
      </c>
      <c r="E3399" t="s">
        <v>11</v>
      </c>
      <c r="F3399" t="s">
        <v>7811</v>
      </c>
      <c r="G3399">
        <v>30.125</v>
      </c>
      <c r="H3399">
        <v>1257</v>
      </c>
      <c r="I3399">
        <v>6.944</v>
      </c>
      <c r="J3399">
        <f>YEAR(Table1[[#This Row],[release_date]])</f>
        <v>2009</v>
      </c>
      <c r="K3399" t="str">
        <f>LEFT(Table1[[#This Row],[Year]],4) &amp; "s"</f>
        <v>2009s</v>
      </c>
      <c r="L33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399">
        <f>(Table1[[#This Row],[vote_average]]/10)*100</f>
        <v>69.44</v>
      </c>
      <c r="N3399">
        <f>(Table1[[#This Row],[popularity]]/SUM(Table1[popularity]))*100</f>
        <v>6.9357654004716263E-3</v>
      </c>
    </row>
    <row r="3400" spans="1:14" x14ac:dyDescent="0.3">
      <c r="A3400">
        <v>12502</v>
      </c>
      <c r="B3400" t="s">
        <v>7812</v>
      </c>
      <c r="C3400" s="1">
        <v>30664</v>
      </c>
      <c r="D3400" t="s">
        <v>217</v>
      </c>
      <c r="E3400" t="s">
        <v>11</v>
      </c>
      <c r="F3400" t="s">
        <v>7813</v>
      </c>
      <c r="G3400">
        <v>91.460999999999999</v>
      </c>
      <c r="H3400">
        <v>302</v>
      </c>
      <c r="I3400">
        <v>6.944</v>
      </c>
      <c r="J3400">
        <f>YEAR(Table1[[#This Row],[release_date]])</f>
        <v>1983</v>
      </c>
      <c r="K3400" t="str">
        <f>LEFT(Table1[[#This Row],[Year]],4) &amp; "s"</f>
        <v>1983s</v>
      </c>
      <c r="L34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400">
        <f>(Table1[[#This Row],[vote_average]]/10)*100</f>
        <v>69.44</v>
      </c>
      <c r="N3400">
        <f>(Table1[[#This Row],[popularity]]/SUM(Table1[popularity]))*100</f>
        <v>2.1057329105146402E-2</v>
      </c>
    </row>
    <row r="3401" spans="1:14" x14ac:dyDescent="0.3">
      <c r="A3401">
        <v>9007</v>
      </c>
      <c r="B3401" t="s">
        <v>7814</v>
      </c>
      <c r="C3401" s="1">
        <v>38611</v>
      </c>
      <c r="D3401" t="s">
        <v>7815</v>
      </c>
      <c r="E3401" t="s">
        <v>11</v>
      </c>
      <c r="F3401" t="s">
        <v>7816</v>
      </c>
      <c r="G3401">
        <v>29.933</v>
      </c>
      <c r="H3401">
        <v>2236</v>
      </c>
      <c r="I3401">
        <v>6.9</v>
      </c>
      <c r="J3401">
        <f>YEAR(Table1[[#This Row],[release_date]])</f>
        <v>2005</v>
      </c>
      <c r="K3401" t="str">
        <f>LEFT(Table1[[#This Row],[Year]],4) &amp; "s"</f>
        <v>2005s</v>
      </c>
      <c r="L34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01">
        <f>(Table1[[#This Row],[vote_average]]/10)*100</f>
        <v>69</v>
      </c>
      <c r="N3401">
        <f>(Table1[[#This Row],[popularity]]/SUM(Table1[popularity]))*100</f>
        <v>6.8915606882096981E-3</v>
      </c>
    </row>
    <row r="3402" spans="1:14" x14ac:dyDescent="0.3">
      <c r="A3402">
        <v>1573</v>
      </c>
      <c r="B3402" t="s">
        <v>7817</v>
      </c>
      <c r="C3402" s="1">
        <v>33057</v>
      </c>
      <c r="D3402" t="s">
        <v>829</v>
      </c>
      <c r="E3402" t="s">
        <v>11</v>
      </c>
      <c r="F3402" t="s">
        <v>7818</v>
      </c>
      <c r="G3402">
        <v>65.89</v>
      </c>
      <c r="H3402">
        <v>5535</v>
      </c>
      <c r="I3402">
        <v>6.944</v>
      </c>
      <c r="J3402">
        <f>YEAR(Table1[[#This Row],[release_date]])</f>
        <v>1990</v>
      </c>
      <c r="K3402" t="str">
        <f>LEFT(Table1[[#This Row],[Year]],4) &amp; "s"</f>
        <v>1990s</v>
      </c>
      <c r="L34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402">
        <f>(Table1[[#This Row],[vote_average]]/10)*100</f>
        <v>69.44</v>
      </c>
      <c r="N3402">
        <f>(Table1[[#This Row],[popularity]]/SUM(Table1[popularity]))*100</f>
        <v>1.5170044223637357E-2</v>
      </c>
    </row>
    <row r="3403" spans="1:14" x14ac:dyDescent="0.3">
      <c r="A3403">
        <v>140870</v>
      </c>
      <c r="B3403" t="s">
        <v>7819</v>
      </c>
      <c r="C3403" s="1">
        <v>41595</v>
      </c>
      <c r="D3403" t="s">
        <v>2202</v>
      </c>
      <c r="E3403" t="s">
        <v>212</v>
      </c>
      <c r="F3403" t="s">
        <v>7820</v>
      </c>
      <c r="G3403">
        <v>26.428000000000001</v>
      </c>
      <c r="H3403">
        <v>427</v>
      </c>
      <c r="I3403">
        <v>6.9</v>
      </c>
      <c r="J3403">
        <f>YEAR(Table1[[#This Row],[release_date]])</f>
        <v>2013</v>
      </c>
      <c r="K3403" t="str">
        <f>LEFT(Table1[[#This Row],[Year]],4) &amp; "s"</f>
        <v>2013s</v>
      </c>
      <c r="L34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03">
        <f>(Table1[[#This Row],[vote_average]]/10)*100</f>
        <v>69</v>
      </c>
      <c r="N3403">
        <f>(Table1[[#This Row],[popularity]]/SUM(Table1[popularity]))*100</f>
        <v>6.0845944565531664E-3</v>
      </c>
    </row>
    <row r="3404" spans="1:14" x14ac:dyDescent="0.3">
      <c r="A3404">
        <v>55787</v>
      </c>
      <c r="B3404" t="s">
        <v>7821</v>
      </c>
      <c r="C3404" s="1">
        <v>40648</v>
      </c>
      <c r="D3404" t="s">
        <v>62</v>
      </c>
      <c r="E3404" t="s">
        <v>11</v>
      </c>
      <c r="F3404" t="s">
        <v>7822</v>
      </c>
      <c r="G3404">
        <v>18.957999999999998</v>
      </c>
      <c r="H3404">
        <v>2450</v>
      </c>
      <c r="I3404">
        <v>6.9429999999999996</v>
      </c>
      <c r="J3404">
        <f>YEAR(Table1[[#This Row],[release_date]])</f>
        <v>2011</v>
      </c>
      <c r="K3404" t="str">
        <f>LEFT(Table1[[#This Row],[Year]],4) &amp; "s"</f>
        <v>2011s</v>
      </c>
      <c r="L34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04">
        <f>(Table1[[#This Row],[vote_average]]/10)*100</f>
        <v>69.429999999999993</v>
      </c>
      <c r="N3404">
        <f>(Table1[[#This Row],[popularity]]/SUM(Table1[popularity]))*100</f>
        <v>4.3647548701125664E-3</v>
      </c>
    </row>
    <row r="3405" spans="1:14" x14ac:dyDescent="0.3">
      <c r="A3405">
        <v>10560</v>
      </c>
      <c r="B3405" t="s">
        <v>7823</v>
      </c>
      <c r="C3405" s="1">
        <v>36658</v>
      </c>
      <c r="D3405" t="s">
        <v>129</v>
      </c>
      <c r="E3405" t="s">
        <v>11</v>
      </c>
      <c r="F3405" t="s">
        <v>7824</v>
      </c>
      <c r="G3405">
        <v>15.178000000000001</v>
      </c>
      <c r="H3405">
        <v>322</v>
      </c>
      <c r="I3405">
        <v>6.9</v>
      </c>
      <c r="J3405">
        <f>YEAR(Table1[[#This Row],[release_date]])</f>
        <v>2000</v>
      </c>
      <c r="K3405" t="str">
        <f>LEFT(Table1[[#This Row],[Year]],4) &amp; "s"</f>
        <v>2000s</v>
      </c>
      <c r="L34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05">
        <f>(Table1[[#This Row],[vote_average]]/10)*100</f>
        <v>69</v>
      </c>
      <c r="N3405">
        <f>(Table1[[#This Row],[popularity]]/SUM(Table1[popularity]))*100</f>
        <v>3.4944745974558786E-3</v>
      </c>
    </row>
    <row r="3406" spans="1:14" x14ac:dyDescent="0.3">
      <c r="A3406">
        <v>1495</v>
      </c>
      <c r="B3406" t="s">
        <v>7825</v>
      </c>
      <c r="C3406" s="1">
        <v>38475</v>
      </c>
      <c r="D3406" t="s">
        <v>7826</v>
      </c>
      <c r="E3406" t="s">
        <v>11</v>
      </c>
      <c r="F3406" t="s">
        <v>7827</v>
      </c>
      <c r="G3406">
        <v>72.822000000000003</v>
      </c>
      <c r="H3406">
        <v>4033</v>
      </c>
      <c r="I3406">
        <v>6.944</v>
      </c>
      <c r="J3406">
        <f>YEAR(Table1[[#This Row],[release_date]])</f>
        <v>2005</v>
      </c>
      <c r="K3406" t="str">
        <f>LEFT(Table1[[#This Row],[Year]],4) &amp; "s"</f>
        <v>2005s</v>
      </c>
      <c r="L34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06">
        <f>(Table1[[#This Row],[vote_average]]/10)*100</f>
        <v>69.44</v>
      </c>
      <c r="N3406">
        <f>(Table1[[#This Row],[popularity]]/SUM(Table1[popularity]))*100</f>
        <v>1.6766018522594017E-2</v>
      </c>
    </row>
    <row r="3407" spans="1:14" x14ac:dyDescent="0.3">
      <c r="A3407">
        <v>523777</v>
      </c>
      <c r="B3407" t="s">
        <v>7828</v>
      </c>
      <c r="C3407" s="1">
        <v>43350</v>
      </c>
      <c r="D3407" t="s">
        <v>7829</v>
      </c>
      <c r="E3407" t="s">
        <v>11</v>
      </c>
      <c r="F3407" t="s">
        <v>7830</v>
      </c>
      <c r="G3407">
        <v>48.707000000000001</v>
      </c>
      <c r="H3407">
        <v>732</v>
      </c>
      <c r="I3407">
        <v>6.9</v>
      </c>
      <c r="J3407">
        <f>YEAR(Table1[[#This Row],[release_date]])</f>
        <v>2018</v>
      </c>
      <c r="K3407" t="str">
        <f>LEFT(Table1[[#This Row],[Year]],4) &amp; "s"</f>
        <v>2018s</v>
      </c>
      <c r="L34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07">
        <f>(Table1[[#This Row],[vote_average]]/10)*100</f>
        <v>69</v>
      </c>
      <c r="N3407">
        <f>(Table1[[#This Row],[popularity]]/SUM(Table1[popularity]))*100</f>
        <v>1.1213952709071252E-2</v>
      </c>
    </row>
    <row r="3408" spans="1:14" x14ac:dyDescent="0.3">
      <c r="A3408">
        <v>384677</v>
      </c>
      <c r="B3408" t="s">
        <v>7831</v>
      </c>
      <c r="C3408" s="1">
        <v>43266</v>
      </c>
      <c r="D3408" t="s">
        <v>1732</v>
      </c>
      <c r="E3408" t="s">
        <v>11</v>
      </c>
      <c r="F3408" t="s">
        <v>7832</v>
      </c>
      <c r="G3408">
        <v>25.187000000000001</v>
      </c>
      <c r="H3408">
        <v>2561</v>
      </c>
      <c r="I3408">
        <v>6.9420000000000002</v>
      </c>
      <c r="J3408">
        <f>YEAR(Table1[[#This Row],[release_date]])</f>
        <v>2018</v>
      </c>
      <c r="K3408" t="str">
        <f>LEFT(Table1[[#This Row],[Year]],4) &amp; "s"</f>
        <v>2018s</v>
      </c>
      <c r="L34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08">
        <f>(Table1[[#This Row],[vote_average]]/10)*100</f>
        <v>69.42</v>
      </c>
      <c r="N3408">
        <f>(Table1[[#This Row],[popularity]]/SUM(Table1[popularity]))*100</f>
        <v>5.7988754569851904E-3</v>
      </c>
    </row>
    <row r="3409" spans="1:14" x14ac:dyDescent="0.3">
      <c r="A3409">
        <v>334304</v>
      </c>
      <c r="B3409" t="s">
        <v>7833</v>
      </c>
      <c r="C3409" s="1">
        <v>42346</v>
      </c>
      <c r="D3409" t="s">
        <v>434</v>
      </c>
      <c r="E3409" t="s">
        <v>212</v>
      </c>
      <c r="F3409" t="s">
        <v>7834</v>
      </c>
      <c r="G3409">
        <v>12.084</v>
      </c>
      <c r="H3409">
        <v>338</v>
      </c>
      <c r="I3409">
        <v>6.9</v>
      </c>
      <c r="J3409">
        <f>YEAR(Table1[[#This Row],[release_date]])</f>
        <v>2015</v>
      </c>
      <c r="K3409" t="str">
        <f>LEFT(Table1[[#This Row],[Year]],4) &amp; "s"</f>
        <v>2015s</v>
      </c>
      <c r="L34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09">
        <f>(Table1[[#This Row],[vote_average]]/10)*100</f>
        <v>69</v>
      </c>
      <c r="N3409">
        <f>(Table1[[#This Row],[popularity]]/SUM(Table1[popularity]))*100</f>
        <v>2.7821340779850333E-3</v>
      </c>
    </row>
    <row r="3410" spans="1:14" x14ac:dyDescent="0.3">
      <c r="A3410">
        <v>310131</v>
      </c>
      <c r="B3410" t="s">
        <v>7835</v>
      </c>
      <c r="C3410" s="1">
        <v>42319</v>
      </c>
      <c r="D3410" t="s">
        <v>7836</v>
      </c>
      <c r="E3410" t="s">
        <v>11</v>
      </c>
      <c r="F3410" t="s">
        <v>7837</v>
      </c>
      <c r="G3410">
        <v>81.974000000000004</v>
      </c>
      <c r="H3410">
        <v>6664</v>
      </c>
      <c r="I3410">
        <v>6.9420000000000002</v>
      </c>
      <c r="J3410">
        <f>YEAR(Table1[[#This Row],[release_date]])</f>
        <v>2015</v>
      </c>
      <c r="K3410" t="str">
        <f>LEFT(Table1[[#This Row],[Year]],4) &amp; "s"</f>
        <v>2015s</v>
      </c>
      <c r="L34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10">
        <f>(Table1[[#This Row],[vote_average]]/10)*100</f>
        <v>69.42</v>
      </c>
      <c r="N3410">
        <f>(Table1[[#This Row],[popularity]]/SUM(Table1[popularity]))*100</f>
        <v>1.8873109807079205E-2</v>
      </c>
    </row>
    <row r="3411" spans="1:14" x14ac:dyDescent="0.3">
      <c r="A3411">
        <v>49018</v>
      </c>
      <c r="B3411" t="s">
        <v>7838</v>
      </c>
      <c r="C3411" s="1">
        <v>40633</v>
      </c>
      <c r="D3411" t="s">
        <v>306</v>
      </c>
      <c r="E3411" t="s">
        <v>11</v>
      </c>
      <c r="F3411" t="s">
        <v>7839</v>
      </c>
      <c r="G3411">
        <v>75.915000000000006</v>
      </c>
      <c r="H3411">
        <v>6549</v>
      </c>
      <c r="I3411">
        <v>6.9420000000000002</v>
      </c>
      <c r="J3411">
        <f>YEAR(Table1[[#This Row],[release_date]])</f>
        <v>2011</v>
      </c>
      <c r="K3411" t="str">
        <f>LEFT(Table1[[#This Row],[Year]],4) &amp; "s"</f>
        <v>2011s</v>
      </c>
      <c r="L34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11">
        <f>(Table1[[#This Row],[vote_average]]/10)*100</f>
        <v>69.42</v>
      </c>
      <c r="N3411">
        <f>(Table1[[#This Row],[popularity]]/SUM(Table1[popularity]))*100</f>
        <v>1.7478128809188496E-2</v>
      </c>
    </row>
    <row r="3412" spans="1:14" x14ac:dyDescent="0.3">
      <c r="A3412">
        <v>11576</v>
      </c>
      <c r="B3412" t="s">
        <v>7840</v>
      </c>
      <c r="C3412" s="1">
        <v>23322</v>
      </c>
      <c r="D3412" t="s">
        <v>2336</v>
      </c>
      <c r="E3412" t="s">
        <v>11</v>
      </c>
      <c r="F3412" t="s">
        <v>7841</v>
      </c>
      <c r="G3412">
        <v>32.26</v>
      </c>
      <c r="H3412">
        <v>551</v>
      </c>
      <c r="I3412">
        <v>6.9420000000000002</v>
      </c>
      <c r="J3412">
        <f>YEAR(Table1[[#This Row],[release_date]])</f>
        <v>1963</v>
      </c>
      <c r="K3412" t="str">
        <f>LEFT(Table1[[#This Row],[Year]],4) &amp; "s"</f>
        <v>1963s</v>
      </c>
      <c r="L34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412">
        <f>(Table1[[#This Row],[vote_average]]/10)*100</f>
        <v>69.42</v>
      </c>
      <c r="N3412">
        <f>(Table1[[#This Row],[popularity]]/SUM(Table1[popularity]))*100</f>
        <v>7.4273125915091994E-3</v>
      </c>
    </row>
    <row r="3413" spans="1:14" x14ac:dyDescent="0.3">
      <c r="A3413">
        <v>9732</v>
      </c>
      <c r="B3413" t="s">
        <v>7842</v>
      </c>
      <c r="C3413" s="1">
        <v>36092</v>
      </c>
      <c r="D3413" t="s">
        <v>7843</v>
      </c>
      <c r="E3413" t="s">
        <v>11</v>
      </c>
      <c r="F3413" t="s">
        <v>7844</v>
      </c>
      <c r="G3413">
        <v>82.995000000000005</v>
      </c>
      <c r="H3413">
        <v>4256</v>
      </c>
      <c r="I3413">
        <v>6.9420000000000002</v>
      </c>
      <c r="J3413">
        <f>YEAR(Table1[[#This Row],[release_date]])</f>
        <v>1998</v>
      </c>
      <c r="K3413" t="str">
        <f>LEFT(Table1[[#This Row],[Year]],4) &amp; "s"</f>
        <v>1998s</v>
      </c>
      <c r="L34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413">
        <f>(Table1[[#This Row],[vote_average]]/10)*100</f>
        <v>69.42</v>
      </c>
      <c r="N3413">
        <f>(Table1[[#This Row],[popularity]]/SUM(Table1[popularity]))*100</f>
        <v>1.9108177573847057E-2</v>
      </c>
    </row>
    <row r="3414" spans="1:14" x14ac:dyDescent="0.3">
      <c r="A3414">
        <v>635910</v>
      </c>
      <c r="B3414" t="s">
        <v>7845</v>
      </c>
      <c r="C3414" s="1">
        <v>45147</v>
      </c>
      <c r="D3414" t="s">
        <v>1468</v>
      </c>
      <c r="E3414" t="s">
        <v>11</v>
      </c>
      <c r="F3414" t="s">
        <v>7846</v>
      </c>
      <c r="G3414">
        <v>86.626000000000005</v>
      </c>
      <c r="H3414">
        <v>1316</v>
      </c>
      <c r="I3414">
        <v>6.9409999999999998</v>
      </c>
      <c r="J3414">
        <f>YEAR(Table1[[#This Row],[release_date]])</f>
        <v>2023</v>
      </c>
      <c r="K3414" t="str">
        <f>LEFT(Table1[[#This Row],[Year]],4) &amp; "s"</f>
        <v>2023s</v>
      </c>
      <c r="L34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414">
        <f>(Table1[[#This Row],[vote_average]]/10)*100</f>
        <v>69.41</v>
      </c>
      <c r="N3414">
        <f>(Table1[[#This Row],[popularity]]/SUM(Table1[popularity]))*100</f>
        <v>1.994415314792548E-2</v>
      </c>
    </row>
    <row r="3415" spans="1:14" x14ac:dyDescent="0.3">
      <c r="A3415">
        <v>363088</v>
      </c>
      <c r="B3415" t="s">
        <v>7847</v>
      </c>
      <c r="C3415" s="1">
        <v>43285</v>
      </c>
      <c r="D3415" t="s">
        <v>850</v>
      </c>
      <c r="E3415" t="s">
        <v>11</v>
      </c>
      <c r="F3415" t="s">
        <v>7848</v>
      </c>
      <c r="G3415">
        <v>74.412000000000006</v>
      </c>
      <c r="H3415">
        <v>12894</v>
      </c>
      <c r="I3415">
        <v>6.9409999999999998</v>
      </c>
      <c r="J3415">
        <f>YEAR(Table1[[#This Row],[release_date]])</f>
        <v>2018</v>
      </c>
      <c r="K3415" t="str">
        <f>LEFT(Table1[[#This Row],[Year]],4) &amp; "s"</f>
        <v>2018s</v>
      </c>
      <c r="L34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15">
        <f>(Table1[[#This Row],[vote_average]]/10)*100</f>
        <v>69.41</v>
      </c>
      <c r="N3415">
        <f>(Table1[[#This Row],[popularity]]/SUM(Table1[popularity]))*100</f>
        <v>1.7132088796013103E-2</v>
      </c>
    </row>
    <row r="3416" spans="1:14" x14ac:dyDescent="0.3">
      <c r="A3416">
        <v>74534</v>
      </c>
      <c r="B3416" t="s">
        <v>7849</v>
      </c>
      <c r="C3416" s="1">
        <v>40962</v>
      </c>
      <c r="D3416" t="s">
        <v>172</v>
      </c>
      <c r="E3416" t="s">
        <v>11</v>
      </c>
      <c r="F3416" t="s">
        <v>7850</v>
      </c>
      <c r="G3416">
        <v>15.417</v>
      </c>
      <c r="H3416">
        <v>1282</v>
      </c>
      <c r="I3416">
        <v>6.9</v>
      </c>
      <c r="J3416">
        <f>YEAR(Table1[[#This Row],[release_date]])</f>
        <v>2012</v>
      </c>
      <c r="K3416" t="str">
        <f>LEFT(Table1[[#This Row],[Year]],4) &amp; "s"</f>
        <v>2012s</v>
      </c>
      <c r="L34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16">
        <f>(Table1[[#This Row],[vote_average]]/10)*100</f>
        <v>69</v>
      </c>
      <c r="N3416">
        <f>(Table1[[#This Row],[popularity]]/SUM(Table1[popularity]))*100</f>
        <v>3.549500254906923E-3</v>
      </c>
    </row>
    <row r="3417" spans="1:14" x14ac:dyDescent="0.3">
      <c r="A3417">
        <v>63700</v>
      </c>
      <c r="B3417" t="s">
        <v>7851</v>
      </c>
      <c r="C3417" s="1">
        <v>40460</v>
      </c>
      <c r="D3417" t="s">
        <v>7852</v>
      </c>
      <c r="E3417" t="s">
        <v>11</v>
      </c>
      <c r="F3417" t="s">
        <v>7853</v>
      </c>
      <c r="G3417">
        <v>18.844999999999999</v>
      </c>
      <c r="H3417">
        <v>379</v>
      </c>
      <c r="I3417">
        <v>6.9</v>
      </c>
      <c r="J3417">
        <f>YEAR(Table1[[#This Row],[release_date]])</f>
        <v>2010</v>
      </c>
      <c r="K3417" t="str">
        <f>LEFT(Table1[[#This Row],[Year]],4) &amp; "s"</f>
        <v>2010s</v>
      </c>
      <c r="L34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17">
        <f>(Table1[[#This Row],[vote_average]]/10)*100</f>
        <v>69</v>
      </c>
      <c r="N3417">
        <f>(Table1[[#This Row],[popularity]]/SUM(Table1[popularity]))*100</f>
        <v>4.3387385550834124E-3</v>
      </c>
    </row>
    <row r="3418" spans="1:14" x14ac:dyDescent="0.3">
      <c r="A3418">
        <v>11893</v>
      </c>
      <c r="B3418" t="s">
        <v>7854</v>
      </c>
      <c r="C3418" s="1">
        <v>31366</v>
      </c>
      <c r="D3418" t="s">
        <v>7855</v>
      </c>
      <c r="E3418" t="s">
        <v>11</v>
      </c>
      <c r="F3418" t="s">
        <v>7856</v>
      </c>
      <c r="G3418">
        <v>63.616</v>
      </c>
      <c r="H3418">
        <v>529</v>
      </c>
      <c r="I3418">
        <v>6.9409999999999998</v>
      </c>
      <c r="J3418">
        <f>YEAR(Table1[[#This Row],[release_date]])</f>
        <v>1985</v>
      </c>
      <c r="K3418" t="str">
        <f>LEFT(Table1[[#This Row],[Year]],4) &amp; "s"</f>
        <v>1985s</v>
      </c>
      <c r="L34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418">
        <f>(Table1[[#This Row],[vote_average]]/10)*100</f>
        <v>69.41</v>
      </c>
      <c r="N3418">
        <f>(Table1[[#This Row],[popularity]]/SUM(Table1[popularity]))*100</f>
        <v>1.4646494662785161E-2</v>
      </c>
    </row>
    <row r="3419" spans="1:14" x14ac:dyDescent="0.3">
      <c r="A3419">
        <v>11689</v>
      </c>
      <c r="B3419" t="s">
        <v>7857</v>
      </c>
      <c r="C3419" s="1">
        <v>28216</v>
      </c>
      <c r="D3419" t="s">
        <v>3702</v>
      </c>
      <c r="E3419" t="s">
        <v>54</v>
      </c>
      <c r="F3419" t="s">
        <v>7858</v>
      </c>
      <c r="G3419">
        <v>20.111000000000001</v>
      </c>
      <c r="H3419">
        <v>609</v>
      </c>
      <c r="I3419">
        <v>6.9</v>
      </c>
      <c r="J3419">
        <f>YEAR(Table1[[#This Row],[release_date]])</f>
        <v>1977</v>
      </c>
      <c r="K3419" t="str">
        <f>LEFT(Table1[[#This Row],[Year]],4) &amp; "s"</f>
        <v>1977s</v>
      </c>
      <c r="L34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419">
        <f>(Table1[[#This Row],[vote_average]]/10)*100</f>
        <v>69</v>
      </c>
      <c r="N3419">
        <f>(Table1[[#This Row],[popularity]]/SUM(Table1[popularity]))*100</f>
        <v>4.6302133765604931E-3</v>
      </c>
    </row>
    <row r="3420" spans="1:14" x14ac:dyDescent="0.3">
      <c r="A3420">
        <v>1381</v>
      </c>
      <c r="B3420" t="s">
        <v>7859</v>
      </c>
      <c r="C3420" s="1">
        <v>39043</v>
      </c>
      <c r="D3420" t="s">
        <v>7860</v>
      </c>
      <c r="E3420" t="s">
        <v>11</v>
      </c>
      <c r="F3420" t="s">
        <v>7861</v>
      </c>
      <c r="G3420">
        <v>63.433</v>
      </c>
      <c r="H3420">
        <v>2659</v>
      </c>
      <c r="I3420">
        <v>6.9</v>
      </c>
      <c r="J3420">
        <f>YEAR(Table1[[#This Row],[release_date]])</f>
        <v>2006</v>
      </c>
      <c r="K3420" t="str">
        <f>LEFT(Table1[[#This Row],[Year]],4) &amp; "s"</f>
        <v>2006s</v>
      </c>
      <c r="L34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20">
        <f>(Table1[[#This Row],[vote_average]]/10)*100</f>
        <v>69</v>
      </c>
      <c r="N3420">
        <f>(Table1[[#This Row],[popularity]]/SUM(Table1[popularity]))*100</f>
        <v>1.4604362046410512E-2</v>
      </c>
    </row>
    <row r="3421" spans="1:14" x14ac:dyDescent="0.3">
      <c r="A3421">
        <v>491472</v>
      </c>
      <c r="B3421" t="s">
        <v>7862</v>
      </c>
      <c r="C3421" s="1">
        <v>43419</v>
      </c>
      <c r="D3421" t="s">
        <v>21</v>
      </c>
      <c r="E3421" t="s">
        <v>11</v>
      </c>
      <c r="F3421" t="s">
        <v>7863</v>
      </c>
      <c r="G3421">
        <v>20.634</v>
      </c>
      <c r="H3421">
        <v>1409</v>
      </c>
      <c r="I3421">
        <v>6.9</v>
      </c>
      <c r="J3421">
        <f>YEAR(Table1[[#This Row],[release_date]])</f>
        <v>2018</v>
      </c>
      <c r="K3421" t="str">
        <f>LEFT(Table1[[#This Row],[Year]],4) &amp; "s"</f>
        <v>2018s</v>
      </c>
      <c r="L34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21">
        <f>(Table1[[#This Row],[vote_average]]/10)*100</f>
        <v>69</v>
      </c>
      <c r="N3421">
        <f>(Table1[[#This Row],[popularity]]/SUM(Table1[popularity]))*100</f>
        <v>4.7506251708989717E-3</v>
      </c>
    </row>
    <row r="3422" spans="1:14" x14ac:dyDescent="0.3">
      <c r="A3422">
        <v>11820</v>
      </c>
      <c r="B3422" t="s">
        <v>7864</v>
      </c>
      <c r="C3422" s="1">
        <v>37974</v>
      </c>
      <c r="D3422" t="s">
        <v>623</v>
      </c>
      <c r="E3422" t="s">
        <v>11</v>
      </c>
      <c r="F3422" t="s">
        <v>7865</v>
      </c>
      <c r="G3422">
        <v>32</v>
      </c>
      <c r="H3422">
        <v>1640</v>
      </c>
      <c r="I3422">
        <v>6.94</v>
      </c>
      <c r="J3422">
        <f>YEAR(Table1[[#This Row],[release_date]])</f>
        <v>2003</v>
      </c>
      <c r="K3422" t="str">
        <f>LEFT(Table1[[#This Row],[Year]],4) &amp; "s"</f>
        <v>2003s</v>
      </c>
      <c r="L34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22">
        <f>(Table1[[#This Row],[vote_average]]/10)*100</f>
        <v>69.400000000000006</v>
      </c>
      <c r="N3422">
        <f>(Table1[[#This Row],[popularity]]/SUM(Table1[popularity]))*100</f>
        <v>7.3674520436545071E-3</v>
      </c>
    </row>
    <row r="3423" spans="1:14" x14ac:dyDescent="0.3">
      <c r="A3423">
        <v>676</v>
      </c>
      <c r="B3423" t="s">
        <v>7866</v>
      </c>
      <c r="C3423" s="1">
        <v>37032</v>
      </c>
      <c r="D3423" t="s">
        <v>7867</v>
      </c>
      <c r="E3423" t="s">
        <v>11</v>
      </c>
      <c r="F3423" t="s">
        <v>7868</v>
      </c>
      <c r="G3423">
        <v>52.561</v>
      </c>
      <c r="H3423">
        <v>6227</v>
      </c>
      <c r="I3423">
        <v>6.94</v>
      </c>
      <c r="J3423">
        <f>YEAR(Table1[[#This Row],[release_date]])</f>
        <v>2001</v>
      </c>
      <c r="K3423" t="str">
        <f>LEFT(Table1[[#This Row],[Year]],4) &amp; "s"</f>
        <v>2001s</v>
      </c>
      <c r="L34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23">
        <f>(Table1[[#This Row],[vote_average]]/10)*100</f>
        <v>69.400000000000006</v>
      </c>
      <c r="N3423">
        <f>(Table1[[#This Row],[popularity]]/SUM(Table1[popularity]))*100</f>
        <v>1.2101270214578892E-2</v>
      </c>
    </row>
    <row r="3424" spans="1:14" x14ac:dyDescent="0.3">
      <c r="A3424">
        <v>320</v>
      </c>
      <c r="B3424" t="s">
        <v>7869</v>
      </c>
      <c r="C3424" s="1">
        <v>37400</v>
      </c>
      <c r="D3424" t="s">
        <v>487</v>
      </c>
      <c r="E3424" t="s">
        <v>11</v>
      </c>
      <c r="F3424" t="s">
        <v>7870</v>
      </c>
      <c r="G3424">
        <v>80.578999999999994</v>
      </c>
      <c r="H3424">
        <v>4555</v>
      </c>
      <c r="I3424">
        <v>6.9</v>
      </c>
      <c r="J3424">
        <f>YEAR(Table1[[#This Row],[release_date]])</f>
        <v>2002</v>
      </c>
      <c r="K3424" t="str">
        <f>LEFT(Table1[[#This Row],[Year]],4) &amp; "s"</f>
        <v>2002s</v>
      </c>
      <c r="L34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24">
        <f>(Table1[[#This Row],[vote_average]]/10)*100</f>
        <v>69</v>
      </c>
      <c r="N3424">
        <f>(Table1[[#This Row],[popularity]]/SUM(Table1[popularity]))*100</f>
        <v>1.8551934944551141E-2</v>
      </c>
    </row>
    <row r="3425" spans="1:14" x14ac:dyDescent="0.3">
      <c r="A3425">
        <v>179826</v>
      </c>
      <c r="B3425" t="s">
        <v>7871</v>
      </c>
      <c r="C3425" s="1">
        <v>41303</v>
      </c>
      <c r="D3425" t="s">
        <v>382</v>
      </c>
      <c r="E3425" t="s">
        <v>11</v>
      </c>
      <c r="F3425" t="s">
        <v>7872</v>
      </c>
      <c r="G3425">
        <v>49.220999999999997</v>
      </c>
      <c r="H3425">
        <v>1264</v>
      </c>
      <c r="I3425">
        <v>6.9390000000000001</v>
      </c>
      <c r="J3425">
        <f>YEAR(Table1[[#This Row],[release_date]])</f>
        <v>2013</v>
      </c>
      <c r="K3425" t="str">
        <f>LEFT(Table1[[#This Row],[Year]],4) &amp; "s"</f>
        <v>2013s</v>
      </c>
      <c r="L34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25">
        <f>(Table1[[#This Row],[vote_average]]/10)*100</f>
        <v>69.39</v>
      </c>
      <c r="N3425">
        <f>(Table1[[#This Row],[popularity]]/SUM(Table1[popularity]))*100</f>
        <v>1.1332292407522452E-2</v>
      </c>
    </row>
    <row r="3426" spans="1:14" x14ac:dyDescent="0.3">
      <c r="A3426">
        <v>46705</v>
      </c>
      <c r="B3426" t="s">
        <v>7873</v>
      </c>
      <c r="C3426" s="1">
        <v>40538</v>
      </c>
      <c r="D3426" t="s">
        <v>62</v>
      </c>
      <c r="E3426" t="s">
        <v>11</v>
      </c>
      <c r="F3426" t="s">
        <v>7874</v>
      </c>
      <c r="G3426">
        <v>39.933999999999997</v>
      </c>
      <c r="H3426">
        <v>3097</v>
      </c>
      <c r="I3426">
        <v>6.9390000000000001</v>
      </c>
      <c r="J3426">
        <f>YEAR(Table1[[#This Row],[release_date]])</f>
        <v>2010</v>
      </c>
      <c r="K3426" t="str">
        <f>LEFT(Table1[[#This Row],[Year]],4) &amp; "s"</f>
        <v>2010s</v>
      </c>
      <c r="L34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26">
        <f>(Table1[[#This Row],[vote_average]]/10)*100</f>
        <v>69.39</v>
      </c>
      <c r="N3426">
        <f>(Table1[[#This Row],[popularity]]/SUM(Table1[popularity]))*100</f>
        <v>9.194119684728096E-3</v>
      </c>
    </row>
    <row r="3427" spans="1:14" x14ac:dyDescent="0.3">
      <c r="A3427">
        <v>21588</v>
      </c>
      <c r="B3427" t="s">
        <v>7875</v>
      </c>
      <c r="C3427" s="1">
        <v>34418</v>
      </c>
      <c r="D3427" t="s">
        <v>2286</v>
      </c>
      <c r="E3427" t="s">
        <v>54</v>
      </c>
      <c r="F3427" t="s">
        <v>7876</v>
      </c>
      <c r="G3427">
        <v>17.571999999999999</v>
      </c>
      <c r="H3427">
        <v>464</v>
      </c>
      <c r="I3427">
        <v>6.9390000000000001</v>
      </c>
      <c r="J3427">
        <f>YEAR(Table1[[#This Row],[release_date]])</f>
        <v>1994</v>
      </c>
      <c r="K3427" t="str">
        <f>LEFT(Table1[[#This Row],[Year]],4) &amp; "s"</f>
        <v>1994s</v>
      </c>
      <c r="L34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427">
        <f>(Table1[[#This Row],[vote_average]]/10)*100</f>
        <v>69.39</v>
      </c>
      <c r="N3427">
        <f>(Table1[[#This Row],[popularity]]/SUM(Table1[popularity]))*100</f>
        <v>4.0456521034717809E-3</v>
      </c>
    </row>
    <row r="3428" spans="1:14" x14ac:dyDescent="0.3">
      <c r="A3428">
        <v>458342</v>
      </c>
      <c r="B3428" t="s">
        <v>7877</v>
      </c>
      <c r="C3428" s="1">
        <v>43378</v>
      </c>
      <c r="D3428" t="s">
        <v>172</v>
      </c>
      <c r="E3428" t="s">
        <v>11</v>
      </c>
      <c r="F3428" t="s">
        <v>7878</v>
      </c>
      <c r="G3428">
        <v>17.876000000000001</v>
      </c>
      <c r="H3428">
        <v>352</v>
      </c>
      <c r="I3428">
        <v>6.9</v>
      </c>
      <c r="J3428">
        <f>YEAR(Table1[[#This Row],[release_date]])</f>
        <v>2018</v>
      </c>
      <c r="K3428" t="str">
        <f>LEFT(Table1[[#This Row],[Year]],4) &amp; "s"</f>
        <v>2018s</v>
      </c>
      <c r="L34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28">
        <f>(Table1[[#This Row],[vote_average]]/10)*100</f>
        <v>69</v>
      </c>
      <c r="N3428">
        <f>(Table1[[#This Row],[popularity]]/SUM(Table1[popularity]))*100</f>
        <v>4.1156428978864996E-3</v>
      </c>
    </row>
    <row r="3429" spans="1:14" x14ac:dyDescent="0.3">
      <c r="A3429">
        <v>338967</v>
      </c>
      <c r="B3429" t="s">
        <v>7879</v>
      </c>
      <c r="C3429" s="1">
        <v>43747</v>
      </c>
      <c r="D3429" t="s">
        <v>2286</v>
      </c>
      <c r="E3429" t="s">
        <v>11</v>
      </c>
      <c r="F3429" t="s">
        <v>7880</v>
      </c>
      <c r="G3429">
        <v>101.892</v>
      </c>
      <c r="H3429">
        <v>5451</v>
      </c>
      <c r="I3429">
        <v>6.9379999999999997</v>
      </c>
      <c r="J3429">
        <f>YEAR(Table1[[#This Row],[release_date]])</f>
        <v>2019</v>
      </c>
      <c r="K3429" t="str">
        <f>LEFT(Table1[[#This Row],[Year]],4) &amp; "s"</f>
        <v>2019s</v>
      </c>
      <c r="L34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29">
        <f>(Table1[[#This Row],[vote_average]]/10)*100</f>
        <v>69.38</v>
      </c>
      <c r="N3429">
        <f>(Table1[[#This Row],[popularity]]/SUM(Table1[popularity]))*100</f>
        <v>2.3458888238501407E-2</v>
      </c>
    </row>
    <row r="3430" spans="1:14" x14ac:dyDescent="0.3">
      <c r="A3430">
        <v>76025</v>
      </c>
      <c r="B3430" t="s">
        <v>7881</v>
      </c>
      <c r="C3430" s="1">
        <v>40818</v>
      </c>
      <c r="D3430" t="s">
        <v>21</v>
      </c>
      <c r="E3430" t="s">
        <v>11</v>
      </c>
      <c r="F3430" t="s">
        <v>7882</v>
      </c>
      <c r="G3430">
        <v>32.392000000000003</v>
      </c>
      <c r="H3430">
        <v>3044</v>
      </c>
      <c r="I3430">
        <v>6.9370000000000003</v>
      </c>
      <c r="J3430">
        <f>YEAR(Table1[[#This Row],[release_date]])</f>
        <v>2011</v>
      </c>
      <c r="K3430" t="str">
        <f>LEFT(Table1[[#This Row],[Year]],4) &amp; "s"</f>
        <v>2011s</v>
      </c>
      <c r="L34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30">
        <f>(Table1[[#This Row],[vote_average]]/10)*100</f>
        <v>69.37</v>
      </c>
      <c r="N3430">
        <f>(Table1[[#This Row],[popularity]]/SUM(Table1[popularity]))*100</f>
        <v>7.4577033311892752E-3</v>
      </c>
    </row>
    <row r="3431" spans="1:14" x14ac:dyDescent="0.3">
      <c r="A3431">
        <v>10122</v>
      </c>
      <c r="B3431" t="s">
        <v>7883</v>
      </c>
      <c r="C3431" s="1">
        <v>31623</v>
      </c>
      <c r="D3431" t="s">
        <v>7884</v>
      </c>
      <c r="E3431" t="s">
        <v>11</v>
      </c>
      <c r="F3431" t="s">
        <v>7885</v>
      </c>
      <c r="G3431">
        <v>22.876000000000001</v>
      </c>
      <c r="H3431">
        <v>796</v>
      </c>
      <c r="I3431">
        <v>6.9379999999999997</v>
      </c>
      <c r="J3431">
        <f>YEAR(Table1[[#This Row],[release_date]])</f>
        <v>1986</v>
      </c>
      <c r="K3431" t="str">
        <f>LEFT(Table1[[#This Row],[Year]],4) &amp; "s"</f>
        <v>1986s</v>
      </c>
      <c r="L34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431">
        <f>(Table1[[#This Row],[vote_average]]/10)*100</f>
        <v>69.38</v>
      </c>
      <c r="N3431">
        <f>(Table1[[#This Row],[popularity]]/SUM(Table1[popularity]))*100</f>
        <v>5.2668072797075159E-3</v>
      </c>
    </row>
    <row r="3432" spans="1:14" x14ac:dyDescent="0.3">
      <c r="A3432">
        <v>9555</v>
      </c>
      <c r="B3432" t="s">
        <v>7886</v>
      </c>
      <c r="C3432" s="1">
        <v>37291</v>
      </c>
      <c r="D3432" t="s">
        <v>2096</v>
      </c>
      <c r="E3432" t="s">
        <v>11</v>
      </c>
      <c r="F3432" t="s">
        <v>7887</v>
      </c>
      <c r="G3432">
        <v>18.588000000000001</v>
      </c>
      <c r="H3432">
        <v>314</v>
      </c>
      <c r="I3432">
        <v>6.9379999999999997</v>
      </c>
      <c r="J3432">
        <f>YEAR(Table1[[#This Row],[release_date]])</f>
        <v>2002</v>
      </c>
      <c r="K3432" t="str">
        <f>LEFT(Table1[[#This Row],[Year]],4) &amp; "s"</f>
        <v>2002s</v>
      </c>
      <c r="L34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32">
        <f>(Table1[[#This Row],[vote_average]]/10)*100</f>
        <v>69.38</v>
      </c>
      <c r="N3432">
        <f>(Table1[[#This Row],[popularity]]/SUM(Table1[popularity]))*100</f>
        <v>4.2795687058578124E-3</v>
      </c>
    </row>
    <row r="3433" spans="1:14" x14ac:dyDescent="0.3">
      <c r="A3433">
        <v>868</v>
      </c>
      <c r="B3433" t="s">
        <v>7888</v>
      </c>
      <c r="C3433" s="1">
        <v>38709</v>
      </c>
      <c r="D3433" t="s">
        <v>439</v>
      </c>
      <c r="E3433" t="s">
        <v>7889</v>
      </c>
      <c r="F3433" t="s">
        <v>7890</v>
      </c>
      <c r="G3433">
        <v>19.361000000000001</v>
      </c>
      <c r="H3433">
        <v>306</v>
      </c>
      <c r="I3433">
        <v>6.9379999999999997</v>
      </c>
      <c r="J3433">
        <f>YEAR(Table1[[#This Row],[release_date]])</f>
        <v>2005</v>
      </c>
      <c r="K3433" t="str">
        <f>LEFT(Table1[[#This Row],[Year]],4) &amp; "s"</f>
        <v>2005s</v>
      </c>
      <c r="L34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33">
        <f>(Table1[[#This Row],[vote_average]]/10)*100</f>
        <v>69.38</v>
      </c>
      <c r="N3433">
        <f>(Table1[[#This Row],[popularity]]/SUM(Table1[popularity]))*100</f>
        <v>4.4575387192873411E-3</v>
      </c>
    </row>
    <row r="3434" spans="1:14" x14ac:dyDescent="0.3">
      <c r="A3434">
        <v>447404</v>
      </c>
      <c r="B3434" t="s">
        <v>7891</v>
      </c>
      <c r="C3434" s="1">
        <v>43588</v>
      </c>
      <c r="D3434" t="s">
        <v>411</v>
      </c>
      <c r="E3434" t="s">
        <v>11</v>
      </c>
      <c r="F3434" t="s">
        <v>7892</v>
      </c>
      <c r="G3434">
        <v>69.694999999999993</v>
      </c>
      <c r="H3434">
        <v>6558</v>
      </c>
      <c r="I3434">
        <v>6.9</v>
      </c>
      <c r="J3434">
        <f>YEAR(Table1[[#This Row],[release_date]])</f>
        <v>2019</v>
      </c>
      <c r="K3434" t="str">
        <f>LEFT(Table1[[#This Row],[Year]],4) &amp; "s"</f>
        <v>2019s</v>
      </c>
      <c r="L34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34">
        <f>(Table1[[#This Row],[vote_average]]/10)*100</f>
        <v>69</v>
      </c>
      <c r="N3434">
        <f>(Table1[[#This Row],[popularity]]/SUM(Table1[popularity]))*100</f>
        <v>1.6046080318203152E-2</v>
      </c>
    </row>
    <row r="3435" spans="1:14" x14ac:dyDescent="0.3">
      <c r="A3435">
        <v>41428</v>
      </c>
      <c r="B3435" t="s">
        <v>7893</v>
      </c>
      <c r="C3435" s="1">
        <v>32690</v>
      </c>
      <c r="D3435" t="s">
        <v>442</v>
      </c>
      <c r="E3435" t="s">
        <v>25</v>
      </c>
      <c r="F3435" t="s">
        <v>7894</v>
      </c>
      <c r="G3435">
        <v>17.638999999999999</v>
      </c>
      <c r="H3435">
        <v>544</v>
      </c>
      <c r="I3435">
        <v>6.9370000000000003</v>
      </c>
      <c r="J3435">
        <f>YEAR(Table1[[#This Row],[release_date]])</f>
        <v>1989</v>
      </c>
      <c r="K3435" t="str">
        <f>LEFT(Table1[[#This Row],[Year]],4) &amp; "s"</f>
        <v>1989s</v>
      </c>
      <c r="L34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435">
        <f>(Table1[[#This Row],[vote_average]]/10)*100</f>
        <v>69.37</v>
      </c>
      <c r="N3435">
        <f>(Table1[[#This Row],[popularity]]/SUM(Table1[popularity]))*100</f>
        <v>4.0610777061881823E-3</v>
      </c>
    </row>
    <row r="3436" spans="1:14" x14ac:dyDescent="0.3">
      <c r="A3436">
        <v>10707</v>
      </c>
      <c r="B3436" t="s">
        <v>7895</v>
      </c>
      <c r="C3436" s="1">
        <v>38630</v>
      </c>
      <c r="D3436" t="s">
        <v>68</v>
      </c>
      <c r="E3436" t="s">
        <v>11</v>
      </c>
      <c r="F3436" t="s">
        <v>7896</v>
      </c>
      <c r="G3436">
        <v>21.434999999999999</v>
      </c>
      <c r="H3436">
        <v>908</v>
      </c>
      <c r="I3436">
        <v>6.9370000000000003</v>
      </c>
      <c r="J3436">
        <f>YEAR(Table1[[#This Row],[release_date]])</f>
        <v>2005</v>
      </c>
      <c r="K3436" t="str">
        <f>LEFT(Table1[[#This Row],[Year]],4) &amp; "s"</f>
        <v>2005s</v>
      </c>
      <c r="L34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36">
        <f>(Table1[[#This Row],[vote_average]]/10)*100</f>
        <v>69.37</v>
      </c>
      <c r="N3436">
        <f>(Table1[[#This Row],[popularity]]/SUM(Table1[popularity]))*100</f>
        <v>4.9350417048666982E-3</v>
      </c>
    </row>
    <row r="3437" spans="1:14" x14ac:dyDescent="0.3">
      <c r="A3437">
        <v>1958</v>
      </c>
      <c r="B3437" t="s">
        <v>7897</v>
      </c>
      <c r="C3437" s="1">
        <v>37293</v>
      </c>
      <c r="D3437" t="s">
        <v>7898</v>
      </c>
      <c r="E3437" t="s">
        <v>212</v>
      </c>
      <c r="F3437" t="s">
        <v>7899</v>
      </c>
      <c r="G3437">
        <v>27.995999999999999</v>
      </c>
      <c r="H3437">
        <v>931</v>
      </c>
      <c r="I3437">
        <v>6.9370000000000003</v>
      </c>
      <c r="J3437">
        <f>YEAR(Table1[[#This Row],[release_date]])</f>
        <v>2002</v>
      </c>
      <c r="K3437" t="str">
        <f>LEFT(Table1[[#This Row],[Year]],4) &amp; "s"</f>
        <v>2002s</v>
      </c>
      <c r="L34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37">
        <f>(Table1[[#This Row],[vote_average]]/10)*100</f>
        <v>69.37</v>
      </c>
      <c r="N3437">
        <f>(Table1[[#This Row],[popularity]]/SUM(Table1[popularity]))*100</f>
        <v>6.4455996066922362E-3</v>
      </c>
    </row>
    <row r="3438" spans="1:14" x14ac:dyDescent="0.3">
      <c r="A3438">
        <v>658760</v>
      </c>
      <c r="B3438" t="s">
        <v>7900</v>
      </c>
      <c r="C3438" s="1">
        <v>43875</v>
      </c>
      <c r="D3438" t="s">
        <v>1732</v>
      </c>
      <c r="E3438" t="s">
        <v>468</v>
      </c>
      <c r="F3438" t="s">
        <v>7901</v>
      </c>
      <c r="G3438">
        <v>27.292999999999999</v>
      </c>
      <c r="H3438">
        <v>877</v>
      </c>
      <c r="I3438">
        <v>6.9359999999999999</v>
      </c>
      <c r="J3438">
        <f>YEAR(Table1[[#This Row],[release_date]])</f>
        <v>2020</v>
      </c>
      <c r="K3438" t="str">
        <f>LEFT(Table1[[#This Row],[Year]],4) &amp; "s"</f>
        <v>2020s</v>
      </c>
      <c r="L34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438">
        <f>(Table1[[#This Row],[vote_average]]/10)*100</f>
        <v>69.36</v>
      </c>
      <c r="N3438">
        <f>(Table1[[#This Row],[popularity]]/SUM(Table1[popularity]))*100</f>
        <v>6.2837458946082021E-3</v>
      </c>
    </row>
    <row r="3439" spans="1:14" x14ac:dyDescent="0.3">
      <c r="A3439">
        <v>11329</v>
      </c>
      <c r="B3439" t="s">
        <v>7902</v>
      </c>
      <c r="C3439" s="1">
        <v>37637</v>
      </c>
      <c r="D3439" t="s">
        <v>217</v>
      </c>
      <c r="E3439" t="s">
        <v>11</v>
      </c>
      <c r="F3439" t="s">
        <v>7903</v>
      </c>
      <c r="G3439">
        <v>71.361999999999995</v>
      </c>
      <c r="H3439">
        <v>1206</v>
      </c>
      <c r="I3439">
        <v>6.9359999999999999</v>
      </c>
      <c r="J3439">
        <f>YEAR(Table1[[#This Row],[release_date]])</f>
        <v>2003</v>
      </c>
      <c r="K3439" t="str">
        <f>LEFT(Table1[[#This Row],[Year]],4) &amp; "s"</f>
        <v>2003s</v>
      </c>
      <c r="L34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39">
        <f>(Table1[[#This Row],[vote_average]]/10)*100</f>
        <v>69.36</v>
      </c>
      <c r="N3439">
        <f>(Table1[[#This Row],[popularity]]/SUM(Table1[popularity]))*100</f>
        <v>1.6429878523102279E-2</v>
      </c>
    </row>
    <row r="3440" spans="1:14" x14ac:dyDescent="0.3">
      <c r="A3440">
        <v>664031</v>
      </c>
      <c r="B3440" t="s">
        <v>7904</v>
      </c>
      <c r="C3440" s="1">
        <v>44126</v>
      </c>
      <c r="D3440" t="s">
        <v>1732</v>
      </c>
      <c r="E3440" t="s">
        <v>54</v>
      </c>
      <c r="F3440" t="s">
        <v>7905</v>
      </c>
      <c r="G3440">
        <v>11.84</v>
      </c>
      <c r="H3440">
        <v>451</v>
      </c>
      <c r="I3440">
        <v>6.9</v>
      </c>
      <c r="J3440">
        <f>YEAR(Table1[[#This Row],[release_date]])</f>
        <v>2020</v>
      </c>
      <c r="K3440" t="str">
        <f>LEFT(Table1[[#This Row],[Year]],4) &amp; "s"</f>
        <v>2020s</v>
      </c>
      <c r="L34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440">
        <f>(Table1[[#This Row],[vote_average]]/10)*100</f>
        <v>69</v>
      </c>
      <c r="N3440">
        <f>(Table1[[#This Row],[popularity]]/SUM(Table1[popularity]))*100</f>
        <v>2.7259572561521678E-3</v>
      </c>
    </row>
    <row r="3441" spans="1:14" x14ac:dyDescent="0.3">
      <c r="A3441">
        <v>514207</v>
      </c>
      <c r="B3441" t="s">
        <v>7906</v>
      </c>
      <c r="C3441" s="1">
        <v>43831</v>
      </c>
      <c r="D3441" t="s">
        <v>7907</v>
      </c>
      <c r="E3441" t="s">
        <v>245</v>
      </c>
      <c r="F3441" t="s">
        <v>7908</v>
      </c>
      <c r="G3441">
        <v>29.754999999999999</v>
      </c>
      <c r="H3441">
        <v>767</v>
      </c>
      <c r="I3441">
        <v>6.9</v>
      </c>
      <c r="J3441">
        <f>YEAR(Table1[[#This Row],[release_date]])</f>
        <v>2020</v>
      </c>
      <c r="K3441" t="str">
        <f>LEFT(Table1[[#This Row],[Year]],4) &amp; "s"</f>
        <v>2020s</v>
      </c>
      <c r="L34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441">
        <f>(Table1[[#This Row],[vote_average]]/10)*100</f>
        <v>69</v>
      </c>
      <c r="N3441">
        <f>(Table1[[#This Row],[popularity]]/SUM(Table1[popularity]))*100</f>
        <v>6.8505792362168697E-3</v>
      </c>
    </row>
    <row r="3442" spans="1:14" x14ac:dyDescent="0.3">
      <c r="A3442">
        <v>304410</v>
      </c>
      <c r="B3442" t="s">
        <v>7909</v>
      </c>
      <c r="C3442" s="1">
        <v>41990</v>
      </c>
      <c r="D3442" t="s">
        <v>2460</v>
      </c>
      <c r="E3442" t="s">
        <v>212</v>
      </c>
      <c r="F3442" t="s">
        <v>7910</v>
      </c>
      <c r="G3442">
        <v>16.573</v>
      </c>
      <c r="H3442">
        <v>2313</v>
      </c>
      <c r="I3442">
        <v>6.9349999999999996</v>
      </c>
      <c r="J3442">
        <f>YEAR(Table1[[#This Row],[release_date]])</f>
        <v>2014</v>
      </c>
      <c r="K3442" t="str">
        <f>LEFT(Table1[[#This Row],[Year]],4) &amp; "s"</f>
        <v>2014s</v>
      </c>
      <c r="L34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42">
        <f>(Table1[[#This Row],[vote_average]]/10)*100</f>
        <v>69.349999999999994</v>
      </c>
      <c r="N3442">
        <f>(Table1[[#This Row],[popularity]]/SUM(Table1[popularity]))*100</f>
        <v>3.8156494599839424E-3</v>
      </c>
    </row>
    <row r="3443" spans="1:14" x14ac:dyDescent="0.3">
      <c r="A3443">
        <v>18573</v>
      </c>
      <c r="B3443" t="s">
        <v>7911</v>
      </c>
      <c r="C3443" s="1">
        <v>19465</v>
      </c>
      <c r="D3443" t="s">
        <v>7912</v>
      </c>
      <c r="E3443" t="s">
        <v>11</v>
      </c>
      <c r="F3443" t="s">
        <v>7913</v>
      </c>
      <c r="G3443">
        <v>19.350999999999999</v>
      </c>
      <c r="H3443">
        <v>306</v>
      </c>
      <c r="I3443">
        <v>6.9349999999999996</v>
      </c>
      <c r="J3443">
        <f>YEAR(Table1[[#This Row],[release_date]])</f>
        <v>1953</v>
      </c>
      <c r="K3443" t="str">
        <f>LEFT(Table1[[#This Row],[Year]],4) &amp; "s"</f>
        <v>1953s</v>
      </c>
      <c r="L34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443">
        <f>(Table1[[#This Row],[vote_average]]/10)*100</f>
        <v>69.349999999999994</v>
      </c>
      <c r="N3443">
        <f>(Table1[[#This Row],[popularity]]/SUM(Table1[popularity]))*100</f>
        <v>4.4552363905236989E-3</v>
      </c>
    </row>
    <row r="3444" spans="1:14" x14ac:dyDescent="0.3">
      <c r="A3444">
        <v>9952</v>
      </c>
      <c r="B3444" t="s">
        <v>7914</v>
      </c>
      <c r="C3444" s="1">
        <v>38969</v>
      </c>
      <c r="D3444" t="s">
        <v>6029</v>
      </c>
      <c r="E3444" t="s">
        <v>11</v>
      </c>
      <c r="F3444" t="s">
        <v>7915</v>
      </c>
      <c r="G3444">
        <v>32.128</v>
      </c>
      <c r="H3444">
        <v>1189</v>
      </c>
      <c r="I3444">
        <v>6.9349999999999996</v>
      </c>
      <c r="J3444">
        <f>YEAR(Table1[[#This Row],[release_date]])</f>
        <v>2006</v>
      </c>
      <c r="K3444" t="str">
        <f>LEFT(Table1[[#This Row],[Year]],4) &amp; "s"</f>
        <v>2006s</v>
      </c>
      <c r="L34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44">
        <f>(Table1[[#This Row],[vote_average]]/10)*100</f>
        <v>69.349999999999994</v>
      </c>
      <c r="N3444">
        <f>(Table1[[#This Row],[popularity]]/SUM(Table1[popularity]))*100</f>
        <v>7.3969218518291253E-3</v>
      </c>
    </row>
    <row r="3445" spans="1:14" x14ac:dyDescent="0.3">
      <c r="A3445">
        <v>6968</v>
      </c>
      <c r="B3445" t="s">
        <v>7916</v>
      </c>
      <c r="C3445" s="1">
        <v>39716</v>
      </c>
      <c r="D3445" t="s">
        <v>6810</v>
      </c>
      <c r="E3445" t="s">
        <v>468</v>
      </c>
      <c r="F3445" t="s">
        <v>7917</v>
      </c>
      <c r="G3445">
        <v>19.414999999999999</v>
      </c>
      <c r="H3445">
        <v>549</v>
      </c>
      <c r="I3445">
        <v>6.9349999999999996</v>
      </c>
      <c r="J3445">
        <f>YEAR(Table1[[#This Row],[release_date]])</f>
        <v>2008</v>
      </c>
      <c r="K3445" t="str">
        <f>LEFT(Table1[[#This Row],[Year]],4) &amp; "s"</f>
        <v>2008s</v>
      </c>
      <c r="L34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45">
        <f>(Table1[[#This Row],[vote_average]]/10)*100</f>
        <v>69.349999999999994</v>
      </c>
      <c r="N3445">
        <f>(Table1[[#This Row],[popularity]]/SUM(Table1[popularity]))*100</f>
        <v>4.469971294611008E-3</v>
      </c>
    </row>
    <row r="3446" spans="1:14" x14ac:dyDescent="0.3">
      <c r="A3446">
        <v>422803</v>
      </c>
      <c r="B3446" t="s">
        <v>7918</v>
      </c>
      <c r="C3446" s="1">
        <v>43734</v>
      </c>
      <c r="D3446" t="s">
        <v>1806</v>
      </c>
      <c r="E3446" t="s">
        <v>11</v>
      </c>
      <c r="F3446" t="s">
        <v>7919</v>
      </c>
      <c r="G3446">
        <v>21.623999999999999</v>
      </c>
      <c r="H3446">
        <v>485</v>
      </c>
      <c r="I3446">
        <v>6.9340000000000002</v>
      </c>
      <c r="J3446">
        <f>YEAR(Table1[[#This Row],[release_date]])</f>
        <v>2019</v>
      </c>
      <c r="K3446" t="str">
        <f>LEFT(Table1[[#This Row],[Year]],4) &amp; "s"</f>
        <v>2019s</v>
      </c>
      <c r="L34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46">
        <f>(Table1[[#This Row],[vote_average]]/10)*100</f>
        <v>69.34</v>
      </c>
      <c r="N3446">
        <f>(Table1[[#This Row],[popularity]]/SUM(Table1[popularity]))*100</f>
        <v>4.9785557184995333E-3</v>
      </c>
    </row>
    <row r="3447" spans="1:14" x14ac:dyDescent="0.3">
      <c r="A3447">
        <v>116440</v>
      </c>
      <c r="B3447" t="s">
        <v>7920</v>
      </c>
      <c r="C3447" s="1">
        <v>41102</v>
      </c>
      <c r="D3447" t="s">
        <v>955</v>
      </c>
      <c r="E3447" t="s">
        <v>11</v>
      </c>
      <c r="F3447" t="s">
        <v>7921</v>
      </c>
      <c r="G3447">
        <v>17.623000000000001</v>
      </c>
      <c r="H3447">
        <v>348</v>
      </c>
      <c r="I3447">
        <v>6.9340000000000002</v>
      </c>
      <c r="J3447">
        <f>YEAR(Table1[[#This Row],[release_date]])</f>
        <v>2012</v>
      </c>
      <c r="K3447" t="str">
        <f>LEFT(Table1[[#This Row],[Year]],4) &amp; "s"</f>
        <v>2012s</v>
      </c>
      <c r="L34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47">
        <f>(Table1[[#This Row],[vote_average]]/10)*100</f>
        <v>69.34</v>
      </c>
      <c r="N3447">
        <f>(Table1[[#This Row],[popularity]]/SUM(Table1[popularity]))*100</f>
        <v>4.0573939801663563E-3</v>
      </c>
    </row>
    <row r="3448" spans="1:14" x14ac:dyDescent="0.3">
      <c r="A3448">
        <v>103269</v>
      </c>
      <c r="B3448" t="s">
        <v>7922</v>
      </c>
      <c r="C3448" s="1">
        <v>41072</v>
      </c>
      <c r="D3448" t="s">
        <v>4035</v>
      </c>
      <c r="E3448" t="s">
        <v>11</v>
      </c>
      <c r="F3448" t="s">
        <v>7923</v>
      </c>
      <c r="G3448">
        <v>20.260999999999999</v>
      </c>
      <c r="H3448">
        <v>372</v>
      </c>
      <c r="I3448">
        <v>6.9340000000000002</v>
      </c>
      <c r="J3448">
        <f>YEAR(Table1[[#This Row],[release_date]])</f>
        <v>2012</v>
      </c>
      <c r="K3448" t="str">
        <f>LEFT(Table1[[#This Row],[Year]],4) &amp; "s"</f>
        <v>2012s</v>
      </c>
      <c r="L34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48">
        <f>(Table1[[#This Row],[vote_average]]/10)*100</f>
        <v>69.34</v>
      </c>
      <c r="N3448">
        <f>(Table1[[#This Row],[popularity]]/SUM(Table1[popularity]))*100</f>
        <v>4.6647483080151236E-3</v>
      </c>
    </row>
    <row r="3449" spans="1:14" x14ac:dyDescent="0.3">
      <c r="A3449">
        <v>495764</v>
      </c>
      <c r="B3449" t="s">
        <v>7924</v>
      </c>
      <c r="C3449" s="1">
        <v>43866</v>
      </c>
      <c r="D3449" t="s">
        <v>842</v>
      </c>
      <c r="E3449" t="s">
        <v>11</v>
      </c>
      <c r="F3449" t="s">
        <v>7925</v>
      </c>
      <c r="G3449">
        <v>63.063000000000002</v>
      </c>
      <c r="H3449">
        <v>9957</v>
      </c>
      <c r="I3449">
        <v>6.9329999999999998</v>
      </c>
      <c r="J3449">
        <f>YEAR(Table1[[#This Row],[release_date]])</f>
        <v>2020</v>
      </c>
      <c r="K3449" t="str">
        <f>LEFT(Table1[[#This Row],[Year]],4) &amp; "s"</f>
        <v>2020s</v>
      </c>
      <c r="L34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449">
        <f>(Table1[[#This Row],[vote_average]]/10)*100</f>
        <v>69.33</v>
      </c>
      <c r="N3449">
        <f>(Table1[[#This Row],[popularity]]/SUM(Table1[popularity]))*100</f>
        <v>1.4519175882155757E-2</v>
      </c>
    </row>
    <row r="3450" spans="1:14" x14ac:dyDescent="0.3">
      <c r="A3450">
        <v>9434</v>
      </c>
      <c r="B3450" t="s">
        <v>7926</v>
      </c>
      <c r="C3450" s="1">
        <v>35531</v>
      </c>
      <c r="D3450" t="s">
        <v>7927</v>
      </c>
      <c r="E3450" t="s">
        <v>11</v>
      </c>
      <c r="F3450" t="s">
        <v>7928</v>
      </c>
      <c r="G3450">
        <v>24.452000000000002</v>
      </c>
      <c r="H3450">
        <v>852</v>
      </c>
      <c r="I3450">
        <v>6.9329999999999998</v>
      </c>
      <c r="J3450">
        <f>YEAR(Table1[[#This Row],[release_date]])</f>
        <v>1997</v>
      </c>
      <c r="K3450" t="str">
        <f>LEFT(Table1[[#This Row],[Year]],4) &amp; "s"</f>
        <v>1997s</v>
      </c>
      <c r="L34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450">
        <f>(Table1[[#This Row],[vote_average]]/10)*100</f>
        <v>69.33</v>
      </c>
      <c r="N3450">
        <f>(Table1[[#This Row],[popularity]]/SUM(Table1[popularity]))*100</f>
        <v>5.6296542928575008E-3</v>
      </c>
    </row>
    <row r="3451" spans="1:14" x14ac:dyDescent="0.3">
      <c r="A3451">
        <v>9430</v>
      </c>
      <c r="B3451" t="s">
        <v>7929</v>
      </c>
      <c r="C3451" s="1">
        <v>36259</v>
      </c>
      <c r="D3451" t="s">
        <v>7930</v>
      </c>
      <c r="E3451" t="s">
        <v>11</v>
      </c>
      <c r="F3451" t="s">
        <v>7931</v>
      </c>
      <c r="G3451">
        <v>39.179000000000002</v>
      </c>
      <c r="H3451">
        <v>657</v>
      </c>
      <c r="I3451">
        <v>6.9329999999999998</v>
      </c>
      <c r="J3451">
        <f>YEAR(Table1[[#This Row],[release_date]])</f>
        <v>1999</v>
      </c>
      <c r="K3451" t="str">
        <f>LEFT(Table1[[#This Row],[Year]],4) &amp; "s"</f>
        <v>1999s</v>
      </c>
      <c r="L34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451">
        <f>(Table1[[#This Row],[vote_average]]/10)*100</f>
        <v>69.33</v>
      </c>
      <c r="N3451">
        <f>(Table1[[#This Row],[popularity]]/SUM(Table1[popularity]))*100</f>
        <v>9.0202938630731238E-3</v>
      </c>
    </row>
    <row r="3452" spans="1:14" x14ac:dyDescent="0.3">
      <c r="A3452">
        <v>369883</v>
      </c>
      <c r="B3452" t="s">
        <v>7932</v>
      </c>
      <c r="C3452" s="1">
        <v>42650</v>
      </c>
      <c r="D3452" t="s">
        <v>3063</v>
      </c>
      <c r="E3452" t="s">
        <v>11</v>
      </c>
      <c r="F3452" t="s">
        <v>7933</v>
      </c>
      <c r="G3452">
        <v>19.026</v>
      </c>
      <c r="H3452">
        <v>397</v>
      </c>
      <c r="I3452">
        <v>6.9</v>
      </c>
      <c r="J3452">
        <f>YEAR(Table1[[#This Row],[release_date]])</f>
        <v>2016</v>
      </c>
      <c r="K3452" t="str">
        <f>LEFT(Table1[[#This Row],[Year]],4) &amp; "s"</f>
        <v>2016s</v>
      </c>
      <c r="L34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52">
        <f>(Table1[[#This Row],[vote_average]]/10)*100</f>
        <v>69</v>
      </c>
      <c r="N3452">
        <f>(Table1[[#This Row],[popularity]]/SUM(Table1[popularity]))*100</f>
        <v>4.3804107057053331E-3</v>
      </c>
    </row>
    <row r="3453" spans="1:14" x14ac:dyDescent="0.3">
      <c r="A3453">
        <v>361292</v>
      </c>
      <c r="B3453" t="s">
        <v>2980</v>
      </c>
      <c r="C3453" s="1">
        <v>43399</v>
      </c>
      <c r="D3453" t="s">
        <v>7836</v>
      </c>
      <c r="E3453" t="s">
        <v>11</v>
      </c>
      <c r="F3453" t="s">
        <v>7934</v>
      </c>
      <c r="G3453">
        <v>75.763000000000005</v>
      </c>
      <c r="H3453">
        <v>2388</v>
      </c>
      <c r="I3453">
        <v>6.9320000000000004</v>
      </c>
      <c r="J3453">
        <f>YEAR(Table1[[#This Row],[release_date]])</f>
        <v>2018</v>
      </c>
      <c r="K3453" t="str">
        <f>LEFT(Table1[[#This Row],[Year]],4) &amp; "s"</f>
        <v>2018s</v>
      </c>
      <c r="L34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53">
        <f>(Table1[[#This Row],[vote_average]]/10)*100</f>
        <v>69.320000000000007</v>
      </c>
      <c r="N3453">
        <f>(Table1[[#This Row],[popularity]]/SUM(Table1[popularity]))*100</f>
        <v>1.744313341198114E-2</v>
      </c>
    </row>
    <row r="3454" spans="1:14" x14ac:dyDescent="0.3">
      <c r="A3454">
        <v>13675</v>
      </c>
      <c r="B3454" t="s">
        <v>7935</v>
      </c>
      <c r="C3454" s="1">
        <v>25544</v>
      </c>
      <c r="D3454" t="s">
        <v>7936</v>
      </c>
      <c r="E3454" t="s">
        <v>11</v>
      </c>
      <c r="F3454" t="s">
        <v>7937</v>
      </c>
      <c r="G3454">
        <v>19.32</v>
      </c>
      <c r="H3454">
        <v>315</v>
      </c>
      <c r="I3454">
        <v>6.9320000000000004</v>
      </c>
      <c r="J3454">
        <f>YEAR(Table1[[#This Row],[release_date]])</f>
        <v>1969</v>
      </c>
      <c r="K3454" t="str">
        <f>LEFT(Table1[[#This Row],[Year]],4) &amp; "s"</f>
        <v>1969s</v>
      </c>
      <c r="L34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454">
        <f>(Table1[[#This Row],[vote_average]]/10)*100</f>
        <v>69.320000000000007</v>
      </c>
      <c r="N3454">
        <f>(Table1[[#This Row],[popularity]]/SUM(Table1[popularity]))*100</f>
        <v>4.4480991713564087E-3</v>
      </c>
    </row>
    <row r="3455" spans="1:14" x14ac:dyDescent="0.3">
      <c r="A3455">
        <v>617762</v>
      </c>
      <c r="B3455" t="s">
        <v>7938</v>
      </c>
      <c r="C3455" s="1">
        <v>44490</v>
      </c>
      <c r="D3455" t="s">
        <v>7939</v>
      </c>
      <c r="E3455" t="s">
        <v>11</v>
      </c>
      <c r="F3455" t="s">
        <v>7940</v>
      </c>
      <c r="G3455">
        <v>20.905000000000001</v>
      </c>
      <c r="H3455">
        <v>421</v>
      </c>
      <c r="I3455">
        <v>6.931</v>
      </c>
      <c r="J3455">
        <f>YEAR(Table1[[#This Row],[release_date]])</f>
        <v>2021</v>
      </c>
      <c r="K3455" t="str">
        <f>LEFT(Table1[[#This Row],[Year]],4) &amp; "s"</f>
        <v>2021s</v>
      </c>
      <c r="L34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455">
        <f>(Table1[[#This Row],[vote_average]]/10)*100</f>
        <v>69.31</v>
      </c>
      <c r="N3455">
        <f>(Table1[[#This Row],[popularity]]/SUM(Table1[popularity]))*100</f>
        <v>4.8130182803936706E-3</v>
      </c>
    </row>
    <row r="3456" spans="1:14" x14ac:dyDescent="0.3">
      <c r="A3456">
        <v>8068</v>
      </c>
      <c r="B3456" t="s">
        <v>7941</v>
      </c>
      <c r="C3456" s="1">
        <v>34936</v>
      </c>
      <c r="D3456" t="s">
        <v>3430</v>
      </c>
      <c r="E3456" t="s">
        <v>11</v>
      </c>
      <c r="F3456" t="s">
        <v>7942</v>
      </c>
      <c r="G3456">
        <v>49.843000000000004</v>
      </c>
      <c r="H3456">
        <v>2713</v>
      </c>
      <c r="I3456">
        <v>6.9</v>
      </c>
      <c r="J3456">
        <f>YEAR(Table1[[#This Row],[release_date]])</f>
        <v>1995</v>
      </c>
      <c r="K3456" t="str">
        <f>LEFT(Table1[[#This Row],[Year]],4) &amp; "s"</f>
        <v>1995s</v>
      </c>
      <c r="L34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456">
        <f>(Table1[[#This Row],[vote_average]]/10)*100</f>
        <v>69</v>
      </c>
      <c r="N3456">
        <f>(Table1[[#This Row],[popularity]]/SUM(Table1[popularity]))*100</f>
        <v>1.1475497256620988E-2</v>
      </c>
    </row>
    <row r="3457" spans="1:14" x14ac:dyDescent="0.3">
      <c r="A3457">
        <v>660942</v>
      </c>
      <c r="B3457" t="s">
        <v>3439</v>
      </c>
      <c r="C3457" s="1">
        <v>44442</v>
      </c>
      <c r="D3457" t="s">
        <v>3965</v>
      </c>
      <c r="E3457" t="s">
        <v>2851</v>
      </c>
      <c r="F3457" t="s">
        <v>7943</v>
      </c>
      <c r="G3457">
        <v>32.052999999999997</v>
      </c>
      <c r="H3457">
        <v>534</v>
      </c>
      <c r="I3457">
        <v>6.93</v>
      </c>
      <c r="J3457">
        <f>YEAR(Table1[[#This Row],[release_date]])</f>
        <v>2021</v>
      </c>
      <c r="K3457" t="str">
        <f>LEFT(Table1[[#This Row],[Year]],4) &amp; "s"</f>
        <v>2021s</v>
      </c>
      <c r="L34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457">
        <f>(Table1[[#This Row],[vote_average]]/10)*100</f>
        <v>69.3</v>
      </c>
      <c r="N3457">
        <f>(Table1[[#This Row],[popularity]]/SUM(Table1[popularity]))*100</f>
        <v>7.3796543861018096E-3</v>
      </c>
    </row>
    <row r="3458" spans="1:14" x14ac:dyDescent="0.3">
      <c r="A3458">
        <v>425134</v>
      </c>
      <c r="B3458" t="s">
        <v>7944</v>
      </c>
      <c r="C3458" s="1">
        <v>42800</v>
      </c>
      <c r="D3458" t="s">
        <v>391</v>
      </c>
      <c r="E3458" t="s">
        <v>11</v>
      </c>
      <c r="F3458" t="s">
        <v>7945</v>
      </c>
      <c r="G3458">
        <v>30.279</v>
      </c>
      <c r="H3458">
        <v>597</v>
      </c>
      <c r="I3458">
        <v>6.9</v>
      </c>
      <c r="J3458">
        <f>YEAR(Table1[[#This Row],[release_date]])</f>
        <v>2017</v>
      </c>
      <c r="K3458" t="str">
        <f>LEFT(Table1[[#This Row],[Year]],4) &amp; "s"</f>
        <v>2017s</v>
      </c>
      <c r="L34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58">
        <f>(Table1[[#This Row],[vote_average]]/10)*100</f>
        <v>69</v>
      </c>
      <c r="N3458">
        <f>(Table1[[#This Row],[popularity]]/SUM(Table1[popularity]))*100</f>
        <v>6.9712212634317136E-3</v>
      </c>
    </row>
    <row r="3459" spans="1:14" x14ac:dyDescent="0.3">
      <c r="A3459">
        <v>204668</v>
      </c>
      <c r="B3459" t="s">
        <v>7946</v>
      </c>
      <c r="C3459" s="1">
        <v>41626</v>
      </c>
      <c r="D3459" t="s">
        <v>7947</v>
      </c>
      <c r="E3459" t="s">
        <v>212</v>
      </c>
      <c r="F3459" t="s">
        <v>7948</v>
      </c>
      <c r="G3459">
        <v>17.292999999999999</v>
      </c>
      <c r="H3459">
        <v>629</v>
      </c>
      <c r="I3459">
        <v>6.9</v>
      </c>
      <c r="J3459">
        <f>YEAR(Table1[[#This Row],[release_date]])</f>
        <v>2013</v>
      </c>
      <c r="K3459" t="str">
        <f>LEFT(Table1[[#This Row],[Year]],4) &amp; "s"</f>
        <v>2013s</v>
      </c>
      <c r="L34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59">
        <f>(Table1[[#This Row],[vote_average]]/10)*100</f>
        <v>69</v>
      </c>
      <c r="N3459">
        <f>(Table1[[#This Row],[popularity]]/SUM(Table1[popularity]))*100</f>
        <v>3.9814171309661686E-3</v>
      </c>
    </row>
    <row r="3460" spans="1:14" x14ac:dyDescent="0.3">
      <c r="A3460">
        <v>70667</v>
      </c>
      <c r="B3460" t="s">
        <v>7949</v>
      </c>
      <c r="C3460" s="1">
        <v>41145</v>
      </c>
      <c r="D3460" t="s">
        <v>7950</v>
      </c>
      <c r="E3460" t="s">
        <v>2851</v>
      </c>
      <c r="F3460" t="s">
        <v>7951</v>
      </c>
      <c r="G3460">
        <v>15.792999999999999</v>
      </c>
      <c r="H3460">
        <v>714</v>
      </c>
      <c r="I3460">
        <v>6.93</v>
      </c>
      <c r="J3460">
        <f>YEAR(Table1[[#This Row],[release_date]])</f>
        <v>2012</v>
      </c>
      <c r="K3460" t="str">
        <f>LEFT(Table1[[#This Row],[Year]],4) &amp; "s"</f>
        <v>2012s</v>
      </c>
      <c r="L34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60">
        <f>(Table1[[#This Row],[vote_average]]/10)*100</f>
        <v>69.3</v>
      </c>
      <c r="N3460">
        <f>(Table1[[#This Row],[popularity]]/SUM(Table1[popularity]))*100</f>
        <v>3.6360678164198629E-3</v>
      </c>
    </row>
    <row r="3461" spans="1:14" x14ac:dyDescent="0.3">
      <c r="A3461">
        <v>16281</v>
      </c>
      <c r="B3461" t="s">
        <v>7952</v>
      </c>
      <c r="C3461" s="1">
        <v>30265</v>
      </c>
      <c r="D3461" t="s">
        <v>2762</v>
      </c>
      <c r="E3461" t="s">
        <v>11</v>
      </c>
      <c r="F3461" t="s">
        <v>7953</v>
      </c>
      <c r="G3461">
        <v>283.06099999999998</v>
      </c>
      <c r="H3461">
        <v>956</v>
      </c>
      <c r="I3461">
        <v>6.93</v>
      </c>
      <c r="J3461">
        <f>YEAR(Table1[[#This Row],[release_date]])</f>
        <v>1982</v>
      </c>
      <c r="K3461" t="str">
        <f>LEFT(Table1[[#This Row],[Year]],4) &amp; "s"</f>
        <v>1982s</v>
      </c>
      <c r="L34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461">
        <f>(Table1[[#This Row],[vote_average]]/10)*100</f>
        <v>69.3</v>
      </c>
      <c r="N3461">
        <f>(Table1[[#This Row],[popularity]]/SUM(Table1[popularity]))*100</f>
        <v>6.5169948216527759E-2</v>
      </c>
    </row>
    <row r="3462" spans="1:14" x14ac:dyDescent="0.3">
      <c r="A3462">
        <v>1999</v>
      </c>
      <c r="B3462" t="s">
        <v>7954</v>
      </c>
      <c r="C3462" s="1">
        <v>37218</v>
      </c>
      <c r="D3462" t="s">
        <v>217</v>
      </c>
      <c r="E3462" t="s">
        <v>11</v>
      </c>
      <c r="F3462" t="s">
        <v>7955</v>
      </c>
      <c r="G3462">
        <v>19.992000000000001</v>
      </c>
      <c r="H3462">
        <v>327</v>
      </c>
      <c r="I3462">
        <v>6.93</v>
      </c>
      <c r="J3462">
        <f>YEAR(Table1[[#This Row],[release_date]])</f>
        <v>2001</v>
      </c>
      <c r="K3462" t="str">
        <f>LEFT(Table1[[#This Row],[Year]],4) &amp; "s"</f>
        <v>2001s</v>
      </c>
      <c r="L34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62">
        <f>(Table1[[#This Row],[vote_average]]/10)*100</f>
        <v>69.3</v>
      </c>
      <c r="N3462">
        <f>(Table1[[#This Row],[popularity]]/SUM(Table1[popularity]))*100</f>
        <v>4.6028156642731535E-3</v>
      </c>
    </row>
    <row r="3463" spans="1:14" x14ac:dyDescent="0.3">
      <c r="A3463">
        <v>534259</v>
      </c>
      <c r="B3463" t="s">
        <v>7956</v>
      </c>
      <c r="C3463" s="1">
        <v>43686</v>
      </c>
      <c r="D3463" t="s">
        <v>172</v>
      </c>
      <c r="E3463" t="s">
        <v>11</v>
      </c>
      <c r="F3463" t="s">
        <v>7957</v>
      </c>
      <c r="G3463">
        <v>16.033999999999999</v>
      </c>
      <c r="H3463">
        <v>555</v>
      </c>
      <c r="I3463">
        <v>6.9</v>
      </c>
      <c r="J3463">
        <f>YEAR(Table1[[#This Row],[release_date]])</f>
        <v>2019</v>
      </c>
      <c r="K3463" t="str">
        <f>LEFT(Table1[[#This Row],[Year]],4) &amp; "s"</f>
        <v>2019s</v>
      </c>
      <c r="L34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63">
        <f>(Table1[[#This Row],[vote_average]]/10)*100</f>
        <v>69</v>
      </c>
      <c r="N3463">
        <f>(Table1[[#This Row],[popularity]]/SUM(Table1[popularity]))*100</f>
        <v>3.6915539396236365E-3</v>
      </c>
    </row>
    <row r="3464" spans="1:14" x14ac:dyDescent="0.3">
      <c r="A3464">
        <v>397538</v>
      </c>
      <c r="B3464" t="s">
        <v>7958</v>
      </c>
      <c r="C3464" s="1">
        <v>42986</v>
      </c>
      <c r="D3464" t="s">
        <v>274</v>
      </c>
      <c r="E3464" t="s">
        <v>357</v>
      </c>
      <c r="F3464" t="s">
        <v>7959</v>
      </c>
      <c r="G3464">
        <v>14.757</v>
      </c>
      <c r="H3464">
        <v>1102</v>
      </c>
      <c r="I3464">
        <v>6.9279999999999999</v>
      </c>
      <c r="J3464">
        <f>YEAR(Table1[[#This Row],[release_date]])</f>
        <v>2017</v>
      </c>
      <c r="K3464" t="str">
        <f>LEFT(Table1[[#This Row],[Year]],4) &amp; "s"</f>
        <v>2017s</v>
      </c>
      <c r="L34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64">
        <f>(Table1[[#This Row],[vote_average]]/10)*100</f>
        <v>69.28</v>
      </c>
      <c r="N3464">
        <f>(Table1[[#This Row],[popularity]]/SUM(Table1[popularity]))*100</f>
        <v>3.3975465565065487E-3</v>
      </c>
    </row>
    <row r="3465" spans="1:14" x14ac:dyDescent="0.3">
      <c r="A3465">
        <v>347031</v>
      </c>
      <c r="B3465" t="s">
        <v>7960</v>
      </c>
      <c r="C3465" s="1">
        <v>42545</v>
      </c>
      <c r="D3465" t="s">
        <v>7961</v>
      </c>
      <c r="E3465" t="s">
        <v>11</v>
      </c>
      <c r="F3465" t="s">
        <v>7962</v>
      </c>
      <c r="G3465">
        <v>20.861999999999998</v>
      </c>
      <c r="H3465">
        <v>3381</v>
      </c>
      <c r="I3465">
        <v>6.9</v>
      </c>
      <c r="J3465">
        <f>YEAR(Table1[[#This Row],[release_date]])</f>
        <v>2016</v>
      </c>
      <c r="K3465" t="str">
        <f>LEFT(Table1[[#This Row],[Year]],4) &amp; "s"</f>
        <v>2016s</v>
      </c>
      <c r="L34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65">
        <f>(Table1[[#This Row],[vote_average]]/10)*100</f>
        <v>69</v>
      </c>
      <c r="N3465">
        <f>(Table1[[#This Row],[popularity]]/SUM(Table1[popularity]))*100</f>
        <v>4.8031182667100094E-3</v>
      </c>
    </row>
    <row r="3466" spans="1:14" x14ac:dyDescent="0.3">
      <c r="A3466">
        <v>31900</v>
      </c>
      <c r="B3466" t="s">
        <v>7963</v>
      </c>
      <c r="C3466" s="1">
        <v>40198</v>
      </c>
      <c r="D3466" t="s">
        <v>21</v>
      </c>
      <c r="E3466" t="s">
        <v>212</v>
      </c>
      <c r="F3466" t="s">
        <v>7964</v>
      </c>
      <c r="G3466">
        <v>10.638999999999999</v>
      </c>
      <c r="H3466">
        <v>318</v>
      </c>
      <c r="I3466">
        <v>6.9</v>
      </c>
      <c r="J3466">
        <f>YEAR(Table1[[#This Row],[release_date]])</f>
        <v>2010</v>
      </c>
      <c r="K3466" t="str">
        <f>LEFT(Table1[[#This Row],[Year]],4) &amp; "s"</f>
        <v>2010s</v>
      </c>
      <c r="L34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66">
        <f>(Table1[[#This Row],[vote_average]]/10)*100</f>
        <v>69</v>
      </c>
      <c r="N3466">
        <f>(Table1[[#This Row],[popularity]]/SUM(Table1[popularity]))*100</f>
        <v>2.4494475716387593E-3</v>
      </c>
    </row>
    <row r="3467" spans="1:14" x14ac:dyDescent="0.3">
      <c r="A3467">
        <v>10644</v>
      </c>
      <c r="B3467" t="s">
        <v>7965</v>
      </c>
      <c r="C3467" s="1">
        <v>32178</v>
      </c>
      <c r="D3467" t="s">
        <v>62</v>
      </c>
      <c r="E3467" t="s">
        <v>11</v>
      </c>
      <c r="F3467" t="s">
        <v>7966</v>
      </c>
      <c r="G3467">
        <v>25.478999999999999</v>
      </c>
      <c r="H3467">
        <v>425</v>
      </c>
      <c r="I3467">
        <v>6.9</v>
      </c>
      <c r="J3467">
        <f>YEAR(Table1[[#This Row],[release_date]])</f>
        <v>1988</v>
      </c>
      <c r="K3467" t="str">
        <f>LEFT(Table1[[#This Row],[Year]],4) &amp; "s"</f>
        <v>1988s</v>
      </c>
      <c r="L34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467">
        <f>(Table1[[#This Row],[vote_average]]/10)*100</f>
        <v>69</v>
      </c>
      <c r="N3467">
        <f>(Table1[[#This Row],[popularity]]/SUM(Table1[popularity]))*100</f>
        <v>5.8661034568835372E-3</v>
      </c>
    </row>
    <row r="3468" spans="1:14" x14ac:dyDescent="0.3">
      <c r="A3468">
        <v>8390</v>
      </c>
      <c r="B3468" t="s">
        <v>7967</v>
      </c>
      <c r="C3468" s="1">
        <v>39486</v>
      </c>
      <c r="D3468" t="s">
        <v>422</v>
      </c>
      <c r="E3468" t="s">
        <v>11</v>
      </c>
      <c r="F3468" t="s">
        <v>7968</v>
      </c>
      <c r="G3468">
        <v>40.984999999999999</v>
      </c>
      <c r="H3468">
        <v>2303</v>
      </c>
      <c r="I3468">
        <v>6.9279999999999999</v>
      </c>
      <c r="J3468">
        <f>YEAR(Table1[[#This Row],[release_date]])</f>
        <v>2008</v>
      </c>
      <c r="K3468" t="str">
        <f>LEFT(Table1[[#This Row],[Year]],4) &amp; "s"</f>
        <v>2008s</v>
      </c>
      <c r="L34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68">
        <f>(Table1[[#This Row],[vote_average]]/10)*100</f>
        <v>69.28</v>
      </c>
      <c r="N3468">
        <f>(Table1[[#This Row],[popularity]]/SUM(Table1[popularity]))*100</f>
        <v>9.4360944377868735E-3</v>
      </c>
    </row>
    <row r="3469" spans="1:14" x14ac:dyDescent="0.3">
      <c r="A3469">
        <v>175112</v>
      </c>
      <c r="B3469" t="s">
        <v>7969</v>
      </c>
      <c r="C3469" s="1">
        <v>41683</v>
      </c>
      <c r="D3469" t="s">
        <v>611</v>
      </c>
      <c r="E3469" t="s">
        <v>11</v>
      </c>
      <c r="F3469" t="s">
        <v>7970</v>
      </c>
      <c r="G3469">
        <v>61.637999999999998</v>
      </c>
      <c r="H3469">
        <v>953</v>
      </c>
      <c r="I3469">
        <v>6.9269999999999996</v>
      </c>
      <c r="J3469">
        <f>YEAR(Table1[[#This Row],[release_date]])</f>
        <v>2014</v>
      </c>
      <c r="K3469" t="str">
        <f>LEFT(Table1[[#This Row],[Year]],4) &amp; "s"</f>
        <v>2014s</v>
      </c>
      <c r="L34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69">
        <f>(Table1[[#This Row],[vote_average]]/10)*100</f>
        <v>69.27</v>
      </c>
      <c r="N3469">
        <f>(Table1[[#This Row],[popularity]]/SUM(Table1[popularity]))*100</f>
        <v>1.4191094033336765E-2</v>
      </c>
    </row>
    <row r="3470" spans="1:14" x14ac:dyDescent="0.3">
      <c r="A3470">
        <v>68721</v>
      </c>
      <c r="B3470" t="s">
        <v>7971</v>
      </c>
      <c r="C3470" s="1">
        <v>41382</v>
      </c>
      <c r="D3470" t="s">
        <v>850</v>
      </c>
      <c r="E3470" t="s">
        <v>11</v>
      </c>
      <c r="F3470" t="s">
        <v>7972</v>
      </c>
      <c r="G3470">
        <v>203.93899999999999</v>
      </c>
      <c r="H3470">
        <v>21636</v>
      </c>
      <c r="I3470">
        <v>6.9</v>
      </c>
      <c r="J3470">
        <f>YEAR(Table1[[#This Row],[release_date]])</f>
        <v>2013</v>
      </c>
      <c r="K3470" t="str">
        <f>LEFT(Table1[[#This Row],[Year]],4) &amp; "s"</f>
        <v>2013s</v>
      </c>
      <c r="L34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70">
        <f>(Table1[[#This Row],[vote_average]]/10)*100</f>
        <v>69</v>
      </c>
      <c r="N3470">
        <f>(Table1[[#This Row],[popularity]]/SUM(Table1[popularity]))*100</f>
        <v>4.6953462572839264E-2</v>
      </c>
    </row>
    <row r="3471" spans="1:14" x14ac:dyDescent="0.3">
      <c r="A3471">
        <v>2253</v>
      </c>
      <c r="B3471" t="s">
        <v>7973</v>
      </c>
      <c r="C3471" s="1">
        <v>39807</v>
      </c>
      <c r="D3471" t="s">
        <v>300</v>
      </c>
      <c r="E3471" t="s">
        <v>11</v>
      </c>
      <c r="F3471" t="s">
        <v>7974</v>
      </c>
      <c r="G3471">
        <v>90.248999999999995</v>
      </c>
      <c r="H3471">
        <v>3548</v>
      </c>
      <c r="I3471">
        <v>6.9269999999999996</v>
      </c>
      <c r="J3471">
        <f>YEAR(Table1[[#This Row],[release_date]])</f>
        <v>2008</v>
      </c>
      <c r="K3471" t="str">
        <f>LEFT(Table1[[#This Row],[Year]],4) &amp; "s"</f>
        <v>2008s</v>
      </c>
      <c r="L34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71">
        <f>(Table1[[#This Row],[vote_average]]/10)*100</f>
        <v>69.27</v>
      </c>
      <c r="N3471">
        <f>(Table1[[#This Row],[popularity]]/SUM(Table1[popularity]))*100</f>
        <v>2.0778286858992988E-2</v>
      </c>
    </row>
    <row r="3472" spans="1:14" x14ac:dyDescent="0.3">
      <c r="A3472">
        <v>14637</v>
      </c>
      <c r="B3472" t="s">
        <v>7975</v>
      </c>
      <c r="C3472" s="1">
        <v>39801</v>
      </c>
      <c r="D3472" t="s">
        <v>217</v>
      </c>
      <c r="E3472" t="s">
        <v>11</v>
      </c>
      <c r="F3472" t="s">
        <v>7976</v>
      </c>
      <c r="G3472">
        <v>19.279</v>
      </c>
      <c r="H3472">
        <v>458</v>
      </c>
      <c r="I3472">
        <v>6.9260000000000002</v>
      </c>
      <c r="J3472">
        <f>YEAR(Table1[[#This Row],[release_date]])</f>
        <v>2008</v>
      </c>
      <c r="K3472" t="str">
        <f>LEFT(Table1[[#This Row],[Year]],4) &amp; "s"</f>
        <v>2008s</v>
      </c>
      <c r="L34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72">
        <f>(Table1[[#This Row],[vote_average]]/10)*100</f>
        <v>69.260000000000005</v>
      </c>
      <c r="N3472">
        <f>(Table1[[#This Row],[popularity]]/SUM(Table1[popularity]))*100</f>
        <v>4.4386596234254764E-3</v>
      </c>
    </row>
    <row r="3473" spans="1:14" x14ac:dyDescent="0.3">
      <c r="A3473">
        <v>13198</v>
      </c>
      <c r="B3473" t="s">
        <v>7977</v>
      </c>
      <c r="C3473" s="1">
        <v>39374</v>
      </c>
      <c r="D3473" t="s">
        <v>4899</v>
      </c>
      <c r="E3473" t="s">
        <v>11</v>
      </c>
      <c r="F3473" t="s">
        <v>7978</v>
      </c>
      <c r="G3473">
        <v>17.146999999999998</v>
      </c>
      <c r="H3473">
        <v>517</v>
      </c>
      <c r="I3473">
        <v>6.9260000000000002</v>
      </c>
      <c r="J3473">
        <f>YEAR(Table1[[#This Row],[release_date]])</f>
        <v>2007</v>
      </c>
      <c r="K3473" t="str">
        <f>LEFT(Table1[[#This Row],[Year]],4) &amp; "s"</f>
        <v>2007s</v>
      </c>
      <c r="L34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73">
        <f>(Table1[[#This Row],[vote_average]]/10)*100</f>
        <v>69.260000000000005</v>
      </c>
      <c r="N3473">
        <f>(Table1[[#This Row],[popularity]]/SUM(Table1[popularity]))*100</f>
        <v>3.9478031310169939E-3</v>
      </c>
    </row>
    <row r="3474" spans="1:14" x14ac:dyDescent="0.3">
      <c r="A3474">
        <v>11205</v>
      </c>
      <c r="B3474" t="s">
        <v>7979</v>
      </c>
      <c r="C3474" s="1">
        <v>30911</v>
      </c>
      <c r="D3474" t="s">
        <v>7980</v>
      </c>
      <c r="E3474" t="s">
        <v>517</v>
      </c>
      <c r="F3474" t="s">
        <v>7981</v>
      </c>
      <c r="G3474">
        <v>27.527000000000001</v>
      </c>
      <c r="H3474">
        <v>358</v>
      </c>
      <c r="I3474">
        <v>6.9260000000000002</v>
      </c>
      <c r="J3474">
        <f>YEAR(Table1[[#This Row],[release_date]])</f>
        <v>1984</v>
      </c>
      <c r="K3474" t="str">
        <f>LEFT(Table1[[#This Row],[Year]],4) &amp; "s"</f>
        <v>1984s</v>
      </c>
      <c r="L34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474">
        <f>(Table1[[#This Row],[vote_average]]/10)*100</f>
        <v>69.260000000000005</v>
      </c>
      <c r="N3474">
        <f>(Table1[[#This Row],[popularity]]/SUM(Table1[popularity]))*100</f>
        <v>6.3376203876774253E-3</v>
      </c>
    </row>
    <row r="3475" spans="1:14" x14ac:dyDescent="0.3">
      <c r="A3475">
        <v>10530</v>
      </c>
      <c r="B3475" t="s">
        <v>7982</v>
      </c>
      <c r="C3475" s="1">
        <v>34864</v>
      </c>
      <c r="D3475" t="s">
        <v>7983</v>
      </c>
      <c r="E3475" t="s">
        <v>11</v>
      </c>
      <c r="F3475" t="s">
        <v>7984</v>
      </c>
      <c r="G3475">
        <v>85.524000000000001</v>
      </c>
      <c r="H3475">
        <v>5485</v>
      </c>
      <c r="I3475">
        <v>6.9260000000000002</v>
      </c>
      <c r="J3475">
        <f>YEAR(Table1[[#This Row],[release_date]])</f>
        <v>1995</v>
      </c>
      <c r="K3475" t="str">
        <f>LEFT(Table1[[#This Row],[Year]],4) &amp; "s"</f>
        <v>1995s</v>
      </c>
      <c r="L34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475">
        <f>(Table1[[#This Row],[vote_average]]/10)*100</f>
        <v>69.260000000000005</v>
      </c>
      <c r="N3475">
        <f>(Table1[[#This Row],[popularity]]/SUM(Table1[popularity]))*100</f>
        <v>1.9690436518172129E-2</v>
      </c>
    </row>
    <row r="3476" spans="1:14" x14ac:dyDescent="0.3">
      <c r="A3476">
        <v>228108</v>
      </c>
      <c r="B3476" t="s">
        <v>7985</v>
      </c>
      <c r="C3476" s="1">
        <v>41936</v>
      </c>
      <c r="D3476" t="s">
        <v>68</v>
      </c>
      <c r="E3476" t="s">
        <v>11</v>
      </c>
      <c r="F3476" t="s">
        <v>7986</v>
      </c>
      <c r="G3476">
        <v>11.944000000000001</v>
      </c>
      <c r="H3476">
        <v>358</v>
      </c>
      <c r="I3476">
        <v>6.9</v>
      </c>
      <c r="J3476">
        <f>YEAR(Table1[[#This Row],[release_date]])</f>
        <v>2014</v>
      </c>
      <c r="K3476" t="str">
        <f>LEFT(Table1[[#This Row],[Year]],4) &amp; "s"</f>
        <v>2014s</v>
      </c>
      <c r="L34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76">
        <f>(Table1[[#This Row],[vote_average]]/10)*100</f>
        <v>69</v>
      </c>
      <c r="N3476">
        <f>(Table1[[#This Row],[popularity]]/SUM(Table1[popularity]))*100</f>
        <v>2.7499014752940449E-3</v>
      </c>
    </row>
    <row r="3477" spans="1:14" x14ac:dyDescent="0.3">
      <c r="A3477">
        <v>9929</v>
      </c>
      <c r="B3477" t="s">
        <v>7987</v>
      </c>
      <c r="C3477" s="1">
        <v>25191</v>
      </c>
      <c r="D3477" t="s">
        <v>1806</v>
      </c>
      <c r="E3477" t="s">
        <v>212</v>
      </c>
      <c r="F3477" t="s">
        <v>7988</v>
      </c>
      <c r="G3477">
        <v>19.062000000000001</v>
      </c>
      <c r="H3477">
        <v>897</v>
      </c>
      <c r="I3477">
        <v>6.9</v>
      </c>
      <c r="J3477">
        <f>YEAR(Table1[[#This Row],[release_date]])</f>
        <v>1968</v>
      </c>
      <c r="K3477" t="str">
        <f>LEFT(Table1[[#This Row],[Year]],4) &amp; "s"</f>
        <v>1968s</v>
      </c>
      <c r="L34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477">
        <f>(Table1[[#This Row],[vote_average]]/10)*100</f>
        <v>69</v>
      </c>
      <c r="N3477">
        <f>(Table1[[#This Row],[popularity]]/SUM(Table1[popularity]))*100</f>
        <v>4.3886990892544444E-3</v>
      </c>
    </row>
    <row r="3478" spans="1:14" x14ac:dyDescent="0.3">
      <c r="A3478">
        <v>4836</v>
      </c>
      <c r="B3478" t="s">
        <v>7989</v>
      </c>
      <c r="C3478" s="1">
        <v>38260</v>
      </c>
      <c r="D3478" t="s">
        <v>220</v>
      </c>
      <c r="E3478" t="s">
        <v>11</v>
      </c>
      <c r="F3478" t="s">
        <v>7990</v>
      </c>
      <c r="G3478">
        <v>52.478999999999999</v>
      </c>
      <c r="H3478">
        <v>1971</v>
      </c>
      <c r="I3478">
        <v>6.923</v>
      </c>
      <c r="J3478">
        <f>YEAR(Table1[[#This Row],[release_date]])</f>
        <v>2004</v>
      </c>
      <c r="K3478" t="str">
        <f>LEFT(Table1[[#This Row],[Year]],4) &amp; "s"</f>
        <v>2004s</v>
      </c>
      <c r="L34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78">
        <f>(Table1[[#This Row],[vote_average]]/10)*100</f>
        <v>69.23</v>
      </c>
      <c r="N3478">
        <f>(Table1[[#This Row],[popularity]]/SUM(Table1[popularity]))*100</f>
        <v>1.2082391118717027E-2</v>
      </c>
    </row>
    <row r="3479" spans="1:14" x14ac:dyDescent="0.3">
      <c r="A3479">
        <v>931</v>
      </c>
      <c r="B3479" t="s">
        <v>7991</v>
      </c>
      <c r="C3479" s="1">
        <v>26682</v>
      </c>
      <c r="D3479" t="s">
        <v>949</v>
      </c>
      <c r="E3479" t="s">
        <v>11</v>
      </c>
      <c r="F3479" t="s">
        <v>7992</v>
      </c>
      <c r="G3479">
        <v>21.126000000000001</v>
      </c>
      <c r="H3479">
        <v>970</v>
      </c>
      <c r="I3479">
        <v>6.9249999999999998</v>
      </c>
      <c r="J3479">
        <f>YEAR(Table1[[#This Row],[release_date]])</f>
        <v>1973</v>
      </c>
      <c r="K3479" t="str">
        <f>LEFT(Table1[[#This Row],[Year]],4) &amp; "s"</f>
        <v>1973s</v>
      </c>
      <c r="L34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479">
        <f>(Table1[[#This Row],[vote_average]]/10)*100</f>
        <v>69.25</v>
      </c>
      <c r="N3479">
        <f>(Table1[[#This Row],[popularity]]/SUM(Table1[popularity]))*100</f>
        <v>4.8638997460701602E-3</v>
      </c>
    </row>
    <row r="3480" spans="1:14" x14ac:dyDescent="0.3">
      <c r="A3480">
        <v>760336</v>
      </c>
      <c r="B3480" t="s">
        <v>7993</v>
      </c>
      <c r="C3480" s="1">
        <v>44567</v>
      </c>
      <c r="D3480" t="s">
        <v>274</v>
      </c>
      <c r="E3480" t="s">
        <v>11</v>
      </c>
      <c r="F3480" t="s">
        <v>7994</v>
      </c>
      <c r="G3480">
        <v>15.759</v>
      </c>
      <c r="H3480">
        <v>536</v>
      </c>
      <c r="I3480">
        <v>6.9240000000000004</v>
      </c>
      <c r="J3480">
        <f>YEAR(Table1[[#This Row],[release_date]])</f>
        <v>2022</v>
      </c>
      <c r="K3480" t="str">
        <f>LEFT(Table1[[#This Row],[Year]],4) &amp; "s"</f>
        <v>2022s</v>
      </c>
      <c r="L34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480">
        <f>(Table1[[#This Row],[vote_average]]/10)*100</f>
        <v>69.239999999999995</v>
      </c>
      <c r="N3480">
        <f>(Table1[[#This Row],[popularity]]/SUM(Table1[popularity]))*100</f>
        <v>3.6282398986234809E-3</v>
      </c>
    </row>
    <row r="3481" spans="1:14" x14ac:dyDescent="0.3">
      <c r="A3481">
        <v>590854</v>
      </c>
      <c r="B3481" t="s">
        <v>7995</v>
      </c>
      <c r="C3481" s="1">
        <v>43896</v>
      </c>
      <c r="D3481" t="s">
        <v>217</v>
      </c>
      <c r="E3481" t="s">
        <v>1363</v>
      </c>
      <c r="F3481" t="s">
        <v>7996</v>
      </c>
      <c r="G3481">
        <v>12.452</v>
      </c>
      <c r="H3481">
        <v>530</v>
      </c>
      <c r="I3481">
        <v>6.9240000000000004</v>
      </c>
      <c r="J3481">
        <f>YEAR(Table1[[#This Row],[release_date]])</f>
        <v>2020</v>
      </c>
      <c r="K3481" t="str">
        <f>LEFT(Table1[[#This Row],[Year]],4) &amp; "s"</f>
        <v>2020s</v>
      </c>
      <c r="L34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481">
        <f>(Table1[[#This Row],[vote_average]]/10)*100</f>
        <v>69.239999999999995</v>
      </c>
      <c r="N3481">
        <f>(Table1[[#This Row],[popularity]]/SUM(Table1[popularity]))*100</f>
        <v>2.8668597764870598E-3</v>
      </c>
    </row>
    <row r="3482" spans="1:14" x14ac:dyDescent="0.3">
      <c r="A3482">
        <v>65215</v>
      </c>
      <c r="B3482" t="s">
        <v>7997</v>
      </c>
      <c r="C3482" s="1">
        <v>38556</v>
      </c>
      <c r="D3482" t="s">
        <v>7998</v>
      </c>
      <c r="E3482" t="s">
        <v>11</v>
      </c>
      <c r="F3482" t="s">
        <v>7999</v>
      </c>
      <c r="G3482">
        <v>18.137</v>
      </c>
      <c r="H3482">
        <v>369</v>
      </c>
      <c r="I3482">
        <v>6.9240000000000004</v>
      </c>
      <c r="J3482">
        <f>YEAR(Table1[[#This Row],[release_date]])</f>
        <v>2005</v>
      </c>
      <c r="K3482" t="str">
        <f>LEFT(Table1[[#This Row],[Year]],4) &amp; "s"</f>
        <v>2005s</v>
      </c>
      <c r="L34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82">
        <f>(Table1[[#This Row],[vote_average]]/10)*100</f>
        <v>69.239999999999995</v>
      </c>
      <c r="N3482">
        <f>(Table1[[#This Row],[popularity]]/SUM(Table1[popularity]))*100</f>
        <v>4.1757336786175563E-3</v>
      </c>
    </row>
    <row r="3483" spans="1:14" x14ac:dyDescent="0.3">
      <c r="A3483">
        <v>60670</v>
      </c>
      <c r="B3483" t="s">
        <v>8000</v>
      </c>
      <c r="C3483" s="1">
        <v>36796</v>
      </c>
      <c r="D3483" t="s">
        <v>142</v>
      </c>
      <c r="E3483" t="s">
        <v>212</v>
      </c>
      <c r="F3483" t="s">
        <v>8001</v>
      </c>
      <c r="G3483">
        <v>22.465</v>
      </c>
      <c r="H3483">
        <v>1442</v>
      </c>
      <c r="I3483">
        <v>6.9240000000000004</v>
      </c>
      <c r="J3483">
        <f>YEAR(Table1[[#This Row],[release_date]])</f>
        <v>2000</v>
      </c>
      <c r="K3483" t="str">
        <f>LEFT(Table1[[#This Row],[Year]],4) &amp; "s"</f>
        <v>2000s</v>
      </c>
      <c r="L34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83">
        <f>(Table1[[#This Row],[vote_average]]/10)*100</f>
        <v>69.239999999999995</v>
      </c>
      <c r="N3483">
        <f>(Table1[[#This Row],[popularity]]/SUM(Table1[popularity]))*100</f>
        <v>5.1721815675218278E-3</v>
      </c>
    </row>
    <row r="3484" spans="1:14" x14ac:dyDescent="0.3">
      <c r="A3484">
        <v>47854</v>
      </c>
      <c r="B3484" t="s">
        <v>8002</v>
      </c>
      <c r="C3484" s="1">
        <v>40422</v>
      </c>
      <c r="D3484" t="s">
        <v>5925</v>
      </c>
      <c r="E3484" t="s">
        <v>517</v>
      </c>
      <c r="F3484" t="s">
        <v>8003</v>
      </c>
      <c r="G3484">
        <v>19.234000000000002</v>
      </c>
      <c r="H3484">
        <v>341</v>
      </c>
      <c r="I3484">
        <v>6.9</v>
      </c>
      <c r="J3484">
        <f>YEAR(Table1[[#This Row],[release_date]])</f>
        <v>2010</v>
      </c>
      <c r="K3484" t="str">
        <f>LEFT(Table1[[#This Row],[Year]],4) &amp; "s"</f>
        <v>2010s</v>
      </c>
      <c r="L34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84">
        <f>(Table1[[#This Row],[vote_average]]/10)*100</f>
        <v>69</v>
      </c>
      <c r="N3484">
        <f>(Table1[[#This Row],[popularity]]/SUM(Table1[popularity]))*100</f>
        <v>4.4282991439890881E-3</v>
      </c>
    </row>
    <row r="3485" spans="1:14" x14ac:dyDescent="0.3">
      <c r="A3485">
        <v>24420</v>
      </c>
      <c r="B3485" t="s">
        <v>8004</v>
      </c>
      <c r="C3485" s="1">
        <v>40039</v>
      </c>
      <c r="D3485" t="s">
        <v>1021</v>
      </c>
      <c r="E3485" t="s">
        <v>11</v>
      </c>
      <c r="F3485" t="s">
        <v>8005</v>
      </c>
      <c r="G3485">
        <v>26.832999999999998</v>
      </c>
      <c r="H3485">
        <v>2378</v>
      </c>
      <c r="I3485">
        <v>6.9240000000000004</v>
      </c>
      <c r="J3485">
        <f>YEAR(Table1[[#This Row],[release_date]])</f>
        <v>2009</v>
      </c>
      <c r="K3485" t="str">
        <f>LEFT(Table1[[#This Row],[Year]],4) &amp; "s"</f>
        <v>2009s</v>
      </c>
      <c r="L34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85">
        <f>(Table1[[#This Row],[vote_average]]/10)*100</f>
        <v>69.239999999999995</v>
      </c>
      <c r="N3485">
        <f>(Table1[[#This Row],[popularity]]/SUM(Table1[popularity]))*100</f>
        <v>6.1778387714806673E-3</v>
      </c>
    </row>
    <row r="3486" spans="1:14" x14ac:dyDescent="0.3">
      <c r="A3486">
        <v>10228</v>
      </c>
      <c r="B3486" t="s">
        <v>8006</v>
      </c>
      <c r="C3486" s="1">
        <v>35994</v>
      </c>
      <c r="D3486" t="s">
        <v>8007</v>
      </c>
      <c r="E3486" t="s">
        <v>25</v>
      </c>
      <c r="F3486" t="s">
        <v>8008</v>
      </c>
      <c r="G3486">
        <v>30.373999999999999</v>
      </c>
      <c r="H3486">
        <v>1382</v>
      </c>
      <c r="I3486">
        <v>6.9240000000000004</v>
      </c>
      <c r="J3486">
        <f>YEAR(Table1[[#This Row],[release_date]])</f>
        <v>1998</v>
      </c>
      <c r="K3486" t="str">
        <f>LEFT(Table1[[#This Row],[Year]],4) &amp; "s"</f>
        <v>1998s</v>
      </c>
      <c r="L34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486">
        <f>(Table1[[#This Row],[vote_average]]/10)*100</f>
        <v>69.239999999999995</v>
      </c>
      <c r="N3486">
        <f>(Table1[[#This Row],[popularity]]/SUM(Table1[popularity]))*100</f>
        <v>6.9930933866863111E-3</v>
      </c>
    </row>
    <row r="3487" spans="1:14" x14ac:dyDescent="0.3">
      <c r="A3487">
        <v>9778</v>
      </c>
      <c r="B3487" t="s">
        <v>8009</v>
      </c>
      <c r="C3487" s="1">
        <v>37169</v>
      </c>
      <c r="D3487" t="s">
        <v>207</v>
      </c>
      <c r="E3487" t="s">
        <v>11</v>
      </c>
      <c r="F3487" t="s">
        <v>8010</v>
      </c>
      <c r="G3487">
        <v>48.091000000000001</v>
      </c>
      <c r="H3487">
        <v>1831</v>
      </c>
      <c r="I3487">
        <v>6.9240000000000004</v>
      </c>
      <c r="J3487">
        <f>YEAR(Table1[[#This Row],[release_date]])</f>
        <v>2001</v>
      </c>
      <c r="K3487" t="str">
        <f>LEFT(Table1[[#This Row],[Year]],4) &amp; "s"</f>
        <v>2001s</v>
      </c>
      <c r="L34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87">
        <f>(Table1[[#This Row],[vote_average]]/10)*100</f>
        <v>69.239999999999995</v>
      </c>
      <c r="N3487">
        <f>(Table1[[#This Row],[popularity]]/SUM(Table1[popularity]))*100</f>
        <v>1.1072129257230903E-2</v>
      </c>
    </row>
    <row r="3488" spans="1:14" x14ac:dyDescent="0.3">
      <c r="A3488">
        <v>564</v>
      </c>
      <c r="B3488" t="s">
        <v>8011</v>
      </c>
      <c r="C3488" s="1">
        <v>36266</v>
      </c>
      <c r="D3488" t="s">
        <v>8012</v>
      </c>
      <c r="E3488" t="s">
        <v>11</v>
      </c>
      <c r="F3488" t="s">
        <v>8013</v>
      </c>
      <c r="G3488">
        <v>130.65100000000001</v>
      </c>
      <c r="H3488">
        <v>8700</v>
      </c>
      <c r="I3488">
        <v>6.9240000000000004</v>
      </c>
      <c r="J3488">
        <f>YEAR(Table1[[#This Row],[release_date]])</f>
        <v>1999</v>
      </c>
      <c r="K3488" t="str">
        <f>LEFT(Table1[[#This Row],[Year]],4) &amp; "s"</f>
        <v>1999s</v>
      </c>
      <c r="L34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488">
        <f>(Table1[[#This Row],[vote_average]]/10)*100</f>
        <v>69.239999999999995</v>
      </c>
      <c r="N3488">
        <f>(Table1[[#This Row],[popularity]]/SUM(Table1[popularity]))*100</f>
        <v>3.0080155529859536E-2</v>
      </c>
    </row>
    <row r="3489" spans="1:14" x14ac:dyDescent="0.3">
      <c r="A3489">
        <v>5876</v>
      </c>
      <c r="B3489" t="s">
        <v>8014</v>
      </c>
      <c r="C3489" s="1">
        <v>39407</v>
      </c>
      <c r="D3489" t="s">
        <v>8015</v>
      </c>
      <c r="E3489" t="s">
        <v>11</v>
      </c>
      <c r="F3489" t="s">
        <v>8016</v>
      </c>
      <c r="G3489">
        <v>188.83099999999999</v>
      </c>
      <c r="H3489">
        <v>4919</v>
      </c>
      <c r="I3489">
        <v>6.923</v>
      </c>
      <c r="J3489">
        <f>YEAR(Table1[[#This Row],[release_date]])</f>
        <v>2007</v>
      </c>
      <c r="K3489" t="str">
        <f>LEFT(Table1[[#This Row],[Year]],4) &amp; "s"</f>
        <v>2007s</v>
      </c>
      <c r="L34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489">
        <f>(Table1[[#This Row],[vote_average]]/10)*100</f>
        <v>69.23</v>
      </c>
      <c r="N3489">
        <f>(Table1[[#This Row],[popularity]]/SUM(Table1[popularity]))*100</f>
        <v>4.3475104276728876E-2</v>
      </c>
    </row>
    <row r="3490" spans="1:14" x14ac:dyDescent="0.3">
      <c r="A3490">
        <v>364</v>
      </c>
      <c r="B3490" t="s">
        <v>8017</v>
      </c>
      <c r="C3490" s="1">
        <v>33774</v>
      </c>
      <c r="D3490" t="s">
        <v>5928</v>
      </c>
      <c r="E3490" t="s">
        <v>11</v>
      </c>
      <c r="F3490" t="s">
        <v>8018</v>
      </c>
      <c r="G3490">
        <v>98.341999999999999</v>
      </c>
      <c r="H3490">
        <v>6241</v>
      </c>
      <c r="I3490">
        <v>6.923</v>
      </c>
      <c r="J3490">
        <f>YEAR(Table1[[#This Row],[release_date]])</f>
        <v>1992</v>
      </c>
      <c r="K3490" t="str">
        <f>LEFT(Table1[[#This Row],[Year]],4) &amp; "s"</f>
        <v>1992s</v>
      </c>
      <c r="L34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490">
        <f>(Table1[[#This Row],[vote_average]]/10)*100</f>
        <v>69.23</v>
      </c>
      <c r="N3490">
        <f>(Table1[[#This Row],[popularity]]/SUM(Table1[popularity]))*100</f>
        <v>2.2641561527408486E-2</v>
      </c>
    </row>
    <row r="3491" spans="1:14" x14ac:dyDescent="0.3">
      <c r="A3491">
        <v>170657</v>
      </c>
      <c r="B3491" t="s">
        <v>8019</v>
      </c>
      <c r="C3491" s="1">
        <v>41312</v>
      </c>
      <c r="D3491" t="s">
        <v>8020</v>
      </c>
      <c r="E3491" t="s">
        <v>136</v>
      </c>
      <c r="F3491" t="s">
        <v>8021</v>
      </c>
      <c r="G3491">
        <v>25.027000000000001</v>
      </c>
      <c r="H3491">
        <v>347</v>
      </c>
      <c r="I3491">
        <v>6.9219999999999997</v>
      </c>
      <c r="J3491">
        <f>YEAR(Table1[[#This Row],[release_date]])</f>
        <v>2013</v>
      </c>
      <c r="K3491" t="str">
        <f>LEFT(Table1[[#This Row],[Year]],4) &amp; "s"</f>
        <v>2013s</v>
      </c>
      <c r="L34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91">
        <f>(Table1[[#This Row],[vote_average]]/10)*100</f>
        <v>69.22</v>
      </c>
      <c r="N3491">
        <f>(Table1[[#This Row],[popularity]]/SUM(Table1[popularity]))*100</f>
        <v>5.7620381967669176E-3</v>
      </c>
    </row>
    <row r="3492" spans="1:14" x14ac:dyDescent="0.3">
      <c r="A3492">
        <v>93456</v>
      </c>
      <c r="B3492" t="s">
        <v>8022</v>
      </c>
      <c r="C3492" s="1">
        <v>41451</v>
      </c>
      <c r="D3492" t="s">
        <v>1297</v>
      </c>
      <c r="E3492" t="s">
        <v>11</v>
      </c>
      <c r="F3492" t="s">
        <v>8023</v>
      </c>
      <c r="G3492">
        <v>85.77</v>
      </c>
      <c r="H3492">
        <v>10862</v>
      </c>
      <c r="I3492">
        <v>6.9219999999999997</v>
      </c>
      <c r="J3492">
        <f>YEAR(Table1[[#This Row],[release_date]])</f>
        <v>2013</v>
      </c>
      <c r="K3492" t="str">
        <f>LEFT(Table1[[#This Row],[Year]],4) &amp; "s"</f>
        <v>2013s</v>
      </c>
      <c r="L34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92">
        <f>(Table1[[#This Row],[vote_average]]/10)*100</f>
        <v>69.22</v>
      </c>
      <c r="N3492">
        <f>(Table1[[#This Row],[popularity]]/SUM(Table1[popularity]))*100</f>
        <v>1.9747073805757721E-2</v>
      </c>
    </row>
    <row r="3493" spans="1:14" x14ac:dyDescent="0.3">
      <c r="A3493">
        <v>11033</v>
      </c>
      <c r="B3493" t="s">
        <v>8024</v>
      </c>
      <c r="C3493" s="1">
        <v>29427</v>
      </c>
      <c r="D3493" t="s">
        <v>2276</v>
      </c>
      <c r="E3493" t="s">
        <v>11</v>
      </c>
      <c r="F3493" t="s">
        <v>8025</v>
      </c>
      <c r="G3493">
        <v>52.731000000000002</v>
      </c>
      <c r="H3493">
        <v>860</v>
      </c>
      <c r="I3493">
        <v>6.9219999999999997</v>
      </c>
      <c r="J3493">
        <f>YEAR(Table1[[#This Row],[release_date]])</f>
        <v>1980</v>
      </c>
      <c r="K3493" t="str">
        <f>LEFT(Table1[[#This Row],[Year]],4) &amp; "s"</f>
        <v>1980s</v>
      </c>
      <c r="L34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493">
        <f>(Table1[[#This Row],[vote_average]]/10)*100</f>
        <v>69.22</v>
      </c>
      <c r="N3493">
        <f>(Table1[[#This Row],[popularity]]/SUM(Table1[popularity]))*100</f>
        <v>1.2140409803560806E-2</v>
      </c>
    </row>
    <row r="3494" spans="1:14" x14ac:dyDescent="0.3">
      <c r="A3494">
        <v>741074</v>
      </c>
      <c r="B3494" t="s">
        <v>8026</v>
      </c>
      <c r="C3494" s="1">
        <v>44127</v>
      </c>
      <c r="D3494" t="s">
        <v>475</v>
      </c>
      <c r="E3494" t="s">
        <v>11</v>
      </c>
      <c r="F3494" t="s">
        <v>8027</v>
      </c>
      <c r="G3494">
        <v>24.411999999999999</v>
      </c>
      <c r="H3494">
        <v>514</v>
      </c>
      <c r="I3494">
        <v>6.9</v>
      </c>
      <c r="J3494">
        <f>YEAR(Table1[[#This Row],[release_date]])</f>
        <v>2020</v>
      </c>
      <c r="K3494" t="str">
        <f>LEFT(Table1[[#This Row],[Year]],4) &amp; "s"</f>
        <v>2020s</v>
      </c>
      <c r="L34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494">
        <f>(Table1[[#This Row],[vote_average]]/10)*100</f>
        <v>69</v>
      </c>
      <c r="N3494">
        <f>(Table1[[#This Row],[popularity]]/SUM(Table1[popularity]))*100</f>
        <v>5.620444977802932E-3</v>
      </c>
    </row>
    <row r="3495" spans="1:14" x14ac:dyDescent="0.3">
      <c r="A3495">
        <v>484482</v>
      </c>
      <c r="B3495" t="s">
        <v>8028</v>
      </c>
      <c r="C3495" s="1">
        <v>43397</v>
      </c>
      <c r="D3495" t="s">
        <v>172</v>
      </c>
      <c r="E3495" t="s">
        <v>212</v>
      </c>
      <c r="F3495" t="s">
        <v>8029</v>
      </c>
      <c r="G3495">
        <v>17.393000000000001</v>
      </c>
      <c r="H3495">
        <v>1438</v>
      </c>
      <c r="I3495">
        <v>6.9</v>
      </c>
      <c r="J3495">
        <f>YEAR(Table1[[#This Row],[release_date]])</f>
        <v>2018</v>
      </c>
      <c r="K3495" t="str">
        <f>LEFT(Table1[[#This Row],[Year]],4) &amp; "s"</f>
        <v>2018s</v>
      </c>
      <c r="L34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95">
        <f>(Table1[[#This Row],[vote_average]]/10)*100</f>
        <v>69</v>
      </c>
      <c r="N3495">
        <f>(Table1[[#This Row],[popularity]]/SUM(Table1[popularity]))*100</f>
        <v>4.004440418602589E-3</v>
      </c>
    </row>
    <row r="3496" spans="1:14" x14ac:dyDescent="0.3">
      <c r="A3496">
        <v>308084</v>
      </c>
      <c r="B3496" t="s">
        <v>8030</v>
      </c>
      <c r="C3496" s="1">
        <v>42195</v>
      </c>
      <c r="D3496" t="s">
        <v>68</v>
      </c>
      <c r="E3496" t="s">
        <v>11</v>
      </c>
      <c r="F3496" t="s">
        <v>8031</v>
      </c>
      <c r="G3496">
        <v>13.079000000000001</v>
      </c>
      <c r="H3496">
        <v>629</v>
      </c>
      <c r="I3496">
        <v>6.923</v>
      </c>
      <c r="J3496">
        <f>YEAR(Table1[[#This Row],[release_date]])</f>
        <v>2015</v>
      </c>
      <c r="K3496" t="str">
        <f>LEFT(Table1[[#This Row],[Year]],4) &amp; "s"</f>
        <v>2015s</v>
      </c>
      <c r="L34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96">
        <f>(Table1[[#This Row],[vote_average]]/10)*100</f>
        <v>69.23</v>
      </c>
      <c r="N3496">
        <f>(Table1[[#This Row],[popularity]]/SUM(Table1[popularity]))*100</f>
        <v>3.0112157899674155E-3</v>
      </c>
    </row>
    <row r="3497" spans="1:14" x14ac:dyDescent="0.3">
      <c r="A3497">
        <v>84329</v>
      </c>
      <c r="B3497" t="s">
        <v>8032</v>
      </c>
      <c r="C3497" s="1">
        <v>41137</v>
      </c>
      <c r="D3497" t="s">
        <v>8033</v>
      </c>
      <c r="E3497" t="s">
        <v>11</v>
      </c>
      <c r="F3497" t="s">
        <v>8034</v>
      </c>
      <c r="G3497">
        <v>16.5</v>
      </c>
      <c r="H3497">
        <v>1029</v>
      </c>
      <c r="I3497">
        <v>6.9210000000000003</v>
      </c>
      <c r="J3497">
        <f>YEAR(Table1[[#This Row],[release_date]])</f>
        <v>2012</v>
      </c>
      <c r="K3497" t="str">
        <f>LEFT(Table1[[#This Row],[Year]],4) &amp; "s"</f>
        <v>2012s</v>
      </c>
      <c r="L34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497">
        <f>(Table1[[#This Row],[vote_average]]/10)*100</f>
        <v>69.210000000000008</v>
      </c>
      <c r="N3497">
        <f>(Table1[[#This Row],[popularity]]/SUM(Table1[popularity]))*100</f>
        <v>3.798842460009355E-3</v>
      </c>
    </row>
    <row r="3498" spans="1:14" x14ac:dyDescent="0.3">
      <c r="A3498">
        <v>10236</v>
      </c>
      <c r="B3498" t="s">
        <v>8035</v>
      </c>
      <c r="C3498" s="1">
        <v>26954</v>
      </c>
      <c r="D3498" t="s">
        <v>62</v>
      </c>
      <c r="E3498" t="s">
        <v>11</v>
      </c>
      <c r="F3498" t="s">
        <v>8036</v>
      </c>
      <c r="G3498">
        <v>19.181999999999999</v>
      </c>
      <c r="H3498">
        <v>432</v>
      </c>
      <c r="I3498">
        <v>6.9</v>
      </c>
      <c r="J3498">
        <f>YEAR(Table1[[#This Row],[release_date]])</f>
        <v>1973</v>
      </c>
      <c r="K3498" t="str">
        <f>LEFT(Table1[[#This Row],[Year]],4) &amp; "s"</f>
        <v>1973s</v>
      </c>
      <c r="L34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498">
        <f>(Table1[[#This Row],[vote_average]]/10)*100</f>
        <v>69</v>
      </c>
      <c r="N3498">
        <f>(Table1[[#This Row],[popularity]]/SUM(Table1[popularity]))*100</f>
        <v>4.4163270344181483E-3</v>
      </c>
    </row>
    <row r="3499" spans="1:14" x14ac:dyDescent="0.3">
      <c r="A3499">
        <v>10166</v>
      </c>
      <c r="B3499" t="s">
        <v>8037</v>
      </c>
      <c r="C3499" s="1">
        <v>33018</v>
      </c>
      <c r="D3499" t="s">
        <v>8038</v>
      </c>
      <c r="E3499" t="s">
        <v>11</v>
      </c>
      <c r="F3499" t="s">
        <v>8039</v>
      </c>
      <c r="G3499">
        <v>42.878</v>
      </c>
      <c r="H3499">
        <v>1195</v>
      </c>
      <c r="I3499">
        <v>6.9210000000000003</v>
      </c>
      <c r="J3499">
        <f>YEAR(Table1[[#This Row],[release_date]])</f>
        <v>1990</v>
      </c>
      <c r="K3499" t="str">
        <f>LEFT(Table1[[#This Row],[Year]],4) &amp; "s"</f>
        <v>1990s</v>
      </c>
      <c r="L34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499">
        <f>(Table1[[#This Row],[vote_average]]/10)*100</f>
        <v>69.210000000000008</v>
      </c>
      <c r="N3499">
        <f>(Table1[[#This Row],[popularity]]/SUM(Table1[popularity]))*100</f>
        <v>9.8719252727443117E-3</v>
      </c>
    </row>
    <row r="3500" spans="1:14" x14ac:dyDescent="0.3">
      <c r="A3500">
        <v>892153</v>
      </c>
      <c r="B3500" t="s">
        <v>8040</v>
      </c>
      <c r="C3500" s="1">
        <v>44585</v>
      </c>
      <c r="D3500" t="s">
        <v>8041</v>
      </c>
      <c r="E3500" t="s">
        <v>11</v>
      </c>
      <c r="F3500" t="s">
        <v>8042</v>
      </c>
      <c r="G3500">
        <v>29.891999999999999</v>
      </c>
      <c r="H3500">
        <v>436</v>
      </c>
      <c r="I3500">
        <v>6.9</v>
      </c>
      <c r="J3500">
        <f>YEAR(Table1[[#This Row],[release_date]])</f>
        <v>2022</v>
      </c>
      <c r="K3500" t="str">
        <f>LEFT(Table1[[#This Row],[Year]],4) &amp; "s"</f>
        <v>2022s</v>
      </c>
      <c r="L35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500">
        <f>(Table1[[#This Row],[vote_average]]/10)*100</f>
        <v>69</v>
      </c>
      <c r="N3500">
        <f>(Table1[[#This Row],[popularity]]/SUM(Table1[popularity]))*100</f>
        <v>6.8821211402787658E-3</v>
      </c>
    </row>
    <row r="3501" spans="1:14" x14ac:dyDescent="0.3">
      <c r="A3501">
        <v>454652</v>
      </c>
      <c r="B3501" t="s">
        <v>8043</v>
      </c>
      <c r="C3501" s="1">
        <v>43364</v>
      </c>
      <c r="D3501" t="s">
        <v>274</v>
      </c>
      <c r="E3501" t="s">
        <v>11</v>
      </c>
      <c r="F3501" t="s">
        <v>8044</v>
      </c>
      <c r="G3501">
        <v>42.277000000000001</v>
      </c>
      <c r="H3501">
        <v>873</v>
      </c>
      <c r="I3501">
        <v>6.9</v>
      </c>
      <c r="J3501">
        <f>YEAR(Table1[[#This Row],[release_date]])</f>
        <v>2018</v>
      </c>
      <c r="K3501" t="str">
        <f>LEFT(Table1[[#This Row],[Year]],4) &amp; "s"</f>
        <v>2018s</v>
      </c>
      <c r="L35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01">
        <f>(Table1[[#This Row],[vote_average]]/10)*100</f>
        <v>69</v>
      </c>
      <c r="N3501">
        <f>(Table1[[#This Row],[popularity]]/SUM(Table1[popularity]))*100</f>
        <v>9.733555314049425E-3</v>
      </c>
    </row>
    <row r="3502" spans="1:14" x14ac:dyDescent="0.3">
      <c r="A3502">
        <v>400535</v>
      </c>
      <c r="B3502" t="s">
        <v>8045</v>
      </c>
      <c r="C3502" s="1">
        <v>43278</v>
      </c>
      <c r="D3502" t="s">
        <v>786</v>
      </c>
      <c r="E3502" t="s">
        <v>11</v>
      </c>
      <c r="F3502" t="s">
        <v>8046</v>
      </c>
      <c r="G3502">
        <v>88.674999999999997</v>
      </c>
      <c r="H3502">
        <v>3396</v>
      </c>
      <c r="I3502">
        <v>6.92</v>
      </c>
      <c r="J3502">
        <f>YEAR(Table1[[#This Row],[release_date]])</f>
        <v>2018</v>
      </c>
      <c r="K3502" t="str">
        <f>LEFT(Table1[[#This Row],[Year]],4) &amp; "s"</f>
        <v>2018s</v>
      </c>
      <c r="L35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02">
        <f>(Table1[[#This Row],[vote_average]]/10)*100</f>
        <v>69.199999999999989</v>
      </c>
      <c r="N3502">
        <f>(Table1[[#This Row],[popularity]]/SUM(Table1[popularity]))*100</f>
        <v>2.0415900311595733E-2</v>
      </c>
    </row>
    <row r="3503" spans="1:14" x14ac:dyDescent="0.3">
      <c r="A3503">
        <v>26466</v>
      </c>
      <c r="B3503" t="s">
        <v>8047</v>
      </c>
      <c r="C3503" s="1">
        <v>40102</v>
      </c>
      <c r="D3503" t="s">
        <v>1899</v>
      </c>
      <c r="E3503" t="s">
        <v>11</v>
      </c>
      <c r="F3503" t="s">
        <v>8048</v>
      </c>
      <c r="G3503">
        <v>54.116999999999997</v>
      </c>
      <c r="H3503">
        <v>2420</v>
      </c>
      <c r="I3503">
        <v>6.9</v>
      </c>
      <c r="J3503">
        <f>YEAR(Table1[[#This Row],[release_date]])</f>
        <v>2009</v>
      </c>
      <c r="K3503" t="str">
        <f>LEFT(Table1[[#This Row],[Year]],4) &amp; "s"</f>
        <v>2009s</v>
      </c>
      <c r="L35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03">
        <f>(Table1[[#This Row],[vote_average]]/10)*100</f>
        <v>69</v>
      </c>
      <c r="N3503">
        <f>(Table1[[#This Row],[popularity]]/SUM(Table1[popularity]))*100</f>
        <v>1.2459512570201593E-2</v>
      </c>
    </row>
    <row r="3504" spans="1:14" x14ac:dyDescent="0.3">
      <c r="A3504">
        <v>20077</v>
      </c>
      <c r="B3504" t="s">
        <v>8049</v>
      </c>
      <c r="C3504" s="1">
        <v>38643</v>
      </c>
      <c r="D3504" t="s">
        <v>8050</v>
      </c>
      <c r="E3504" t="s">
        <v>11</v>
      </c>
      <c r="F3504" t="s">
        <v>8051</v>
      </c>
      <c r="G3504">
        <v>23.523</v>
      </c>
      <c r="H3504">
        <v>318</v>
      </c>
      <c r="I3504">
        <v>6.92</v>
      </c>
      <c r="J3504">
        <f>YEAR(Table1[[#This Row],[release_date]])</f>
        <v>2005</v>
      </c>
      <c r="K3504" t="str">
        <f>LEFT(Table1[[#This Row],[Year]],4) &amp; "s"</f>
        <v>2005s</v>
      </c>
      <c r="L35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04">
        <f>(Table1[[#This Row],[vote_average]]/10)*100</f>
        <v>69.199999999999989</v>
      </c>
      <c r="N3504">
        <f>(Table1[[#This Row],[popularity]]/SUM(Table1[popularity]))*100</f>
        <v>5.4157679507151552E-3</v>
      </c>
    </row>
    <row r="3505" spans="1:14" x14ac:dyDescent="0.3">
      <c r="A3505">
        <v>12244</v>
      </c>
      <c r="B3505">
        <v>9</v>
      </c>
      <c r="C3505" s="1">
        <v>40044</v>
      </c>
      <c r="D3505" t="s">
        <v>8052</v>
      </c>
      <c r="E3505" t="s">
        <v>11</v>
      </c>
      <c r="F3505" t="s">
        <v>8053</v>
      </c>
      <c r="G3505">
        <v>81.141000000000005</v>
      </c>
      <c r="H3505">
        <v>3391</v>
      </c>
      <c r="I3505">
        <v>6.9219999999999997</v>
      </c>
      <c r="J3505">
        <f>YEAR(Table1[[#This Row],[release_date]])</f>
        <v>2009</v>
      </c>
      <c r="K3505" t="str">
        <f>LEFT(Table1[[#This Row],[Year]],4) &amp; "s"</f>
        <v>2009s</v>
      </c>
      <c r="L35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05">
        <f>(Table1[[#This Row],[vote_average]]/10)*100</f>
        <v>69.22</v>
      </c>
      <c r="N3505">
        <f>(Table1[[#This Row],[popularity]]/SUM(Table1[popularity]))*100</f>
        <v>1.8681325821067823E-2</v>
      </c>
    </row>
    <row r="3506" spans="1:14" x14ac:dyDescent="0.3">
      <c r="A3506">
        <v>3432</v>
      </c>
      <c r="B3506" t="s">
        <v>8054</v>
      </c>
      <c r="C3506" s="1">
        <v>39234</v>
      </c>
      <c r="D3506" t="s">
        <v>487</v>
      </c>
      <c r="E3506" t="s">
        <v>11</v>
      </c>
      <c r="F3506" t="s">
        <v>8055</v>
      </c>
      <c r="G3506">
        <v>33.796999999999997</v>
      </c>
      <c r="H3506">
        <v>1633</v>
      </c>
      <c r="I3506">
        <v>6.9189999999999996</v>
      </c>
      <c r="J3506">
        <f>YEAR(Table1[[#This Row],[release_date]])</f>
        <v>2007</v>
      </c>
      <c r="K3506" t="str">
        <f>LEFT(Table1[[#This Row],[Year]],4) &amp; "s"</f>
        <v>2007s</v>
      </c>
      <c r="L35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06">
        <f>(Table1[[#This Row],[vote_average]]/10)*100</f>
        <v>69.19</v>
      </c>
      <c r="N3506">
        <f>(Table1[[#This Row],[popularity]]/SUM(Table1[popularity]))*100</f>
        <v>7.781180522480979E-3</v>
      </c>
    </row>
    <row r="3507" spans="1:14" x14ac:dyDescent="0.3">
      <c r="A3507">
        <v>537055</v>
      </c>
      <c r="B3507" t="s">
        <v>8056</v>
      </c>
      <c r="C3507" s="1">
        <v>43742</v>
      </c>
      <c r="D3507" t="s">
        <v>8057</v>
      </c>
      <c r="E3507" t="s">
        <v>11</v>
      </c>
      <c r="F3507" t="s">
        <v>8058</v>
      </c>
      <c r="G3507">
        <v>20.724</v>
      </c>
      <c r="H3507">
        <v>457</v>
      </c>
      <c r="I3507">
        <v>6.9</v>
      </c>
      <c r="J3507">
        <f>YEAR(Table1[[#This Row],[release_date]])</f>
        <v>2019</v>
      </c>
      <c r="K3507" t="str">
        <f>LEFT(Table1[[#This Row],[Year]],4) &amp; "s"</f>
        <v>2019s</v>
      </c>
      <c r="L35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07">
        <f>(Table1[[#This Row],[vote_average]]/10)*100</f>
        <v>69</v>
      </c>
      <c r="N3507">
        <f>(Table1[[#This Row],[popularity]]/SUM(Table1[popularity]))*100</f>
        <v>4.7713461297717499E-3</v>
      </c>
    </row>
    <row r="3508" spans="1:14" x14ac:dyDescent="0.3">
      <c r="A3508">
        <v>354859</v>
      </c>
      <c r="B3508" t="s">
        <v>8059</v>
      </c>
      <c r="C3508" s="1">
        <v>42706</v>
      </c>
      <c r="D3508" t="s">
        <v>5789</v>
      </c>
      <c r="E3508" t="s">
        <v>11</v>
      </c>
      <c r="F3508" t="s">
        <v>8060</v>
      </c>
      <c r="G3508">
        <v>17.597999999999999</v>
      </c>
      <c r="H3508">
        <v>450</v>
      </c>
      <c r="I3508">
        <v>6.9180000000000001</v>
      </c>
      <c r="J3508">
        <f>YEAR(Table1[[#This Row],[release_date]])</f>
        <v>2016</v>
      </c>
      <c r="K3508" t="str">
        <f>LEFT(Table1[[#This Row],[Year]],4) &amp; "s"</f>
        <v>2016s</v>
      </c>
      <c r="L35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08">
        <f>(Table1[[#This Row],[vote_average]]/10)*100</f>
        <v>69.179999999999993</v>
      </c>
      <c r="N3508">
        <f>(Table1[[#This Row],[popularity]]/SUM(Table1[popularity]))*100</f>
        <v>4.05163815825725E-3</v>
      </c>
    </row>
    <row r="3509" spans="1:14" x14ac:dyDescent="0.3">
      <c r="A3509">
        <v>157350</v>
      </c>
      <c r="B3509" t="s">
        <v>8061</v>
      </c>
      <c r="C3509" s="1">
        <v>41712</v>
      </c>
      <c r="D3509" t="s">
        <v>850</v>
      </c>
      <c r="E3509" t="s">
        <v>11</v>
      </c>
      <c r="F3509" t="s">
        <v>8062</v>
      </c>
      <c r="G3509">
        <v>91.787999999999997</v>
      </c>
      <c r="H3509">
        <v>12467</v>
      </c>
      <c r="I3509">
        <v>6.9180000000000001</v>
      </c>
      <c r="J3509">
        <f>YEAR(Table1[[#This Row],[release_date]])</f>
        <v>2014</v>
      </c>
      <c r="K3509" t="str">
        <f>LEFT(Table1[[#This Row],[Year]],4) &amp; "s"</f>
        <v>2014s</v>
      </c>
      <c r="L35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09">
        <f>(Table1[[#This Row],[vote_average]]/10)*100</f>
        <v>69.179999999999993</v>
      </c>
      <c r="N3509">
        <f>(Table1[[#This Row],[popularity]]/SUM(Table1[popularity]))*100</f>
        <v>2.1132615255717496E-2</v>
      </c>
    </row>
    <row r="3510" spans="1:14" x14ac:dyDescent="0.3">
      <c r="A3510">
        <v>113947</v>
      </c>
      <c r="B3510" t="s">
        <v>8063</v>
      </c>
      <c r="C3510" s="1">
        <v>41031</v>
      </c>
      <c r="D3510" t="s">
        <v>1766</v>
      </c>
      <c r="E3510" t="s">
        <v>11</v>
      </c>
      <c r="F3510" t="s">
        <v>8064</v>
      </c>
      <c r="G3510">
        <v>57.429000000000002</v>
      </c>
      <c r="H3510">
        <v>525</v>
      </c>
      <c r="I3510">
        <v>6.9180000000000001</v>
      </c>
      <c r="J3510">
        <f>YEAR(Table1[[#This Row],[release_date]])</f>
        <v>2012</v>
      </c>
      <c r="K3510" t="str">
        <f>LEFT(Table1[[#This Row],[Year]],4) &amp; "s"</f>
        <v>2012s</v>
      </c>
      <c r="L35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10">
        <f>(Table1[[#This Row],[vote_average]]/10)*100</f>
        <v>69.179999999999993</v>
      </c>
      <c r="N3510">
        <f>(Table1[[#This Row],[popularity]]/SUM(Table1[popularity]))*100</f>
        <v>1.3222043856719835E-2</v>
      </c>
    </row>
    <row r="3511" spans="1:14" x14ac:dyDescent="0.3">
      <c r="A3511">
        <v>17445</v>
      </c>
      <c r="B3511" t="s">
        <v>8065</v>
      </c>
      <c r="C3511" s="1">
        <v>40022</v>
      </c>
      <c r="D3511" t="s">
        <v>8066</v>
      </c>
      <c r="E3511" t="s">
        <v>11</v>
      </c>
      <c r="F3511" t="s">
        <v>8067</v>
      </c>
      <c r="G3511">
        <v>14.521000000000001</v>
      </c>
      <c r="H3511">
        <v>415</v>
      </c>
      <c r="I3511">
        <v>6.9</v>
      </c>
      <c r="J3511">
        <f>YEAR(Table1[[#This Row],[release_date]])</f>
        <v>2009</v>
      </c>
      <c r="K3511" t="str">
        <f>LEFT(Table1[[#This Row],[Year]],4) &amp; "s"</f>
        <v>2009s</v>
      </c>
      <c r="L35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11">
        <f>(Table1[[#This Row],[vote_average]]/10)*100</f>
        <v>69</v>
      </c>
      <c r="N3511">
        <f>(Table1[[#This Row],[popularity]]/SUM(Table1[popularity]))*100</f>
        <v>3.3432115976845967E-3</v>
      </c>
    </row>
    <row r="3512" spans="1:14" x14ac:dyDescent="0.3">
      <c r="A3512">
        <v>16938</v>
      </c>
      <c r="B3512" t="s">
        <v>8068</v>
      </c>
      <c r="C3512" s="1">
        <v>27313</v>
      </c>
      <c r="D3512" t="s">
        <v>1586</v>
      </c>
      <c r="E3512" t="s">
        <v>11</v>
      </c>
      <c r="F3512" t="s">
        <v>8069</v>
      </c>
      <c r="G3512">
        <v>36.234000000000002</v>
      </c>
      <c r="H3512">
        <v>740</v>
      </c>
      <c r="I3512">
        <v>6.9180000000000001</v>
      </c>
      <c r="J3512">
        <f>YEAR(Table1[[#This Row],[release_date]])</f>
        <v>1974</v>
      </c>
      <c r="K3512" t="str">
        <f>LEFT(Table1[[#This Row],[Year]],4) &amp; "s"</f>
        <v>1974s</v>
      </c>
      <c r="L35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512">
        <f>(Table1[[#This Row],[vote_average]]/10)*100</f>
        <v>69.179999999999993</v>
      </c>
      <c r="N3512">
        <f>(Table1[[#This Row],[popularity]]/SUM(Table1[popularity]))*100</f>
        <v>8.3422580421805437E-3</v>
      </c>
    </row>
    <row r="3513" spans="1:14" x14ac:dyDescent="0.3">
      <c r="A3513">
        <v>1832</v>
      </c>
      <c r="B3513" t="s">
        <v>8070</v>
      </c>
      <c r="C3513" s="1">
        <v>36476</v>
      </c>
      <c r="D3513" t="s">
        <v>3823</v>
      </c>
      <c r="E3513" t="s">
        <v>11</v>
      </c>
      <c r="F3513" t="s">
        <v>8071</v>
      </c>
      <c r="G3513">
        <v>26.895</v>
      </c>
      <c r="H3513">
        <v>2395</v>
      </c>
      <c r="I3513">
        <v>6.9180000000000001</v>
      </c>
      <c r="J3513">
        <f>YEAR(Table1[[#This Row],[release_date]])</f>
        <v>1999</v>
      </c>
      <c r="K3513" t="str">
        <f>LEFT(Table1[[#This Row],[Year]],4) &amp; "s"</f>
        <v>1999s</v>
      </c>
      <c r="L35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513">
        <f>(Table1[[#This Row],[vote_average]]/10)*100</f>
        <v>69.179999999999993</v>
      </c>
      <c r="N3513">
        <f>(Table1[[#This Row],[popularity]]/SUM(Table1[popularity]))*100</f>
        <v>6.1921132098152493E-3</v>
      </c>
    </row>
    <row r="3514" spans="1:14" x14ac:dyDescent="0.3">
      <c r="A3514">
        <v>1553</v>
      </c>
      <c r="B3514" t="s">
        <v>8072</v>
      </c>
      <c r="C3514" s="1">
        <v>38427</v>
      </c>
      <c r="D3514" t="s">
        <v>8073</v>
      </c>
      <c r="E3514" t="s">
        <v>212</v>
      </c>
      <c r="F3514" t="s">
        <v>8074</v>
      </c>
      <c r="G3514">
        <v>12.032</v>
      </c>
      <c r="H3514">
        <v>411</v>
      </c>
      <c r="I3514">
        <v>6.9</v>
      </c>
      <c r="J3514">
        <f>YEAR(Table1[[#This Row],[release_date]])</f>
        <v>2005</v>
      </c>
      <c r="K3514" t="str">
        <f>LEFT(Table1[[#This Row],[Year]],4) &amp; "s"</f>
        <v>2005s</v>
      </c>
      <c r="L35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14">
        <f>(Table1[[#This Row],[vote_average]]/10)*100</f>
        <v>69</v>
      </c>
      <c r="N3514">
        <f>(Table1[[#This Row],[popularity]]/SUM(Table1[popularity]))*100</f>
        <v>2.7701619684140947E-3</v>
      </c>
    </row>
    <row r="3515" spans="1:14" x14ac:dyDescent="0.3">
      <c r="A3515">
        <v>33196</v>
      </c>
      <c r="B3515" t="s">
        <v>8075</v>
      </c>
      <c r="C3515" s="1">
        <v>40016</v>
      </c>
      <c r="D3515" t="s">
        <v>2691</v>
      </c>
      <c r="E3515" t="s">
        <v>36</v>
      </c>
      <c r="F3515" t="s">
        <v>8076</v>
      </c>
      <c r="G3515">
        <v>23.678999999999998</v>
      </c>
      <c r="H3515">
        <v>433</v>
      </c>
      <c r="I3515">
        <v>6.9169999999999998</v>
      </c>
      <c r="J3515">
        <f>YEAR(Table1[[#This Row],[release_date]])</f>
        <v>2009</v>
      </c>
      <c r="K3515" t="str">
        <f>LEFT(Table1[[#This Row],[Year]],4) &amp; "s"</f>
        <v>2009s</v>
      </c>
      <c r="L35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15">
        <f>(Table1[[#This Row],[vote_average]]/10)*100</f>
        <v>69.17</v>
      </c>
      <c r="N3515">
        <f>(Table1[[#This Row],[popularity]]/SUM(Table1[popularity]))*100</f>
        <v>5.4516842794279713E-3</v>
      </c>
    </row>
    <row r="3516" spans="1:14" x14ac:dyDescent="0.3">
      <c r="A3516">
        <v>11561</v>
      </c>
      <c r="B3516" t="s">
        <v>8077</v>
      </c>
      <c r="C3516" s="1">
        <v>27015</v>
      </c>
      <c r="D3516" t="s">
        <v>887</v>
      </c>
      <c r="E3516" t="s">
        <v>11</v>
      </c>
      <c r="F3516" t="s">
        <v>8078</v>
      </c>
      <c r="G3516">
        <v>22.959</v>
      </c>
      <c r="H3516">
        <v>736</v>
      </c>
      <c r="I3516">
        <v>6.9169999999999998</v>
      </c>
      <c r="J3516">
        <f>YEAR(Table1[[#This Row],[release_date]])</f>
        <v>1973</v>
      </c>
      <c r="K3516" t="str">
        <f>LEFT(Table1[[#This Row],[Year]],4) &amp; "s"</f>
        <v>1973s</v>
      </c>
      <c r="L35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516">
        <f>(Table1[[#This Row],[vote_average]]/10)*100</f>
        <v>69.17</v>
      </c>
      <c r="N3516">
        <f>(Table1[[#This Row],[popularity]]/SUM(Table1[popularity]))*100</f>
        <v>5.2859166084457442E-3</v>
      </c>
    </row>
    <row r="3517" spans="1:14" x14ac:dyDescent="0.3">
      <c r="A3517">
        <v>2322</v>
      </c>
      <c r="B3517" t="s">
        <v>8079</v>
      </c>
      <c r="C3517" s="1">
        <v>33856</v>
      </c>
      <c r="D3517" t="s">
        <v>694</v>
      </c>
      <c r="E3517" t="s">
        <v>11</v>
      </c>
      <c r="F3517" t="s">
        <v>8080</v>
      </c>
      <c r="G3517">
        <v>89.454999999999998</v>
      </c>
      <c r="H3517">
        <v>858</v>
      </c>
      <c r="I3517">
        <v>6.9169999999999998</v>
      </c>
      <c r="J3517">
        <f>YEAR(Table1[[#This Row],[release_date]])</f>
        <v>1992</v>
      </c>
      <c r="K3517" t="str">
        <f>LEFT(Table1[[#This Row],[Year]],4) &amp; "s"</f>
        <v>1992s</v>
      </c>
      <c r="L35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517">
        <f>(Table1[[#This Row],[vote_average]]/10)*100</f>
        <v>69.17</v>
      </c>
      <c r="N3517">
        <f>(Table1[[#This Row],[popularity]]/SUM(Table1[popularity]))*100</f>
        <v>2.0595481955159811E-2</v>
      </c>
    </row>
    <row r="3518" spans="1:14" x14ac:dyDescent="0.3">
      <c r="A3518">
        <v>384680</v>
      </c>
      <c r="B3518" t="s">
        <v>8081</v>
      </c>
      <c r="C3518" s="1">
        <v>43091</v>
      </c>
      <c r="D3518" t="s">
        <v>8082</v>
      </c>
      <c r="E3518" t="s">
        <v>11</v>
      </c>
      <c r="F3518" t="s">
        <v>8083</v>
      </c>
      <c r="G3518">
        <v>60.158999999999999</v>
      </c>
      <c r="H3518">
        <v>2194</v>
      </c>
      <c r="I3518">
        <v>6.9160000000000004</v>
      </c>
      <c r="J3518">
        <f>YEAR(Table1[[#This Row],[release_date]])</f>
        <v>2017</v>
      </c>
      <c r="K3518" t="str">
        <f>LEFT(Table1[[#This Row],[Year]],4) &amp; "s"</f>
        <v>2017s</v>
      </c>
      <c r="L35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18">
        <f>(Table1[[#This Row],[vote_average]]/10)*100</f>
        <v>69.16</v>
      </c>
      <c r="N3518">
        <f>(Table1[[#This Row],[popularity]]/SUM(Table1[popularity]))*100</f>
        <v>1.385057960919411E-2</v>
      </c>
    </row>
    <row r="3519" spans="1:14" x14ac:dyDescent="0.3">
      <c r="A3519">
        <v>323372</v>
      </c>
      <c r="B3519" t="s">
        <v>8084</v>
      </c>
      <c r="C3519" s="1">
        <v>42078</v>
      </c>
      <c r="D3519" t="s">
        <v>217</v>
      </c>
      <c r="E3519" t="s">
        <v>94</v>
      </c>
      <c r="F3519" t="s">
        <v>8085</v>
      </c>
      <c r="G3519">
        <v>32.164999999999999</v>
      </c>
      <c r="H3519">
        <v>520</v>
      </c>
      <c r="I3519">
        <v>6.9160000000000004</v>
      </c>
      <c r="J3519">
        <f>YEAR(Table1[[#This Row],[release_date]])</f>
        <v>2015</v>
      </c>
      <c r="K3519" t="str">
        <f>LEFT(Table1[[#This Row],[Year]],4) &amp; "s"</f>
        <v>2015s</v>
      </c>
      <c r="L35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19">
        <f>(Table1[[#This Row],[vote_average]]/10)*100</f>
        <v>69.16</v>
      </c>
      <c r="N3519">
        <f>(Table1[[#This Row],[popularity]]/SUM(Table1[popularity]))*100</f>
        <v>7.405440468254601E-3</v>
      </c>
    </row>
    <row r="3520" spans="1:14" x14ac:dyDescent="0.3">
      <c r="A3520">
        <v>35854</v>
      </c>
      <c r="B3520" t="s">
        <v>8086</v>
      </c>
      <c r="C3520" s="1">
        <v>39289</v>
      </c>
      <c r="D3520" t="s">
        <v>3182</v>
      </c>
      <c r="E3520" t="s">
        <v>517</v>
      </c>
      <c r="F3520" t="s">
        <v>8087</v>
      </c>
      <c r="G3520">
        <v>19.949000000000002</v>
      </c>
      <c r="H3520">
        <v>305</v>
      </c>
      <c r="I3520">
        <v>6.9160000000000004</v>
      </c>
      <c r="J3520">
        <f>YEAR(Table1[[#This Row],[release_date]])</f>
        <v>2007</v>
      </c>
      <c r="K3520" t="str">
        <f>LEFT(Table1[[#This Row],[Year]],4) &amp; "s"</f>
        <v>2007s</v>
      </c>
      <c r="L35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20">
        <f>(Table1[[#This Row],[vote_average]]/10)*100</f>
        <v>69.16</v>
      </c>
      <c r="N3520">
        <f>(Table1[[#This Row],[popularity]]/SUM(Table1[popularity]))*100</f>
        <v>4.5929156505894924E-3</v>
      </c>
    </row>
    <row r="3521" spans="1:14" x14ac:dyDescent="0.3">
      <c r="A3521">
        <v>1951</v>
      </c>
      <c r="B3521" t="s">
        <v>8088</v>
      </c>
      <c r="C3521" s="1">
        <v>38506</v>
      </c>
      <c r="D3521" t="s">
        <v>21</v>
      </c>
      <c r="E3521" t="s">
        <v>531</v>
      </c>
      <c r="F3521" t="s">
        <v>8089</v>
      </c>
      <c r="G3521">
        <v>35.552999999999997</v>
      </c>
      <c r="H3521">
        <v>322</v>
      </c>
      <c r="I3521">
        <v>6.9</v>
      </c>
      <c r="J3521">
        <f>YEAR(Table1[[#This Row],[release_date]])</f>
        <v>2005</v>
      </c>
      <c r="K3521" t="str">
        <f>LEFT(Table1[[#This Row],[Year]],4) &amp; "s"</f>
        <v>2005s</v>
      </c>
      <c r="L35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21">
        <f>(Table1[[#This Row],[vote_average]]/10)*100</f>
        <v>69</v>
      </c>
      <c r="N3521">
        <f>(Table1[[#This Row],[popularity]]/SUM(Table1[popularity]))*100</f>
        <v>8.1854694533765211E-3</v>
      </c>
    </row>
    <row r="3522" spans="1:14" x14ac:dyDescent="0.3">
      <c r="A3522">
        <v>58522</v>
      </c>
      <c r="B3522" t="s">
        <v>8090</v>
      </c>
      <c r="C3522" s="1">
        <v>40634</v>
      </c>
      <c r="D3522" t="s">
        <v>391</v>
      </c>
      <c r="E3522" t="s">
        <v>54</v>
      </c>
      <c r="F3522" t="s">
        <v>8091</v>
      </c>
      <c r="G3522">
        <v>7.9889999999999999</v>
      </c>
      <c r="H3522">
        <v>586</v>
      </c>
      <c r="I3522">
        <v>6.9</v>
      </c>
      <c r="J3522">
        <f>YEAR(Table1[[#This Row],[release_date]])</f>
        <v>2011</v>
      </c>
      <c r="K3522" t="str">
        <f>LEFT(Table1[[#This Row],[Year]],4) &amp; "s"</f>
        <v>2011s</v>
      </c>
      <c r="L35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22">
        <f>(Table1[[#This Row],[vote_average]]/10)*100</f>
        <v>69</v>
      </c>
      <c r="N3522">
        <f>(Table1[[#This Row],[popularity]]/SUM(Table1[popularity]))*100</f>
        <v>1.8393304492736206E-3</v>
      </c>
    </row>
    <row r="3523" spans="1:14" x14ac:dyDescent="0.3">
      <c r="A3523">
        <v>6418</v>
      </c>
      <c r="B3523" t="s">
        <v>8092</v>
      </c>
      <c r="C3523" s="1">
        <v>39381</v>
      </c>
      <c r="D3523" t="s">
        <v>62</v>
      </c>
      <c r="E3523" t="s">
        <v>11</v>
      </c>
      <c r="F3523" t="s">
        <v>8093</v>
      </c>
      <c r="G3523">
        <v>11.472</v>
      </c>
      <c r="H3523">
        <v>817</v>
      </c>
      <c r="I3523">
        <v>6.915</v>
      </c>
      <c r="J3523">
        <f>YEAR(Table1[[#This Row],[release_date]])</f>
        <v>2007</v>
      </c>
      <c r="K3523" t="str">
        <f>LEFT(Table1[[#This Row],[Year]],4) &amp; "s"</f>
        <v>2007s</v>
      </c>
      <c r="L35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23">
        <f>(Table1[[#This Row],[vote_average]]/10)*100</f>
        <v>69.150000000000006</v>
      </c>
      <c r="N3523">
        <f>(Table1[[#This Row],[popularity]]/SUM(Table1[popularity]))*100</f>
        <v>2.6412315576501409E-3</v>
      </c>
    </row>
    <row r="3524" spans="1:14" x14ac:dyDescent="0.3">
      <c r="A3524">
        <v>699102</v>
      </c>
      <c r="B3524" t="s">
        <v>8094</v>
      </c>
      <c r="C3524" s="1">
        <v>44281</v>
      </c>
      <c r="D3524" t="s">
        <v>8095</v>
      </c>
      <c r="E3524" t="s">
        <v>11</v>
      </c>
      <c r="F3524" t="s">
        <v>8096</v>
      </c>
      <c r="G3524">
        <v>16.120999999999999</v>
      </c>
      <c r="H3524">
        <v>366</v>
      </c>
      <c r="I3524">
        <v>6.9</v>
      </c>
      <c r="J3524">
        <f>YEAR(Table1[[#This Row],[release_date]])</f>
        <v>2021</v>
      </c>
      <c r="K3524" t="str">
        <f>LEFT(Table1[[#This Row],[Year]],4) &amp; "s"</f>
        <v>2021s</v>
      </c>
      <c r="L35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524">
        <f>(Table1[[#This Row],[vote_average]]/10)*100</f>
        <v>69</v>
      </c>
      <c r="N3524">
        <f>(Table1[[#This Row],[popularity]]/SUM(Table1[popularity]))*100</f>
        <v>3.7115841998673219E-3</v>
      </c>
    </row>
    <row r="3525" spans="1:14" x14ac:dyDescent="0.3">
      <c r="A3525">
        <v>426865</v>
      </c>
      <c r="B3525" t="s">
        <v>8097</v>
      </c>
      <c r="C3525" s="1">
        <v>43347</v>
      </c>
      <c r="D3525" t="s">
        <v>4296</v>
      </c>
      <c r="E3525" t="s">
        <v>11</v>
      </c>
      <c r="F3525" t="s">
        <v>8098</v>
      </c>
      <c r="G3525">
        <v>47.570999999999998</v>
      </c>
      <c r="H3525">
        <v>419</v>
      </c>
      <c r="I3525">
        <v>6.9139999999999997</v>
      </c>
      <c r="J3525">
        <f>YEAR(Table1[[#This Row],[release_date]])</f>
        <v>2018</v>
      </c>
      <c r="K3525" t="str">
        <f>LEFT(Table1[[#This Row],[Year]],4) &amp; "s"</f>
        <v>2018s</v>
      </c>
      <c r="L35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25">
        <f>(Table1[[#This Row],[vote_average]]/10)*100</f>
        <v>69.14</v>
      </c>
      <c r="N3525">
        <f>(Table1[[#This Row],[popularity]]/SUM(Table1[popularity]))*100</f>
        <v>1.0952408161521517E-2</v>
      </c>
    </row>
    <row r="3526" spans="1:14" x14ac:dyDescent="0.3">
      <c r="A3526">
        <v>25196</v>
      </c>
      <c r="B3526" t="s">
        <v>8099</v>
      </c>
      <c r="C3526" s="1">
        <v>40163</v>
      </c>
      <c r="D3526" t="s">
        <v>915</v>
      </c>
      <c r="E3526" t="s">
        <v>11</v>
      </c>
      <c r="F3526" t="s">
        <v>8100</v>
      </c>
      <c r="G3526">
        <v>24.08</v>
      </c>
      <c r="H3526">
        <v>1000</v>
      </c>
      <c r="I3526">
        <v>6.9</v>
      </c>
      <c r="J3526">
        <f>YEAR(Table1[[#This Row],[release_date]])</f>
        <v>2009</v>
      </c>
      <c r="K3526" t="str">
        <f>LEFT(Table1[[#This Row],[Year]],4) &amp; "s"</f>
        <v>2009s</v>
      </c>
      <c r="L35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26">
        <f>(Table1[[#This Row],[vote_average]]/10)*100</f>
        <v>69</v>
      </c>
      <c r="N3526">
        <f>(Table1[[#This Row],[popularity]]/SUM(Table1[popularity]))*100</f>
        <v>5.5440076628500163E-3</v>
      </c>
    </row>
    <row r="3527" spans="1:14" x14ac:dyDescent="0.3">
      <c r="A3527">
        <v>9692</v>
      </c>
      <c r="B3527" t="s">
        <v>8101</v>
      </c>
      <c r="C3527" s="1">
        <v>38345</v>
      </c>
      <c r="D3527" t="s">
        <v>10</v>
      </c>
      <c r="E3527" t="s">
        <v>11</v>
      </c>
      <c r="F3527" t="s">
        <v>8102</v>
      </c>
      <c r="G3527">
        <v>17.43</v>
      </c>
      <c r="H3527">
        <v>453</v>
      </c>
      <c r="I3527">
        <v>6.9139999999999997</v>
      </c>
      <c r="J3527">
        <f>YEAR(Table1[[#This Row],[release_date]])</f>
        <v>2004</v>
      </c>
      <c r="K3527" t="str">
        <f>LEFT(Table1[[#This Row],[Year]],4) &amp; "s"</f>
        <v>2004s</v>
      </c>
      <c r="L35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27">
        <f>(Table1[[#This Row],[vote_average]]/10)*100</f>
        <v>69.14</v>
      </c>
      <c r="N3527">
        <f>(Table1[[#This Row],[popularity]]/SUM(Table1[popularity]))*100</f>
        <v>4.0129590350280646E-3</v>
      </c>
    </row>
    <row r="3528" spans="1:14" x14ac:dyDescent="0.3">
      <c r="A3528">
        <v>718633</v>
      </c>
      <c r="B3528" t="s">
        <v>8103</v>
      </c>
      <c r="C3528" s="1">
        <v>44086</v>
      </c>
      <c r="D3528" t="s">
        <v>21</v>
      </c>
      <c r="E3528" t="s">
        <v>11</v>
      </c>
      <c r="F3528" t="s">
        <v>8104</v>
      </c>
      <c r="G3528">
        <v>12.458</v>
      </c>
      <c r="H3528">
        <v>424</v>
      </c>
      <c r="I3528">
        <v>6.9</v>
      </c>
      <c r="J3528">
        <f>YEAR(Table1[[#This Row],[release_date]])</f>
        <v>2020</v>
      </c>
      <c r="K3528" t="str">
        <f>LEFT(Table1[[#This Row],[Year]],4) &amp; "s"</f>
        <v>2020s</v>
      </c>
      <c r="L35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528">
        <f>(Table1[[#This Row],[vote_average]]/10)*100</f>
        <v>69</v>
      </c>
      <c r="N3528">
        <f>(Table1[[#This Row],[popularity]]/SUM(Table1[popularity]))*100</f>
        <v>2.8682411737452453E-3</v>
      </c>
    </row>
    <row r="3529" spans="1:14" x14ac:dyDescent="0.3">
      <c r="A3529">
        <v>423899</v>
      </c>
      <c r="B3529" t="s">
        <v>8105</v>
      </c>
      <c r="C3529" s="1">
        <v>42991</v>
      </c>
      <c r="D3529" t="s">
        <v>274</v>
      </c>
      <c r="E3529" t="s">
        <v>11</v>
      </c>
      <c r="F3529" t="s">
        <v>8106</v>
      </c>
      <c r="G3529">
        <v>40.795000000000002</v>
      </c>
      <c r="H3529">
        <v>1126</v>
      </c>
      <c r="I3529">
        <v>6.9</v>
      </c>
      <c r="J3529">
        <f>YEAR(Table1[[#This Row],[release_date]])</f>
        <v>2017</v>
      </c>
      <c r="K3529" t="str">
        <f>LEFT(Table1[[#This Row],[Year]],4) &amp; "s"</f>
        <v>2017s</v>
      </c>
      <c r="L35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29">
        <f>(Table1[[#This Row],[vote_average]]/10)*100</f>
        <v>69</v>
      </c>
      <c r="N3529">
        <f>(Table1[[#This Row],[popularity]]/SUM(Table1[popularity]))*100</f>
        <v>9.3923501912776767E-3</v>
      </c>
    </row>
    <row r="3530" spans="1:14" x14ac:dyDescent="0.3">
      <c r="A3530">
        <v>203819</v>
      </c>
      <c r="B3530" t="s">
        <v>8107</v>
      </c>
      <c r="C3530" s="1">
        <v>41627</v>
      </c>
      <c r="D3530" t="s">
        <v>1053</v>
      </c>
      <c r="E3530" t="s">
        <v>11</v>
      </c>
      <c r="F3530" t="s">
        <v>8108</v>
      </c>
      <c r="G3530">
        <v>1.32</v>
      </c>
      <c r="H3530">
        <v>497</v>
      </c>
      <c r="I3530">
        <v>6.9180000000000001</v>
      </c>
      <c r="J3530">
        <f>YEAR(Table1[[#This Row],[release_date]])</f>
        <v>2013</v>
      </c>
      <c r="K3530" t="str">
        <f>LEFT(Table1[[#This Row],[Year]],4) &amp; "s"</f>
        <v>2013s</v>
      </c>
      <c r="L35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30">
        <f>(Table1[[#This Row],[vote_average]]/10)*100</f>
        <v>69.179999999999993</v>
      </c>
      <c r="N3530">
        <f>(Table1[[#This Row],[popularity]]/SUM(Table1[popularity]))*100</f>
        <v>3.0390739680074842E-4</v>
      </c>
    </row>
    <row r="3531" spans="1:14" x14ac:dyDescent="0.3">
      <c r="A3531">
        <v>192141</v>
      </c>
      <c r="B3531" t="s">
        <v>8109</v>
      </c>
      <c r="C3531" s="1">
        <v>42242</v>
      </c>
      <c r="D3531" t="s">
        <v>8110</v>
      </c>
      <c r="E3531" t="s">
        <v>11</v>
      </c>
      <c r="F3531" t="s">
        <v>8111</v>
      </c>
      <c r="G3531">
        <v>60.154000000000003</v>
      </c>
      <c r="H3531">
        <v>2432</v>
      </c>
      <c r="I3531">
        <v>6.9130000000000003</v>
      </c>
      <c r="J3531">
        <f>YEAR(Table1[[#This Row],[release_date]])</f>
        <v>2015</v>
      </c>
      <c r="K3531" t="str">
        <f>LEFT(Table1[[#This Row],[Year]],4) &amp; "s"</f>
        <v>2015s</v>
      </c>
      <c r="L35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31">
        <f>(Table1[[#This Row],[vote_average]]/10)*100</f>
        <v>69.13</v>
      </c>
      <c r="N3531">
        <f>(Table1[[#This Row],[popularity]]/SUM(Table1[popularity]))*100</f>
        <v>1.384942844481229E-2</v>
      </c>
    </row>
    <row r="3532" spans="1:14" x14ac:dyDescent="0.3">
      <c r="A3532">
        <v>14030</v>
      </c>
      <c r="B3532" t="s">
        <v>8112</v>
      </c>
      <c r="C3532" s="1">
        <v>25549</v>
      </c>
      <c r="D3532" t="s">
        <v>5064</v>
      </c>
      <c r="E3532" t="s">
        <v>11</v>
      </c>
      <c r="F3532" t="s">
        <v>8113</v>
      </c>
      <c r="G3532">
        <v>30.094000000000001</v>
      </c>
      <c r="H3532">
        <v>339</v>
      </c>
      <c r="I3532">
        <v>6.9130000000000003</v>
      </c>
      <c r="J3532">
        <f>YEAR(Table1[[#This Row],[release_date]])</f>
        <v>1969</v>
      </c>
      <c r="K3532" t="str">
        <f>LEFT(Table1[[#This Row],[Year]],4) &amp; "s"</f>
        <v>1969s</v>
      </c>
      <c r="L35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532">
        <f>(Table1[[#This Row],[vote_average]]/10)*100</f>
        <v>69.13</v>
      </c>
      <c r="N3532">
        <f>(Table1[[#This Row],[popularity]]/SUM(Table1[popularity]))*100</f>
        <v>6.9286281813043362E-3</v>
      </c>
    </row>
    <row r="3533" spans="1:14" x14ac:dyDescent="0.3">
      <c r="A3533">
        <v>11916</v>
      </c>
      <c r="B3533" t="s">
        <v>8114</v>
      </c>
      <c r="C3533" s="1">
        <v>25629</v>
      </c>
      <c r="D3533" t="s">
        <v>53</v>
      </c>
      <c r="E3533" t="s">
        <v>11</v>
      </c>
      <c r="F3533" t="s">
        <v>8115</v>
      </c>
      <c r="G3533">
        <v>25.71</v>
      </c>
      <c r="H3533">
        <v>534</v>
      </c>
      <c r="I3533">
        <v>6.9</v>
      </c>
      <c r="J3533">
        <f>YEAR(Table1[[#This Row],[release_date]])</f>
        <v>1970</v>
      </c>
      <c r="K3533" t="str">
        <f>LEFT(Table1[[#This Row],[Year]],4) &amp; "s"</f>
        <v>1970s</v>
      </c>
      <c r="L35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533">
        <f>(Table1[[#This Row],[vote_average]]/10)*100</f>
        <v>69</v>
      </c>
      <c r="N3533">
        <f>(Table1[[#This Row],[popularity]]/SUM(Table1[popularity]))*100</f>
        <v>5.9192872513236681E-3</v>
      </c>
    </row>
    <row r="3534" spans="1:14" x14ac:dyDescent="0.3">
      <c r="A3534">
        <v>11156</v>
      </c>
      <c r="B3534" t="s">
        <v>8116</v>
      </c>
      <c r="C3534" s="1">
        <v>39925</v>
      </c>
      <c r="D3534" t="s">
        <v>274</v>
      </c>
      <c r="E3534" t="s">
        <v>212</v>
      </c>
      <c r="F3534" t="s">
        <v>8117</v>
      </c>
      <c r="G3534">
        <v>22.623999999999999</v>
      </c>
      <c r="H3534">
        <v>898</v>
      </c>
      <c r="I3534">
        <v>6.9</v>
      </c>
      <c r="J3534">
        <f>YEAR(Table1[[#This Row],[release_date]])</f>
        <v>2009</v>
      </c>
      <c r="K3534" t="str">
        <f>LEFT(Table1[[#This Row],[Year]],4) &amp; "s"</f>
        <v>2009s</v>
      </c>
      <c r="L35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34">
        <f>(Table1[[#This Row],[vote_average]]/10)*100</f>
        <v>69</v>
      </c>
      <c r="N3534">
        <f>(Table1[[#This Row],[popularity]]/SUM(Table1[popularity]))*100</f>
        <v>5.2087885948637362E-3</v>
      </c>
    </row>
    <row r="3535" spans="1:14" x14ac:dyDescent="0.3">
      <c r="A3535">
        <v>308266</v>
      </c>
      <c r="B3535" t="s">
        <v>8118</v>
      </c>
      <c r="C3535" s="1">
        <v>42600</v>
      </c>
      <c r="D3535" t="s">
        <v>694</v>
      </c>
      <c r="E3535" t="s">
        <v>11</v>
      </c>
      <c r="F3535" t="s">
        <v>8119</v>
      </c>
      <c r="G3535">
        <v>79.988</v>
      </c>
      <c r="H3535">
        <v>4704</v>
      </c>
      <c r="I3535">
        <v>6.9</v>
      </c>
      <c r="J3535">
        <f>YEAR(Table1[[#This Row],[release_date]])</f>
        <v>2016</v>
      </c>
      <c r="K3535" t="str">
        <f>LEFT(Table1[[#This Row],[Year]],4) &amp; "s"</f>
        <v>2016s</v>
      </c>
      <c r="L35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35">
        <f>(Table1[[#This Row],[vote_average]]/10)*100</f>
        <v>69</v>
      </c>
      <c r="N3535">
        <f>(Table1[[#This Row],[popularity]]/SUM(Table1[popularity]))*100</f>
        <v>1.8415867314619895E-2</v>
      </c>
    </row>
    <row r="3536" spans="1:14" x14ac:dyDescent="0.3">
      <c r="A3536">
        <v>85446</v>
      </c>
      <c r="B3536" t="s">
        <v>8120</v>
      </c>
      <c r="C3536" s="1">
        <v>41116</v>
      </c>
      <c r="D3536" t="s">
        <v>257</v>
      </c>
      <c r="E3536" t="s">
        <v>11</v>
      </c>
      <c r="F3536" t="s">
        <v>8121</v>
      </c>
      <c r="G3536">
        <v>29.466999999999999</v>
      </c>
      <c r="H3536">
        <v>1990</v>
      </c>
      <c r="I3536">
        <v>6.915</v>
      </c>
      <c r="J3536">
        <f>YEAR(Table1[[#This Row],[release_date]])</f>
        <v>2012</v>
      </c>
      <c r="K3536" t="str">
        <f>LEFT(Table1[[#This Row],[Year]],4) &amp; "s"</f>
        <v>2012s</v>
      </c>
      <c r="L35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36">
        <f>(Table1[[#This Row],[vote_average]]/10)*100</f>
        <v>69.150000000000006</v>
      </c>
      <c r="N3536">
        <f>(Table1[[#This Row],[popularity]]/SUM(Table1[popularity]))*100</f>
        <v>6.7842721678239796E-3</v>
      </c>
    </row>
    <row r="3537" spans="1:14" x14ac:dyDescent="0.3">
      <c r="A3537">
        <v>10858</v>
      </c>
      <c r="B3537" t="s">
        <v>8122</v>
      </c>
      <c r="C3537" s="1">
        <v>35055</v>
      </c>
      <c r="D3537" t="s">
        <v>274</v>
      </c>
      <c r="E3537" t="s">
        <v>11</v>
      </c>
      <c r="F3537" t="s">
        <v>8123</v>
      </c>
      <c r="G3537">
        <v>51.767000000000003</v>
      </c>
      <c r="H3537">
        <v>339</v>
      </c>
      <c r="I3537">
        <v>6.9119999999999999</v>
      </c>
      <c r="J3537">
        <f>YEAR(Table1[[#This Row],[release_date]])</f>
        <v>1995</v>
      </c>
      <c r="K3537" t="str">
        <f>LEFT(Table1[[#This Row],[Year]],4) &amp; "s"</f>
        <v>1995s</v>
      </c>
      <c r="L35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537">
        <f>(Table1[[#This Row],[vote_average]]/10)*100</f>
        <v>69.12</v>
      </c>
      <c r="N3537">
        <f>(Table1[[#This Row],[popularity]]/SUM(Table1[popularity]))*100</f>
        <v>1.1918465310745715E-2</v>
      </c>
    </row>
    <row r="3538" spans="1:14" x14ac:dyDescent="0.3">
      <c r="A3538">
        <v>852438</v>
      </c>
      <c r="B3538" t="s">
        <v>8124</v>
      </c>
      <c r="C3538" s="1">
        <v>44699</v>
      </c>
      <c r="D3538" t="s">
        <v>2762</v>
      </c>
      <c r="E3538" t="s">
        <v>212</v>
      </c>
      <c r="F3538" t="s">
        <v>8125</v>
      </c>
      <c r="G3538">
        <v>30.553000000000001</v>
      </c>
      <c r="H3538">
        <v>369</v>
      </c>
      <c r="I3538">
        <v>6.9109999999999996</v>
      </c>
      <c r="J3538">
        <f>YEAR(Table1[[#This Row],[release_date]])</f>
        <v>2022</v>
      </c>
      <c r="K3538" t="str">
        <f>LEFT(Table1[[#This Row],[Year]],4) &amp; "s"</f>
        <v>2022s</v>
      </c>
      <c r="L35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538">
        <f>(Table1[[#This Row],[vote_average]]/10)*100</f>
        <v>69.11</v>
      </c>
      <c r="N3538">
        <f>(Table1[[#This Row],[popularity]]/SUM(Table1[popularity]))*100</f>
        <v>7.0343050715555048E-3</v>
      </c>
    </row>
    <row r="3539" spans="1:14" x14ac:dyDescent="0.3">
      <c r="A3539">
        <v>19204</v>
      </c>
      <c r="B3539" t="s">
        <v>8126</v>
      </c>
      <c r="C3539" s="1">
        <v>29705</v>
      </c>
      <c r="D3539" t="s">
        <v>1899</v>
      </c>
      <c r="E3539" t="s">
        <v>54</v>
      </c>
      <c r="F3539" t="s">
        <v>8127</v>
      </c>
      <c r="G3539">
        <v>18.922999999999998</v>
      </c>
      <c r="H3539">
        <v>541</v>
      </c>
      <c r="I3539">
        <v>6.9</v>
      </c>
      <c r="J3539">
        <f>YEAR(Table1[[#This Row],[release_date]])</f>
        <v>1981</v>
      </c>
      <c r="K3539" t="str">
        <f>LEFT(Table1[[#This Row],[Year]],4) &amp; "s"</f>
        <v>1981s</v>
      </c>
      <c r="L35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539">
        <f>(Table1[[#This Row],[vote_average]]/10)*100</f>
        <v>69</v>
      </c>
      <c r="N3539">
        <f>(Table1[[#This Row],[popularity]]/SUM(Table1[popularity]))*100</f>
        <v>4.3566967194398195E-3</v>
      </c>
    </row>
    <row r="3540" spans="1:14" x14ac:dyDescent="0.3">
      <c r="A3540">
        <v>10776</v>
      </c>
      <c r="B3540" t="s">
        <v>8128</v>
      </c>
      <c r="C3540" s="1">
        <v>31765</v>
      </c>
      <c r="D3540" t="s">
        <v>2762</v>
      </c>
      <c r="E3540" t="s">
        <v>11</v>
      </c>
      <c r="F3540" t="s">
        <v>8129</v>
      </c>
      <c r="G3540">
        <v>30.449000000000002</v>
      </c>
      <c r="H3540">
        <v>1366</v>
      </c>
      <c r="I3540">
        <v>6.9</v>
      </c>
      <c r="J3540">
        <f>YEAR(Table1[[#This Row],[release_date]])</f>
        <v>1986</v>
      </c>
      <c r="K3540" t="str">
        <f>LEFT(Table1[[#This Row],[Year]],4) &amp; "s"</f>
        <v>1986s</v>
      </c>
      <c r="L35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540">
        <f>(Table1[[#This Row],[vote_average]]/10)*100</f>
        <v>69</v>
      </c>
      <c r="N3540">
        <f>(Table1[[#This Row],[popularity]]/SUM(Table1[popularity]))*100</f>
        <v>7.0103608524136277E-3</v>
      </c>
    </row>
    <row r="3541" spans="1:14" x14ac:dyDescent="0.3">
      <c r="A3541">
        <v>2289</v>
      </c>
      <c r="B3541" t="s">
        <v>8130</v>
      </c>
      <c r="C3541" s="1">
        <v>37979</v>
      </c>
      <c r="D3541" t="s">
        <v>8131</v>
      </c>
      <c r="E3541" t="s">
        <v>11</v>
      </c>
      <c r="F3541" t="s">
        <v>8132</v>
      </c>
      <c r="G3541">
        <v>32.564</v>
      </c>
      <c r="H3541">
        <v>1687</v>
      </c>
      <c r="I3541">
        <v>6.9109999999999996</v>
      </c>
      <c r="J3541">
        <f>YEAR(Table1[[#This Row],[release_date]])</f>
        <v>2003</v>
      </c>
      <c r="K3541" t="str">
        <f>LEFT(Table1[[#This Row],[Year]],4) &amp; "s"</f>
        <v>2003s</v>
      </c>
      <c r="L35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41">
        <f>(Table1[[#This Row],[vote_average]]/10)*100</f>
        <v>69.11</v>
      </c>
      <c r="N3541">
        <f>(Table1[[#This Row],[popularity]]/SUM(Table1[popularity]))*100</f>
        <v>7.4973033859239173E-3</v>
      </c>
    </row>
    <row r="3542" spans="1:14" x14ac:dyDescent="0.3">
      <c r="A3542">
        <v>1535</v>
      </c>
      <c r="B3542" t="s">
        <v>8133</v>
      </c>
      <c r="C3542" s="1">
        <v>37213</v>
      </c>
      <c r="D3542" t="s">
        <v>786</v>
      </c>
      <c r="E3542" t="s">
        <v>11</v>
      </c>
      <c r="F3542" t="s">
        <v>8134</v>
      </c>
      <c r="G3542">
        <v>47.668999999999997</v>
      </c>
      <c r="H3542">
        <v>1983</v>
      </c>
      <c r="I3542">
        <v>6.9109999999999996</v>
      </c>
      <c r="J3542">
        <f>YEAR(Table1[[#This Row],[release_date]])</f>
        <v>2001</v>
      </c>
      <c r="K3542" t="str">
        <f>LEFT(Table1[[#This Row],[Year]],4) &amp; "s"</f>
        <v>2001s</v>
      </c>
      <c r="L35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42">
        <f>(Table1[[#This Row],[vote_average]]/10)*100</f>
        <v>69.11</v>
      </c>
      <c r="N3542">
        <f>(Table1[[#This Row],[popularity]]/SUM(Table1[popularity]))*100</f>
        <v>1.0974970983405209E-2</v>
      </c>
    </row>
    <row r="3543" spans="1:14" x14ac:dyDescent="0.3">
      <c r="A3543">
        <v>934761</v>
      </c>
      <c r="B3543" t="s">
        <v>8135</v>
      </c>
      <c r="C3543" s="1">
        <v>44700</v>
      </c>
      <c r="D3543" t="s">
        <v>422</v>
      </c>
      <c r="E3543" t="s">
        <v>11</v>
      </c>
      <c r="F3543" t="s">
        <v>8136</v>
      </c>
      <c r="G3543">
        <v>12.991</v>
      </c>
      <c r="H3543">
        <v>508</v>
      </c>
      <c r="I3543">
        <v>6.91</v>
      </c>
      <c r="J3543">
        <f>YEAR(Table1[[#This Row],[release_date]])</f>
        <v>2022</v>
      </c>
      <c r="K3543" t="str">
        <f>LEFT(Table1[[#This Row],[Year]],4) &amp; "s"</f>
        <v>2022s</v>
      </c>
      <c r="L35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543">
        <f>(Table1[[#This Row],[vote_average]]/10)*100</f>
        <v>69.100000000000009</v>
      </c>
      <c r="N3543">
        <f>(Table1[[#This Row],[popularity]]/SUM(Table1[popularity]))*100</f>
        <v>2.9909552968473653E-3</v>
      </c>
    </row>
    <row r="3544" spans="1:14" x14ac:dyDescent="0.3">
      <c r="A3544">
        <v>587301</v>
      </c>
      <c r="B3544" t="s">
        <v>8137</v>
      </c>
      <c r="C3544" s="1">
        <v>43705</v>
      </c>
      <c r="D3544" t="s">
        <v>172</v>
      </c>
      <c r="E3544" t="s">
        <v>212</v>
      </c>
      <c r="F3544" t="s">
        <v>8138</v>
      </c>
      <c r="G3544">
        <v>14.753</v>
      </c>
      <c r="H3544">
        <v>758</v>
      </c>
      <c r="I3544">
        <v>6.91</v>
      </c>
      <c r="J3544">
        <f>YEAR(Table1[[#This Row],[release_date]])</f>
        <v>2019</v>
      </c>
      <c r="K3544" t="str">
        <f>LEFT(Table1[[#This Row],[Year]],4) &amp; "s"</f>
        <v>2019s</v>
      </c>
      <c r="L35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44">
        <f>(Table1[[#This Row],[vote_average]]/10)*100</f>
        <v>69.100000000000009</v>
      </c>
      <c r="N3544">
        <f>(Table1[[#This Row],[popularity]]/SUM(Table1[popularity]))*100</f>
        <v>3.396625625001092E-3</v>
      </c>
    </row>
    <row r="3545" spans="1:14" x14ac:dyDescent="0.3">
      <c r="A3545">
        <v>49519</v>
      </c>
      <c r="B3545" t="s">
        <v>8139</v>
      </c>
      <c r="C3545" s="1">
        <v>41348</v>
      </c>
      <c r="D3545" t="s">
        <v>8140</v>
      </c>
      <c r="E3545" t="s">
        <v>11</v>
      </c>
      <c r="F3545" t="s">
        <v>8141</v>
      </c>
      <c r="G3545">
        <v>110.499</v>
      </c>
      <c r="H3545">
        <v>6825</v>
      </c>
      <c r="I3545">
        <v>6.91</v>
      </c>
      <c r="J3545">
        <f>YEAR(Table1[[#This Row],[release_date]])</f>
        <v>2013</v>
      </c>
      <c r="K3545" t="str">
        <f>LEFT(Table1[[#This Row],[Year]],4) &amp; "s"</f>
        <v>2013s</v>
      </c>
      <c r="L35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45">
        <f>(Table1[[#This Row],[vote_average]]/10)*100</f>
        <v>69.100000000000009</v>
      </c>
      <c r="N3545">
        <f>(Table1[[#This Row],[popularity]]/SUM(Table1[popularity]))*100</f>
        <v>2.5440502605368107E-2</v>
      </c>
    </row>
    <row r="3546" spans="1:14" x14ac:dyDescent="0.3">
      <c r="A3546">
        <v>38408</v>
      </c>
      <c r="B3546" t="s">
        <v>8142</v>
      </c>
      <c r="C3546" s="1">
        <v>40453</v>
      </c>
      <c r="D3546" t="s">
        <v>207</v>
      </c>
      <c r="E3546" t="s">
        <v>11</v>
      </c>
      <c r="F3546" t="s">
        <v>8143</v>
      </c>
      <c r="G3546">
        <v>29.356999999999999</v>
      </c>
      <c r="H3546">
        <v>3033</v>
      </c>
      <c r="I3546">
        <v>6.91</v>
      </c>
      <c r="J3546">
        <f>YEAR(Table1[[#This Row],[release_date]])</f>
        <v>2010</v>
      </c>
      <c r="K3546" t="str">
        <f>LEFT(Table1[[#This Row],[Year]],4) &amp; "s"</f>
        <v>2010s</v>
      </c>
      <c r="L35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46">
        <f>(Table1[[#This Row],[vote_average]]/10)*100</f>
        <v>69.100000000000009</v>
      </c>
      <c r="N3546">
        <f>(Table1[[#This Row],[popularity]]/SUM(Table1[popularity]))*100</f>
        <v>6.758946551423917E-3</v>
      </c>
    </row>
    <row r="3547" spans="1:14" x14ac:dyDescent="0.3">
      <c r="A3547">
        <v>10027</v>
      </c>
      <c r="B3547" t="s">
        <v>8144</v>
      </c>
      <c r="C3547" s="1">
        <v>38385</v>
      </c>
      <c r="D3547" t="s">
        <v>842</v>
      </c>
      <c r="E3547" t="s">
        <v>11</v>
      </c>
      <c r="F3547" t="s">
        <v>8145</v>
      </c>
      <c r="G3547">
        <v>71.019000000000005</v>
      </c>
      <c r="H3547">
        <v>1909</v>
      </c>
      <c r="I3547">
        <v>6.91</v>
      </c>
      <c r="J3547">
        <f>YEAR(Table1[[#This Row],[release_date]])</f>
        <v>2005</v>
      </c>
      <c r="K3547" t="str">
        <f>LEFT(Table1[[#This Row],[Year]],4) &amp; "s"</f>
        <v>2005s</v>
      </c>
      <c r="L35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47">
        <f>(Table1[[#This Row],[vote_average]]/10)*100</f>
        <v>69.100000000000009</v>
      </c>
      <c r="N3547">
        <f>(Table1[[#This Row],[popularity]]/SUM(Table1[popularity]))*100</f>
        <v>1.6350908646509361E-2</v>
      </c>
    </row>
    <row r="3548" spans="1:14" x14ac:dyDescent="0.3">
      <c r="A3548">
        <v>833425</v>
      </c>
      <c r="B3548" t="s">
        <v>8146</v>
      </c>
      <c r="C3548" s="1">
        <v>44616</v>
      </c>
      <c r="D3548" t="s">
        <v>155</v>
      </c>
      <c r="E3548" t="s">
        <v>11</v>
      </c>
      <c r="F3548" t="s">
        <v>8147</v>
      </c>
      <c r="G3548">
        <v>47.094999999999999</v>
      </c>
      <c r="H3548">
        <v>1060</v>
      </c>
      <c r="I3548">
        <v>6.9089999999999998</v>
      </c>
      <c r="J3548">
        <f>YEAR(Table1[[#This Row],[release_date]])</f>
        <v>2022</v>
      </c>
      <c r="K3548" t="str">
        <f>LEFT(Table1[[#This Row],[Year]],4) &amp; "s"</f>
        <v>2022s</v>
      </c>
      <c r="L35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548">
        <f>(Table1[[#This Row],[vote_average]]/10)*100</f>
        <v>69.089999999999989</v>
      </c>
      <c r="N3548">
        <f>(Table1[[#This Row],[popularity]]/SUM(Table1[popularity]))*100</f>
        <v>1.0842817312372157E-2</v>
      </c>
    </row>
    <row r="3549" spans="1:14" x14ac:dyDescent="0.3">
      <c r="A3549">
        <v>727745</v>
      </c>
      <c r="B3549" t="s">
        <v>8148</v>
      </c>
      <c r="C3549" s="1">
        <v>44419</v>
      </c>
      <c r="D3549" t="s">
        <v>1732</v>
      </c>
      <c r="E3549" t="s">
        <v>11</v>
      </c>
      <c r="F3549" t="s">
        <v>8149</v>
      </c>
      <c r="G3549">
        <v>41.743000000000002</v>
      </c>
      <c r="H3549">
        <v>1821</v>
      </c>
      <c r="I3549">
        <v>6.9089999999999998</v>
      </c>
      <c r="J3549">
        <f>YEAR(Table1[[#This Row],[release_date]])</f>
        <v>2021</v>
      </c>
      <c r="K3549" t="str">
        <f>LEFT(Table1[[#This Row],[Year]],4) &amp; "s"</f>
        <v>2021s</v>
      </c>
      <c r="L35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549">
        <f>(Table1[[#This Row],[vote_average]]/10)*100</f>
        <v>69.089999999999989</v>
      </c>
      <c r="N3549">
        <f>(Table1[[#This Row],[popularity]]/SUM(Table1[popularity]))*100</f>
        <v>9.6106109580709406E-3</v>
      </c>
    </row>
    <row r="3550" spans="1:14" x14ac:dyDescent="0.3">
      <c r="A3550">
        <v>512200</v>
      </c>
      <c r="B3550" t="s">
        <v>8150</v>
      </c>
      <c r="C3550" s="1">
        <v>43803</v>
      </c>
      <c r="D3550" t="s">
        <v>1451</v>
      </c>
      <c r="E3550" t="s">
        <v>11</v>
      </c>
      <c r="F3550" t="s">
        <v>8151</v>
      </c>
      <c r="G3550">
        <v>66.027000000000001</v>
      </c>
      <c r="H3550">
        <v>8301</v>
      </c>
      <c r="I3550">
        <v>6.9089999999999998</v>
      </c>
      <c r="J3550">
        <f>YEAR(Table1[[#This Row],[release_date]])</f>
        <v>2019</v>
      </c>
      <c r="K3550" t="str">
        <f>LEFT(Table1[[#This Row],[Year]],4) &amp; "s"</f>
        <v>2019s</v>
      </c>
      <c r="L35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50">
        <f>(Table1[[#This Row],[vote_average]]/10)*100</f>
        <v>69.089999999999989</v>
      </c>
      <c r="N3550">
        <f>(Table1[[#This Row],[popularity]]/SUM(Table1[popularity]))*100</f>
        <v>1.5201586127699254E-2</v>
      </c>
    </row>
    <row r="3551" spans="1:14" x14ac:dyDescent="0.3">
      <c r="A3551">
        <v>419743</v>
      </c>
      <c r="B3551" t="s">
        <v>8152</v>
      </c>
      <c r="C3551" s="1">
        <v>43214</v>
      </c>
      <c r="D3551" t="s">
        <v>62</v>
      </c>
      <c r="E3551" t="s">
        <v>11</v>
      </c>
      <c r="F3551" t="s">
        <v>8153</v>
      </c>
      <c r="G3551">
        <v>71.808000000000007</v>
      </c>
      <c r="H3551">
        <v>1121</v>
      </c>
      <c r="I3551">
        <v>6.9</v>
      </c>
      <c r="J3551">
        <f>YEAR(Table1[[#This Row],[release_date]])</f>
        <v>2018</v>
      </c>
      <c r="K3551" t="str">
        <f>LEFT(Table1[[#This Row],[Year]],4) &amp; "s"</f>
        <v>2018s</v>
      </c>
      <c r="L35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51">
        <f>(Table1[[#This Row],[vote_average]]/10)*100</f>
        <v>69</v>
      </c>
      <c r="N3551">
        <f>(Table1[[#This Row],[popularity]]/SUM(Table1[popularity]))*100</f>
        <v>1.6532562385960715E-2</v>
      </c>
    </row>
    <row r="3552" spans="1:14" x14ac:dyDescent="0.3">
      <c r="A3552">
        <v>10083</v>
      </c>
      <c r="B3552" t="s">
        <v>8154</v>
      </c>
      <c r="C3552" s="1">
        <v>32003</v>
      </c>
      <c r="D3552" t="s">
        <v>2396</v>
      </c>
      <c r="E3552" t="s">
        <v>11</v>
      </c>
      <c r="F3552" t="s">
        <v>8155</v>
      </c>
      <c r="G3552">
        <v>20.303000000000001</v>
      </c>
      <c r="H3552">
        <v>638</v>
      </c>
      <c r="I3552">
        <v>6.9089999999999998</v>
      </c>
      <c r="J3552">
        <f>YEAR(Table1[[#This Row],[release_date]])</f>
        <v>1987</v>
      </c>
      <c r="K3552" t="str">
        <f>LEFT(Table1[[#This Row],[Year]],4) &amp; "s"</f>
        <v>1987s</v>
      </c>
      <c r="L35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552">
        <f>(Table1[[#This Row],[vote_average]]/10)*100</f>
        <v>69.089999999999989</v>
      </c>
      <c r="N3552">
        <f>(Table1[[#This Row],[popularity]]/SUM(Table1[popularity]))*100</f>
        <v>4.6744180888224204E-3</v>
      </c>
    </row>
    <row r="3553" spans="1:14" x14ac:dyDescent="0.3">
      <c r="A3553">
        <v>500860</v>
      </c>
      <c r="B3553" t="s">
        <v>8156</v>
      </c>
      <c r="C3553" s="1">
        <v>43539</v>
      </c>
      <c r="D3553" t="s">
        <v>21</v>
      </c>
      <c r="E3553" t="s">
        <v>11</v>
      </c>
      <c r="F3553" t="s">
        <v>8157</v>
      </c>
      <c r="G3553">
        <v>38.268999999999998</v>
      </c>
      <c r="H3553">
        <v>380</v>
      </c>
      <c r="I3553">
        <v>6.9</v>
      </c>
      <c r="J3553">
        <f>YEAR(Table1[[#This Row],[release_date]])</f>
        <v>2019</v>
      </c>
      <c r="K3553" t="str">
        <f>LEFT(Table1[[#This Row],[Year]],4) &amp; "s"</f>
        <v>2019s</v>
      </c>
      <c r="L35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53">
        <f>(Table1[[#This Row],[vote_average]]/10)*100</f>
        <v>69</v>
      </c>
      <c r="N3553">
        <f>(Table1[[#This Row],[popularity]]/SUM(Table1[popularity]))*100</f>
        <v>8.8107819455816982E-3</v>
      </c>
    </row>
    <row r="3554" spans="1:14" x14ac:dyDescent="0.3">
      <c r="A3554">
        <v>470229</v>
      </c>
      <c r="B3554" t="s">
        <v>8158</v>
      </c>
      <c r="C3554" s="1">
        <v>43322</v>
      </c>
      <c r="D3554" t="s">
        <v>8159</v>
      </c>
      <c r="E3554" t="s">
        <v>11</v>
      </c>
      <c r="F3554" t="s">
        <v>8160</v>
      </c>
      <c r="G3554">
        <v>22.366</v>
      </c>
      <c r="H3554">
        <v>1233</v>
      </c>
      <c r="I3554">
        <v>6.9</v>
      </c>
      <c r="J3554">
        <f>YEAR(Table1[[#This Row],[release_date]])</f>
        <v>2018</v>
      </c>
      <c r="K3554" t="str">
        <f>LEFT(Table1[[#This Row],[Year]],4) &amp; "s"</f>
        <v>2018s</v>
      </c>
      <c r="L35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54">
        <f>(Table1[[#This Row],[vote_average]]/10)*100</f>
        <v>69</v>
      </c>
      <c r="N3554">
        <f>(Table1[[#This Row],[popularity]]/SUM(Table1[popularity]))*100</f>
        <v>5.1493885127617718E-3</v>
      </c>
    </row>
    <row r="3555" spans="1:14" x14ac:dyDescent="0.3">
      <c r="A3555">
        <v>255718</v>
      </c>
      <c r="B3555" t="s">
        <v>8161</v>
      </c>
      <c r="C3555" s="1">
        <v>41685</v>
      </c>
      <c r="D3555" t="s">
        <v>445</v>
      </c>
      <c r="E3555" t="s">
        <v>11</v>
      </c>
      <c r="F3555" t="s">
        <v>8162</v>
      </c>
      <c r="G3555">
        <v>23.734000000000002</v>
      </c>
      <c r="H3555">
        <v>314</v>
      </c>
      <c r="I3555">
        <v>6.9</v>
      </c>
      <c r="J3555">
        <f>YEAR(Table1[[#This Row],[release_date]])</f>
        <v>2014</v>
      </c>
      <c r="K3555" t="str">
        <f>LEFT(Table1[[#This Row],[Year]],4) &amp; "s"</f>
        <v>2014s</v>
      </c>
      <c r="L35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55">
        <f>(Table1[[#This Row],[vote_average]]/10)*100</f>
        <v>69</v>
      </c>
      <c r="N3555">
        <f>(Table1[[#This Row],[popularity]]/SUM(Table1[popularity]))*100</f>
        <v>5.4643470876280026E-3</v>
      </c>
    </row>
    <row r="3556" spans="1:14" x14ac:dyDescent="0.3">
      <c r="A3556">
        <v>13253</v>
      </c>
      <c r="B3556" t="s">
        <v>8163</v>
      </c>
      <c r="C3556" s="1">
        <v>39755</v>
      </c>
      <c r="D3556" t="s">
        <v>3785</v>
      </c>
      <c r="E3556" t="s">
        <v>11</v>
      </c>
      <c r="F3556" t="s">
        <v>8164</v>
      </c>
      <c r="G3556">
        <v>15.003</v>
      </c>
      <c r="H3556">
        <v>510</v>
      </c>
      <c r="I3556">
        <v>6.9080000000000004</v>
      </c>
      <c r="J3556">
        <f>YEAR(Table1[[#This Row],[release_date]])</f>
        <v>2008</v>
      </c>
      <c r="K3556" t="str">
        <f>LEFT(Table1[[#This Row],[Year]],4) &amp; "s"</f>
        <v>2008s</v>
      </c>
      <c r="L35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56">
        <f>(Table1[[#This Row],[vote_average]]/10)*100</f>
        <v>69.080000000000013</v>
      </c>
      <c r="N3556">
        <f>(Table1[[#This Row],[popularity]]/SUM(Table1[popularity]))*100</f>
        <v>3.454183844092143E-3</v>
      </c>
    </row>
    <row r="3557" spans="1:14" x14ac:dyDescent="0.3">
      <c r="A3557">
        <v>541134</v>
      </c>
      <c r="B3557" t="s">
        <v>8165</v>
      </c>
      <c r="C3557" s="1">
        <v>44853</v>
      </c>
      <c r="D3557" t="s">
        <v>8166</v>
      </c>
      <c r="E3557" t="s">
        <v>11</v>
      </c>
      <c r="F3557" t="s">
        <v>8167</v>
      </c>
      <c r="G3557">
        <v>21.942</v>
      </c>
      <c r="H3557">
        <v>1162</v>
      </c>
      <c r="I3557">
        <v>6.907</v>
      </c>
      <c r="J3557">
        <f>YEAR(Table1[[#This Row],[release_date]])</f>
        <v>2022</v>
      </c>
      <c r="K3557" t="str">
        <f>LEFT(Table1[[#This Row],[Year]],4) &amp; "s"</f>
        <v>2022s</v>
      </c>
      <c r="L35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557">
        <f>(Table1[[#This Row],[vote_average]]/10)*100</f>
        <v>69.069999999999993</v>
      </c>
      <c r="N3557">
        <f>(Table1[[#This Row],[popularity]]/SUM(Table1[popularity]))*100</f>
        <v>5.05176977318335E-3</v>
      </c>
    </row>
    <row r="3558" spans="1:14" x14ac:dyDescent="0.3">
      <c r="A3558">
        <v>322125</v>
      </c>
      <c r="B3558" t="s">
        <v>8168</v>
      </c>
      <c r="C3558" s="1">
        <v>42081</v>
      </c>
      <c r="D3558" t="s">
        <v>217</v>
      </c>
      <c r="E3558" t="s">
        <v>212</v>
      </c>
      <c r="F3558" t="s">
        <v>8169</v>
      </c>
      <c r="G3558">
        <v>12.664</v>
      </c>
      <c r="H3558">
        <v>647</v>
      </c>
      <c r="I3558">
        <v>6.9059999999999997</v>
      </c>
      <c r="J3558">
        <f>YEAR(Table1[[#This Row],[release_date]])</f>
        <v>2015</v>
      </c>
      <c r="K3558" t="str">
        <f>LEFT(Table1[[#This Row],[Year]],4) &amp; "s"</f>
        <v>2015s</v>
      </c>
      <c r="L35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58">
        <f>(Table1[[#This Row],[vote_average]]/10)*100</f>
        <v>69.06</v>
      </c>
      <c r="N3558">
        <f>(Table1[[#This Row],[popularity]]/SUM(Table1[popularity]))*100</f>
        <v>2.9156691462762711E-3</v>
      </c>
    </row>
    <row r="3559" spans="1:14" x14ac:dyDescent="0.3">
      <c r="A3559">
        <v>79108</v>
      </c>
      <c r="B3559" t="s">
        <v>8170</v>
      </c>
      <c r="C3559" s="1">
        <v>40751</v>
      </c>
      <c r="D3559" t="s">
        <v>391</v>
      </c>
      <c r="E3559" t="s">
        <v>212</v>
      </c>
      <c r="F3559" t="s">
        <v>8171</v>
      </c>
      <c r="G3559">
        <v>17.634</v>
      </c>
      <c r="H3559">
        <v>410</v>
      </c>
      <c r="I3559">
        <v>6.9</v>
      </c>
      <c r="J3559">
        <f>YEAR(Table1[[#This Row],[release_date]])</f>
        <v>2011</v>
      </c>
      <c r="K3559" t="str">
        <f>LEFT(Table1[[#This Row],[Year]],4) &amp; "s"</f>
        <v>2011s</v>
      </c>
      <c r="L35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59">
        <f>(Table1[[#This Row],[vote_average]]/10)*100</f>
        <v>69</v>
      </c>
      <c r="N3559">
        <f>(Table1[[#This Row],[popularity]]/SUM(Table1[popularity]))*100</f>
        <v>4.0599265418063621E-3</v>
      </c>
    </row>
    <row r="3560" spans="1:14" x14ac:dyDescent="0.3">
      <c r="A3560">
        <v>16270</v>
      </c>
      <c r="B3560" t="s">
        <v>8172</v>
      </c>
      <c r="C3560" s="1">
        <v>33326</v>
      </c>
      <c r="D3560" t="s">
        <v>1732</v>
      </c>
      <c r="E3560" t="s">
        <v>11</v>
      </c>
      <c r="F3560" t="s">
        <v>8173</v>
      </c>
      <c r="G3560">
        <v>46.576999999999998</v>
      </c>
      <c r="H3560">
        <v>612</v>
      </c>
      <c r="I3560">
        <v>6.907</v>
      </c>
      <c r="J3560">
        <f>YEAR(Table1[[#This Row],[release_date]])</f>
        <v>1991</v>
      </c>
      <c r="K3560" t="str">
        <f>LEFT(Table1[[#This Row],[Year]],4) &amp; "s"</f>
        <v>1991s</v>
      </c>
      <c r="L35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560">
        <f>(Table1[[#This Row],[vote_average]]/10)*100</f>
        <v>69.069999999999993</v>
      </c>
      <c r="N3560">
        <f>(Table1[[#This Row],[popularity]]/SUM(Table1[popularity]))*100</f>
        <v>1.07235566824155E-2</v>
      </c>
    </row>
    <row r="3561" spans="1:14" x14ac:dyDescent="0.3">
      <c r="A3561">
        <v>12187</v>
      </c>
      <c r="B3561" t="s">
        <v>8174</v>
      </c>
      <c r="C3561" s="1">
        <v>34194</v>
      </c>
      <c r="D3561" t="s">
        <v>2799</v>
      </c>
      <c r="E3561" t="s">
        <v>11</v>
      </c>
      <c r="F3561" t="s">
        <v>8175</v>
      </c>
      <c r="G3561">
        <v>30.094000000000001</v>
      </c>
      <c r="H3561">
        <v>372</v>
      </c>
      <c r="I3561">
        <v>6.9</v>
      </c>
      <c r="J3561">
        <f>YEAR(Table1[[#This Row],[release_date]])</f>
        <v>1993</v>
      </c>
      <c r="K3561" t="str">
        <f>LEFT(Table1[[#This Row],[Year]],4) &amp; "s"</f>
        <v>1993s</v>
      </c>
      <c r="L35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561">
        <f>(Table1[[#This Row],[vote_average]]/10)*100</f>
        <v>69</v>
      </c>
      <c r="N3561">
        <f>(Table1[[#This Row],[popularity]]/SUM(Table1[popularity]))*100</f>
        <v>6.9286281813043362E-3</v>
      </c>
    </row>
    <row r="3562" spans="1:14" x14ac:dyDescent="0.3">
      <c r="A3562">
        <v>6471</v>
      </c>
      <c r="B3562" t="s">
        <v>8176</v>
      </c>
      <c r="C3562" s="1">
        <v>29203</v>
      </c>
      <c r="D3562" t="s">
        <v>391</v>
      </c>
      <c r="E3562" t="s">
        <v>11</v>
      </c>
      <c r="F3562" t="s">
        <v>8177</v>
      </c>
      <c r="G3562">
        <v>37.643999999999998</v>
      </c>
      <c r="H3562">
        <v>779</v>
      </c>
      <c r="I3562">
        <v>6.907</v>
      </c>
      <c r="J3562">
        <f>YEAR(Table1[[#This Row],[release_date]])</f>
        <v>1979</v>
      </c>
      <c r="K3562" t="str">
        <f>LEFT(Table1[[#This Row],[Year]],4) &amp; "s"</f>
        <v>1979s</v>
      </c>
      <c r="L35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562">
        <f>(Table1[[#This Row],[vote_average]]/10)*100</f>
        <v>69.069999999999993</v>
      </c>
      <c r="N3562">
        <f>(Table1[[#This Row],[popularity]]/SUM(Table1[popularity]))*100</f>
        <v>8.6668863978540713E-3</v>
      </c>
    </row>
    <row r="3563" spans="1:14" x14ac:dyDescent="0.3">
      <c r="A3563">
        <v>2295</v>
      </c>
      <c r="B3563" t="s">
        <v>8178</v>
      </c>
      <c r="C3563" s="1">
        <v>38919</v>
      </c>
      <c r="D3563" t="s">
        <v>391</v>
      </c>
      <c r="E3563" t="s">
        <v>11</v>
      </c>
      <c r="F3563" t="s">
        <v>8179</v>
      </c>
      <c r="G3563">
        <v>24.462</v>
      </c>
      <c r="H3563">
        <v>1268</v>
      </c>
      <c r="I3563">
        <v>6.907</v>
      </c>
      <c r="J3563">
        <f>YEAR(Table1[[#This Row],[release_date]])</f>
        <v>2006</v>
      </c>
      <c r="K3563" t="str">
        <f>LEFT(Table1[[#This Row],[Year]],4) &amp; "s"</f>
        <v>2006s</v>
      </c>
      <c r="L35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63">
        <f>(Table1[[#This Row],[vote_average]]/10)*100</f>
        <v>69.069999999999993</v>
      </c>
      <c r="N3563">
        <f>(Table1[[#This Row],[popularity]]/SUM(Table1[popularity]))*100</f>
        <v>5.6319566216211422E-3</v>
      </c>
    </row>
    <row r="3564" spans="1:14" x14ac:dyDescent="0.3">
      <c r="A3564">
        <v>423646</v>
      </c>
      <c r="B3564" t="s">
        <v>8180</v>
      </c>
      <c r="C3564" s="1">
        <v>43062</v>
      </c>
      <c r="D3564" t="s">
        <v>10</v>
      </c>
      <c r="E3564" t="s">
        <v>468</v>
      </c>
      <c r="F3564" t="s">
        <v>8181</v>
      </c>
      <c r="G3564">
        <v>19.667999999999999</v>
      </c>
      <c r="H3564">
        <v>785</v>
      </c>
      <c r="I3564">
        <v>6.9</v>
      </c>
      <c r="J3564">
        <f>YEAR(Table1[[#This Row],[release_date]])</f>
        <v>2017</v>
      </c>
      <c r="K3564" t="str">
        <f>LEFT(Table1[[#This Row],[Year]],4) &amp; "s"</f>
        <v>2017s</v>
      </c>
      <c r="L35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64">
        <f>(Table1[[#This Row],[vote_average]]/10)*100</f>
        <v>69</v>
      </c>
      <c r="N3564">
        <f>(Table1[[#This Row],[popularity]]/SUM(Table1[popularity]))*100</f>
        <v>4.5282202123311513E-3</v>
      </c>
    </row>
    <row r="3565" spans="1:14" x14ac:dyDescent="0.3">
      <c r="A3565">
        <v>340684</v>
      </c>
      <c r="B3565" t="s">
        <v>8182</v>
      </c>
      <c r="C3565" s="1">
        <v>42140</v>
      </c>
      <c r="D3565" t="s">
        <v>62</v>
      </c>
      <c r="E3565" t="s">
        <v>11</v>
      </c>
      <c r="F3565" t="s">
        <v>8183</v>
      </c>
      <c r="G3565">
        <v>16.475000000000001</v>
      </c>
      <c r="H3565">
        <v>335</v>
      </c>
      <c r="I3565">
        <v>6.9</v>
      </c>
      <c r="J3565">
        <f>YEAR(Table1[[#This Row],[release_date]])</f>
        <v>2015</v>
      </c>
      <c r="K3565" t="str">
        <f>LEFT(Table1[[#This Row],[Year]],4) &amp; "s"</f>
        <v>2015s</v>
      </c>
      <c r="L35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65">
        <f>(Table1[[#This Row],[vote_average]]/10)*100</f>
        <v>69</v>
      </c>
      <c r="N3565">
        <f>(Table1[[#This Row],[popularity]]/SUM(Table1[popularity]))*100</f>
        <v>3.7930866381002508E-3</v>
      </c>
    </row>
    <row r="3566" spans="1:14" x14ac:dyDescent="0.3">
      <c r="A3566">
        <v>140300</v>
      </c>
      <c r="B3566" t="s">
        <v>8184</v>
      </c>
      <c r="C3566" s="1">
        <v>42392</v>
      </c>
      <c r="D3566" t="s">
        <v>8185</v>
      </c>
      <c r="E3566" t="s">
        <v>11</v>
      </c>
      <c r="F3566" t="s">
        <v>8186</v>
      </c>
      <c r="G3566">
        <v>106.812</v>
      </c>
      <c r="H3566">
        <v>5746</v>
      </c>
      <c r="I3566">
        <v>6.9059999999999997</v>
      </c>
      <c r="J3566">
        <f>YEAR(Table1[[#This Row],[release_date]])</f>
        <v>2016</v>
      </c>
      <c r="K3566" t="str">
        <f>LEFT(Table1[[#This Row],[Year]],4) &amp; "s"</f>
        <v>2016s</v>
      </c>
      <c r="L35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66">
        <f>(Table1[[#This Row],[vote_average]]/10)*100</f>
        <v>69.06</v>
      </c>
      <c r="N3566">
        <f>(Table1[[#This Row],[popularity]]/SUM(Table1[popularity]))*100</f>
        <v>2.4591633990213285E-2</v>
      </c>
    </row>
    <row r="3567" spans="1:14" x14ac:dyDescent="0.3">
      <c r="A3567">
        <v>45284</v>
      </c>
      <c r="B3567" t="s">
        <v>8187</v>
      </c>
      <c r="C3567" s="1">
        <v>40315</v>
      </c>
      <c r="D3567" t="s">
        <v>405</v>
      </c>
      <c r="E3567" t="s">
        <v>25</v>
      </c>
      <c r="F3567" t="s">
        <v>8188</v>
      </c>
      <c r="G3567">
        <v>13.103999999999999</v>
      </c>
      <c r="H3567">
        <v>405</v>
      </c>
      <c r="I3567">
        <v>6.9059999999999997</v>
      </c>
      <c r="J3567">
        <f>YEAR(Table1[[#This Row],[release_date]])</f>
        <v>2010</v>
      </c>
      <c r="K3567" t="str">
        <f>LEFT(Table1[[#This Row],[Year]],4) &amp; "s"</f>
        <v>2010s</v>
      </c>
      <c r="L35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67">
        <f>(Table1[[#This Row],[vote_average]]/10)*100</f>
        <v>69.06</v>
      </c>
      <c r="N3567">
        <f>(Table1[[#This Row],[popularity]]/SUM(Table1[popularity]))*100</f>
        <v>3.0169716118765206E-3</v>
      </c>
    </row>
    <row r="3568" spans="1:14" x14ac:dyDescent="0.3">
      <c r="A3568">
        <v>402</v>
      </c>
      <c r="B3568" t="s">
        <v>8189</v>
      </c>
      <c r="C3568" s="1">
        <v>33683</v>
      </c>
      <c r="D3568" t="s">
        <v>155</v>
      </c>
      <c r="E3568" t="s">
        <v>11</v>
      </c>
      <c r="F3568" t="s">
        <v>8190</v>
      </c>
      <c r="G3568">
        <v>68.728999999999999</v>
      </c>
      <c r="H3568">
        <v>3674</v>
      </c>
      <c r="I3568">
        <v>6.9</v>
      </c>
      <c r="J3568">
        <f>YEAR(Table1[[#This Row],[release_date]])</f>
        <v>1992</v>
      </c>
      <c r="K3568" t="str">
        <f>LEFT(Table1[[#This Row],[Year]],4) &amp; "s"</f>
        <v>1992s</v>
      </c>
      <c r="L35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568">
        <f>(Table1[[#This Row],[vote_average]]/10)*100</f>
        <v>69</v>
      </c>
      <c r="N3568">
        <f>(Table1[[#This Row],[popularity]]/SUM(Table1[popularity]))*100</f>
        <v>1.5823675359635331E-2</v>
      </c>
    </row>
    <row r="3569" spans="1:14" x14ac:dyDescent="0.3">
      <c r="A3569">
        <v>953</v>
      </c>
      <c r="B3569" t="s">
        <v>8191</v>
      </c>
      <c r="C3569" s="1">
        <v>38497</v>
      </c>
      <c r="D3569" t="s">
        <v>1806</v>
      </c>
      <c r="E3569" t="s">
        <v>11</v>
      </c>
      <c r="F3569" t="s">
        <v>8192</v>
      </c>
      <c r="G3569">
        <v>121.011</v>
      </c>
      <c r="H3569">
        <v>10497</v>
      </c>
      <c r="I3569">
        <v>6.9050000000000002</v>
      </c>
      <c r="J3569">
        <f>YEAR(Table1[[#This Row],[release_date]])</f>
        <v>2005</v>
      </c>
      <c r="K3569" t="str">
        <f>LEFT(Table1[[#This Row],[Year]],4) &amp; "s"</f>
        <v>2005s</v>
      </c>
      <c r="L35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69">
        <f>(Table1[[#This Row],[vote_average]]/10)*100</f>
        <v>69.05</v>
      </c>
      <c r="N3569">
        <f>(Table1[[#This Row],[popularity]]/SUM(Table1[popularity]))*100</f>
        <v>2.786071060170861E-2</v>
      </c>
    </row>
    <row r="3570" spans="1:14" x14ac:dyDescent="0.3">
      <c r="A3570">
        <v>110415</v>
      </c>
      <c r="B3570" t="s">
        <v>8193</v>
      </c>
      <c r="C3570" s="1">
        <v>41487</v>
      </c>
      <c r="D3570" t="s">
        <v>7320</v>
      </c>
      <c r="E3570" t="s">
        <v>36</v>
      </c>
      <c r="F3570" t="s">
        <v>8194</v>
      </c>
      <c r="G3570">
        <v>87.02</v>
      </c>
      <c r="H3570">
        <v>9224</v>
      </c>
      <c r="I3570">
        <v>6.9039999999999999</v>
      </c>
      <c r="J3570">
        <f>YEAR(Table1[[#This Row],[release_date]])</f>
        <v>2013</v>
      </c>
      <c r="K3570" t="str">
        <f>LEFT(Table1[[#This Row],[Year]],4) &amp; "s"</f>
        <v>2013s</v>
      </c>
      <c r="L35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70">
        <f>(Table1[[#This Row],[vote_average]]/10)*100</f>
        <v>69.040000000000006</v>
      </c>
      <c r="N3570">
        <f>(Table1[[#This Row],[popularity]]/SUM(Table1[popularity]))*100</f>
        <v>2.0034864901212975E-2</v>
      </c>
    </row>
    <row r="3571" spans="1:14" x14ac:dyDescent="0.3">
      <c r="A3571">
        <v>14746</v>
      </c>
      <c r="B3571" t="s">
        <v>8195</v>
      </c>
      <c r="C3571" s="1">
        <v>30834</v>
      </c>
      <c r="D3571" t="s">
        <v>3182</v>
      </c>
      <c r="E3571" t="s">
        <v>11</v>
      </c>
      <c r="F3571" t="s">
        <v>8196</v>
      </c>
      <c r="G3571">
        <v>20.225999999999999</v>
      </c>
      <c r="H3571">
        <v>456</v>
      </c>
      <c r="I3571">
        <v>6.9059999999999997</v>
      </c>
      <c r="J3571">
        <f>YEAR(Table1[[#This Row],[release_date]])</f>
        <v>1984</v>
      </c>
      <c r="K3571" t="str">
        <f>LEFT(Table1[[#This Row],[Year]],4) &amp; "s"</f>
        <v>1984s</v>
      </c>
      <c r="L35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571">
        <f>(Table1[[#This Row],[vote_average]]/10)*100</f>
        <v>69.06</v>
      </c>
      <c r="N3571">
        <f>(Table1[[#This Row],[popularity]]/SUM(Table1[popularity]))*100</f>
        <v>4.6566901573423768E-3</v>
      </c>
    </row>
    <row r="3572" spans="1:14" x14ac:dyDescent="0.3">
      <c r="A3572">
        <v>13785</v>
      </c>
      <c r="B3572" t="s">
        <v>8197</v>
      </c>
      <c r="C3572" s="1">
        <v>36798</v>
      </c>
      <c r="D3572" t="s">
        <v>391</v>
      </c>
      <c r="E3572" t="s">
        <v>11</v>
      </c>
      <c r="F3572" t="s">
        <v>8198</v>
      </c>
      <c r="G3572">
        <v>24.36</v>
      </c>
      <c r="H3572">
        <v>542</v>
      </c>
      <c r="I3572">
        <v>6.8949999999999996</v>
      </c>
      <c r="J3572">
        <f>YEAR(Table1[[#This Row],[release_date]])</f>
        <v>2000</v>
      </c>
      <c r="K3572" t="str">
        <f>LEFT(Table1[[#This Row],[Year]],4) &amp; "s"</f>
        <v>2000s</v>
      </c>
      <c r="L35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72">
        <f>(Table1[[#This Row],[vote_average]]/10)*100</f>
        <v>68.95</v>
      </c>
      <c r="N3572">
        <f>(Table1[[#This Row],[popularity]]/SUM(Table1[popularity]))*100</f>
        <v>5.6084728682319939E-3</v>
      </c>
    </row>
    <row r="3573" spans="1:14" x14ac:dyDescent="0.3">
      <c r="A3573">
        <v>974931</v>
      </c>
      <c r="B3573" t="s">
        <v>8199</v>
      </c>
      <c r="C3573" s="1">
        <v>45197</v>
      </c>
      <c r="D3573" t="s">
        <v>8200</v>
      </c>
      <c r="E3573" t="s">
        <v>11</v>
      </c>
      <c r="F3573" t="s">
        <v>8201</v>
      </c>
      <c r="G3573">
        <v>61.122999999999998</v>
      </c>
      <c r="H3573">
        <v>718</v>
      </c>
      <c r="I3573">
        <v>6.9029999999999996</v>
      </c>
      <c r="J3573">
        <f>YEAR(Table1[[#This Row],[release_date]])</f>
        <v>2023</v>
      </c>
      <c r="K3573" t="str">
        <f>LEFT(Table1[[#This Row],[Year]],4) &amp; "s"</f>
        <v>2023s</v>
      </c>
      <c r="L35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573">
        <f>(Table1[[#This Row],[vote_average]]/10)*100</f>
        <v>69.029999999999987</v>
      </c>
      <c r="N3573">
        <f>(Table1[[#This Row],[popularity]]/SUM(Table1[popularity]))*100</f>
        <v>1.4072524102009201E-2</v>
      </c>
    </row>
    <row r="3574" spans="1:14" x14ac:dyDescent="0.3">
      <c r="A3574">
        <v>310593</v>
      </c>
      <c r="B3574" t="s">
        <v>8202</v>
      </c>
      <c r="C3574" s="1">
        <v>42144</v>
      </c>
      <c r="D3574" t="s">
        <v>68</v>
      </c>
      <c r="E3574" t="s">
        <v>54</v>
      </c>
      <c r="F3574" t="s">
        <v>8203</v>
      </c>
      <c r="G3574">
        <v>48.417999999999999</v>
      </c>
      <c r="H3574">
        <v>1967</v>
      </c>
      <c r="I3574">
        <v>6.9029999999999996</v>
      </c>
      <c r="J3574">
        <f>YEAR(Table1[[#This Row],[release_date]])</f>
        <v>2015</v>
      </c>
      <c r="K3574" t="str">
        <f>LEFT(Table1[[#This Row],[Year]],4) &amp; "s"</f>
        <v>2015s</v>
      </c>
      <c r="L35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74">
        <f>(Table1[[#This Row],[vote_average]]/10)*100</f>
        <v>69.029999999999987</v>
      </c>
      <c r="N3574">
        <f>(Table1[[#This Row],[popularity]]/SUM(Table1[popularity]))*100</f>
        <v>1.1147415407801998E-2</v>
      </c>
    </row>
    <row r="3575" spans="1:14" x14ac:dyDescent="0.3">
      <c r="A3575">
        <v>25508</v>
      </c>
      <c r="B3575" t="s">
        <v>8204</v>
      </c>
      <c r="C3575" s="1">
        <v>15680</v>
      </c>
      <c r="D3575" t="s">
        <v>8205</v>
      </c>
      <c r="E3575" t="s">
        <v>11</v>
      </c>
      <c r="F3575" t="s">
        <v>8206</v>
      </c>
      <c r="G3575">
        <v>19.963000000000001</v>
      </c>
      <c r="H3575">
        <v>549</v>
      </c>
      <c r="I3575">
        <v>6.9029999999999996</v>
      </c>
      <c r="J3575">
        <f>YEAR(Table1[[#This Row],[release_date]])</f>
        <v>1942</v>
      </c>
      <c r="K3575" t="str">
        <f>LEFT(Table1[[#This Row],[Year]],4) &amp; "s"</f>
        <v>1942s</v>
      </c>
      <c r="L35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575">
        <f>(Table1[[#This Row],[vote_average]]/10)*100</f>
        <v>69.029999999999987</v>
      </c>
      <c r="N3575">
        <f>(Table1[[#This Row],[popularity]]/SUM(Table1[popularity]))*100</f>
        <v>4.5961389108585913E-3</v>
      </c>
    </row>
    <row r="3576" spans="1:14" x14ac:dyDescent="0.3">
      <c r="A3576">
        <v>1267</v>
      </c>
      <c r="B3576" t="s">
        <v>8207</v>
      </c>
      <c r="C3576" s="1">
        <v>39164</v>
      </c>
      <c r="D3576" t="s">
        <v>1297</v>
      </c>
      <c r="E3576" t="s">
        <v>11</v>
      </c>
      <c r="F3576" t="s">
        <v>8208</v>
      </c>
      <c r="G3576">
        <v>54.223999999999997</v>
      </c>
      <c r="H3576">
        <v>2720</v>
      </c>
      <c r="I3576">
        <v>6.9</v>
      </c>
      <c r="J3576">
        <f>YEAR(Table1[[#This Row],[release_date]])</f>
        <v>2007</v>
      </c>
      <c r="K3576" t="str">
        <f>LEFT(Table1[[#This Row],[Year]],4) &amp; "s"</f>
        <v>2007s</v>
      </c>
      <c r="L35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76">
        <f>(Table1[[#This Row],[vote_average]]/10)*100</f>
        <v>69</v>
      </c>
      <c r="N3576">
        <f>(Table1[[#This Row],[popularity]]/SUM(Table1[popularity]))*100</f>
        <v>1.2484147487972563E-2</v>
      </c>
    </row>
    <row r="3577" spans="1:14" x14ac:dyDescent="0.3">
      <c r="A3577">
        <v>18254</v>
      </c>
      <c r="B3577" t="s">
        <v>8209</v>
      </c>
      <c r="C3577" s="1">
        <v>29945</v>
      </c>
      <c r="D3577" t="s">
        <v>623</v>
      </c>
      <c r="E3577" t="s">
        <v>11</v>
      </c>
      <c r="F3577" t="s">
        <v>8210</v>
      </c>
      <c r="G3577">
        <v>35.241999999999997</v>
      </c>
      <c r="H3577">
        <v>313</v>
      </c>
      <c r="I3577">
        <v>6.9</v>
      </c>
      <c r="J3577">
        <f>YEAR(Table1[[#This Row],[release_date]])</f>
        <v>1981</v>
      </c>
      <c r="K3577" t="str">
        <f>LEFT(Table1[[#This Row],[Year]],4) &amp; "s"</f>
        <v>1981s</v>
      </c>
      <c r="L35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577">
        <f>(Table1[[#This Row],[vote_average]]/10)*100</f>
        <v>69</v>
      </c>
      <c r="N3577">
        <f>(Table1[[#This Row],[popularity]]/SUM(Table1[popularity]))*100</f>
        <v>8.1138670288272534E-3</v>
      </c>
    </row>
    <row r="3578" spans="1:14" x14ac:dyDescent="0.3">
      <c r="A3578">
        <v>68341</v>
      </c>
      <c r="B3578" t="s">
        <v>8211</v>
      </c>
      <c r="C3578" s="1">
        <v>40572</v>
      </c>
      <c r="D3578" t="s">
        <v>8212</v>
      </c>
      <c r="E3578" t="s">
        <v>25</v>
      </c>
      <c r="F3578" t="s">
        <v>8213</v>
      </c>
      <c r="G3578">
        <v>27.478000000000002</v>
      </c>
      <c r="H3578">
        <v>315</v>
      </c>
      <c r="I3578">
        <v>6.9</v>
      </c>
      <c r="J3578">
        <f>YEAR(Table1[[#This Row],[release_date]])</f>
        <v>2011</v>
      </c>
      <c r="K3578" t="str">
        <f>LEFT(Table1[[#This Row],[Year]],4) &amp; "s"</f>
        <v>2011s</v>
      </c>
      <c r="L35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78">
        <f>(Table1[[#This Row],[vote_average]]/10)*100</f>
        <v>69</v>
      </c>
      <c r="N3578">
        <f>(Table1[[#This Row],[popularity]]/SUM(Table1[popularity]))*100</f>
        <v>6.3263389767355795E-3</v>
      </c>
    </row>
    <row r="3579" spans="1:14" x14ac:dyDescent="0.3">
      <c r="A3579">
        <v>51162</v>
      </c>
      <c r="B3579" t="s">
        <v>8214</v>
      </c>
      <c r="C3579" s="1">
        <v>40639</v>
      </c>
      <c r="D3579" t="s">
        <v>8215</v>
      </c>
      <c r="E3579" t="s">
        <v>11</v>
      </c>
      <c r="F3579" t="s">
        <v>8216</v>
      </c>
      <c r="G3579">
        <v>28.477</v>
      </c>
      <c r="H3579">
        <v>822</v>
      </c>
      <c r="I3579">
        <v>6.9</v>
      </c>
      <c r="J3579">
        <f>YEAR(Table1[[#This Row],[release_date]])</f>
        <v>2011</v>
      </c>
      <c r="K3579" t="str">
        <f>LEFT(Table1[[#This Row],[Year]],4) &amp; "s"</f>
        <v>2011s</v>
      </c>
      <c r="L35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79">
        <f>(Table1[[#This Row],[vote_average]]/10)*100</f>
        <v>69</v>
      </c>
      <c r="N3579">
        <f>(Table1[[#This Row],[popularity]]/SUM(Table1[popularity]))*100</f>
        <v>6.5563416202234189E-3</v>
      </c>
    </row>
    <row r="3580" spans="1:14" x14ac:dyDescent="0.3">
      <c r="A3580">
        <v>13192</v>
      </c>
      <c r="B3580" t="s">
        <v>8217</v>
      </c>
      <c r="C3580" s="1">
        <v>32445</v>
      </c>
      <c r="D3580" t="s">
        <v>8218</v>
      </c>
      <c r="E3580" t="s">
        <v>11</v>
      </c>
      <c r="F3580" t="s">
        <v>8219</v>
      </c>
      <c r="G3580">
        <v>55.792999999999999</v>
      </c>
      <c r="H3580">
        <v>511</v>
      </c>
      <c r="I3580">
        <v>6.9</v>
      </c>
      <c r="J3580">
        <f>YEAR(Table1[[#This Row],[release_date]])</f>
        <v>1988</v>
      </c>
      <c r="K3580" t="str">
        <f>LEFT(Table1[[#This Row],[Year]],4) &amp; "s"</f>
        <v>1988s</v>
      </c>
      <c r="L35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580">
        <f>(Table1[[#This Row],[vote_average]]/10)*100</f>
        <v>69</v>
      </c>
      <c r="N3580">
        <f>(Table1[[#This Row],[popularity]]/SUM(Table1[popularity]))*100</f>
        <v>1.2845382870987996E-2</v>
      </c>
    </row>
    <row r="3581" spans="1:14" x14ac:dyDescent="0.3">
      <c r="A3581">
        <v>1770</v>
      </c>
      <c r="B3581" t="s">
        <v>8220</v>
      </c>
      <c r="C3581" s="1">
        <v>35363</v>
      </c>
      <c r="D3581" t="s">
        <v>8221</v>
      </c>
      <c r="E3581" t="s">
        <v>11</v>
      </c>
      <c r="F3581" t="s">
        <v>8222</v>
      </c>
      <c r="G3581">
        <v>25.023</v>
      </c>
      <c r="H3581">
        <v>443</v>
      </c>
      <c r="I3581">
        <v>6.9</v>
      </c>
      <c r="J3581">
        <f>YEAR(Table1[[#This Row],[release_date]])</f>
        <v>1996</v>
      </c>
      <c r="K3581" t="str">
        <f>LEFT(Table1[[#This Row],[Year]],4) &amp; "s"</f>
        <v>1996s</v>
      </c>
      <c r="L35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581">
        <f>(Table1[[#This Row],[vote_average]]/10)*100</f>
        <v>69</v>
      </c>
      <c r="N3581">
        <f>(Table1[[#This Row],[popularity]]/SUM(Table1[popularity]))*100</f>
        <v>5.7611172652614609E-3</v>
      </c>
    </row>
    <row r="3582" spans="1:14" x14ac:dyDescent="0.3">
      <c r="A3582">
        <v>308</v>
      </c>
      <c r="B3582" t="s">
        <v>8223</v>
      </c>
      <c r="C3582" s="1">
        <v>38569</v>
      </c>
      <c r="D3582" t="s">
        <v>8224</v>
      </c>
      <c r="E3582" t="s">
        <v>11</v>
      </c>
      <c r="F3582" t="s">
        <v>8225</v>
      </c>
      <c r="G3582">
        <v>23.042999999999999</v>
      </c>
      <c r="H3582">
        <v>1265</v>
      </c>
      <c r="I3582">
        <v>6.9</v>
      </c>
      <c r="J3582">
        <f>YEAR(Table1[[#This Row],[release_date]])</f>
        <v>2005</v>
      </c>
      <c r="K3582" t="str">
        <f>LEFT(Table1[[#This Row],[Year]],4) &amp; "s"</f>
        <v>2005s</v>
      </c>
      <c r="L35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82">
        <f>(Table1[[#This Row],[vote_average]]/10)*100</f>
        <v>69</v>
      </c>
      <c r="N3582">
        <f>(Table1[[#This Row],[popularity]]/SUM(Table1[popularity]))*100</f>
        <v>5.3052561700603377E-3</v>
      </c>
    </row>
    <row r="3583" spans="1:14" x14ac:dyDescent="0.3">
      <c r="A3583">
        <v>19933</v>
      </c>
      <c r="B3583" t="s">
        <v>8226</v>
      </c>
      <c r="C3583" s="1">
        <v>31967</v>
      </c>
      <c r="D3583" t="s">
        <v>4074</v>
      </c>
      <c r="E3583" t="s">
        <v>11</v>
      </c>
      <c r="F3583" t="s">
        <v>8227</v>
      </c>
      <c r="G3583">
        <v>20.673999999999999</v>
      </c>
      <c r="H3583">
        <v>414</v>
      </c>
      <c r="I3583">
        <v>6.899</v>
      </c>
      <c r="J3583">
        <f>YEAR(Table1[[#This Row],[release_date]])</f>
        <v>1987</v>
      </c>
      <c r="K3583" t="str">
        <f>LEFT(Table1[[#This Row],[Year]],4) &amp; "s"</f>
        <v>1987s</v>
      </c>
      <c r="L35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583">
        <f>(Table1[[#This Row],[vote_average]]/10)*100</f>
        <v>68.989999999999995</v>
      </c>
      <c r="N3583">
        <f>(Table1[[#This Row],[popularity]]/SUM(Table1[popularity]))*100</f>
        <v>4.7598344859535397E-3</v>
      </c>
    </row>
    <row r="3584" spans="1:14" x14ac:dyDescent="0.3">
      <c r="A3584">
        <v>9663</v>
      </c>
      <c r="B3584" t="s">
        <v>8228</v>
      </c>
      <c r="C3584" s="1">
        <v>31029</v>
      </c>
      <c r="D3584" t="s">
        <v>8229</v>
      </c>
      <c r="E3584" t="s">
        <v>11</v>
      </c>
      <c r="F3584" t="s">
        <v>8230</v>
      </c>
      <c r="G3584">
        <v>34.936999999999998</v>
      </c>
      <c r="H3584">
        <v>808</v>
      </c>
      <c r="I3584">
        <v>6.899</v>
      </c>
      <c r="J3584">
        <f>YEAR(Table1[[#This Row],[release_date]])</f>
        <v>1984</v>
      </c>
      <c r="K3584" t="str">
        <f>LEFT(Table1[[#This Row],[Year]],4) &amp; "s"</f>
        <v>1984s</v>
      </c>
      <c r="L35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584">
        <f>(Table1[[#This Row],[vote_average]]/10)*100</f>
        <v>68.989999999999995</v>
      </c>
      <c r="N3584">
        <f>(Table1[[#This Row],[popularity]]/SUM(Table1[popularity]))*100</f>
        <v>8.043646001536172E-3</v>
      </c>
    </row>
    <row r="3585" spans="1:14" x14ac:dyDescent="0.3">
      <c r="A3585">
        <v>8009</v>
      </c>
      <c r="B3585" t="s">
        <v>8231</v>
      </c>
      <c r="C3585" s="1">
        <v>31478</v>
      </c>
      <c r="D3585" t="s">
        <v>8012</v>
      </c>
      <c r="E3585" t="s">
        <v>11</v>
      </c>
      <c r="F3585" t="s">
        <v>8232</v>
      </c>
      <c r="G3585">
        <v>218.83799999999999</v>
      </c>
      <c r="H3585">
        <v>2477</v>
      </c>
      <c r="I3585">
        <v>6.9</v>
      </c>
      <c r="J3585">
        <f>YEAR(Table1[[#This Row],[release_date]])</f>
        <v>1986</v>
      </c>
      <c r="K3585" t="str">
        <f>LEFT(Table1[[#This Row],[Year]],4) &amp; "s"</f>
        <v>1986s</v>
      </c>
      <c r="L35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585">
        <f>(Table1[[#This Row],[vote_average]]/10)*100</f>
        <v>69</v>
      </c>
      <c r="N3585">
        <f>(Table1[[#This Row],[popularity]]/SUM(Table1[popularity]))*100</f>
        <v>5.0383702197789537E-2</v>
      </c>
    </row>
    <row r="3586" spans="1:14" x14ac:dyDescent="0.3">
      <c r="A3586">
        <v>936</v>
      </c>
      <c r="B3586" t="s">
        <v>8233</v>
      </c>
      <c r="C3586" s="1">
        <v>23363</v>
      </c>
      <c r="D3586" t="s">
        <v>494</v>
      </c>
      <c r="E3586" t="s">
        <v>11</v>
      </c>
      <c r="F3586" t="s">
        <v>8234</v>
      </c>
      <c r="G3586">
        <v>42.802999999999997</v>
      </c>
      <c r="H3586">
        <v>968</v>
      </c>
      <c r="I3586">
        <v>6.899</v>
      </c>
      <c r="J3586">
        <f>YEAR(Table1[[#This Row],[release_date]])</f>
        <v>1963</v>
      </c>
      <c r="K3586" t="str">
        <f>LEFT(Table1[[#This Row],[Year]],4) &amp; "s"</f>
        <v>1963s</v>
      </c>
      <c r="L35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586">
        <f>(Table1[[#This Row],[vote_average]]/10)*100</f>
        <v>68.989999999999995</v>
      </c>
      <c r="N3586">
        <f>(Table1[[#This Row],[popularity]]/SUM(Table1[popularity]))*100</f>
        <v>9.8546578070169959E-3</v>
      </c>
    </row>
    <row r="3587" spans="1:14" x14ac:dyDescent="0.3">
      <c r="A3587">
        <v>547</v>
      </c>
      <c r="B3587" t="s">
        <v>8235</v>
      </c>
      <c r="C3587" s="1">
        <v>35827</v>
      </c>
      <c r="D3587" t="s">
        <v>8236</v>
      </c>
      <c r="E3587" t="s">
        <v>11</v>
      </c>
      <c r="F3587" t="s">
        <v>8237</v>
      </c>
      <c r="G3587">
        <v>28.099</v>
      </c>
      <c r="H3587">
        <v>1064</v>
      </c>
      <c r="I3587">
        <v>6.9</v>
      </c>
      <c r="J3587">
        <f>YEAR(Table1[[#This Row],[release_date]])</f>
        <v>1998</v>
      </c>
      <c r="K3587" t="str">
        <f>LEFT(Table1[[#This Row],[Year]],4) &amp; "s"</f>
        <v>1998s</v>
      </c>
      <c r="L35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587">
        <f>(Table1[[#This Row],[vote_average]]/10)*100</f>
        <v>69</v>
      </c>
      <c r="N3587">
        <f>(Table1[[#This Row],[popularity]]/SUM(Table1[popularity]))*100</f>
        <v>6.4693135929577506E-3</v>
      </c>
    </row>
    <row r="3588" spans="1:14" x14ac:dyDescent="0.3">
      <c r="A3588">
        <v>342672</v>
      </c>
      <c r="B3588" t="s">
        <v>8238</v>
      </c>
      <c r="C3588" s="1">
        <v>42150</v>
      </c>
      <c r="D3588" t="s">
        <v>68</v>
      </c>
      <c r="E3588" t="s">
        <v>11</v>
      </c>
      <c r="F3588" t="s">
        <v>8239</v>
      </c>
      <c r="G3588">
        <v>13.214</v>
      </c>
      <c r="H3588">
        <v>319</v>
      </c>
      <c r="I3588">
        <v>6.9</v>
      </c>
      <c r="J3588">
        <f>YEAR(Table1[[#This Row],[release_date]])</f>
        <v>2015</v>
      </c>
      <c r="K3588" t="str">
        <f>LEFT(Table1[[#This Row],[Year]],4) &amp; "s"</f>
        <v>2015s</v>
      </c>
      <c r="L35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88">
        <f>(Table1[[#This Row],[vote_average]]/10)*100</f>
        <v>69</v>
      </c>
      <c r="N3588">
        <f>(Table1[[#This Row],[popularity]]/SUM(Table1[popularity]))*100</f>
        <v>3.0422972282765832E-3</v>
      </c>
    </row>
    <row r="3589" spans="1:14" x14ac:dyDescent="0.3">
      <c r="A3589">
        <v>283564</v>
      </c>
      <c r="B3589" t="s">
        <v>8240</v>
      </c>
      <c r="C3589" s="1">
        <v>41853</v>
      </c>
      <c r="D3589" t="s">
        <v>4713</v>
      </c>
      <c r="E3589" t="s">
        <v>11</v>
      </c>
      <c r="F3589" t="s">
        <v>8241</v>
      </c>
      <c r="G3589">
        <v>11.832000000000001</v>
      </c>
      <c r="H3589">
        <v>333</v>
      </c>
      <c r="I3589">
        <v>6.8979999999999997</v>
      </c>
      <c r="J3589">
        <f>YEAR(Table1[[#This Row],[release_date]])</f>
        <v>2014</v>
      </c>
      <c r="K3589" t="str">
        <f>LEFT(Table1[[#This Row],[Year]],4) &amp; "s"</f>
        <v>2014s</v>
      </c>
      <c r="L35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89">
        <f>(Table1[[#This Row],[vote_average]]/10)*100</f>
        <v>68.97999999999999</v>
      </c>
      <c r="N3589">
        <f>(Table1[[#This Row],[popularity]]/SUM(Table1[popularity]))*100</f>
        <v>2.724115393141254E-3</v>
      </c>
    </row>
    <row r="3590" spans="1:14" x14ac:dyDescent="0.3">
      <c r="A3590">
        <v>241771</v>
      </c>
      <c r="B3590" t="s">
        <v>8242</v>
      </c>
      <c r="C3590" s="1">
        <v>41957</v>
      </c>
      <c r="D3590" t="s">
        <v>90</v>
      </c>
      <c r="E3590" t="s">
        <v>11</v>
      </c>
      <c r="F3590" t="s">
        <v>8243</v>
      </c>
      <c r="G3590">
        <v>23.933</v>
      </c>
      <c r="H3590">
        <v>358</v>
      </c>
      <c r="I3590">
        <v>6.8979999999999997</v>
      </c>
      <c r="J3590">
        <f>YEAR(Table1[[#This Row],[release_date]])</f>
        <v>2014</v>
      </c>
      <c r="K3590" t="str">
        <f>LEFT(Table1[[#This Row],[Year]],4) &amp; "s"</f>
        <v>2014s</v>
      </c>
      <c r="L35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90">
        <f>(Table1[[#This Row],[vote_average]]/10)*100</f>
        <v>68.97999999999999</v>
      </c>
      <c r="N3590">
        <f>(Table1[[#This Row],[popularity]]/SUM(Table1[popularity]))*100</f>
        <v>5.5101634300244789E-3</v>
      </c>
    </row>
    <row r="3591" spans="1:14" x14ac:dyDescent="0.3">
      <c r="A3591">
        <v>33914</v>
      </c>
      <c r="B3591" t="s">
        <v>7678</v>
      </c>
      <c r="C3591" s="1">
        <v>31030</v>
      </c>
      <c r="D3591" t="s">
        <v>8244</v>
      </c>
      <c r="E3591" t="s">
        <v>11</v>
      </c>
      <c r="F3591" t="s">
        <v>8245</v>
      </c>
      <c r="G3591">
        <v>21.693000000000001</v>
      </c>
      <c r="H3591">
        <v>378</v>
      </c>
      <c r="I3591">
        <v>6.9</v>
      </c>
      <c r="J3591">
        <f>YEAR(Table1[[#This Row],[release_date]])</f>
        <v>1984</v>
      </c>
      <c r="K3591" t="str">
        <f>LEFT(Table1[[#This Row],[Year]],4) &amp; "s"</f>
        <v>1984s</v>
      </c>
      <c r="L35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591">
        <f>(Table1[[#This Row],[vote_average]]/10)*100</f>
        <v>69</v>
      </c>
      <c r="N3591">
        <f>(Table1[[#This Row],[popularity]]/SUM(Table1[popularity]))*100</f>
        <v>4.9944417869686635E-3</v>
      </c>
    </row>
    <row r="3592" spans="1:14" x14ac:dyDescent="0.3">
      <c r="A3592">
        <v>2750</v>
      </c>
      <c r="B3592" t="s">
        <v>8246</v>
      </c>
      <c r="C3592" s="1">
        <v>37300</v>
      </c>
      <c r="D3592" t="s">
        <v>303</v>
      </c>
      <c r="E3592" t="s">
        <v>11</v>
      </c>
      <c r="F3592" t="s">
        <v>8247</v>
      </c>
      <c r="G3592">
        <v>13.669</v>
      </c>
      <c r="H3592">
        <v>413</v>
      </c>
      <c r="I3592">
        <v>6.8979999999999997</v>
      </c>
      <c r="J3592">
        <f>YEAR(Table1[[#This Row],[release_date]])</f>
        <v>2002</v>
      </c>
      <c r="K3592" t="str">
        <f>LEFT(Table1[[#This Row],[Year]],4) &amp; "s"</f>
        <v>2002s</v>
      </c>
      <c r="L35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92">
        <f>(Table1[[#This Row],[vote_average]]/10)*100</f>
        <v>68.97999999999999</v>
      </c>
      <c r="N3592">
        <f>(Table1[[#This Row],[popularity]]/SUM(Table1[popularity]))*100</f>
        <v>3.1470531870222956E-3</v>
      </c>
    </row>
    <row r="3593" spans="1:14" x14ac:dyDescent="0.3">
      <c r="A3593">
        <v>629015</v>
      </c>
      <c r="B3593" t="s">
        <v>8248</v>
      </c>
      <c r="C3593" s="1">
        <v>44644</v>
      </c>
      <c r="D3593" t="s">
        <v>3563</v>
      </c>
      <c r="E3593" t="s">
        <v>11</v>
      </c>
      <c r="F3593" t="s">
        <v>8249</v>
      </c>
      <c r="G3593">
        <v>25.61</v>
      </c>
      <c r="H3593">
        <v>340</v>
      </c>
      <c r="I3593">
        <v>6.9</v>
      </c>
      <c r="J3593">
        <f>YEAR(Table1[[#This Row],[release_date]])</f>
        <v>2022</v>
      </c>
      <c r="K3593" t="str">
        <f>LEFT(Table1[[#This Row],[Year]],4) &amp; "s"</f>
        <v>2022s</v>
      </c>
      <c r="L35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593">
        <f>(Table1[[#This Row],[vote_average]]/10)*100</f>
        <v>69</v>
      </c>
      <c r="N3593">
        <f>(Table1[[#This Row],[popularity]]/SUM(Table1[popularity]))*100</f>
        <v>5.8962639636872477E-3</v>
      </c>
    </row>
    <row r="3594" spans="1:14" x14ac:dyDescent="0.3">
      <c r="A3594">
        <v>221902</v>
      </c>
      <c r="B3594" t="s">
        <v>8250</v>
      </c>
      <c r="C3594" s="1">
        <v>41780</v>
      </c>
      <c r="D3594" t="s">
        <v>21</v>
      </c>
      <c r="E3594" t="s">
        <v>212</v>
      </c>
      <c r="F3594" t="s">
        <v>8251</v>
      </c>
      <c r="G3594">
        <v>18.073</v>
      </c>
      <c r="H3594">
        <v>892</v>
      </c>
      <c r="I3594">
        <v>6.9</v>
      </c>
      <c r="J3594">
        <f>YEAR(Table1[[#This Row],[release_date]])</f>
        <v>2014</v>
      </c>
      <c r="K3594" t="str">
        <f>LEFT(Table1[[#This Row],[Year]],4) &amp; "s"</f>
        <v>2014s</v>
      </c>
      <c r="L35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94">
        <f>(Table1[[#This Row],[vote_average]]/10)*100</f>
        <v>69</v>
      </c>
      <c r="N3594">
        <f>(Table1[[#This Row],[popularity]]/SUM(Table1[popularity]))*100</f>
        <v>4.1609987745302472E-3</v>
      </c>
    </row>
    <row r="3595" spans="1:14" x14ac:dyDescent="0.3">
      <c r="A3595">
        <v>210479</v>
      </c>
      <c r="B3595" t="s">
        <v>8252</v>
      </c>
      <c r="C3595" s="1">
        <v>41739</v>
      </c>
      <c r="D3595" t="s">
        <v>217</v>
      </c>
      <c r="E3595" t="s">
        <v>11</v>
      </c>
      <c r="F3595" t="s">
        <v>8253</v>
      </c>
      <c r="G3595">
        <v>82.956999999999994</v>
      </c>
      <c r="H3595">
        <v>2572</v>
      </c>
      <c r="I3595">
        <v>6.9</v>
      </c>
      <c r="J3595">
        <f>YEAR(Table1[[#This Row],[release_date]])</f>
        <v>2014</v>
      </c>
      <c r="K3595" t="str">
        <f>LEFT(Table1[[#This Row],[Year]],4) &amp; "s"</f>
        <v>2014s</v>
      </c>
      <c r="L35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95">
        <f>(Table1[[#This Row],[vote_average]]/10)*100</f>
        <v>69</v>
      </c>
      <c r="N3595">
        <f>(Table1[[#This Row],[popularity]]/SUM(Table1[popularity]))*100</f>
        <v>1.9099428724545217E-2</v>
      </c>
    </row>
    <row r="3596" spans="1:14" x14ac:dyDescent="0.3">
      <c r="A3596">
        <v>12763</v>
      </c>
      <c r="B3596" t="s">
        <v>8254</v>
      </c>
      <c r="C3596" s="1">
        <v>38793</v>
      </c>
      <c r="D3596" t="s">
        <v>2423</v>
      </c>
      <c r="E3596" t="s">
        <v>11</v>
      </c>
      <c r="F3596" t="s">
        <v>8255</v>
      </c>
      <c r="G3596">
        <v>27.184999999999999</v>
      </c>
      <c r="H3596">
        <v>666</v>
      </c>
      <c r="I3596">
        <v>6.9</v>
      </c>
      <c r="J3596">
        <f>YEAR(Table1[[#This Row],[release_date]])</f>
        <v>2006</v>
      </c>
      <c r="K3596" t="str">
        <f>LEFT(Table1[[#This Row],[Year]],4) &amp; "s"</f>
        <v>2006s</v>
      </c>
      <c r="L35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96">
        <f>(Table1[[#This Row],[vote_average]]/10)*100</f>
        <v>69</v>
      </c>
      <c r="N3596">
        <f>(Table1[[#This Row],[popularity]]/SUM(Table1[popularity]))*100</f>
        <v>6.2588807439608683E-3</v>
      </c>
    </row>
    <row r="3597" spans="1:14" x14ac:dyDescent="0.3">
      <c r="A3597">
        <v>297802</v>
      </c>
      <c r="B3597" t="s">
        <v>8256</v>
      </c>
      <c r="C3597" s="1">
        <v>43441</v>
      </c>
      <c r="D3597" t="s">
        <v>411</v>
      </c>
      <c r="E3597" t="s">
        <v>11</v>
      </c>
      <c r="F3597" t="s">
        <v>8257</v>
      </c>
      <c r="G3597">
        <v>305.04899999999998</v>
      </c>
      <c r="H3597">
        <v>13640</v>
      </c>
      <c r="I3597">
        <v>6.8959999999999999</v>
      </c>
      <c r="J3597">
        <f>YEAR(Table1[[#This Row],[release_date]])</f>
        <v>2018</v>
      </c>
      <c r="K3597" t="str">
        <f>LEFT(Table1[[#This Row],[Year]],4) &amp; "s"</f>
        <v>2018s</v>
      </c>
      <c r="L35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97">
        <f>(Table1[[#This Row],[vote_average]]/10)*100</f>
        <v>68.959999999999994</v>
      </c>
      <c r="N3597">
        <f>(Table1[[#This Row],[popularity]]/SUM(Table1[popularity]))*100</f>
        <v>7.0232308702023863E-2</v>
      </c>
    </row>
    <row r="3598" spans="1:14" x14ac:dyDescent="0.3">
      <c r="A3598">
        <v>131634</v>
      </c>
      <c r="B3598" t="s">
        <v>8258</v>
      </c>
      <c r="C3598" s="1">
        <v>42326</v>
      </c>
      <c r="D3598" t="s">
        <v>850</v>
      </c>
      <c r="E3598" t="s">
        <v>11</v>
      </c>
      <c r="F3598" t="s">
        <v>8259</v>
      </c>
      <c r="G3598">
        <v>69.444999999999993</v>
      </c>
      <c r="H3598">
        <v>12133</v>
      </c>
      <c r="I3598">
        <v>6.9</v>
      </c>
      <c r="J3598">
        <f>YEAR(Table1[[#This Row],[release_date]])</f>
        <v>2015</v>
      </c>
      <c r="K3598" t="str">
        <f>LEFT(Table1[[#This Row],[Year]],4) &amp; "s"</f>
        <v>2015s</v>
      </c>
      <c r="L35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598">
        <f>(Table1[[#This Row],[vote_average]]/10)*100</f>
        <v>69</v>
      </c>
      <c r="N3598">
        <f>(Table1[[#This Row],[popularity]]/SUM(Table1[popularity]))*100</f>
        <v>1.5988522099112102E-2</v>
      </c>
    </row>
    <row r="3599" spans="1:14" x14ac:dyDescent="0.3">
      <c r="A3599">
        <v>13497</v>
      </c>
      <c r="B3599" t="s">
        <v>8260</v>
      </c>
      <c r="C3599" s="1">
        <v>37603</v>
      </c>
      <c r="D3599" t="s">
        <v>8261</v>
      </c>
      <c r="E3599" t="s">
        <v>11</v>
      </c>
      <c r="F3599" t="s">
        <v>8262</v>
      </c>
      <c r="G3599">
        <v>23.061</v>
      </c>
      <c r="H3599">
        <v>479</v>
      </c>
      <c r="I3599">
        <v>6.8959999999999999</v>
      </c>
      <c r="J3599">
        <f>YEAR(Table1[[#This Row],[release_date]])</f>
        <v>2002</v>
      </c>
      <c r="K3599" t="str">
        <f>LEFT(Table1[[#This Row],[Year]],4) &amp; "s"</f>
        <v>2002s</v>
      </c>
      <c r="L35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599">
        <f>(Table1[[#This Row],[vote_average]]/10)*100</f>
        <v>68.959999999999994</v>
      </c>
      <c r="N3599">
        <f>(Table1[[#This Row],[popularity]]/SUM(Table1[popularity]))*100</f>
        <v>5.3094003618348934E-3</v>
      </c>
    </row>
    <row r="3600" spans="1:14" x14ac:dyDescent="0.3">
      <c r="A3600">
        <v>14410</v>
      </c>
      <c r="B3600" t="s">
        <v>1661</v>
      </c>
      <c r="C3600" s="1">
        <v>39829</v>
      </c>
      <c r="D3600" t="s">
        <v>6212</v>
      </c>
      <c r="E3600" t="s">
        <v>11</v>
      </c>
      <c r="F3600" t="s">
        <v>8263</v>
      </c>
      <c r="G3600">
        <v>29.356999999999999</v>
      </c>
      <c r="H3600">
        <v>678</v>
      </c>
      <c r="I3600">
        <v>6.8949999999999996</v>
      </c>
      <c r="J3600">
        <f>YEAR(Table1[[#This Row],[release_date]])</f>
        <v>2009</v>
      </c>
      <c r="K3600" t="str">
        <f>LEFT(Table1[[#This Row],[Year]],4) &amp; "s"</f>
        <v>2009s</v>
      </c>
      <c r="L36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00">
        <f>(Table1[[#This Row],[vote_average]]/10)*100</f>
        <v>68.95</v>
      </c>
      <c r="N3600">
        <f>(Table1[[#This Row],[popularity]]/SUM(Table1[popularity]))*100</f>
        <v>6.758946551423917E-3</v>
      </c>
    </row>
    <row r="3601" spans="1:14" x14ac:dyDescent="0.3">
      <c r="A3601">
        <v>13909</v>
      </c>
      <c r="B3601" t="s">
        <v>8264</v>
      </c>
      <c r="C3601" s="1">
        <v>18193</v>
      </c>
      <c r="D3601" t="s">
        <v>53</v>
      </c>
      <c r="E3601" t="s">
        <v>11</v>
      </c>
      <c r="F3601" t="s">
        <v>8265</v>
      </c>
      <c r="G3601">
        <v>19.082000000000001</v>
      </c>
      <c r="H3601">
        <v>330</v>
      </c>
      <c r="I3601">
        <v>6.8949999999999996</v>
      </c>
      <c r="J3601">
        <f>YEAR(Table1[[#This Row],[release_date]])</f>
        <v>1949</v>
      </c>
      <c r="K3601" t="str">
        <f>LEFT(Table1[[#This Row],[Year]],4) &amp; "s"</f>
        <v>1949s</v>
      </c>
      <c r="L36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601">
        <f>(Table1[[#This Row],[vote_average]]/10)*100</f>
        <v>68.95</v>
      </c>
      <c r="N3601">
        <f>(Table1[[#This Row],[popularity]]/SUM(Table1[popularity]))*100</f>
        <v>4.3933037467817279E-3</v>
      </c>
    </row>
    <row r="3602" spans="1:14" x14ac:dyDescent="0.3">
      <c r="A3602">
        <v>805327</v>
      </c>
      <c r="B3602" t="s">
        <v>8266</v>
      </c>
      <c r="C3602" s="1">
        <v>44789</v>
      </c>
      <c r="D3602" t="s">
        <v>1332</v>
      </c>
      <c r="E3602" t="s">
        <v>11</v>
      </c>
      <c r="F3602" t="s">
        <v>8267</v>
      </c>
      <c r="G3602">
        <v>22.68</v>
      </c>
      <c r="H3602">
        <v>613</v>
      </c>
      <c r="I3602">
        <v>6.8940000000000001</v>
      </c>
      <c r="J3602">
        <f>YEAR(Table1[[#This Row],[release_date]])</f>
        <v>2022</v>
      </c>
      <c r="K3602" t="str">
        <f>LEFT(Table1[[#This Row],[Year]],4) &amp; "s"</f>
        <v>2022s</v>
      </c>
      <c r="L36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02">
        <f>(Table1[[#This Row],[vote_average]]/10)*100</f>
        <v>68.94</v>
      </c>
      <c r="N3602">
        <f>(Table1[[#This Row],[popularity]]/SUM(Table1[popularity]))*100</f>
        <v>5.2216816359401319E-3</v>
      </c>
    </row>
    <row r="3603" spans="1:14" x14ac:dyDescent="0.3">
      <c r="A3603">
        <v>178682</v>
      </c>
      <c r="B3603" t="s">
        <v>8268</v>
      </c>
      <c r="C3603" s="1">
        <v>41426</v>
      </c>
      <c r="D3603" t="s">
        <v>8269</v>
      </c>
      <c r="E3603" t="s">
        <v>11</v>
      </c>
      <c r="F3603" t="s">
        <v>8270</v>
      </c>
      <c r="G3603">
        <v>14.907999999999999</v>
      </c>
      <c r="H3603">
        <v>700</v>
      </c>
      <c r="I3603">
        <v>6.8940000000000001</v>
      </c>
      <c r="J3603">
        <f>YEAR(Table1[[#This Row],[release_date]])</f>
        <v>2013</v>
      </c>
      <c r="K3603" t="str">
        <f>LEFT(Table1[[#This Row],[Year]],4) &amp; "s"</f>
        <v>2013s</v>
      </c>
      <c r="L36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03">
        <f>(Table1[[#This Row],[vote_average]]/10)*100</f>
        <v>68.94</v>
      </c>
      <c r="N3603">
        <f>(Table1[[#This Row],[popularity]]/SUM(Table1[popularity]))*100</f>
        <v>3.4323117208375433E-3</v>
      </c>
    </row>
    <row r="3604" spans="1:14" x14ac:dyDescent="0.3">
      <c r="A3604">
        <v>17578</v>
      </c>
      <c r="B3604" t="s">
        <v>8271</v>
      </c>
      <c r="C3604" s="1">
        <v>40840</v>
      </c>
      <c r="D3604" t="s">
        <v>8272</v>
      </c>
      <c r="E3604" t="s">
        <v>11</v>
      </c>
      <c r="F3604" t="s">
        <v>8273</v>
      </c>
      <c r="G3604">
        <v>36.292999999999999</v>
      </c>
      <c r="H3604">
        <v>5202</v>
      </c>
      <c r="I3604">
        <v>6.9</v>
      </c>
      <c r="J3604">
        <f>YEAR(Table1[[#This Row],[release_date]])</f>
        <v>2011</v>
      </c>
      <c r="K3604" t="str">
        <f>LEFT(Table1[[#This Row],[Year]],4) &amp; "s"</f>
        <v>2011s</v>
      </c>
      <c r="L36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04">
        <f>(Table1[[#This Row],[vote_average]]/10)*100</f>
        <v>69</v>
      </c>
      <c r="N3604">
        <f>(Table1[[#This Row],[popularity]]/SUM(Table1[popularity]))*100</f>
        <v>8.3558417818860326E-3</v>
      </c>
    </row>
    <row r="3605" spans="1:14" x14ac:dyDescent="0.3">
      <c r="A3605">
        <v>13416</v>
      </c>
      <c r="B3605" t="s">
        <v>8274</v>
      </c>
      <c r="C3605" s="1">
        <v>38268</v>
      </c>
      <c r="D3605" t="s">
        <v>21</v>
      </c>
      <c r="E3605" t="s">
        <v>11</v>
      </c>
      <c r="F3605" t="s">
        <v>8275</v>
      </c>
      <c r="G3605">
        <v>16.978000000000002</v>
      </c>
      <c r="H3605">
        <v>524</v>
      </c>
      <c r="I3605">
        <v>6.8940000000000001</v>
      </c>
      <c r="J3605">
        <f>YEAR(Table1[[#This Row],[release_date]])</f>
        <v>2004</v>
      </c>
      <c r="K3605" t="str">
        <f>LEFT(Table1[[#This Row],[Year]],4) &amp; "s"</f>
        <v>2004s</v>
      </c>
      <c r="L36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05">
        <f>(Table1[[#This Row],[vote_average]]/10)*100</f>
        <v>68.94</v>
      </c>
      <c r="N3605">
        <f>(Table1[[#This Row],[popularity]]/SUM(Table1[popularity]))*100</f>
        <v>3.908893774911445E-3</v>
      </c>
    </row>
    <row r="3606" spans="1:14" x14ac:dyDescent="0.3">
      <c r="A3606">
        <v>10423</v>
      </c>
      <c r="B3606" t="s">
        <v>8276</v>
      </c>
      <c r="C3606" s="1">
        <v>34096</v>
      </c>
      <c r="D3606" t="s">
        <v>8277</v>
      </c>
      <c r="E3606" t="s">
        <v>11</v>
      </c>
      <c r="F3606" t="s">
        <v>8278</v>
      </c>
      <c r="G3606">
        <v>30.47</v>
      </c>
      <c r="H3606">
        <v>696</v>
      </c>
      <c r="I3606">
        <v>6.8940000000000001</v>
      </c>
      <c r="J3606">
        <f>YEAR(Table1[[#This Row],[release_date]])</f>
        <v>1993</v>
      </c>
      <c r="K3606" t="str">
        <f>LEFT(Table1[[#This Row],[Year]],4) &amp; "s"</f>
        <v>1993s</v>
      </c>
      <c r="L36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06">
        <f>(Table1[[#This Row],[vote_average]]/10)*100</f>
        <v>68.94</v>
      </c>
      <c r="N3606">
        <f>(Table1[[#This Row],[popularity]]/SUM(Table1[popularity]))*100</f>
        <v>7.0151957428172757E-3</v>
      </c>
    </row>
    <row r="3607" spans="1:14" x14ac:dyDescent="0.3">
      <c r="A3607">
        <v>13939</v>
      </c>
      <c r="B3607" t="s">
        <v>8279</v>
      </c>
      <c r="C3607" s="1">
        <v>27234</v>
      </c>
      <c r="D3607" t="s">
        <v>191</v>
      </c>
      <c r="E3607" t="s">
        <v>11</v>
      </c>
      <c r="F3607" t="s">
        <v>8280</v>
      </c>
      <c r="G3607">
        <v>59.694000000000003</v>
      </c>
      <c r="H3607">
        <v>788</v>
      </c>
      <c r="I3607">
        <v>6.8929999999999998</v>
      </c>
      <c r="J3607">
        <f>YEAR(Table1[[#This Row],[release_date]])</f>
        <v>1974</v>
      </c>
      <c r="K3607" t="str">
        <f>LEFT(Table1[[#This Row],[Year]],4) &amp; "s"</f>
        <v>1974s</v>
      </c>
      <c r="L36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607">
        <f>(Table1[[#This Row],[vote_average]]/10)*100</f>
        <v>68.930000000000007</v>
      </c>
      <c r="N3607">
        <f>(Table1[[#This Row],[popularity]]/SUM(Table1[popularity]))*100</f>
        <v>1.3743521321684753E-2</v>
      </c>
    </row>
    <row r="3608" spans="1:14" x14ac:dyDescent="0.3">
      <c r="A3608">
        <v>1808</v>
      </c>
      <c r="B3608" t="s">
        <v>8281</v>
      </c>
      <c r="C3608" s="1">
        <v>36035</v>
      </c>
      <c r="D3608" t="s">
        <v>129</v>
      </c>
      <c r="E3608" t="s">
        <v>11</v>
      </c>
      <c r="F3608" t="s">
        <v>8282</v>
      </c>
      <c r="G3608">
        <v>21.367000000000001</v>
      </c>
      <c r="H3608">
        <v>474</v>
      </c>
      <c r="I3608">
        <v>6.9</v>
      </c>
      <c r="J3608">
        <f>YEAR(Table1[[#This Row],[release_date]])</f>
        <v>1998</v>
      </c>
      <c r="K3608" t="str">
        <f>LEFT(Table1[[#This Row],[Year]],4) &amp; "s"</f>
        <v>1998s</v>
      </c>
      <c r="L36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08">
        <f>(Table1[[#This Row],[vote_average]]/10)*100</f>
        <v>69</v>
      </c>
      <c r="N3608">
        <f>(Table1[[#This Row],[popularity]]/SUM(Table1[popularity]))*100</f>
        <v>4.9193858692739333E-3</v>
      </c>
    </row>
    <row r="3609" spans="1:14" x14ac:dyDescent="0.3">
      <c r="A3609">
        <v>390043</v>
      </c>
      <c r="B3609" t="s">
        <v>8283</v>
      </c>
      <c r="C3609" s="1">
        <v>42963</v>
      </c>
      <c r="D3609" t="s">
        <v>3702</v>
      </c>
      <c r="E3609" t="s">
        <v>11</v>
      </c>
      <c r="F3609" t="s">
        <v>8284</v>
      </c>
      <c r="G3609">
        <v>81.96</v>
      </c>
      <c r="H3609">
        <v>5955</v>
      </c>
      <c r="I3609">
        <v>6.8920000000000003</v>
      </c>
      <c r="J3609">
        <f>YEAR(Table1[[#This Row],[release_date]])</f>
        <v>2017</v>
      </c>
      <c r="K3609" t="str">
        <f>LEFT(Table1[[#This Row],[Year]],4) &amp; "s"</f>
        <v>2017s</v>
      </c>
      <c r="L36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09">
        <f>(Table1[[#This Row],[vote_average]]/10)*100</f>
        <v>68.92</v>
      </c>
      <c r="N3609">
        <f>(Table1[[#This Row],[popularity]]/SUM(Table1[popularity]))*100</f>
        <v>1.8869886546810107E-2</v>
      </c>
    </row>
    <row r="3610" spans="1:14" x14ac:dyDescent="0.3">
      <c r="A3610">
        <v>10218</v>
      </c>
      <c r="B3610" t="s">
        <v>8285</v>
      </c>
      <c r="C3610" s="1">
        <v>35356</v>
      </c>
      <c r="D3610" t="s">
        <v>391</v>
      </c>
      <c r="E3610" t="s">
        <v>11</v>
      </c>
      <c r="F3610" t="s">
        <v>8286</v>
      </c>
      <c r="G3610">
        <v>55.808999999999997</v>
      </c>
      <c r="H3610">
        <v>689</v>
      </c>
      <c r="I3610">
        <v>6.9</v>
      </c>
      <c r="J3610">
        <f>YEAR(Table1[[#This Row],[release_date]])</f>
        <v>1996</v>
      </c>
      <c r="K3610" t="str">
        <f>LEFT(Table1[[#This Row],[Year]],4) &amp; "s"</f>
        <v>1996s</v>
      </c>
      <c r="L36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10">
        <f>(Table1[[#This Row],[vote_average]]/10)*100</f>
        <v>69</v>
      </c>
      <c r="N3610">
        <f>(Table1[[#This Row],[popularity]]/SUM(Table1[popularity]))*100</f>
        <v>1.2849066597009825E-2</v>
      </c>
    </row>
    <row r="3611" spans="1:14" x14ac:dyDescent="0.3">
      <c r="A3611">
        <v>9362</v>
      </c>
      <c r="B3611" t="s">
        <v>8287</v>
      </c>
      <c r="C3611" s="1">
        <v>32892</v>
      </c>
      <c r="D3611" t="s">
        <v>8288</v>
      </c>
      <c r="E3611" t="s">
        <v>11</v>
      </c>
      <c r="F3611" t="s">
        <v>8289</v>
      </c>
      <c r="G3611">
        <v>99.417000000000002</v>
      </c>
      <c r="H3611">
        <v>3091</v>
      </c>
      <c r="I3611">
        <v>6.8920000000000003</v>
      </c>
      <c r="J3611">
        <f>YEAR(Table1[[#This Row],[release_date]])</f>
        <v>1990</v>
      </c>
      <c r="K3611" t="str">
        <f>LEFT(Table1[[#This Row],[Year]],4) &amp; "s"</f>
        <v>1990s</v>
      </c>
      <c r="L36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11">
        <f>(Table1[[#This Row],[vote_average]]/10)*100</f>
        <v>68.92</v>
      </c>
      <c r="N3611">
        <f>(Table1[[#This Row],[popularity]]/SUM(Table1[popularity]))*100</f>
        <v>2.2889061869500005E-2</v>
      </c>
    </row>
    <row r="3612" spans="1:14" x14ac:dyDescent="0.3">
      <c r="A3612">
        <v>913290</v>
      </c>
      <c r="B3612" t="s">
        <v>8290</v>
      </c>
      <c r="C3612" s="1">
        <v>44812</v>
      </c>
      <c r="D3612" t="s">
        <v>1586</v>
      </c>
      <c r="E3612" t="s">
        <v>11</v>
      </c>
      <c r="F3612" t="s">
        <v>8291</v>
      </c>
      <c r="G3612">
        <v>48.018000000000001</v>
      </c>
      <c r="H3612">
        <v>2037</v>
      </c>
      <c r="I3612">
        <v>6.891</v>
      </c>
      <c r="J3612">
        <f>YEAR(Table1[[#This Row],[release_date]])</f>
        <v>2022</v>
      </c>
      <c r="K3612" t="str">
        <f>LEFT(Table1[[#This Row],[Year]],4) &amp; "s"</f>
        <v>2022s</v>
      </c>
      <c r="L36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12">
        <f>(Table1[[#This Row],[vote_average]]/10)*100</f>
        <v>68.910000000000011</v>
      </c>
      <c r="N3612">
        <f>(Table1[[#This Row],[popularity]]/SUM(Table1[popularity]))*100</f>
        <v>1.1055322257256316E-2</v>
      </c>
    </row>
    <row r="3613" spans="1:14" x14ac:dyDescent="0.3">
      <c r="A3613">
        <v>226857</v>
      </c>
      <c r="B3613" t="s">
        <v>8292</v>
      </c>
      <c r="C3613" s="1">
        <v>41682</v>
      </c>
      <c r="D3613" t="s">
        <v>62</v>
      </c>
      <c r="E3613" t="s">
        <v>11</v>
      </c>
      <c r="F3613" t="s">
        <v>8293</v>
      </c>
      <c r="G3613">
        <v>28.652000000000001</v>
      </c>
      <c r="H3613">
        <v>1644</v>
      </c>
      <c r="I3613">
        <v>6.9</v>
      </c>
      <c r="J3613">
        <f>YEAR(Table1[[#This Row],[release_date]])</f>
        <v>2014</v>
      </c>
      <c r="K3613" t="str">
        <f>LEFT(Table1[[#This Row],[Year]],4) &amp; "s"</f>
        <v>2014s</v>
      </c>
      <c r="L36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13">
        <f>(Table1[[#This Row],[vote_average]]/10)*100</f>
        <v>69</v>
      </c>
      <c r="N3613">
        <f>(Table1[[#This Row],[popularity]]/SUM(Table1[popularity]))*100</f>
        <v>6.596632373587155E-3</v>
      </c>
    </row>
    <row r="3614" spans="1:14" x14ac:dyDescent="0.3">
      <c r="A3614">
        <v>25195</v>
      </c>
      <c r="B3614" t="s">
        <v>8294</v>
      </c>
      <c r="C3614" s="1">
        <v>40186</v>
      </c>
      <c r="D3614" t="s">
        <v>1732</v>
      </c>
      <c r="E3614" t="s">
        <v>11</v>
      </c>
      <c r="F3614" t="s">
        <v>8295</v>
      </c>
      <c r="G3614">
        <v>55.7</v>
      </c>
      <c r="H3614">
        <v>1971</v>
      </c>
      <c r="I3614">
        <v>6.891</v>
      </c>
      <c r="J3614">
        <f>YEAR(Table1[[#This Row],[release_date]])</f>
        <v>2010</v>
      </c>
      <c r="K3614" t="str">
        <f>LEFT(Table1[[#This Row],[Year]],4) &amp; "s"</f>
        <v>2010s</v>
      </c>
      <c r="L36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14">
        <f>(Table1[[#This Row],[vote_average]]/10)*100</f>
        <v>68.910000000000011</v>
      </c>
      <c r="N3614">
        <f>(Table1[[#This Row],[popularity]]/SUM(Table1[popularity]))*100</f>
        <v>1.2823971213486126E-2</v>
      </c>
    </row>
    <row r="3615" spans="1:14" x14ac:dyDescent="0.3">
      <c r="A3615">
        <v>20762</v>
      </c>
      <c r="B3615" t="s">
        <v>8296</v>
      </c>
      <c r="C3615" s="1">
        <v>35174</v>
      </c>
      <c r="D3615" t="s">
        <v>3182</v>
      </c>
      <c r="E3615" t="s">
        <v>11</v>
      </c>
      <c r="F3615" t="s">
        <v>8297</v>
      </c>
      <c r="G3615">
        <v>42.671999999999997</v>
      </c>
      <c r="H3615">
        <v>444</v>
      </c>
      <c r="I3615">
        <v>6.891</v>
      </c>
      <c r="J3615">
        <f>YEAR(Table1[[#This Row],[release_date]])</f>
        <v>1996</v>
      </c>
      <c r="K3615" t="str">
        <f>LEFT(Table1[[#This Row],[Year]],4) &amp; "s"</f>
        <v>1996s</v>
      </c>
      <c r="L36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15">
        <f>(Table1[[#This Row],[vote_average]]/10)*100</f>
        <v>68.910000000000011</v>
      </c>
      <c r="N3615">
        <f>(Table1[[#This Row],[popularity]]/SUM(Table1[popularity]))*100</f>
        <v>9.8244973002132845E-3</v>
      </c>
    </row>
    <row r="3616" spans="1:14" x14ac:dyDescent="0.3">
      <c r="A3616">
        <v>2196</v>
      </c>
      <c r="B3616" t="s">
        <v>8298</v>
      </c>
      <c r="C3616" s="1">
        <v>39311</v>
      </c>
      <c r="D3616" t="s">
        <v>68</v>
      </c>
      <c r="E3616" t="s">
        <v>11</v>
      </c>
      <c r="F3616" t="s">
        <v>8299</v>
      </c>
      <c r="G3616">
        <v>23.795999999999999</v>
      </c>
      <c r="H3616">
        <v>1646</v>
      </c>
      <c r="I3616">
        <v>6.891</v>
      </c>
      <c r="J3616">
        <f>YEAR(Table1[[#This Row],[release_date]])</f>
        <v>2007</v>
      </c>
      <c r="K3616" t="str">
        <f>LEFT(Table1[[#This Row],[Year]],4) &amp; "s"</f>
        <v>2007s</v>
      </c>
      <c r="L36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16">
        <f>(Table1[[#This Row],[vote_average]]/10)*100</f>
        <v>68.910000000000011</v>
      </c>
      <c r="N3616">
        <f>(Table1[[#This Row],[popularity]]/SUM(Table1[popularity]))*100</f>
        <v>5.4786215259625829E-3</v>
      </c>
    </row>
    <row r="3617" spans="1:14" x14ac:dyDescent="0.3">
      <c r="A3617">
        <v>133121</v>
      </c>
      <c r="B3617" t="s">
        <v>8300</v>
      </c>
      <c r="C3617" s="1">
        <v>41177</v>
      </c>
      <c r="D3617" t="s">
        <v>8301</v>
      </c>
      <c r="E3617" t="s">
        <v>11</v>
      </c>
      <c r="F3617" t="s">
        <v>8302</v>
      </c>
      <c r="G3617">
        <v>42.225000000000001</v>
      </c>
      <c r="H3617">
        <v>833</v>
      </c>
      <c r="I3617">
        <v>6.89</v>
      </c>
      <c r="J3617">
        <f>YEAR(Table1[[#This Row],[release_date]])</f>
        <v>2012</v>
      </c>
      <c r="K3617" t="str">
        <f>LEFT(Table1[[#This Row],[Year]],4) &amp; "s"</f>
        <v>2012s</v>
      </c>
      <c r="L36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17">
        <f>(Table1[[#This Row],[vote_average]]/10)*100</f>
        <v>68.899999999999991</v>
      </c>
      <c r="N3617">
        <f>(Table1[[#This Row],[popularity]]/SUM(Table1[popularity]))*100</f>
        <v>9.7215832044784869E-3</v>
      </c>
    </row>
    <row r="3618" spans="1:14" x14ac:dyDescent="0.3">
      <c r="A3618">
        <v>68726</v>
      </c>
      <c r="B3618" t="s">
        <v>8303</v>
      </c>
      <c r="C3618" s="1">
        <v>41466</v>
      </c>
      <c r="D3618" t="s">
        <v>147</v>
      </c>
      <c r="E3618" t="s">
        <v>11</v>
      </c>
      <c r="F3618" t="s">
        <v>8304</v>
      </c>
      <c r="G3618">
        <v>86.369</v>
      </c>
      <c r="H3618">
        <v>12006</v>
      </c>
      <c r="I3618">
        <v>6.89</v>
      </c>
      <c r="J3618">
        <f>YEAR(Table1[[#This Row],[release_date]])</f>
        <v>2013</v>
      </c>
      <c r="K3618" t="str">
        <f>LEFT(Table1[[#This Row],[Year]],4) &amp; "s"</f>
        <v>2013s</v>
      </c>
      <c r="L36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18">
        <f>(Table1[[#This Row],[vote_average]]/10)*100</f>
        <v>68.899999999999991</v>
      </c>
      <c r="N3618">
        <f>(Table1[[#This Row],[popularity]]/SUM(Table1[popularity]))*100</f>
        <v>1.9884983298699879E-2</v>
      </c>
    </row>
    <row r="3619" spans="1:14" x14ac:dyDescent="0.3">
      <c r="A3619">
        <v>12476</v>
      </c>
      <c r="B3619" t="s">
        <v>8305</v>
      </c>
      <c r="C3619" s="1">
        <v>32080</v>
      </c>
      <c r="D3619" t="s">
        <v>3073</v>
      </c>
      <c r="E3619" t="s">
        <v>11</v>
      </c>
      <c r="F3619" t="s">
        <v>8306</v>
      </c>
      <c r="G3619">
        <v>47.689</v>
      </c>
      <c r="H3619">
        <v>387</v>
      </c>
      <c r="I3619">
        <v>6.89</v>
      </c>
      <c r="J3619">
        <f>YEAR(Table1[[#This Row],[release_date]])</f>
        <v>1987</v>
      </c>
      <c r="K3619" t="str">
        <f>LEFT(Table1[[#This Row],[Year]],4) &amp; "s"</f>
        <v>1987s</v>
      </c>
      <c r="L36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19">
        <f>(Table1[[#This Row],[vote_average]]/10)*100</f>
        <v>68.899999999999991</v>
      </c>
      <c r="N3619">
        <f>(Table1[[#This Row],[popularity]]/SUM(Table1[popularity]))*100</f>
        <v>1.0979575640932493E-2</v>
      </c>
    </row>
    <row r="3620" spans="1:14" x14ac:dyDescent="0.3">
      <c r="A3620">
        <v>10323</v>
      </c>
      <c r="B3620" t="s">
        <v>8307</v>
      </c>
      <c r="C3620" s="1">
        <v>29749</v>
      </c>
      <c r="D3620" t="s">
        <v>707</v>
      </c>
      <c r="E3620" t="s">
        <v>11</v>
      </c>
      <c r="F3620" t="s">
        <v>8308</v>
      </c>
      <c r="G3620">
        <v>32.512</v>
      </c>
      <c r="H3620">
        <v>715</v>
      </c>
      <c r="I3620">
        <v>6.8890000000000002</v>
      </c>
      <c r="J3620">
        <f>YEAR(Table1[[#This Row],[release_date]])</f>
        <v>1981</v>
      </c>
      <c r="K3620" t="str">
        <f>LEFT(Table1[[#This Row],[Year]],4) &amp; "s"</f>
        <v>1981s</v>
      </c>
      <c r="L36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20">
        <f>(Table1[[#This Row],[vote_average]]/10)*100</f>
        <v>68.89</v>
      </c>
      <c r="N3620">
        <f>(Table1[[#This Row],[popularity]]/SUM(Table1[popularity]))*100</f>
        <v>7.4853312763529791E-3</v>
      </c>
    </row>
    <row r="3621" spans="1:14" x14ac:dyDescent="0.3">
      <c r="A3621">
        <v>9667</v>
      </c>
      <c r="B3621" t="s">
        <v>8309</v>
      </c>
      <c r="C3621" s="1">
        <v>38415</v>
      </c>
      <c r="D3621" t="s">
        <v>8310</v>
      </c>
      <c r="E3621" t="s">
        <v>11</v>
      </c>
      <c r="F3621" t="s">
        <v>8311</v>
      </c>
      <c r="G3621">
        <v>44.204000000000001</v>
      </c>
      <c r="H3621">
        <v>1433</v>
      </c>
      <c r="I3621">
        <v>6.89</v>
      </c>
      <c r="J3621">
        <f>YEAR(Table1[[#This Row],[release_date]])</f>
        <v>2005</v>
      </c>
      <c r="K3621" t="str">
        <f>LEFT(Table1[[#This Row],[Year]],4) &amp; "s"</f>
        <v>2005s</v>
      </c>
      <c r="L36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21">
        <f>(Table1[[#This Row],[vote_average]]/10)*100</f>
        <v>68.899999999999991</v>
      </c>
      <c r="N3621">
        <f>(Table1[[#This Row],[popularity]]/SUM(Table1[popularity]))*100</f>
        <v>1.0177214066803246E-2</v>
      </c>
    </row>
    <row r="3622" spans="1:14" x14ac:dyDescent="0.3">
      <c r="A3622">
        <v>31997</v>
      </c>
      <c r="B3622" t="s">
        <v>8312</v>
      </c>
      <c r="C3622" s="1">
        <v>15455</v>
      </c>
      <c r="D3622" t="s">
        <v>155</v>
      </c>
      <c r="E3622" t="s">
        <v>11</v>
      </c>
      <c r="F3622" t="s">
        <v>8313</v>
      </c>
      <c r="G3622">
        <v>31.713999999999999</v>
      </c>
      <c r="H3622">
        <v>466</v>
      </c>
      <c r="I3622">
        <v>6.8890000000000002</v>
      </c>
      <c r="J3622">
        <f>YEAR(Table1[[#This Row],[release_date]])</f>
        <v>1942</v>
      </c>
      <c r="K3622" t="str">
        <f>LEFT(Table1[[#This Row],[Year]],4) &amp; "s"</f>
        <v>1942s</v>
      </c>
      <c r="L36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3622">
        <f>(Table1[[#This Row],[vote_average]]/10)*100</f>
        <v>68.89</v>
      </c>
      <c r="N3622">
        <f>(Table1[[#This Row],[popularity]]/SUM(Table1[popularity]))*100</f>
        <v>7.301605441014344E-3</v>
      </c>
    </row>
    <row r="3623" spans="1:14" x14ac:dyDescent="0.3">
      <c r="A3623">
        <v>710</v>
      </c>
      <c r="B3623" t="s">
        <v>8314</v>
      </c>
      <c r="C3623" s="1">
        <v>35019</v>
      </c>
      <c r="D3623" t="s">
        <v>2654</v>
      </c>
      <c r="E3623" t="s">
        <v>11</v>
      </c>
      <c r="F3623" t="s">
        <v>8315</v>
      </c>
      <c r="G3623">
        <v>83.471000000000004</v>
      </c>
      <c r="H3623">
        <v>3698</v>
      </c>
      <c r="I3623">
        <v>6.9</v>
      </c>
      <c r="J3623">
        <f>YEAR(Table1[[#This Row],[release_date]])</f>
        <v>1995</v>
      </c>
      <c r="K3623" t="str">
        <f>LEFT(Table1[[#This Row],[Year]],4) &amp; "s"</f>
        <v>1995s</v>
      </c>
      <c r="L36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23">
        <f>(Table1[[#This Row],[vote_average]]/10)*100</f>
        <v>69</v>
      </c>
      <c r="N3623">
        <f>(Table1[[#This Row],[popularity]]/SUM(Table1[popularity]))*100</f>
        <v>1.9217768422996419E-2</v>
      </c>
    </row>
    <row r="3624" spans="1:14" x14ac:dyDescent="0.3">
      <c r="A3624">
        <v>777245</v>
      </c>
      <c r="B3624" t="s">
        <v>8316</v>
      </c>
      <c r="C3624" s="1">
        <v>44918</v>
      </c>
      <c r="D3624" t="s">
        <v>10</v>
      </c>
      <c r="E3624" t="s">
        <v>11</v>
      </c>
      <c r="F3624" t="s">
        <v>8317</v>
      </c>
      <c r="G3624">
        <v>38.999000000000002</v>
      </c>
      <c r="H3624">
        <v>525</v>
      </c>
      <c r="I3624">
        <v>6.8879999999999999</v>
      </c>
      <c r="J3624">
        <f>YEAR(Table1[[#This Row],[release_date]])</f>
        <v>2022</v>
      </c>
      <c r="K3624" t="str">
        <f>LEFT(Table1[[#This Row],[Year]],4) &amp; "s"</f>
        <v>2022s</v>
      </c>
      <c r="L36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24">
        <f>(Table1[[#This Row],[vote_average]]/10)*100</f>
        <v>68.88</v>
      </c>
      <c r="N3624">
        <f>(Table1[[#This Row],[popularity]]/SUM(Table1[popularity]))*100</f>
        <v>8.9788519453275675E-3</v>
      </c>
    </row>
    <row r="3625" spans="1:14" x14ac:dyDescent="0.3">
      <c r="A3625">
        <v>473072</v>
      </c>
      <c r="B3625" t="s">
        <v>8318</v>
      </c>
      <c r="C3625" s="1">
        <v>42977</v>
      </c>
      <c r="D3625" t="s">
        <v>2601</v>
      </c>
      <c r="E3625" t="s">
        <v>11</v>
      </c>
      <c r="F3625" t="s">
        <v>8319</v>
      </c>
      <c r="G3625">
        <v>22.687999999999999</v>
      </c>
      <c r="H3625">
        <v>347</v>
      </c>
      <c r="I3625">
        <v>6.8879999999999999</v>
      </c>
      <c r="J3625">
        <f>YEAR(Table1[[#This Row],[release_date]])</f>
        <v>2017</v>
      </c>
      <c r="K3625" t="str">
        <f>LEFT(Table1[[#This Row],[Year]],4) &amp; "s"</f>
        <v>2017s</v>
      </c>
      <c r="L36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25">
        <f>(Table1[[#This Row],[vote_average]]/10)*100</f>
        <v>68.88</v>
      </c>
      <c r="N3625">
        <f>(Table1[[#This Row],[popularity]]/SUM(Table1[popularity]))*100</f>
        <v>5.2235234989510453E-3</v>
      </c>
    </row>
    <row r="3626" spans="1:14" x14ac:dyDescent="0.3">
      <c r="A3626">
        <v>4193</v>
      </c>
      <c r="B3626" t="s">
        <v>8320</v>
      </c>
      <c r="C3626" s="1">
        <v>30015</v>
      </c>
      <c r="D3626" t="s">
        <v>8321</v>
      </c>
      <c r="E3626" t="s">
        <v>11</v>
      </c>
      <c r="F3626" t="s">
        <v>8322</v>
      </c>
      <c r="G3626">
        <v>25.869</v>
      </c>
      <c r="H3626">
        <v>399</v>
      </c>
      <c r="I3626">
        <v>6.9</v>
      </c>
      <c r="J3626">
        <f>YEAR(Table1[[#This Row],[release_date]])</f>
        <v>1982</v>
      </c>
      <c r="K3626" t="str">
        <f>LEFT(Table1[[#This Row],[Year]],4) &amp; "s"</f>
        <v>1982s</v>
      </c>
      <c r="L36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26">
        <f>(Table1[[#This Row],[vote_average]]/10)*100</f>
        <v>69</v>
      </c>
      <c r="N3626">
        <f>(Table1[[#This Row],[popularity]]/SUM(Table1[popularity]))*100</f>
        <v>5.9558942786655765E-3</v>
      </c>
    </row>
    <row r="3627" spans="1:14" x14ac:dyDescent="0.3">
      <c r="A3627">
        <v>317560</v>
      </c>
      <c r="B3627" t="s">
        <v>8323</v>
      </c>
      <c r="C3627" s="1">
        <v>42825</v>
      </c>
      <c r="D3627" t="s">
        <v>68</v>
      </c>
      <c r="E3627" t="s">
        <v>11</v>
      </c>
      <c r="F3627" t="s">
        <v>8324</v>
      </c>
      <c r="G3627">
        <v>10.91</v>
      </c>
      <c r="H3627">
        <v>422</v>
      </c>
      <c r="I3627">
        <v>6.9</v>
      </c>
      <c r="J3627">
        <f>YEAR(Table1[[#This Row],[release_date]])</f>
        <v>2017</v>
      </c>
      <c r="K3627" t="str">
        <f>LEFT(Table1[[#This Row],[Year]],4) &amp; "s"</f>
        <v>2017s</v>
      </c>
      <c r="L36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27">
        <f>(Table1[[#This Row],[vote_average]]/10)*100</f>
        <v>69</v>
      </c>
      <c r="N3627">
        <f>(Table1[[#This Row],[popularity]]/SUM(Table1[popularity]))*100</f>
        <v>2.5118406811334582E-3</v>
      </c>
    </row>
    <row r="3628" spans="1:14" x14ac:dyDescent="0.3">
      <c r="A3628">
        <v>9942</v>
      </c>
      <c r="B3628" t="s">
        <v>8325</v>
      </c>
      <c r="C3628" s="1">
        <v>32555</v>
      </c>
      <c r="D3628" t="s">
        <v>391</v>
      </c>
      <c r="E3628" t="s">
        <v>11</v>
      </c>
      <c r="F3628" t="s">
        <v>8326</v>
      </c>
      <c r="G3628">
        <v>66.718999999999994</v>
      </c>
      <c r="H3628">
        <v>730</v>
      </c>
      <c r="I3628">
        <v>6.9</v>
      </c>
      <c r="J3628">
        <f>YEAR(Table1[[#This Row],[release_date]])</f>
        <v>1989</v>
      </c>
      <c r="K3628" t="str">
        <f>LEFT(Table1[[#This Row],[Year]],4) &amp; "s"</f>
        <v>1989s</v>
      </c>
      <c r="L36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28">
        <f>(Table1[[#This Row],[vote_average]]/10)*100</f>
        <v>69</v>
      </c>
      <c r="N3628">
        <f>(Table1[[#This Row],[popularity]]/SUM(Table1[popularity]))*100</f>
        <v>1.5360907278143281E-2</v>
      </c>
    </row>
    <row r="3629" spans="1:14" x14ac:dyDescent="0.3">
      <c r="A3629">
        <v>1371</v>
      </c>
      <c r="B3629" t="s">
        <v>8327</v>
      </c>
      <c r="C3629" s="1">
        <v>30099</v>
      </c>
      <c r="D3629" t="s">
        <v>21</v>
      </c>
      <c r="E3629" t="s">
        <v>11</v>
      </c>
      <c r="F3629" t="s">
        <v>8328</v>
      </c>
      <c r="G3629">
        <v>93.311000000000007</v>
      </c>
      <c r="H3629">
        <v>3928</v>
      </c>
      <c r="I3629">
        <v>6.8869999999999996</v>
      </c>
      <c r="J3629">
        <f>YEAR(Table1[[#This Row],[release_date]])</f>
        <v>1982</v>
      </c>
      <c r="K3629" t="str">
        <f>LEFT(Table1[[#This Row],[Year]],4) &amp; "s"</f>
        <v>1982s</v>
      </c>
      <c r="L36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29">
        <f>(Table1[[#This Row],[vote_average]]/10)*100</f>
        <v>68.87</v>
      </c>
      <c r="N3629">
        <f>(Table1[[#This Row],[popularity]]/SUM(Table1[popularity]))*100</f>
        <v>2.1483259926420181E-2</v>
      </c>
    </row>
    <row r="3630" spans="1:14" x14ac:dyDescent="0.3">
      <c r="A3630">
        <v>556694</v>
      </c>
      <c r="B3630" t="s">
        <v>8329</v>
      </c>
      <c r="C3630" s="1">
        <v>44797</v>
      </c>
      <c r="D3630" t="s">
        <v>1597</v>
      </c>
      <c r="E3630" t="s">
        <v>11</v>
      </c>
      <c r="F3630" t="s">
        <v>8330</v>
      </c>
      <c r="G3630">
        <v>38.707999999999998</v>
      </c>
      <c r="H3630">
        <v>1211</v>
      </c>
      <c r="I3630">
        <v>6.8860000000000001</v>
      </c>
      <c r="J3630">
        <f>YEAR(Table1[[#This Row],[release_date]])</f>
        <v>2022</v>
      </c>
      <c r="K3630" t="str">
        <f>LEFT(Table1[[#This Row],[Year]],4) &amp; "s"</f>
        <v>2022s</v>
      </c>
      <c r="L36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30">
        <f>(Table1[[#This Row],[vote_average]]/10)*100</f>
        <v>68.86</v>
      </c>
      <c r="N3630">
        <f>(Table1[[#This Row],[popularity]]/SUM(Table1[popularity]))*100</f>
        <v>8.9118541783055841E-3</v>
      </c>
    </row>
    <row r="3631" spans="1:14" x14ac:dyDescent="0.3">
      <c r="A3631">
        <v>513347</v>
      </c>
      <c r="B3631" t="s">
        <v>8331</v>
      </c>
      <c r="C3631" s="1">
        <v>43316</v>
      </c>
      <c r="D3631" t="s">
        <v>42</v>
      </c>
      <c r="E3631" t="s">
        <v>136</v>
      </c>
      <c r="F3631" t="s">
        <v>8332</v>
      </c>
      <c r="G3631">
        <v>20.056999999999999</v>
      </c>
      <c r="H3631">
        <v>532</v>
      </c>
      <c r="I3631">
        <v>6.8860000000000001</v>
      </c>
      <c r="J3631">
        <f>YEAR(Table1[[#This Row],[release_date]])</f>
        <v>2018</v>
      </c>
      <c r="K3631" t="str">
        <f>LEFT(Table1[[#This Row],[Year]],4) &amp; "s"</f>
        <v>2018s</v>
      </c>
      <c r="L36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31">
        <f>(Table1[[#This Row],[vote_average]]/10)*100</f>
        <v>68.86</v>
      </c>
      <c r="N3631">
        <f>(Table1[[#This Row],[popularity]]/SUM(Table1[popularity]))*100</f>
        <v>4.6177808012368262E-3</v>
      </c>
    </row>
    <row r="3632" spans="1:14" x14ac:dyDescent="0.3">
      <c r="A3632">
        <v>177888</v>
      </c>
      <c r="B3632" t="s">
        <v>8333</v>
      </c>
      <c r="C3632" s="1">
        <v>41493</v>
      </c>
      <c r="D3632" t="s">
        <v>8334</v>
      </c>
      <c r="E3632" t="s">
        <v>11</v>
      </c>
      <c r="F3632" t="s">
        <v>8335</v>
      </c>
      <c r="G3632">
        <v>21.904</v>
      </c>
      <c r="H3632">
        <v>893</v>
      </c>
      <c r="I3632">
        <v>6.8860000000000001</v>
      </c>
      <c r="J3632">
        <f>YEAR(Table1[[#This Row],[release_date]])</f>
        <v>2013</v>
      </c>
      <c r="K3632" t="str">
        <f>LEFT(Table1[[#This Row],[Year]],4) &amp; "s"</f>
        <v>2013s</v>
      </c>
      <c r="L36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32">
        <f>(Table1[[#This Row],[vote_average]]/10)*100</f>
        <v>68.86</v>
      </c>
      <c r="N3632">
        <f>(Table1[[#This Row],[popularity]]/SUM(Table1[popularity]))*100</f>
        <v>5.04302092388151E-3</v>
      </c>
    </row>
    <row r="3633" spans="1:14" x14ac:dyDescent="0.3">
      <c r="A3633">
        <v>11393</v>
      </c>
      <c r="B3633" t="s">
        <v>8336</v>
      </c>
      <c r="C3633" s="1">
        <v>30813</v>
      </c>
      <c r="D3633" t="s">
        <v>21</v>
      </c>
      <c r="E3633" t="s">
        <v>11</v>
      </c>
      <c r="F3633" t="s">
        <v>8337</v>
      </c>
      <c r="G3633">
        <v>56.430999999999997</v>
      </c>
      <c r="H3633">
        <v>561</v>
      </c>
      <c r="I3633">
        <v>6.8860000000000001</v>
      </c>
      <c r="J3633">
        <f>YEAR(Table1[[#This Row],[release_date]])</f>
        <v>1984</v>
      </c>
      <c r="K3633" t="str">
        <f>LEFT(Table1[[#This Row],[Year]],4) &amp; "s"</f>
        <v>1984s</v>
      </c>
      <c r="L36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33">
        <f>(Table1[[#This Row],[vote_average]]/10)*100</f>
        <v>68.86</v>
      </c>
      <c r="N3633">
        <f>(Table1[[#This Row],[popularity]]/SUM(Table1[popularity]))*100</f>
        <v>1.2992271446108358E-2</v>
      </c>
    </row>
    <row r="3634" spans="1:14" x14ac:dyDescent="0.3">
      <c r="A3634">
        <v>291984</v>
      </c>
      <c r="B3634" t="s">
        <v>8338</v>
      </c>
      <c r="C3634" s="1">
        <v>43537</v>
      </c>
      <c r="D3634" t="s">
        <v>21</v>
      </c>
      <c r="E3634" t="s">
        <v>11</v>
      </c>
      <c r="F3634" t="s">
        <v>8339</v>
      </c>
      <c r="G3634">
        <v>15.08</v>
      </c>
      <c r="H3634">
        <v>678</v>
      </c>
      <c r="I3634">
        <v>6.9</v>
      </c>
      <c r="J3634">
        <f>YEAR(Table1[[#This Row],[release_date]])</f>
        <v>2019</v>
      </c>
      <c r="K3634" t="str">
        <f>LEFT(Table1[[#This Row],[Year]],4) &amp; "s"</f>
        <v>2019s</v>
      </c>
      <c r="L36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34">
        <f>(Table1[[#This Row],[vote_average]]/10)*100</f>
        <v>69</v>
      </c>
      <c r="N3634">
        <f>(Table1[[#This Row],[popularity]]/SUM(Table1[popularity]))*100</f>
        <v>3.4719117755721866E-3</v>
      </c>
    </row>
    <row r="3635" spans="1:14" x14ac:dyDescent="0.3">
      <c r="A3635">
        <v>10779</v>
      </c>
      <c r="B3635" t="s">
        <v>8340</v>
      </c>
      <c r="C3635" s="1">
        <v>35264</v>
      </c>
      <c r="D3635" t="s">
        <v>2762</v>
      </c>
      <c r="E3635" t="s">
        <v>11</v>
      </c>
      <c r="F3635" t="s">
        <v>8341</v>
      </c>
      <c r="G3635">
        <v>85.558000000000007</v>
      </c>
      <c r="H3635">
        <v>1454</v>
      </c>
      <c r="I3635">
        <v>6.8849999999999998</v>
      </c>
      <c r="J3635">
        <f>YEAR(Table1[[#This Row],[release_date]])</f>
        <v>1996</v>
      </c>
      <c r="K3635" t="str">
        <f>LEFT(Table1[[#This Row],[Year]],4) &amp; "s"</f>
        <v>1996s</v>
      </c>
      <c r="L36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35">
        <f>(Table1[[#This Row],[vote_average]]/10)*100</f>
        <v>68.849999999999994</v>
      </c>
      <c r="N3635">
        <f>(Table1[[#This Row],[popularity]]/SUM(Table1[popularity]))*100</f>
        <v>1.9698264435968511E-2</v>
      </c>
    </row>
    <row r="3636" spans="1:14" x14ac:dyDescent="0.3">
      <c r="A3636">
        <v>9263</v>
      </c>
      <c r="B3636" t="s">
        <v>8342</v>
      </c>
      <c r="C3636" s="1">
        <v>34992</v>
      </c>
      <c r="D3636" t="s">
        <v>28</v>
      </c>
      <c r="E3636" t="s">
        <v>11</v>
      </c>
      <c r="F3636" t="s">
        <v>8343</v>
      </c>
      <c r="G3636">
        <v>17.716000000000001</v>
      </c>
      <c r="H3636">
        <v>405</v>
      </c>
      <c r="I3636">
        <v>6.8849999999999998</v>
      </c>
      <c r="J3636">
        <f>YEAR(Table1[[#This Row],[release_date]])</f>
        <v>1995</v>
      </c>
      <c r="K3636" t="str">
        <f>LEFT(Table1[[#This Row],[Year]],4) &amp; "s"</f>
        <v>1995s</v>
      </c>
      <c r="L36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36">
        <f>(Table1[[#This Row],[vote_average]]/10)*100</f>
        <v>68.849999999999994</v>
      </c>
      <c r="N3636">
        <f>(Table1[[#This Row],[popularity]]/SUM(Table1[popularity]))*100</f>
        <v>4.0788056376682268E-3</v>
      </c>
    </row>
    <row r="3637" spans="1:14" x14ac:dyDescent="0.3">
      <c r="A3637">
        <v>513310</v>
      </c>
      <c r="B3637" t="s">
        <v>8344</v>
      </c>
      <c r="C3637" s="1">
        <v>44246</v>
      </c>
      <c r="D3637" t="s">
        <v>6991</v>
      </c>
      <c r="E3637" t="s">
        <v>11</v>
      </c>
      <c r="F3637" t="s">
        <v>8345</v>
      </c>
      <c r="G3637">
        <v>127.589</v>
      </c>
      <c r="H3637">
        <v>1483</v>
      </c>
      <c r="I3637">
        <v>6.8840000000000003</v>
      </c>
      <c r="J3637">
        <f>YEAR(Table1[[#This Row],[release_date]])</f>
        <v>2021</v>
      </c>
      <c r="K3637" t="str">
        <f>LEFT(Table1[[#This Row],[Year]],4) &amp; "s"</f>
        <v>2021s</v>
      </c>
      <c r="L36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37">
        <f>(Table1[[#This Row],[vote_average]]/10)*100</f>
        <v>68.84</v>
      </c>
      <c r="N3637">
        <f>(Table1[[#This Row],[popularity]]/SUM(Table1[popularity]))*100</f>
        <v>2.9375182462432339E-2</v>
      </c>
    </row>
    <row r="3638" spans="1:14" x14ac:dyDescent="0.3">
      <c r="A3638">
        <v>11076</v>
      </c>
      <c r="B3638" t="s">
        <v>8346</v>
      </c>
      <c r="C3638" s="1">
        <v>35321</v>
      </c>
      <c r="D3638" t="s">
        <v>4617</v>
      </c>
      <c r="E3638" t="s">
        <v>11</v>
      </c>
      <c r="F3638" t="s">
        <v>8347</v>
      </c>
      <c r="G3638">
        <v>17.475999999999999</v>
      </c>
      <c r="H3638">
        <v>440</v>
      </c>
      <c r="I3638">
        <v>6.9</v>
      </c>
      <c r="J3638">
        <f>YEAR(Table1[[#This Row],[release_date]])</f>
        <v>1996</v>
      </c>
      <c r="K3638" t="str">
        <f>LEFT(Table1[[#This Row],[Year]],4) &amp; "s"</f>
        <v>1996s</v>
      </c>
      <c r="L36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38">
        <f>(Table1[[#This Row],[vote_average]]/10)*100</f>
        <v>69</v>
      </c>
      <c r="N3638">
        <f>(Table1[[#This Row],[popularity]]/SUM(Table1[popularity]))*100</f>
        <v>4.0235497473408172E-3</v>
      </c>
    </row>
    <row r="3639" spans="1:14" x14ac:dyDescent="0.3">
      <c r="A3639">
        <v>9003</v>
      </c>
      <c r="B3639" t="s">
        <v>8348</v>
      </c>
      <c r="C3639" s="1">
        <v>32031</v>
      </c>
      <c r="D3639" t="s">
        <v>5965</v>
      </c>
      <c r="E3639" t="s">
        <v>11</v>
      </c>
      <c r="F3639" t="s">
        <v>8349</v>
      </c>
      <c r="G3639">
        <v>194.31800000000001</v>
      </c>
      <c r="H3639">
        <v>2403</v>
      </c>
      <c r="I3639">
        <v>6.8840000000000003</v>
      </c>
      <c r="J3639">
        <f>YEAR(Table1[[#This Row],[release_date]])</f>
        <v>1987</v>
      </c>
      <c r="K3639" t="str">
        <f>LEFT(Table1[[#This Row],[Year]],4) &amp; "s"</f>
        <v>1987s</v>
      </c>
      <c r="L36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39">
        <f>(Table1[[#This Row],[vote_average]]/10)*100</f>
        <v>68.84</v>
      </c>
      <c r="N3639">
        <f>(Table1[[#This Row],[popularity]]/SUM(Table1[popularity]))*100</f>
        <v>4.4738392069339272E-2</v>
      </c>
    </row>
    <row r="3640" spans="1:14" x14ac:dyDescent="0.3">
      <c r="A3640">
        <v>254</v>
      </c>
      <c r="B3640" t="s">
        <v>2407</v>
      </c>
      <c r="C3640" s="1">
        <v>38698</v>
      </c>
      <c r="D3640" t="s">
        <v>3488</v>
      </c>
      <c r="E3640" t="s">
        <v>11</v>
      </c>
      <c r="F3640" t="s">
        <v>8350</v>
      </c>
      <c r="G3640">
        <v>161.23400000000001</v>
      </c>
      <c r="H3640">
        <v>7607</v>
      </c>
      <c r="I3640">
        <v>6.9</v>
      </c>
      <c r="J3640">
        <f>YEAR(Table1[[#This Row],[release_date]])</f>
        <v>2005</v>
      </c>
      <c r="K3640" t="str">
        <f>LEFT(Table1[[#This Row],[Year]],4) &amp; "s"</f>
        <v>2005s</v>
      </c>
      <c r="L36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40">
        <f>(Table1[[#This Row],[vote_average]]/10)*100</f>
        <v>69</v>
      </c>
      <c r="N3640">
        <f>(Table1[[#This Row],[popularity]]/SUM(Table1[popularity]))*100</f>
        <v>3.7121367587705963E-2</v>
      </c>
    </row>
    <row r="3641" spans="1:14" x14ac:dyDescent="0.3">
      <c r="A3641">
        <v>249</v>
      </c>
      <c r="B3641" t="s">
        <v>8351</v>
      </c>
      <c r="C3641" s="1">
        <v>32850</v>
      </c>
      <c r="D3641" t="s">
        <v>68</v>
      </c>
      <c r="E3641" t="s">
        <v>11</v>
      </c>
      <c r="F3641" t="s">
        <v>8352</v>
      </c>
      <c r="G3641">
        <v>24.745000000000001</v>
      </c>
      <c r="H3641">
        <v>1063</v>
      </c>
      <c r="I3641">
        <v>6.9</v>
      </c>
      <c r="J3641">
        <f>YEAR(Table1[[#This Row],[release_date]])</f>
        <v>1989</v>
      </c>
      <c r="K3641" t="str">
        <f>LEFT(Table1[[#This Row],[Year]],4) &amp; "s"</f>
        <v>1989s</v>
      </c>
      <c r="L36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41">
        <f>(Table1[[#This Row],[vote_average]]/10)*100</f>
        <v>69</v>
      </c>
      <c r="N3641">
        <f>(Table1[[#This Row],[popularity]]/SUM(Table1[popularity]))*100</f>
        <v>5.6971125256322121E-3</v>
      </c>
    </row>
    <row r="3642" spans="1:14" x14ac:dyDescent="0.3">
      <c r="A3642">
        <v>400136</v>
      </c>
      <c r="B3642" t="s">
        <v>8353</v>
      </c>
      <c r="C3642" s="1">
        <v>42882</v>
      </c>
      <c r="D3642" t="s">
        <v>8354</v>
      </c>
      <c r="E3642" t="s">
        <v>25</v>
      </c>
      <c r="F3642" t="s">
        <v>8355</v>
      </c>
      <c r="G3642">
        <v>29.495000000000001</v>
      </c>
      <c r="H3642">
        <v>925</v>
      </c>
      <c r="I3642">
        <v>6.883</v>
      </c>
      <c r="J3642">
        <f>YEAR(Table1[[#This Row],[release_date]])</f>
        <v>2017</v>
      </c>
      <c r="K3642" t="str">
        <f>LEFT(Table1[[#This Row],[Year]],4) &amp; "s"</f>
        <v>2017s</v>
      </c>
      <c r="L36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42">
        <f>(Table1[[#This Row],[vote_average]]/10)*100</f>
        <v>68.83</v>
      </c>
      <c r="N3642">
        <f>(Table1[[#This Row],[popularity]]/SUM(Table1[popularity]))*100</f>
        <v>6.7907186883621774E-3</v>
      </c>
    </row>
    <row r="3643" spans="1:14" x14ac:dyDescent="0.3">
      <c r="A3643">
        <v>337401</v>
      </c>
      <c r="B3643" t="s">
        <v>1049</v>
      </c>
      <c r="C3643" s="1">
        <v>44078</v>
      </c>
      <c r="D3643" t="s">
        <v>8356</v>
      </c>
      <c r="E3643" t="s">
        <v>11</v>
      </c>
      <c r="F3643" t="s">
        <v>8357</v>
      </c>
      <c r="G3643">
        <v>74.611999999999995</v>
      </c>
      <c r="H3643">
        <v>6468</v>
      </c>
      <c r="I3643">
        <v>6.883</v>
      </c>
      <c r="J3643">
        <f>YEAR(Table1[[#This Row],[release_date]])</f>
        <v>2020</v>
      </c>
      <c r="K3643" t="str">
        <f>LEFT(Table1[[#This Row],[Year]],4) &amp; "s"</f>
        <v>2020s</v>
      </c>
      <c r="L36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43">
        <f>(Table1[[#This Row],[vote_average]]/10)*100</f>
        <v>68.83</v>
      </c>
      <c r="N3643">
        <f>(Table1[[#This Row],[popularity]]/SUM(Table1[popularity]))*100</f>
        <v>1.7178135371285937E-2</v>
      </c>
    </row>
    <row r="3644" spans="1:14" x14ac:dyDescent="0.3">
      <c r="A3644">
        <v>245473</v>
      </c>
      <c r="B3644" t="s">
        <v>8358</v>
      </c>
      <c r="C3644" s="1">
        <v>41656</v>
      </c>
      <c r="D3644" t="s">
        <v>8359</v>
      </c>
      <c r="E3644" t="s">
        <v>11</v>
      </c>
      <c r="F3644" t="s">
        <v>8360</v>
      </c>
      <c r="G3644">
        <v>37.970999999999997</v>
      </c>
      <c r="H3644">
        <v>517</v>
      </c>
      <c r="I3644">
        <v>6.883</v>
      </c>
      <c r="J3644">
        <f>YEAR(Table1[[#This Row],[release_date]])</f>
        <v>2014</v>
      </c>
      <c r="K3644" t="str">
        <f>LEFT(Table1[[#This Row],[Year]],4) &amp; "s"</f>
        <v>2014s</v>
      </c>
      <c r="L36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44">
        <f>(Table1[[#This Row],[vote_average]]/10)*100</f>
        <v>68.83</v>
      </c>
      <c r="N3644">
        <f>(Table1[[#This Row],[popularity]]/SUM(Table1[popularity]))*100</f>
        <v>8.7421725484251641E-3</v>
      </c>
    </row>
    <row r="3645" spans="1:14" x14ac:dyDescent="0.3">
      <c r="A3645">
        <v>83542</v>
      </c>
      <c r="B3645" t="s">
        <v>8361</v>
      </c>
      <c r="C3645" s="1">
        <v>41208</v>
      </c>
      <c r="D3645" t="s">
        <v>467</v>
      </c>
      <c r="E3645" t="s">
        <v>11</v>
      </c>
      <c r="F3645" t="s">
        <v>8362</v>
      </c>
      <c r="G3645">
        <v>87.204999999999998</v>
      </c>
      <c r="H3645">
        <v>6866</v>
      </c>
      <c r="I3645">
        <v>6.883</v>
      </c>
      <c r="J3645">
        <f>YEAR(Table1[[#This Row],[release_date]])</f>
        <v>2012</v>
      </c>
      <c r="K3645" t="str">
        <f>LEFT(Table1[[#This Row],[Year]],4) &amp; "s"</f>
        <v>2012s</v>
      </c>
      <c r="L36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45">
        <f>(Table1[[#This Row],[vote_average]]/10)*100</f>
        <v>68.83</v>
      </c>
      <c r="N3645">
        <f>(Table1[[#This Row],[popularity]]/SUM(Table1[popularity]))*100</f>
        <v>2.007745798334035E-2</v>
      </c>
    </row>
    <row r="3646" spans="1:14" x14ac:dyDescent="0.3">
      <c r="A3646">
        <v>17979</v>
      </c>
      <c r="B3646" t="s">
        <v>3858</v>
      </c>
      <c r="C3646" s="1">
        <v>40121</v>
      </c>
      <c r="D3646" t="s">
        <v>24</v>
      </c>
      <c r="E3646" t="s">
        <v>11</v>
      </c>
      <c r="F3646" t="s">
        <v>3860</v>
      </c>
      <c r="G3646">
        <v>35.880000000000003</v>
      </c>
      <c r="H3646">
        <v>4412</v>
      </c>
      <c r="I3646">
        <v>6.883</v>
      </c>
      <c r="J3646">
        <f>YEAR(Table1[[#This Row],[release_date]])</f>
        <v>2009</v>
      </c>
      <c r="K3646" t="str">
        <f>LEFT(Table1[[#This Row],[Year]],4) &amp; "s"</f>
        <v>2009s</v>
      </c>
      <c r="L36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46">
        <f>(Table1[[#This Row],[vote_average]]/10)*100</f>
        <v>68.83</v>
      </c>
      <c r="N3646">
        <f>(Table1[[#This Row],[popularity]]/SUM(Table1[popularity]))*100</f>
        <v>8.2607556039476174E-3</v>
      </c>
    </row>
    <row r="3647" spans="1:14" x14ac:dyDescent="0.3">
      <c r="A3647">
        <v>11879</v>
      </c>
      <c r="B3647" t="s">
        <v>8363</v>
      </c>
      <c r="C3647" s="1">
        <v>32052</v>
      </c>
      <c r="D3647" t="s">
        <v>1899</v>
      </c>
      <c r="E3647" t="s">
        <v>11</v>
      </c>
      <c r="F3647" t="s">
        <v>8364</v>
      </c>
      <c r="G3647">
        <v>44.747999999999998</v>
      </c>
      <c r="H3647">
        <v>703</v>
      </c>
      <c r="I3647">
        <v>6.883</v>
      </c>
      <c r="J3647">
        <f>YEAR(Table1[[#This Row],[release_date]])</f>
        <v>1987</v>
      </c>
      <c r="K3647" t="str">
        <f>LEFT(Table1[[#This Row],[Year]],4) &amp; "s"</f>
        <v>1987s</v>
      </c>
      <c r="L36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47">
        <f>(Table1[[#This Row],[vote_average]]/10)*100</f>
        <v>68.83</v>
      </c>
      <c r="N3647">
        <f>(Table1[[#This Row],[popularity]]/SUM(Table1[popularity]))*100</f>
        <v>1.030246075154537E-2</v>
      </c>
    </row>
    <row r="3648" spans="1:14" x14ac:dyDescent="0.3">
      <c r="A3648">
        <v>524434</v>
      </c>
      <c r="B3648" t="s">
        <v>8365</v>
      </c>
      <c r="C3648" s="1">
        <v>44503</v>
      </c>
      <c r="D3648" t="s">
        <v>1849</v>
      </c>
      <c r="E3648" t="s">
        <v>11</v>
      </c>
      <c r="F3648" t="s">
        <v>8366</v>
      </c>
      <c r="G3648">
        <v>82.277000000000001</v>
      </c>
      <c r="H3648">
        <v>7924</v>
      </c>
      <c r="I3648">
        <v>6.8819999999999997</v>
      </c>
      <c r="J3648">
        <f>YEAR(Table1[[#This Row],[release_date]])</f>
        <v>2021</v>
      </c>
      <c r="K3648" t="str">
        <f>LEFT(Table1[[#This Row],[Year]],4) &amp; "s"</f>
        <v>2021s</v>
      </c>
      <c r="L36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48">
        <f>(Table1[[#This Row],[vote_average]]/10)*100</f>
        <v>68.819999999999993</v>
      </c>
      <c r="N3648">
        <f>(Table1[[#This Row],[popularity]]/SUM(Table1[popularity]))*100</f>
        <v>1.8942870368617561E-2</v>
      </c>
    </row>
    <row r="3649" spans="1:14" x14ac:dyDescent="0.3">
      <c r="A3649">
        <v>242090</v>
      </c>
      <c r="B3649" t="s">
        <v>8367</v>
      </c>
      <c r="C3649" s="1">
        <v>41859</v>
      </c>
      <c r="D3649" t="s">
        <v>1148</v>
      </c>
      <c r="E3649" t="s">
        <v>11</v>
      </c>
      <c r="F3649" t="s">
        <v>8368</v>
      </c>
      <c r="G3649">
        <v>25.161999999999999</v>
      </c>
      <c r="H3649">
        <v>662</v>
      </c>
      <c r="I3649">
        <v>6.8819999999999997</v>
      </c>
      <c r="J3649">
        <f>YEAR(Table1[[#This Row],[release_date]])</f>
        <v>2014</v>
      </c>
      <c r="K3649" t="str">
        <f>LEFT(Table1[[#This Row],[Year]],4) &amp; "s"</f>
        <v>2014s</v>
      </c>
      <c r="L36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49">
        <f>(Table1[[#This Row],[vote_average]]/10)*100</f>
        <v>68.819999999999993</v>
      </c>
      <c r="N3649">
        <f>(Table1[[#This Row],[popularity]]/SUM(Table1[popularity]))*100</f>
        <v>5.7931196350760848E-3</v>
      </c>
    </row>
    <row r="3650" spans="1:14" x14ac:dyDescent="0.3">
      <c r="A3650">
        <v>227973</v>
      </c>
      <c r="B3650" t="s">
        <v>8369</v>
      </c>
      <c r="C3650" s="1">
        <v>42313</v>
      </c>
      <c r="D3650" t="s">
        <v>8370</v>
      </c>
      <c r="E3650" t="s">
        <v>11</v>
      </c>
      <c r="F3650" t="s">
        <v>8371</v>
      </c>
      <c r="G3650">
        <v>29.417999999999999</v>
      </c>
      <c r="H3650">
        <v>1541</v>
      </c>
      <c r="I3650">
        <v>6.8819999999999997</v>
      </c>
      <c r="J3650">
        <f>YEAR(Table1[[#This Row],[release_date]])</f>
        <v>2015</v>
      </c>
      <c r="K3650" t="str">
        <f>LEFT(Table1[[#This Row],[Year]],4) &amp; "s"</f>
        <v>2015s</v>
      </c>
      <c r="L36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50">
        <f>(Table1[[#This Row],[vote_average]]/10)*100</f>
        <v>68.819999999999993</v>
      </c>
      <c r="N3650">
        <f>(Table1[[#This Row],[popularity]]/SUM(Table1[popularity]))*100</f>
        <v>6.7729907568821338E-3</v>
      </c>
    </row>
    <row r="3651" spans="1:14" x14ac:dyDescent="0.3">
      <c r="A3651">
        <v>82424</v>
      </c>
      <c r="B3651" t="s">
        <v>8372</v>
      </c>
      <c r="C3651" s="1">
        <v>40870</v>
      </c>
      <c r="D3651" t="s">
        <v>1494</v>
      </c>
      <c r="E3651" t="s">
        <v>11</v>
      </c>
      <c r="F3651" t="s">
        <v>8373</v>
      </c>
      <c r="G3651">
        <v>34.49</v>
      </c>
      <c r="H3651">
        <v>522</v>
      </c>
      <c r="I3651">
        <v>6.88</v>
      </c>
      <c r="J3651">
        <f>YEAR(Table1[[#This Row],[release_date]])</f>
        <v>2011</v>
      </c>
      <c r="K3651" t="str">
        <f>LEFT(Table1[[#This Row],[Year]],4) &amp; "s"</f>
        <v>2011s</v>
      </c>
      <c r="L36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51">
        <f>(Table1[[#This Row],[vote_average]]/10)*100</f>
        <v>68.8</v>
      </c>
      <c r="N3651">
        <f>(Table1[[#This Row],[popularity]]/SUM(Table1[popularity]))*100</f>
        <v>7.9407319058013744E-3</v>
      </c>
    </row>
    <row r="3652" spans="1:14" x14ac:dyDescent="0.3">
      <c r="A3652">
        <v>59967</v>
      </c>
      <c r="B3652" t="s">
        <v>8374</v>
      </c>
      <c r="C3652" s="1">
        <v>41178</v>
      </c>
      <c r="D3652" t="s">
        <v>512</v>
      </c>
      <c r="E3652" t="s">
        <v>11</v>
      </c>
      <c r="F3652" t="s">
        <v>8375</v>
      </c>
      <c r="G3652">
        <v>92.183999999999997</v>
      </c>
      <c r="H3652">
        <v>9893</v>
      </c>
      <c r="I3652">
        <v>6.8819999999999997</v>
      </c>
      <c r="J3652">
        <f>YEAR(Table1[[#This Row],[release_date]])</f>
        <v>2012</v>
      </c>
      <c r="K3652" t="str">
        <f>LEFT(Table1[[#This Row],[Year]],4) &amp; "s"</f>
        <v>2012s</v>
      </c>
      <c r="L36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52">
        <f>(Table1[[#This Row],[vote_average]]/10)*100</f>
        <v>68.819999999999993</v>
      </c>
      <c r="N3652">
        <f>(Table1[[#This Row],[popularity]]/SUM(Table1[popularity]))*100</f>
        <v>2.122378747475772E-2</v>
      </c>
    </row>
    <row r="3653" spans="1:14" x14ac:dyDescent="0.3">
      <c r="A3653">
        <v>55292</v>
      </c>
      <c r="B3653" t="s">
        <v>8376</v>
      </c>
      <c r="C3653" s="1">
        <v>40563</v>
      </c>
      <c r="D3653" t="s">
        <v>65</v>
      </c>
      <c r="E3653" t="s">
        <v>136</v>
      </c>
      <c r="F3653" t="s">
        <v>8377</v>
      </c>
      <c r="G3653">
        <v>17.361000000000001</v>
      </c>
      <c r="H3653">
        <v>346</v>
      </c>
      <c r="I3653">
        <v>6.9</v>
      </c>
      <c r="J3653">
        <f>YEAR(Table1[[#This Row],[release_date]])</f>
        <v>2011</v>
      </c>
      <c r="K3653" t="str">
        <f>LEFT(Table1[[#This Row],[Year]],4) &amp; "s"</f>
        <v>2011s</v>
      </c>
      <c r="L36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53">
        <f>(Table1[[#This Row],[vote_average]]/10)*100</f>
        <v>69</v>
      </c>
      <c r="N3653">
        <f>(Table1[[#This Row],[popularity]]/SUM(Table1[popularity]))*100</f>
        <v>3.9970729665589344E-3</v>
      </c>
    </row>
    <row r="3654" spans="1:14" x14ac:dyDescent="0.3">
      <c r="A3654">
        <v>31175</v>
      </c>
      <c r="B3654" t="s">
        <v>8378</v>
      </c>
      <c r="C3654" s="1">
        <v>40065</v>
      </c>
      <c r="D3654" t="s">
        <v>172</v>
      </c>
      <c r="E3654" t="s">
        <v>468</v>
      </c>
      <c r="F3654" t="s">
        <v>8379</v>
      </c>
      <c r="G3654">
        <v>16.108000000000001</v>
      </c>
      <c r="H3654">
        <v>490</v>
      </c>
      <c r="I3654">
        <v>6.9</v>
      </c>
      <c r="J3654">
        <f>YEAR(Table1[[#This Row],[release_date]])</f>
        <v>2009</v>
      </c>
      <c r="K3654" t="str">
        <f>LEFT(Table1[[#This Row],[Year]],4) &amp; "s"</f>
        <v>2009s</v>
      </c>
      <c r="L36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54">
        <f>(Table1[[#This Row],[vote_average]]/10)*100</f>
        <v>69</v>
      </c>
      <c r="N3654">
        <f>(Table1[[#This Row],[popularity]]/SUM(Table1[popularity]))*100</f>
        <v>3.7085911724745878E-3</v>
      </c>
    </row>
    <row r="3655" spans="1:14" x14ac:dyDescent="0.3">
      <c r="A3655">
        <v>17845</v>
      </c>
      <c r="B3655" t="s">
        <v>8380</v>
      </c>
      <c r="C3655" s="1">
        <v>39742</v>
      </c>
      <c r="D3655" t="s">
        <v>1018</v>
      </c>
      <c r="E3655" t="s">
        <v>1878</v>
      </c>
      <c r="F3655" t="s">
        <v>8381</v>
      </c>
      <c r="G3655">
        <v>13.012</v>
      </c>
      <c r="H3655">
        <v>374</v>
      </c>
      <c r="I3655">
        <v>6.9</v>
      </c>
      <c r="J3655">
        <f>YEAR(Table1[[#This Row],[release_date]])</f>
        <v>2008</v>
      </c>
      <c r="K3655" t="str">
        <f>LEFT(Table1[[#This Row],[Year]],4) &amp; "s"</f>
        <v>2008s</v>
      </c>
      <c r="L36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55">
        <f>(Table1[[#This Row],[vote_average]]/10)*100</f>
        <v>69</v>
      </c>
      <c r="N3655">
        <f>(Table1[[#This Row],[popularity]]/SUM(Table1[popularity]))*100</f>
        <v>2.9957901872510141E-3</v>
      </c>
    </row>
    <row r="3656" spans="1:14" x14ac:dyDescent="0.3">
      <c r="A3656">
        <v>9602</v>
      </c>
      <c r="B3656" t="s">
        <v>8382</v>
      </c>
      <c r="C3656" s="1">
        <v>32323</v>
      </c>
      <c r="D3656" t="s">
        <v>422</v>
      </c>
      <c r="E3656" t="s">
        <v>11</v>
      </c>
      <c r="F3656" t="s">
        <v>8383</v>
      </c>
      <c r="G3656">
        <v>123.816</v>
      </c>
      <c r="H3656">
        <v>4155</v>
      </c>
      <c r="I3656">
        <v>6.8819999999999997</v>
      </c>
      <c r="J3656">
        <f>YEAR(Table1[[#This Row],[release_date]])</f>
        <v>1988</v>
      </c>
      <c r="K3656" t="str">
        <f>LEFT(Table1[[#This Row],[Year]],4) &amp; "s"</f>
        <v>1988s</v>
      </c>
      <c r="L36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56">
        <f>(Table1[[#This Row],[vote_average]]/10)*100</f>
        <v>68.819999999999993</v>
      </c>
      <c r="N3656">
        <f>(Table1[[#This Row],[popularity]]/SUM(Table1[popularity]))*100</f>
        <v>2.8506513819910206E-2</v>
      </c>
    </row>
    <row r="3657" spans="1:14" x14ac:dyDescent="0.3">
      <c r="A3657">
        <v>7305</v>
      </c>
      <c r="B3657" t="s">
        <v>8384</v>
      </c>
      <c r="C3657" s="1">
        <v>33984</v>
      </c>
      <c r="D3657" t="s">
        <v>2096</v>
      </c>
      <c r="E3657" t="s">
        <v>11</v>
      </c>
      <c r="F3657" t="s">
        <v>8385</v>
      </c>
      <c r="G3657">
        <v>48.03</v>
      </c>
      <c r="H3657">
        <v>1378</v>
      </c>
      <c r="I3657">
        <v>6.9</v>
      </c>
      <c r="J3657">
        <f>YEAR(Table1[[#This Row],[release_date]])</f>
        <v>1993</v>
      </c>
      <c r="K3657" t="str">
        <f>LEFT(Table1[[#This Row],[Year]],4) &amp; "s"</f>
        <v>1993s</v>
      </c>
      <c r="L36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57">
        <f>(Table1[[#This Row],[vote_average]]/10)*100</f>
        <v>69</v>
      </c>
      <c r="N3657">
        <f>(Table1[[#This Row],[popularity]]/SUM(Table1[popularity]))*100</f>
        <v>1.1058085051772687E-2</v>
      </c>
    </row>
    <row r="3658" spans="1:14" x14ac:dyDescent="0.3">
      <c r="A3658">
        <v>337170</v>
      </c>
      <c r="B3658" t="s">
        <v>8386</v>
      </c>
      <c r="C3658" s="1">
        <v>42965</v>
      </c>
      <c r="D3658" t="s">
        <v>694</v>
      </c>
      <c r="E3658" t="s">
        <v>11</v>
      </c>
      <c r="F3658" t="s">
        <v>8387</v>
      </c>
      <c r="G3658">
        <v>83.462000000000003</v>
      </c>
      <c r="H3658">
        <v>4322</v>
      </c>
      <c r="I3658">
        <v>6.9</v>
      </c>
      <c r="J3658">
        <f>YEAR(Table1[[#This Row],[release_date]])</f>
        <v>2017</v>
      </c>
      <c r="K3658" t="str">
        <f>LEFT(Table1[[#This Row],[Year]],4) &amp; "s"</f>
        <v>2017s</v>
      </c>
      <c r="L36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58">
        <f>(Table1[[#This Row],[vote_average]]/10)*100</f>
        <v>69</v>
      </c>
      <c r="N3658">
        <f>(Table1[[#This Row],[popularity]]/SUM(Table1[popularity]))*100</f>
        <v>1.9215696327109143E-2</v>
      </c>
    </row>
    <row r="3659" spans="1:14" x14ac:dyDescent="0.3">
      <c r="A3659">
        <v>64688</v>
      </c>
      <c r="B3659" t="s">
        <v>8388</v>
      </c>
      <c r="C3659" s="1">
        <v>40982</v>
      </c>
      <c r="D3659" t="s">
        <v>3999</v>
      </c>
      <c r="E3659" t="s">
        <v>11</v>
      </c>
      <c r="F3659" t="s">
        <v>8389</v>
      </c>
      <c r="G3659">
        <v>60.53</v>
      </c>
      <c r="H3659">
        <v>9965</v>
      </c>
      <c r="I3659">
        <v>6.8810000000000002</v>
      </c>
      <c r="J3659">
        <f>YEAR(Table1[[#This Row],[release_date]])</f>
        <v>2012</v>
      </c>
      <c r="K3659" t="str">
        <f>LEFT(Table1[[#This Row],[Year]],4) &amp; "s"</f>
        <v>2012s</v>
      </c>
      <c r="L36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59">
        <f>(Table1[[#This Row],[vote_average]]/10)*100</f>
        <v>68.81</v>
      </c>
      <c r="N3659">
        <f>(Table1[[#This Row],[popularity]]/SUM(Table1[popularity]))*100</f>
        <v>1.3935996006325229E-2</v>
      </c>
    </row>
    <row r="3660" spans="1:14" x14ac:dyDescent="0.3">
      <c r="A3660">
        <v>48769</v>
      </c>
      <c r="B3660" t="s">
        <v>8390</v>
      </c>
      <c r="C3660" s="1">
        <v>30615</v>
      </c>
      <c r="D3660" t="s">
        <v>169</v>
      </c>
      <c r="E3660" t="s">
        <v>212</v>
      </c>
      <c r="F3660" t="s">
        <v>8391</v>
      </c>
      <c r="G3660">
        <v>13.013999999999999</v>
      </c>
      <c r="H3660">
        <v>370</v>
      </c>
      <c r="I3660">
        <v>6.8810000000000002</v>
      </c>
      <c r="J3660">
        <f>YEAR(Table1[[#This Row],[release_date]])</f>
        <v>1983</v>
      </c>
      <c r="K3660" t="str">
        <f>LEFT(Table1[[#This Row],[Year]],4) &amp; "s"</f>
        <v>1983s</v>
      </c>
      <c r="L36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60">
        <f>(Table1[[#This Row],[vote_average]]/10)*100</f>
        <v>68.81</v>
      </c>
      <c r="N3660">
        <f>(Table1[[#This Row],[popularity]]/SUM(Table1[popularity]))*100</f>
        <v>2.9962506530037424E-3</v>
      </c>
    </row>
    <row r="3661" spans="1:14" x14ac:dyDescent="0.3">
      <c r="A3661">
        <v>10217</v>
      </c>
      <c r="B3661" t="s">
        <v>8392</v>
      </c>
      <c r="C3661" s="1">
        <v>35698</v>
      </c>
      <c r="D3661" t="s">
        <v>21</v>
      </c>
      <c r="E3661" t="s">
        <v>11</v>
      </c>
      <c r="F3661" t="s">
        <v>8393</v>
      </c>
      <c r="G3661">
        <v>12.943</v>
      </c>
      <c r="H3661">
        <v>367</v>
      </c>
      <c r="I3661">
        <v>6.9</v>
      </c>
      <c r="J3661">
        <f>YEAR(Table1[[#This Row],[release_date]])</f>
        <v>1997</v>
      </c>
      <c r="K3661" t="str">
        <f>LEFT(Table1[[#This Row],[Year]],4) &amp; "s"</f>
        <v>1997s</v>
      </c>
      <c r="L36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61">
        <f>(Table1[[#This Row],[vote_average]]/10)*100</f>
        <v>69</v>
      </c>
      <c r="N3661">
        <f>(Table1[[#This Row],[popularity]]/SUM(Table1[popularity]))*100</f>
        <v>2.9799041187818839E-3</v>
      </c>
    </row>
    <row r="3662" spans="1:14" x14ac:dyDescent="0.3">
      <c r="A3662">
        <v>337339</v>
      </c>
      <c r="B3662" t="s">
        <v>8394</v>
      </c>
      <c r="C3662" s="1">
        <v>42837</v>
      </c>
      <c r="D3662" t="s">
        <v>786</v>
      </c>
      <c r="E3662" t="s">
        <v>11</v>
      </c>
      <c r="F3662" t="s">
        <v>8395</v>
      </c>
      <c r="G3662">
        <v>68.278000000000006</v>
      </c>
      <c r="H3662">
        <v>10009</v>
      </c>
      <c r="I3662">
        <v>6.88</v>
      </c>
      <c r="J3662">
        <f>YEAR(Table1[[#This Row],[release_date]])</f>
        <v>2017</v>
      </c>
      <c r="K3662" t="str">
        <f>LEFT(Table1[[#This Row],[Year]],4) &amp; "s"</f>
        <v>2017s</v>
      </c>
      <c r="L36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62">
        <f>(Table1[[#This Row],[vote_average]]/10)*100</f>
        <v>68.8</v>
      </c>
      <c r="N3662">
        <f>(Table1[[#This Row],[popularity]]/SUM(Table1[popularity]))*100</f>
        <v>1.5719840332395079E-2</v>
      </c>
    </row>
    <row r="3663" spans="1:14" x14ac:dyDescent="0.3">
      <c r="A3663">
        <v>17360</v>
      </c>
      <c r="B3663" t="s">
        <v>8396</v>
      </c>
      <c r="C3663" s="1">
        <v>29754</v>
      </c>
      <c r="D3663" t="s">
        <v>132</v>
      </c>
      <c r="E3663" t="s">
        <v>11</v>
      </c>
      <c r="F3663" t="s">
        <v>8397</v>
      </c>
      <c r="G3663">
        <v>25.091000000000001</v>
      </c>
      <c r="H3663">
        <v>860</v>
      </c>
      <c r="I3663">
        <v>6.8810000000000002</v>
      </c>
      <c r="J3663">
        <f>YEAR(Table1[[#This Row],[release_date]])</f>
        <v>1981</v>
      </c>
      <c r="K3663" t="str">
        <f>LEFT(Table1[[#This Row],[Year]],4) &amp; "s"</f>
        <v>1981s</v>
      </c>
      <c r="L36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63">
        <f>(Table1[[#This Row],[vote_average]]/10)*100</f>
        <v>68.81</v>
      </c>
      <c r="N3663">
        <f>(Table1[[#This Row],[popularity]]/SUM(Table1[popularity]))*100</f>
        <v>5.7767731008542267E-3</v>
      </c>
    </row>
    <row r="3664" spans="1:14" x14ac:dyDescent="0.3">
      <c r="A3664">
        <v>2259</v>
      </c>
      <c r="B3664" t="s">
        <v>8398</v>
      </c>
      <c r="C3664" s="1">
        <v>34263</v>
      </c>
      <c r="D3664" t="s">
        <v>90</v>
      </c>
      <c r="E3664" t="s">
        <v>11</v>
      </c>
      <c r="F3664" t="s">
        <v>8399</v>
      </c>
      <c r="G3664">
        <v>22.071000000000002</v>
      </c>
      <c r="H3664">
        <v>660</v>
      </c>
      <c r="I3664">
        <v>6.88</v>
      </c>
      <c r="J3664">
        <f>YEAR(Table1[[#This Row],[release_date]])</f>
        <v>1993</v>
      </c>
      <c r="K3664" t="str">
        <f>LEFT(Table1[[#This Row],[Year]],4) &amp; "s"</f>
        <v>1993s</v>
      </c>
      <c r="L36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64">
        <f>(Table1[[#This Row],[vote_average]]/10)*100</f>
        <v>68.8</v>
      </c>
      <c r="N3664">
        <f>(Table1[[#This Row],[popularity]]/SUM(Table1[popularity]))*100</f>
        <v>5.0814698142343327E-3</v>
      </c>
    </row>
    <row r="3665" spans="1:14" x14ac:dyDescent="0.3">
      <c r="A3665">
        <v>19494</v>
      </c>
      <c r="B3665" t="s">
        <v>8400</v>
      </c>
      <c r="C3665" s="1">
        <v>29573</v>
      </c>
      <c r="D3665" t="s">
        <v>391</v>
      </c>
      <c r="E3665" t="s">
        <v>11</v>
      </c>
      <c r="F3665" t="s">
        <v>8401</v>
      </c>
      <c r="G3665">
        <v>25.032</v>
      </c>
      <c r="H3665">
        <v>460</v>
      </c>
      <c r="I3665">
        <v>6.9</v>
      </c>
      <c r="J3665">
        <f>YEAR(Table1[[#This Row],[release_date]])</f>
        <v>1980</v>
      </c>
      <c r="K3665" t="str">
        <f>LEFT(Table1[[#This Row],[Year]],4) &amp; "s"</f>
        <v>1980s</v>
      </c>
      <c r="L36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65">
        <f>(Table1[[#This Row],[vote_average]]/10)*100</f>
        <v>69</v>
      </c>
      <c r="N3665">
        <f>(Table1[[#This Row],[popularity]]/SUM(Table1[popularity]))*100</f>
        <v>5.7631893611487387E-3</v>
      </c>
    </row>
    <row r="3666" spans="1:14" x14ac:dyDescent="0.3">
      <c r="A3666">
        <v>13435</v>
      </c>
      <c r="B3666" t="s">
        <v>8402</v>
      </c>
      <c r="C3666" s="1">
        <v>37609</v>
      </c>
      <c r="D3666" t="s">
        <v>623</v>
      </c>
      <c r="E3666" t="s">
        <v>11</v>
      </c>
      <c r="F3666" t="s">
        <v>8403</v>
      </c>
      <c r="G3666">
        <v>17.609000000000002</v>
      </c>
      <c r="H3666">
        <v>452</v>
      </c>
      <c r="I3666">
        <v>6.9</v>
      </c>
      <c r="J3666">
        <f>YEAR(Table1[[#This Row],[release_date]])</f>
        <v>2002</v>
      </c>
      <c r="K3666" t="str">
        <f>LEFT(Table1[[#This Row],[Year]],4) &amp; "s"</f>
        <v>2002s</v>
      </c>
      <c r="L36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66">
        <f>(Table1[[#This Row],[vote_average]]/10)*100</f>
        <v>69</v>
      </c>
      <c r="N3666">
        <f>(Table1[[#This Row],[popularity]]/SUM(Table1[popularity]))*100</f>
        <v>4.0541707198972574E-3</v>
      </c>
    </row>
    <row r="3667" spans="1:14" x14ac:dyDescent="0.3">
      <c r="A3667">
        <v>532865</v>
      </c>
      <c r="B3667" t="s">
        <v>8404</v>
      </c>
      <c r="C3667" s="1">
        <v>44210</v>
      </c>
      <c r="D3667" t="s">
        <v>274</v>
      </c>
      <c r="E3667" t="s">
        <v>11</v>
      </c>
      <c r="F3667" t="s">
        <v>8405</v>
      </c>
      <c r="G3667">
        <v>50.505000000000003</v>
      </c>
      <c r="H3667">
        <v>1134</v>
      </c>
      <c r="I3667">
        <v>6.8780000000000001</v>
      </c>
      <c r="J3667">
        <f>YEAR(Table1[[#This Row],[release_date]])</f>
        <v>2021</v>
      </c>
      <c r="K3667" t="str">
        <f>LEFT(Table1[[#This Row],[Year]],4) &amp; "s"</f>
        <v>2021s</v>
      </c>
      <c r="L36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67">
        <f>(Table1[[#This Row],[vote_average]]/10)*100</f>
        <v>68.78</v>
      </c>
      <c r="N3667">
        <f>(Table1[[#This Row],[popularity]]/SUM(Table1[popularity]))*100</f>
        <v>1.162791142077409E-2</v>
      </c>
    </row>
    <row r="3668" spans="1:14" x14ac:dyDescent="0.3">
      <c r="A3668">
        <v>449992</v>
      </c>
      <c r="B3668" t="s">
        <v>8406</v>
      </c>
      <c r="C3668" s="1">
        <v>43378</v>
      </c>
      <c r="D3668" t="s">
        <v>786</v>
      </c>
      <c r="E3668" t="s">
        <v>0</v>
      </c>
      <c r="F3668" t="s">
        <v>8407</v>
      </c>
      <c r="G3668">
        <v>21.065000000000001</v>
      </c>
      <c r="H3668">
        <v>653</v>
      </c>
      <c r="I3668">
        <v>6.9</v>
      </c>
      <c r="J3668">
        <f>YEAR(Table1[[#This Row],[release_date]])</f>
        <v>2018</v>
      </c>
      <c r="K3668" t="str">
        <f>LEFT(Table1[[#This Row],[Year]],4) &amp; "s"</f>
        <v>2018s</v>
      </c>
      <c r="L36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68">
        <f>(Table1[[#This Row],[vote_average]]/10)*100</f>
        <v>69</v>
      </c>
      <c r="N3668">
        <f>(Table1[[#This Row],[popularity]]/SUM(Table1[popularity]))*100</f>
        <v>4.8498555406119442E-3</v>
      </c>
    </row>
    <row r="3669" spans="1:14" x14ac:dyDescent="0.3">
      <c r="A3669">
        <v>22373</v>
      </c>
      <c r="B3669" t="s">
        <v>8408</v>
      </c>
      <c r="C3669" s="1">
        <v>39136</v>
      </c>
      <c r="D3669" t="s">
        <v>21</v>
      </c>
      <c r="E3669" t="s">
        <v>54</v>
      </c>
      <c r="F3669" t="s">
        <v>8409</v>
      </c>
      <c r="G3669">
        <v>22.690999999999999</v>
      </c>
      <c r="H3669">
        <v>349</v>
      </c>
      <c r="I3669">
        <v>6.8780000000000001</v>
      </c>
      <c r="J3669">
        <f>YEAR(Table1[[#This Row],[release_date]])</f>
        <v>2007</v>
      </c>
      <c r="K3669" t="str">
        <f>LEFT(Table1[[#This Row],[Year]],4) &amp; "s"</f>
        <v>2007s</v>
      </c>
      <c r="L36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69">
        <f>(Table1[[#This Row],[vote_average]]/10)*100</f>
        <v>68.78</v>
      </c>
      <c r="N3669">
        <f>(Table1[[#This Row],[popularity]]/SUM(Table1[popularity]))*100</f>
        <v>5.2242141975801385E-3</v>
      </c>
    </row>
    <row r="3670" spans="1:14" x14ac:dyDescent="0.3">
      <c r="A3670">
        <v>602</v>
      </c>
      <c r="B3670" t="s">
        <v>8410</v>
      </c>
      <c r="C3670" s="1">
        <v>35241</v>
      </c>
      <c r="D3670" t="s">
        <v>850</v>
      </c>
      <c r="E3670" t="s">
        <v>11</v>
      </c>
      <c r="F3670" t="s">
        <v>8411</v>
      </c>
      <c r="G3670">
        <v>120.383</v>
      </c>
      <c r="H3670">
        <v>9221</v>
      </c>
      <c r="I3670">
        <v>6.8780000000000001</v>
      </c>
      <c r="J3670">
        <f>YEAR(Table1[[#This Row],[release_date]])</f>
        <v>1996</v>
      </c>
      <c r="K3670" t="str">
        <f>LEFT(Table1[[#This Row],[Year]],4) &amp; "s"</f>
        <v>1996s</v>
      </c>
      <c r="L36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70">
        <f>(Table1[[#This Row],[vote_average]]/10)*100</f>
        <v>68.78</v>
      </c>
      <c r="N3670">
        <f>(Table1[[#This Row],[popularity]]/SUM(Table1[popularity]))*100</f>
        <v>2.7716124355351892E-2</v>
      </c>
    </row>
    <row r="3671" spans="1:14" x14ac:dyDescent="0.3">
      <c r="A3671">
        <v>760883</v>
      </c>
      <c r="B3671" t="s">
        <v>8412</v>
      </c>
      <c r="C3671" s="1">
        <v>44400</v>
      </c>
      <c r="D3671" t="s">
        <v>8413</v>
      </c>
      <c r="E3671" t="s">
        <v>468</v>
      </c>
      <c r="F3671" t="s">
        <v>8414</v>
      </c>
      <c r="G3671">
        <v>29.07</v>
      </c>
      <c r="H3671">
        <v>1446</v>
      </c>
      <c r="I3671">
        <v>6.8769999999999998</v>
      </c>
      <c r="J3671">
        <f>YEAR(Table1[[#This Row],[release_date]])</f>
        <v>2021</v>
      </c>
      <c r="K3671" t="str">
        <f>LEFT(Table1[[#This Row],[Year]],4) &amp; "s"</f>
        <v>2021s</v>
      </c>
      <c r="L36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71">
        <f>(Table1[[#This Row],[vote_average]]/10)*100</f>
        <v>68.77</v>
      </c>
      <c r="N3671">
        <f>(Table1[[#This Row],[popularity]]/SUM(Table1[popularity]))*100</f>
        <v>6.6928697159073913E-3</v>
      </c>
    </row>
    <row r="3672" spans="1:14" x14ac:dyDescent="0.3">
      <c r="A3672">
        <v>399402</v>
      </c>
      <c r="B3672" t="s">
        <v>8415</v>
      </c>
      <c r="C3672" s="1">
        <v>43392</v>
      </c>
      <c r="D3672" t="s">
        <v>829</v>
      </c>
      <c r="E3672" t="s">
        <v>11</v>
      </c>
      <c r="F3672" t="s">
        <v>8416</v>
      </c>
      <c r="G3672">
        <v>92.866</v>
      </c>
      <c r="H3672">
        <v>2061</v>
      </c>
      <c r="I3672">
        <v>6.8769999999999998</v>
      </c>
      <c r="J3672">
        <f>YEAR(Table1[[#This Row],[release_date]])</f>
        <v>2018</v>
      </c>
      <c r="K3672" t="str">
        <f>LEFT(Table1[[#This Row],[Year]],4) &amp; "s"</f>
        <v>2018s</v>
      </c>
      <c r="L36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72">
        <f>(Table1[[#This Row],[vote_average]]/10)*100</f>
        <v>68.77</v>
      </c>
      <c r="N3672">
        <f>(Table1[[#This Row],[popularity]]/SUM(Table1[popularity]))*100</f>
        <v>2.1380806296438109E-2</v>
      </c>
    </row>
    <row r="3673" spans="1:14" x14ac:dyDescent="0.3">
      <c r="A3673">
        <v>256591</v>
      </c>
      <c r="B3673" t="s">
        <v>8417</v>
      </c>
      <c r="C3673" s="1">
        <v>42060</v>
      </c>
      <c r="D3673" t="s">
        <v>8418</v>
      </c>
      <c r="E3673" t="s">
        <v>11</v>
      </c>
      <c r="F3673" t="s">
        <v>8419</v>
      </c>
      <c r="G3673">
        <v>63.612000000000002</v>
      </c>
      <c r="H3673">
        <v>7580</v>
      </c>
      <c r="I3673">
        <v>6.8769999999999998</v>
      </c>
      <c r="J3673">
        <f>YEAR(Table1[[#This Row],[release_date]])</f>
        <v>2015</v>
      </c>
      <c r="K3673" t="str">
        <f>LEFT(Table1[[#This Row],[Year]],4) &amp; "s"</f>
        <v>2015s</v>
      </c>
      <c r="L36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73">
        <f>(Table1[[#This Row],[vote_average]]/10)*100</f>
        <v>68.77</v>
      </c>
      <c r="N3673">
        <f>(Table1[[#This Row],[popularity]]/SUM(Table1[popularity]))*100</f>
        <v>1.4645573731279704E-2</v>
      </c>
    </row>
    <row r="3674" spans="1:14" x14ac:dyDescent="0.3">
      <c r="A3674">
        <v>181886</v>
      </c>
      <c r="B3674" t="s">
        <v>8420</v>
      </c>
      <c r="C3674" s="1">
        <v>41712</v>
      </c>
      <c r="D3674" t="s">
        <v>155</v>
      </c>
      <c r="E3674" t="s">
        <v>11</v>
      </c>
      <c r="F3674" t="s">
        <v>8421</v>
      </c>
      <c r="G3674">
        <v>30.41</v>
      </c>
      <c r="H3674">
        <v>5609</v>
      </c>
      <c r="I3674">
        <v>6.8769999999999998</v>
      </c>
      <c r="J3674">
        <f>YEAR(Table1[[#This Row],[release_date]])</f>
        <v>2014</v>
      </c>
      <c r="K3674" t="str">
        <f>LEFT(Table1[[#This Row],[Year]],4) &amp; "s"</f>
        <v>2014s</v>
      </c>
      <c r="L36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74">
        <f>(Table1[[#This Row],[vote_average]]/10)*100</f>
        <v>68.77</v>
      </c>
      <c r="N3674">
        <f>(Table1[[#This Row],[popularity]]/SUM(Table1[popularity]))*100</f>
        <v>7.0013817702354241E-3</v>
      </c>
    </row>
    <row r="3675" spans="1:14" x14ac:dyDescent="0.3">
      <c r="A3675">
        <v>21946</v>
      </c>
      <c r="B3675" t="s">
        <v>8422</v>
      </c>
      <c r="C3675" s="1">
        <v>39148</v>
      </c>
      <c r="D3675" t="s">
        <v>2396</v>
      </c>
      <c r="E3675" t="s">
        <v>212</v>
      </c>
      <c r="F3675" t="s">
        <v>8423</v>
      </c>
      <c r="G3675">
        <v>15.927</v>
      </c>
      <c r="H3675">
        <v>301</v>
      </c>
      <c r="I3675">
        <v>6.8769999999999998</v>
      </c>
      <c r="J3675">
        <f>YEAR(Table1[[#This Row],[release_date]])</f>
        <v>2007</v>
      </c>
      <c r="K3675" t="str">
        <f>LEFT(Table1[[#This Row],[Year]],4) &amp; "s"</f>
        <v>2007s</v>
      </c>
      <c r="L36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75">
        <f>(Table1[[#This Row],[vote_average]]/10)*100</f>
        <v>68.77</v>
      </c>
      <c r="N3675">
        <f>(Table1[[#This Row],[popularity]]/SUM(Table1[popularity]))*100</f>
        <v>3.6669190218526666E-3</v>
      </c>
    </row>
    <row r="3676" spans="1:14" x14ac:dyDescent="0.3">
      <c r="A3676">
        <v>432087</v>
      </c>
      <c r="B3676" t="s">
        <v>8424</v>
      </c>
      <c r="C3676" s="1">
        <v>42900</v>
      </c>
      <c r="D3676" t="s">
        <v>172</v>
      </c>
      <c r="E3676" t="s">
        <v>212</v>
      </c>
      <c r="F3676" t="s">
        <v>8425</v>
      </c>
      <c r="G3676">
        <v>12.566000000000001</v>
      </c>
      <c r="H3676">
        <v>535</v>
      </c>
      <c r="I3676">
        <v>6.9</v>
      </c>
      <c r="J3676">
        <f>YEAR(Table1[[#This Row],[release_date]])</f>
        <v>2017</v>
      </c>
      <c r="K3676" t="str">
        <f>LEFT(Table1[[#This Row],[Year]],4) &amp; "s"</f>
        <v>2017s</v>
      </c>
      <c r="L36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76">
        <f>(Table1[[#This Row],[vote_average]]/10)*100</f>
        <v>69</v>
      </c>
      <c r="N3676">
        <f>(Table1[[#This Row],[popularity]]/SUM(Table1[popularity]))*100</f>
        <v>2.8931063243925795E-3</v>
      </c>
    </row>
    <row r="3677" spans="1:14" x14ac:dyDescent="0.3">
      <c r="A3677">
        <v>29702</v>
      </c>
      <c r="B3677" t="s">
        <v>8426</v>
      </c>
      <c r="C3677" s="1">
        <v>30252</v>
      </c>
      <c r="D3677" t="s">
        <v>2147</v>
      </c>
      <c r="E3677" t="s">
        <v>54</v>
      </c>
      <c r="F3677" t="s">
        <v>8427</v>
      </c>
      <c r="G3677">
        <v>33.558</v>
      </c>
      <c r="H3677">
        <v>572</v>
      </c>
      <c r="I3677">
        <v>6.8760000000000003</v>
      </c>
      <c r="J3677">
        <f>YEAR(Table1[[#This Row],[release_date]])</f>
        <v>1982</v>
      </c>
      <c r="K3677" t="str">
        <f>LEFT(Table1[[#This Row],[Year]],4) &amp; "s"</f>
        <v>1982s</v>
      </c>
      <c r="L36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77">
        <f>(Table1[[#This Row],[vote_average]]/10)*100</f>
        <v>68.760000000000005</v>
      </c>
      <c r="N3677">
        <f>(Table1[[#This Row],[popularity]]/SUM(Table1[popularity]))*100</f>
        <v>7.7261548650299364E-3</v>
      </c>
    </row>
    <row r="3678" spans="1:14" x14ac:dyDescent="0.3">
      <c r="A3678">
        <v>739993</v>
      </c>
      <c r="B3678" t="s">
        <v>8428</v>
      </c>
      <c r="C3678" s="1">
        <v>44659</v>
      </c>
      <c r="D3678" t="s">
        <v>303</v>
      </c>
      <c r="E3678" t="s">
        <v>11</v>
      </c>
      <c r="F3678" t="s">
        <v>8429</v>
      </c>
      <c r="G3678">
        <v>22.420999999999999</v>
      </c>
      <c r="H3678">
        <v>606</v>
      </c>
      <c r="I3678">
        <v>6.88</v>
      </c>
      <c r="J3678">
        <f>YEAR(Table1[[#This Row],[release_date]])</f>
        <v>2022</v>
      </c>
      <c r="K3678" t="str">
        <f>LEFT(Table1[[#This Row],[Year]],4) &amp; "s"</f>
        <v>2022s</v>
      </c>
      <c r="L36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78">
        <f>(Table1[[#This Row],[vote_average]]/10)*100</f>
        <v>68.8</v>
      </c>
      <c r="N3678">
        <f>(Table1[[#This Row],[popularity]]/SUM(Table1[popularity]))*100</f>
        <v>5.1620513209618031E-3</v>
      </c>
    </row>
    <row r="3679" spans="1:14" x14ac:dyDescent="0.3">
      <c r="A3679">
        <v>531876</v>
      </c>
      <c r="B3679" t="s">
        <v>8430</v>
      </c>
      <c r="C3679" s="1">
        <v>44006</v>
      </c>
      <c r="D3679" t="s">
        <v>8431</v>
      </c>
      <c r="E3679" t="s">
        <v>11</v>
      </c>
      <c r="F3679" t="s">
        <v>8432</v>
      </c>
      <c r="G3679">
        <v>64.841999999999999</v>
      </c>
      <c r="H3679">
        <v>980</v>
      </c>
      <c r="I3679">
        <v>6.875</v>
      </c>
      <c r="J3679">
        <f>YEAR(Table1[[#This Row],[release_date]])</f>
        <v>2020</v>
      </c>
      <c r="K3679" t="str">
        <f>LEFT(Table1[[#This Row],[Year]],4) &amp; "s"</f>
        <v>2020s</v>
      </c>
      <c r="L36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79">
        <f>(Table1[[#This Row],[vote_average]]/10)*100</f>
        <v>68.75</v>
      </c>
      <c r="N3679">
        <f>(Table1[[#This Row],[popularity]]/SUM(Table1[popularity]))*100</f>
        <v>1.4928760169207673E-2</v>
      </c>
    </row>
    <row r="3680" spans="1:14" x14ac:dyDescent="0.3">
      <c r="A3680">
        <v>232672</v>
      </c>
      <c r="B3680" t="s">
        <v>8433</v>
      </c>
      <c r="C3680" s="1">
        <v>41780</v>
      </c>
      <c r="D3680" t="s">
        <v>422</v>
      </c>
      <c r="E3680" t="s">
        <v>11</v>
      </c>
      <c r="F3680" t="s">
        <v>8434</v>
      </c>
      <c r="G3680">
        <v>98.872</v>
      </c>
      <c r="H3680">
        <v>3362</v>
      </c>
      <c r="I3680">
        <v>6.875</v>
      </c>
      <c r="J3680">
        <f>YEAR(Table1[[#This Row],[release_date]])</f>
        <v>2014</v>
      </c>
      <c r="K3680" t="str">
        <f>LEFT(Table1[[#This Row],[Year]],4) &amp; "s"</f>
        <v>2014s</v>
      </c>
      <c r="L36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80">
        <f>(Table1[[#This Row],[vote_average]]/10)*100</f>
        <v>68.75</v>
      </c>
      <c r="N3680">
        <f>(Table1[[#This Row],[popularity]]/SUM(Table1[popularity]))*100</f>
        <v>2.2763584951881514E-2</v>
      </c>
    </row>
    <row r="3681" spans="1:14" x14ac:dyDescent="0.3">
      <c r="A3681">
        <v>171372</v>
      </c>
      <c r="B3681" t="s">
        <v>8435</v>
      </c>
      <c r="C3681" s="1">
        <v>41768</v>
      </c>
      <c r="D3681" t="s">
        <v>3369</v>
      </c>
      <c r="E3681" t="s">
        <v>11</v>
      </c>
      <c r="F3681" t="s">
        <v>8436</v>
      </c>
      <c r="G3681">
        <v>36.308999999999997</v>
      </c>
      <c r="H3681">
        <v>1560</v>
      </c>
      <c r="I3681">
        <v>6.8769999999999998</v>
      </c>
      <c r="J3681">
        <f>YEAR(Table1[[#This Row],[release_date]])</f>
        <v>2014</v>
      </c>
      <c r="K3681" t="str">
        <f>LEFT(Table1[[#This Row],[Year]],4) &amp; "s"</f>
        <v>2014s</v>
      </c>
      <c r="L36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81">
        <f>(Table1[[#This Row],[vote_average]]/10)*100</f>
        <v>68.77</v>
      </c>
      <c r="N3681">
        <f>(Table1[[#This Row],[popularity]]/SUM(Table1[popularity]))*100</f>
        <v>8.3595255079078595E-3</v>
      </c>
    </row>
    <row r="3682" spans="1:14" x14ac:dyDescent="0.3">
      <c r="A3682">
        <v>51999</v>
      </c>
      <c r="B3682" t="s">
        <v>8437</v>
      </c>
      <c r="C3682" s="1">
        <v>40815</v>
      </c>
      <c r="D3682" t="s">
        <v>5321</v>
      </c>
      <c r="E3682" t="s">
        <v>11</v>
      </c>
      <c r="F3682" t="s">
        <v>8438</v>
      </c>
      <c r="G3682">
        <v>17.962</v>
      </c>
      <c r="H3682">
        <v>1090</v>
      </c>
      <c r="I3682">
        <v>6.9</v>
      </c>
      <c r="J3682">
        <f>YEAR(Table1[[#This Row],[release_date]])</f>
        <v>2011</v>
      </c>
      <c r="K3682" t="str">
        <f>LEFT(Table1[[#This Row],[Year]],4) &amp; "s"</f>
        <v>2011s</v>
      </c>
      <c r="L36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82">
        <f>(Table1[[#This Row],[vote_average]]/10)*100</f>
        <v>69</v>
      </c>
      <c r="N3682">
        <f>(Table1[[#This Row],[popularity]]/SUM(Table1[popularity]))*100</f>
        <v>4.1354429252538202E-3</v>
      </c>
    </row>
    <row r="3683" spans="1:14" x14ac:dyDescent="0.3">
      <c r="A3683">
        <v>22494</v>
      </c>
      <c r="B3683" t="s">
        <v>8439</v>
      </c>
      <c r="C3683" s="1">
        <v>39927</v>
      </c>
      <c r="D3683" t="s">
        <v>8440</v>
      </c>
      <c r="E3683" t="s">
        <v>11</v>
      </c>
      <c r="F3683" t="s">
        <v>8441</v>
      </c>
      <c r="G3683">
        <v>14.987</v>
      </c>
      <c r="H3683">
        <v>564</v>
      </c>
      <c r="I3683">
        <v>6.875</v>
      </c>
      <c r="J3683">
        <f>YEAR(Table1[[#This Row],[release_date]])</f>
        <v>2009</v>
      </c>
      <c r="K3683" t="str">
        <f>LEFT(Table1[[#This Row],[Year]],4) &amp; "s"</f>
        <v>2009s</v>
      </c>
      <c r="L36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83">
        <f>(Table1[[#This Row],[vote_average]]/10)*100</f>
        <v>68.75</v>
      </c>
      <c r="N3683">
        <f>(Table1[[#This Row],[popularity]]/SUM(Table1[popularity]))*100</f>
        <v>3.4505001180703153E-3</v>
      </c>
    </row>
    <row r="3684" spans="1:14" x14ac:dyDescent="0.3">
      <c r="A3684">
        <v>9762</v>
      </c>
      <c r="B3684" t="s">
        <v>8442</v>
      </c>
      <c r="C3684" s="1">
        <v>38940</v>
      </c>
      <c r="D3684" t="s">
        <v>8443</v>
      </c>
      <c r="E3684" t="s">
        <v>11</v>
      </c>
      <c r="F3684" t="s">
        <v>8444</v>
      </c>
      <c r="G3684">
        <v>64.712999999999994</v>
      </c>
      <c r="H3684">
        <v>3603</v>
      </c>
      <c r="I3684">
        <v>6.8760000000000003</v>
      </c>
      <c r="J3684">
        <f>YEAR(Table1[[#This Row],[release_date]])</f>
        <v>2006</v>
      </c>
      <c r="K3684" t="str">
        <f>LEFT(Table1[[#This Row],[Year]],4) &amp; "s"</f>
        <v>2006s</v>
      </c>
      <c r="L36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84">
        <f>(Table1[[#This Row],[vote_average]]/10)*100</f>
        <v>68.760000000000005</v>
      </c>
      <c r="N3684">
        <f>(Table1[[#This Row],[popularity]]/SUM(Table1[popularity]))*100</f>
        <v>1.4899060128156691E-2</v>
      </c>
    </row>
    <row r="3685" spans="1:14" x14ac:dyDescent="0.3">
      <c r="A3685">
        <v>8882</v>
      </c>
      <c r="B3685" t="s">
        <v>8445</v>
      </c>
      <c r="C3685" s="1">
        <v>39584</v>
      </c>
      <c r="D3685" t="s">
        <v>10</v>
      </c>
      <c r="E3685" t="s">
        <v>54</v>
      </c>
      <c r="F3685" t="s">
        <v>8446</v>
      </c>
      <c r="G3685">
        <v>34.277999999999999</v>
      </c>
      <c r="H3685">
        <v>1167</v>
      </c>
      <c r="I3685">
        <v>6.875</v>
      </c>
      <c r="J3685">
        <f>YEAR(Table1[[#This Row],[release_date]])</f>
        <v>2008</v>
      </c>
      <c r="K3685" t="str">
        <f>LEFT(Table1[[#This Row],[Year]],4) &amp; "s"</f>
        <v>2008s</v>
      </c>
      <c r="L36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85">
        <f>(Table1[[#This Row],[vote_average]]/10)*100</f>
        <v>68.75</v>
      </c>
      <c r="N3685">
        <f>(Table1[[#This Row],[popularity]]/SUM(Table1[popularity]))*100</f>
        <v>7.8919225360121609E-3</v>
      </c>
    </row>
    <row r="3686" spans="1:14" x14ac:dyDescent="0.3">
      <c r="A3686">
        <v>400155</v>
      </c>
      <c r="B3686" t="s">
        <v>8447</v>
      </c>
      <c r="C3686" s="1">
        <v>43279</v>
      </c>
      <c r="D3686" t="s">
        <v>1394</v>
      </c>
      <c r="E3686" t="s">
        <v>11</v>
      </c>
      <c r="F3686" t="s">
        <v>8448</v>
      </c>
      <c r="G3686">
        <v>69.831999999999994</v>
      </c>
      <c r="H3686">
        <v>4220</v>
      </c>
      <c r="I3686">
        <v>6.8730000000000002</v>
      </c>
      <c r="J3686">
        <f>YEAR(Table1[[#This Row],[release_date]])</f>
        <v>2018</v>
      </c>
      <c r="K3686" t="str">
        <f>LEFT(Table1[[#This Row],[Year]],4) &amp; "s"</f>
        <v>2018s</v>
      </c>
      <c r="L36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86">
        <f>(Table1[[#This Row],[vote_average]]/10)*100</f>
        <v>68.73</v>
      </c>
      <c r="N3686">
        <f>(Table1[[#This Row],[popularity]]/SUM(Table1[popularity]))*100</f>
        <v>1.6077622222265046E-2</v>
      </c>
    </row>
    <row r="3687" spans="1:14" x14ac:dyDescent="0.3">
      <c r="A3687">
        <v>252822</v>
      </c>
      <c r="B3687" t="s">
        <v>8449</v>
      </c>
      <c r="C3687" s="1">
        <v>41691</v>
      </c>
      <c r="D3687" t="s">
        <v>8450</v>
      </c>
      <c r="E3687" t="s">
        <v>2851</v>
      </c>
      <c r="F3687" t="s">
        <v>8451</v>
      </c>
      <c r="G3687">
        <v>35.491</v>
      </c>
      <c r="H3687">
        <v>577</v>
      </c>
      <c r="I3687">
        <v>6.8739999999999997</v>
      </c>
      <c r="J3687">
        <f>YEAR(Table1[[#This Row],[release_date]])</f>
        <v>2014</v>
      </c>
      <c r="K3687" t="str">
        <f>LEFT(Table1[[#This Row],[Year]],4) &amp; "s"</f>
        <v>2014s</v>
      </c>
      <c r="L36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87">
        <f>(Table1[[#This Row],[vote_average]]/10)*100</f>
        <v>68.739999999999995</v>
      </c>
      <c r="N3687">
        <f>(Table1[[#This Row],[popularity]]/SUM(Table1[popularity]))*100</f>
        <v>8.1711950150419408E-3</v>
      </c>
    </row>
    <row r="3688" spans="1:14" x14ac:dyDescent="0.3">
      <c r="A3688">
        <v>14367</v>
      </c>
      <c r="B3688" t="s">
        <v>4856</v>
      </c>
      <c r="C3688" s="1">
        <v>31959</v>
      </c>
      <c r="D3688" t="s">
        <v>391</v>
      </c>
      <c r="E3688" t="s">
        <v>11</v>
      </c>
      <c r="F3688" t="s">
        <v>8452</v>
      </c>
      <c r="G3688">
        <v>32.298000000000002</v>
      </c>
      <c r="H3688">
        <v>633</v>
      </c>
      <c r="I3688">
        <v>6.8739999999999997</v>
      </c>
      <c r="J3688">
        <f>YEAR(Table1[[#This Row],[release_date]])</f>
        <v>1987</v>
      </c>
      <c r="K3688" t="str">
        <f>LEFT(Table1[[#This Row],[Year]],4) &amp; "s"</f>
        <v>1987s</v>
      </c>
      <c r="L36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688">
        <f>(Table1[[#This Row],[vote_average]]/10)*100</f>
        <v>68.739999999999995</v>
      </c>
      <c r="N3688">
        <f>(Table1[[#This Row],[popularity]]/SUM(Table1[popularity]))*100</f>
        <v>7.4360614408110403E-3</v>
      </c>
    </row>
    <row r="3689" spans="1:14" x14ac:dyDescent="0.3">
      <c r="A3689">
        <v>10934</v>
      </c>
      <c r="B3689" t="s">
        <v>8453</v>
      </c>
      <c r="C3689" s="1">
        <v>37884</v>
      </c>
      <c r="D3689" t="s">
        <v>1732</v>
      </c>
      <c r="E3689" t="s">
        <v>11</v>
      </c>
      <c r="F3689" t="s">
        <v>8454</v>
      </c>
      <c r="G3689">
        <v>24.454999999999998</v>
      </c>
      <c r="H3689">
        <v>816</v>
      </c>
      <c r="I3689">
        <v>6.9</v>
      </c>
      <c r="J3689">
        <f>YEAR(Table1[[#This Row],[release_date]])</f>
        <v>2003</v>
      </c>
      <c r="K3689" t="str">
        <f>LEFT(Table1[[#This Row],[Year]],4) &amp; "s"</f>
        <v>2003s</v>
      </c>
      <c r="L36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89">
        <f>(Table1[[#This Row],[vote_average]]/10)*100</f>
        <v>69</v>
      </c>
      <c r="N3689">
        <f>(Table1[[#This Row],[popularity]]/SUM(Table1[popularity]))*100</f>
        <v>5.6303449914865923E-3</v>
      </c>
    </row>
    <row r="3690" spans="1:14" x14ac:dyDescent="0.3">
      <c r="A3690">
        <v>1102776</v>
      </c>
      <c r="B3690" t="s">
        <v>8455</v>
      </c>
      <c r="C3690" s="1">
        <v>45044</v>
      </c>
      <c r="D3690" t="s">
        <v>3182</v>
      </c>
      <c r="E3690" t="s">
        <v>212</v>
      </c>
      <c r="F3690" t="s">
        <v>8456</v>
      </c>
      <c r="G3690">
        <v>47.642000000000003</v>
      </c>
      <c r="H3690">
        <v>595</v>
      </c>
      <c r="I3690">
        <v>6.875</v>
      </c>
      <c r="J3690">
        <f>YEAR(Table1[[#This Row],[release_date]])</f>
        <v>2023</v>
      </c>
      <c r="K3690" t="str">
        <f>LEFT(Table1[[#This Row],[Year]],4) &amp; "s"</f>
        <v>2023s</v>
      </c>
      <c r="L36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90">
        <f>(Table1[[#This Row],[vote_average]]/10)*100</f>
        <v>68.75</v>
      </c>
      <c r="N3690">
        <f>(Table1[[#This Row],[popularity]]/SUM(Table1[popularity]))*100</f>
        <v>1.0968754695743377E-2</v>
      </c>
    </row>
    <row r="3691" spans="1:14" x14ac:dyDescent="0.3">
      <c r="A3691">
        <v>13931</v>
      </c>
      <c r="B3691" t="s">
        <v>8457</v>
      </c>
      <c r="C3691" s="1">
        <v>37400</v>
      </c>
      <c r="D3691" t="s">
        <v>1394</v>
      </c>
      <c r="E3691" t="s">
        <v>11</v>
      </c>
      <c r="F3691" t="s">
        <v>8458</v>
      </c>
      <c r="G3691">
        <v>19.003</v>
      </c>
      <c r="H3691">
        <v>662</v>
      </c>
      <c r="I3691">
        <v>6.8730000000000002</v>
      </c>
      <c r="J3691">
        <f>YEAR(Table1[[#This Row],[release_date]])</f>
        <v>2002</v>
      </c>
      <c r="K3691" t="str">
        <f>LEFT(Table1[[#This Row],[Year]],4) &amp; "s"</f>
        <v>2002s</v>
      </c>
      <c r="L36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91">
        <f>(Table1[[#This Row],[vote_average]]/10)*100</f>
        <v>68.73</v>
      </c>
      <c r="N3691">
        <f>(Table1[[#This Row],[popularity]]/SUM(Table1[popularity]))*100</f>
        <v>4.3751153495489564E-3</v>
      </c>
    </row>
    <row r="3692" spans="1:14" x14ac:dyDescent="0.3">
      <c r="A3692">
        <v>9359</v>
      </c>
      <c r="B3692" t="s">
        <v>8459</v>
      </c>
      <c r="C3692" s="1">
        <v>34474</v>
      </c>
      <c r="D3692" t="s">
        <v>8460</v>
      </c>
      <c r="E3692" t="s">
        <v>11</v>
      </c>
      <c r="F3692" t="s">
        <v>8461</v>
      </c>
      <c r="G3692">
        <v>40.402999999999999</v>
      </c>
      <c r="H3692">
        <v>1518</v>
      </c>
      <c r="I3692">
        <v>6.875</v>
      </c>
      <c r="J3692">
        <f>YEAR(Table1[[#This Row],[release_date]])</f>
        <v>1994</v>
      </c>
      <c r="K3692" t="str">
        <f>LEFT(Table1[[#This Row],[Year]],4) &amp; "s"</f>
        <v>1994s</v>
      </c>
      <c r="L36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92">
        <f>(Table1[[#This Row],[vote_average]]/10)*100</f>
        <v>68.75</v>
      </c>
      <c r="N3692">
        <f>(Table1[[#This Row],[popularity]]/SUM(Table1[popularity]))*100</f>
        <v>9.3020989037429086E-3</v>
      </c>
    </row>
    <row r="3693" spans="1:14" x14ac:dyDescent="0.3">
      <c r="A3693">
        <v>4012</v>
      </c>
      <c r="B3693" t="s">
        <v>8462</v>
      </c>
      <c r="C3693" s="1">
        <v>37126</v>
      </c>
      <c r="D3693" t="s">
        <v>21</v>
      </c>
      <c r="E3693" t="s">
        <v>11</v>
      </c>
      <c r="F3693" t="s">
        <v>8463</v>
      </c>
      <c r="G3693">
        <v>26.454000000000001</v>
      </c>
      <c r="H3693">
        <v>577</v>
      </c>
      <c r="I3693">
        <v>6.8730000000000002</v>
      </c>
      <c r="J3693">
        <f>YEAR(Table1[[#This Row],[release_date]])</f>
        <v>2001</v>
      </c>
      <c r="K3693" t="str">
        <f>LEFT(Table1[[#This Row],[Year]],4) &amp; "s"</f>
        <v>2001s</v>
      </c>
      <c r="L36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693">
        <f>(Table1[[#This Row],[vote_average]]/10)*100</f>
        <v>68.73</v>
      </c>
      <c r="N3693">
        <f>(Table1[[#This Row],[popularity]]/SUM(Table1[popularity]))*100</f>
        <v>6.0905805113386354E-3</v>
      </c>
    </row>
    <row r="3694" spans="1:14" x14ac:dyDescent="0.3">
      <c r="A3694">
        <v>849869</v>
      </c>
      <c r="B3694" t="s">
        <v>8464</v>
      </c>
      <c r="C3694" s="1">
        <v>44974</v>
      </c>
      <c r="D3694" t="s">
        <v>8465</v>
      </c>
      <c r="E3694" t="s">
        <v>36</v>
      </c>
      <c r="F3694" t="s">
        <v>8466</v>
      </c>
      <c r="G3694">
        <v>23.859000000000002</v>
      </c>
      <c r="H3694">
        <v>375</v>
      </c>
      <c r="I3694">
        <v>6.9</v>
      </c>
      <c r="J3694">
        <f>YEAR(Table1[[#This Row],[release_date]])</f>
        <v>2023</v>
      </c>
      <c r="K3694" t="str">
        <f>LEFT(Table1[[#This Row],[Year]],4) &amp; "s"</f>
        <v>2023s</v>
      </c>
      <c r="L36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94">
        <f>(Table1[[#This Row],[vote_average]]/10)*100</f>
        <v>69</v>
      </c>
      <c r="N3694">
        <f>(Table1[[#This Row],[popularity]]/SUM(Table1[popularity]))*100</f>
        <v>5.4931261971735276E-3</v>
      </c>
    </row>
    <row r="3695" spans="1:14" x14ac:dyDescent="0.3">
      <c r="A3695">
        <v>393457</v>
      </c>
      <c r="B3695" t="s">
        <v>8467</v>
      </c>
      <c r="C3695" s="1">
        <v>42720</v>
      </c>
      <c r="D3695" t="s">
        <v>21</v>
      </c>
      <c r="E3695" t="s">
        <v>11</v>
      </c>
      <c r="F3695" t="s">
        <v>8468</v>
      </c>
      <c r="G3695">
        <v>29.055</v>
      </c>
      <c r="H3695">
        <v>2530</v>
      </c>
      <c r="I3695">
        <v>6.8739999999999997</v>
      </c>
      <c r="J3695">
        <f>YEAR(Table1[[#This Row],[release_date]])</f>
        <v>2016</v>
      </c>
      <c r="K3695" t="str">
        <f>LEFT(Table1[[#This Row],[Year]],4) &amp; "s"</f>
        <v>2016s</v>
      </c>
      <c r="L36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95">
        <f>(Table1[[#This Row],[vote_average]]/10)*100</f>
        <v>68.739999999999995</v>
      </c>
      <c r="N3695">
        <f>(Table1[[#This Row],[popularity]]/SUM(Table1[popularity]))*100</f>
        <v>6.6894162227619279E-3</v>
      </c>
    </row>
    <row r="3696" spans="1:14" x14ac:dyDescent="0.3">
      <c r="A3696">
        <v>9591</v>
      </c>
      <c r="B3696" t="s">
        <v>8469</v>
      </c>
      <c r="C3696" s="1">
        <v>35342</v>
      </c>
      <c r="D3696" t="s">
        <v>1079</v>
      </c>
      <c r="E3696" t="s">
        <v>11</v>
      </c>
      <c r="F3696" t="s">
        <v>8470</v>
      </c>
      <c r="G3696">
        <v>21.600999999999999</v>
      </c>
      <c r="H3696">
        <v>788</v>
      </c>
      <c r="I3696">
        <v>6.8710000000000004</v>
      </c>
      <c r="J3696">
        <f>YEAR(Table1[[#This Row],[release_date]])</f>
        <v>1996</v>
      </c>
      <c r="K3696" t="str">
        <f>LEFT(Table1[[#This Row],[Year]],4) &amp; "s"</f>
        <v>1996s</v>
      </c>
      <c r="L36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96">
        <f>(Table1[[#This Row],[vote_average]]/10)*100</f>
        <v>68.710000000000008</v>
      </c>
      <c r="N3696">
        <f>(Table1[[#This Row],[popularity]]/SUM(Table1[popularity]))*100</f>
        <v>4.9732603623431565E-3</v>
      </c>
    </row>
    <row r="3697" spans="1:14" x14ac:dyDescent="0.3">
      <c r="A3697">
        <v>666750</v>
      </c>
      <c r="B3697" t="s">
        <v>8471</v>
      </c>
      <c r="C3697" s="1">
        <v>43865</v>
      </c>
      <c r="D3697" t="s">
        <v>4580</v>
      </c>
      <c r="E3697" t="s">
        <v>11</v>
      </c>
      <c r="F3697" t="s">
        <v>8472</v>
      </c>
      <c r="G3697">
        <v>55.445</v>
      </c>
      <c r="H3697">
        <v>301</v>
      </c>
      <c r="I3697">
        <v>6.9</v>
      </c>
      <c r="J3697">
        <f>YEAR(Table1[[#This Row],[release_date]])</f>
        <v>2020</v>
      </c>
      <c r="K3697" t="str">
        <f>LEFT(Table1[[#This Row],[Year]],4) &amp; "s"</f>
        <v>2020s</v>
      </c>
      <c r="L36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697">
        <f>(Table1[[#This Row],[vote_average]]/10)*100</f>
        <v>69</v>
      </c>
      <c r="N3697">
        <f>(Table1[[#This Row],[popularity]]/SUM(Table1[popularity]))*100</f>
        <v>1.2765261830013254E-2</v>
      </c>
    </row>
    <row r="3698" spans="1:14" x14ac:dyDescent="0.3">
      <c r="A3698">
        <v>265189</v>
      </c>
      <c r="B3698" t="s">
        <v>8473</v>
      </c>
      <c r="C3698" s="1">
        <v>41866</v>
      </c>
      <c r="D3698" t="s">
        <v>21</v>
      </c>
      <c r="E3698" t="s">
        <v>357</v>
      </c>
      <c r="F3698" t="s">
        <v>8474</v>
      </c>
      <c r="G3698">
        <v>17.100000000000001</v>
      </c>
      <c r="H3698">
        <v>1000</v>
      </c>
      <c r="I3698">
        <v>6.87</v>
      </c>
      <c r="J3698">
        <f>YEAR(Table1[[#This Row],[release_date]])</f>
        <v>2014</v>
      </c>
      <c r="K3698" t="str">
        <f>LEFT(Table1[[#This Row],[Year]],4) &amp; "s"</f>
        <v>2014s</v>
      </c>
      <c r="L36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698">
        <f>(Table1[[#This Row],[vote_average]]/10)*100</f>
        <v>68.7</v>
      </c>
      <c r="N3698">
        <f>(Table1[[#This Row],[popularity]]/SUM(Table1[popularity]))*100</f>
        <v>3.9369821858278777E-3</v>
      </c>
    </row>
    <row r="3699" spans="1:14" x14ac:dyDescent="0.3">
      <c r="A3699">
        <v>9344</v>
      </c>
      <c r="B3699" t="s">
        <v>8475</v>
      </c>
      <c r="C3699" s="1">
        <v>34908</v>
      </c>
      <c r="D3699" t="s">
        <v>10</v>
      </c>
      <c r="E3699" t="s">
        <v>11</v>
      </c>
      <c r="F3699" t="s">
        <v>8476</v>
      </c>
      <c r="G3699">
        <v>38.847999999999999</v>
      </c>
      <c r="H3699">
        <v>1074</v>
      </c>
      <c r="I3699">
        <v>6.87</v>
      </c>
      <c r="J3699">
        <f>YEAR(Table1[[#This Row],[release_date]])</f>
        <v>1995</v>
      </c>
      <c r="K3699" t="str">
        <f>LEFT(Table1[[#This Row],[Year]],4) &amp; "s"</f>
        <v>1995s</v>
      </c>
      <c r="L36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699">
        <f>(Table1[[#This Row],[vote_average]]/10)*100</f>
        <v>68.7</v>
      </c>
      <c r="N3699">
        <f>(Table1[[#This Row],[popularity]]/SUM(Table1[popularity]))*100</f>
        <v>8.9440867809965716E-3</v>
      </c>
    </row>
    <row r="3700" spans="1:14" x14ac:dyDescent="0.3">
      <c r="A3700">
        <v>717930</v>
      </c>
      <c r="B3700" t="s">
        <v>8477</v>
      </c>
      <c r="C3700" s="1">
        <v>45071</v>
      </c>
      <c r="D3700" t="s">
        <v>829</v>
      </c>
      <c r="E3700" t="s">
        <v>11</v>
      </c>
      <c r="F3700" t="s">
        <v>8478</v>
      </c>
      <c r="G3700">
        <v>88.581000000000003</v>
      </c>
      <c r="H3700">
        <v>922</v>
      </c>
      <c r="I3700">
        <v>6.8689999999999998</v>
      </c>
      <c r="J3700">
        <f>YEAR(Table1[[#This Row],[release_date]])</f>
        <v>2023</v>
      </c>
      <c r="K3700" t="str">
        <f>LEFT(Table1[[#This Row],[Year]],4) &amp; "s"</f>
        <v>2023s</v>
      </c>
      <c r="L37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700">
        <f>(Table1[[#This Row],[vote_average]]/10)*100</f>
        <v>68.69</v>
      </c>
      <c r="N3700">
        <f>(Table1[[#This Row],[popularity]]/SUM(Table1[popularity]))*100</f>
        <v>2.0394258421217497E-2</v>
      </c>
    </row>
    <row r="3701" spans="1:14" x14ac:dyDescent="0.3">
      <c r="A3701">
        <v>604578</v>
      </c>
      <c r="B3701" t="s">
        <v>8479</v>
      </c>
      <c r="C3701" s="1">
        <v>44106</v>
      </c>
      <c r="D3701" t="s">
        <v>2286</v>
      </c>
      <c r="E3701" t="s">
        <v>11</v>
      </c>
      <c r="F3701" t="s">
        <v>8480</v>
      </c>
      <c r="G3701">
        <v>31.613</v>
      </c>
      <c r="H3701">
        <v>510</v>
      </c>
      <c r="I3701">
        <v>6.8689999999999998</v>
      </c>
      <c r="J3701">
        <f>YEAR(Table1[[#This Row],[release_date]])</f>
        <v>2020</v>
      </c>
      <c r="K3701" t="str">
        <f>LEFT(Table1[[#This Row],[Year]],4) &amp; "s"</f>
        <v>2020s</v>
      </c>
      <c r="L37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701">
        <f>(Table1[[#This Row],[vote_average]]/10)*100</f>
        <v>68.69</v>
      </c>
      <c r="N3701">
        <f>(Table1[[#This Row],[popularity]]/SUM(Table1[popularity]))*100</f>
        <v>7.278351920501561E-3</v>
      </c>
    </row>
    <row r="3702" spans="1:14" x14ac:dyDescent="0.3">
      <c r="A3702">
        <v>377154</v>
      </c>
      <c r="B3702" t="s">
        <v>8481</v>
      </c>
      <c r="C3702" s="1">
        <v>42427</v>
      </c>
      <c r="D3702" t="s">
        <v>21</v>
      </c>
      <c r="E3702" t="s">
        <v>212</v>
      </c>
      <c r="F3702" t="s">
        <v>8482</v>
      </c>
      <c r="G3702">
        <v>13.696</v>
      </c>
      <c r="H3702">
        <v>347</v>
      </c>
      <c r="I3702">
        <v>6.8689999999999998</v>
      </c>
      <c r="J3702">
        <f>YEAR(Table1[[#This Row],[release_date]])</f>
        <v>2016</v>
      </c>
      <c r="K3702" t="str">
        <f>LEFT(Table1[[#This Row],[Year]],4) &amp; "s"</f>
        <v>2016s</v>
      </c>
      <c r="L37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02">
        <f>(Table1[[#This Row],[vote_average]]/10)*100</f>
        <v>68.69</v>
      </c>
      <c r="N3702">
        <f>(Table1[[#This Row],[popularity]]/SUM(Table1[popularity]))*100</f>
        <v>3.153269474684129E-3</v>
      </c>
    </row>
    <row r="3703" spans="1:14" x14ac:dyDescent="0.3">
      <c r="A3703">
        <v>28501</v>
      </c>
      <c r="B3703" t="s">
        <v>8483</v>
      </c>
      <c r="C3703" s="1">
        <v>22505</v>
      </c>
      <c r="D3703" t="s">
        <v>2163</v>
      </c>
      <c r="E3703" t="s">
        <v>11</v>
      </c>
      <c r="F3703" t="s">
        <v>8484</v>
      </c>
      <c r="G3703">
        <v>16.908999999999999</v>
      </c>
      <c r="H3703">
        <v>306</v>
      </c>
      <c r="I3703">
        <v>6.8689999999999998</v>
      </c>
      <c r="J3703">
        <f>YEAR(Table1[[#This Row],[release_date]])</f>
        <v>1961</v>
      </c>
      <c r="K3703" t="str">
        <f>LEFT(Table1[[#This Row],[Year]],4) &amp; "s"</f>
        <v>1961s</v>
      </c>
      <c r="L37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703">
        <f>(Table1[[#This Row],[vote_average]]/10)*100</f>
        <v>68.69</v>
      </c>
      <c r="N3703">
        <f>(Table1[[#This Row],[popularity]]/SUM(Table1[popularity]))*100</f>
        <v>3.8930077064423143E-3</v>
      </c>
    </row>
    <row r="3704" spans="1:14" x14ac:dyDescent="0.3">
      <c r="A3704">
        <v>12560</v>
      </c>
      <c r="B3704" t="s">
        <v>8485</v>
      </c>
      <c r="C3704" s="1">
        <v>30589</v>
      </c>
      <c r="D3704" t="s">
        <v>68</v>
      </c>
      <c r="E3704" t="s">
        <v>11</v>
      </c>
      <c r="F3704" t="s">
        <v>8486</v>
      </c>
      <c r="G3704">
        <v>22.449000000000002</v>
      </c>
      <c r="H3704">
        <v>539</v>
      </c>
      <c r="I3704">
        <v>6.8689999999999998</v>
      </c>
      <c r="J3704">
        <f>YEAR(Table1[[#This Row],[release_date]])</f>
        <v>1983</v>
      </c>
      <c r="K3704" t="str">
        <f>LEFT(Table1[[#This Row],[Year]],4) &amp; "s"</f>
        <v>1983s</v>
      </c>
      <c r="L37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704">
        <f>(Table1[[#This Row],[vote_average]]/10)*100</f>
        <v>68.69</v>
      </c>
      <c r="N3704">
        <f>(Table1[[#This Row],[popularity]]/SUM(Table1[popularity]))*100</f>
        <v>5.1684978415000018E-3</v>
      </c>
    </row>
    <row r="3705" spans="1:14" x14ac:dyDescent="0.3">
      <c r="A3705">
        <v>8052</v>
      </c>
      <c r="B3705" t="s">
        <v>8487</v>
      </c>
      <c r="C3705" s="1">
        <v>35489</v>
      </c>
      <c r="D3705" t="s">
        <v>10</v>
      </c>
      <c r="E3705" t="s">
        <v>11</v>
      </c>
      <c r="F3705" t="s">
        <v>8488</v>
      </c>
      <c r="G3705">
        <v>37.595999999999997</v>
      </c>
      <c r="H3705">
        <v>806</v>
      </c>
      <c r="I3705">
        <v>6.8689999999999998</v>
      </c>
      <c r="J3705">
        <f>YEAR(Table1[[#This Row],[release_date]])</f>
        <v>1997</v>
      </c>
      <c r="K3705" t="str">
        <f>LEFT(Table1[[#This Row],[Year]],4) &amp; "s"</f>
        <v>1997s</v>
      </c>
      <c r="L37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05">
        <f>(Table1[[#This Row],[vote_average]]/10)*100</f>
        <v>68.69</v>
      </c>
      <c r="N3705">
        <f>(Table1[[#This Row],[popularity]]/SUM(Table1[popularity]))*100</f>
        <v>8.6558352197885872E-3</v>
      </c>
    </row>
    <row r="3706" spans="1:14" x14ac:dyDescent="0.3">
      <c r="A3706">
        <v>7874</v>
      </c>
      <c r="B3706" t="s">
        <v>8489</v>
      </c>
      <c r="C3706" s="1">
        <v>39082</v>
      </c>
      <c r="D3706" t="s">
        <v>21</v>
      </c>
      <c r="E3706" t="s">
        <v>11</v>
      </c>
      <c r="F3706" t="s">
        <v>8490</v>
      </c>
      <c r="G3706">
        <v>20.318000000000001</v>
      </c>
      <c r="H3706">
        <v>837</v>
      </c>
      <c r="I3706">
        <v>6.8689999999999998</v>
      </c>
      <c r="J3706">
        <f>YEAR(Table1[[#This Row],[release_date]])</f>
        <v>2006</v>
      </c>
      <c r="K3706" t="str">
        <f>LEFT(Table1[[#This Row],[Year]],4) &amp; "s"</f>
        <v>2006s</v>
      </c>
      <c r="L37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06">
        <f>(Table1[[#This Row],[vote_average]]/10)*100</f>
        <v>68.69</v>
      </c>
      <c r="N3706">
        <f>(Table1[[#This Row],[popularity]]/SUM(Table1[popularity]))*100</f>
        <v>4.6778715819678837E-3</v>
      </c>
    </row>
    <row r="3707" spans="1:14" x14ac:dyDescent="0.3">
      <c r="A3707">
        <v>1921</v>
      </c>
      <c r="B3707" t="s">
        <v>8491</v>
      </c>
      <c r="C3707" s="1">
        <v>36938</v>
      </c>
      <c r="D3707" t="s">
        <v>62</v>
      </c>
      <c r="E3707" t="s">
        <v>11</v>
      </c>
      <c r="F3707" t="s">
        <v>8492</v>
      </c>
      <c r="G3707">
        <v>25.254000000000001</v>
      </c>
      <c r="H3707">
        <v>1251</v>
      </c>
      <c r="I3707">
        <v>6.8689999999999998</v>
      </c>
      <c r="J3707">
        <f>YEAR(Table1[[#This Row],[release_date]])</f>
        <v>2001</v>
      </c>
      <c r="K3707" t="str">
        <f>LEFT(Table1[[#This Row],[Year]],4) &amp; "s"</f>
        <v>2001s</v>
      </c>
      <c r="L37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07">
        <f>(Table1[[#This Row],[vote_average]]/10)*100</f>
        <v>68.69</v>
      </c>
      <c r="N3707">
        <f>(Table1[[#This Row],[popularity]]/SUM(Table1[popularity]))*100</f>
        <v>5.8143010597015918E-3</v>
      </c>
    </row>
    <row r="3708" spans="1:14" x14ac:dyDescent="0.3">
      <c r="A3708">
        <v>68924</v>
      </c>
      <c r="B3708" t="s">
        <v>8493</v>
      </c>
      <c r="C3708" s="1">
        <v>35466</v>
      </c>
      <c r="D3708" t="s">
        <v>21</v>
      </c>
      <c r="E3708" t="s">
        <v>11</v>
      </c>
      <c r="F3708" t="s">
        <v>8494</v>
      </c>
      <c r="G3708">
        <v>42.722000000000001</v>
      </c>
      <c r="H3708">
        <v>619</v>
      </c>
      <c r="I3708">
        <v>6.9</v>
      </c>
      <c r="J3708">
        <f>YEAR(Table1[[#This Row],[release_date]])</f>
        <v>1997</v>
      </c>
      <c r="K3708" t="str">
        <f>LEFT(Table1[[#This Row],[Year]],4) &amp; "s"</f>
        <v>1997s</v>
      </c>
      <c r="L37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08">
        <f>(Table1[[#This Row],[vote_average]]/10)*100</f>
        <v>69</v>
      </c>
      <c r="N3708">
        <f>(Table1[[#This Row],[popularity]]/SUM(Table1[popularity]))*100</f>
        <v>9.8360089440314956E-3</v>
      </c>
    </row>
    <row r="3709" spans="1:14" x14ac:dyDescent="0.3">
      <c r="A3709">
        <v>1934</v>
      </c>
      <c r="B3709" t="s">
        <v>8495</v>
      </c>
      <c r="C3709" s="1">
        <v>36140</v>
      </c>
      <c r="D3709" t="s">
        <v>8496</v>
      </c>
      <c r="E3709" t="s">
        <v>11</v>
      </c>
      <c r="F3709" t="s">
        <v>8497</v>
      </c>
      <c r="G3709">
        <v>25.356999999999999</v>
      </c>
      <c r="H3709">
        <v>2889</v>
      </c>
      <c r="I3709">
        <v>6.9</v>
      </c>
      <c r="J3709">
        <f>YEAR(Table1[[#This Row],[release_date]])</f>
        <v>1998</v>
      </c>
      <c r="K3709" t="str">
        <f>LEFT(Table1[[#This Row],[Year]],4) &amp; "s"</f>
        <v>1998s</v>
      </c>
      <c r="L37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09">
        <f>(Table1[[#This Row],[vote_average]]/10)*100</f>
        <v>69</v>
      </c>
      <c r="N3709">
        <f>(Table1[[#This Row],[popularity]]/SUM(Table1[popularity]))*100</f>
        <v>5.8380150459671045E-3</v>
      </c>
    </row>
    <row r="3710" spans="1:14" x14ac:dyDescent="0.3">
      <c r="A3710">
        <v>1246</v>
      </c>
      <c r="B3710" t="s">
        <v>8498</v>
      </c>
      <c r="C3710" s="1">
        <v>39071</v>
      </c>
      <c r="D3710" t="s">
        <v>21</v>
      </c>
      <c r="E3710" t="s">
        <v>11</v>
      </c>
      <c r="F3710" t="s">
        <v>8499</v>
      </c>
      <c r="G3710">
        <v>56.298999999999999</v>
      </c>
      <c r="H3710">
        <v>3320</v>
      </c>
      <c r="I3710">
        <v>6.8680000000000003</v>
      </c>
      <c r="J3710">
        <f>YEAR(Table1[[#This Row],[release_date]])</f>
        <v>2006</v>
      </c>
      <c r="K3710" t="str">
        <f>LEFT(Table1[[#This Row],[Year]],4) &amp; "s"</f>
        <v>2006s</v>
      </c>
      <c r="L37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10">
        <f>(Table1[[#This Row],[vote_average]]/10)*100</f>
        <v>68.680000000000007</v>
      </c>
      <c r="N3710">
        <f>(Table1[[#This Row],[popularity]]/SUM(Table1[popularity]))*100</f>
        <v>1.2961880706428286E-2</v>
      </c>
    </row>
    <row r="3711" spans="1:14" x14ac:dyDescent="0.3">
      <c r="A3711">
        <v>10276</v>
      </c>
      <c r="B3711" t="s">
        <v>8500</v>
      </c>
      <c r="C3711" s="1">
        <v>33375</v>
      </c>
      <c r="D3711" t="s">
        <v>391</v>
      </c>
      <c r="E3711" t="s">
        <v>11</v>
      </c>
      <c r="F3711" t="s">
        <v>8501</v>
      </c>
      <c r="G3711">
        <v>20.256</v>
      </c>
      <c r="H3711">
        <v>777</v>
      </c>
      <c r="I3711">
        <v>6.867</v>
      </c>
      <c r="J3711">
        <f>YEAR(Table1[[#This Row],[release_date]])</f>
        <v>1991</v>
      </c>
      <c r="K3711" t="str">
        <f>LEFT(Table1[[#This Row],[Year]],4) &amp; "s"</f>
        <v>1991s</v>
      </c>
      <c r="L37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11">
        <f>(Table1[[#This Row],[vote_average]]/10)*100</f>
        <v>68.67</v>
      </c>
      <c r="N3711">
        <f>(Table1[[#This Row],[popularity]]/SUM(Table1[popularity]))*100</f>
        <v>4.6635971436333034E-3</v>
      </c>
    </row>
    <row r="3712" spans="1:14" x14ac:dyDescent="0.3">
      <c r="A3712">
        <v>6399</v>
      </c>
      <c r="B3712" t="s">
        <v>8502</v>
      </c>
      <c r="C3712" s="1">
        <v>29929</v>
      </c>
      <c r="D3712" t="s">
        <v>2336</v>
      </c>
      <c r="E3712" t="s">
        <v>54</v>
      </c>
      <c r="F3712" t="s">
        <v>8503</v>
      </c>
      <c r="G3712">
        <v>17.29</v>
      </c>
      <c r="H3712">
        <v>581</v>
      </c>
      <c r="I3712">
        <v>6.867</v>
      </c>
      <c r="J3712">
        <f>YEAR(Table1[[#This Row],[release_date]])</f>
        <v>1981</v>
      </c>
      <c r="K3712" t="str">
        <f>LEFT(Table1[[#This Row],[Year]],4) &amp; "s"</f>
        <v>1981s</v>
      </c>
      <c r="L37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712">
        <f>(Table1[[#This Row],[vote_average]]/10)*100</f>
        <v>68.67</v>
      </c>
      <c r="N3712">
        <f>(Table1[[#This Row],[popularity]]/SUM(Table1[popularity]))*100</f>
        <v>3.9807264323370754E-3</v>
      </c>
    </row>
    <row r="3713" spans="1:14" x14ac:dyDescent="0.3">
      <c r="A3713">
        <v>1648</v>
      </c>
      <c r="B3713" t="s">
        <v>8504</v>
      </c>
      <c r="C3713" s="1">
        <v>32556</v>
      </c>
      <c r="D3713" t="s">
        <v>178</v>
      </c>
      <c r="E3713" t="s">
        <v>11</v>
      </c>
      <c r="F3713" t="s">
        <v>8505</v>
      </c>
      <c r="G3713">
        <v>27.908000000000001</v>
      </c>
      <c r="H3713">
        <v>1748</v>
      </c>
      <c r="I3713">
        <v>6.867</v>
      </c>
      <c r="J3713">
        <f>YEAR(Table1[[#This Row],[release_date]])</f>
        <v>1989</v>
      </c>
      <c r="K3713" t="str">
        <f>LEFT(Table1[[#This Row],[Year]],4) &amp; "s"</f>
        <v>1989s</v>
      </c>
      <c r="L37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713">
        <f>(Table1[[#This Row],[vote_average]]/10)*100</f>
        <v>68.67</v>
      </c>
      <c r="N3713">
        <f>(Table1[[#This Row],[popularity]]/SUM(Table1[popularity]))*100</f>
        <v>6.4253391135721868E-3</v>
      </c>
    </row>
    <row r="3714" spans="1:14" x14ac:dyDescent="0.3">
      <c r="A3714">
        <v>445629</v>
      </c>
      <c r="B3714" t="s">
        <v>8506</v>
      </c>
      <c r="C3714" s="1">
        <v>43510</v>
      </c>
      <c r="D3714" t="s">
        <v>391</v>
      </c>
      <c r="E3714" t="s">
        <v>11</v>
      </c>
      <c r="F3714" t="s">
        <v>8507</v>
      </c>
      <c r="G3714">
        <v>31.774000000000001</v>
      </c>
      <c r="H3714">
        <v>1625</v>
      </c>
      <c r="I3714">
        <v>6.8659999999999997</v>
      </c>
      <c r="J3714">
        <f>YEAR(Table1[[#This Row],[release_date]])</f>
        <v>2019</v>
      </c>
      <c r="K3714" t="str">
        <f>LEFT(Table1[[#This Row],[Year]],4) &amp; "s"</f>
        <v>2019s</v>
      </c>
      <c r="L37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14">
        <f>(Table1[[#This Row],[vote_average]]/10)*100</f>
        <v>68.66</v>
      </c>
      <c r="N3714">
        <f>(Table1[[#This Row],[popularity]]/SUM(Table1[popularity]))*100</f>
        <v>7.3154194135961973E-3</v>
      </c>
    </row>
    <row r="3715" spans="1:14" x14ac:dyDescent="0.3">
      <c r="A3715">
        <v>360784</v>
      </c>
      <c r="B3715" t="s">
        <v>8508</v>
      </c>
      <c r="C3715" s="1">
        <v>42262</v>
      </c>
      <c r="D3715" t="s">
        <v>1468</v>
      </c>
      <c r="E3715" t="s">
        <v>11</v>
      </c>
      <c r="F3715" t="s">
        <v>8509</v>
      </c>
      <c r="G3715">
        <v>54.908000000000001</v>
      </c>
      <c r="H3715">
        <v>935</v>
      </c>
      <c r="I3715">
        <v>6.8659999999999997</v>
      </c>
      <c r="J3715">
        <f>YEAR(Table1[[#This Row],[release_date]])</f>
        <v>2015</v>
      </c>
      <c r="K3715" t="str">
        <f>LEFT(Table1[[#This Row],[Year]],4) &amp; "s"</f>
        <v>2015s</v>
      </c>
      <c r="L37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15">
        <f>(Table1[[#This Row],[vote_average]]/10)*100</f>
        <v>68.66</v>
      </c>
      <c r="N3715">
        <f>(Table1[[#This Row],[popularity]]/SUM(Table1[popularity]))*100</f>
        <v>1.2641626775405677E-2</v>
      </c>
    </row>
    <row r="3716" spans="1:14" x14ac:dyDescent="0.3">
      <c r="A3716">
        <v>15805</v>
      </c>
      <c r="B3716" t="s">
        <v>8510</v>
      </c>
      <c r="C3716" s="1">
        <v>35837</v>
      </c>
      <c r="D3716" t="s">
        <v>8511</v>
      </c>
      <c r="E3716" t="s">
        <v>11</v>
      </c>
      <c r="F3716" t="s">
        <v>8512</v>
      </c>
      <c r="G3716">
        <v>16.021999999999998</v>
      </c>
      <c r="H3716">
        <v>415</v>
      </c>
      <c r="I3716">
        <v>6.9</v>
      </c>
      <c r="J3716">
        <f>YEAR(Table1[[#This Row],[release_date]])</f>
        <v>1998</v>
      </c>
      <c r="K3716" t="str">
        <f>LEFT(Table1[[#This Row],[Year]],4) &amp; "s"</f>
        <v>1998s</v>
      </c>
      <c r="L37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16">
        <f>(Table1[[#This Row],[vote_average]]/10)*100</f>
        <v>69</v>
      </c>
      <c r="N3716">
        <f>(Table1[[#This Row],[popularity]]/SUM(Table1[popularity]))*100</f>
        <v>3.6887911451072659E-3</v>
      </c>
    </row>
    <row r="3717" spans="1:14" x14ac:dyDescent="0.3">
      <c r="A3717">
        <v>11018</v>
      </c>
      <c r="B3717" t="s">
        <v>8513</v>
      </c>
      <c r="C3717" s="1">
        <v>31275</v>
      </c>
      <c r="D3717" t="s">
        <v>786</v>
      </c>
      <c r="E3717" t="s">
        <v>11</v>
      </c>
      <c r="F3717" t="s">
        <v>8514</v>
      </c>
      <c r="G3717">
        <v>17.564</v>
      </c>
      <c r="H3717">
        <v>393</v>
      </c>
      <c r="I3717">
        <v>6.8659999999999997</v>
      </c>
      <c r="J3717">
        <f>YEAR(Table1[[#This Row],[release_date]])</f>
        <v>1985</v>
      </c>
      <c r="K3717" t="str">
        <f>LEFT(Table1[[#This Row],[Year]],4) &amp; "s"</f>
        <v>1985s</v>
      </c>
      <c r="L37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717">
        <f>(Table1[[#This Row],[vote_average]]/10)*100</f>
        <v>68.66</v>
      </c>
      <c r="N3717">
        <f>(Table1[[#This Row],[popularity]]/SUM(Table1[popularity]))*100</f>
        <v>4.0438102404608683E-3</v>
      </c>
    </row>
    <row r="3718" spans="1:14" x14ac:dyDescent="0.3">
      <c r="A3718">
        <v>7291</v>
      </c>
      <c r="B3718" t="s">
        <v>8515</v>
      </c>
      <c r="C3718" s="1">
        <v>38315</v>
      </c>
      <c r="D3718" t="s">
        <v>158</v>
      </c>
      <c r="E3718" t="s">
        <v>212</v>
      </c>
      <c r="F3718" t="s">
        <v>8516</v>
      </c>
      <c r="G3718">
        <v>23.132000000000001</v>
      </c>
      <c r="H3718">
        <v>543</v>
      </c>
      <c r="I3718">
        <v>6.9</v>
      </c>
      <c r="J3718">
        <f>YEAR(Table1[[#This Row],[release_date]])</f>
        <v>2004</v>
      </c>
      <c r="K3718" t="str">
        <f>LEFT(Table1[[#This Row],[Year]],4) &amp; "s"</f>
        <v>2004s</v>
      </c>
      <c r="L37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18">
        <f>(Table1[[#This Row],[vote_average]]/10)*100</f>
        <v>69</v>
      </c>
      <c r="N3718">
        <f>(Table1[[#This Row],[popularity]]/SUM(Table1[popularity]))*100</f>
        <v>5.3257468960567524E-3</v>
      </c>
    </row>
    <row r="3719" spans="1:14" x14ac:dyDescent="0.3">
      <c r="A3719">
        <v>2469</v>
      </c>
      <c r="B3719" t="s">
        <v>8517</v>
      </c>
      <c r="C3719" s="1">
        <v>32854</v>
      </c>
      <c r="D3719" t="s">
        <v>207</v>
      </c>
      <c r="E3719" t="s">
        <v>94</v>
      </c>
      <c r="F3719" t="s">
        <v>8518</v>
      </c>
      <c r="G3719">
        <v>39.017000000000003</v>
      </c>
      <c r="H3719">
        <v>584</v>
      </c>
      <c r="I3719">
        <v>6.9</v>
      </c>
      <c r="J3719">
        <f>YEAR(Table1[[#This Row],[release_date]])</f>
        <v>1989</v>
      </c>
      <c r="K3719" t="str">
        <f>LEFT(Table1[[#This Row],[Year]],4) &amp; "s"</f>
        <v>1989s</v>
      </c>
      <c r="L37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719">
        <f>(Table1[[#This Row],[vote_average]]/10)*100</f>
        <v>69</v>
      </c>
      <c r="N3719">
        <f>(Table1[[#This Row],[popularity]]/SUM(Table1[popularity]))*100</f>
        <v>8.9829961371021231E-3</v>
      </c>
    </row>
    <row r="3720" spans="1:14" x14ac:dyDescent="0.3">
      <c r="A3720">
        <v>57214</v>
      </c>
      <c r="B3720" t="s">
        <v>8519</v>
      </c>
      <c r="C3720" s="1">
        <v>40969</v>
      </c>
      <c r="D3720" t="s">
        <v>391</v>
      </c>
      <c r="E3720" t="s">
        <v>11</v>
      </c>
      <c r="F3720" t="s">
        <v>8520</v>
      </c>
      <c r="G3720">
        <v>84.626000000000005</v>
      </c>
      <c r="H3720">
        <v>6118</v>
      </c>
      <c r="I3720">
        <v>6.9</v>
      </c>
      <c r="J3720">
        <f>YEAR(Table1[[#This Row],[release_date]])</f>
        <v>2012</v>
      </c>
      <c r="K3720" t="str">
        <f>LEFT(Table1[[#This Row],[Year]],4) &amp; "s"</f>
        <v>2012s</v>
      </c>
      <c r="L37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20">
        <f>(Table1[[#This Row],[vote_average]]/10)*100</f>
        <v>69</v>
      </c>
      <c r="N3720">
        <f>(Table1[[#This Row],[popularity]]/SUM(Table1[popularity]))*100</f>
        <v>1.9483687395197073E-2</v>
      </c>
    </row>
    <row r="3721" spans="1:14" x14ac:dyDescent="0.3">
      <c r="A3721">
        <v>22947</v>
      </c>
      <c r="B3721" t="s">
        <v>8521</v>
      </c>
      <c r="C3721" s="1">
        <v>40151</v>
      </c>
      <c r="D3721" t="s">
        <v>62</v>
      </c>
      <c r="E3721" t="s">
        <v>11</v>
      </c>
      <c r="F3721" t="s">
        <v>8522</v>
      </c>
      <c r="G3721">
        <v>37.338000000000001</v>
      </c>
      <c r="H3721">
        <v>3471</v>
      </c>
      <c r="I3721">
        <v>6.9</v>
      </c>
      <c r="J3721">
        <f>YEAR(Table1[[#This Row],[release_date]])</f>
        <v>2009</v>
      </c>
      <c r="K3721" t="str">
        <f>LEFT(Table1[[#This Row],[Year]],4) &amp; "s"</f>
        <v>2009s</v>
      </c>
      <c r="L37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21">
        <f>(Table1[[#This Row],[vote_average]]/10)*100</f>
        <v>69</v>
      </c>
      <c r="N3721">
        <f>(Table1[[#This Row],[popularity]]/SUM(Table1[popularity]))*100</f>
        <v>8.5964351376866255E-3</v>
      </c>
    </row>
    <row r="3722" spans="1:14" x14ac:dyDescent="0.3">
      <c r="A3722">
        <v>21506</v>
      </c>
      <c r="B3722" t="s">
        <v>8523</v>
      </c>
      <c r="C3722" s="1">
        <v>38584</v>
      </c>
      <c r="D3722" t="s">
        <v>1586</v>
      </c>
      <c r="E3722" t="s">
        <v>25</v>
      </c>
      <c r="F3722" t="s">
        <v>8524</v>
      </c>
      <c r="G3722">
        <v>14.53</v>
      </c>
      <c r="H3722">
        <v>301</v>
      </c>
      <c r="I3722">
        <v>6.8650000000000002</v>
      </c>
      <c r="J3722">
        <f>YEAR(Table1[[#This Row],[release_date]])</f>
        <v>2005</v>
      </c>
      <c r="K3722" t="str">
        <f>LEFT(Table1[[#This Row],[Year]],4) &amp; "s"</f>
        <v>2005s</v>
      </c>
      <c r="L37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22">
        <f>(Table1[[#This Row],[vote_average]]/10)*100</f>
        <v>68.650000000000006</v>
      </c>
      <c r="N3722">
        <f>(Table1[[#This Row],[popularity]]/SUM(Table1[popularity]))*100</f>
        <v>3.3452836935718745E-3</v>
      </c>
    </row>
    <row r="3723" spans="1:14" x14ac:dyDescent="0.3">
      <c r="A3723">
        <v>10937</v>
      </c>
      <c r="B3723" t="s">
        <v>8525</v>
      </c>
      <c r="C3723" s="1">
        <v>32022</v>
      </c>
      <c r="D3723" t="s">
        <v>28</v>
      </c>
      <c r="E3723" t="s">
        <v>11</v>
      </c>
      <c r="F3723" t="s">
        <v>8526</v>
      </c>
      <c r="G3723">
        <v>34.838999999999999</v>
      </c>
      <c r="H3723">
        <v>320</v>
      </c>
      <c r="I3723">
        <v>6.8630000000000004</v>
      </c>
      <c r="J3723">
        <f>YEAR(Table1[[#This Row],[release_date]])</f>
        <v>1987</v>
      </c>
      <c r="K3723" t="str">
        <f>LEFT(Table1[[#This Row],[Year]],4) &amp; "s"</f>
        <v>1987s</v>
      </c>
      <c r="L37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723">
        <f>(Table1[[#This Row],[vote_average]]/10)*100</f>
        <v>68.63</v>
      </c>
      <c r="N3723">
        <f>(Table1[[#This Row],[popularity]]/SUM(Table1[popularity]))*100</f>
        <v>8.0210831796524804E-3</v>
      </c>
    </row>
    <row r="3724" spans="1:14" x14ac:dyDescent="0.3">
      <c r="A3724">
        <v>892515</v>
      </c>
      <c r="B3724" t="s">
        <v>8527</v>
      </c>
      <c r="C3724" s="1">
        <v>44866</v>
      </c>
      <c r="D3724" t="s">
        <v>8528</v>
      </c>
      <c r="E3724" t="s">
        <v>212</v>
      </c>
      <c r="F3724" t="s">
        <v>8529</v>
      </c>
      <c r="G3724">
        <v>13.393000000000001</v>
      </c>
      <c r="H3724">
        <v>361</v>
      </c>
      <c r="I3724">
        <v>6.8639999999999999</v>
      </c>
      <c r="J3724">
        <f>YEAR(Table1[[#This Row],[release_date]])</f>
        <v>2022</v>
      </c>
      <c r="K3724" t="str">
        <f>LEFT(Table1[[#This Row],[Year]],4) &amp; "s"</f>
        <v>2022s</v>
      </c>
      <c r="L37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724">
        <f>(Table1[[#This Row],[vote_average]]/10)*100</f>
        <v>68.64</v>
      </c>
      <c r="N3724">
        <f>(Table1[[#This Row],[popularity]]/SUM(Table1[popularity]))*100</f>
        <v>3.0835089131457756E-3</v>
      </c>
    </row>
    <row r="3725" spans="1:14" x14ac:dyDescent="0.3">
      <c r="A3725">
        <v>296524</v>
      </c>
      <c r="B3725" t="s">
        <v>8530</v>
      </c>
      <c r="C3725" s="1">
        <v>42641</v>
      </c>
      <c r="D3725" t="s">
        <v>1288</v>
      </c>
      <c r="E3725" t="s">
        <v>11</v>
      </c>
      <c r="F3725" t="s">
        <v>8531</v>
      </c>
      <c r="G3725">
        <v>68.989999999999995</v>
      </c>
      <c r="H3725">
        <v>4371</v>
      </c>
      <c r="I3725">
        <v>6.9</v>
      </c>
      <c r="J3725">
        <f>YEAR(Table1[[#This Row],[release_date]])</f>
        <v>2016</v>
      </c>
      <c r="K3725" t="str">
        <f>LEFT(Table1[[#This Row],[Year]],4) &amp; "s"</f>
        <v>2016s</v>
      </c>
      <c r="L37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25">
        <f>(Table1[[#This Row],[vote_average]]/10)*100</f>
        <v>69</v>
      </c>
      <c r="N3725">
        <f>(Table1[[#This Row],[popularity]]/SUM(Table1[popularity]))*100</f>
        <v>1.5883766140366389E-2</v>
      </c>
    </row>
    <row r="3726" spans="1:14" x14ac:dyDescent="0.3">
      <c r="A3726">
        <v>437109</v>
      </c>
      <c r="B3726" t="s">
        <v>8532</v>
      </c>
      <c r="C3726" s="1">
        <v>42894</v>
      </c>
      <c r="D3726" t="s">
        <v>1567</v>
      </c>
      <c r="E3726" t="s">
        <v>36</v>
      </c>
      <c r="F3726" t="s">
        <v>8533</v>
      </c>
      <c r="G3726">
        <v>24.225000000000001</v>
      </c>
      <c r="H3726">
        <v>630</v>
      </c>
      <c r="I3726">
        <v>6.8630000000000004</v>
      </c>
      <c r="J3726">
        <f>YEAR(Table1[[#This Row],[release_date]])</f>
        <v>2017</v>
      </c>
      <c r="K3726" t="str">
        <f>LEFT(Table1[[#This Row],[Year]],4) &amp; "s"</f>
        <v>2017s</v>
      </c>
      <c r="L37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26">
        <f>(Table1[[#This Row],[vote_average]]/10)*100</f>
        <v>68.63</v>
      </c>
      <c r="N3726">
        <f>(Table1[[#This Row],[popularity]]/SUM(Table1[popularity]))*100</f>
        <v>5.5773914299228266E-3</v>
      </c>
    </row>
    <row r="3727" spans="1:14" x14ac:dyDescent="0.3">
      <c r="A3727">
        <v>10015</v>
      </c>
      <c r="B3727" t="s">
        <v>8534</v>
      </c>
      <c r="C3727" s="1">
        <v>31751</v>
      </c>
      <c r="D3727" t="s">
        <v>1360</v>
      </c>
      <c r="E3727" t="s">
        <v>11</v>
      </c>
      <c r="F3727" t="s">
        <v>8535</v>
      </c>
      <c r="G3727">
        <v>64.177999999999997</v>
      </c>
      <c r="H3727">
        <v>975</v>
      </c>
      <c r="I3727">
        <v>6.8630000000000004</v>
      </c>
      <c r="J3727">
        <f>YEAR(Table1[[#This Row],[release_date]])</f>
        <v>1986</v>
      </c>
      <c r="K3727" t="str">
        <f>LEFT(Table1[[#This Row],[Year]],4) &amp; "s"</f>
        <v>1986s</v>
      </c>
      <c r="L37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727">
        <f>(Table1[[#This Row],[vote_average]]/10)*100</f>
        <v>68.63</v>
      </c>
      <c r="N3727">
        <f>(Table1[[#This Row],[popularity]]/SUM(Table1[popularity]))*100</f>
        <v>1.4775885539301842E-2</v>
      </c>
    </row>
    <row r="3728" spans="1:14" x14ac:dyDescent="0.3">
      <c r="A3728">
        <v>9567</v>
      </c>
      <c r="B3728" t="s">
        <v>8536</v>
      </c>
      <c r="C3728" s="1">
        <v>37687</v>
      </c>
      <c r="D3728" t="s">
        <v>2232</v>
      </c>
      <c r="E3728" t="s">
        <v>11</v>
      </c>
      <c r="F3728" t="s">
        <v>8537</v>
      </c>
      <c r="G3728">
        <v>47.691000000000003</v>
      </c>
      <c r="H3728">
        <v>2194</v>
      </c>
      <c r="I3728">
        <v>6.8639999999999999</v>
      </c>
      <c r="J3728">
        <f>YEAR(Table1[[#This Row],[release_date]])</f>
        <v>2003</v>
      </c>
      <c r="K3728" t="str">
        <f>LEFT(Table1[[#This Row],[Year]],4) &amp; "s"</f>
        <v>2003s</v>
      </c>
      <c r="L37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28">
        <f>(Table1[[#This Row],[vote_average]]/10)*100</f>
        <v>68.64</v>
      </c>
      <c r="N3728">
        <f>(Table1[[#This Row],[popularity]]/SUM(Table1[popularity]))*100</f>
        <v>1.0980036106685222E-2</v>
      </c>
    </row>
    <row r="3729" spans="1:14" x14ac:dyDescent="0.3">
      <c r="A3729">
        <v>3472</v>
      </c>
      <c r="B3729" t="s">
        <v>8538</v>
      </c>
      <c r="C3729" s="1">
        <v>37504</v>
      </c>
      <c r="D3729" t="s">
        <v>158</v>
      </c>
      <c r="E3729" t="s">
        <v>11</v>
      </c>
      <c r="F3729" t="s">
        <v>8539</v>
      </c>
      <c r="G3729">
        <v>20.731999999999999</v>
      </c>
      <c r="H3729">
        <v>420</v>
      </c>
      <c r="I3729">
        <v>6.8630000000000004</v>
      </c>
      <c r="J3729">
        <f>YEAR(Table1[[#This Row],[release_date]])</f>
        <v>2002</v>
      </c>
      <c r="K3729" t="str">
        <f>LEFT(Table1[[#This Row],[Year]],4) &amp; "s"</f>
        <v>2002s</v>
      </c>
      <c r="L37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29">
        <f>(Table1[[#This Row],[vote_average]]/10)*100</f>
        <v>68.63</v>
      </c>
      <c r="N3729">
        <f>(Table1[[#This Row],[popularity]]/SUM(Table1[popularity]))*100</f>
        <v>4.7731879927826633E-3</v>
      </c>
    </row>
    <row r="3730" spans="1:14" x14ac:dyDescent="0.3">
      <c r="A3730">
        <v>634528</v>
      </c>
      <c r="B3730" t="s">
        <v>8540</v>
      </c>
      <c r="C3730" s="1">
        <v>44211</v>
      </c>
      <c r="D3730" t="s">
        <v>2691</v>
      </c>
      <c r="E3730" t="s">
        <v>11</v>
      </c>
      <c r="F3730" t="s">
        <v>8541</v>
      </c>
      <c r="G3730">
        <v>47.323999999999998</v>
      </c>
      <c r="H3730">
        <v>1491</v>
      </c>
      <c r="I3730">
        <v>6.9</v>
      </c>
      <c r="J3730">
        <f>YEAR(Table1[[#This Row],[release_date]])</f>
        <v>2021</v>
      </c>
      <c r="K3730" t="str">
        <f>LEFT(Table1[[#This Row],[Year]],4) &amp; "s"</f>
        <v>2021s</v>
      </c>
      <c r="L37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730">
        <f>(Table1[[#This Row],[vote_average]]/10)*100</f>
        <v>69</v>
      </c>
      <c r="N3730">
        <f>(Table1[[#This Row],[popularity]]/SUM(Table1[popularity]))*100</f>
        <v>1.0895540641059558E-2</v>
      </c>
    </row>
    <row r="3731" spans="1:14" x14ac:dyDescent="0.3">
      <c r="A3731">
        <v>338952</v>
      </c>
      <c r="B3731" t="s">
        <v>8542</v>
      </c>
      <c r="C3731" s="1">
        <v>43418</v>
      </c>
      <c r="D3731" t="s">
        <v>549</v>
      </c>
      <c r="E3731" t="s">
        <v>11</v>
      </c>
      <c r="F3731" t="s">
        <v>8543</v>
      </c>
      <c r="G3731">
        <v>51.18</v>
      </c>
      <c r="H3731">
        <v>10516</v>
      </c>
      <c r="I3731">
        <v>6.8620000000000001</v>
      </c>
      <c r="J3731">
        <f>YEAR(Table1[[#This Row],[release_date]])</f>
        <v>2018</v>
      </c>
      <c r="K3731" t="str">
        <f>LEFT(Table1[[#This Row],[Year]],4) &amp; "s"</f>
        <v>2018s</v>
      </c>
      <c r="L37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31">
        <f>(Table1[[#This Row],[vote_average]]/10)*100</f>
        <v>68.62</v>
      </c>
      <c r="N3731">
        <f>(Table1[[#This Row],[popularity]]/SUM(Table1[popularity]))*100</f>
        <v>1.1783318612319927E-2</v>
      </c>
    </row>
    <row r="3732" spans="1:14" x14ac:dyDescent="0.3">
      <c r="A3732">
        <v>258216</v>
      </c>
      <c r="B3732" t="s">
        <v>8544</v>
      </c>
      <c r="C3732" s="1">
        <v>41633</v>
      </c>
      <c r="D3732" t="s">
        <v>21</v>
      </c>
      <c r="E3732" t="s">
        <v>11</v>
      </c>
      <c r="F3732" t="s">
        <v>8545</v>
      </c>
      <c r="G3732">
        <v>8.9339999999999993</v>
      </c>
      <c r="H3732">
        <v>3260</v>
      </c>
      <c r="I3732">
        <v>6.8630000000000004</v>
      </c>
      <c r="J3732">
        <f>YEAR(Table1[[#This Row],[release_date]])</f>
        <v>2013</v>
      </c>
      <c r="K3732" t="str">
        <f>LEFT(Table1[[#This Row],[Year]],4) &amp; "s"</f>
        <v>2013s</v>
      </c>
      <c r="L37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32">
        <f>(Table1[[#This Row],[vote_average]]/10)*100</f>
        <v>68.63</v>
      </c>
      <c r="N3732">
        <f>(Table1[[#This Row],[popularity]]/SUM(Table1[popularity]))*100</f>
        <v>2.0569005174377927E-3</v>
      </c>
    </row>
    <row r="3733" spans="1:14" x14ac:dyDescent="0.3">
      <c r="A3733">
        <v>85889</v>
      </c>
      <c r="B3733" t="s">
        <v>8546</v>
      </c>
      <c r="C3733" s="1">
        <v>41540</v>
      </c>
      <c r="D3733" t="s">
        <v>675</v>
      </c>
      <c r="E3733" t="s">
        <v>11</v>
      </c>
      <c r="F3733" t="s">
        <v>8547</v>
      </c>
      <c r="G3733">
        <v>35.478999999999999</v>
      </c>
      <c r="H3733">
        <v>1632</v>
      </c>
      <c r="I3733">
        <v>6.9</v>
      </c>
      <c r="J3733">
        <f>YEAR(Table1[[#This Row],[release_date]])</f>
        <v>2013</v>
      </c>
      <c r="K3733" t="str">
        <f>LEFT(Table1[[#This Row],[Year]],4) &amp; "s"</f>
        <v>2013s</v>
      </c>
      <c r="L37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33">
        <f>(Table1[[#This Row],[vote_average]]/10)*100</f>
        <v>69</v>
      </c>
      <c r="N3733">
        <f>(Table1[[#This Row],[popularity]]/SUM(Table1[popularity]))*100</f>
        <v>8.1684322205255715E-3</v>
      </c>
    </row>
    <row r="3734" spans="1:14" x14ac:dyDescent="0.3">
      <c r="A3734">
        <v>82507</v>
      </c>
      <c r="B3734" t="s">
        <v>8548</v>
      </c>
      <c r="C3734" s="1">
        <v>40997</v>
      </c>
      <c r="D3734" t="s">
        <v>81</v>
      </c>
      <c r="E3734" t="s">
        <v>11</v>
      </c>
      <c r="F3734" t="s">
        <v>8549</v>
      </c>
      <c r="G3734">
        <v>79.132999999999996</v>
      </c>
      <c r="H3734">
        <v>5239</v>
      </c>
      <c r="I3734">
        <v>6.8620000000000001</v>
      </c>
      <c r="J3734">
        <f>YEAR(Table1[[#This Row],[release_date]])</f>
        <v>2012</v>
      </c>
      <c r="K3734" t="str">
        <f>LEFT(Table1[[#This Row],[Year]],4) &amp; "s"</f>
        <v>2012s</v>
      </c>
      <c r="L37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34">
        <f>(Table1[[#This Row],[vote_average]]/10)*100</f>
        <v>68.62</v>
      </c>
      <c r="N3734">
        <f>(Table1[[#This Row],[popularity]]/SUM(Table1[popularity]))*100</f>
        <v>1.8219018205328504E-2</v>
      </c>
    </row>
    <row r="3735" spans="1:14" x14ac:dyDescent="0.3">
      <c r="A3735">
        <v>11170</v>
      </c>
      <c r="B3735" t="s">
        <v>8550</v>
      </c>
      <c r="C3735" s="1">
        <v>39063</v>
      </c>
      <c r="D3735" t="s">
        <v>274</v>
      </c>
      <c r="E3735" t="s">
        <v>11</v>
      </c>
      <c r="F3735" t="s">
        <v>8551</v>
      </c>
      <c r="G3735">
        <v>15.298</v>
      </c>
      <c r="H3735">
        <v>657</v>
      </c>
      <c r="I3735">
        <v>6.9</v>
      </c>
      <c r="J3735">
        <f>YEAR(Table1[[#This Row],[release_date]])</f>
        <v>2006</v>
      </c>
      <c r="K3735" t="str">
        <f>LEFT(Table1[[#This Row],[Year]],4) &amp; "s"</f>
        <v>2006s</v>
      </c>
      <c r="L37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35">
        <f>(Table1[[#This Row],[vote_average]]/10)*100</f>
        <v>69</v>
      </c>
      <c r="N3735">
        <f>(Table1[[#This Row],[popularity]]/SUM(Table1[popularity]))*100</f>
        <v>3.522102542619583E-3</v>
      </c>
    </row>
    <row r="3736" spans="1:14" x14ac:dyDescent="0.3">
      <c r="A3736">
        <v>7551</v>
      </c>
      <c r="B3736" t="s">
        <v>8552</v>
      </c>
      <c r="C3736" s="1">
        <v>39043</v>
      </c>
      <c r="D3736" t="s">
        <v>512</v>
      </c>
      <c r="E3736" t="s">
        <v>11</v>
      </c>
      <c r="F3736" t="s">
        <v>8553</v>
      </c>
      <c r="G3736">
        <v>60.427999999999997</v>
      </c>
      <c r="H3736">
        <v>4583</v>
      </c>
      <c r="I3736">
        <v>6.8609999999999998</v>
      </c>
      <c r="J3736">
        <f>YEAR(Table1[[#This Row],[release_date]])</f>
        <v>2006</v>
      </c>
      <c r="K3736" t="str">
        <f>LEFT(Table1[[#This Row],[Year]],4) &amp; "s"</f>
        <v>2006s</v>
      </c>
      <c r="L37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36">
        <f>(Table1[[#This Row],[vote_average]]/10)*100</f>
        <v>68.61</v>
      </c>
      <c r="N3736">
        <f>(Table1[[#This Row],[popularity]]/SUM(Table1[popularity]))*100</f>
        <v>1.391251225293608E-2</v>
      </c>
    </row>
    <row r="3737" spans="1:14" x14ac:dyDescent="0.3">
      <c r="A3737">
        <v>384018</v>
      </c>
      <c r="B3737" t="s">
        <v>8554</v>
      </c>
      <c r="C3737" s="1">
        <v>43678</v>
      </c>
      <c r="D3737" t="s">
        <v>2336</v>
      </c>
      <c r="E3737" t="s">
        <v>11</v>
      </c>
      <c r="F3737" t="s">
        <v>8555</v>
      </c>
      <c r="G3737">
        <v>104.208</v>
      </c>
      <c r="H3737">
        <v>6919</v>
      </c>
      <c r="I3737">
        <v>6.8609999999999998</v>
      </c>
      <c r="J3737">
        <f>YEAR(Table1[[#This Row],[release_date]])</f>
        <v>2019</v>
      </c>
      <c r="K3737" t="str">
        <f>LEFT(Table1[[#This Row],[Year]],4) &amp; "s"</f>
        <v>2019s</v>
      </c>
      <c r="L37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37">
        <f>(Table1[[#This Row],[vote_average]]/10)*100</f>
        <v>68.61</v>
      </c>
      <c r="N3737">
        <f>(Table1[[#This Row],[popularity]]/SUM(Table1[popularity]))*100</f>
        <v>2.3992107580160904E-2</v>
      </c>
    </row>
    <row r="3738" spans="1:14" x14ac:dyDescent="0.3">
      <c r="A3738">
        <v>11590</v>
      </c>
      <c r="B3738" t="s">
        <v>8556</v>
      </c>
      <c r="C3738" s="1">
        <v>28181</v>
      </c>
      <c r="D3738" t="s">
        <v>68</v>
      </c>
      <c r="E3738" t="s">
        <v>11</v>
      </c>
      <c r="F3738" t="s">
        <v>8557</v>
      </c>
      <c r="G3738">
        <v>18.885999999999999</v>
      </c>
      <c r="H3738">
        <v>350</v>
      </c>
      <c r="I3738">
        <v>6.8609999999999998</v>
      </c>
      <c r="J3738">
        <f>YEAR(Table1[[#This Row],[release_date]])</f>
        <v>1977</v>
      </c>
      <c r="K3738" t="str">
        <f>LEFT(Table1[[#This Row],[Year]],4) &amp; "s"</f>
        <v>1977s</v>
      </c>
      <c r="L37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738">
        <f>(Table1[[#This Row],[vote_average]]/10)*100</f>
        <v>68.61</v>
      </c>
      <c r="N3738">
        <f>(Table1[[#This Row],[popularity]]/SUM(Table1[popularity]))*100</f>
        <v>4.3481781030143447E-3</v>
      </c>
    </row>
    <row r="3739" spans="1:14" x14ac:dyDescent="0.3">
      <c r="A3739">
        <v>9871</v>
      </c>
      <c r="B3739" t="s">
        <v>8558</v>
      </c>
      <c r="C3739" s="1">
        <v>36871</v>
      </c>
      <c r="D3739" t="s">
        <v>3962</v>
      </c>
      <c r="E3739" t="s">
        <v>11</v>
      </c>
      <c r="F3739" t="s">
        <v>8559</v>
      </c>
      <c r="G3739">
        <v>21.491</v>
      </c>
      <c r="H3739">
        <v>819</v>
      </c>
      <c r="I3739">
        <v>6.9</v>
      </c>
      <c r="J3739">
        <f>YEAR(Table1[[#This Row],[release_date]])</f>
        <v>2000</v>
      </c>
      <c r="K3739" t="str">
        <f>LEFT(Table1[[#This Row],[Year]],4) &amp; "s"</f>
        <v>2000s</v>
      </c>
      <c r="L37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39">
        <f>(Table1[[#This Row],[vote_average]]/10)*100</f>
        <v>69</v>
      </c>
      <c r="N3739">
        <f>(Table1[[#This Row],[popularity]]/SUM(Table1[popularity]))*100</f>
        <v>4.9479347459430939E-3</v>
      </c>
    </row>
    <row r="3740" spans="1:14" x14ac:dyDescent="0.3">
      <c r="A3740">
        <v>5889</v>
      </c>
      <c r="B3740" t="s">
        <v>8560</v>
      </c>
      <c r="C3740" s="1">
        <v>37751</v>
      </c>
      <c r="D3740" t="s">
        <v>8561</v>
      </c>
      <c r="E3740" t="s">
        <v>25</v>
      </c>
      <c r="F3740" t="s">
        <v>8562</v>
      </c>
      <c r="G3740">
        <v>13.821999999999999</v>
      </c>
      <c r="H3740">
        <v>306</v>
      </c>
      <c r="I3740">
        <v>6.8609999999999998</v>
      </c>
      <c r="J3740">
        <f>YEAR(Table1[[#This Row],[release_date]])</f>
        <v>2003</v>
      </c>
      <c r="K3740" t="str">
        <f>LEFT(Table1[[#This Row],[Year]],4) &amp; "s"</f>
        <v>2003s</v>
      </c>
      <c r="L37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40">
        <f>(Table1[[#This Row],[vote_average]]/10)*100</f>
        <v>68.61</v>
      </c>
      <c r="N3740">
        <f>(Table1[[#This Row],[popularity]]/SUM(Table1[popularity]))*100</f>
        <v>3.1822788171060185E-3</v>
      </c>
    </row>
    <row r="3741" spans="1:14" x14ac:dyDescent="0.3">
      <c r="A3741">
        <v>1824</v>
      </c>
      <c r="B3741" t="s">
        <v>8563</v>
      </c>
      <c r="C3741" s="1">
        <v>38030</v>
      </c>
      <c r="D3741" t="s">
        <v>422</v>
      </c>
      <c r="E3741" t="s">
        <v>11</v>
      </c>
      <c r="F3741" t="s">
        <v>8564</v>
      </c>
      <c r="G3741">
        <v>52.954999999999998</v>
      </c>
      <c r="H3741">
        <v>6942</v>
      </c>
      <c r="I3741">
        <v>6.8609999999999998</v>
      </c>
      <c r="J3741">
        <f>YEAR(Table1[[#This Row],[release_date]])</f>
        <v>2004</v>
      </c>
      <c r="K3741" t="str">
        <f>LEFT(Table1[[#This Row],[Year]],4) &amp; "s"</f>
        <v>2004s</v>
      </c>
      <c r="L37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41">
        <f>(Table1[[#This Row],[vote_average]]/10)*100</f>
        <v>68.61</v>
      </c>
      <c r="N3741">
        <f>(Table1[[#This Row],[popularity]]/SUM(Table1[popularity]))*100</f>
        <v>1.2191981967866387E-2</v>
      </c>
    </row>
    <row r="3742" spans="1:14" x14ac:dyDescent="0.3">
      <c r="A3742">
        <v>369778</v>
      </c>
      <c r="B3742" t="s">
        <v>7627</v>
      </c>
      <c r="C3742" s="1">
        <v>42403</v>
      </c>
      <c r="D3742" t="s">
        <v>68</v>
      </c>
      <c r="E3742" t="s">
        <v>212</v>
      </c>
      <c r="F3742" t="s">
        <v>8565</v>
      </c>
      <c r="G3742">
        <v>29.884</v>
      </c>
      <c r="H3742">
        <v>709</v>
      </c>
      <c r="I3742">
        <v>6.9</v>
      </c>
      <c r="J3742">
        <f>YEAR(Table1[[#This Row],[release_date]])</f>
        <v>2016</v>
      </c>
      <c r="K3742" t="str">
        <f>LEFT(Table1[[#This Row],[Year]],4) &amp; "s"</f>
        <v>2016s</v>
      </c>
      <c r="L37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42">
        <f>(Table1[[#This Row],[vote_average]]/10)*100</f>
        <v>69</v>
      </c>
      <c r="N3742">
        <f>(Table1[[#This Row],[popularity]]/SUM(Table1[popularity]))*100</f>
        <v>6.8802792772678523E-3</v>
      </c>
    </row>
    <row r="3743" spans="1:14" x14ac:dyDescent="0.3">
      <c r="A3743">
        <v>278927</v>
      </c>
      <c r="B3743" t="s">
        <v>4820</v>
      </c>
      <c r="C3743" s="1">
        <v>42467</v>
      </c>
      <c r="D3743" t="s">
        <v>8566</v>
      </c>
      <c r="E3743" t="s">
        <v>11</v>
      </c>
      <c r="F3743" t="s">
        <v>8567</v>
      </c>
      <c r="G3743">
        <v>62.984000000000002</v>
      </c>
      <c r="H3743">
        <v>7849</v>
      </c>
      <c r="I3743">
        <v>6.86</v>
      </c>
      <c r="J3743">
        <f>YEAR(Table1[[#This Row],[release_date]])</f>
        <v>2016</v>
      </c>
      <c r="K3743" t="str">
        <f>LEFT(Table1[[#This Row],[Year]],4) &amp; "s"</f>
        <v>2016s</v>
      </c>
      <c r="L37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43">
        <f>(Table1[[#This Row],[vote_average]]/10)*100</f>
        <v>68.600000000000009</v>
      </c>
      <c r="N3743">
        <f>(Table1[[#This Row],[popularity]]/SUM(Table1[popularity]))*100</f>
        <v>1.4500987484922985E-2</v>
      </c>
    </row>
    <row r="3744" spans="1:14" x14ac:dyDescent="0.3">
      <c r="A3744">
        <v>128136</v>
      </c>
      <c r="B3744" t="s">
        <v>8568</v>
      </c>
      <c r="C3744" s="1">
        <v>41163</v>
      </c>
      <c r="D3744" t="s">
        <v>207</v>
      </c>
      <c r="E3744" t="s">
        <v>11</v>
      </c>
      <c r="F3744" t="s">
        <v>8569</v>
      </c>
      <c r="G3744">
        <v>12.234</v>
      </c>
      <c r="H3744">
        <v>335</v>
      </c>
      <c r="I3744">
        <v>6.9</v>
      </c>
      <c r="J3744">
        <f>YEAR(Table1[[#This Row],[release_date]])</f>
        <v>2012</v>
      </c>
      <c r="K3744" t="str">
        <f>LEFT(Table1[[#This Row],[Year]],4) &amp; "s"</f>
        <v>2012s</v>
      </c>
      <c r="L37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44">
        <f>(Table1[[#This Row],[vote_average]]/10)*100</f>
        <v>69</v>
      </c>
      <c r="N3744">
        <f>(Table1[[#This Row],[popularity]]/SUM(Table1[popularity]))*100</f>
        <v>2.8166690094396638E-3</v>
      </c>
    </row>
    <row r="3745" spans="1:14" x14ac:dyDescent="0.3">
      <c r="A3745">
        <v>9476</v>
      </c>
      <c r="B3745" t="s">
        <v>8570</v>
      </c>
      <c r="C3745" s="1">
        <v>37022</v>
      </c>
      <c r="D3745" t="s">
        <v>8571</v>
      </c>
      <c r="E3745" t="s">
        <v>11</v>
      </c>
      <c r="F3745" t="s">
        <v>8572</v>
      </c>
      <c r="G3745">
        <v>35.47</v>
      </c>
      <c r="H3745">
        <v>2899</v>
      </c>
      <c r="I3745">
        <v>6.9</v>
      </c>
      <c r="J3745">
        <f>YEAR(Table1[[#This Row],[release_date]])</f>
        <v>2001</v>
      </c>
      <c r="K3745" t="str">
        <f>LEFT(Table1[[#This Row],[Year]],4) &amp; "s"</f>
        <v>2001s</v>
      </c>
      <c r="L37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45">
        <f>(Table1[[#This Row],[vote_average]]/10)*100</f>
        <v>69</v>
      </c>
      <c r="N3745">
        <f>(Table1[[#This Row],[popularity]]/SUM(Table1[popularity]))*100</f>
        <v>8.1663601246382937E-3</v>
      </c>
    </row>
    <row r="3746" spans="1:14" x14ac:dyDescent="0.3">
      <c r="A3746">
        <v>539651</v>
      </c>
      <c r="B3746" t="s">
        <v>8573</v>
      </c>
      <c r="C3746" s="1">
        <v>43707</v>
      </c>
      <c r="D3746" t="s">
        <v>8574</v>
      </c>
      <c r="E3746" t="s">
        <v>11</v>
      </c>
      <c r="F3746" t="s">
        <v>8575</v>
      </c>
      <c r="G3746">
        <v>15.036</v>
      </c>
      <c r="H3746">
        <v>354</v>
      </c>
      <c r="I3746">
        <v>6.9</v>
      </c>
      <c r="J3746">
        <f>YEAR(Table1[[#This Row],[release_date]])</f>
        <v>2019</v>
      </c>
      <c r="K3746" t="str">
        <f>LEFT(Table1[[#This Row],[Year]],4) &amp; "s"</f>
        <v>2019s</v>
      </c>
      <c r="L37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46">
        <f>(Table1[[#This Row],[vote_average]]/10)*100</f>
        <v>69</v>
      </c>
      <c r="N3746">
        <f>(Table1[[#This Row],[popularity]]/SUM(Table1[popularity]))*100</f>
        <v>3.461781529012161E-3</v>
      </c>
    </row>
    <row r="3747" spans="1:14" x14ac:dyDescent="0.3">
      <c r="A3747">
        <v>527729</v>
      </c>
      <c r="B3747" t="s">
        <v>8576</v>
      </c>
      <c r="C3747" s="1">
        <v>43232</v>
      </c>
      <c r="D3747" t="s">
        <v>4356</v>
      </c>
      <c r="E3747" t="s">
        <v>212</v>
      </c>
      <c r="F3747" t="s">
        <v>8577</v>
      </c>
      <c r="G3747">
        <v>30.035</v>
      </c>
      <c r="H3747">
        <v>1170</v>
      </c>
      <c r="I3747">
        <v>6.9</v>
      </c>
      <c r="J3747">
        <f>YEAR(Table1[[#This Row],[release_date]])</f>
        <v>2018</v>
      </c>
      <c r="K3747" t="str">
        <f>LEFT(Table1[[#This Row],[Year]],4) &amp; "s"</f>
        <v>2018s</v>
      </c>
      <c r="L37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47">
        <f>(Table1[[#This Row],[vote_average]]/10)*100</f>
        <v>69</v>
      </c>
      <c r="N3747">
        <f>(Table1[[#This Row],[popularity]]/SUM(Table1[popularity]))*100</f>
        <v>6.9150444415988482E-3</v>
      </c>
    </row>
    <row r="3748" spans="1:14" x14ac:dyDescent="0.3">
      <c r="A3748">
        <v>254470</v>
      </c>
      <c r="B3748" t="s">
        <v>8578</v>
      </c>
      <c r="C3748" s="1">
        <v>42131</v>
      </c>
      <c r="D3748" t="s">
        <v>639</v>
      </c>
      <c r="E3748" t="s">
        <v>11</v>
      </c>
      <c r="F3748" t="s">
        <v>8579</v>
      </c>
      <c r="G3748">
        <v>63.607999999999997</v>
      </c>
      <c r="H3748">
        <v>5192</v>
      </c>
      <c r="I3748">
        <v>6.859</v>
      </c>
      <c r="J3748">
        <f>YEAR(Table1[[#This Row],[release_date]])</f>
        <v>2015</v>
      </c>
      <c r="K3748" t="str">
        <f>LEFT(Table1[[#This Row],[Year]],4) &amp; "s"</f>
        <v>2015s</v>
      </c>
      <c r="L37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48">
        <f>(Table1[[#This Row],[vote_average]]/10)*100</f>
        <v>68.589999999999989</v>
      </c>
      <c r="N3748">
        <f>(Table1[[#This Row],[popularity]]/SUM(Table1[popularity]))*100</f>
        <v>1.4644652799774244E-2</v>
      </c>
    </row>
    <row r="3749" spans="1:14" x14ac:dyDescent="0.3">
      <c r="A3749">
        <v>2163</v>
      </c>
      <c r="B3749" t="s">
        <v>8580</v>
      </c>
      <c r="C3749" s="1">
        <v>35552</v>
      </c>
      <c r="D3749" t="s">
        <v>555</v>
      </c>
      <c r="E3749" t="s">
        <v>11</v>
      </c>
      <c r="F3749" t="s">
        <v>8581</v>
      </c>
      <c r="G3749">
        <v>61.957999999999998</v>
      </c>
      <c r="H3749">
        <v>866</v>
      </c>
      <c r="I3749">
        <v>6.859</v>
      </c>
      <c r="J3749">
        <f>YEAR(Table1[[#This Row],[release_date]])</f>
        <v>1997</v>
      </c>
      <c r="K3749" t="str">
        <f>LEFT(Table1[[#This Row],[Year]],4) &amp; "s"</f>
        <v>1997s</v>
      </c>
      <c r="L37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49">
        <f>(Table1[[#This Row],[vote_average]]/10)*100</f>
        <v>68.589999999999989</v>
      </c>
      <c r="N3749">
        <f>(Table1[[#This Row],[popularity]]/SUM(Table1[popularity]))*100</f>
        <v>1.4264768553773311E-2</v>
      </c>
    </row>
    <row r="3750" spans="1:14" x14ac:dyDescent="0.3">
      <c r="A3750">
        <v>762504</v>
      </c>
      <c r="B3750" t="s">
        <v>8582</v>
      </c>
      <c r="C3750" s="1">
        <v>44762</v>
      </c>
      <c r="D3750" t="s">
        <v>4804</v>
      </c>
      <c r="E3750" t="s">
        <v>11</v>
      </c>
      <c r="F3750" t="s">
        <v>8583</v>
      </c>
      <c r="G3750">
        <v>116.09099999999999</v>
      </c>
      <c r="H3750">
        <v>3705</v>
      </c>
      <c r="I3750">
        <v>6.8579999999999997</v>
      </c>
      <c r="J3750">
        <f>YEAR(Table1[[#This Row],[release_date]])</f>
        <v>2022</v>
      </c>
      <c r="K3750" t="str">
        <f>LEFT(Table1[[#This Row],[Year]],4) &amp; "s"</f>
        <v>2022s</v>
      </c>
      <c r="L37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750">
        <f>(Table1[[#This Row],[vote_average]]/10)*100</f>
        <v>68.58</v>
      </c>
      <c r="N3750">
        <f>(Table1[[#This Row],[popularity]]/SUM(Table1[popularity]))*100</f>
        <v>2.6727964849996733E-2</v>
      </c>
    </row>
    <row r="3751" spans="1:14" x14ac:dyDescent="0.3">
      <c r="A3751">
        <v>8769</v>
      </c>
      <c r="B3751" t="s">
        <v>8584</v>
      </c>
      <c r="C3751" s="1">
        <v>30659</v>
      </c>
      <c r="D3751" t="s">
        <v>1899</v>
      </c>
      <c r="E3751" t="s">
        <v>11</v>
      </c>
      <c r="F3751" t="s">
        <v>8585</v>
      </c>
      <c r="G3751">
        <v>60.695</v>
      </c>
      <c r="H3751">
        <v>1859</v>
      </c>
      <c r="I3751">
        <v>6.9</v>
      </c>
      <c r="J3751">
        <f>YEAR(Table1[[#This Row],[release_date]])</f>
        <v>1983</v>
      </c>
      <c r="K3751" t="str">
        <f>LEFT(Table1[[#This Row],[Year]],4) &amp; "s"</f>
        <v>1983s</v>
      </c>
      <c r="L37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751">
        <f>(Table1[[#This Row],[vote_average]]/10)*100</f>
        <v>69</v>
      </c>
      <c r="N3751">
        <f>(Table1[[#This Row],[popularity]]/SUM(Table1[popularity]))*100</f>
        <v>1.3973984430925323E-2</v>
      </c>
    </row>
    <row r="3752" spans="1:14" x14ac:dyDescent="0.3">
      <c r="A3752">
        <v>846</v>
      </c>
      <c r="B3752" t="s">
        <v>8586</v>
      </c>
      <c r="C3752" s="1">
        <v>35965</v>
      </c>
      <c r="D3752" t="s">
        <v>8587</v>
      </c>
      <c r="E3752" t="s">
        <v>11</v>
      </c>
      <c r="F3752" t="s">
        <v>8588</v>
      </c>
      <c r="G3752">
        <v>33.82</v>
      </c>
      <c r="H3752">
        <v>1528</v>
      </c>
      <c r="I3752">
        <v>6.9</v>
      </c>
      <c r="J3752">
        <f>YEAR(Table1[[#This Row],[release_date]])</f>
        <v>1998</v>
      </c>
      <c r="K3752" t="str">
        <f>LEFT(Table1[[#This Row],[Year]],4) &amp; "s"</f>
        <v>1998s</v>
      </c>
      <c r="L37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52">
        <f>(Table1[[#This Row],[vote_average]]/10)*100</f>
        <v>69</v>
      </c>
      <c r="N3752">
        <f>(Table1[[#This Row],[popularity]]/SUM(Table1[popularity]))*100</f>
        <v>7.7864758786373575E-3</v>
      </c>
    </row>
    <row r="3753" spans="1:14" x14ac:dyDescent="0.3">
      <c r="A3753">
        <v>521777</v>
      </c>
      <c r="B3753" t="s">
        <v>8589</v>
      </c>
      <c r="C3753" s="1">
        <v>43691</v>
      </c>
      <c r="D3753" t="s">
        <v>391</v>
      </c>
      <c r="E3753" t="s">
        <v>11</v>
      </c>
      <c r="F3753" t="s">
        <v>8590</v>
      </c>
      <c r="G3753">
        <v>80.415000000000006</v>
      </c>
      <c r="H3753">
        <v>1764</v>
      </c>
      <c r="I3753">
        <v>6.9</v>
      </c>
      <c r="J3753">
        <f>YEAR(Table1[[#This Row],[release_date]])</f>
        <v>2019</v>
      </c>
      <c r="K3753" t="str">
        <f>LEFT(Table1[[#This Row],[Year]],4) &amp; "s"</f>
        <v>2019s</v>
      </c>
      <c r="L37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53">
        <f>(Table1[[#This Row],[vote_average]]/10)*100</f>
        <v>69</v>
      </c>
      <c r="N3753">
        <f>(Table1[[#This Row],[popularity]]/SUM(Table1[popularity]))*100</f>
        <v>1.8514176752827415E-2</v>
      </c>
    </row>
    <row r="3754" spans="1:14" x14ac:dyDescent="0.3">
      <c r="A3754">
        <v>110390</v>
      </c>
      <c r="B3754" t="s">
        <v>8591</v>
      </c>
      <c r="C3754" s="1">
        <v>41936</v>
      </c>
      <c r="D3754" t="s">
        <v>172</v>
      </c>
      <c r="E3754" t="s">
        <v>357</v>
      </c>
      <c r="F3754" t="s">
        <v>8592</v>
      </c>
      <c r="G3754">
        <v>9.0129999999999999</v>
      </c>
      <c r="H3754">
        <v>422</v>
      </c>
      <c r="I3754">
        <v>6.8570000000000002</v>
      </c>
      <c r="J3754">
        <f>YEAR(Table1[[#This Row],[release_date]])</f>
        <v>2014</v>
      </c>
      <c r="K3754" t="str">
        <f>LEFT(Table1[[#This Row],[Year]],4) &amp; "s"</f>
        <v>2014s</v>
      </c>
      <c r="L37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54">
        <f>(Table1[[#This Row],[vote_average]]/10)*100</f>
        <v>68.569999999999993</v>
      </c>
      <c r="N3754">
        <f>(Table1[[#This Row],[popularity]]/SUM(Table1[popularity]))*100</f>
        <v>2.0750889146705647E-3</v>
      </c>
    </row>
    <row r="3755" spans="1:14" x14ac:dyDescent="0.3">
      <c r="A3755">
        <v>11087</v>
      </c>
      <c r="B3755" t="s">
        <v>8593</v>
      </c>
      <c r="C3755" s="1">
        <v>33613</v>
      </c>
      <c r="D3755" t="s">
        <v>217</v>
      </c>
      <c r="E3755" t="s">
        <v>11</v>
      </c>
      <c r="F3755" t="s">
        <v>8594</v>
      </c>
      <c r="G3755">
        <v>25.888999999999999</v>
      </c>
      <c r="H3755">
        <v>849</v>
      </c>
      <c r="I3755">
        <v>6.8570000000000002</v>
      </c>
      <c r="J3755">
        <f>YEAR(Table1[[#This Row],[release_date]])</f>
        <v>1992</v>
      </c>
      <c r="K3755" t="str">
        <f>LEFT(Table1[[#This Row],[Year]],4) &amp; "s"</f>
        <v>1992s</v>
      </c>
      <c r="L37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55">
        <f>(Table1[[#This Row],[vote_average]]/10)*100</f>
        <v>68.569999999999993</v>
      </c>
      <c r="N3755">
        <f>(Table1[[#This Row],[popularity]]/SUM(Table1[popularity]))*100</f>
        <v>5.9604989361928609E-3</v>
      </c>
    </row>
    <row r="3756" spans="1:14" x14ac:dyDescent="0.3">
      <c r="A3756">
        <v>592834</v>
      </c>
      <c r="B3756" t="s">
        <v>8595</v>
      </c>
      <c r="C3756" s="1">
        <v>43839</v>
      </c>
      <c r="D3756" t="s">
        <v>8596</v>
      </c>
      <c r="E3756" t="s">
        <v>11</v>
      </c>
      <c r="F3756" t="s">
        <v>8597</v>
      </c>
      <c r="G3756">
        <v>45.552999999999997</v>
      </c>
      <c r="H3756">
        <v>1081</v>
      </c>
      <c r="I3756">
        <v>6.8559999999999999</v>
      </c>
      <c r="J3756">
        <f>YEAR(Table1[[#This Row],[release_date]])</f>
        <v>2020</v>
      </c>
      <c r="K3756" t="str">
        <f>LEFT(Table1[[#This Row],[Year]],4) &amp; "s"</f>
        <v>2020s</v>
      </c>
      <c r="L37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756">
        <f>(Table1[[#This Row],[vote_average]]/10)*100</f>
        <v>68.56</v>
      </c>
      <c r="N3756">
        <f>(Table1[[#This Row],[popularity]]/SUM(Table1[popularity]))*100</f>
        <v>1.0487798217018555E-2</v>
      </c>
    </row>
    <row r="3757" spans="1:14" x14ac:dyDescent="0.3">
      <c r="A3757">
        <v>574436</v>
      </c>
      <c r="B3757" t="s">
        <v>8598</v>
      </c>
      <c r="C3757" s="1">
        <v>43510</v>
      </c>
      <c r="D3757" t="s">
        <v>10</v>
      </c>
      <c r="E3757" t="s">
        <v>54</v>
      </c>
      <c r="F3757" t="s">
        <v>8599</v>
      </c>
      <c r="G3757">
        <v>10.847</v>
      </c>
      <c r="H3757">
        <v>497</v>
      </c>
      <c r="I3757">
        <v>6.9</v>
      </c>
      <c r="J3757">
        <f>YEAR(Table1[[#This Row],[release_date]])</f>
        <v>2019</v>
      </c>
      <c r="K3757" t="str">
        <f>LEFT(Table1[[#This Row],[Year]],4) &amp; "s"</f>
        <v>2019s</v>
      </c>
      <c r="L37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57">
        <f>(Table1[[#This Row],[vote_average]]/10)*100</f>
        <v>69</v>
      </c>
      <c r="N3757">
        <f>(Table1[[#This Row],[popularity]]/SUM(Table1[popularity]))*100</f>
        <v>2.4973360099225135E-3</v>
      </c>
    </row>
    <row r="3758" spans="1:14" x14ac:dyDescent="0.3">
      <c r="A3758">
        <v>72976</v>
      </c>
      <c r="B3758" t="s">
        <v>8600</v>
      </c>
      <c r="C3758" s="1">
        <v>41222</v>
      </c>
      <c r="D3758" t="s">
        <v>354</v>
      </c>
      <c r="E3758" t="s">
        <v>11</v>
      </c>
      <c r="F3758" t="s">
        <v>8601</v>
      </c>
      <c r="G3758">
        <v>65.316000000000003</v>
      </c>
      <c r="H3758">
        <v>3640</v>
      </c>
      <c r="I3758">
        <v>6.8559999999999999</v>
      </c>
      <c r="J3758">
        <f>YEAR(Table1[[#This Row],[release_date]])</f>
        <v>2012</v>
      </c>
      <c r="K3758" t="str">
        <f>LEFT(Table1[[#This Row],[Year]],4) &amp; "s"</f>
        <v>2012s</v>
      </c>
      <c r="L37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58">
        <f>(Table1[[#This Row],[vote_average]]/10)*100</f>
        <v>68.56</v>
      </c>
      <c r="N3758">
        <f>(Table1[[#This Row],[popularity]]/SUM(Table1[popularity]))*100</f>
        <v>1.5037890552604306E-2</v>
      </c>
    </row>
    <row r="3759" spans="1:14" x14ac:dyDescent="0.3">
      <c r="A3759">
        <v>34205</v>
      </c>
      <c r="B3759" t="s">
        <v>8602</v>
      </c>
      <c r="C3759" s="1">
        <v>37176</v>
      </c>
      <c r="D3759" t="s">
        <v>8603</v>
      </c>
      <c r="E3759" t="s">
        <v>11</v>
      </c>
      <c r="F3759" t="s">
        <v>8604</v>
      </c>
      <c r="G3759">
        <v>13.973000000000001</v>
      </c>
      <c r="H3759">
        <v>310</v>
      </c>
      <c r="I3759">
        <v>6.9</v>
      </c>
      <c r="J3759">
        <f>YEAR(Table1[[#This Row],[release_date]])</f>
        <v>2001</v>
      </c>
      <c r="K3759" t="str">
        <f>LEFT(Table1[[#This Row],[Year]],4) &amp; "s"</f>
        <v>2001s</v>
      </c>
      <c r="L37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59">
        <f>(Table1[[#This Row],[vote_average]]/10)*100</f>
        <v>69</v>
      </c>
      <c r="N3759">
        <f>(Table1[[#This Row],[popularity]]/SUM(Table1[popularity]))*100</f>
        <v>3.2170439814370138E-3</v>
      </c>
    </row>
    <row r="3760" spans="1:14" x14ac:dyDescent="0.3">
      <c r="A3760">
        <v>5279</v>
      </c>
      <c r="B3760" t="s">
        <v>8605</v>
      </c>
      <c r="C3760" s="1">
        <v>37202</v>
      </c>
      <c r="D3760" t="s">
        <v>497</v>
      </c>
      <c r="E3760" t="s">
        <v>11</v>
      </c>
      <c r="F3760" t="s">
        <v>8606</v>
      </c>
      <c r="G3760">
        <v>63.387999999999998</v>
      </c>
      <c r="H3760">
        <v>1032</v>
      </c>
      <c r="I3760">
        <v>6.8550000000000004</v>
      </c>
      <c r="J3760">
        <f>YEAR(Table1[[#This Row],[release_date]])</f>
        <v>2001</v>
      </c>
      <c r="K3760" t="str">
        <f>LEFT(Table1[[#This Row],[Year]],4) &amp; "s"</f>
        <v>2001s</v>
      </c>
      <c r="L37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60">
        <f>(Table1[[#This Row],[vote_average]]/10)*100</f>
        <v>68.55</v>
      </c>
      <c r="N3760">
        <f>(Table1[[#This Row],[popularity]]/SUM(Table1[popularity]))*100</f>
        <v>1.4594001566974123E-2</v>
      </c>
    </row>
    <row r="3761" spans="1:14" x14ac:dyDescent="0.3">
      <c r="A3761">
        <v>77459</v>
      </c>
      <c r="B3761" t="s">
        <v>8607</v>
      </c>
      <c r="C3761" s="1">
        <v>40828</v>
      </c>
      <c r="D3761" t="s">
        <v>2637</v>
      </c>
      <c r="E3761" t="s">
        <v>212</v>
      </c>
      <c r="F3761" t="s">
        <v>8608</v>
      </c>
      <c r="G3761">
        <v>21.370999999999999</v>
      </c>
      <c r="H3761">
        <v>1211</v>
      </c>
      <c r="I3761">
        <v>6.8540000000000001</v>
      </c>
      <c r="J3761">
        <f>YEAR(Table1[[#This Row],[release_date]])</f>
        <v>2011</v>
      </c>
      <c r="K3761" t="str">
        <f>LEFT(Table1[[#This Row],[Year]],4) &amp; "s"</f>
        <v>2011s</v>
      </c>
      <c r="L37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61">
        <f>(Table1[[#This Row],[vote_average]]/10)*100</f>
        <v>68.540000000000006</v>
      </c>
      <c r="N3761">
        <f>(Table1[[#This Row],[popularity]]/SUM(Table1[popularity]))*100</f>
        <v>4.9203068007793891E-3</v>
      </c>
    </row>
    <row r="3762" spans="1:14" x14ac:dyDescent="0.3">
      <c r="A3762">
        <v>11873</v>
      </c>
      <c r="B3762" t="s">
        <v>8609</v>
      </c>
      <c r="C3762" s="1">
        <v>31702</v>
      </c>
      <c r="D3762" t="s">
        <v>21</v>
      </c>
      <c r="E3762" t="s">
        <v>11</v>
      </c>
      <c r="F3762" t="s">
        <v>8610</v>
      </c>
      <c r="G3762">
        <v>17.417000000000002</v>
      </c>
      <c r="H3762">
        <v>1278</v>
      </c>
      <c r="I3762">
        <v>6.8540000000000001</v>
      </c>
      <c r="J3762">
        <f>YEAR(Table1[[#This Row],[release_date]])</f>
        <v>1986</v>
      </c>
      <c r="K3762" t="str">
        <f>LEFT(Table1[[#This Row],[Year]],4) &amp; "s"</f>
        <v>1986s</v>
      </c>
      <c r="L37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762">
        <f>(Table1[[#This Row],[vote_average]]/10)*100</f>
        <v>68.540000000000006</v>
      </c>
      <c r="N3762">
        <f>(Table1[[#This Row],[popularity]]/SUM(Table1[popularity]))*100</f>
        <v>4.0099660076353301E-3</v>
      </c>
    </row>
    <row r="3763" spans="1:14" x14ac:dyDescent="0.3">
      <c r="A3763">
        <v>2039</v>
      </c>
      <c r="B3763" t="s">
        <v>8611</v>
      </c>
      <c r="C3763" s="1">
        <v>32127</v>
      </c>
      <c r="D3763" t="s">
        <v>28</v>
      </c>
      <c r="E3763" t="s">
        <v>11</v>
      </c>
      <c r="F3763" t="s">
        <v>8612</v>
      </c>
      <c r="G3763">
        <v>72.266999999999996</v>
      </c>
      <c r="H3763">
        <v>878</v>
      </c>
      <c r="I3763">
        <v>6.8529999999999998</v>
      </c>
      <c r="J3763">
        <f>YEAR(Table1[[#This Row],[release_date]])</f>
        <v>1987</v>
      </c>
      <c r="K3763" t="str">
        <f>LEFT(Table1[[#This Row],[Year]],4) &amp; "s"</f>
        <v>1987s</v>
      </c>
      <c r="L37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763">
        <f>(Table1[[#This Row],[vote_average]]/10)*100</f>
        <v>68.53</v>
      </c>
      <c r="N3763">
        <f>(Table1[[#This Row],[popularity]]/SUM(Table1[popularity]))*100</f>
        <v>1.6638239276211882E-2</v>
      </c>
    </row>
    <row r="3764" spans="1:14" x14ac:dyDescent="0.3">
      <c r="A3764">
        <v>2023</v>
      </c>
      <c r="B3764" t="s">
        <v>8613</v>
      </c>
      <c r="C3764" s="1">
        <v>38021</v>
      </c>
      <c r="D3764" t="s">
        <v>8614</v>
      </c>
      <c r="E3764" t="s">
        <v>11</v>
      </c>
      <c r="F3764" t="s">
        <v>8615</v>
      </c>
      <c r="G3764">
        <v>51.084000000000003</v>
      </c>
      <c r="H3764">
        <v>1151</v>
      </c>
      <c r="I3764">
        <v>6.9</v>
      </c>
      <c r="J3764">
        <f>YEAR(Table1[[#This Row],[release_date]])</f>
        <v>2004</v>
      </c>
      <c r="K3764" t="str">
        <f>LEFT(Table1[[#This Row],[Year]],4) &amp; "s"</f>
        <v>2004s</v>
      </c>
      <c r="L37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64">
        <f>(Table1[[#This Row],[vote_average]]/10)*100</f>
        <v>69</v>
      </c>
      <c r="N3764">
        <f>(Table1[[#This Row],[popularity]]/SUM(Table1[popularity]))*100</f>
        <v>1.1761216256188966E-2</v>
      </c>
    </row>
    <row r="3765" spans="1:14" x14ac:dyDescent="0.3">
      <c r="A3765">
        <v>646207</v>
      </c>
      <c r="B3765" t="s">
        <v>8616</v>
      </c>
      <c r="C3765" s="1">
        <v>44371</v>
      </c>
      <c r="D3765" t="s">
        <v>829</v>
      </c>
      <c r="E3765" t="s">
        <v>11</v>
      </c>
      <c r="F3765" t="s">
        <v>8617</v>
      </c>
      <c r="G3765">
        <v>80.019000000000005</v>
      </c>
      <c r="H3765">
        <v>1595</v>
      </c>
      <c r="I3765">
        <v>6.8529999999999998</v>
      </c>
      <c r="J3765">
        <f>YEAR(Table1[[#This Row],[release_date]])</f>
        <v>2021</v>
      </c>
      <c r="K3765" t="str">
        <f>LEFT(Table1[[#This Row],[Year]],4) &amp; "s"</f>
        <v>2021s</v>
      </c>
      <c r="L37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765">
        <f>(Table1[[#This Row],[vote_average]]/10)*100</f>
        <v>68.53</v>
      </c>
      <c r="N3765">
        <f>(Table1[[#This Row],[popularity]]/SUM(Table1[popularity]))*100</f>
        <v>1.8423004533787191E-2</v>
      </c>
    </row>
    <row r="3766" spans="1:14" x14ac:dyDescent="0.3">
      <c r="A3766">
        <v>445571</v>
      </c>
      <c r="B3766" t="s">
        <v>8618</v>
      </c>
      <c r="C3766" s="1">
        <v>43146</v>
      </c>
      <c r="D3766" t="s">
        <v>8619</v>
      </c>
      <c r="E3766" t="s">
        <v>11</v>
      </c>
      <c r="F3766" t="s">
        <v>8620</v>
      </c>
      <c r="G3766">
        <v>80.72</v>
      </c>
      <c r="H3766">
        <v>5569</v>
      </c>
      <c r="I3766">
        <v>6.8529999999999998</v>
      </c>
      <c r="J3766">
        <f>YEAR(Table1[[#This Row],[release_date]])</f>
        <v>2018</v>
      </c>
      <c r="K3766" t="str">
        <f>LEFT(Table1[[#This Row],[Year]],4) &amp; "s"</f>
        <v>2018s</v>
      </c>
      <c r="L37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66">
        <f>(Table1[[#This Row],[vote_average]]/10)*100</f>
        <v>68.53</v>
      </c>
      <c r="N3766">
        <f>(Table1[[#This Row],[popularity]]/SUM(Table1[popularity]))*100</f>
        <v>1.8584397780118493E-2</v>
      </c>
    </row>
    <row r="3767" spans="1:14" x14ac:dyDescent="0.3">
      <c r="A3767">
        <v>308032</v>
      </c>
      <c r="B3767" t="s">
        <v>8621</v>
      </c>
      <c r="C3767" s="1">
        <v>42202</v>
      </c>
      <c r="D3767" t="s">
        <v>2396</v>
      </c>
      <c r="E3767" t="s">
        <v>11</v>
      </c>
      <c r="F3767" t="s">
        <v>8622</v>
      </c>
      <c r="G3767">
        <v>16.329999999999998</v>
      </c>
      <c r="H3767">
        <v>901</v>
      </c>
      <c r="I3767">
        <v>6.8529999999999998</v>
      </c>
      <c r="J3767">
        <f>YEAR(Table1[[#This Row],[release_date]])</f>
        <v>2015</v>
      </c>
      <c r="K3767" t="str">
        <f>LEFT(Table1[[#This Row],[Year]],4) &amp; "s"</f>
        <v>2015s</v>
      </c>
      <c r="L37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67">
        <f>(Table1[[#This Row],[vote_average]]/10)*100</f>
        <v>68.53</v>
      </c>
      <c r="N3767">
        <f>(Table1[[#This Row],[popularity]]/SUM(Table1[popularity]))*100</f>
        <v>3.7597028710274405E-3</v>
      </c>
    </row>
    <row r="3768" spans="1:14" x14ac:dyDescent="0.3">
      <c r="A3768">
        <v>643882</v>
      </c>
      <c r="B3768" t="s">
        <v>8623</v>
      </c>
      <c r="C3768" s="1">
        <v>44154</v>
      </c>
      <c r="D3768" t="s">
        <v>5282</v>
      </c>
      <c r="E3768" t="s">
        <v>11</v>
      </c>
      <c r="F3768" t="s">
        <v>8624</v>
      </c>
      <c r="G3768">
        <v>20.577999999999999</v>
      </c>
      <c r="H3768">
        <v>843</v>
      </c>
      <c r="I3768">
        <v>6.8520000000000003</v>
      </c>
      <c r="J3768">
        <f>YEAR(Table1[[#This Row],[release_date]])</f>
        <v>2020</v>
      </c>
      <c r="K3768" t="str">
        <f>LEFT(Table1[[#This Row],[Year]],4) &amp; "s"</f>
        <v>2020s</v>
      </c>
      <c r="L37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768">
        <f>(Table1[[#This Row],[vote_average]]/10)*100</f>
        <v>68.52000000000001</v>
      </c>
      <c r="N3768">
        <f>(Table1[[#This Row],[popularity]]/SUM(Table1[popularity]))*100</f>
        <v>4.737732129822576E-3</v>
      </c>
    </row>
    <row r="3769" spans="1:14" x14ac:dyDescent="0.3">
      <c r="A3769">
        <v>192136</v>
      </c>
      <c r="B3769" t="s">
        <v>8625</v>
      </c>
      <c r="C3769" s="1">
        <v>41606</v>
      </c>
      <c r="D3769" t="s">
        <v>274</v>
      </c>
      <c r="E3769" t="s">
        <v>11</v>
      </c>
      <c r="F3769" t="s">
        <v>8626</v>
      </c>
      <c r="G3769">
        <v>15.351000000000001</v>
      </c>
      <c r="H3769">
        <v>509</v>
      </c>
      <c r="I3769">
        <v>6.8520000000000003</v>
      </c>
      <c r="J3769">
        <f>YEAR(Table1[[#This Row],[release_date]])</f>
        <v>2013</v>
      </c>
      <c r="K3769" t="str">
        <f>LEFT(Table1[[#This Row],[Year]],4) &amp; "s"</f>
        <v>2013s</v>
      </c>
      <c r="L37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69">
        <f>(Table1[[#This Row],[vote_average]]/10)*100</f>
        <v>68.52000000000001</v>
      </c>
      <c r="N3769">
        <f>(Table1[[#This Row],[popularity]]/SUM(Table1[popularity]))*100</f>
        <v>3.5343048850668855E-3</v>
      </c>
    </row>
    <row r="3770" spans="1:14" x14ac:dyDescent="0.3">
      <c r="A3770">
        <v>168672</v>
      </c>
      <c r="B3770" t="s">
        <v>8627</v>
      </c>
      <c r="C3770" s="1">
        <v>41611</v>
      </c>
      <c r="D3770" t="s">
        <v>10</v>
      </c>
      <c r="E3770" t="s">
        <v>11</v>
      </c>
      <c r="F3770" t="s">
        <v>8628</v>
      </c>
      <c r="G3770">
        <v>36.454999999999998</v>
      </c>
      <c r="H3770">
        <v>7042</v>
      </c>
      <c r="I3770">
        <v>6.8520000000000003</v>
      </c>
      <c r="J3770">
        <f>YEAR(Table1[[#This Row],[release_date]])</f>
        <v>2013</v>
      </c>
      <c r="K3770" t="str">
        <f>LEFT(Table1[[#This Row],[Year]],4) &amp; "s"</f>
        <v>2013s</v>
      </c>
      <c r="L37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70">
        <f>(Table1[[#This Row],[vote_average]]/10)*100</f>
        <v>68.52000000000001</v>
      </c>
      <c r="N3770">
        <f>(Table1[[#This Row],[popularity]]/SUM(Table1[popularity]))*100</f>
        <v>8.3931395078570333E-3</v>
      </c>
    </row>
    <row r="3771" spans="1:14" x14ac:dyDescent="0.3">
      <c r="A3771">
        <v>9746</v>
      </c>
      <c r="B3771" t="s">
        <v>8629</v>
      </c>
      <c r="C3771" s="1">
        <v>35789</v>
      </c>
      <c r="D3771" t="s">
        <v>274</v>
      </c>
      <c r="E3771" t="s">
        <v>11</v>
      </c>
      <c r="F3771" t="s">
        <v>8630</v>
      </c>
      <c r="G3771">
        <v>28.654</v>
      </c>
      <c r="H3771">
        <v>426</v>
      </c>
      <c r="I3771">
        <v>6.8520000000000003</v>
      </c>
      <c r="J3771">
        <f>YEAR(Table1[[#This Row],[release_date]])</f>
        <v>1997</v>
      </c>
      <c r="K3771" t="str">
        <f>LEFT(Table1[[#This Row],[Year]],4) &amp; "s"</f>
        <v>1997s</v>
      </c>
      <c r="L37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71">
        <f>(Table1[[#This Row],[vote_average]]/10)*100</f>
        <v>68.52000000000001</v>
      </c>
      <c r="N3771">
        <f>(Table1[[#This Row],[popularity]]/SUM(Table1[popularity]))*100</f>
        <v>6.5970928393398829E-3</v>
      </c>
    </row>
    <row r="3772" spans="1:14" x14ac:dyDescent="0.3">
      <c r="A3772">
        <v>8367</v>
      </c>
      <c r="B3772" t="s">
        <v>8631</v>
      </c>
      <c r="C3772" s="1">
        <v>33403</v>
      </c>
      <c r="D3772" t="s">
        <v>796</v>
      </c>
      <c r="E3772" t="s">
        <v>11</v>
      </c>
      <c r="F3772" t="s">
        <v>8632</v>
      </c>
      <c r="G3772">
        <v>42.332000000000001</v>
      </c>
      <c r="H3772">
        <v>3101</v>
      </c>
      <c r="I3772">
        <v>6.8520000000000003</v>
      </c>
      <c r="J3772">
        <f>YEAR(Table1[[#This Row],[release_date]])</f>
        <v>1991</v>
      </c>
      <c r="K3772" t="str">
        <f>LEFT(Table1[[#This Row],[Year]],4) &amp; "s"</f>
        <v>1991s</v>
      </c>
      <c r="L37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72">
        <f>(Table1[[#This Row],[vote_average]]/10)*100</f>
        <v>68.52000000000001</v>
      </c>
      <c r="N3772">
        <f>(Table1[[#This Row],[popularity]]/SUM(Table1[popularity]))*100</f>
        <v>9.7462181222494563E-3</v>
      </c>
    </row>
    <row r="3773" spans="1:14" x14ac:dyDescent="0.3">
      <c r="A3773">
        <v>429300</v>
      </c>
      <c r="B3773" t="s">
        <v>8633</v>
      </c>
      <c r="C3773" s="1">
        <v>43251</v>
      </c>
      <c r="D3773" t="s">
        <v>8634</v>
      </c>
      <c r="E3773" t="s">
        <v>11</v>
      </c>
      <c r="F3773" t="s">
        <v>8635</v>
      </c>
      <c r="G3773">
        <v>52.908000000000001</v>
      </c>
      <c r="H3773">
        <v>2503</v>
      </c>
      <c r="I3773">
        <v>6.851</v>
      </c>
      <c r="J3773">
        <f>YEAR(Table1[[#This Row],[release_date]])</f>
        <v>2018</v>
      </c>
      <c r="K3773" t="str">
        <f>LEFT(Table1[[#This Row],[Year]],4) &amp; "s"</f>
        <v>2018s</v>
      </c>
      <c r="L37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73">
        <f>(Table1[[#This Row],[vote_average]]/10)*100</f>
        <v>68.510000000000005</v>
      </c>
      <c r="N3773">
        <f>(Table1[[#This Row],[popularity]]/SUM(Table1[popularity]))*100</f>
        <v>1.2181161022677271E-2</v>
      </c>
    </row>
    <row r="3774" spans="1:14" x14ac:dyDescent="0.3">
      <c r="A3774">
        <v>360920</v>
      </c>
      <c r="B3774" t="s">
        <v>8636</v>
      </c>
      <c r="C3774" s="1">
        <v>43412</v>
      </c>
      <c r="D3774" t="s">
        <v>475</v>
      </c>
      <c r="E3774" t="s">
        <v>11</v>
      </c>
      <c r="F3774" t="s">
        <v>8637</v>
      </c>
      <c r="G3774">
        <v>128.886</v>
      </c>
      <c r="H3774">
        <v>3761</v>
      </c>
      <c r="I3774">
        <v>6.851</v>
      </c>
      <c r="J3774">
        <f>YEAR(Table1[[#This Row],[release_date]])</f>
        <v>2018</v>
      </c>
      <c r="K3774" t="str">
        <f>LEFT(Table1[[#This Row],[Year]],4) &amp; "s"</f>
        <v>2018s</v>
      </c>
      <c r="L37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74">
        <f>(Table1[[#This Row],[vote_average]]/10)*100</f>
        <v>68.510000000000005</v>
      </c>
      <c r="N3774">
        <f>(Table1[[#This Row],[popularity]]/SUM(Table1[popularity]))*100</f>
        <v>2.9673794503076712E-2</v>
      </c>
    </row>
    <row r="3775" spans="1:14" x14ac:dyDescent="0.3">
      <c r="A3775">
        <v>152737</v>
      </c>
      <c r="B3775" t="s">
        <v>8638</v>
      </c>
      <c r="C3775" s="1">
        <v>41634</v>
      </c>
      <c r="D3775" t="s">
        <v>68</v>
      </c>
      <c r="E3775" t="s">
        <v>11</v>
      </c>
      <c r="F3775" t="s">
        <v>8639</v>
      </c>
      <c r="G3775">
        <v>22.228000000000002</v>
      </c>
      <c r="H3775">
        <v>1418</v>
      </c>
      <c r="I3775">
        <v>6.9</v>
      </c>
      <c r="J3775">
        <f>YEAR(Table1[[#This Row],[release_date]])</f>
        <v>2013</v>
      </c>
      <c r="K3775" t="str">
        <f>LEFT(Table1[[#This Row],[Year]],4) &amp; "s"</f>
        <v>2013s</v>
      </c>
      <c r="L37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75">
        <f>(Table1[[#This Row],[vote_average]]/10)*100</f>
        <v>69</v>
      </c>
      <c r="N3775">
        <f>(Table1[[#This Row],[popularity]]/SUM(Table1[popularity]))*100</f>
        <v>5.1176163758235122E-3</v>
      </c>
    </row>
    <row r="3776" spans="1:14" x14ac:dyDescent="0.3">
      <c r="A3776">
        <v>127560</v>
      </c>
      <c r="B3776" t="s">
        <v>8640</v>
      </c>
      <c r="C3776" s="1">
        <v>41610</v>
      </c>
      <c r="D3776" t="s">
        <v>274</v>
      </c>
      <c r="E3776" t="s">
        <v>11</v>
      </c>
      <c r="F3776" t="s">
        <v>8641</v>
      </c>
      <c r="G3776">
        <v>14.733000000000001</v>
      </c>
      <c r="H3776">
        <v>700</v>
      </c>
      <c r="I3776">
        <v>6.851</v>
      </c>
      <c r="J3776">
        <f>YEAR(Table1[[#This Row],[release_date]])</f>
        <v>2013</v>
      </c>
      <c r="K3776" t="str">
        <f>LEFT(Table1[[#This Row],[Year]],4) &amp; "s"</f>
        <v>2013s</v>
      </c>
      <c r="L37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76">
        <f>(Table1[[#This Row],[vote_average]]/10)*100</f>
        <v>68.510000000000005</v>
      </c>
      <c r="N3776">
        <f>(Table1[[#This Row],[popularity]]/SUM(Table1[popularity]))*100</f>
        <v>3.3920209674738085E-3</v>
      </c>
    </row>
    <row r="3777" spans="1:14" x14ac:dyDescent="0.3">
      <c r="A3777">
        <v>67660</v>
      </c>
      <c r="B3777" t="s">
        <v>8642</v>
      </c>
      <c r="C3777" s="1">
        <v>41019</v>
      </c>
      <c r="D3777" t="s">
        <v>422</v>
      </c>
      <c r="E3777" t="s">
        <v>11</v>
      </c>
      <c r="F3777" t="s">
        <v>8643</v>
      </c>
      <c r="G3777">
        <v>24.456</v>
      </c>
      <c r="H3777">
        <v>811</v>
      </c>
      <c r="I3777">
        <v>6.851</v>
      </c>
      <c r="J3777">
        <f>YEAR(Table1[[#This Row],[release_date]])</f>
        <v>2012</v>
      </c>
      <c r="K3777" t="str">
        <f>LEFT(Table1[[#This Row],[Year]],4) &amp; "s"</f>
        <v>2012s</v>
      </c>
      <c r="L37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77">
        <f>(Table1[[#This Row],[vote_average]]/10)*100</f>
        <v>68.510000000000005</v>
      </c>
      <c r="N3777">
        <f>(Table1[[#This Row],[popularity]]/SUM(Table1[popularity]))*100</f>
        <v>5.6305752243629567E-3</v>
      </c>
    </row>
    <row r="3778" spans="1:14" x14ac:dyDescent="0.3">
      <c r="A3778">
        <v>538207</v>
      </c>
      <c r="B3778" t="s">
        <v>8644</v>
      </c>
      <c r="C3778" s="1">
        <v>43594</v>
      </c>
      <c r="D3778" t="s">
        <v>32</v>
      </c>
      <c r="E3778" t="s">
        <v>11</v>
      </c>
      <c r="F3778" t="s">
        <v>8645</v>
      </c>
      <c r="G3778">
        <v>20.393000000000001</v>
      </c>
      <c r="H3778">
        <v>313</v>
      </c>
      <c r="I3778">
        <v>6.8</v>
      </c>
      <c r="J3778">
        <f>YEAR(Table1[[#This Row],[release_date]])</f>
        <v>2019</v>
      </c>
      <c r="K3778" t="str">
        <f>LEFT(Table1[[#This Row],[Year]],4) &amp; "s"</f>
        <v>2019s</v>
      </c>
      <c r="L37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78">
        <f>(Table1[[#This Row],[vote_average]]/10)*100</f>
        <v>68</v>
      </c>
      <c r="N3778">
        <f>(Table1[[#This Row],[popularity]]/SUM(Table1[popularity]))*100</f>
        <v>4.6951390476951994E-3</v>
      </c>
    </row>
    <row r="3779" spans="1:14" x14ac:dyDescent="0.3">
      <c r="A3779">
        <v>467956</v>
      </c>
      <c r="B3779" t="s">
        <v>8646</v>
      </c>
      <c r="C3779" s="1">
        <v>43237</v>
      </c>
      <c r="D3779" t="s">
        <v>68</v>
      </c>
      <c r="E3779" t="s">
        <v>11</v>
      </c>
      <c r="F3779" t="s">
        <v>8647</v>
      </c>
      <c r="G3779">
        <v>53.146000000000001</v>
      </c>
      <c r="H3779">
        <v>1068</v>
      </c>
      <c r="I3779">
        <v>6.8</v>
      </c>
      <c r="J3779">
        <f>YEAR(Table1[[#This Row],[release_date]])</f>
        <v>2018</v>
      </c>
      <c r="K3779" t="str">
        <f>LEFT(Table1[[#This Row],[Year]],4) &amp; "s"</f>
        <v>2018s</v>
      </c>
      <c r="L37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79">
        <f>(Table1[[#This Row],[vote_average]]/10)*100</f>
        <v>68</v>
      </c>
      <c r="N3779">
        <f>(Table1[[#This Row],[popularity]]/SUM(Table1[popularity]))*100</f>
        <v>1.223595644725195E-2</v>
      </c>
    </row>
    <row r="3780" spans="1:14" x14ac:dyDescent="0.3">
      <c r="A3780">
        <v>450322</v>
      </c>
      <c r="B3780" t="s">
        <v>8648</v>
      </c>
      <c r="C3780" s="1">
        <v>43020</v>
      </c>
      <c r="D3780" t="s">
        <v>8649</v>
      </c>
      <c r="E3780" t="s">
        <v>11</v>
      </c>
      <c r="F3780" t="s">
        <v>8650</v>
      </c>
      <c r="G3780">
        <v>14.986000000000001</v>
      </c>
      <c r="H3780">
        <v>768</v>
      </c>
      <c r="I3780">
        <v>6.8</v>
      </c>
      <c r="J3780">
        <f>YEAR(Table1[[#This Row],[release_date]])</f>
        <v>2017</v>
      </c>
      <c r="K3780" t="str">
        <f>LEFT(Table1[[#This Row],[Year]],4) &amp; "s"</f>
        <v>2017s</v>
      </c>
      <c r="L37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80">
        <f>(Table1[[#This Row],[vote_average]]/10)*100</f>
        <v>68</v>
      </c>
      <c r="N3780">
        <f>(Table1[[#This Row],[popularity]]/SUM(Table1[popularity]))*100</f>
        <v>3.4502698851939517E-3</v>
      </c>
    </row>
    <row r="3781" spans="1:14" x14ac:dyDescent="0.3">
      <c r="A3781">
        <v>402298</v>
      </c>
      <c r="B3781" t="s">
        <v>8651</v>
      </c>
      <c r="C3781" s="1">
        <v>42643</v>
      </c>
      <c r="D3781" t="s">
        <v>274</v>
      </c>
      <c r="E3781" t="s">
        <v>11</v>
      </c>
      <c r="F3781" t="s">
        <v>8652</v>
      </c>
      <c r="G3781">
        <v>21.181000000000001</v>
      </c>
      <c r="H3781">
        <v>617</v>
      </c>
      <c r="I3781">
        <v>6.85</v>
      </c>
      <c r="J3781">
        <f>YEAR(Table1[[#This Row],[release_date]])</f>
        <v>2016</v>
      </c>
      <c r="K3781" t="str">
        <f>LEFT(Table1[[#This Row],[Year]],4) &amp; "s"</f>
        <v>2016s</v>
      </c>
      <c r="L37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81">
        <f>(Table1[[#This Row],[vote_average]]/10)*100</f>
        <v>68.5</v>
      </c>
      <c r="N3781">
        <f>(Table1[[#This Row],[popularity]]/SUM(Table1[popularity]))*100</f>
        <v>4.8765625542701915E-3</v>
      </c>
    </row>
    <row r="3782" spans="1:14" x14ac:dyDescent="0.3">
      <c r="A3782">
        <v>260514</v>
      </c>
      <c r="B3782" t="s">
        <v>8653</v>
      </c>
      <c r="C3782" s="1">
        <v>42901</v>
      </c>
      <c r="D3782" t="s">
        <v>1806</v>
      </c>
      <c r="E3782" t="s">
        <v>11</v>
      </c>
      <c r="F3782" t="s">
        <v>8654</v>
      </c>
      <c r="G3782">
        <v>126.155</v>
      </c>
      <c r="H3782">
        <v>5532</v>
      </c>
      <c r="I3782">
        <v>6.8</v>
      </c>
      <c r="J3782">
        <f>YEAR(Table1[[#This Row],[release_date]])</f>
        <v>2017</v>
      </c>
      <c r="K3782" t="str">
        <f>LEFT(Table1[[#This Row],[Year]],4) &amp; "s"</f>
        <v>2017s</v>
      </c>
      <c r="L37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82">
        <f>(Table1[[#This Row],[vote_average]]/10)*100</f>
        <v>68</v>
      </c>
      <c r="N3782">
        <f>(Table1[[#This Row],[popularity]]/SUM(Table1[popularity]))*100</f>
        <v>2.9045028517726074E-2</v>
      </c>
    </row>
    <row r="3783" spans="1:14" x14ac:dyDescent="0.3">
      <c r="A3783">
        <v>42188</v>
      </c>
      <c r="B3783" t="s">
        <v>8655</v>
      </c>
      <c r="C3783" s="1">
        <v>40255</v>
      </c>
      <c r="D3783" t="s">
        <v>5974</v>
      </c>
      <c r="E3783" t="s">
        <v>11</v>
      </c>
      <c r="F3783" t="s">
        <v>8656</v>
      </c>
      <c r="G3783">
        <v>22.027000000000001</v>
      </c>
      <c r="H3783">
        <v>2195</v>
      </c>
      <c r="I3783">
        <v>6.8490000000000002</v>
      </c>
      <c r="J3783">
        <f>YEAR(Table1[[#This Row],[release_date]])</f>
        <v>2010</v>
      </c>
      <c r="K3783" t="str">
        <f>LEFT(Table1[[#This Row],[Year]],4) &amp; "s"</f>
        <v>2010s</v>
      </c>
      <c r="L37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83">
        <f>(Table1[[#This Row],[vote_average]]/10)*100</f>
        <v>68.490000000000009</v>
      </c>
      <c r="N3783">
        <f>(Table1[[#This Row],[popularity]]/SUM(Table1[popularity]))*100</f>
        <v>5.0713395676743071E-3</v>
      </c>
    </row>
    <row r="3784" spans="1:14" x14ac:dyDescent="0.3">
      <c r="A3784">
        <v>1817</v>
      </c>
      <c r="B3784" t="s">
        <v>8657</v>
      </c>
      <c r="C3784" s="1">
        <v>37715</v>
      </c>
      <c r="D3784" t="s">
        <v>45</v>
      </c>
      <c r="E3784" t="s">
        <v>11</v>
      </c>
      <c r="F3784" t="s">
        <v>8658</v>
      </c>
      <c r="G3784">
        <v>42.573999999999998</v>
      </c>
      <c r="H3784">
        <v>3568</v>
      </c>
      <c r="I3784">
        <v>6.85</v>
      </c>
      <c r="J3784">
        <f>YEAR(Table1[[#This Row],[release_date]])</f>
        <v>2003</v>
      </c>
      <c r="K3784" t="str">
        <f>LEFT(Table1[[#This Row],[Year]],4) &amp; "s"</f>
        <v>2003s</v>
      </c>
      <c r="L37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84">
        <f>(Table1[[#This Row],[vote_average]]/10)*100</f>
        <v>68.5</v>
      </c>
      <c r="N3784">
        <f>(Table1[[#This Row],[popularity]]/SUM(Table1[popularity]))*100</f>
        <v>9.8019344783295929E-3</v>
      </c>
    </row>
    <row r="3785" spans="1:14" x14ac:dyDescent="0.3">
      <c r="A3785">
        <v>884971</v>
      </c>
      <c r="B3785" t="s">
        <v>8659</v>
      </c>
      <c r="C3785" s="1">
        <v>44629</v>
      </c>
      <c r="D3785" t="s">
        <v>2620</v>
      </c>
      <c r="E3785" t="s">
        <v>212</v>
      </c>
      <c r="F3785" t="s">
        <v>8660</v>
      </c>
      <c r="G3785">
        <v>23.094999999999999</v>
      </c>
      <c r="H3785">
        <v>334</v>
      </c>
      <c r="I3785">
        <v>6.8490000000000002</v>
      </c>
      <c r="J3785">
        <f>YEAR(Table1[[#This Row],[release_date]])</f>
        <v>2022</v>
      </c>
      <c r="K3785" t="str">
        <f>LEFT(Table1[[#This Row],[Year]],4) &amp; "s"</f>
        <v>2022s</v>
      </c>
      <c r="L37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785">
        <f>(Table1[[#This Row],[vote_average]]/10)*100</f>
        <v>68.490000000000009</v>
      </c>
      <c r="N3785">
        <f>(Table1[[#This Row],[popularity]]/SUM(Table1[popularity]))*100</f>
        <v>5.3172282796312758E-3</v>
      </c>
    </row>
    <row r="3786" spans="1:14" x14ac:dyDescent="0.3">
      <c r="A3786">
        <v>800815</v>
      </c>
      <c r="B3786" t="s">
        <v>8661</v>
      </c>
      <c r="C3786" s="1">
        <v>44917</v>
      </c>
      <c r="D3786" t="s">
        <v>8662</v>
      </c>
      <c r="E3786" t="s">
        <v>11</v>
      </c>
      <c r="F3786" t="s">
        <v>8663</v>
      </c>
      <c r="G3786">
        <v>37.65</v>
      </c>
      <c r="H3786">
        <v>1683</v>
      </c>
      <c r="I3786">
        <v>6.8490000000000002</v>
      </c>
      <c r="J3786">
        <f>YEAR(Table1[[#This Row],[release_date]])</f>
        <v>2022</v>
      </c>
      <c r="K3786" t="str">
        <f>LEFT(Table1[[#This Row],[Year]],4) &amp; "s"</f>
        <v>2022s</v>
      </c>
      <c r="L37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786">
        <f>(Table1[[#This Row],[vote_average]]/10)*100</f>
        <v>68.490000000000009</v>
      </c>
      <c r="N3786">
        <f>(Table1[[#This Row],[popularity]]/SUM(Table1[popularity]))*100</f>
        <v>8.6682677951122559E-3</v>
      </c>
    </row>
    <row r="3787" spans="1:14" x14ac:dyDescent="0.3">
      <c r="A3787">
        <v>34463</v>
      </c>
      <c r="B3787" t="s">
        <v>8664</v>
      </c>
      <c r="C3787" s="1">
        <v>12201</v>
      </c>
      <c r="D3787" t="s">
        <v>8665</v>
      </c>
      <c r="E3787" t="s">
        <v>11</v>
      </c>
      <c r="F3787" t="s">
        <v>8666</v>
      </c>
      <c r="G3787">
        <v>18.489999999999998</v>
      </c>
      <c r="H3787">
        <v>372</v>
      </c>
      <c r="I3787">
        <v>6.8490000000000002</v>
      </c>
      <c r="J3787">
        <f>YEAR(Table1[[#This Row],[release_date]])</f>
        <v>1933</v>
      </c>
      <c r="K3787" t="str">
        <f>LEFT(Table1[[#This Row],[Year]],4) &amp; "s"</f>
        <v>1933s</v>
      </c>
      <c r="L37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3787">
        <f>(Table1[[#This Row],[vote_average]]/10)*100</f>
        <v>68.490000000000009</v>
      </c>
      <c r="N3787">
        <f>(Table1[[#This Row],[popularity]]/SUM(Table1[popularity]))*100</f>
        <v>4.2570058839741191E-3</v>
      </c>
    </row>
    <row r="3788" spans="1:14" x14ac:dyDescent="0.3">
      <c r="A3788">
        <v>19185</v>
      </c>
      <c r="B3788" t="s">
        <v>2307</v>
      </c>
      <c r="C3788" s="1">
        <v>33165</v>
      </c>
      <c r="D3788" t="s">
        <v>1899</v>
      </c>
      <c r="E3788" t="s">
        <v>11</v>
      </c>
      <c r="F3788" t="s">
        <v>8667</v>
      </c>
      <c r="G3788">
        <v>23.702000000000002</v>
      </c>
      <c r="H3788">
        <v>794</v>
      </c>
      <c r="I3788">
        <v>6.8490000000000002</v>
      </c>
      <c r="J3788">
        <f>YEAR(Table1[[#This Row],[release_date]])</f>
        <v>1990</v>
      </c>
      <c r="K3788" t="str">
        <f>LEFT(Table1[[#This Row],[Year]],4) &amp; "s"</f>
        <v>1990s</v>
      </c>
      <c r="L37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88">
        <f>(Table1[[#This Row],[vote_average]]/10)*100</f>
        <v>68.490000000000009</v>
      </c>
      <c r="N3788">
        <f>(Table1[[#This Row],[popularity]]/SUM(Table1[popularity]))*100</f>
        <v>5.456979635584348E-3</v>
      </c>
    </row>
    <row r="3789" spans="1:14" x14ac:dyDescent="0.3">
      <c r="A3789">
        <v>13179</v>
      </c>
      <c r="B3789" t="s">
        <v>8668</v>
      </c>
      <c r="C3789" s="1">
        <v>39702</v>
      </c>
      <c r="D3789" t="s">
        <v>204</v>
      </c>
      <c r="E3789" t="s">
        <v>11</v>
      </c>
      <c r="F3789" t="s">
        <v>8669</v>
      </c>
      <c r="G3789">
        <v>69.98</v>
      </c>
      <c r="H3789">
        <v>1342</v>
      </c>
      <c r="I3789">
        <v>6.8490000000000002</v>
      </c>
      <c r="J3789">
        <f>YEAR(Table1[[#This Row],[release_date]])</f>
        <v>2008</v>
      </c>
      <c r="K3789" t="str">
        <f>LEFT(Table1[[#This Row],[Year]],4) &amp; "s"</f>
        <v>2008s</v>
      </c>
      <c r="L37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89">
        <f>(Table1[[#This Row],[vote_average]]/10)*100</f>
        <v>68.490000000000009</v>
      </c>
      <c r="N3789">
        <f>(Table1[[#This Row],[popularity]]/SUM(Table1[popularity]))*100</f>
        <v>1.6111696687966949E-2</v>
      </c>
    </row>
    <row r="3790" spans="1:14" x14ac:dyDescent="0.3">
      <c r="A3790">
        <v>9451</v>
      </c>
      <c r="B3790" t="s">
        <v>8670</v>
      </c>
      <c r="C3790" s="1">
        <v>36273</v>
      </c>
      <c r="D3790" t="s">
        <v>8671</v>
      </c>
      <c r="E3790" t="s">
        <v>11</v>
      </c>
      <c r="F3790" t="s">
        <v>8672</v>
      </c>
      <c r="G3790">
        <v>57.11</v>
      </c>
      <c r="H3790">
        <v>985</v>
      </c>
      <c r="I3790">
        <v>6.8490000000000002</v>
      </c>
      <c r="J3790">
        <f>YEAR(Table1[[#This Row],[release_date]])</f>
        <v>1999</v>
      </c>
      <c r="K3790" t="str">
        <f>LEFT(Table1[[#This Row],[Year]],4) &amp; "s"</f>
        <v>1999s</v>
      </c>
      <c r="L37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790">
        <f>(Table1[[#This Row],[vote_average]]/10)*100</f>
        <v>68.490000000000009</v>
      </c>
      <c r="N3790">
        <f>(Table1[[#This Row],[popularity]]/SUM(Table1[popularity]))*100</f>
        <v>1.3148599569159654E-2</v>
      </c>
    </row>
    <row r="3791" spans="1:14" x14ac:dyDescent="0.3">
      <c r="A3791">
        <v>50839</v>
      </c>
      <c r="B3791" t="s">
        <v>8673</v>
      </c>
      <c r="C3791" s="1">
        <v>40585</v>
      </c>
      <c r="D3791" t="s">
        <v>2620</v>
      </c>
      <c r="E3791" t="s">
        <v>11</v>
      </c>
      <c r="F3791" t="s">
        <v>8674</v>
      </c>
      <c r="G3791">
        <v>34.222000000000001</v>
      </c>
      <c r="H3791">
        <v>1699</v>
      </c>
      <c r="I3791">
        <v>6.8479999999999999</v>
      </c>
      <c r="J3791">
        <f>YEAR(Table1[[#This Row],[release_date]])</f>
        <v>2011</v>
      </c>
      <c r="K3791" t="str">
        <f>LEFT(Table1[[#This Row],[Year]],4) &amp; "s"</f>
        <v>2011s</v>
      </c>
      <c r="L37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91">
        <f>(Table1[[#This Row],[vote_average]]/10)*100</f>
        <v>68.47999999999999</v>
      </c>
      <c r="N3791">
        <f>(Table1[[#This Row],[popularity]]/SUM(Table1[popularity]))*100</f>
        <v>7.8790294949357669E-3</v>
      </c>
    </row>
    <row r="3792" spans="1:14" x14ac:dyDescent="0.3">
      <c r="A3792">
        <v>10019</v>
      </c>
      <c r="B3792" t="s">
        <v>8675</v>
      </c>
      <c r="C3792" s="1">
        <v>31821</v>
      </c>
      <c r="D3792" t="s">
        <v>8676</v>
      </c>
      <c r="E3792" t="s">
        <v>11</v>
      </c>
      <c r="F3792" t="s">
        <v>8677</v>
      </c>
      <c r="G3792">
        <v>49.372</v>
      </c>
      <c r="H3792">
        <v>686</v>
      </c>
      <c r="I3792">
        <v>6.8479999999999999</v>
      </c>
      <c r="J3792">
        <f>YEAR(Table1[[#This Row],[release_date]])</f>
        <v>1987</v>
      </c>
      <c r="K3792" t="str">
        <f>LEFT(Table1[[#This Row],[Year]],4) &amp; "s"</f>
        <v>1987s</v>
      </c>
      <c r="L37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792">
        <f>(Table1[[#This Row],[vote_average]]/10)*100</f>
        <v>68.47999999999999</v>
      </c>
      <c r="N3792">
        <f>(Table1[[#This Row],[popularity]]/SUM(Table1[popularity]))*100</f>
        <v>1.1367057571853448E-2</v>
      </c>
    </row>
    <row r="3793" spans="1:14" x14ac:dyDescent="0.3">
      <c r="A3793">
        <v>3683</v>
      </c>
      <c r="B3793" t="s">
        <v>8678</v>
      </c>
      <c r="C3793" s="1">
        <v>39008</v>
      </c>
      <c r="D3793" t="s">
        <v>229</v>
      </c>
      <c r="E3793" t="s">
        <v>11</v>
      </c>
      <c r="F3793" t="s">
        <v>8679</v>
      </c>
      <c r="G3793">
        <v>48.695</v>
      </c>
      <c r="H3793">
        <v>1750</v>
      </c>
      <c r="I3793">
        <v>6.8479999999999999</v>
      </c>
      <c r="J3793">
        <f>YEAR(Table1[[#This Row],[release_date]])</f>
        <v>2006</v>
      </c>
      <c r="K3793" t="str">
        <f>LEFT(Table1[[#This Row],[Year]],4) &amp; "s"</f>
        <v>2006s</v>
      </c>
      <c r="L37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793">
        <f>(Table1[[#This Row],[vote_average]]/10)*100</f>
        <v>68.47999999999999</v>
      </c>
      <c r="N3793">
        <f>(Table1[[#This Row],[popularity]]/SUM(Table1[popularity]))*100</f>
        <v>1.1211189914554883E-2</v>
      </c>
    </row>
    <row r="3794" spans="1:14" x14ac:dyDescent="0.3">
      <c r="A3794">
        <v>1172676</v>
      </c>
      <c r="B3794" t="s">
        <v>8680</v>
      </c>
      <c r="C3794" s="1">
        <v>45199</v>
      </c>
      <c r="D3794" t="s">
        <v>391</v>
      </c>
      <c r="E3794" t="s">
        <v>11</v>
      </c>
      <c r="F3794" t="s">
        <v>8681</v>
      </c>
      <c r="G3794">
        <v>45.475999999999999</v>
      </c>
      <c r="H3794">
        <v>335</v>
      </c>
      <c r="I3794">
        <v>6.851</v>
      </c>
      <c r="J3794">
        <f>YEAR(Table1[[#This Row],[release_date]])</f>
        <v>2023</v>
      </c>
      <c r="K3794" t="str">
        <f>LEFT(Table1[[#This Row],[Year]],4) &amp; "s"</f>
        <v>2023s</v>
      </c>
      <c r="L37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794">
        <f>(Table1[[#This Row],[vote_average]]/10)*100</f>
        <v>68.510000000000005</v>
      </c>
      <c r="N3794">
        <f>(Table1[[#This Row],[popularity]]/SUM(Table1[popularity]))*100</f>
        <v>1.0470070285538511E-2</v>
      </c>
    </row>
    <row r="3795" spans="1:14" x14ac:dyDescent="0.3">
      <c r="A3795">
        <v>522098</v>
      </c>
      <c r="B3795" t="s">
        <v>8682</v>
      </c>
      <c r="C3795" s="1">
        <v>43997</v>
      </c>
      <c r="D3795" t="s">
        <v>783</v>
      </c>
      <c r="E3795" t="s">
        <v>11</v>
      </c>
      <c r="F3795" t="s">
        <v>8683</v>
      </c>
      <c r="G3795">
        <v>26.225999999999999</v>
      </c>
      <c r="H3795">
        <v>324</v>
      </c>
      <c r="I3795">
        <v>6.8</v>
      </c>
      <c r="J3795">
        <f>YEAR(Table1[[#This Row],[release_date]])</f>
        <v>2020</v>
      </c>
      <c r="K3795" t="str">
        <f>LEFT(Table1[[#This Row],[Year]],4) &amp; "s"</f>
        <v>2020s</v>
      </c>
      <c r="L37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795">
        <f>(Table1[[#This Row],[vote_average]]/10)*100</f>
        <v>68</v>
      </c>
      <c r="N3795">
        <f>(Table1[[#This Row],[popularity]]/SUM(Table1[popularity]))*100</f>
        <v>6.0380874155275968E-3</v>
      </c>
    </row>
    <row r="3796" spans="1:14" x14ac:dyDescent="0.3">
      <c r="A3796">
        <v>168903</v>
      </c>
      <c r="B3796" t="s">
        <v>8684</v>
      </c>
      <c r="C3796" s="1">
        <v>41319</v>
      </c>
      <c r="D3796" t="s">
        <v>611</v>
      </c>
      <c r="E3796" t="s">
        <v>11</v>
      </c>
      <c r="F3796" t="s">
        <v>8685</v>
      </c>
      <c r="G3796">
        <v>18.484999999999999</v>
      </c>
      <c r="H3796">
        <v>350</v>
      </c>
      <c r="I3796">
        <v>6.8</v>
      </c>
      <c r="J3796">
        <f>YEAR(Table1[[#This Row],[release_date]])</f>
        <v>2013</v>
      </c>
      <c r="K3796" t="str">
        <f>LEFT(Table1[[#This Row],[Year]],4) &amp; "s"</f>
        <v>2013s</v>
      </c>
      <c r="L37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96">
        <f>(Table1[[#This Row],[vote_average]]/10)*100</f>
        <v>68</v>
      </c>
      <c r="N3796">
        <f>(Table1[[#This Row],[popularity]]/SUM(Table1[popularity]))*100</f>
        <v>4.2558547195922988E-3</v>
      </c>
    </row>
    <row r="3797" spans="1:14" x14ac:dyDescent="0.3">
      <c r="A3797">
        <v>12268</v>
      </c>
      <c r="B3797" t="s">
        <v>8686</v>
      </c>
      <c r="C3797" s="1">
        <v>28109</v>
      </c>
      <c r="D3797" t="s">
        <v>494</v>
      </c>
      <c r="E3797" t="s">
        <v>11</v>
      </c>
      <c r="F3797" t="s">
        <v>8687</v>
      </c>
      <c r="G3797">
        <v>17.687000000000001</v>
      </c>
      <c r="H3797">
        <v>501</v>
      </c>
      <c r="I3797">
        <v>6.8470000000000004</v>
      </c>
      <c r="J3797">
        <f>YEAR(Table1[[#This Row],[release_date]])</f>
        <v>1976</v>
      </c>
      <c r="K3797" t="str">
        <f>LEFT(Table1[[#This Row],[Year]],4) &amp; "s"</f>
        <v>1976s</v>
      </c>
      <c r="L37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797">
        <f>(Table1[[#This Row],[vote_average]]/10)*100</f>
        <v>68.470000000000013</v>
      </c>
      <c r="N3797">
        <f>(Table1[[#This Row],[popularity]]/SUM(Table1[popularity]))*100</f>
        <v>4.0721288842536646E-3</v>
      </c>
    </row>
    <row r="3798" spans="1:14" x14ac:dyDescent="0.3">
      <c r="A3798">
        <v>565426</v>
      </c>
      <c r="B3798" t="s">
        <v>8688</v>
      </c>
      <c r="C3798" s="1">
        <v>43864</v>
      </c>
      <c r="D3798" t="s">
        <v>1732</v>
      </c>
      <c r="E3798" t="s">
        <v>11</v>
      </c>
      <c r="F3798" t="s">
        <v>8689</v>
      </c>
      <c r="G3798">
        <v>38.783000000000001</v>
      </c>
      <c r="H3798">
        <v>2474</v>
      </c>
      <c r="I3798">
        <v>6.8460000000000001</v>
      </c>
      <c r="J3798">
        <f>YEAR(Table1[[#This Row],[release_date]])</f>
        <v>2020</v>
      </c>
      <c r="K3798" t="str">
        <f>LEFT(Table1[[#This Row],[Year]],4) &amp; "s"</f>
        <v>2020s</v>
      </c>
      <c r="L37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798">
        <f>(Table1[[#This Row],[vote_average]]/10)*100</f>
        <v>68.459999999999994</v>
      </c>
      <c r="N3798">
        <f>(Table1[[#This Row],[popularity]]/SUM(Table1[popularity]))*100</f>
        <v>8.9291216440328981E-3</v>
      </c>
    </row>
    <row r="3799" spans="1:14" x14ac:dyDescent="0.3">
      <c r="A3799">
        <v>417870</v>
      </c>
      <c r="B3799" t="s">
        <v>8690</v>
      </c>
      <c r="C3799" s="1">
        <v>42937</v>
      </c>
      <c r="D3799" t="s">
        <v>391</v>
      </c>
      <c r="E3799" t="s">
        <v>11</v>
      </c>
      <c r="F3799" t="s">
        <v>8691</v>
      </c>
      <c r="G3799">
        <v>48.008000000000003</v>
      </c>
      <c r="H3799">
        <v>1456</v>
      </c>
      <c r="I3799">
        <v>6.8460000000000001</v>
      </c>
      <c r="J3799">
        <f>YEAR(Table1[[#This Row],[release_date]])</f>
        <v>2017</v>
      </c>
      <c r="K3799" t="str">
        <f>LEFT(Table1[[#This Row],[Year]],4) &amp; "s"</f>
        <v>2017s</v>
      </c>
      <c r="L37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799">
        <f>(Table1[[#This Row],[vote_average]]/10)*100</f>
        <v>68.459999999999994</v>
      </c>
      <c r="N3799">
        <f>(Table1[[#This Row],[popularity]]/SUM(Table1[popularity]))*100</f>
        <v>1.1053019928492676E-2</v>
      </c>
    </row>
    <row r="3800" spans="1:14" x14ac:dyDescent="0.3">
      <c r="A3800">
        <v>15867</v>
      </c>
      <c r="B3800" t="s">
        <v>8692</v>
      </c>
      <c r="C3800" s="1">
        <v>28704</v>
      </c>
      <c r="D3800" t="s">
        <v>21</v>
      </c>
      <c r="E3800" t="s">
        <v>11</v>
      </c>
      <c r="F3800" t="s">
        <v>8693</v>
      </c>
      <c r="G3800">
        <v>22.39</v>
      </c>
      <c r="H3800">
        <v>325</v>
      </c>
      <c r="I3800">
        <v>6.8460000000000001</v>
      </c>
      <c r="J3800">
        <f>YEAR(Table1[[#This Row],[release_date]])</f>
        <v>1978</v>
      </c>
      <c r="K3800" t="str">
        <f>LEFT(Table1[[#This Row],[Year]],4) &amp; "s"</f>
        <v>1978s</v>
      </c>
      <c r="L38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800">
        <f>(Table1[[#This Row],[vote_average]]/10)*100</f>
        <v>68.459999999999994</v>
      </c>
      <c r="N3800">
        <f>(Table1[[#This Row],[popularity]]/SUM(Table1[popularity]))*100</f>
        <v>5.1549141017945129E-3</v>
      </c>
    </row>
    <row r="3801" spans="1:14" x14ac:dyDescent="0.3">
      <c r="A3801">
        <v>2140</v>
      </c>
      <c r="B3801" t="s">
        <v>8694</v>
      </c>
      <c r="C3801" s="1">
        <v>37078</v>
      </c>
      <c r="D3801" t="s">
        <v>786</v>
      </c>
      <c r="E3801" t="s">
        <v>11</v>
      </c>
      <c r="F3801" t="s">
        <v>8695</v>
      </c>
      <c r="G3801">
        <v>27.056000000000001</v>
      </c>
      <c r="H3801">
        <v>1130</v>
      </c>
      <c r="I3801">
        <v>6.8460000000000001</v>
      </c>
      <c r="J3801">
        <f>YEAR(Table1[[#This Row],[release_date]])</f>
        <v>2001</v>
      </c>
      <c r="K3801" t="str">
        <f>LEFT(Table1[[#This Row],[Year]],4) &amp; "s"</f>
        <v>2001s</v>
      </c>
      <c r="L38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01">
        <f>(Table1[[#This Row],[vote_average]]/10)*100</f>
        <v>68.459999999999994</v>
      </c>
      <c r="N3801">
        <f>(Table1[[#This Row],[popularity]]/SUM(Table1[popularity]))*100</f>
        <v>6.2291807029098865E-3</v>
      </c>
    </row>
    <row r="3802" spans="1:14" x14ac:dyDescent="0.3">
      <c r="A3802">
        <v>796499</v>
      </c>
      <c r="B3802" t="s">
        <v>8696</v>
      </c>
      <c r="C3802" s="1">
        <v>44498</v>
      </c>
      <c r="D3802" t="s">
        <v>8697</v>
      </c>
      <c r="E3802" t="s">
        <v>11</v>
      </c>
      <c r="F3802" t="s">
        <v>8698</v>
      </c>
      <c r="G3802">
        <v>73.251000000000005</v>
      </c>
      <c r="H3802">
        <v>1891</v>
      </c>
      <c r="I3802">
        <v>6.8449999999999998</v>
      </c>
      <c r="J3802">
        <f>YEAR(Table1[[#This Row],[release_date]])</f>
        <v>2021</v>
      </c>
      <c r="K3802" t="str">
        <f>LEFT(Table1[[#This Row],[Year]],4) &amp; "s"</f>
        <v>2021s</v>
      </c>
      <c r="L38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802">
        <f>(Table1[[#This Row],[vote_average]]/10)*100</f>
        <v>68.45</v>
      </c>
      <c r="N3802">
        <f>(Table1[[#This Row],[popularity]]/SUM(Table1[popularity]))*100</f>
        <v>1.6864788426554263E-2</v>
      </c>
    </row>
    <row r="3803" spans="1:14" x14ac:dyDescent="0.3">
      <c r="A3803">
        <v>724209</v>
      </c>
      <c r="B3803" t="s">
        <v>8699</v>
      </c>
      <c r="C3803" s="1">
        <v>45147</v>
      </c>
      <c r="D3803" t="s">
        <v>8110</v>
      </c>
      <c r="E3803" t="s">
        <v>11</v>
      </c>
      <c r="F3803" t="s">
        <v>8700</v>
      </c>
      <c r="G3803">
        <v>74.781000000000006</v>
      </c>
      <c r="H3803">
        <v>1551</v>
      </c>
      <c r="I3803">
        <v>6.8449999999999998</v>
      </c>
      <c r="J3803">
        <f>YEAR(Table1[[#This Row],[release_date]])</f>
        <v>2023</v>
      </c>
      <c r="K3803" t="str">
        <f>LEFT(Table1[[#This Row],[Year]],4) &amp; "s"</f>
        <v>2023s</v>
      </c>
      <c r="L38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803">
        <f>(Table1[[#This Row],[vote_average]]/10)*100</f>
        <v>68.45</v>
      </c>
      <c r="N3803">
        <f>(Table1[[#This Row],[popularity]]/SUM(Table1[popularity]))*100</f>
        <v>1.7217044727391492E-2</v>
      </c>
    </row>
    <row r="3804" spans="1:14" x14ac:dyDescent="0.3">
      <c r="A3804">
        <v>525686</v>
      </c>
      <c r="B3804" t="s">
        <v>8701</v>
      </c>
      <c r="C3804" s="1">
        <v>42571</v>
      </c>
      <c r="D3804" t="s">
        <v>391</v>
      </c>
      <c r="E3804" t="s">
        <v>94</v>
      </c>
      <c r="F3804" t="s">
        <v>8702</v>
      </c>
      <c r="G3804">
        <v>17.802</v>
      </c>
      <c r="H3804">
        <v>387</v>
      </c>
      <c r="I3804">
        <v>6.8449999999999998</v>
      </c>
      <c r="J3804">
        <f>YEAR(Table1[[#This Row],[release_date]])</f>
        <v>2016</v>
      </c>
      <c r="K3804" t="str">
        <f>LEFT(Table1[[#This Row],[Year]],4) &amp; "s"</f>
        <v>2016s</v>
      </c>
      <c r="L38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04">
        <f>(Table1[[#This Row],[vote_average]]/10)*100</f>
        <v>68.45</v>
      </c>
      <c r="N3804">
        <f>(Table1[[#This Row],[popularity]]/SUM(Table1[popularity]))*100</f>
        <v>4.0986056650355474E-3</v>
      </c>
    </row>
    <row r="3805" spans="1:14" x14ac:dyDescent="0.3">
      <c r="A3805">
        <v>44835</v>
      </c>
      <c r="B3805" t="s">
        <v>8703</v>
      </c>
      <c r="C3805" s="1">
        <v>40200</v>
      </c>
      <c r="D3805" t="s">
        <v>21</v>
      </c>
      <c r="E3805" t="s">
        <v>11</v>
      </c>
      <c r="F3805" t="s">
        <v>8704</v>
      </c>
      <c r="G3805">
        <v>20.268999999999998</v>
      </c>
      <c r="H3805">
        <v>647</v>
      </c>
      <c r="I3805">
        <v>6.8449999999999998</v>
      </c>
      <c r="J3805">
        <f>YEAR(Table1[[#This Row],[release_date]])</f>
        <v>2010</v>
      </c>
      <c r="K3805" t="str">
        <f>LEFT(Table1[[#This Row],[Year]],4) &amp; "s"</f>
        <v>2010s</v>
      </c>
      <c r="L38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05">
        <f>(Table1[[#This Row],[vote_average]]/10)*100</f>
        <v>68.45</v>
      </c>
      <c r="N3805">
        <f>(Table1[[#This Row],[popularity]]/SUM(Table1[popularity]))*100</f>
        <v>4.6665901710260371E-3</v>
      </c>
    </row>
    <row r="3806" spans="1:14" x14ac:dyDescent="0.3">
      <c r="A3806">
        <v>18937</v>
      </c>
      <c r="B3806" t="s">
        <v>8705</v>
      </c>
      <c r="C3806" s="1">
        <v>35930</v>
      </c>
      <c r="D3806" t="s">
        <v>8706</v>
      </c>
      <c r="E3806" t="s">
        <v>11</v>
      </c>
      <c r="F3806" t="s">
        <v>8707</v>
      </c>
      <c r="G3806">
        <v>21.777999999999999</v>
      </c>
      <c r="H3806">
        <v>781</v>
      </c>
      <c r="I3806">
        <v>6.8</v>
      </c>
      <c r="J3806">
        <f>YEAR(Table1[[#This Row],[release_date]])</f>
        <v>1998</v>
      </c>
      <c r="K3806" t="str">
        <f>LEFT(Table1[[#This Row],[Year]],4) &amp; "s"</f>
        <v>1998s</v>
      </c>
      <c r="L38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06">
        <f>(Table1[[#This Row],[vote_average]]/10)*100</f>
        <v>68</v>
      </c>
      <c r="N3806">
        <f>(Table1[[#This Row],[popularity]]/SUM(Table1[popularity]))*100</f>
        <v>5.0140115814596197E-3</v>
      </c>
    </row>
    <row r="3807" spans="1:14" x14ac:dyDescent="0.3">
      <c r="A3807">
        <v>10780</v>
      </c>
      <c r="B3807" t="s">
        <v>8708</v>
      </c>
      <c r="C3807" s="1">
        <v>32127</v>
      </c>
      <c r="D3807" t="s">
        <v>422</v>
      </c>
      <c r="E3807" t="s">
        <v>11</v>
      </c>
      <c r="F3807" t="s">
        <v>8709</v>
      </c>
      <c r="G3807">
        <v>73.655000000000001</v>
      </c>
      <c r="H3807">
        <v>806</v>
      </c>
      <c r="I3807">
        <v>6.8</v>
      </c>
      <c r="J3807">
        <f>YEAR(Table1[[#This Row],[release_date]])</f>
        <v>1987</v>
      </c>
      <c r="K3807" t="str">
        <f>LEFT(Table1[[#This Row],[Year]],4) &amp; "s"</f>
        <v>1987s</v>
      </c>
      <c r="L38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807">
        <f>(Table1[[#This Row],[vote_average]]/10)*100</f>
        <v>68</v>
      </c>
      <c r="N3807">
        <f>(Table1[[#This Row],[popularity]]/SUM(Table1[popularity]))*100</f>
        <v>1.6957802508605398E-2</v>
      </c>
    </row>
    <row r="3808" spans="1:14" x14ac:dyDescent="0.3">
      <c r="A3808">
        <v>4484</v>
      </c>
      <c r="B3808" t="s">
        <v>8710</v>
      </c>
      <c r="C3808" s="1">
        <v>28788</v>
      </c>
      <c r="D3808" t="s">
        <v>391</v>
      </c>
      <c r="E3808" t="s">
        <v>212</v>
      </c>
      <c r="F3808" t="s">
        <v>8711</v>
      </c>
      <c r="G3808">
        <v>11.375999999999999</v>
      </c>
      <c r="H3808">
        <v>381</v>
      </c>
      <c r="I3808">
        <v>6.8</v>
      </c>
      <c r="J3808">
        <f>YEAR(Table1[[#This Row],[release_date]])</f>
        <v>1978</v>
      </c>
      <c r="K3808" t="str">
        <f>LEFT(Table1[[#This Row],[Year]],4) &amp; "s"</f>
        <v>1978s</v>
      </c>
      <c r="L38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808">
        <f>(Table1[[#This Row],[vote_average]]/10)*100</f>
        <v>68</v>
      </c>
      <c r="N3808">
        <f>(Table1[[#This Row],[popularity]]/SUM(Table1[popularity]))*100</f>
        <v>2.6191292015191772E-3</v>
      </c>
    </row>
    <row r="3809" spans="1:14" x14ac:dyDescent="0.3">
      <c r="A3809">
        <v>957</v>
      </c>
      <c r="B3809" t="s">
        <v>8712</v>
      </c>
      <c r="C3809" s="1">
        <v>31952</v>
      </c>
      <c r="D3809" t="s">
        <v>887</v>
      </c>
      <c r="E3809" t="s">
        <v>11</v>
      </c>
      <c r="F3809" t="s">
        <v>8713</v>
      </c>
      <c r="G3809">
        <v>64.643000000000001</v>
      </c>
      <c r="H3809">
        <v>2821</v>
      </c>
      <c r="I3809">
        <v>6.8449999999999998</v>
      </c>
      <c r="J3809">
        <f>YEAR(Table1[[#This Row],[release_date]])</f>
        <v>1987</v>
      </c>
      <c r="K3809" t="str">
        <f>LEFT(Table1[[#This Row],[Year]],4) &amp; "s"</f>
        <v>1987s</v>
      </c>
      <c r="L38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809">
        <f>(Table1[[#This Row],[vote_average]]/10)*100</f>
        <v>68.45</v>
      </c>
      <c r="N3809">
        <f>(Table1[[#This Row],[popularity]]/SUM(Table1[popularity]))*100</f>
        <v>1.4882943826811197E-2</v>
      </c>
    </row>
    <row r="3810" spans="1:14" x14ac:dyDescent="0.3">
      <c r="A3810">
        <v>236</v>
      </c>
      <c r="B3810" t="s">
        <v>8714</v>
      </c>
      <c r="C3810" s="1">
        <v>34606</v>
      </c>
      <c r="D3810" t="s">
        <v>28</v>
      </c>
      <c r="E3810" t="s">
        <v>11</v>
      </c>
      <c r="F3810" t="s">
        <v>8715</v>
      </c>
      <c r="G3810">
        <v>23.015000000000001</v>
      </c>
      <c r="H3810">
        <v>424</v>
      </c>
      <c r="I3810">
        <v>6.8479999999999999</v>
      </c>
      <c r="J3810">
        <f>YEAR(Table1[[#This Row],[release_date]])</f>
        <v>1994</v>
      </c>
      <c r="K3810" t="str">
        <f>LEFT(Table1[[#This Row],[Year]],4) &amp; "s"</f>
        <v>1994s</v>
      </c>
      <c r="L38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10">
        <f>(Table1[[#This Row],[vote_average]]/10)*100</f>
        <v>68.47999999999999</v>
      </c>
      <c r="N3810">
        <f>(Table1[[#This Row],[popularity]]/SUM(Table1[popularity]))*100</f>
        <v>5.2988096495221399E-3</v>
      </c>
    </row>
    <row r="3811" spans="1:14" x14ac:dyDescent="0.3">
      <c r="A3811">
        <v>475759</v>
      </c>
      <c r="B3811" t="s">
        <v>8716</v>
      </c>
      <c r="C3811" s="1">
        <v>42992</v>
      </c>
      <c r="D3811" t="s">
        <v>8717</v>
      </c>
      <c r="E3811" t="s">
        <v>11</v>
      </c>
      <c r="F3811" t="s">
        <v>8718</v>
      </c>
      <c r="G3811">
        <v>13.379</v>
      </c>
      <c r="H3811">
        <v>307</v>
      </c>
      <c r="I3811">
        <v>6.8440000000000003</v>
      </c>
      <c r="J3811">
        <f>YEAR(Table1[[#This Row],[release_date]])</f>
        <v>2017</v>
      </c>
      <c r="K3811" t="str">
        <f>LEFT(Table1[[#This Row],[Year]],4) &amp; "s"</f>
        <v>2017s</v>
      </c>
      <c r="L38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11">
        <f>(Table1[[#This Row],[vote_average]]/10)*100</f>
        <v>68.44</v>
      </c>
      <c r="N3811">
        <f>(Table1[[#This Row],[popularity]]/SUM(Table1[popularity]))*100</f>
        <v>3.0802856528766762E-3</v>
      </c>
    </row>
    <row r="3812" spans="1:14" x14ac:dyDescent="0.3">
      <c r="A3812">
        <v>474350</v>
      </c>
      <c r="B3812" t="s">
        <v>8719</v>
      </c>
      <c r="C3812" s="1">
        <v>43712</v>
      </c>
      <c r="D3812" t="s">
        <v>1899</v>
      </c>
      <c r="E3812" t="s">
        <v>11</v>
      </c>
      <c r="F3812" t="s">
        <v>8720</v>
      </c>
      <c r="G3812">
        <v>231.489</v>
      </c>
      <c r="H3812">
        <v>8382</v>
      </c>
      <c r="I3812">
        <v>6.8440000000000003</v>
      </c>
      <c r="J3812">
        <f>YEAR(Table1[[#This Row],[release_date]])</f>
        <v>2019</v>
      </c>
      <c r="K3812" t="str">
        <f>LEFT(Table1[[#This Row],[Year]],4) &amp; "s"</f>
        <v>2019s</v>
      </c>
      <c r="L38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12">
        <f>(Table1[[#This Row],[vote_average]]/10)*100</f>
        <v>68.44</v>
      </c>
      <c r="N3812">
        <f>(Table1[[#This Row],[popularity]]/SUM(Table1[popularity]))*100</f>
        <v>5.3296378316673068E-2</v>
      </c>
    </row>
    <row r="3813" spans="1:14" x14ac:dyDescent="0.3">
      <c r="A3813">
        <v>405774</v>
      </c>
      <c r="B3813" t="s">
        <v>8721</v>
      </c>
      <c r="C3813" s="1">
        <v>43447</v>
      </c>
      <c r="D3813" t="s">
        <v>1771</v>
      </c>
      <c r="E3813" t="s">
        <v>11</v>
      </c>
      <c r="F3813" t="s">
        <v>8722</v>
      </c>
      <c r="G3813">
        <v>397.036</v>
      </c>
      <c r="H3813">
        <v>9558</v>
      </c>
      <c r="I3813">
        <v>6.8440000000000003</v>
      </c>
      <c r="J3813">
        <f>YEAR(Table1[[#This Row],[release_date]])</f>
        <v>2018</v>
      </c>
      <c r="K3813" t="str">
        <f>LEFT(Table1[[#This Row],[Year]],4) &amp; "s"</f>
        <v>2018s</v>
      </c>
      <c r="L38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13">
        <f>(Table1[[#This Row],[vote_average]]/10)*100</f>
        <v>68.44</v>
      </c>
      <c r="N3813">
        <f>(Table1[[#This Row],[popularity]]/SUM(Table1[popularity]))*100</f>
        <v>9.1410740300137835E-2</v>
      </c>
    </row>
    <row r="3814" spans="1:14" x14ac:dyDescent="0.3">
      <c r="A3814">
        <v>207933</v>
      </c>
      <c r="B3814" t="s">
        <v>8723</v>
      </c>
      <c r="C3814" s="1">
        <v>41935</v>
      </c>
      <c r="D3814" t="s">
        <v>8724</v>
      </c>
      <c r="E3814" t="s">
        <v>11</v>
      </c>
      <c r="F3814" t="s">
        <v>8725</v>
      </c>
      <c r="G3814">
        <v>53.947000000000003</v>
      </c>
      <c r="H3814">
        <v>1353</v>
      </c>
      <c r="I3814">
        <v>6.8440000000000003</v>
      </c>
      <c r="J3814">
        <f>YEAR(Table1[[#This Row],[release_date]])</f>
        <v>2014</v>
      </c>
      <c r="K3814" t="str">
        <f>LEFT(Table1[[#This Row],[Year]],4) &amp; "s"</f>
        <v>2014s</v>
      </c>
      <c r="L38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14">
        <f>(Table1[[#This Row],[vote_average]]/10)*100</f>
        <v>68.44</v>
      </c>
      <c r="N3814">
        <f>(Table1[[#This Row],[popularity]]/SUM(Table1[popularity]))*100</f>
        <v>1.2420372981219679E-2</v>
      </c>
    </row>
    <row r="3815" spans="1:14" x14ac:dyDescent="0.3">
      <c r="A3815">
        <v>13813</v>
      </c>
      <c r="B3815" t="s">
        <v>8726</v>
      </c>
      <c r="C3815" s="1">
        <v>39813</v>
      </c>
      <c r="D3815" t="s">
        <v>932</v>
      </c>
      <c r="E3815" t="s">
        <v>11</v>
      </c>
      <c r="F3815" t="s">
        <v>8727</v>
      </c>
      <c r="G3815">
        <v>40.768000000000001</v>
      </c>
      <c r="H3815">
        <v>1674</v>
      </c>
      <c r="I3815">
        <v>6.8440000000000003</v>
      </c>
      <c r="J3815">
        <f>YEAR(Table1[[#This Row],[release_date]])</f>
        <v>2008</v>
      </c>
      <c r="K3815" t="str">
        <f>LEFT(Table1[[#This Row],[Year]],4) &amp; "s"</f>
        <v>2008s</v>
      </c>
      <c r="L38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15">
        <f>(Table1[[#This Row],[vote_average]]/10)*100</f>
        <v>68.44</v>
      </c>
      <c r="N3815">
        <f>(Table1[[#This Row],[popularity]]/SUM(Table1[popularity]))*100</f>
        <v>9.3861339036158415E-3</v>
      </c>
    </row>
    <row r="3816" spans="1:14" x14ac:dyDescent="0.3">
      <c r="A3816">
        <v>11134</v>
      </c>
      <c r="B3816" t="s">
        <v>8728</v>
      </c>
      <c r="C3816" s="1">
        <v>33789</v>
      </c>
      <c r="D3816" t="s">
        <v>786</v>
      </c>
      <c r="E3816" t="s">
        <v>517</v>
      </c>
      <c r="F3816" t="s">
        <v>8729</v>
      </c>
      <c r="G3816">
        <v>32.701000000000001</v>
      </c>
      <c r="H3816">
        <v>457</v>
      </c>
      <c r="I3816">
        <v>6.8440000000000003</v>
      </c>
      <c r="J3816">
        <f>YEAR(Table1[[#This Row],[release_date]])</f>
        <v>1992</v>
      </c>
      <c r="K3816" t="str">
        <f>LEFT(Table1[[#This Row],[Year]],4) &amp; "s"</f>
        <v>1992s</v>
      </c>
      <c r="L38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16">
        <f>(Table1[[#This Row],[vote_average]]/10)*100</f>
        <v>68.44</v>
      </c>
      <c r="N3816">
        <f>(Table1[[#This Row],[popularity]]/SUM(Table1[popularity]))*100</f>
        <v>7.5288452899858133E-3</v>
      </c>
    </row>
    <row r="3817" spans="1:14" x14ac:dyDescent="0.3">
      <c r="A3817">
        <v>314402</v>
      </c>
      <c r="B3817" t="s">
        <v>8730</v>
      </c>
      <c r="C3817" s="1">
        <v>42242</v>
      </c>
      <c r="D3817" t="s">
        <v>439</v>
      </c>
      <c r="E3817" t="s">
        <v>212</v>
      </c>
      <c r="F3817" t="s">
        <v>8731</v>
      </c>
      <c r="G3817">
        <v>19.619</v>
      </c>
      <c r="H3817">
        <v>447</v>
      </c>
      <c r="I3817">
        <v>6.8470000000000004</v>
      </c>
      <c r="J3817">
        <f>YEAR(Table1[[#This Row],[release_date]])</f>
        <v>2015</v>
      </c>
      <c r="K3817" t="str">
        <f>LEFT(Table1[[#This Row],[Year]],4) &amp; "s"</f>
        <v>2015s</v>
      </c>
      <c r="L38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17">
        <f>(Table1[[#This Row],[vote_average]]/10)*100</f>
        <v>68.470000000000013</v>
      </c>
      <c r="N3817">
        <f>(Table1[[#This Row],[popularity]]/SUM(Table1[popularity]))*100</f>
        <v>4.5169388013893055E-3</v>
      </c>
    </row>
    <row r="3818" spans="1:14" x14ac:dyDescent="0.3">
      <c r="A3818">
        <v>109417</v>
      </c>
      <c r="B3818" t="s">
        <v>8732</v>
      </c>
      <c r="C3818" s="1">
        <v>41538</v>
      </c>
      <c r="D3818" t="s">
        <v>791</v>
      </c>
      <c r="E3818" t="s">
        <v>11</v>
      </c>
      <c r="F3818" t="s">
        <v>8733</v>
      </c>
      <c r="G3818">
        <v>20.004000000000001</v>
      </c>
      <c r="H3818">
        <v>325</v>
      </c>
      <c r="I3818">
        <v>6.8</v>
      </c>
      <c r="J3818">
        <f>YEAR(Table1[[#This Row],[release_date]])</f>
        <v>2013</v>
      </c>
      <c r="K3818" t="str">
        <f>LEFT(Table1[[#This Row],[Year]],4) &amp; "s"</f>
        <v>2013s</v>
      </c>
      <c r="L38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18">
        <f>(Table1[[#This Row],[vote_average]]/10)*100</f>
        <v>68</v>
      </c>
      <c r="N3818">
        <f>(Table1[[#This Row],[popularity]]/SUM(Table1[popularity]))*100</f>
        <v>4.6055784587895245E-3</v>
      </c>
    </row>
    <row r="3819" spans="1:14" x14ac:dyDescent="0.3">
      <c r="A3819">
        <v>9433</v>
      </c>
      <c r="B3819" t="s">
        <v>8734</v>
      </c>
      <c r="C3819" s="1">
        <v>35679</v>
      </c>
      <c r="D3819" t="s">
        <v>796</v>
      </c>
      <c r="E3819" t="s">
        <v>11</v>
      </c>
      <c r="F3819" t="s">
        <v>8735</v>
      </c>
      <c r="G3819">
        <v>56.627000000000002</v>
      </c>
      <c r="H3819">
        <v>1115</v>
      </c>
      <c r="I3819">
        <v>6.843</v>
      </c>
      <c r="J3819">
        <f>YEAR(Table1[[#This Row],[release_date]])</f>
        <v>1997</v>
      </c>
      <c r="K3819" t="str">
        <f>LEFT(Table1[[#This Row],[Year]],4) &amp; "s"</f>
        <v>1997s</v>
      </c>
      <c r="L38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19">
        <f>(Table1[[#This Row],[vote_average]]/10)*100</f>
        <v>68.430000000000007</v>
      </c>
      <c r="N3819">
        <f>(Table1[[#This Row],[popularity]]/SUM(Table1[popularity]))*100</f>
        <v>1.3037397089875745E-2</v>
      </c>
    </row>
    <row r="3820" spans="1:14" x14ac:dyDescent="0.3">
      <c r="A3820">
        <v>636706</v>
      </c>
      <c r="B3820" t="s">
        <v>8736</v>
      </c>
      <c r="C3820" s="1">
        <v>45345</v>
      </c>
      <c r="D3820" t="s">
        <v>8737</v>
      </c>
      <c r="E3820" t="s">
        <v>11</v>
      </c>
      <c r="F3820" t="s">
        <v>8738</v>
      </c>
      <c r="G3820">
        <v>133.595</v>
      </c>
      <c r="H3820">
        <v>570</v>
      </c>
      <c r="I3820">
        <v>6.8390000000000004</v>
      </c>
      <c r="J3820">
        <f>YEAR(Table1[[#This Row],[release_date]])</f>
        <v>2024</v>
      </c>
      <c r="K3820" t="str">
        <f>LEFT(Table1[[#This Row],[Year]],4) &amp; "s"</f>
        <v>2024s</v>
      </c>
      <c r="L38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820">
        <f>(Table1[[#This Row],[vote_average]]/10)*100</f>
        <v>68.39</v>
      </c>
      <c r="N3820">
        <f>(Table1[[#This Row],[popularity]]/SUM(Table1[popularity]))*100</f>
        <v>3.0757961117875744E-2</v>
      </c>
    </row>
    <row r="3821" spans="1:14" x14ac:dyDescent="0.3">
      <c r="A3821">
        <v>56804</v>
      </c>
      <c r="B3821" t="s">
        <v>8739</v>
      </c>
      <c r="C3821" s="1">
        <v>35048</v>
      </c>
      <c r="D3821" t="s">
        <v>391</v>
      </c>
      <c r="E3821" t="s">
        <v>54</v>
      </c>
      <c r="F3821" t="s">
        <v>8740</v>
      </c>
      <c r="G3821">
        <v>7.5359999999999996</v>
      </c>
      <c r="H3821">
        <v>479</v>
      </c>
      <c r="I3821">
        <v>6.8</v>
      </c>
      <c r="J3821">
        <f>YEAR(Table1[[#This Row],[release_date]])</f>
        <v>1995</v>
      </c>
      <c r="K3821" t="str">
        <f>LEFT(Table1[[#This Row],[Year]],4) &amp; "s"</f>
        <v>1995s</v>
      </c>
      <c r="L38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21">
        <f>(Table1[[#This Row],[vote_average]]/10)*100</f>
        <v>68</v>
      </c>
      <c r="N3821">
        <f>(Table1[[#This Row],[popularity]]/SUM(Table1[popularity]))*100</f>
        <v>1.7350349562806362E-3</v>
      </c>
    </row>
    <row r="3822" spans="1:14" x14ac:dyDescent="0.3">
      <c r="A3822">
        <v>17612</v>
      </c>
      <c r="B3822" t="s">
        <v>8741</v>
      </c>
      <c r="C3822" s="1">
        <v>36912</v>
      </c>
      <c r="D3822" t="s">
        <v>62</v>
      </c>
      <c r="E3822" t="s">
        <v>11</v>
      </c>
      <c r="F3822" t="s">
        <v>8742</v>
      </c>
      <c r="G3822">
        <v>25.06</v>
      </c>
      <c r="H3822">
        <v>475</v>
      </c>
      <c r="I3822">
        <v>6.8419999999999996</v>
      </c>
      <c r="J3822">
        <f>YEAR(Table1[[#This Row],[release_date]])</f>
        <v>2001</v>
      </c>
      <c r="K3822" t="str">
        <f>LEFT(Table1[[#This Row],[Year]],4) &amp; "s"</f>
        <v>2001s</v>
      </c>
      <c r="L38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22">
        <f>(Table1[[#This Row],[vote_average]]/10)*100</f>
        <v>68.419999999999987</v>
      </c>
      <c r="N3822">
        <f>(Table1[[#This Row],[popularity]]/SUM(Table1[popularity]))*100</f>
        <v>5.7696358816869357E-3</v>
      </c>
    </row>
    <row r="3823" spans="1:14" x14ac:dyDescent="0.3">
      <c r="A3823">
        <v>8326</v>
      </c>
      <c r="B3823" t="s">
        <v>8743</v>
      </c>
      <c r="C3823" s="1">
        <v>37729</v>
      </c>
      <c r="D3823" t="s">
        <v>8744</v>
      </c>
      <c r="E3823" t="s">
        <v>11</v>
      </c>
      <c r="F3823" t="s">
        <v>8745</v>
      </c>
      <c r="G3823">
        <v>30.251000000000001</v>
      </c>
      <c r="H3823">
        <v>1311</v>
      </c>
      <c r="I3823">
        <v>6.8419999999999996</v>
      </c>
      <c r="J3823">
        <f>YEAR(Table1[[#This Row],[release_date]])</f>
        <v>2003</v>
      </c>
      <c r="K3823" t="str">
        <f>LEFT(Table1[[#This Row],[Year]],4) &amp; "s"</f>
        <v>2003s</v>
      </c>
      <c r="L38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23">
        <f>(Table1[[#This Row],[vote_average]]/10)*100</f>
        <v>68.419999999999987</v>
      </c>
      <c r="N3823">
        <f>(Table1[[#This Row],[popularity]]/SUM(Table1[popularity]))*100</f>
        <v>6.9647747428935158E-3</v>
      </c>
    </row>
    <row r="3824" spans="1:14" x14ac:dyDescent="0.3">
      <c r="A3824">
        <v>1833</v>
      </c>
      <c r="B3824" t="s">
        <v>8746</v>
      </c>
      <c r="C3824" s="1">
        <v>38673</v>
      </c>
      <c r="D3824" t="s">
        <v>62</v>
      </c>
      <c r="E3824" t="s">
        <v>11</v>
      </c>
      <c r="F3824" t="s">
        <v>8747</v>
      </c>
      <c r="G3824">
        <v>37.28</v>
      </c>
      <c r="H3824">
        <v>535</v>
      </c>
      <c r="I3824">
        <v>6.8419999999999996</v>
      </c>
      <c r="J3824">
        <f>YEAR(Table1[[#This Row],[release_date]])</f>
        <v>2005</v>
      </c>
      <c r="K3824" t="str">
        <f>LEFT(Table1[[#This Row],[Year]],4) &amp; "s"</f>
        <v>2005s</v>
      </c>
      <c r="L38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24">
        <f>(Table1[[#This Row],[vote_average]]/10)*100</f>
        <v>68.419999999999987</v>
      </c>
      <c r="N3824">
        <f>(Table1[[#This Row],[popularity]]/SUM(Table1[popularity]))*100</f>
        <v>8.583081630857501E-3</v>
      </c>
    </row>
    <row r="3825" spans="1:14" x14ac:dyDescent="0.3">
      <c r="A3825">
        <v>504172</v>
      </c>
      <c r="B3825" t="s">
        <v>8748</v>
      </c>
      <c r="C3825" s="1">
        <v>43448</v>
      </c>
      <c r="D3825" t="s">
        <v>439</v>
      </c>
      <c r="E3825" t="s">
        <v>11</v>
      </c>
      <c r="F3825" t="s">
        <v>8749</v>
      </c>
      <c r="G3825">
        <v>85.960999999999999</v>
      </c>
      <c r="H3825">
        <v>4774</v>
      </c>
      <c r="I3825">
        <v>6.8410000000000002</v>
      </c>
      <c r="J3825">
        <f>YEAR(Table1[[#This Row],[release_date]])</f>
        <v>2018</v>
      </c>
      <c r="K3825" t="str">
        <f>LEFT(Table1[[#This Row],[Year]],4) &amp; "s"</f>
        <v>2018s</v>
      </c>
      <c r="L38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25">
        <f>(Table1[[#This Row],[vote_average]]/10)*100</f>
        <v>68.410000000000011</v>
      </c>
      <c r="N3825">
        <f>(Table1[[#This Row],[popularity]]/SUM(Table1[popularity]))*100</f>
        <v>1.9791048285143283E-2</v>
      </c>
    </row>
    <row r="3826" spans="1:14" x14ac:dyDescent="0.3">
      <c r="A3826">
        <v>303857</v>
      </c>
      <c r="B3826" t="s">
        <v>8750</v>
      </c>
      <c r="C3826" s="1">
        <v>42112</v>
      </c>
      <c r="D3826" t="s">
        <v>979</v>
      </c>
      <c r="E3826" t="s">
        <v>25</v>
      </c>
      <c r="F3826" t="s">
        <v>8751</v>
      </c>
      <c r="G3826">
        <v>67.578999999999994</v>
      </c>
      <c r="H3826">
        <v>1831</v>
      </c>
      <c r="I3826">
        <v>6.8410000000000002</v>
      </c>
      <c r="J3826">
        <f>YEAR(Table1[[#This Row],[release_date]])</f>
        <v>2015</v>
      </c>
      <c r="K3826" t="str">
        <f>LEFT(Table1[[#This Row],[Year]],4) &amp; "s"</f>
        <v>2015s</v>
      </c>
      <c r="L38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26">
        <f>(Table1[[#This Row],[vote_average]]/10)*100</f>
        <v>68.410000000000011</v>
      </c>
      <c r="N3826">
        <f>(Table1[[#This Row],[popularity]]/SUM(Table1[popularity]))*100</f>
        <v>1.5558907551816497E-2</v>
      </c>
    </row>
    <row r="3827" spans="1:14" x14ac:dyDescent="0.3">
      <c r="A3827">
        <v>56590</v>
      </c>
      <c r="B3827" t="s">
        <v>8752</v>
      </c>
      <c r="C3827" s="1">
        <v>40596</v>
      </c>
      <c r="D3827" t="s">
        <v>1155</v>
      </c>
      <c r="E3827" t="s">
        <v>11</v>
      </c>
      <c r="F3827" t="s">
        <v>8753</v>
      </c>
      <c r="G3827">
        <v>25.265999999999998</v>
      </c>
      <c r="H3827">
        <v>462</v>
      </c>
      <c r="I3827">
        <v>6.8</v>
      </c>
      <c r="J3827">
        <f>YEAR(Table1[[#This Row],[release_date]])</f>
        <v>2011</v>
      </c>
      <c r="K3827" t="str">
        <f>LEFT(Table1[[#This Row],[Year]],4) &amp; "s"</f>
        <v>2011s</v>
      </c>
      <c r="L38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27">
        <f>(Table1[[#This Row],[vote_average]]/10)*100</f>
        <v>68</v>
      </c>
      <c r="N3827">
        <f>(Table1[[#This Row],[popularity]]/SUM(Table1[popularity]))*100</f>
        <v>5.8170638542179619E-3</v>
      </c>
    </row>
    <row r="3828" spans="1:14" x14ac:dyDescent="0.3">
      <c r="A3828">
        <v>10362</v>
      </c>
      <c r="B3828" t="s">
        <v>8754</v>
      </c>
      <c r="C3828" s="1">
        <v>39771</v>
      </c>
      <c r="D3828" t="s">
        <v>62</v>
      </c>
      <c r="E3828" t="s">
        <v>11</v>
      </c>
      <c r="F3828" t="s">
        <v>8755</v>
      </c>
      <c r="G3828">
        <v>33.533999999999999</v>
      </c>
      <c r="H3828">
        <v>817</v>
      </c>
      <c r="I3828">
        <v>6.8410000000000002</v>
      </c>
      <c r="J3828">
        <f>YEAR(Table1[[#This Row],[release_date]])</f>
        <v>2008</v>
      </c>
      <c r="K3828" t="str">
        <f>LEFT(Table1[[#This Row],[Year]],4) &amp; "s"</f>
        <v>2008s</v>
      </c>
      <c r="L38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28">
        <f>(Table1[[#This Row],[vote_average]]/10)*100</f>
        <v>68.410000000000011</v>
      </c>
      <c r="N3828">
        <f>(Table1[[#This Row],[popularity]]/SUM(Table1[popularity]))*100</f>
        <v>7.7206292759971953E-3</v>
      </c>
    </row>
    <row r="3829" spans="1:14" x14ac:dyDescent="0.3">
      <c r="A3829">
        <v>252171</v>
      </c>
      <c r="B3829" t="s">
        <v>8756</v>
      </c>
      <c r="C3829" s="1">
        <v>41964</v>
      </c>
      <c r="D3829" t="s">
        <v>8757</v>
      </c>
      <c r="E3829" t="s">
        <v>11</v>
      </c>
      <c r="F3829" t="s">
        <v>8758</v>
      </c>
      <c r="G3829">
        <v>16.709</v>
      </c>
      <c r="H3829">
        <v>816</v>
      </c>
      <c r="I3829">
        <v>6.84</v>
      </c>
      <c r="J3829">
        <f>YEAR(Table1[[#This Row],[release_date]])</f>
        <v>2014</v>
      </c>
      <c r="K3829" t="str">
        <f>LEFT(Table1[[#This Row],[Year]],4) &amp; "s"</f>
        <v>2014s</v>
      </c>
      <c r="L38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29">
        <f>(Table1[[#This Row],[vote_average]]/10)*100</f>
        <v>68.399999999999991</v>
      </c>
      <c r="N3829">
        <f>(Table1[[#This Row],[popularity]]/SUM(Table1[popularity]))*100</f>
        <v>3.8469611311694732E-3</v>
      </c>
    </row>
    <row r="3830" spans="1:14" x14ac:dyDescent="0.3">
      <c r="A3830">
        <v>187017</v>
      </c>
      <c r="B3830" t="s">
        <v>8759</v>
      </c>
      <c r="C3830" s="1">
        <v>41795</v>
      </c>
      <c r="D3830" t="s">
        <v>7422</v>
      </c>
      <c r="E3830" t="s">
        <v>11</v>
      </c>
      <c r="F3830" t="s">
        <v>8760</v>
      </c>
      <c r="G3830">
        <v>49.665999999999997</v>
      </c>
      <c r="H3830">
        <v>7691</v>
      </c>
      <c r="I3830">
        <v>6.84</v>
      </c>
      <c r="J3830">
        <f>YEAR(Table1[[#This Row],[release_date]])</f>
        <v>2014</v>
      </c>
      <c r="K3830" t="str">
        <f>LEFT(Table1[[#This Row],[Year]],4) &amp; "s"</f>
        <v>2014s</v>
      </c>
      <c r="L38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30">
        <f>(Table1[[#This Row],[vote_average]]/10)*100</f>
        <v>68.399999999999991</v>
      </c>
      <c r="N3830">
        <f>(Table1[[#This Row],[popularity]]/SUM(Table1[popularity]))*100</f>
        <v>1.1434746037504523E-2</v>
      </c>
    </row>
    <row r="3831" spans="1:14" x14ac:dyDescent="0.3">
      <c r="A3831">
        <v>55347</v>
      </c>
      <c r="B3831" t="s">
        <v>8761</v>
      </c>
      <c r="C3831" s="1">
        <v>40703</v>
      </c>
      <c r="D3831" t="s">
        <v>1766</v>
      </c>
      <c r="E3831" t="s">
        <v>11</v>
      </c>
      <c r="F3831" t="s">
        <v>8762</v>
      </c>
      <c r="G3831">
        <v>30.07</v>
      </c>
      <c r="H3831">
        <v>987</v>
      </c>
      <c r="I3831">
        <v>6.8390000000000004</v>
      </c>
      <c r="J3831">
        <f>YEAR(Table1[[#This Row],[release_date]])</f>
        <v>2011</v>
      </c>
      <c r="K3831" t="str">
        <f>LEFT(Table1[[#This Row],[Year]],4) &amp; "s"</f>
        <v>2011s</v>
      </c>
      <c r="L38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31">
        <f>(Table1[[#This Row],[vote_average]]/10)*100</f>
        <v>68.39</v>
      </c>
      <c r="N3831">
        <f>(Table1[[#This Row],[popularity]]/SUM(Table1[popularity]))*100</f>
        <v>6.923102592271595E-3</v>
      </c>
    </row>
    <row r="3832" spans="1:14" x14ac:dyDescent="0.3">
      <c r="A3832">
        <v>10998</v>
      </c>
      <c r="B3832" t="s">
        <v>8763</v>
      </c>
      <c r="C3832" s="1">
        <v>32038</v>
      </c>
      <c r="D3832" t="s">
        <v>2620</v>
      </c>
      <c r="E3832" t="s">
        <v>11</v>
      </c>
      <c r="F3832" t="s">
        <v>8764</v>
      </c>
      <c r="G3832">
        <v>55.862000000000002</v>
      </c>
      <c r="H3832">
        <v>1375</v>
      </c>
      <c r="I3832">
        <v>6.84</v>
      </c>
      <c r="J3832">
        <f>YEAR(Table1[[#This Row],[release_date]])</f>
        <v>1987</v>
      </c>
      <c r="K3832" t="str">
        <f>LEFT(Table1[[#This Row],[Year]],4) &amp; "s"</f>
        <v>1987s</v>
      </c>
      <c r="L38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832">
        <f>(Table1[[#This Row],[vote_average]]/10)*100</f>
        <v>68.399999999999991</v>
      </c>
      <c r="N3832">
        <f>(Table1[[#This Row],[popularity]]/SUM(Table1[popularity]))*100</f>
        <v>1.2861268939457127E-2</v>
      </c>
    </row>
    <row r="3833" spans="1:14" x14ac:dyDescent="0.3">
      <c r="A3833">
        <v>818397</v>
      </c>
      <c r="B3833" t="s">
        <v>8765</v>
      </c>
      <c r="C3833" s="1">
        <v>44679</v>
      </c>
      <c r="D3833" t="s">
        <v>1718</v>
      </c>
      <c r="E3833" t="s">
        <v>11</v>
      </c>
      <c r="F3833" t="s">
        <v>8766</v>
      </c>
      <c r="G3833">
        <v>82.024000000000001</v>
      </c>
      <c r="H3833">
        <v>1411</v>
      </c>
      <c r="I3833">
        <v>6.8390000000000004</v>
      </c>
      <c r="J3833">
        <f>YEAR(Table1[[#This Row],[release_date]])</f>
        <v>2022</v>
      </c>
      <c r="K3833" t="str">
        <f>LEFT(Table1[[#This Row],[Year]],4) &amp; "s"</f>
        <v>2022s</v>
      </c>
      <c r="L38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833">
        <f>(Table1[[#This Row],[vote_average]]/10)*100</f>
        <v>68.39</v>
      </c>
      <c r="N3833">
        <f>(Table1[[#This Row],[popularity]]/SUM(Table1[popularity]))*100</f>
        <v>1.8884621450897414E-2</v>
      </c>
    </row>
    <row r="3834" spans="1:14" x14ac:dyDescent="0.3">
      <c r="A3834">
        <v>294963</v>
      </c>
      <c r="B3834" t="s">
        <v>8767</v>
      </c>
      <c r="C3834" s="1">
        <v>42300</v>
      </c>
      <c r="D3834" t="s">
        <v>8768</v>
      </c>
      <c r="E3834" t="s">
        <v>11</v>
      </c>
      <c r="F3834" t="s">
        <v>8769</v>
      </c>
      <c r="G3834">
        <v>55.002000000000002</v>
      </c>
      <c r="H3834">
        <v>2066</v>
      </c>
      <c r="I3834">
        <v>6.8390000000000004</v>
      </c>
      <c r="J3834">
        <f>YEAR(Table1[[#This Row],[release_date]])</f>
        <v>2015</v>
      </c>
      <c r="K3834" t="str">
        <f>LEFT(Table1[[#This Row],[Year]],4) &amp; "s"</f>
        <v>2015s</v>
      </c>
      <c r="L38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34">
        <f>(Table1[[#This Row],[vote_average]]/10)*100</f>
        <v>68.39</v>
      </c>
      <c r="N3834">
        <f>(Table1[[#This Row],[popularity]]/SUM(Table1[popularity]))*100</f>
        <v>1.2663268665783912E-2</v>
      </c>
    </row>
    <row r="3835" spans="1:14" x14ac:dyDescent="0.3">
      <c r="A3835">
        <v>44896</v>
      </c>
      <c r="B3835" t="s">
        <v>8770</v>
      </c>
      <c r="C3835" s="1">
        <v>40604</v>
      </c>
      <c r="D3835" t="s">
        <v>8771</v>
      </c>
      <c r="E3835" t="s">
        <v>11</v>
      </c>
      <c r="F3835" t="s">
        <v>8772</v>
      </c>
      <c r="G3835">
        <v>73.989999999999995</v>
      </c>
      <c r="H3835">
        <v>6216</v>
      </c>
      <c r="I3835">
        <v>6.8390000000000004</v>
      </c>
      <c r="J3835">
        <f>YEAR(Table1[[#This Row],[release_date]])</f>
        <v>2011</v>
      </c>
      <c r="K3835" t="str">
        <f>LEFT(Table1[[#This Row],[Year]],4) &amp; "s"</f>
        <v>2011s</v>
      </c>
      <c r="L38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35">
        <f>(Table1[[#This Row],[vote_average]]/10)*100</f>
        <v>68.39</v>
      </c>
      <c r="N3835">
        <f>(Table1[[#This Row],[popularity]]/SUM(Table1[popularity]))*100</f>
        <v>1.7034930522187405E-2</v>
      </c>
    </row>
    <row r="3836" spans="1:14" x14ac:dyDescent="0.3">
      <c r="A3836">
        <v>24750</v>
      </c>
      <c r="B3836" t="s">
        <v>8773</v>
      </c>
      <c r="C3836" s="1">
        <v>29126</v>
      </c>
      <c r="D3836" t="s">
        <v>8774</v>
      </c>
      <c r="E3836" t="s">
        <v>11</v>
      </c>
      <c r="F3836" t="s">
        <v>8775</v>
      </c>
      <c r="G3836">
        <v>17.599</v>
      </c>
      <c r="H3836">
        <v>320</v>
      </c>
      <c r="I3836">
        <v>6.8390000000000004</v>
      </c>
      <c r="J3836">
        <f>YEAR(Table1[[#This Row],[release_date]])</f>
        <v>1979</v>
      </c>
      <c r="K3836" t="str">
        <f>LEFT(Table1[[#This Row],[Year]],4) &amp; "s"</f>
        <v>1979s</v>
      </c>
      <c r="L38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836">
        <f>(Table1[[#This Row],[vote_average]]/10)*100</f>
        <v>68.39</v>
      </c>
      <c r="N3836">
        <f>(Table1[[#This Row],[popularity]]/SUM(Table1[popularity]))*100</f>
        <v>4.0518683911336143E-3</v>
      </c>
    </row>
    <row r="3837" spans="1:14" x14ac:dyDescent="0.3">
      <c r="A3837">
        <v>15143</v>
      </c>
      <c r="B3837" t="s">
        <v>8776</v>
      </c>
      <c r="C3837" s="1">
        <v>31835</v>
      </c>
      <c r="D3837" t="s">
        <v>62</v>
      </c>
      <c r="E3837" t="s">
        <v>11</v>
      </c>
      <c r="F3837" t="s">
        <v>8777</v>
      </c>
      <c r="G3837">
        <v>23.062000000000001</v>
      </c>
      <c r="H3837">
        <v>443</v>
      </c>
      <c r="I3837">
        <v>6.8</v>
      </c>
      <c r="J3837">
        <f>YEAR(Table1[[#This Row],[release_date]])</f>
        <v>1987</v>
      </c>
      <c r="K3837" t="str">
        <f>LEFT(Table1[[#This Row],[Year]],4) &amp; "s"</f>
        <v>1987s</v>
      </c>
      <c r="L38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837">
        <f>(Table1[[#This Row],[vote_average]]/10)*100</f>
        <v>68</v>
      </c>
      <c r="N3837">
        <f>(Table1[[#This Row],[popularity]]/SUM(Table1[popularity]))*100</f>
        <v>5.3096305947112577E-3</v>
      </c>
    </row>
    <row r="3838" spans="1:14" x14ac:dyDescent="0.3">
      <c r="A3838">
        <v>13285</v>
      </c>
      <c r="B3838" t="s">
        <v>8778</v>
      </c>
      <c r="C3838" s="1">
        <v>38790</v>
      </c>
      <c r="D3838" t="s">
        <v>204</v>
      </c>
      <c r="E3838" t="s">
        <v>11</v>
      </c>
      <c r="F3838" t="s">
        <v>8779</v>
      </c>
      <c r="G3838">
        <v>45.116</v>
      </c>
      <c r="H3838">
        <v>672</v>
      </c>
      <c r="I3838">
        <v>6.8390000000000004</v>
      </c>
      <c r="J3838">
        <f>YEAR(Table1[[#This Row],[release_date]])</f>
        <v>2006</v>
      </c>
      <c r="K3838" t="str">
        <f>LEFT(Table1[[#This Row],[Year]],4) &amp; "s"</f>
        <v>2006s</v>
      </c>
      <c r="L38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38">
        <f>(Table1[[#This Row],[vote_average]]/10)*100</f>
        <v>68.39</v>
      </c>
      <c r="N3838">
        <f>(Table1[[#This Row],[popularity]]/SUM(Table1[popularity]))*100</f>
        <v>1.0387186450047398E-2</v>
      </c>
    </row>
    <row r="3839" spans="1:14" x14ac:dyDescent="0.3">
      <c r="A3839">
        <v>10138</v>
      </c>
      <c r="B3839" t="s">
        <v>8780</v>
      </c>
      <c r="C3839" s="1">
        <v>40296</v>
      </c>
      <c r="D3839" t="s">
        <v>120</v>
      </c>
      <c r="E3839" t="s">
        <v>11</v>
      </c>
      <c r="F3839" t="s">
        <v>8781</v>
      </c>
      <c r="G3839">
        <v>379.20800000000003</v>
      </c>
      <c r="H3839">
        <v>20391</v>
      </c>
      <c r="I3839">
        <v>6.8390000000000004</v>
      </c>
      <c r="J3839">
        <f>YEAR(Table1[[#This Row],[release_date]])</f>
        <v>2010</v>
      </c>
      <c r="K3839" t="str">
        <f>LEFT(Table1[[#This Row],[Year]],4) &amp; "s"</f>
        <v>2010s</v>
      </c>
      <c r="L38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39">
        <f>(Table1[[#This Row],[vote_average]]/10)*100</f>
        <v>68.39</v>
      </c>
      <c r="N3839">
        <f>(Table1[[#This Row],[popularity]]/SUM(Table1[popularity]))*100</f>
        <v>8.7306148580316822E-2</v>
      </c>
    </row>
    <row r="3840" spans="1:14" x14ac:dyDescent="0.3">
      <c r="A3840">
        <v>2288</v>
      </c>
      <c r="B3840" t="s">
        <v>8782</v>
      </c>
      <c r="C3840" s="1">
        <v>38324</v>
      </c>
      <c r="D3840" t="s">
        <v>62</v>
      </c>
      <c r="E3840" t="s">
        <v>11</v>
      </c>
      <c r="F3840" t="s">
        <v>8783</v>
      </c>
      <c r="G3840">
        <v>31.518000000000001</v>
      </c>
      <c r="H3840">
        <v>3267</v>
      </c>
      <c r="I3840">
        <v>6.8390000000000004</v>
      </c>
      <c r="J3840">
        <f>YEAR(Table1[[#This Row],[release_date]])</f>
        <v>2004</v>
      </c>
      <c r="K3840" t="str">
        <f>LEFT(Table1[[#This Row],[Year]],4) &amp; "s"</f>
        <v>2004s</v>
      </c>
      <c r="L38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40">
        <f>(Table1[[#This Row],[vote_average]]/10)*100</f>
        <v>68.39</v>
      </c>
      <c r="N3840">
        <f>(Table1[[#This Row],[popularity]]/SUM(Table1[popularity]))*100</f>
        <v>7.2564797972469617E-3</v>
      </c>
    </row>
    <row r="3841" spans="1:14" x14ac:dyDescent="0.3">
      <c r="A3841">
        <v>401898</v>
      </c>
      <c r="B3841" t="s">
        <v>8784</v>
      </c>
      <c r="C3841" s="1">
        <v>42993</v>
      </c>
      <c r="D3841" t="s">
        <v>497</v>
      </c>
      <c r="E3841" t="s">
        <v>2851</v>
      </c>
      <c r="F3841" t="s">
        <v>8785</v>
      </c>
      <c r="G3841">
        <v>161.31200000000001</v>
      </c>
      <c r="H3841">
        <v>975</v>
      </c>
      <c r="I3841">
        <v>6.8380000000000001</v>
      </c>
      <c r="J3841">
        <f>YEAR(Table1[[#This Row],[release_date]])</f>
        <v>2017</v>
      </c>
      <c r="K3841" t="str">
        <f>LEFT(Table1[[#This Row],[Year]],4) &amp; "s"</f>
        <v>2017s</v>
      </c>
      <c r="L38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41">
        <f>(Table1[[#This Row],[vote_average]]/10)*100</f>
        <v>68.38</v>
      </c>
      <c r="N3841">
        <f>(Table1[[#This Row],[popularity]]/SUM(Table1[popularity]))*100</f>
        <v>3.7139325752062372E-2</v>
      </c>
    </row>
    <row r="3842" spans="1:14" x14ac:dyDescent="0.3">
      <c r="A3842">
        <v>326359</v>
      </c>
      <c r="B3842" t="s">
        <v>8786</v>
      </c>
      <c r="C3842" s="1">
        <v>42072</v>
      </c>
      <c r="D3842" t="s">
        <v>3775</v>
      </c>
      <c r="E3842" t="s">
        <v>11</v>
      </c>
      <c r="F3842" t="s">
        <v>8787</v>
      </c>
      <c r="G3842">
        <v>71.216999999999999</v>
      </c>
      <c r="H3842">
        <v>1780</v>
      </c>
      <c r="I3842">
        <v>6.8</v>
      </c>
      <c r="J3842">
        <f>YEAR(Table1[[#This Row],[release_date]])</f>
        <v>2015</v>
      </c>
      <c r="K3842" t="str">
        <f>LEFT(Table1[[#This Row],[Year]],4) &amp; "s"</f>
        <v>2015s</v>
      </c>
      <c r="L38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42">
        <f>(Table1[[#This Row],[vote_average]]/10)*100</f>
        <v>68</v>
      </c>
      <c r="N3842">
        <f>(Table1[[#This Row],[popularity]]/SUM(Table1[popularity]))*100</f>
        <v>1.6396494756029469E-2</v>
      </c>
    </row>
    <row r="3843" spans="1:14" x14ac:dyDescent="0.3">
      <c r="A3843">
        <v>11208</v>
      </c>
      <c r="B3843" t="s">
        <v>8788</v>
      </c>
      <c r="C3843" s="1">
        <v>38233</v>
      </c>
      <c r="D3843" t="s">
        <v>8789</v>
      </c>
      <c r="E3843" t="s">
        <v>11</v>
      </c>
      <c r="F3843" t="s">
        <v>8790</v>
      </c>
      <c r="G3843">
        <v>22.905000000000001</v>
      </c>
      <c r="H3843">
        <v>650</v>
      </c>
      <c r="I3843">
        <v>6.8380000000000001</v>
      </c>
      <c r="J3843">
        <f>YEAR(Table1[[#This Row],[release_date]])</f>
        <v>2004</v>
      </c>
      <c r="K3843" t="str">
        <f>LEFT(Table1[[#This Row],[Year]],4) &amp; "s"</f>
        <v>2004s</v>
      </c>
      <c r="L38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43">
        <f>(Table1[[#This Row],[vote_average]]/10)*100</f>
        <v>68.38</v>
      </c>
      <c r="N3843">
        <f>(Table1[[#This Row],[popularity]]/SUM(Table1[popularity]))*100</f>
        <v>5.2734840331220782E-3</v>
      </c>
    </row>
    <row r="3844" spans="1:14" x14ac:dyDescent="0.3">
      <c r="A3844">
        <v>8953</v>
      </c>
      <c r="B3844" t="s">
        <v>8791</v>
      </c>
      <c r="C3844" s="1">
        <v>38185</v>
      </c>
      <c r="D3844" t="s">
        <v>8792</v>
      </c>
      <c r="E3844" t="s">
        <v>25</v>
      </c>
      <c r="F3844" t="s">
        <v>8793</v>
      </c>
      <c r="G3844">
        <v>20.856000000000002</v>
      </c>
      <c r="H3844">
        <v>397</v>
      </c>
      <c r="I3844">
        <v>6.8</v>
      </c>
      <c r="J3844">
        <f>YEAR(Table1[[#This Row],[release_date]])</f>
        <v>2004</v>
      </c>
      <c r="K3844" t="str">
        <f>LEFT(Table1[[#This Row],[Year]],4) &amp; "s"</f>
        <v>2004s</v>
      </c>
      <c r="L38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44">
        <f>(Table1[[#This Row],[vote_average]]/10)*100</f>
        <v>68</v>
      </c>
      <c r="N3844">
        <f>(Table1[[#This Row],[popularity]]/SUM(Table1[popularity]))*100</f>
        <v>4.8017368694518257E-3</v>
      </c>
    </row>
    <row r="3845" spans="1:14" x14ac:dyDescent="0.3">
      <c r="A3845">
        <v>2787</v>
      </c>
      <c r="B3845" t="s">
        <v>8794</v>
      </c>
      <c r="C3845" s="1">
        <v>36574</v>
      </c>
      <c r="D3845" t="s">
        <v>8795</v>
      </c>
      <c r="E3845" t="s">
        <v>11</v>
      </c>
      <c r="F3845" t="s">
        <v>8796</v>
      </c>
      <c r="G3845">
        <v>22.82</v>
      </c>
      <c r="H3845">
        <v>4232</v>
      </c>
      <c r="I3845">
        <v>6.8</v>
      </c>
      <c r="J3845">
        <f>YEAR(Table1[[#This Row],[release_date]])</f>
        <v>2000</v>
      </c>
      <c r="K3845" t="str">
        <f>LEFT(Table1[[#This Row],[Year]],4) &amp; "s"</f>
        <v>2000s</v>
      </c>
      <c r="L38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45">
        <f>(Table1[[#This Row],[vote_average]]/10)*100</f>
        <v>68</v>
      </c>
      <c r="N3845">
        <f>(Table1[[#This Row],[popularity]]/SUM(Table1[popularity]))*100</f>
        <v>5.2539142386311202E-3</v>
      </c>
    </row>
    <row r="3846" spans="1:14" x14ac:dyDescent="0.3">
      <c r="A3846">
        <v>1991</v>
      </c>
      <c r="B3846" t="s">
        <v>8797</v>
      </c>
      <c r="C3846" s="1">
        <v>39224</v>
      </c>
      <c r="D3846" t="s">
        <v>829</v>
      </c>
      <c r="E3846" t="s">
        <v>11</v>
      </c>
      <c r="F3846" t="s">
        <v>8798</v>
      </c>
      <c r="G3846">
        <v>75.441999999999993</v>
      </c>
      <c r="H3846">
        <v>4934</v>
      </c>
      <c r="I3846">
        <v>6.8380000000000001</v>
      </c>
      <c r="J3846">
        <f>YEAR(Table1[[#This Row],[release_date]])</f>
        <v>2007</v>
      </c>
      <c r="K3846" t="str">
        <f>LEFT(Table1[[#This Row],[Year]],4) &amp; "s"</f>
        <v>2007s</v>
      </c>
      <c r="L38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46">
        <f>(Table1[[#This Row],[vote_average]]/10)*100</f>
        <v>68.38</v>
      </c>
      <c r="N3846">
        <f>(Table1[[#This Row],[popularity]]/SUM(Table1[popularity]))*100</f>
        <v>1.7369228658668228E-2</v>
      </c>
    </row>
    <row r="3847" spans="1:14" x14ac:dyDescent="0.3">
      <c r="A3847">
        <v>785533</v>
      </c>
      <c r="B3847" t="s">
        <v>8799</v>
      </c>
      <c r="C3847" s="1">
        <v>44518</v>
      </c>
      <c r="D3847" t="s">
        <v>1732</v>
      </c>
      <c r="E3847" t="s">
        <v>11</v>
      </c>
      <c r="F3847" t="s">
        <v>8800</v>
      </c>
      <c r="G3847">
        <v>18.975999999999999</v>
      </c>
      <c r="H3847">
        <v>399</v>
      </c>
      <c r="I3847">
        <v>6.8369999999999997</v>
      </c>
      <c r="J3847">
        <f>YEAR(Table1[[#This Row],[release_date]])</f>
        <v>2021</v>
      </c>
      <c r="K3847" t="str">
        <f>LEFT(Table1[[#This Row],[Year]],4) &amp; "s"</f>
        <v>2021s</v>
      </c>
      <c r="L38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847">
        <f>(Table1[[#This Row],[vote_average]]/10)*100</f>
        <v>68.37</v>
      </c>
      <c r="N3847">
        <f>(Table1[[#This Row],[popularity]]/SUM(Table1[popularity]))*100</f>
        <v>4.3688990618871229E-3</v>
      </c>
    </row>
    <row r="3848" spans="1:14" x14ac:dyDescent="0.3">
      <c r="A3848">
        <v>465003</v>
      </c>
      <c r="B3848" t="s">
        <v>8801</v>
      </c>
      <c r="C3848" s="1">
        <v>43674</v>
      </c>
      <c r="D3848" t="s">
        <v>2413</v>
      </c>
      <c r="E3848" t="s">
        <v>11</v>
      </c>
      <c r="F3848" t="s">
        <v>8802</v>
      </c>
      <c r="G3848">
        <v>23.327000000000002</v>
      </c>
      <c r="H3848">
        <v>777</v>
      </c>
      <c r="I3848">
        <v>6.8369999999999997</v>
      </c>
      <c r="J3848">
        <f>YEAR(Table1[[#This Row],[release_date]])</f>
        <v>2019</v>
      </c>
      <c r="K3848" t="str">
        <f>LEFT(Table1[[#This Row],[Year]],4) &amp; "s"</f>
        <v>2019s</v>
      </c>
      <c r="L38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48">
        <f>(Table1[[#This Row],[vote_average]]/10)*100</f>
        <v>68.37</v>
      </c>
      <c r="N3848">
        <f>(Table1[[#This Row],[popularity]]/SUM(Table1[popularity]))*100</f>
        <v>5.3706423069477711E-3</v>
      </c>
    </row>
    <row r="3849" spans="1:14" x14ac:dyDescent="0.3">
      <c r="A3849">
        <v>95</v>
      </c>
      <c r="B3849" t="s">
        <v>8803</v>
      </c>
      <c r="C3849" s="1">
        <v>35802</v>
      </c>
      <c r="D3849" t="s">
        <v>8804</v>
      </c>
      <c r="E3849" t="s">
        <v>11</v>
      </c>
      <c r="F3849" t="s">
        <v>8805</v>
      </c>
      <c r="G3849">
        <v>108.431</v>
      </c>
      <c r="H3849">
        <v>7635</v>
      </c>
      <c r="I3849">
        <v>6.8369999999999997</v>
      </c>
      <c r="J3849">
        <f>YEAR(Table1[[#This Row],[release_date]])</f>
        <v>1998</v>
      </c>
      <c r="K3849" t="str">
        <f>LEFT(Table1[[#This Row],[Year]],4) &amp; "s"</f>
        <v>1998s</v>
      </c>
      <c r="L38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49">
        <f>(Table1[[#This Row],[vote_average]]/10)*100</f>
        <v>68.37</v>
      </c>
      <c r="N3849">
        <f>(Table1[[#This Row],[popularity]]/SUM(Table1[popularity]))*100</f>
        <v>2.4964381017046931E-2</v>
      </c>
    </row>
    <row r="3850" spans="1:14" x14ac:dyDescent="0.3">
      <c r="A3850">
        <v>446021</v>
      </c>
      <c r="B3850" t="s">
        <v>8806</v>
      </c>
      <c r="C3850" s="1">
        <v>43377</v>
      </c>
      <c r="D3850" t="s">
        <v>3199</v>
      </c>
      <c r="E3850" t="s">
        <v>11</v>
      </c>
      <c r="F3850" t="s">
        <v>8807</v>
      </c>
      <c r="G3850">
        <v>31.838000000000001</v>
      </c>
      <c r="H3850">
        <v>3420</v>
      </c>
      <c r="I3850">
        <v>6.8360000000000003</v>
      </c>
      <c r="J3850">
        <f>YEAR(Table1[[#This Row],[release_date]])</f>
        <v>2018</v>
      </c>
      <c r="K3850" t="str">
        <f>LEFT(Table1[[#This Row],[Year]],4) &amp; "s"</f>
        <v>2018s</v>
      </c>
      <c r="L38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50">
        <f>(Table1[[#This Row],[vote_average]]/10)*100</f>
        <v>68.36</v>
      </c>
      <c r="N3850">
        <f>(Table1[[#This Row],[popularity]]/SUM(Table1[popularity]))*100</f>
        <v>7.3301543176835064E-3</v>
      </c>
    </row>
    <row r="3851" spans="1:14" x14ac:dyDescent="0.3">
      <c r="A3851">
        <v>238713</v>
      </c>
      <c r="B3851" t="s">
        <v>8808</v>
      </c>
      <c r="C3851" s="1">
        <v>42130</v>
      </c>
      <c r="D3851" t="s">
        <v>3999</v>
      </c>
      <c r="E3851" t="s">
        <v>11</v>
      </c>
      <c r="F3851" t="s">
        <v>8809</v>
      </c>
      <c r="G3851">
        <v>69.606999999999999</v>
      </c>
      <c r="H3851">
        <v>5838</v>
      </c>
      <c r="I3851">
        <v>6.8360000000000003</v>
      </c>
      <c r="J3851">
        <f>YEAR(Table1[[#This Row],[release_date]])</f>
        <v>2015</v>
      </c>
      <c r="K3851" t="str">
        <f>LEFT(Table1[[#This Row],[Year]],4) &amp; "s"</f>
        <v>2015s</v>
      </c>
      <c r="L38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51">
        <f>(Table1[[#This Row],[vote_average]]/10)*100</f>
        <v>68.36</v>
      </c>
      <c r="N3851">
        <f>(Table1[[#This Row],[popularity]]/SUM(Table1[popularity]))*100</f>
        <v>1.6025819825083103E-2</v>
      </c>
    </row>
    <row r="3852" spans="1:14" x14ac:dyDescent="0.3">
      <c r="A3852">
        <v>22971</v>
      </c>
      <c r="B3852" t="s">
        <v>8810</v>
      </c>
      <c r="C3852" s="1">
        <v>40213</v>
      </c>
      <c r="D3852" t="s">
        <v>748</v>
      </c>
      <c r="E3852" t="s">
        <v>11</v>
      </c>
      <c r="F3852" t="s">
        <v>8811</v>
      </c>
      <c r="G3852">
        <v>51.982999999999997</v>
      </c>
      <c r="H3852">
        <v>4036</v>
      </c>
      <c r="I3852">
        <v>6.8369999999999997</v>
      </c>
      <c r="J3852">
        <f>YEAR(Table1[[#This Row],[release_date]])</f>
        <v>2010</v>
      </c>
      <c r="K3852" t="str">
        <f>LEFT(Table1[[#This Row],[Year]],4) &amp; "s"</f>
        <v>2010s</v>
      </c>
      <c r="L38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52">
        <f>(Table1[[#This Row],[vote_average]]/10)*100</f>
        <v>68.37</v>
      </c>
      <c r="N3852">
        <f>(Table1[[#This Row],[popularity]]/SUM(Table1[popularity]))*100</f>
        <v>1.1968195612040381E-2</v>
      </c>
    </row>
    <row r="3853" spans="1:14" x14ac:dyDescent="0.3">
      <c r="A3853">
        <v>15167</v>
      </c>
      <c r="B3853" t="s">
        <v>8812</v>
      </c>
      <c r="C3853" s="1">
        <v>37164</v>
      </c>
      <c r="D3853" t="s">
        <v>611</v>
      </c>
      <c r="E3853" t="s">
        <v>11</v>
      </c>
      <c r="F3853" t="s">
        <v>8813</v>
      </c>
      <c r="G3853">
        <v>38.362000000000002</v>
      </c>
      <c r="H3853">
        <v>1016</v>
      </c>
      <c r="I3853">
        <v>6.8</v>
      </c>
      <c r="J3853">
        <f>YEAR(Table1[[#This Row],[release_date]])</f>
        <v>2001</v>
      </c>
      <c r="K3853" t="str">
        <f>LEFT(Table1[[#This Row],[Year]],4) &amp; "s"</f>
        <v>2001s</v>
      </c>
      <c r="L38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53">
        <f>(Table1[[#This Row],[vote_average]]/10)*100</f>
        <v>68</v>
      </c>
      <c r="N3853">
        <f>(Table1[[#This Row],[popularity]]/SUM(Table1[popularity]))*100</f>
        <v>8.8321936030835695E-3</v>
      </c>
    </row>
    <row r="3854" spans="1:14" x14ac:dyDescent="0.3">
      <c r="A3854">
        <v>9026</v>
      </c>
      <c r="B3854" t="s">
        <v>8814</v>
      </c>
      <c r="C3854" s="1">
        <v>37393</v>
      </c>
      <c r="D3854" t="s">
        <v>6036</v>
      </c>
      <c r="E3854" t="s">
        <v>11</v>
      </c>
      <c r="F3854" t="s">
        <v>8815</v>
      </c>
      <c r="G3854">
        <v>10.664</v>
      </c>
      <c r="H3854">
        <v>454</v>
      </c>
      <c r="I3854">
        <v>6.8</v>
      </c>
      <c r="J3854">
        <f>YEAR(Table1[[#This Row],[release_date]])</f>
        <v>2002</v>
      </c>
      <c r="K3854" t="str">
        <f>LEFT(Table1[[#This Row],[Year]],4) &amp; "s"</f>
        <v>2002s</v>
      </c>
      <c r="L38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54">
        <f>(Table1[[#This Row],[vote_average]]/10)*100</f>
        <v>68</v>
      </c>
      <c r="N3854">
        <f>(Table1[[#This Row],[popularity]]/SUM(Table1[popularity]))*100</f>
        <v>2.4552033935478644E-3</v>
      </c>
    </row>
    <row r="3855" spans="1:14" x14ac:dyDescent="0.3">
      <c r="A3855">
        <v>8848</v>
      </c>
      <c r="B3855" t="s">
        <v>8816</v>
      </c>
      <c r="C3855" s="1">
        <v>39506</v>
      </c>
      <c r="D3855" t="s">
        <v>881</v>
      </c>
      <c r="E3855" t="s">
        <v>11</v>
      </c>
      <c r="F3855" t="s">
        <v>8817</v>
      </c>
      <c r="G3855">
        <v>48.738999999999997</v>
      </c>
      <c r="H3855">
        <v>2187</v>
      </c>
      <c r="I3855">
        <v>6.8360000000000003</v>
      </c>
      <c r="J3855">
        <f>YEAR(Table1[[#This Row],[release_date]])</f>
        <v>2008</v>
      </c>
      <c r="K3855" t="str">
        <f>LEFT(Table1[[#This Row],[Year]],4) &amp; "s"</f>
        <v>2008s</v>
      </c>
      <c r="L38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55">
        <f>(Table1[[#This Row],[vote_average]]/10)*100</f>
        <v>68.36</v>
      </c>
      <c r="N3855">
        <f>(Table1[[#This Row],[popularity]]/SUM(Table1[popularity]))*100</f>
        <v>1.1221320161114906E-2</v>
      </c>
    </row>
    <row r="3856" spans="1:14" x14ac:dyDescent="0.3">
      <c r="A3856">
        <v>2112</v>
      </c>
      <c r="B3856" t="s">
        <v>8818</v>
      </c>
      <c r="C3856" s="1">
        <v>36196</v>
      </c>
      <c r="D3856" t="s">
        <v>1406</v>
      </c>
      <c r="E3856" t="s">
        <v>11</v>
      </c>
      <c r="F3856" t="s">
        <v>8819</v>
      </c>
      <c r="G3856">
        <v>52.600999999999999</v>
      </c>
      <c r="H3856">
        <v>1712</v>
      </c>
      <c r="I3856">
        <v>6.8339999999999996</v>
      </c>
      <c r="J3856">
        <f>YEAR(Table1[[#This Row],[release_date]])</f>
        <v>1999</v>
      </c>
      <c r="K3856" t="str">
        <f>LEFT(Table1[[#This Row],[Year]],4) &amp; "s"</f>
        <v>1999s</v>
      </c>
      <c r="L38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56">
        <f>(Table1[[#This Row],[vote_average]]/10)*100</f>
        <v>68.34</v>
      </c>
      <c r="N3856">
        <f>(Table1[[#This Row],[popularity]]/SUM(Table1[popularity]))*100</f>
        <v>1.2110479529633461E-2</v>
      </c>
    </row>
    <row r="3857" spans="1:14" x14ac:dyDescent="0.3">
      <c r="A3857">
        <v>426338</v>
      </c>
      <c r="B3857" t="s">
        <v>8820</v>
      </c>
      <c r="C3857" s="1">
        <v>43007</v>
      </c>
      <c r="D3857" t="s">
        <v>422</v>
      </c>
      <c r="E3857" t="s">
        <v>94</v>
      </c>
      <c r="F3857" t="s">
        <v>8821</v>
      </c>
      <c r="G3857">
        <v>20.56</v>
      </c>
      <c r="H3857">
        <v>345</v>
      </c>
      <c r="I3857">
        <v>6.8</v>
      </c>
      <c r="J3857">
        <f>YEAR(Table1[[#This Row],[release_date]])</f>
        <v>2017</v>
      </c>
      <c r="K3857" t="str">
        <f>LEFT(Table1[[#This Row],[Year]],4) &amp; "s"</f>
        <v>2017s</v>
      </c>
      <c r="L38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57">
        <f>(Table1[[#This Row],[vote_average]]/10)*100</f>
        <v>68</v>
      </c>
      <c r="N3857">
        <f>(Table1[[#This Row],[popularity]]/SUM(Table1[popularity]))*100</f>
        <v>4.7335879380480204E-3</v>
      </c>
    </row>
    <row r="3858" spans="1:14" x14ac:dyDescent="0.3">
      <c r="A3858">
        <v>15157</v>
      </c>
      <c r="B3858" t="s">
        <v>8822</v>
      </c>
      <c r="C3858" s="1">
        <v>39707</v>
      </c>
      <c r="D3858" t="s">
        <v>639</v>
      </c>
      <c r="E3858" t="s">
        <v>11</v>
      </c>
      <c r="F3858" t="s">
        <v>8823</v>
      </c>
      <c r="G3858">
        <v>25.331</v>
      </c>
      <c r="H3858">
        <v>1697</v>
      </c>
      <c r="I3858">
        <v>6.835</v>
      </c>
      <c r="J3858">
        <f>YEAR(Table1[[#This Row],[release_date]])</f>
        <v>2008</v>
      </c>
      <c r="K3858" t="str">
        <f>LEFT(Table1[[#This Row],[Year]],4) &amp; "s"</f>
        <v>2008s</v>
      </c>
      <c r="L38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58">
        <f>(Table1[[#This Row],[vote_average]]/10)*100</f>
        <v>68.349999999999994</v>
      </c>
      <c r="N3858">
        <f>(Table1[[#This Row],[popularity]]/SUM(Table1[popularity]))*100</f>
        <v>5.8320289911816346E-3</v>
      </c>
    </row>
    <row r="3859" spans="1:14" x14ac:dyDescent="0.3">
      <c r="A3859">
        <v>526050</v>
      </c>
      <c r="B3859" t="s">
        <v>8824</v>
      </c>
      <c r="C3859" s="1">
        <v>43559</v>
      </c>
      <c r="D3859" t="s">
        <v>8825</v>
      </c>
      <c r="E3859" t="s">
        <v>11</v>
      </c>
      <c r="F3859" t="s">
        <v>8826</v>
      </c>
      <c r="G3859">
        <v>21.725999999999999</v>
      </c>
      <c r="H3859">
        <v>676</v>
      </c>
      <c r="I3859">
        <v>6.8</v>
      </c>
      <c r="J3859">
        <f>YEAR(Table1[[#This Row],[release_date]])</f>
        <v>2019</v>
      </c>
      <c r="K3859" t="str">
        <f>LEFT(Table1[[#This Row],[Year]],4) &amp; "s"</f>
        <v>2019s</v>
      </c>
      <c r="L38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59">
        <f>(Table1[[#This Row],[vote_average]]/10)*100</f>
        <v>68</v>
      </c>
      <c r="N3859">
        <f>(Table1[[#This Row],[popularity]]/SUM(Table1[popularity]))*100</f>
        <v>5.0020394718886824E-3</v>
      </c>
    </row>
    <row r="3860" spans="1:14" x14ac:dyDescent="0.3">
      <c r="A3860">
        <v>502422</v>
      </c>
      <c r="B3860" t="s">
        <v>8827</v>
      </c>
      <c r="C3860" s="1">
        <v>43355</v>
      </c>
      <c r="D3860" t="s">
        <v>68</v>
      </c>
      <c r="E3860" t="s">
        <v>11</v>
      </c>
      <c r="F3860" t="s">
        <v>8828</v>
      </c>
      <c r="G3860">
        <v>10.869</v>
      </c>
      <c r="H3860">
        <v>389</v>
      </c>
      <c r="I3860">
        <v>6.8339999999999996</v>
      </c>
      <c r="J3860">
        <f>YEAR(Table1[[#This Row],[release_date]])</f>
        <v>2018</v>
      </c>
      <c r="K3860" t="str">
        <f>LEFT(Table1[[#This Row],[Year]],4) &amp; "s"</f>
        <v>2018s</v>
      </c>
      <c r="L38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60">
        <f>(Table1[[#This Row],[vote_average]]/10)*100</f>
        <v>68.34</v>
      </c>
      <c r="N3860">
        <f>(Table1[[#This Row],[popularity]]/SUM(Table1[popularity]))*100</f>
        <v>2.5024011332025258E-3</v>
      </c>
    </row>
    <row r="3861" spans="1:14" x14ac:dyDescent="0.3">
      <c r="A3861">
        <v>243683</v>
      </c>
      <c r="B3861" t="s">
        <v>8829</v>
      </c>
      <c r="C3861" s="1">
        <v>41836</v>
      </c>
      <c r="D3861" t="s">
        <v>963</v>
      </c>
      <c r="E3861" t="s">
        <v>11</v>
      </c>
      <c r="F3861" t="s">
        <v>8830</v>
      </c>
      <c r="G3861">
        <v>54.496000000000002</v>
      </c>
      <c r="H3861">
        <v>1881</v>
      </c>
      <c r="I3861">
        <v>6.8360000000000003</v>
      </c>
      <c r="J3861">
        <f>YEAR(Table1[[#This Row],[release_date]])</f>
        <v>2014</v>
      </c>
      <c r="K3861" t="str">
        <f>LEFT(Table1[[#This Row],[Year]],4) &amp; "s"</f>
        <v>2014s</v>
      </c>
      <c r="L38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61">
        <f>(Table1[[#This Row],[vote_average]]/10)*100</f>
        <v>68.36</v>
      </c>
      <c r="N3861">
        <f>(Table1[[#This Row],[popularity]]/SUM(Table1[popularity]))*100</f>
        <v>1.2546770830343626E-2</v>
      </c>
    </row>
    <row r="3862" spans="1:14" x14ac:dyDescent="0.3">
      <c r="A3862">
        <v>55725</v>
      </c>
      <c r="B3862" t="s">
        <v>8831</v>
      </c>
      <c r="C3862" s="1">
        <v>40620</v>
      </c>
      <c r="D3862" t="s">
        <v>172</v>
      </c>
      <c r="E3862" t="s">
        <v>11</v>
      </c>
      <c r="F3862" t="s">
        <v>8832</v>
      </c>
      <c r="G3862">
        <v>25.013000000000002</v>
      </c>
      <c r="H3862">
        <v>478</v>
      </c>
      <c r="I3862">
        <v>6.8</v>
      </c>
      <c r="J3862">
        <f>YEAR(Table1[[#This Row],[release_date]])</f>
        <v>2011</v>
      </c>
      <c r="K3862" t="str">
        <f>LEFT(Table1[[#This Row],[Year]],4) &amp; "s"</f>
        <v>2011s</v>
      </c>
      <c r="L38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62">
        <f>(Table1[[#This Row],[vote_average]]/10)*100</f>
        <v>68</v>
      </c>
      <c r="N3862">
        <f>(Table1[[#This Row],[popularity]]/SUM(Table1[popularity]))*100</f>
        <v>5.7588149364978186E-3</v>
      </c>
    </row>
    <row r="3863" spans="1:14" x14ac:dyDescent="0.3">
      <c r="A3863">
        <v>9059</v>
      </c>
      <c r="B3863" t="s">
        <v>8833</v>
      </c>
      <c r="C3863" s="1">
        <v>34712</v>
      </c>
      <c r="D3863" t="s">
        <v>6708</v>
      </c>
      <c r="E3863" t="s">
        <v>11</v>
      </c>
      <c r="F3863" t="s">
        <v>8834</v>
      </c>
      <c r="G3863">
        <v>22.879000000000001</v>
      </c>
      <c r="H3863">
        <v>454</v>
      </c>
      <c r="I3863">
        <v>6.8339999999999996</v>
      </c>
      <c r="J3863">
        <f>YEAR(Table1[[#This Row],[release_date]])</f>
        <v>1995</v>
      </c>
      <c r="K3863" t="str">
        <f>LEFT(Table1[[#This Row],[Year]],4) &amp; "s"</f>
        <v>1995s</v>
      </c>
      <c r="L38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63">
        <f>(Table1[[#This Row],[vote_average]]/10)*100</f>
        <v>68.34</v>
      </c>
      <c r="N3863">
        <f>(Table1[[#This Row],[popularity]]/SUM(Table1[popularity]))*100</f>
        <v>5.2674979783366082E-3</v>
      </c>
    </row>
    <row r="3864" spans="1:14" x14ac:dyDescent="0.3">
      <c r="A3864">
        <v>766798</v>
      </c>
      <c r="B3864" t="s">
        <v>8835</v>
      </c>
      <c r="C3864" s="1">
        <v>44477</v>
      </c>
      <c r="D3864" t="s">
        <v>21</v>
      </c>
      <c r="E3864" t="s">
        <v>94</v>
      </c>
      <c r="F3864" t="s">
        <v>8836</v>
      </c>
      <c r="G3864">
        <v>58.701000000000001</v>
      </c>
      <c r="H3864">
        <v>881</v>
      </c>
      <c r="I3864">
        <v>6.8330000000000002</v>
      </c>
      <c r="J3864">
        <f>YEAR(Table1[[#This Row],[release_date]])</f>
        <v>2021</v>
      </c>
      <c r="K3864" t="str">
        <f>LEFT(Table1[[#This Row],[Year]],4) &amp; "s"</f>
        <v>2021s</v>
      </c>
      <c r="L38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864">
        <f>(Table1[[#This Row],[vote_average]]/10)*100</f>
        <v>68.33</v>
      </c>
      <c r="N3864">
        <f>(Table1[[#This Row],[popularity]]/SUM(Table1[popularity]))*100</f>
        <v>1.35149000754551E-2</v>
      </c>
    </row>
    <row r="3865" spans="1:14" x14ac:dyDescent="0.3">
      <c r="A3865">
        <v>10258</v>
      </c>
      <c r="B3865" t="s">
        <v>8837</v>
      </c>
      <c r="C3865" s="1">
        <v>38618</v>
      </c>
      <c r="D3865" t="s">
        <v>1297</v>
      </c>
      <c r="E3865" t="s">
        <v>11</v>
      </c>
      <c r="F3865" t="s">
        <v>8838</v>
      </c>
      <c r="G3865">
        <v>15.691000000000001</v>
      </c>
      <c r="H3865">
        <v>347</v>
      </c>
      <c r="I3865">
        <v>6.8330000000000002</v>
      </c>
      <c r="J3865">
        <f>YEAR(Table1[[#This Row],[release_date]])</f>
        <v>2005</v>
      </c>
      <c r="K3865" t="str">
        <f>LEFT(Table1[[#This Row],[Year]],4) &amp; "s"</f>
        <v>2005s</v>
      </c>
      <c r="L38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65">
        <f>(Table1[[#This Row],[vote_average]]/10)*100</f>
        <v>68.33</v>
      </c>
      <c r="N3865">
        <f>(Table1[[#This Row],[popularity]]/SUM(Table1[popularity]))*100</f>
        <v>3.612584063030715E-3</v>
      </c>
    </row>
    <row r="3866" spans="1:14" x14ac:dyDescent="0.3">
      <c r="A3866">
        <v>2755</v>
      </c>
      <c r="B3866" t="s">
        <v>8839</v>
      </c>
      <c r="C3866" s="1">
        <v>37602</v>
      </c>
      <c r="D3866" t="s">
        <v>172</v>
      </c>
      <c r="E3866" t="s">
        <v>11</v>
      </c>
      <c r="F3866" t="s">
        <v>8840</v>
      </c>
      <c r="G3866">
        <v>33.273000000000003</v>
      </c>
      <c r="H3866">
        <v>1169</v>
      </c>
      <c r="I3866">
        <v>6.8330000000000002</v>
      </c>
      <c r="J3866">
        <f>YEAR(Table1[[#This Row],[release_date]])</f>
        <v>2002</v>
      </c>
      <c r="K3866" t="str">
        <f>LEFT(Table1[[#This Row],[Year]],4) &amp; "s"</f>
        <v>2002s</v>
      </c>
      <c r="L38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66">
        <f>(Table1[[#This Row],[vote_average]]/10)*100</f>
        <v>68.33</v>
      </c>
      <c r="N3866">
        <f>(Table1[[#This Row],[popularity]]/SUM(Table1[popularity]))*100</f>
        <v>7.6605384952661386E-3</v>
      </c>
    </row>
    <row r="3867" spans="1:14" x14ac:dyDescent="0.3">
      <c r="A3867">
        <v>912</v>
      </c>
      <c r="B3867" t="s">
        <v>8841</v>
      </c>
      <c r="C3867" s="1">
        <v>25015</v>
      </c>
      <c r="D3867" t="s">
        <v>8842</v>
      </c>
      <c r="E3867" t="s">
        <v>11</v>
      </c>
      <c r="F3867" t="s">
        <v>8843</v>
      </c>
      <c r="G3867">
        <v>21.460999999999999</v>
      </c>
      <c r="H3867">
        <v>460</v>
      </c>
      <c r="I3867">
        <v>6.8</v>
      </c>
      <c r="J3867">
        <f>YEAR(Table1[[#This Row],[release_date]])</f>
        <v>1968</v>
      </c>
      <c r="K3867" t="str">
        <f>LEFT(Table1[[#This Row],[Year]],4) &amp; "s"</f>
        <v>1968s</v>
      </c>
      <c r="L38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867">
        <f>(Table1[[#This Row],[vote_average]]/10)*100</f>
        <v>68</v>
      </c>
      <c r="N3867">
        <f>(Table1[[#This Row],[popularity]]/SUM(Table1[popularity]))*100</f>
        <v>4.9410277596521682E-3</v>
      </c>
    </row>
    <row r="3868" spans="1:14" x14ac:dyDescent="0.3">
      <c r="A3868">
        <v>879</v>
      </c>
      <c r="B3868" t="s">
        <v>8844</v>
      </c>
      <c r="C3868" s="1">
        <v>33338</v>
      </c>
      <c r="D3868" t="s">
        <v>8845</v>
      </c>
      <c r="E3868" t="s">
        <v>11</v>
      </c>
      <c r="F3868" t="s">
        <v>8846</v>
      </c>
      <c r="G3868">
        <v>90.945999999999998</v>
      </c>
      <c r="H3868">
        <v>5114</v>
      </c>
      <c r="I3868">
        <v>6.8330000000000002</v>
      </c>
      <c r="J3868">
        <f>YEAR(Table1[[#This Row],[release_date]])</f>
        <v>1991</v>
      </c>
      <c r="K3868" t="str">
        <f>LEFT(Table1[[#This Row],[Year]],4) &amp; "s"</f>
        <v>1991s</v>
      </c>
      <c r="L38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68">
        <f>(Table1[[#This Row],[vote_average]]/10)*100</f>
        <v>68.33</v>
      </c>
      <c r="N3868">
        <f>(Table1[[#This Row],[popularity]]/SUM(Table1[popularity]))*100</f>
        <v>2.0938759173818839E-2</v>
      </c>
    </row>
    <row r="3869" spans="1:14" x14ac:dyDescent="0.3">
      <c r="A3869">
        <v>884605</v>
      </c>
      <c r="B3869" t="s">
        <v>8847</v>
      </c>
      <c r="C3869" s="1">
        <v>45092</v>
      </c>
      <c r="D3869" t="s">
        <v>422</v>
      </c>
      <c r="E3869" t="s">
        <v>11</v>
      </c>
      <c r="F3869" t="s">
        <v>8848</v>
      </c>
      <c r="G3869">
        <v>97.212999999999994</v>
      </c>
      <c r="H3869">
        <v>2616</v>
      </c>
      <c r="I3869">
        <v>6.8310000000000004</v>
      </c>
      <c r="J3869">
        <f>YEAR(Table1[[#This Row],[release_date]])</f>
        <v>2023</v>
      </c>
      <c r="K3869" t="str">
        <f>LEFT(Table1[[#This Row],[Year]],4) &amp; "s"</f>
        <v>2023s</v>
      </c>
      <c r="L38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869">
        <f>(Table1[[#This Row],[vote_average]]/10)*100</f>
        <v>68.31</v>
      </c>
      <c r="N3869">
        <f>(Table1[[#This Row],[popularity]]/SUM(Table1[popularity]))*100</f>
        <v>2.23816286099933E-2</v>
      </c>
    </row>
    <row r="3870" spans="1:14" x14ac:dyDescent="0.3">
      <c r="A3870">
        <v>716612</v>
      </c>
      <c r="B3870" t="s">
        <v>8849</v>
      </c>
      <c r="C3870" s="1">
        <v>44504</v>
      </c>
      <c r="D3870" t="s">
        <v>274</v>
      </c>
      <c r="E3870" t="s">
        <v>11</v>
      </c>
      <c r="F3870" t="s">
        <v>8850</v>
      </c>
      <c r="G3870">
        <v>45.524999999999999</v>
      </c>
      <c r="H3870">
        <v>1568</v>
      </c>
      <c r="I3870">
        <v>6.8</v>
      </c>
      <c r="J3870">
        <f>YEAR(Table1[[#This Row],[release_date]])</f>
        <v>2021</v>
      </c>
      <c r="K3870" t="str">
        <f>LEFT(Table1[[#This Row],[Year]],4) &amp; "s"</f>
        <v>2021s</v>
      </c>
      <c r="L38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870">
        <f>(Table1[[#This Row],[vote_average]]/10)*100</f>
        <v>68</v>
      </c>
      <c r="N3870">
        <f>(Table1[[#This Row],[popularity]]/SUM(Table1[popularity]))*100</f>
        <v>1.0481351696480356E-2</v>
      </c>
    </row>
    <row r="3871" spans="1:14" x14ac:dyDescent="0.3">
      <c r="A3871">
        <v>374416</v>
      </c>
      <c r="B3871" t="s">
        <v>8851</v>
      </c>
      <c r="C3871" s="1">
        <v>42370</v>
      </c>
      <c r="D3871" t="s">
        <v>391</v>
      </c>
      <c r="E3871" t="s">
        <v>54</v>
      </c>
      <c r="F3871" t="s">
        <v>8852</v>
      </c>
      <c r="G3871">
        <v>17.899999999999999</v>
      </c>
      <c r="H3871">
        <v>2066</v>
      </c>
      <c r="I3871">
        <v>6.8319999999999999</v>
      </c>
      <c r="J3871">
        <f>YEAR(Table1[[#This Row],[release_date]])</f>
        <v>2016</v>
      </c>
      <c r="K3871" t="str">
        <f>LEFT(Table1[[#This Row],[Year]],4) &amp; "s"</f>
        <v>2016s</v>
      </c>
      <c r="L38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71">
        <f>(Table1[[#This Row],[vote_average]]/10)*100</f>
        <v>68.320000000000007</v>
      </c>
      <c r="N3871">
        <f>(Table1[[#This Row],[popularity]]/SUM(Table1[popularity]))*100</f>
        <v>4.121168486919239E-3</v>
      </c>
    </row>
    <row r="3872" spans="1:14" x14ac:dyDescent="0.3">
      <c r="A3872">
        <v>283366</v>
      </c>
      <c r="B3872" t="s">
        <v>8853</v>
      </c>
      <c r="C3872" s="1">
        <v>42640</v>
      </c>
      <c r="D3872" t="s">
        <v>549</v>
      </c>
      <c r="E3872" t="s">
        <v>11</v>
      </c>
      <c r="F3872" t="s">
        <v>8854</v>
      </c>
      <c r="G3872">
        <v>69.432000000000002</v>
      </c>
      <c r="H3872">
        <v>9650</v>
      </c>
      <c r="I3872">
        <v>6.8319999999999999</v>
      </c>
      <c r="J3872">
        <f>YEAR(Table1[[#This Row],[release_date]])</f>
        <v>2016</v>
      </c>
      <c r="K3872" t="str">
        <f>LEFT(Table1[[#This Row],[Year]],4) &amp; "s"</f>
        <v>2016s</v>
      </c>
      <c r="L38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72">
        <f>(Table1[[#This Row],[vote_average]]/10)*100</f>
        <v>68.320000000000007</v>
      </c>
      <c r="N3872">
        <f>(Table1[[#This Row],[popularity]]/SUM(Table1[popularity]))*100</f>
        <v>1.5985529071719368E-2</v>
      </c>
    </row>
    <row r="3873" spans="1:14" x14ac:dyDescent="0.3">
      <c r="A3873">
        <v>87502</v>
      </c>
      <c r="B3873" t="s">
        <v>8855</v>
      </c>
      <c r="C3873" s="1">
        <v>41215</v>
      </c>
      <c r="D3873" t="s">
        <v>21</v>
      </c>
      <c r="E3873" t="s">
        <v>11</v>
      </c>
      <c r="F3873" t="s">
        <v>8856</v>
      </c>
      <c r="G3873">
        <v>66.784000000000006</v>
      </c>
      <c r="H3873">
        <v>5768</v>
      </c>
      <c r="I3873">
        <v>6.8</v>
      </c>
      <c r="J3873">
        <f>YEAR(Table1[[#This Row],[release_date]])</f>
        <v>2012</v>
      </c>
      <c r="K3873" t="str">
        <f>LEFT(Table1[[#This Row],[Year]],4) &amp; "s"</f>
        <v>2012s</v>
      </c>
      <c r="L38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73">
        <f>(Table1[[#This Row],[vote_average]]/10)*100</f>
        <v>68</v>
      </c>
      <c r="N3873">
        <f>(Table1[[#This Row],[popularity]]/SUM(Table1[popularity]))*100</f>
        <v>1.5375872415106958E-2</v>
      </c>
    </row>
    <row r="3874" spans="1:14" x14ac:dyDescent="0.3">
      <c r="A3874">
        <v>65057</v>
      </c>
      <c r="B3874" t="s">
        <v>8857</v>
      </c>
      <c r="C3874" s="1">
        <v>40795</v>
      </c>
      <c r="D3874" t="s">
        <v>68</v>
      </c>
      <c r="E3874" t="s">
        <v>11</v>
      </c>
      <c r="F3874" t="s">
        <v>8858</v>
      </c>
      <c r="G3874">
        <v>49.317</v>
      </c>
      <c r="H3874">
        <v>2675</v>
      </c>
      <c r="I3874">
        <v>6.8</v>
      </c>
      <c r="J3874">
        <f>YEAR(Table1[[#This Row],[release_date]])</f>
        <v>2011</v>
      </c>
      <c r="K3874" t="str">
        <f>LEFT(Table1[[#This Row],[Year]],4) &amp; "s"</f>
        <v>2011s</v>
      </c>
      <c r="L38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74">
        <f>(Table1[[#This Row],[vote_average]]/10)*100</f>
        <v>68</v>
      </c>
      <c r="N3874">
        <f>(Table1[[#This Row],[popularity]]/SUM(Table1[popularity]))*100</f>
        <v>1.1354394763653417E-2</v>
      </c>
    </row>
    <row r="3875" spans="1:14" x14ac:dyDescent="0.3">
      <c r="A3875">
        <v>39144</v>
      </c>
      <c r="B3875" t="s">
        <v>8859</v>
      </c>
      <c r="C3875" s="1">
        <v>31766</v>
      </c>
      <c r="D3875" t="s">
        <v>8860</v>
      </c>
      <c r="E3875" t="s">
        <v>25</v>
      </c>
      <c r="F3875" t="s">
        <v>8861</v>
      </c>
      <c r="G3875">
        <v>30.03</v>
      </c>
      <c r="H3875">
        <v>309</v>
      </c>
      <c r="I3875">
        <v>6.8319999999999999</v>
      </c>
      <c r="J3875">
        <f>YEAR(Table1[[#This Row],[release_date]])</f>
        <v>1986</v>
      </c>
      <c r="K3875" t="str">
        <f>LEFT(Table1[[#This Row],[Year]],4) &amp; "s"</f>
        <v>1986s</v>
      </c>
      <c r="L38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875">
        <f>(Table1[[#This Row],[vote_average]]/10)*100</f>
        <v>68.320000000000007</v>
      </c>
      <c r="N3875">
        <f>(Table1[[#This Row],[popularity]]/SUM(Table1[popularity]))*100</f>
        <v>6.9138932772170271E-3</v>
      </c>
    </row>
    <row r="3876" spans="1:14" x14ac:dyDescent="0.3">
      <c r="A3876">
        <v>39104</v>
      </c>
      <c r="B3876" t="s">
        <v>8862</v>
      </c>
      <c r="C3876" s="1">
        <v>33796</v>
      </c>
      <c r="D3876" t="s">
        <v>979</v>
      </c>
      <c r="E3876" t="s">
        <v>25</v>
      </c>
      <c r="F3876" t="s">
        <v>8863</v>
      </c>
      <c r="G3876">
        <v>38.396000000000001</v>
      </c>
      <c r="H3876">
        <v>516</v>
      </c>
      <c r="I3876">
        <v>6.8319999999999999</v>
      </c>
      <c r="J3876">
        <f>YEAR(Table1[[#This Row],[release_date]])</f>
        <v>1992</v>
      </c>
      <c r="K3876" t="str">
        <f>LEFT(Table1[[#This Row],[Year]],4) &amp; "s"</f>
        <v>1992s</v>
      </c>
      <c r="L38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76">
        <f>(Table1[[#This Row],[vote_average]]/10)*100</f>
        <v>68.320000000000007</v>
      </c>
      <c r="N3876">
        <f>(Table1[[#This Row],[popularity]]/SUM(Table1[popularity]))*100</f>
        <v>8.840021520879952E-3</v>
      </c>
    </row>
    <row r="3877" spans="1:14" x14ac:dyDescent="0.3">
      <c r="A3877">
        <v>11386</v>
      </c>
      <c r="B3877" t="s">
        <v>8864</v>
      </c>
      <c r="C3877" s="1">
        <v>33849</v>
      </c>
      <c r="D3877" t="s">
        <v>158</v>
      </c>
      <c r="E3877" t="s">
        <v>11</v>
      </c>
      <c r="F3877" t="s">
        <v>8865</v>
      </c>
      <c r="G3877">
        <v>19.032</v>
      </c>
      <c r="H3877">
        <v>709</v>
      </c>
      <c r="I3877">
        <v>6.8319999999999999</v>
      </c>
      <c r="J3877">
        <f>YEAR(Table1[[#This Row],[release_date]])</f>
        <v>1992</v>
      </c>
      <c r="K3877" t="str">
        <f>LEFT(Table1[[#This Row],[Year]],4) &amp; "s"</f>
        <v>1992s</v>
      </c>
      <c r="L38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77">
        <f>(Table1[[#This Row],[vote_average]]/10)*100</f>
        <v>68.320000000000007</v>
      </c>
      <c r="N3877">
        <f>(Table1[[#This Row],[popularity]]/SUM(Table1[popularity]))*100</f>
        <v>4.3817921029635177E-3</v>
      </c>
    </row>
    <row r="3878" spans="1:14" x14ac:dyDescent="0.3">
      <c r="A3878">
        <v>9684</v>
      </c>
      <c r="B3878" t="s">
        <v>8866</v>
      </c>
      <c r="C3878" s="1">
        <v>36497</v>
      </c>
      <c r="D3878" t="s">
        <v>303</v>
      </c>
      <c r="E3878" t="s">
        <v>11</v>
      </c>
      <c r="F3878" t="s">
        <v>8867</v>
      </c>
      <c r="G3878">
        <v>15.432</v>
      </c>
      <c r="H3878">
        <v>472</v>
      </c>
      <c r="I3878">
        <v>6.8310000000000004</v>
      </c>
      <c r="J3878">
        <f>YEAR(Table1[[#This Row],[release_date]])</f>
        <v>1999</v>
      </c>
      <c r="K3878" t="str">
        <f>LEFT(Table1[[#This Row],[Year]],4) &amp; "s"</f>
        <v>1999s</v>
      </c>
      <c r="L38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78">
        <f>(Table1[[#This Row],[vote_average]]/10)*100</f>
        <v>68.31</v>
      </c>
      <c r="N3878">
        <f>(Table1[[#This Row],[popularity]]/SUM(Table1[popularity]))*100</f>
        <v>3.5529537480523858E-3</v>
      </c>
    </row>
    <row r="3879" spans="1:14" x14ac:dyDescent="0.3">
      <c r="A3879">
        <v>393764</v>
      </c>
      <c r="B3879" t="s">
        <v>8868</v>
      </c>
      <c r="C3879" s="1">
        <v>42529</v>
      </c>
      <c r="D3879" t="s">
        <v>391</v>
      </c>
      <c r="E3879" t="s">
        <v>212</v>
      </c>
      <c r="F3879" t="s">
        <v>8869</v>
      </c>
      <c r="G3879">
        <v>16.818000000000001</v>
      </c>
      <c r="H3879">
        <v>632</v>
      </c>
      <c r="I3879">
        <v>6.83</v>
      </c>
      <c r="J3879">
        <f>YEAR(Table1[[#This Row],[release_date]])</f>
        <v>2016</v>
      </c>
      <c r="K3879" t="str">
        <f>LEFT(Table1[[#This Row],[Year]],4) &amp; "s"</f>
        <v>2016s</v>
      </c>
      <c r="L38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79">
        <f>(Table1[[#This Row],[vote_average]]/10)*100</f>
        <v>68.300000000000011</v>
      </c>
      <c r="N3879">
        <f>(Table1[[#This Row],[popularity]]/SUM(Table1[popularity]))*100</f>
        <v>3.8720565146931722E-3</v>
      </c>
    </row>
    <row r="3880" spans="1:14" x14ac:dyDescent="0.3">
      <c r="A3880">
        <v>2300</v>
      </c>
      <c r="B3880" t="s">
        <v>8870</v>
      </c>
      <c r="C3880" s="1">
        <v>35384</v>
      </c>
      <c r="D3880" t="s">
        <v>8871</v>
      </c>
      <c r="E3880" t="s">
        <v>11</v>
      </c>
      <c r="F3880" t="s">
        <v>8872</v>
      </c>
      <c r="G3880">
        <v>78.691000000000003</v>
      </c>
      <c r="H3880">
        <v>5808</v>
      </c>
      <c r="I3880">
        <v>6.8</v>
      </c>
      <c r="J3880">
        <f>YEAR(Table1[[#This Row],[release_date]])</f>
        <v>1996</v>
      </c>
      <c r="K3880" t="str">
        <f>LEFT(Table1[[#This Row],[Year]],4) &amp; "s"</f>
        <v>1996s</v>
      </c>
      <c r="L38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80">
        <f>(Table1[[#This Row],[vote_average]]/10)*100</f>
        <v>68</v>
      </c>
      <c r="N3880">
        <f>(Table1[[#This Row],[popularity]]/SUM(Table1[popularity]))*100</f>
        <v>1.8117255273975525E-2</v>
      </c>
    </row>
    <row r="3881" spans="1:14" x14ac:dyDescent="0.3">
      <c r="A3881">
        <v>592863</v>
      </c>
      <c r="B3881" t="s">
        <v>8873</v>
      </c>
      <c r="C3881" s="1">
        <v>44420</v>
      </c>
      <c r="D3881" t="s">
        <v>1541</v>
      </c>
      <c r="E3881" t="s">
        <v>11</v>
      </c>
      <c r="F3881" t="s">
        <v>8874</v>
      </c>
      <c r="G3881">
        <v>46.912999999999997</v>
      </c>
      <c r="H3881">
        <v>386</v>
      </c>
      <c r="I3881">
        <v>6.8</v>
      </c>
      <c r="J3881">
        <f>YEAR(Table1[[#This Row],[release_date]])</f>
        <v>2021</v>
      </c>
      <c r="K3881" t="str">
        <f>LEFT(Table1[[#This Row],[Year]],4) &amp; "s"</f>
        <v>2021s</v>
      </c>
      <c r="L38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881">
        <f>(Table1[[#This Row],[vote_average]]/10)*100</f>
        <v>68</v>
      </c>
      <c r="N3881">
        <f>(Table1[[#This Row],[popularity]]/SUM(Table1[popularity]))*100</f>
        <v>1.080091492887387E-2</v>
      </c>
    </row>
    <row r="3882" spans="1:14" x14ac:dyDescent="0.3">
      <c r="A3882">
        <v>44249</v>
      </c>
      <c r="B3882" t="s">
        <v>8875</v>
      </c>
      <c r="C3882" s="1">
        <v>40353</v>
      </c>
      <c r="D3882" t="s">
        <v>742</v>
      </c>
      <c r="E3882" t="s">
        <v>517</v>
      </c>
      <c r="F3882" t="s">
        <v>8876</v>
      </c>
      <c r="G3882">
        <v>2.581</v>
      </c>
      <c r="H3882">
        <v>641</v>
      </c>
      <c r="I3882">
        <v>6.8289999999999997</v>
      </c>
      <c r="J3882">
        <f>YEAR(Table1[[#This Row],[release_date]])</f>
        <v>2010</v>
      </c>
      <c r="K3882" t="str">
        <f>LEFT(Table1[[#This Row],[Year]],4) &amp; "s"</f>
        <v>2010s</v>
      </c>
      <c r="L38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82">
        <f>(Table1[[#This Row],[vote_average]]/10)*100</f>
        <v>68.289999999999992</v>
      </c>
      <c r="N3882">
        <f>(Table1[[#This Row],[popularity]]/SUM(Table1[popularity]))*100</f>
        <v>5.9423105389600883E-4</v>
      </c>
    </row>
    <row r="3883" spans="1:14" x14ac:dyDescent="0.3">
      <c r="A3883">
        <v>24100</v>
      </c>
      <c r="B3883" t="s">
        <v>8877</v>
      </c>
      <c r="C3883" s="1">
        <v>36826</v>
      </c>
      <c r="D3883" t="s">
        <v>8878</v>
      </c>
      <c r="E3883" t="s">
        <v>11</v>
      </c>
      <c r="F3883" t="s">
        <v>8879</v>
      </c>
      <c r="G3883">
        <v>17.861999999999998</v>
      </c>
      <c r="H3883">
        <v>403</v>
      </c>
      <c r="I3883">
        <v>6.8289999999999997</v>
      </c>
      <c r="J3883">
        <f>YEAR(Table1[[#This Row],[release_date]])</f>
        <v>2000</v>
      </c>
      <c r="K3883" t="str">
        <f>LEFT(Table1[[#This Row],[Year]],4) &amp; "s"</f>
        <v>2000s</v>
      </c>
      <c r="L38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83">
        <f>(Table1[[#This Row],[vote_average]]/10)*100</f>
        <v>68.289999999999992</v>
      </c>
      <c r="N3883">
        <f>(Table1[[#This Row],[popularity]]/SUM(Table1[popularity]))*100</f>
        <v>4.1124196376173998E-3</v>
      </c>
    </row>
    <row r="3884" spans="1:14" x14ac:dyDescent="0.3">
      <c r="A3884">
        <v>759175</v>
      </c>
      <c r="B3884" t="s">
        <v>8880</v>
      </c>
      <c r="C3884" s="1">
        <v>44728</v>
      </c>
      <c r="D3884" t="s">
        <v>5928</v>
      </c>
      <c r="E3884" t="s">
        <v>11</v>
      </c>
      <c r="F3884" t="s">
        <v>8881</v>
      </c>
      <c r="G3884">
        <v>35.606999999999999</v>
      </c>
      <c r="H3884">
        <v>749</v>
      </c>
      <c r="I3884">
        <v>6.8280000000000003</v>
      </c>
      <c r="J3884">
        <f>YEAR(Table1[[#This Row],[release_date]])</f>
        <v>2022</v>
      </c>
      <c r="K3884" t="str">
        <f>LEFT(Table1[[#This Row],[Year]],4) &amp; "s"</f>
        <v>2022s</v>
      </c>
      <c r="L38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884">
        <f>(Table1[[#This Row],[vote_average]]/10)*100</f>
        <v>68.28</v>
      </c>
      <c r="N3884">
        <f>(Table1[[#This Row],[popularity]]/SUM(Table1[popularity]))*100</f>
        <v>8.197902028700188E-3</v>
      </c>
    </row>
    <row r="3885" spans="1:14" x14ac:dyDescent="0.3">
      <c r="A3885">
        <v>454227</v>
      </c>
      <c r="B3885" t="s">
        <v>8882</v>
      </c>
      <c r="C3885" s="1">
        <v>43349</v>
      </c>
      <c r="D3885" t="s">
        <v>3161</v>
      </c>
      <c r="E3885" t="s">
        <v>11</v>
      </c>
      <c r="F3885" t="s">
        <v>8883</v>
      </c>
      <c r="G3885">
        <v>50.2</v>
      </c>
      <c r="H3885">
        <v>1486</v>
      </c>
      <c r="I3885">
        <v>6.8280000000000003</v>
      </c>
      <c r="J3885">
        <f>YEAR(Table1[[#This Row],[release_date]])</f>
        <v>2018</v>
      </c>
      <c r="K3885" t="str">
        <f>LEFT(Table1[[#This Row],[Year]],4) &amp; "s"</f>
        <v>2018s</v>
      </c>
      <c r="L38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85">
        <f>(Table1[[#This Row],[vote_average]]/10)*100</f>
        <v>68.28</v>
      </c>
      <c r="N3885">
        <f>(Table1[[#This Row],[popularity]]/SUM(Table1[popularity]))*100</f>
        <v>1.1557690393483009E-2</v>
      </c>
    </row>
    <row r="3886" spans="1:14" x14ac:dyDescent="0.3">
      <c r="A3886">
        <v>444090</v>
      </c>
      <c r="B3886" t="s">
        <v>8884</v>
      </c>
      <c r="C3886" s="1">
        <v>43007</v>
      </c>
      <c r="D3886" t="s">
        <v>707</v>
      </c>
      <c r="E3886" t="s">
        <v>2851</v>
      </c>
      <c r="F3886" t="s">
        <v>8885</v>
      </c>
      <c r="G3886">
        <v>30.562999999999999</v>
      </c>
      <c r="H3886">
        <v>333</v>
      </c>
      <c r="I3886">
        <v>6.8259999999999996</v>
      </c>
      <c r="J3886">
        <f>YEAR(Table1[[#This Row],[release_date]])</f>
        <v>2017</v>
      </c>
      <c r="K3886" t="str">
        <f>LEFT(Table1[[#This Row],[Year]],4) &amp; "s"</f>
        <v>2017s</v>
      </c>
      <c r="L38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86">
        <f>(Table1[[#This Row],[vote_average]]/10)*100</f>
        <v>68.260000000000005</v>
      </c>
      <c r="N3886">
        <f>(Table1[[#This Row],[popularity]]/SUM(Table1[popularity]))*100</f>
        <v>7.036607400319147E-3</v>
      </c>
    </row>
    <row r="3887" spans="1:14" x14ac:dyDescent="0.3">
      <c r="A3887">
        <v>254578</v>
      </c>
      <c r="B3887" t="s">
        <v>8886</v>
      </c>
      <c r="C3887" s="1">
        <v>41907</v>
      </c>
      <c r="D3887" t="s">
        <v>21</v>
      </c>
      <c r="E3887" t="s">
        <v>468</v>
      </c>
      <c r="F3887" t="s">
        <v>8887</v>
      </c>
      <c r="G3887">
        <v>30.175999999999998</v>
      </c>
      <c r="H3887">
        <v>412</v>
      </c>
      <c r="I3887">
        <v>6.8280000000000003</v>
      </c>
      <c r="J3887">
        <f>YEAR(Table1[[#This Row],[release_date]])</f>
        <v>2014</v>
      </c>
      <c r="K3887" t="str">
        <f>LEFT(Table1[[#This Row],[Year]],4) &amp; "s"</f>
        <v>2014s</v>
      </c>
      <c r="L38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87">
        <f>(Table1[[#This Row],[vote_average]]/10)*100</f>
        <v>68.28</v>
      </c>
      <c r="N3887">
        <f>(Table1[[#This Row],[popularity]]/SUM(Table1[popularity]))*100</f>
        <v>6.9475072771661992E-3</v>
      </c>
    </row>
    <row r="3888" spans="1:14" x14ac:dyDescent="0.3">
      <c r="A3888">
        <v>13275</v>
      </c>
      <c r="B3888" t="s">
        <v>8888</v>
      </c>
      <c r="C3888" s="1">
        <v>38744</v>
      </c>
      <c r="D3888" t="s">
        <v>1288</v>
      </c>
      <c r="E3888" t="s">
        <v>11</v>
      </c>
      <c r="F3888" t="s">
        <v>8889</v>
      </c>
      <c r="G3888">
        <v>20.529</v>
      </c>
      <c r="H3888">
        <v>482</v>
      </c>
      <c r="I3888">
        <v>6.8280000000000003</v>
      </c>
      <c r="J3888">
        <f>YEAR(Table1[[#This Row],[release_date]])</f>
        <v>2006</v>
      </c>
      <c r="K3888" t="str">
        <f>LEFT(Table1[[#This Row],[Year]],4) &amp; "s"</f>
        <v>2006s</v>
      </c>
      <c r="L38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88">
        <f>(Table1[[#This Row],[vote_average]]/10)*100</f>
        <v>68.28</v>
      </c>
      <c r="N3888">
        <f>(Table1[[#This Row],[popularity]]/SUM(Table1[popularity]))*100</f>
        <v>4.7264507188807302E-3</v>
      </c>
    </row>
    <row r="3889" spans="1:14" x14ac:dyDescent="0.3">
      <c r="A3889">
        <v>11439</v>
      </c>
      <c r="B3889" t="s">
        <v>8890</v>
      </c>
      <c r="C3889" s="1">
        <v>40221</v>
      </c>
      <c r="D3889" t="s">
        <v>155</v>
      </c>
      <c r="E3889" t="s">
        <v>11</v>
      </c>
      <c r="F3889" t="s">
        <v>8891</v>
      </c>
      <c r="G3889">
        <v>20.233000000000001</v>
      </c>
      <c r="H3889">
        <v>2122</v>
      </c>
      <c r="I3889">
        <v>6.8</v>
      </c>
      <c r="J3889">
        <f>YEAR(Table1[[#This Row],[release_date]])</f>
        <v>2010</v>
      </c>
      <c r="K3889" t="str">
        <f>LEFT(Table1[[#This Row],[Year]],4) &amp; "s"</f>
        <v>2010s</v>
      </c>
      <c r="L38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89">
        <f>(Table1[[#This Row],[vote_average]]/10)*100</f>
        <v>68</v>
      </c>
      <c r="N3889">
        <f>(Table1[[#This Row],[popularity]]/SUM(Table1[popularity]))*100</f>
        <v>4.6583017874769258E-3</v>
      </c>
    </row>
    <row r="3890" spans="1:14" x14ac:dyDescent="0.3">
      <c r="A3890">
        <v>335983</v>
      </c>
      <c r="B3890" t="s">
        <v>8892</v>
      </c>
      <c r="C3890" s="1">
        <v>43371</v>
      </c>
      <c r="D3890" t="s">
        <v>4730</v>
      </c>
      <c r="E3890" t="s">
        <v>11</v>
      </c>
      <c r="F3890" t="s">
        <v>8893</v>
      </c>
      <c r="G3890">
        <v>290.67399999999998</v>
      </c>
      <c r="H3890">
        <v>15277</v>
      </c>
      <c r="I3890">
        <v>6.827</v>
      </c>
      <c r="J3890">
        <f>YEAR(Table1[[#This Row],[release_date]])</f>
        <v>2018</v>
      </c>
      <c r="K3890" t="str">
        <f>LEFT(Table1[[#This Row],[Year]],4) &amp; "s"</f>
        <v>2018s</v>
      </c>
      <c r="L38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90">
        <f>(Table1[[#This Row],[vote_average]]/10)*100</f>
        <v>68.27</v>
      </c>
      <c r="N3890">
        <f>(Table1[[#This Row],[popularity]]/SUM(Table1[popularity]))*100</f>
        <v>6.6922711104288435E-2</v>
      </c>
    </row>
    <row r="3891" spans="1:14" x14ac:dyDescent="0.3">
      <c r="A3891">
        <v>291805</v>
      </c>
      <c r="B3891" t="s">
        <v>8894</v>
      </c>
      <c r="C3891" s="1">
        <v>42523</v>
      </c>
      <c r="D3891" t="s">
        <v>8895</v>
      </c>
      <c r="E3891" t="s">
        <v>11</v>
      </c>
      <c r="F3891" t="s">
        <v>8896</v>
      </c>
      <c r="G3891">
        <v>52.1</v>
      </c>
      <c r="H3891">
        <v>10453</v>
      </c>
      <c r="I3891">
        <v>6.827</v>
      </c>
      <c r="J3891">
        <f>YEAR(Table1[[#This Row],[release_date]])</f>
        <v>2016</v>
      </c>
      <c r="K3891" t="str">
        <f>LEFT(Table1[[#This Row],[Year]],4) &amp; "s"</f>
        <v>2016s</v>
      </c>
      <c r="L38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91">
        <f>(Table1[[#This Row],[vote_average]]/10)*100</f>
        <v>68.27</v>
      </c>
      <c r="N3891">
        <f>(Table1[[#This Row],[popularity]]/SUM(Table1[popularity]))*100</f>
        <v>1.1995132858574994E-2</v>
      </c>
    </row>
    <row r="3892" spans="1:14" x14ac:dyDescent="0.3">
      <c r="A3892">
        <v>27850</v>
      </c>
      <c r="B3892" t="s">
        <v>8897</v>
      </c>
      <c r="C3892" s="1">
        <v>36109</v>
      </c>
      <c r="D3892" t="s">
        <v>8898</v>
      </c>
      <c r="E3892" t="s">
        <v>11</v>
      </c>
      <c r="F3892" t="s">
        <v>8899</v>
      </c>
      <c r="G3892">
        <v>37.411999999999999</v>
      </c>
      <c r="H3892">
        <v>500</v>
      </c>
      <c r="I3892">
        <v>6.8</v>
      </c>
      <c r="J3892">
        <f>YEAR(Table1[[#This Row],[release_date]])</f>
        <v>1998</v>
      </c>
      <c r="K3892" t="str">
        <f>LEFT(Table1[[#This Row],[Year]],4) &amp; "s"</f>
        <v>1998s</v>
      </c>
      <c r="L38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892">
        <f>(Table1[[#This Row],[vote_average]]/10)*100</f>
        <v>68</v>
      </c>
      <c r="N3892">
        <f>(Table1[[#This Row],[popularity]]/SUM(Table1[popularity]))*100</f>
        <v>8.6134723705375751E-3</v>
      </c>
    </row>
    <row r="3893" spans="1:14" x14ac:dyDescent="0.3">
      <c r="A3893">
        <v>11071</v>
      </c>
      <c r="B3893" t="s">
        <v>8900</v>
      </c>
      <c r="C3893" s="1">
        <v>19891</v>
      </c>
      <c r="D3893" t="s">
        <v>5486</v>
      </c>
      <c r="E3893" t="s">
        <v>11</v>
      </c>
      <c r="F3893" t="s">
        <v>8901</v>
      </c>
      <c r="G3893">
        <v>45.1</v>
      </c>
      <c r="H3893">
        <v>392</v>
      </c>
      <c r="I3893">
        <v>6.827</v>
      </c>
      <c r="J3893">
        <f>YEAR(Table1[[#This Row],[release_date]])</f>
        <v>1954</v>
      </c>
      <c r="K3893" t="str">
        <f>LEFT(Table1[[#This Row],[Year]],4) &amp; "s"</f>
        <v>1954s</v>
      </c>
      <c r="L38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893">
        <f>(Table1[[#This Row],[vote_average]]/10)*100</f>
        <v>68.27</v>
      </c>
      <c r="N3893">
        <f>(Table1[[#This Row],[popularity]]/SUM(Table1[popularity]))*100</f>
        <v>1.0383502724025571E-2</v>
      </c>
    </row>
    <row r="3894" spans="1:14" x14ac:dyDescent="0.3">
      <c r="A3894">
        <v>752505</v>
      </c>
      <c r="B3894" t="s">
        <v>8902</v>
      </c>
      <c r="C3894" s="1">
        <v>44120</v>
      </c>
      <c r="D3894" t="s">
        <v>5703</v>
      </c>
      <c r="E3894" t="s">
        <v>11</v>
      </c>
      <c r="F3894" t="s">
        <v>8903</v>
      </c>
      <c r="G3894">
        <v>12.087999999999999</v>
      </c>
      <c r="H3894">
        <v>323</v>
      </c>
      <c r="I3894">
        <v>6.8239999999999998</v>
      </c>
      <c r="J3894">
        <f>YEAR(Table1[[#This Row],[release_date]])</f>
        <v>2020</v>
      </c>
      <c r="K3894" t="str">
        <f>LEFT(Table1[[#This Row],[Year]],4) &amp; "s"</f>
        <v>2020s</v>
      </c>
      <c r="L38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894">
        <f>(Table1[[#This Row],[vote_average]]/10)*100</f>
        <v>68.239999999999995</v>
      </c>
      <c r="N3894">
        <f>(Table1[[#This Row],[popularity]]/SUM(Table1[popularity]))*100</f>
        <v>2.78305500949049E-3</v>
      </c>
    </row>
    <row r="3895" spans="1:14" x14ac:dyDescent="0.3">
      <c r="A3895">
        <v>184352</v>
      </c>
      <c r="B3895" t="s">
        <v>8904</v>
      </c>
      <c r="C3895" s="1">
        <v>41745</v>
      </c>
      <c r="D3895" t="s">
        <v>345</v>
      </c>
      <c r="E3895" t="s">
        <v>212</v>
      </c>
      <c r="F3895" t="s">
        <v>8905</v>
      </c>
      <c r="G3895">
        <v>12.68</v>
      </c>
      <c r="H3895">
        <v>795</v>
      </c>
      <c r="I3895">
        <v>6.8259999999999996</v>
      </c>
      <c r="J3895">
        <f>YEAR(Table1[[#This Row],[release_date]])</f>
        <v>2014</v>
      </c>
      <c r="K3895" t="str">
        <f>LEFT(Table1[[#This Row],[Year]],4) &amp; "s"</f>
        <v>2014s</v>
      </c>
      <c r="L38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95">
        <f>(Table1[[#This Row],[vote_average]]/10)*100</f>
        <v>68.260000000000005</v>
      </c>
      <c r="N3895">
        <f>(Table1[[#This Row],[popularity]]/SUM(Table1[popularity]))*100</f>
        <v>2.9193528722980984E-3</v>
      </c>
    </row>
    <row r="3896" spans="1:14" x14ac:dyDescent="0.3">
      <c r="A3896">
        <v>49049</v>
      </c>
      <c r="B3896" t="s">
        <v>8906</v>
      </c>
      <c r="C3896" s="1">
        <v>41159</v>
      </c>
      <c r="D3896" t="s">
        <v>312</v>
      </c>
      <c r="E3896" t="s">
        <v>11</v>
      </c>
      <c r="F3896" t="s">
        <v>8907</v>
      </c>
      <c r="G3896">
        <v>96.834000000000003</v>
      </c>
      <c r="H3896">
        <v>4852</v>
      </c>
      <c r="I3896">
        <v>6.8</v>
      </c>
      <c r="J3896">
        <f>YEAR(Table1[[#This Row],[release_date]])</f>
        <v>2012</v>
      </c>
      <c r="K3896" t="str">
        <f>LEFT(Table1[[#This Row],[Year]],4) &amp; "s"</f>
        <v>2012s</v>
      </c>
      <c r="L38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96">
        <f>(Table1[[#This Row],[vote_average]]/10)*100</f>
        <v>68</v>
      </c>
      <c r="N3896">
        <f>(Table1[[#This Row],[popularity]]/SUM(Table1[popularity]))*100</f>
        <v>2.2294370349851267E-2</v>
      </c>
    </row>
    <row r="3897" spans="1:14" x14ac:dyDescent="0.3">
      <c r="A3897">
        <v>8974</v>
      </c>
      <c r="B3897" t="s">
        <v>8908</v>
      </c>
      <c r="C3897" s="1">
        <v>19584</v>
      </c>
      <c r="D3897" t="s">
        <v>4730</v>
      </c>
      <c r="E3897" t="s">
        <v>11</v>
      </c>
      <c r="F3897" t="s">
        <v>8909</v>
      </c>
      <c r="G3897">
        <v>25.635999999999999</v>
      </c>
      <c r="H3897">
        <v>587</v>
      </c>
      <c r="I3897">
        <v>6.8259999999999996</v>
      </c>
      <c r="J3897">
        <f>YEAR(Table1[[#This Row],[release_date]])</f>
        <v>1953</v>
      </c>
      <c r="K3897" t="str">
        <f>LEFT(Table1[[#This Row],[Year]],4) &amp; "s"</f>
        <v>1953s</v>
      </c>
      <c r="L38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897">
        <f>(Table1[[#This Row],[vote_average]]/10)*100</f>
        <v>68.260000000000005</v>
      </c>
      <c r="N3897">
        <f>(Table1[[#This Row],[popularity]]/SUM(Table1[popularity]))*100</f>
        <v>5.9022500184727168E-3</v>
      </c>
    </row>
    <row r="3898" spans="1:14" x14ac:dyDescent="0.3">
      <c r="A3898">
        <v>6961</v>
      </c>
      <c r="B3898" t="s">
        <v>8910</v>
      </c>
      <c r="C3898" s="1">
        <v>38387</v>
      </c>
      <c r="D3898" t="s">
        <v>1732</v>
      </c>
      <c r="E3898" t="s">
        <v>11</v>
      </c>
      <c r="F3898" t="s">
        <v>8911</v>
      </c>
      <c r="G3898">
        <v>23.620999999999999</v>
      </c>
      <c r="H3898">
        <v>1120</v>
      </c>
      <c r="I3898">
        <v>6.8259999999999996</v>
      </c>
      <c r="J3898">
        <f>YEAR(Table1[[#This Row],[release_date]])</f>
        <v>2005</v>
      </c>
      <c r="K3898" t="str">
        <f>LEFT(Table1[[#This Row],[Year]],4) &amp; "s"</f>
        <v>2005s</v>
      </c>
      <c r="L38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898">
        <f>(Table1[[#This Row],[vote_average]]/10)*100</f>
        <v>68.260000000000005</v>
      </c>
      <c r="N3898">
        <f>(Table1[[#This Row],[popularity]]/SUM(Table1[popularity]))*100</f>
        <v>5.4383307725988468E-3</v>
      </c>
    </row>
    <row r="3899" spans="1:14" x14ac:dyDescent="0.3">
      <c r="A3899">
        <v>299537</v>
      </c>
      <c r="B3899" t="s">
        <v>8912</v>
      </c>
      <c r="C3899" s="1">
        <v>43530</v>
      </c>
      <c r="D3899" t="s">
        <v>850</v>
      </c>
      <c r="E3899" t="s">
        <v>11</v>
      </c>
      <c r="F3899" t="s">
        <v>8913</v>
      </c>
      <c r="G3899">
        <v>402.21899999999999</v>
      </c>
      <c r="H3899">
        <v>15227</v>
      </c>
      <c r="I3899">
        <v>6.8250000000000002</v>
      </c>
      <c r="J3899">
        <f>YEAR(Table1[[#This Row],[release_date]])</f>
        <v>2019</v>
      </c>
      <c r="K3899" t="str">
        <f>LEFT(Table1[[#This Row],[Year]],4) &amp; "s"</f>
        <v>2019s</v>
      </c>
      <c r="L38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899">
        <f>(Table1[[#This Row],[vote_average]]/10)*100</f>
        <v>68.25</v>
      </c>
      <c r="N3899">
        <f>(Table1[[#This Row],[popularity]]/SUM(Table1[popularity]))*100</f>
        <v>9.2604037298333497E-2</v>
      </c>
    </row>
    <row r="3900" spans="1:14" x14ac:dyDescent="0.3">
      <c r="A3900">
        <v>138832</v>
      </c>
      <c r="B3900" t="s">
        <v>8914</v>
      </c>
      <c r="C3900" s="1">
        <v>41493</v>
      </c>
      <c r="D3900" t="s">
        <v>494</v>
      </c>
      <c r="E3900" t="s">
        <v>11</v>
      </c>
      <c r="F3900" t="s">
        <v>8915</v>
      </c>
      <c r="G3900">
        <v>61.542000000000002</v>
      </c>
      <c r="H3900">
        <v>8612</v>
      </c>
      <c r="I3900">
        <v>6.8250000000000002</v>
      </c>
      <c r="J3900">
        <f>YEAR(Table1[[#This Row],[release_date]])</f>
        <v>2013</v>
      </c>
      <c r="K3900" t="str">
        <f>LEFT(Table1[[#This Row],[Year]],4) &amp; "s"</f>
        <v>2013s</v>
      </c>
      <c r="L39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00">
        <f>(Table1[[#This Row],[vote_average]]/10)*100</f>
        <v>68.25</v>
      </c>
      <c r="N3900">
        <f>(Table1[[#This Row],[popularity]]/SUM(Table1[popularity]))*100</f>
        <v>1.4168991677205802E-2</v>
      </c>
    </row>
    <row r="3901" spans="1:14" x14ac:dyDescent="0.3">
      <c r="A3901">
        <v>2652</v>
      </c>
      <c r="B3901" t="s">
        <v>8916</v>
      </c>
      <c r="C3901" s="1">
        <v>38366</v>
      </c>
      <c r="D3901" t="s">
        <v>217</v>
      </c>
      <c r="E3901" t="s">
        <v>11</v>
      </c>
      <c r="F3901" t="s">
        <v>8917</v>
      </c>
      <c r="G3901">
        <v>38.521000000000001</v>
      </c>
      <c r="H3901">
        <v>2453</v>
      </c>
      <c r="I3901">
        <v>6.8250000000000002</v>
      </c>
      <c r="J3901">
        <f>YEAR(Table1[[#This Row],[release_date]])</f>
        <v>2005</v>
      </c>
      <c r="K3901" t="str">
        <f>LEFT(Table1[[#This Row],[Year]],4) &amp; "s"</f>
        <v>2005s</v>
      </c>
      <c r="L39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01">
        <f>(Table1[[#This Row],[vote_average]]/10)*100</f>
        <v>68.25</v>
      </c>
      <c r="N3901">
        <f>(Table1[[#This Row],[popularity]]/SUM(Table1[popularity]))*100</f>
        <v>8.868800630425477E-3</v>
      </c>
    </row>
    <row r="3902" spans="1:14" x14ac:dyDescent="0.3">
      <c r="A3902">
        <v>1871</v>
      </c>
      <c r="B3902" t="s">
        <v>8918</v>
      </c>
      <c r="C3902" s="1">
        <v>23685</v>
      </c>
      <c r="D3902" t="s">
        <v>6063</v>
      </c>
      <c r="E3902" t="s">
        <v>212</v>
      </c>
      <c r="F3902" t="s">
        <v>8919</v>
      </c>
      <c r="G3902">
        <v>36.055</v>
      </c>
      <c r="H3902">
        <v>688</v>
      </c>
      <c r="I3902">
        <v>6.8250000000000002</v>
      </c>
      <c r="J3902">
        <f>YEAR(Table1[[#This Row],[release_date]])</f>
        <v>1964</v>
      </c>
      <c r="K3902" t="str">
        <f>LEFT(Table1[[#This Row],[Year]],4) &amp; "s"</f>
        <v>1964s</v>
      </c>
      <c r="L39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902">
        <f>(Table1[[#This Row],[vote_average]]/10)*100</f>
        <v>68.25</v>
      </c>
      <c r="N3902">
        <f>(Table1[[#This Row],[popularity]]/SUM(Table1[popularity]))*100</f>
        <v>8.3010463573113518E-3</v>
      </c>
    </row>
    <row r="3903" spans="1:14" x14ac:dyDescent="0.3">
      <c r="A3903">
        <v>596161</v>
      </c>
      <c r="B3903" t="s">
        <v>8920</v>
      </c>
      <c r="C3903" s="1">
        <v>44140</v>
      </c>
      <c r="D3903" t="s">
        <v>8921</v>
      </c>
      <c r="E3903" t="s">
        <v>11</v>
      </c>
      <c r="F3903" t="s">
        <v>8922</v>
      </c>
      <c r="G3903">
        <v>30.515999999999998</v>
      </c>
      <c r="H3903">
        <v>598</v>
      </c>
      <c r="I3903">
        <v>6.8239999999999998</v>
      </c>
      <c r="J3903">
        <f>YEAR(Table1[[#This Row],[release_date]])</f>
        <v>2020</v>
      </c>
      <c r="K3903" t="str">
        <f>LEFT(Table1[[#This Row],[Year]],4) &amp; "s"</f>
        <v>2020s</v>
      </c>
      <c r="L39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03">
        <f>(Table1[[#This Row],[vote_average]]/10)*100</f>
        <v>68.239999999999995</v>
      </c>
      <c r="N3903">
        <f>(Table1[[#This Row],[popularity]]/SUM(Table1[popularity]))*100</f>
        <v>7.0257864551300292E-3</v>
      </c>
    </row>
    <row r="3904" spans="1:14" x14ac:dyDescent="0.3">
      <c r="A3904">
        <v>460059</v>
      </c>
      <c r="B3904" t="s">
        <v>8923</v>
      </c>
      <c r="C3904" s="1">
        <v>43103</v>
      </c>
      <c r="D3904" t="s">
        <v>1718</v>
      </c>
      <c r="E3904" t="s">
        <v>212</v>
      </c>
      <c r="F3904" t="s">
        <v>8924</v>
      </c>
      <c r="G3904">
        <v>18.184000000000001</v>
      </c>
      <c r="H3904">
        <v>384</v>
      </c>
      <c r="I3904">
        <v>6.8</v>
      </c>
      <c r="J3904">
        <f>YEAR(Table1[[#This Row],[release_date]])</f>
        <v>2018</v>
      </c>
      <c r="K3904" t="str">
        <f>LEFT(Table1[[#This Row],[Year]],4) &amp; "s"</f>
        <v>2018s</v>
      </c>
      <c r="L39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04">
        <f>(Table1[[#This Row],[vote_average]]/10)*100</f>
        <v>68</v>
      </c>
      <c r="N3904">
        <f>(Table1[[#This Row],[popularity]]/SUM(Table1[popularity]))*100</f>
        <v>4.1865546238066742E-3</v>
      </c>
    </row>
    <row r="3905" spans="1:14" x14ac:dyDescent="0.3">
      <c r="A3905">
        <v>353486</v>
      </c>
      <c r="B3905" t="s">
        <v>8925</v>
      </c>
      <c r="C3905" s="1">
        <v>43078</v>
      </c>
      <c r="D3905" t="s">
        <v>1451</v>
      </c>
      <c r="E3905" t="s">
        <v>11</v>
      </c>
      <c r="F3905" t="s">
        <v>8926</v>
      </c>
      <c r="G3905">
        <v>68.811000000000007</v>
      </c>
      <c r="H3905">
        <v>13219</v>
      </c>
      <c r="I3905">
        <v>6.8239999999999998</v>
      </c>
      <c r="J3905">
        <f>YEAR(Table1[[#This Row],[release_date]])</f>
        <v>2017</v>
      </c>
      <c r="K3905" t="str">
        <f>LEFT(Table1[[#This Row],[Year]],4) &amp; "s"</f>
        <v>2017s</v>
      </c>
      <c r="L39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05">
        <f>(Table1[[#This Row],[vote_average]]/10)*100</f>
        <v>68.239999999999995</v>
      </c>
      <c r="N3905">
        <f>(Table1[[#This Row],[popularity]]/SUM(Table1[popularity]))*100</f>
        <v>1.5842554455497197E-2</v>
      </c>
    </row>
    <row r="3906" spans="1:14" x14ac:dyDescent="0.3">
      <c r="A3906">
        <v>30508</v>
      </c>
      <c r="B3906" t="s">
        <v>8927</v>
      </c>
      <c r="C3906" s="1">
        <v>39722</v>
      </c>
      <c r="D3906" t="s">
        <v>303</v>
      </c>
      <c r="E3906" t="s">
        <v>468</v>
      </c>
      <c r="F3906" t="s">
        <v>8928</v>
      </c>
      <c r="G3906">
        <v>18.088000000000001</v>
      </c>
      <c r="H3906">
        <v>324</v>
      </c>
      <c r="I3906">
        <v>6.8</v>
      </c>
      <c r="J3906">
        <f>YEAR(Table1[[#This Row],[release_date]])</f>
        <v>2008</v>
      </c>
      <c r="K3906" t="str">
        <f>LEFT(Table1[[#This Row],[Year]],4) &amp; "s"</f>
        <v>2008s</v>
      </c>
      <c r="L39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06">
        <f>(Table1[[#This Row],[vote_average]]/10)*100</f>
        <v>68</v>
      </c>
      <c r="N3906">
        <f>(Table1[[#This Row],[popularity]]/SUM(Table1[popularity]))*100</f>
        <v>4.1644522676757105E-3</v>
      </c>
    </row>
    <row r="3907" spans="1:14" x14ac:dyDescent="0.3">
      <c r="A3907">
        <v>10973</v>
      </c>
      <c r="B3907" t="s">
        <v>8929</v>
      </c>
      <c r="C3907" s="1">
        <v>19788</v>
      </c>
      <c r="D3907" t="s">
        <v>8930</v>
      </c>
      <c r="E3907" t="s">
        <v>11</v>
      </c>
      <c r="F3907" t="s">
        <v>8931</v>
      </c>
      <c r="G3907">
        <v>28.036999999999999</v>
      </c>
      <c r="H3907">
        <v>725</v>
      </c>
      <c r="I3907">
        <v>6.8239999999999998</v>
      </c>
      <c r="J3907">
        <f>YEAR(Table1[[#This Row],[release_date]])</f>
        <v>1954</v>
      </c>
      <c r="K3907" t="str">
        <f>LEFT(Table1[[#This Row],[Year]],4) &amp; "s"</f>
        <v>1954s</v>
      </c>
      <c r="L39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907">
        <f>(Table1[[#This Row],[vote_average]]/10)*100</f>
        <v>68.239999999999995</v>
      </c>
      <c r="N3907">
        <f>(Table1[[#This Row],[popularity]]/SUM(Table1[popularity]))*100</f>
        <v>6.4550391546231685E-3</v>
      </c>
    </row>
    <row r="3908" spans="1:14" x14ac:dyDescent="0.3">
      <c r="A3908">
        <v>4929</v>
      </c>
      <c r="B3908" t="s">
        <v>8932</v>
      </c>
      <c r="C3908" s="1">
        <v>24940</v>
      </c>
      <c r="D3908" t="s">
        <v>53</v>
      </c>
      <c r="E3908" t="s">
        <v>11</v>
      </c>
      <c r="F3908" t="s">
        <v>8933</v>
      </c>
      <c r="G3908">
        <v>33.616</v>
      </c>
      <c r="H3908">
        <v>711</v>
      </c>
      <c r="I3908">
        <v>6.8239999999999998</v>
      </c>
      <c r="J3908">
        <f>YEAR(Table1[[#This Row],[release_date]])</f>
        <v>1968</v>
      </c>
      <c r="K3908" t="str">
        <f>LEFT(Table1[[#This Row],[Year]],4) &amp; "s"</f>
        <v>1968s</v>
      </c>
      <c r="L39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908">
        <f>(Table1[[#This Row],[vote_average]]/10)*100</f>
        <v>68.239999999999995</v>
      </c>
      <c r="N3908">
        <f>(Table1[[#This Row],[popularity]]/SUM(Table1[popularity]))*100</f>
        <v>7.73950837185906E-3</v>
      </c>
    </row>
    <row r="3909" spans="1:14" x14ac:dyDescent="0.3">
      <c r="A3909">
        <v>630004</v>
      </c>
      <c r="B3909" t="s">
        <v>8934</v>
      </c>
      <c r="C3909" s="1">
        <v>44259</v>
      </c>
      <c r="D3909" t="s">
        <v>5077</v>
      </c>
      <c r="E3909" t="s">
        <v>11</v>
      </c>
      <c r="F3909" t="s">
        <v>8935</v>
      </c>
      <c r="G3909">
        <v>131.80799999999999</v>
      </c>
      <c r="H3909">
        <v>878</v>
      </c>
      <c r="I3909">
        <v>6.8230000000000004</v>
      </c>
      <c r="J3909">
        <f>YEAR(Table1[[#This Row],[release_date]])</f>
        <v>2021</v>
      </c>
      <c r="K3909" t="str">
        <f>LEFT(Table1[[#This Row],[Year]],4) &amp; "s"</f>
        <v>2021s</v>
      </c>
      <c r="L39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09">
        <f>(Table1[[#This Row],[vote_average]]/10)*100</f>
        <v>68.23</v>
      </c>
      <c r="N3909">
        <f>(Table1[[#This Row],[popularity]]/SUM(Table1[popularity]))*100</f>
        <v>3.0346534967812911E-2</v>
      </c>
    </row>
    <row r="3910" spans="1:14" x14ac:dyDescent="0.3">
      <c r="A3910">
        <v>207686</v>
      </c>
      <c r="B3910" t="s">
        <v>8936</v>
      </c>
      <c r="C3910" s="1">
        <v>41446</v>
      </c>
      <c r="D3910" t="s">
        <v>3965</v>
      </c>
      <c r="E3910" t="s">
        <v>94</v>
      </c>
      <c r="F3910" t="s">
        <v>8937</v>
      </c>
      <c r="G3910">
        <v>10.621</v>
      </c>
      <c r="H3910">
        <v>303</v>
      </c>
      <c r="I3910">
        <v>6.8</v>
      </c>
      <c r="J3910">
        <f>YEAR(Table1[[#This Row],[release_date]])</f>
        <v>2013</v>
      </c>
      <c r="K3910" t="str">
        <f>LEFT(Table1[[#This Row],[Year]],4) &amp; "s"</f>
        <v>2013s</v>
      </c>
      <c r="L39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10">
        <f>(Table1[[#This Row],[vote_average]]/10)*100</f>
        <v>68</v>
      </c>
      <c r="N3910">
        <f>(Table1[[#This Row],[popularity]]/SUM(Table1[popularity]))*100</f>
        <v>2.4453033798642037E-3</v>
      </c>
    </row>
    <row r="3911" spans="1:14" x14ac:dyDescent="0.3">
      <c r="A3911">
        <v>11617</v>
      </c>
      <c r="B3911" t="s">
        <v>8938</v>
      </c>
      <c r="C3911" s="1">
        <v>18582</v>
      </c>
      <c r="D3911" t="s">
        <v>53</v>
      </c>
      <c r="E3911" t="s">
        <v>11</v>
      </c>
      <c r="F3911" t="s">
        <v>8939</v>
      </c>
      <c r="G3911">
        <v>33.414999999999999</v>
      </c>
      <c r="H3911">
        <v>305</v>
      </c>
      <c r="I3911">
        <v>6.8</v>
      </c>
      <c r="J3911">
        <f>YEAR(Table1[[#This Row],[release_date]])</f>
        <v>1950</v>
      </c>
      <c r="K3911" t="str">
        <f>LEFT(Table1[[#This Row],[Year]],4) &amp; "s"</f>
        <v>1950s</v>
      </c>
      <c r="L39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3911">
        <f>(Table1[[#This Row],[vote_average]]/10)*100</f>
        <v>68</v>
      </c>
      <c r="N3911">
        <f>(Table1[[#This Row],[popularity]]/SUM(Table1[popularity]))*100</f>
        <v>7.6932315637098549E-3</v>
      </c>
    </row>
    <row r="3912" spans="1:14" x14ac:dyDescent="0.3">
      <c r="A3912">
        <v>9503</v>
      </c>
      <c r="B3912" t="s">
        <v>8940</v>
      </c>
      <c r="C3912" s="1">
        <v>40108</v>
      </c>
      <c r="D3912" t="s">
        <v>623</v>
      </c>
      <c r="E3912" t="s">
        <v>11</v>
      </c>
      <c r="F3912" t="s">
        <v>8941</v>
      </c>
      <c r="G3912">
        <v>28.591999999999999</v>
      </c>
      <c r="H3912">
        <v>330</v>
      </c>
      <c r="I3912">
        <v>6.8230000000000004</v>
      </c>
      <c r="J3912">
        <f>YEAR(Table1[[#This Row],[release_date]])</f>
        <v>2009</v>
      </c>
      <c r="K3912" t="str">
        <f>LEFT(Table1[[#This Row],[Year]],4) &amp; "s"</f>
        <v>2009s</v>
      </c>
      <c r="L39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12">
        <f>(Table1[[#This Row],[vote_average]]/10)*100</f>
        <v>68.23</v>
      </c>
      <c r="N3912">
        <f>(Table1[[#This Row],[popularity]]/SUM(Table1[popularity]))*100</f>
        <v>6.5828184010053026E-3</v>
      </c>
    </row>
    <row r="3913" spans="1:14" x14ac:dyDescent="0.3">
      <c r="A3913">
        <v>2614</v>
      </c>
      <c r="B3913" t="s">
        <v>8942</v>
      </c>
      <c r="C3913" s="1">
        <v>31959</v>
      </c>
      <c r="D3913" t="s">
        <v>8943</v>
      </c>
      <c r="E3913" t="s">
        <v>11</v>
      </c>
      <c r="F3913" t="s">
        <v>8944</v>
      </c>
      <c r="G3913">
        <v>49.652000000000001</v>
      </c>
      <c r="H3913">
        <v>1186</v>
      </c>
      <c r="I3913">
        <v>6.8</v>
      </c>
      <c r="J3913">
        <f>YEAR(Table1[[#This Row],[release_date]])</f>
        <v>1987</v>
      </c>
      <c r="K3913" t="str">
        <f>LEFT(Table1[[#This Row],[Year]],4) &amp; "s"</f>
        <v>1987s</v>
      </c>
      <c r="L39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913">
        <f>(Table1[[#This Row],[vote_average]]/10)*100</f>
        <v>68</v>
      </c>
      <c r="N3913">
        <f>(Table1[[#This Row],[popularity]]/SUM(Table1[popularity]))*100</f>
        <v>1.1431522777235425E-2</v>
      </c>
    </row>
    <row r="3914" spans="1:14" x14ac:dyDescent="0.3">
      <c r="A3914">
        <v>2005</v>
      </c>
      <c r="B3914" t="s">
        <v>8945</v>
      </c>
      <c r="C3914" s="1">
        <v>33752</v>
      </c>
      <c r="D3914" t="s">
        <v>3575</v>
      </c>
      <c r="E3914" t="s">
        <v>11</v>
      </c>
      <c r="F3914" t="s">
        <v>8946</v>
      </c>
      <c r="G3914">
        <v>60.280999999999999</v>
      </c>
      <c r="H3914">
        <v>3065</v>
      </c>
      <c r="I3914">
        <v>6.8230000000000004</v>
      </c>
      <c r="J3914">
        <f>YEAR(Table1[[#This Row],[release_date]])</f>
        <v>1992</v>
      </c>
      <c r="K3914" t="str">
        <f>LEFT(Table1[[#This Row],[Year]],4) &amp; "s"</f>
        <v>1992s</v>
      </c>
      <c r="L39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914">
        <f>(Table1[[#This Row],[vote_average]]/10)*100</f>
        <v>68.23</v>
      </c>
      <c r="N3914">
        <f>(Table1[[#This Row],[popularity]]/SUM(Table1[popularity]))*100</f>
        <v>1.3878668020110542E-2</v>
      </c>
    </row>
    <row r="3915" spans="1:14" x14ac:dyDescent="0.3">
      <c r="A3915">
        <v>76726</v>
      </c>
      <c r="B3915" t="s">
        <v>8947</v>
      </c>
      <c r="C3915" s="1">
        <v>40940</v>
      </c>
      <c r="D3915" t="s">
        <v>960</v>
      </c>
      <c r="E3915" t="s">
        <v>11</v>
      </c>
      <c r="F3915" t="s">
        <v>8948</v>
      </c>
      <c r="G3915">
        <v>70.021000000000001</v>
      </c>
      <c r="H3915">
        <v>5089</v>
      </c>
      <c r="I3915">
        <v>6.8220000000000001</v>
      </c>
      <c r="J3915">
        <f>YEAR(Table1[[#This Row],[release_date]])</f>
        <v>2012</v>
      </c>
      <c r="K3915" t="str">
        <f>LEFT(Table1[[#This Row],[Year]],4) &amp; "s"</f>
        <v>2012s</v>
      </c>
      <c r="L39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15">
        <f>(Table1[[#This Row],[vote_average]]/10)*100</f>
        <v>68.22</v>
      </c>
      <c r="N3915">
        <f>(Table1[[#This Row],[popularity]]/SUM(Table1[popularity]))*100</f>
        <v>1.6121136235897886E-2</v>
      </c>
    </row>
    <row r="3916" spans="1:14" x14ac:dyDescent="0.3">
      <c r="A3916">
        <v>13510</v>
      </c>
      <c r="B3916" t="s">
        <v>8949</v>
      </c>
      <c r="C3916" s="1">
        <v>39703</v>
      </c>
      <c r="D3916" t="s">
        <v>306</v>
      </c>
      <c r="E3916" t="s">
        <v>11</v>
      </c>
      <c r="F3916" t="s">
        <v>8950</v>
      </c>
      <c r="G3916">
        <v>35.389000000000003</v>
      </c>
      <c r="H3916">
        <v>1676</v>
      </c>
      <c r="I3916">
        <v>6.8220000000000001</v>
      </c>
      <c r="J3916">
        <f>YEAR(Table1[[#This Row],[release_date]])</f>
        <v>2008</v>
      </c>
      <c r="K3916" t="str">
        <f>LEFT(Table1[[#This Row],[Year]],4) &amp; "s"</f>
        <v>2008s</v>
      </c>
      <c r="L39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16">
        <f>(Table1[[#This Row],[vote_average]]/10)*100</f>
        <v>68.22</v>
      </c>
      <c r="N3916">
        <f>(Table1[[#This Row],[popularity]]/SUM(Table1[popularity]))*100</f>
        <v>8.1477112616527934E-3</v>
      </c>
    </row>
    <row r="3917" spans="1:14" x14ac:dyDescent="0.3">
      <c r="A3917">
        <v>8272</v>
      </c>
      <c r="B3917" t="s">
        <v>8951</v>
      </c>
      <c r="C3917" s="1">
        <v>39414</v>
      </c>
      <c r="D3917" t="s">
        <v>172</v>
      </c>
      <c r="E3917" t="s">
        <v>11</v>
      </c>
      <c r="F3917" t="s">
        <v>8952</v>
      </c>
      <c r="G3917">
        <v>18.195</v>
      </c>
      <c r="H3917">
        <v>363</v>
      </c>
      <c r="I3917">
        <v>6.8220000000000001</v>
      </c>
      <c r="J3917">
        <f>YEAR(Table1[[#This Row],[release_date]])</f>
        <v>2007</v>
      </c>
      <c r="K3917" t="str">
        <f>LEFT(Table1[[#This Row],[Year]],4) &amp; "s"</f>
        <v>2007s</v>
      </c>
      <c r="L39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17">
        <f>(Table1[[#This Row],[vote_average]]/10)*100</f>
        <v>68.22</v>
      </c>
      <c r="N3917">
        <f>(Table1[[#This Row],[popularity]]/SUM(Table1[popularity]))*100</f>
        <v>4.1890871854466799E-3</v>
      </c>
    </row>
    <row r="3918" spans="1:14" x14ac:dyDescent="0.3">
      <c r="A3918">
        <v>424781</v>
      </c>
      <c r="B3918" t="s">
        <v>8953</v>
      </c>
      <c r="C3918" s="1">
        <v>43287</v>
      </c>
      <c r="D3918" t="s">
        <v>8954</v>
      </c>
      <c r="E3918" t="s">
        <v>11</v>
      </c>
      <c r="F3918" t="s">
        <v>8955</v>
      </c>
      <c r="G3918">
        <v>39.552</v>
      </c>
      <c r="H3918">
        <v>1469</v>
      </c>
      <c r="I3918">
        <v>6.8209999999999997</v>
      </c>
      <c r="J3918">
        <f>YEAR(Table1[[#This Row],[release_date]])</f>
        <v>2018</v>
      </c>
      <c r="K3918" t="str">
        <f>LEFT(Table1[[#This Row],[Year]],4) &amp; "s"</f>
        <v>2018s</v>
      </c>
      <c r="L39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18">
        <f>(Table1[[#This Row],[vote_average]]/10)*100</f>
        <v>68.209999999999994</v>
      </c>
      <c r="N3918">
        <f>(Table1[[#This Row],[popularity]]/SUM(Table1[popularity]))*100</f>
        <v>9.1061707259569701E-3</v>
      </c>
    </row>
    <row r="3919" spans="1:14" x14ac:dyDescent="0.3">
      <c r="A3919">
        <v>253331</v>
      </c>
      <c r="B3919" t="s">
        <v>8956</v>
      </c>
      <c r="C3919" s="1">
        <v>41888</v>
      </c>
      <c r="D3919" t="s">
        <v>21</v>
      </c>
      <c r="E3919" t="s">
        <v>11</v>
      </c>
      <c r="F3919" t="s">
        <v>8957</v>
      </c>
      <c r="G3919">
        <v>16.021000000000001</v>
      </c>
      <c r="H3919">
        <v>335</v>
      </c>
      <c r="I3919">
        <v>6.8</v>
      </c>
      <c r="J3919">
        <f>YEAR(Table1[[#This Row],[release_date]])</f>
        <v>2014</v>
      </c>
      <c r="K3919" t="str">
        <f>LEFT(Table1[[#This Row],[Year]],4) &amp; "s"</f>
        <v>2014s</v>
      </c>
      <c r="L39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19">
        <f>(Table1[[#This Row],[vote_average]]/10)*100</f>
        <v>68</v>
      </c>
      <c r="N3919">
        <f>(Table1[[#This Row],[popularity]]/SUM(Table1[popularity]))*100</f>
        <v>3.6885609122309019E-3</v>
      </c>
    </row>
    <row r="3920" spans="1:14" x14ac:dyDescent="0.3">
      <c r="A3920">
        <v>9314</v>
      </c>
      <c r="B3920" t="s">
        <v>8958</v>
      </c>
      <c r="C3920" s="1">
        <v>30995</v>
      </c>
      <c r="D3920" t="s">
        <v>5321</v>
      </c>
      <c r="E3920" t="s">
        <v>11</v>
      </c>
      <c r="F3920" t="s">
        <v>8959</v>
      </c>
      <c r="G3920">
        <v>19.972999999999999</v>
      </c>
      <c r="H3920">
        <v>1347</v>
      </c>
      <c r="I3920">
        <v>6.8209999999999997</v>
      </c>
      <c r="J3920">
        <f>YEAR(Table1[[#This Row],[release_date]])</f>
        <v>1984</v>
      </c>
      <c r="K3920" t="str">
        <f>LEFT(Table1[[#This Row],[Year]],4) &amp; "s"</f>
        <v>1984s</v>
      </c>
      <c r="L39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920">
        <f>(Table1[[#This Row],[vote_average]]/10)*100</f>
        <v>68.209999999999994</v>
      </c>
      <c r="N3920">
        <f>(Table1[[#This Row],[popularity]]/SUM(Table1[popularity]))*100</f>
        <v>4.5984412396222335E-3</v>
      </c>
    </row>
    <row r="3921" spans="1:14" x14ac:dyDescent="0.3">
      <c r="A3921">
        <v>9270</v>
      </c>
      <c r="B3921" t="s">
        <v>8960</v>
      </c>
      <c r="C3921" s="1">
        <v>38807</v>
      </c>
      <c r="D3921" t="s">
        <v>2236</v>
      </c>
      <c r="E3921" t="s">
        <v>11</v>
      </c>
      <c r="F3921" t="s">
        <v>8961</v>
      </c>
      <c r="G3921">
        <v>33.457999999999998</v>
      </c>
      <c r="H3921">
        <v>1173</v>
      </c>
      <c r="I3921">
        <v>6.8220000000000001</v>
      </c>
      <c r="J3921">
        <f>YEAR(Table1[[#This Row],[release_date]])</f>
        <v>2006</v>
      </c>
      <c r="K3921" t="str">
        <f>LEFT(Table1[[#This Row],[Year]],4) &amp; "s"</f>
        <v>2006s</v>
      </c>
      <c r="L39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21">
        <f>(Table1[[#This Row],[vote_average]]/10)*100</f>
        <v>68.22</v>
      </c>
      <c r="N3921">
        <f>(Table1[[#This Row],[popularity]]/SUM(Table1[popularity]))*100</f>
        <v>7.7031315773935143E-3</v>
      </c>
    </row>
    <row r="3922" spans="1:14" x14ac:dyDescent="0.3">
      <c r="A3922">
        <v>606566</v>
      </c>
      <c r="B3922" t="s">
        <v>8962</v>
      </c>
      <c r="C3922" s="1">
        <v>43874</v>
      </c>
      <c r="D3922" t="s">
        <v>2757</v>
      </c>
      <c r="E3922" t="s">
        <v>54</v>
      </c>
      <c r="F3922" t="s">
        <v>8963</v>
      </c>
      <c r="G3922">
        <v>8.5399999999999991</v>
      </c>
      <c r="H3922">
        <v>402</v>
      </c>
      <c r="I3922">
        <v>6.82</v>
      </c>
      <c r="J3922">
        <f>YEAR(Table1[[#This Row],[release_date]])</f>
        <v>2020</v>
      </c>
      <c r="K3922" t="str">
        <f>LEFT(Table1[[#This Row],[Year]],4) &amp; "s"</f>
        <v>2020s</v>
      </c>
      <c r="L39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22">
        <f>(Table1[[#This Row],[vote_average]]/10)*100</f>
        <v>68.2</v>
      </c>
      <c r="N3922">
        <f>(Table1[[#This Row],[popularity]]/SUM(Table1[popularity]))*100</f>
        <v>1.9661887641502962E-3</v>
      </c>
    </row>
    <row r="3923" spans="1:14" x14ac:dyDescent="0.3">
      <c r="A3923">
        <v>508664</v>
      </c>
      <c r="B3923" t="s">
        <v>8964</v>
      </c>
      <c r="C3923" s="1">
        <v>43685</v>
      </c>
      <c r="D3923" t="s">
        <v>776</v>
      </c>
      <c r="E3923" t="s">
        <v>11</v>
      </c>
      <c r="F3923" t="s">
        <v>8965</v>
      </c>
      <c r="G3923">
        <v>49.030999999999999</v>
      </c>
      <c r="H3923">
        <v>303</v>
      </c>
      <c r="I3923">
        <v>6.8</v>
      </c>
      <c r="J3923">
        <f>YEAR(Table1[[#This Row],[release_date]])</f>
        <v>2019</v>
      </c>
      <c r="K3923" t="str">
        <f>LEFT(Table1[[#This Row],[Year]],4) &amp; "s"</f>
        <v>2019s</v>
      </c>
      <c r="L39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23">
        <f>(Table1[[#This Row],[vote_average]]/10)*100</f>
        <v>68</v>
      </c>
      <c r="N3923">
        <f>(Table1[[#This Row],[popularity]]/SUM(Table1[popularity]))*100</f>
        <v>1.1288548161013254E-2</v>
      </c>
    </row>
    <row r="3924" spans="1:14" x14ac:dyDescent="0.3">
      <c r="A3924">
        <v>11004</v>
      </c>
      <c r="B3924" t="s">
        <v>8966</v>
      </c>
      <c r="C3924" s="1">
        <v>36578</v>
      </c>
      <c r="D3924" t="s">
        <v>68</v>
      </c>
      <c r="E3924" t="s">
        <v>11</v>
      </c>
      <c r="F3924" t="s">
        <v>8967</v>
      </c>
      <c r="G3924">
        <v>16.373999999999999</v>
      </c>
      <c r="H3924">
        <v>571</v>
      </c>
      <c r="I3924">
        <v>6.82</v>
      </c>
      <c r="J3924">
        <f>YEAR(Table1[[#This Row],[release_date]])</f>
        <v>2000</v>
      </c>
      <c r="K3924" t="str">
        <f>LEFT(Table1[[#This Row],[Year]],4) &amp; "s"</f>
        <v>2000s</v>
      </c>
      <c r="L39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24">
        <f>(Table1[[#This Row],[vote_average]]/10)*100</f>
        <v>68.2</v>
      </c>
      <c r="N3924">
        <f>(Table1[[#This Row],[popularity]]/SUM(Table1[popularity]))*100</f>
        <v>3.7698331175874652E-3</v>
      </c>
    </row>
    <row r="3925" spans="1:14" x14ac:dyDescent="0.3">
      <c r="A3925">
        <v>440161</v>
      </c>
      <c r="B3925" t="s">
        <v>8968</v>
      </c>
      <c r="C3925" s="1">
        <v>43362</v>
      </c>
      <c r="D3925" t="s">
        <v>201</v>
      </c>
      <c r="E3925" t="s">
        <v>11</v>
      </c>
      <c r="F3925" t="s">
        <v>8969</v>
      </c>
      <c r="G3925">
        <v>32.307000000000002</v>
      </c>
      <c r="H3925">
        <v>1852</v>
      </c>
      <c r="I3925">
        <v>6.8</v>
      </c>
      <c r="J3925">
        <f>YEAR(Table1[[#This Row],[release_date]])</f>
        <v>2018</v>
      </c>
      <c r="K3925" t="str">
        <f>LEFT(Table1[[#This Row],[Year]],4) &amp; "s"</f>
        <v>2018s</v>
      </c>
      <c r="L39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25">
        <f>(Table1[[#This Row],[vote_average]]/10)*100</f>
        <v>68</v>
      </c>
      <c r="N3925">
        <f>(Table1[[#This Row],[popularity]]/SUM(Table1[popularity]))*100</f>
        <v>7.4381335366983182E-3</v>
      </c>
    </row>
    <row r="3926" spans="1:14" x14ac:dyDescent="0.3">
      <c r="A3926">
        <v>171337</v>
      </c>
      <c r="B3926" t="s">
        <v>8970</v>
      </c>
      <c r="C3926" s="1">
        <v>41332</v>
      </c>
      <c r="D3926" t="s">
        <v>10</v>
      </c>
      <c r="E3926" t="s">
        <v>11</v>
      </c>
      <c r="F3926" t="s">
        <v>8971</v>
      </c>
      <c r="G3926">
        <v>29.143999999999998</v>
      </c>
      <c r="H3926">
        <v>526</v>
      </c>
      <c r="I3926">
        <v>6.8</v>
      </c>
      <c r="J3926">
        <f>YEAR(Table1[[#This Row],[release_date]])</f>
        <v>2013</v>
      </c>
      <c r="K3926" t="str">
        <f>LEFT(Table1[[#This Row],[Year]],4) &amp; "s"</f>
        <v>2013s</v>
      </c>
      <c r="L39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26">
        <f>(Table1[[#This Row],[vote_average]]/10)*100</f>
        <v>68</v>
      </c>
      <c r="N3926">
        <f>(Table1[[#This Row],[popularity]]/SUM(Table1[popularity]))*100</f>
        <v>6.7099069487583417E-3</v>
      </c>
    </row>
    <row r="3927" spans="1:14" x14ac:dyDescent="0.3">
      <c r="A3927">
        <v>919</v>
      </c>
      <c r="B3927" t="s">
        <v>8972</v>
      </c>
      <c r="C3927" s="1">
        <v>36848</v>
      </c>
      <c r="D3927" t="s">
        <v>8973</v>
      </c>
      <c r="E3927" t="s">
        <v>25</v>
      </c>
      <c r="F3927" t="s">
        <v>8974</v>
      </c>
      <c r="G3927">
        <v>16.957000000000001</v>
      </c>
      <c r="H3927">
        <v>307</v>
      </c>
      <c r="I3927">
        <v>6.819</v>
      </c>
      <c r="J3927">
        <f>YEAR(Table1[[#This Row],[release_date]])</f>
        <v>2000</v>
      </c>
      <c r="K3927" t="str">
        <f>LEFT(Table1[[#This Row],[Year]],4) &amp; "s"</f>
        <v>2000s</v>
      </c>
      <c r="L39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27">
        <f>(Table1[[#This Row],[vote_average]]/10)*100</f>
        <v>68.19</v>
      </c>
      <c r="N3927">
        <f>(Table1[[#This Row],[popularity]]/SUM(Table1[popularity]))*100</f>
        <v>3.9040588845077962E-3</v>
      </c>
    </row>
    <row r="3928" spans="1:14" x14ac:dyDescent="0.3">
      <c r="A3928">
        <v>277</v>
      </c>
      <c r="B3928" t="s">
        <v>8975</v>
      </c>
      <c r="C3928" s="1">
        <v>37883</v>
      </c>
      <c r="D3928" t="s">
        <v>2866</v>
      </c>
      <c r="E3928" t="s">
        <v>11</v>
      </c>
      <c r="F3928" t="s">
        <v>8976</v>
      </c>
      <c r="G3928">
        <v>96.367999999999995</v>
      </c>
      <c r="H3928">
        <v>5912</v>
      </c>
      <c r="I3928">
        <v>6.8</v>
      </c>
      <c r="J3928">
        <f>YEAR(Table1[[#This Row],[release_date]])</f>
        <v>2003</v>
      </c>
      <c r="K3928" t="str">
        <f>LEFT(Table1[[#This Row],[Year]],4) &amp; "s"</f>
        <v>2003s</v>
      </c>
      <c r="L39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28">
        <f>(Table1[[#This Row],[vote_average]]/10)*100</f>
        <v>68</v>
      </c>
      <c r="N3928">
        <f>(Table1[[#This Row],[popularity]]/SUM(Table1[popularity]))*100</f>
        <v>2.2187081829465546E-2</v>
      </c>
    </row>
    <row r="3929" spans="1:14" x14ac:dyDescent="0.3">
      <c r="A3929">
        <v>11774</v>
      </c>
      <c r="B3929" t="s">
        <v>8977</v>
      </c>
      <c r="C3929" s="1">
        <v>38337</v>
      </c>
      <c r="D3929" t="s">
        <v>2921</v>
      </c>
      <c r="E3929" t="s">
        <v>11</v>
      </c>
      <c r="F3929" t="s">
        <v>8978</v>
      </c>
      <c r="G3929">
        <v>62.314</v>
      </c>
      <c r="H3929">
        <v>4846</v>
      </c>
      <c r="I3929">
        <v>6.8179999999999996</v>
      </c>
      <c r="J3929">
        <f>YEAR(Table1[[#This Row],[release_date]])</f>
        <v>2004</v>
      </c>
      <c r="K3929" t="str">
        <f>LEFT(Table1[[#This Row],[Year]],4) &amp; "s"</f>
        <v>2004s</v>
      </c>
      <c r="L39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29">
        <f>(Table1[[#This Row],[vote_average]]/10)*100</f>
        <v>68.179999999999993</v>
      </c>
      <c r="N3929">
        <f>(Table1[[#This Row],[popularity]]/SUM(Table1[popularity]))*100</f>
        <v>1.4346731457758969E-2</v>
      </c>
    </row>
    <row r="3930" spans="1:14" x14ac:dyDescent="0.3">
      <c r="A3930">
        <v>9972</v>
      </c>
      <c r="B3930" t="s">
        <v>8979</v>
      </c>
      <c r="C3930" s="1">
        <v>32724</v>
      </c>
      <c r="D3930" t="s">
        <v>842</v>
      </c>
      <c r="E3930" t="s">
        <v>11</v>
      </c>
      <c r="F3930" t="s">
        <v>8980</v>
      </c>
      <c r="G3930">
        <v>62.137999999999998</v>
      </c>
      <c r="H3930">
        <v>1141</v>
      </c>
      <c r="I3930">
        <v>6.8179999999999996</v>
      </c>
      <c r="J3930">
        <f>YEAR(Table1[[#This Row],[release_date]])</f>
        <v>1989</v>
      </c>
      <c r="K3930" t="str">
        <f>LEFT(Table1[[#This Row],[Year]],4) &amp; "s"</f>
        <v>1989s</v>
      </c>
      <c r="L39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930">
        <f>(Table1[[#This Row],[vote_average]]/10)*100</f>
        <v>68.179999999999993</v>
      </c>
      <c r="N3930">
        <f>(Table1[[#This Row],[popularity]]/SUM(Table1[popularity]))*100</f>
        <v>1.4306210471518867E-2</v>
      </c>
    </row>
    <row r="3931" spans="1:14" x14ac:dyDescent="0.3">
      <c r="A3931">
        <v>8881</v>
      </c>
      <c r="B3931" t="s">
        <v>8981</v>
      </c>
      <c r="C3931" s="1">
        <v>39696</v>
      </c>
      <c r="D3931" t="s">
        <v>18</v>
      </c>
      <c r="E3931" t="s">
        <v>11</v>
      </c>
      <c r="F3931" t="s">
        <v>8982</v>
      </c>
      <c r="G3931">
        <v>24.946000000000002</v>
      </c>
      <c r="H3931">
        <v>710</v>
      </c>
      <c r="I3931">
        <v>6.8</v>
      </c>
      <c r="J3931">
        <f>YEAR(Table1[[#This Row],[release_date]])</f>
        <v>2008</v>
      </c>
      <c r="K3931" t="str">
        <f>LEFT(Table1[[#This Row],[Year]],4) &amp; "s"</f>
        <v>2008s</v>
      </c>
      <c r="L39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31">
        <f>(Table1[[#This Row],[vote_average]]/10)*100</f>
        <v>68</v>
      </c>
      <c r="N3931">
        <f>(Table1[[#This Row],[popularity]]/SUM(Table1[popularity]))*100</f>
        <v>5.7433893337814172E-3</v>
      </c>
    </row>
    <row r="3932" spans="1:14" x14ac:dyDescent="0.3">
      <c r="A3932">
        <v>1903</v>
      </c>
      <c r="B3932" t="s">
        <v>8983</v>
      </c>
      <c r="C3932" s="1">
        <v>37239</v>
      </c>
      <c r="D3932" t="s">
        <v>8984</v>
      </c>
      <c r="E3932" t="s">
        <v>11</v>
      </c>
      <c r="F3932" t="s">
        <v>8985</v>
      </c>
      <c r="G3932">
        <v>52.095999999999997</v>
      </c>
      <c r="H3932">
        <v>3998</v>
      </c>
      <c r="I3932">
        <v>6.8179999999999996</v>
      </c>
      <c r="J3932">
        <f>YEAR(Table1[[#This Row],[release_date]])</f>
        <v>2001</v>
      </c>
      <c r="K3932" t="str">
        <f>LEFT(Table1[[#This Row],[Year]],4) &amp; "s"</f>
        <v>2001s</v>
      </c>
      <c r="L39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32">
        <f>(Table1[[#This Row],[vote_average]]/10)*100</f>
        <v>68.179999999999993</v>
      </c>
      <c r="N3932">
        <f>(Table1[[#This Row],[popularity]]/SUM(Table1[popularity]))*100</f>
        <v>1.1994211927069537E-2</v>
      </c>
    </row>
    <row r="3933" spans="1:14" x14ac:dyDescent="0.3">
      <c r="A3933">
        <v>426249</v>
      </c>
      <c r="B3933" t="s">
        <v>8986</v>
      </c>
      <c r="C3933" s="1">
        <v>43363</v>
      </c>
      <c r="D3933" t="s">
        <v>8987</v>
      </c>
      <c r="E3933" t="s">
        <v>11</v>
      </c>
      <c r="F3933" t="s">
        <v>8988</v>
      </c>
      <c r="G3933">
        <v>19.95</v>
      </c>
      <c r="H3933">
        <v>437</v>
      </c>
      <c r="I3933">
        <v>6.8170000000000002</v>
      </c>
      <c r="J3933">
        <f>YEAR(Table1[[#This Row],[release_date]])</f>
        <v>2018</v>
      </c>
      <c r="K3933" t="str">
        <f>LEFT(Table1[[#This Row],[Year]],4) &amp; "s"</f>
        <v>2018s</v>
      </c>
      <c r="L39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33">
        <f>(Table1[[#This Row],[vote_average]]/10)*100</f>
        <v>68.17</v>
      </c>
      <c r="N3933">
        <f>(Table1[[#This Row],[popularity]]/SUM(Table1[popularity]))*100</f>
        <v>4.5931458834658568E-3</v>
      </c>
    </row>
    <row r="3934" spans="1:14" x14ac:dyDescent="0.3">
      <c r="A3934">
        <v>157841</v>
      </c>
      <c r="B3934" t="s">
        <v>8989</v>
      </c>
      <c r="C3934" s="1">
        <v>41563</v>
      </c>
      <c r="D3934" t="s">
        <v>4617</v>
      </c>
      <c r="E3934" t="s">
        <v>11</v>
      </c>
      <c r="F3934" t="s">
        <v>8990</v>
      </c>
      <c r="G3934">
        <v>17.498000000000001</v>
      </c>
      <c r="H3934">
        <v>762</v>
      </c>
      <c r="I3934">
        <v>6.8</v>
      </c>
      <c r="J3934">
        <f>YEAR(Table1[[#This Row],[release_date]])</f>
        <v>2013</v>
      </c>
      <c r="K3934" t="str">
        <f>LEFT(Table1[[#This Row],[Year]],4) &amp; "s"</f>
        <v>2013s</v>
      </c>
      <c r="L39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34">
        <f>(Table1[[#This Row],[vote_average]]/10)*100</f>
        <v>68</v>
      </c>
      <c r="N3934">
        <f>(Table1[[#This Row],[popularity]]/SUM(Table1[popularity]))*100</f>
        <v>4.0286148706208304E-3</v>
      </c>
    </row>
    <row r="3935" spans="1:14" x14ac:dyDescent="0.3">
      <c r="A3935">
        <v>84175</v>
      </c>
      <c r="B3935" t="s">
        <v>8991</v>
      </c>
      <c r="C3935" s="1">
        <v>41089</v>
      </c>
      <c r="D3935" t="s">
        <v>2245</v>
      </c>
      <c r="E3935" t="s">
        <v>11</v>
      </c>
      <c r="F3935" t="s">
        <v>8992</v>
      </c>
      <c r="G3935">
        <v>10.872</v>
      </c>
      <c r="H3935">
        <v>1015</v>
      </c>
      <c r="I3935">
        <v>6.8</v>
      </c>
      <c r="J3935">
        <f>YEAR(Table1[[#This Row],[release_date]])</f>
        <v>2012</v>
      </c>
      <c r="K3935" t="str">
        <f>LEFT(Table1[[#This Row],[Year]],4) &amp; "s"</f>
        <v>2012s</v>
      </c>
      <c r="L39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35">
        <f>(Table1[[#This Row],[vote_average]]/10)*100</f>
        <v>68</v>
      </c>
      <c r="N3935">
        <f>(Table1[[#This Row],[popularity]]/SUM(Table1[popularity]))*100</f>
        <v>2.503091831831619E-3</v>
      </c>
    </row>
    <row r="3936" spans="1:14" x14ac:dyDescent="0.3">
      <c r="A3936">
        <v>39013</v>
      </c>
      <c r="B3936" t="s">
        <v>8993</v>
      </c>
      <c r="C3936" s="1">
        <v>40340</v>
      </c>
      <c r="D3936" t="s">
        <v>2236</v>
      </c>
      <c r="E3936" t="s">
        <v>11</v>
      </c>
      <c r="F3936" t="s">
        <v>8994</v>
      </c>
      <c r="G3936">
        <v>22.872</v>
      </c>
      <c r="H3936">
        <v>1696</v>
      </c>
      <c r="I3936">
        <v>6.8170000000000002</v>
      </c>
      <c r="J3936">
        <f>YEAR(Table1[[#This Row],[release_date]])</f>
        <v>2010</v>
      </c>
      <c r="K3936" t="str">
        <f>LEFT(Table1[[#This Row],[Year]],4) &amp; "s"</f>
        <v>2010s</v>
      </c>
      <c r="L39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36">
        <f>(Table1[[#This Row],[vote_average]]/10)*100</f>
        <v>68.17</v>
      </c>
      <c r="N3936">
        <f>(Table1[[#This Row],[popularity]]/SUM(Table1[popularity]))*100</f>
        <v>5.2658863482020592E-3</v>
      </c>
    </row>
    <row r="3937" spans="1:14" x14ac:dyDescent="0.3">
      <c r="A3937">
        <v>16366</v>
      </c>
      <c r="B3937" t="s">
        <v>8995</v>
      </c>
      <c r="C3937" s="1">
        <v>36837</v>
      </c>
      <c r="D3937" t="s">
        <v>722</v>
      </c>
      <c r="E3937" t="s">
        <v>11</v>
      </c>
      <c r="F3937" t="s">
        <v>8996</v>
      </c>
      <c r="G3937">
        <v>44.308999999999997</v>
      </c>
      <c r="H3937">
        <v>961</v>
      </c>
      <c r="I3937">
        <v>6.82</v>
      </c>
      <c r="J3937">
        <f>YEAR(Table1[[#This Row],[release_date]])</f>
        <v>2000</v>
      </c>
      <c r="K3937" t="str">
        <f>LEFT(Table1[[#This Row],[Year]],4) &amp; "s"</f>
        <v>2000s</v>
      </c>
      <c r="L39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37">
        <f>(Table1[[#This Row],[vote_average]]/10)*100</f>
        <v>68.2</v>
      </c>
      <c r="N3937">
        <f>(Table1[[#This Row],[popularity]]/SUM(Table1[popularity]))*100</f>
        <v>1.0201388518821486E-2</v>
      </c>
    </row>
    <row r="3938" spans="1:14" x14ac:dyDescent="0.3">
      <c r="A3938">
        <v>9319</v>
      </c>
      <c r="B3938" t="s">
        <v>8997</v>
      </c>
      <c r="C3938" s="1">
        <v>33585</v>
      </c>
      <c r="D3938" t="s">
        <v>829</v>
      </c>
      <c r="E3938" t="s">
        <v>11</v>
      </c>
      <c r="F3938" t="s">
        <v>8998</v>
      </c>
      <c r="G3938">
        <v>40.152999999999999</v>
      </c>
      <c r="H3938">
        <v>1786</v>
      </c>
      <c r="I3938">
        <v>6.8</v>
      </c>
      <c r="J3938">
        <f>YEAR(Table1[[#This Row],[release_date]])</f>
        <v>1991</v>
      </c>
      <c r="K3938" t="str">
        <f>LEFT(Table1[[#This Row],[Year]],4) &amp; "s"</f>
        <v>1991s</v>
      </c>
      <c r="L39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938">
        <f>(Table1[[#This Row],[vote_average]]/10)*100</f>
        <v>68</v>
      </c>
      <c r="N3938">
        <f>(Table1[[#This Row],[popularity]]/SUM(Table1[popularity]))*100</f>
        <v>9.2445406846518568E-3</v>
      </c>
    </row>
    <row r="3939" spans="1:14" x14ac:dyDescent="0.3">
      <c r="A3939">
        <v>261102</v>
      </c>
      <c r="B3939" t="s">
        <v>8999</v>
      </c>
      <c r="C3939" s="1">
        <v>41998</v>
      </c>
      <c r="D3939" t="s">
        <v>9000</v>
      </c>
      <c r="E3939" t="s">
        <v>94</v>
      </c>
      <c r="F3939" t="s">
        <v>9001</v>
      </c>
      <c r="G3939">
        <v>10.64</v>
      </c>
      <c r="H3939">
        <v>405</v>
      </c>
      <c r="I3939">
        <v>6.8</v>
      </c>
      <c r="J3939">
        <f>YEAR(Table1[[#This Row],[release_date]])</f>
        <v>2014</v>
      </c>
      <c r="K3939" t="str">
        <f>LEFT(Table1[[#This Row],[Year]],4) &amp; "s"</f>
        <v>2014s</v>
      </c>
      <c r="L39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39">
        <f>(Table1[[#This Row],[vote_average]]/10)*100</f>
        <v>68</v>
      </c>
      <c r="N3939">
        <f>(Table1[[#This Row],[popularity]]/SUM(Table1[popularity]))*100</f>
        <v>2.4496778045151237E-3</v>
      </c>
    </row>
    <row r="3940" spans="1:14" x14ac:dyDescent="0.3">
      <c r="A3940">
        <v>253412</v>
      </c>
      <c r="B3940" t="s">
        <v>9002</v>
      </c>
      <c r="C3940" s="1">
        <v>42257</v>
      </c>
      <c r="D3940" t="s">
        <v>2096</v>
      </c>
      <c r="E3940" t="s">
        <v>11</v>
      </c>
      <c r="F3940" t="s">
        <v>9003</v>
      </c>
      <c r="G3940">
        <v>74.173000000000002</v>
      </c>
      <c r="H3940">
        <v>4725</v>
      </c>
      <c r="I3940">
        <v>6.8</v>
      </c>
      <c r="J3940">
        <f>YEAR(Table1[[#This Row],[release_date]])</f>
        <v>2015</v>
      </c>
      <c r="K3940" t="str">
        <f>LEFT(Table1[[#This Row],[Year]],4) &amp; "s"</f>
        <v>2015s</v>
      </c>
      <c r="L39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40">
        <f>(Table1[[#This Row],[vote_average]]/10)*100</f>
        <v>68</v>
      </c>
      <c r="N3940">
        <f>(Table1[[#This Row],[popularity]]/SUM(Table1[popularity]))*100</f>
        <v>1.7077063138562058E-2</v>
      </c>
    </row>
    <row r="3941" spans="1:14" x14ac:dyDescent="0.3">
      <c r="A3941">
        <v>116979</v>
      </c>
      <c r="B3941" t="s">
        <v>9004</v>
      </c>
      <c r="C3941" s="1">
        <v>41184</v>
      </c>
      <c r="D3941" t="s">
        <v>1771</v>
      </c>
      <c r="E3941" t="s">
        <v>11</v>
      </c>
      <c r="F3941" t="s">
        <v>9005</v>
      </c>
      <c r="G3941">
        <v>23.59</v>
      </c>
      <c r="H3941">
        <v>454</v>
      </c>
      <c r="I3941">
        <v>6.8159999999999998</v>
      </c>
      <c r="J3941">
        <f>YEAR(Table1[[#This Row],[release_date]])</f>
        <v>2012</v>
      </c>
      <c r="K3941" t="str">
        <f>LEFT(Table1[[#This Row],[Year]],4) &amp; "s"</f>
        <v>2012s</v>
      </c>
      <c r="L39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41">
        <f>(Table1[[#This Row],[vote_average]]/10)*100</f>
        <v>68.16</v>
      </c>
      <c r="N3941">
        <f>(Table1[[#This Row],[popularity]]/SUM(Table1[popularity]))*100</f>
        <v>5.4311935534315566E-3</v>
      </c>
    </row>
    <row r="3942" spans="1:14" x14ac:dyDescent="0.3">
      <c r="A3942">
        <v>82992</v>
      </c>
      <c r="B3942" t="s">
        <v>9006</v>
      </c>
      <c r="C3942" s="1">
        <v>41415</v>
      </c>
      <c r="D3942" t="s">
        <v>1718</v>
      </c>
      <c r="E3942" t="s">
        <v>11</v>
      </c>
      <c r="F3942" t="s">
        <v>9007</v>
      </c>
      <c r="G3942">
        <v>6.4530000000000003</v>
      </c>
      <c r="H3942">
        <v>10297</v>
      </c>
      <c r="I3942">
        <v>6.8159999999999998</v>
      </c>
      <c r="J3942">
        <f>YEAR(Table1[[#This Row],[release_date]])</f>
        <v>2013</v>
      </c>
      <c r="K3942" t="str">
        <f>LEFT(Table1[[#This Row],[Year]],4) &amp; "s"</f>
        <v>2013s</v>
      </c>
      <c r="L39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42">
        <f>(Table1[[#This Row],[vote_average]]/10)*100</f>
        <v>68.16</v>
      </c>
      <c r="N3942">
        <f>(Table1[[#This Row],[popularity]]/SUM(Table1[popularity]))*100</f>
        <v>1.4856927511782043E-3</v>
      </c>
    </row>
    <row r="3943" spans="1:14" x14ac:dyDescent="0.3">
      <c r="A3943">
        <v>9563</v>
      </c>
      <c r="B3943" t="s">
        <v>9008</v>
      </c>
      <c r="C3943" s="1">
        <v>36516</v>
      </c>
      <c r="D3943" t="s">
        <v>21</v>
      </c>
      <c r="E3943" t="s">
        <v>11</v>
      </c>
      <c r="F3943" t="s">
        <v>9009</v>
      </c>
      <c r="G3943">
        <v>52.005000000000003</v>
      </c>
      <c r="H3943">
        <v>1569</v>
      </c>
      <c r="I3943">
        <v>6.8</v>
      </c>
      <c r="J3943">
        <f>YEAR(Table1[[#This Row],[release_date]])</f>
        <v>1999</v>
      </c>
      <c r="K3943" t="str">
        <f>LEFT(Table1[[#This Row],[Year]],4) &amp; "s"</f>
        <v>1999s</v>
      </c>
      <c r="L39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943">
        <f>(Table1[[#This Row],[vote_average]]/10)*100</f>
        <v>68</v>
      </c>
      <c r="N3943">
        <f>(Table1[[#This Row],[popularity]]/SUM(Table1[popularity]))*100</f>
        <v>1.1973260735320396E-2</v>
      </c>
    </row>
    <row r="3944" spans="1:14" x14ac:dyDescent="0.3">
      <c r="A3944">
        <v>4523</v>
      </c>
      <c r="B3944" t="s">
        <v>9010</v>
      </c>
      <c r="C3944" s="1">
        <v>39406</v>
      </c>
      <c r="D3944" t="s">
        <v>9011</v>
      </c>
      <c r="E3944" t="s">
        <v>11</v>
      </c>
      <c r="F3944" t="s">
        <v>9012</v>
      </c>
      <c r="G3944">
        <v>84.058999999999997</v>
      </c>
      <c r="H3944">
        <v>5246</v>
      </c>
      <c r="I3944">
        <v>6.8</v>
      </c>
      <c r="J3944">
        <f>YEAR(Table1[[#This Row],[release_date]])</f>
        <v>2007</v>
      </c>
      <c r="K3944" t="str">
        <f>LEFT(Table1[[#This Row],[Year]],4) &amp; "s"</f>
        <v>2007s</v>
      </c>
      <c r="L39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44">
        <f>(Table1[[#This Row],[vote_average]]/10)*100</f>
        <v>68</v>
      </c>
      <c r="N3944">
        <f>(Table1[[#This Row],[popularity]]/SUM(Table1[popularity]))*100</f>
        <v>1.9353145354298568E-2</v>
      </c>
    </row>
    <row r="3945" spans="1:14" x14ac:dyDescent="0.3">
      <c r="A3945">
        <v>86838</v>
      </c>
      <c r="B3945" t="s">
        <v>9013</v>
      </c>
      <c r="C3945" s="1">
        <v>41194</v>
      </c>
      <c r="D3945" t="s">
        <v>494</v>
      </c>
      <c r="E3945" t="s">
        <v>11</v>
      </c>
      <c r="F3945" t="s">
        <v>9014</v>
      </c>
      <c r="G3945">
        <v>50.54</v>
      </c>
      <c r="H3945">
        <v>3760</v>
      </c>
      <c r="I3945">
        <v>6.8140000000000001</v>
      </c>
      <c r="J3945">
        <f>YEAR(Table1[[#This Row],[release_date]])</f>
        <v>2012</v>
      </c>
      <c r="K3945" t="str">
        <f>LEFT(Table1[[#This Row],[Year]],4) &amp; "s"</f>
        <v>2012s</v>
      </c>
      <c r="L39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45">
        <f>(Table1[[#This Row],[vote_average]]/10)*100</f>
        <v>68.14</v>
      </c>
      <c r="N3945">
        <f>(Table1[[#This Row],[popularity]]/SUM(Table1[popularity]))*100</f>
        <v>1.1635969571446837E-2</v>
      </c>
    </row>
    <row r="3946" spans="1:14" x14ac:dyDescent="0.3">
      <c r="A3946">
        <v>153158</v>
      </c>
      <c r="B3946" t="s">
        <v>9015</v>
      </c>
      <c r="C3946" s="1">
        <v>41473</v>
      </c>
      <c r="D3946" t="s">
        <v>9016</v>
      </c>
      <c r="E3946" t="s">
        <v>94</v>
      </c>
      <c r="F3946" t="s">
        <v>9017</v>
      </c>
      <c r="G3946">
        <v>52.432000000000002</v>
      </c>
      <c r="H3946">
        <v>456</v>
      </c>
      <c r="I3946">
        <v>6.8</v>
      </c>
      <c r="J3946">
        <f>YEAR(Table1[[#This Row],[release_date]])</f>
        <v>2013</v>
      </c>
      <c r="K3946" t="str">
        <f>LEFT(Table1[[#This Row],[Year]],4) &amp; "s"</f>
        <v>2013s</v>
      </c>
      <c r="L39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46">
        <f>(Table1[[#This Row],[vote_average]]/10)*100</f>
        <v>68</v>
      </c>
      <c r="N3946">
        <f>(Table1[[#This Row],[popularity]]/SUM(Table1[popularity]))*100</f>
        <v>1.2071570173527911E-2</v>
      </c>
    </row>
    <row r="3947" spans="1:14" x14ac:dyDescent="0.3">
      <c r="A3947">
        <v>620725</v>
      </c>
      <c r="B3947" t="s">
        <v>9018</v>
      </c>
      <c r="C3947" s="1">
        <v>43748</v>
      </c>
      <c r="D3947" t="s">
        <v>391</v>
      </c>
      <c r="E3947" t="s">
        <v>11</v>
      </c>
      <c r="F3947" t="s">
        <v>9019</v>
      </c>
      <c r="G3947">
        <v>60.188000000000002</v>
      </c>
      <c r="H3947">
        <v>1151</v>
      </c>
      <c r="I3947">
        <v>6.8129999999999997</v>
      </c>
      <c r="J3947">
        <f>YEAR(Table1[[#This Row],[release_date]])</f>
        <v>2019</v>
      </c>
      <c r="K3947" t="str">
        <f>LEFT(Table1[[#This Row],[Year]],4) &amp; "s"</f>
        <v>2019s</v>
      </c>
      <c r="L39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47">
        <f>(Table1[[#This Row],[vote_average]]/10)*100</f>
        <v>68.13</v>
      </c>
      <c r="N3947">
        <f>(Table1[[#This Row],[popularity]]/SUM(Table1[popularity]))*100</f>
        <v>1.3857256362608672E-2</v>
      </c>
    </row>
    <row r="3948" spans="1:14" x14ac:dyDescent="0.3">
      <c r="A3948">
        <v>597156</v>
      </c>
      <c r="B3948" t="s">
        <v>9020</v>
      </c>
      <c r="C3948" s="1">
        <v>44104</v>
      </c>
      <c r="D3948" t="s">
        <v>21</v>
      </c>
      <c r="E3948" t="s">
        <v>11</v>
      </c>
      <c r="F3948" t="s">
        <v>9021</v>
      </c>
      <c r="G3948">
        <v>13.271000000000001</v>
      </c>
      <c r="H3948">
        <v>416</v>
      </c>
      <c r="I3948">
        <v>6.8</v>
      </c>
      <c r="J3948">
        <f>YEAR(Table1[[#This Row],[release_date]])</f>
        <v>2020</v>
      </c>
      <c r="K3948" t="str">
        <f>LEFT(Table1[[#This Row],[Year]],4) &amp; "s"</f>
        <v>2020s</v>
      </c>
      <c r="L39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48">
        <f>(Table1[[#This Row],[vote_average]]/10)*100</f>
        <v>68</v>
      </c>
      <c r="N3948">
        <f>(Table1[[#This Row],[popularity]]/SUM(Table1[popularity]))*100</f>
        <v>3.0554205022293424E-3</v>
      </c>
    </row>
    <row r="3949" spans="1:14" x14ac:dyDescent="0.3">
      <c r="A3949">
        <v>76535</v>
      </c>
      <c r="B3949" t="s">
        <v>9022</v>
      </c>
      <c r="C3949" s="1">
        <v>40841</v>
      </c>
      <c r="D3949" t="s">
        <v>9023</v>
      </c>
      <c r="E3949" t="s">
        <v>11</v>
      </c>
      <c r="F3949" t="s">
        <v>9024</v>
      </c>
      <c r="G3949">
        <v>19.399000000000001</v>
      </c>
      <c r="H3949">
        <v>436</v>
      </c>
      <c r="I3949">
        <v>6.8129999999999997</v>
      </c>
      <c r="J3949">
        <f>YEAR(Table1[[#This Row],[release_date]])</f>
        <v>2011</v>
      </c>
      <c r="K3949" t="str">
        <f>LEFT(Table1[[#This Row],[Year]],4) &amp; "s"</f>
        <v>2011s</v>
      </c>
      <c r="L39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49">
        <f>(Table1[[#This Row],[vote_average]]/10)*100</f>
        <v>68.13</v>
      </c>
      <c r="N3949">
        <f>(Table1[[#This Row],[popularity]]/SUM(Table1[popularity]))*100</f>
        <v>4.4662875685891812E-3</v>
      </c>
    </row>
    <row r="3950" spans="1:14" x14ac:dyDescent="0.3">
      <c r="A3950">
        <v>41110</v>
      </c>
      <c r="B3950" t="s">
        <v>9025</v>
      </c>
      <c r="C3950" s="1">
        <v>40256</v>
      </c>
      <c r="D3950" t="s">
        <v>62</v>
      </c>
      <c r="E3950" t="s">
        <v>54</v>
      </c>
      <c r="F3950" t="s">
        <v>9026</v>
      </c>
      <c r="G3950">
        <v>12.156000000000001</v>
      </c>
      <c r="H3950">
        <v>329</v>
      </c>
      <c r="I3950">
        <v>6.8</v>
      </c>
      <c r="J3950">
        <f>YEAR(Table1[[#This Row],[release_date]])</f>
        <v>2010</v>
      </c>
      <c r="K3950" t="str">
        <f>LEFT(Table1[[#This Row],[Year]],4) &amp; "s"</f>
        <v>2010s</v>
      </c>
      <c r="L39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50">
        <f>(Table1[[#This Row],[vote_average]]/10)*100</f>
        <v>68</v>
      </c>
      <c r="N3950">
        <f>(Table1[[#This Row],[popularity]]/SUM(Table1[popularity]))*100</f>
        <v>2.7987108450832562E-3</v>
      </c>
    </row>
    <row r="3951" spans="1:14" x14ac:dyDescent="0.3">
      <c r="A3951">
        <v>12281</v>
      </c>
      <c r="B3951" t="s">
        <v>9027</v>
      </c>
      <c r="C3951" s="1">
        <v>38219</v>
      </c>
      <c r="D3951" t="s">
        <v>439</v>
      </c>
      <c r="E3951" t="s">
        <v>11</v>
      </c>
      <c r="F3951" t="s">
        <v>9028</v>
      </c>
      <c r="G3951">
        <v>30.779</v>
      </c>
      <c r="H3951">
        <v>345</v>
      </c>
      <c r="I3951">
        <v>6.8129999999999997</v>
      </c>
      <c r="J3951">
        <f>YEAR(Table1[[#This Row],[release_date]])</f>
        <v>2004</v>
      </c>
      <c r="K3951" t="str">
        <f>LEFT(Table1[[#This Row],[Year]],4) &amp; "s"</f>
        <v>2004s</v>
      </c>
      <c r="L39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51">
        <f>(Table1[[#This Row],[vote_average]]/10)*100</f>
        <v>68.13</v>
      </c>
      <c r="N3951">
        <f>(Table1[[#This Row],[popularity]]/SUM(Table1[popularity]))*100</f>
        <v>7.0863377016138146E-3</v>
      </c>
    </row>
    <row r="3952" spans="1:14" x14ac:dyDescent="0.3">
      <c r="A3952">
        <v>1947</v>
      </c>
      <c r="B3952" t="s">
        <v>9029</v>
      </c>
      <c r="C3952" s="1">
        <v>38604</v>
      </c>
      <c r="D3952" t="s">
        <v>21</v>
      </c>
      <c r="E3952" t="s">
        <v>11</v>
      </c>
      <c r="F3952" t="s">
        <v>9030</v>
      </c>
      <c r="G3952">
        <v>24.85</v>
      </c>
      <c r="H3952">
        <v>589</v>
      </c>
      <c r="I3952">
        <v>6.8</v>
      </c>
      <c r="J3952">
        <f>YEAR(Table1[[#This Row],[release_date]])</f>
        <v>2005</v>
      </c>
      <c r="K3952" t="str">
        <f>LEFT(Table1[[#This Row],[Year]],4) &amp; "s"</f>
        <v>2005s</v>
      </c>
      <c r="L39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52">
        <f>(Table1[[#This Row],[vote_average]]/10)*100</f>
        <v>68</v>
      </c>
      <c r="N3952">
        <f>(Table1[[#This Row],[popularity]]/SUM(Table1[popularity]))*100</f>
        <v>5.7212869776504536E-3</v>
      </c>
    </row>
    <row r="3953" spans="1:14" x14ac:dyDescent="0.3">
      <c r="A3953">
        <v>968051</v>
      </c>
      <c r="B3953" t="s">
        <v>9031</v>
      </c>
      <c r="C3953" s="1">
        <v>45175</v>
      </c>
      <c r="D3953" t="s">
        <v>2163</v>
      </c>
      <c r="E3953" t="s">
        <v>11</v>
      </c>
      <c r="F3953" t="s">
        <v>9032</v>
      </c>
      <c r="G3953">
        <v>111.916</v>
      </c>
      <c r="H3953">
        <v>1787</v>
      </c>
      <c r="I3953">
        <v>6.8</v>
      </c>
      <c r="J3953">
        <f>YEAR(Table1[[#This Row],[release_date]])</f>
        <v>2023</v>
      </c>
      <c r="K3953" t="str">
        <f>LEFT(Table1[[#This Row],[Year]],4) &amp; "s"</f>
        <v>2023s</v>
      </c>
      <c r="L39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53">
        <f>(Table1[[#This Row],[vote_average]]/10)*100</f>
        <v>68</v>
      </c>
      <c r="N3953">
        <f>(Table1[[#This Row],[popularity]]/SUM(Table1[popularity]))*100</f>
        <v>2.576674259117618E-2</v>
      </c>
    </row>
    <row r="3954" spans="1:14" x14ac:dyDescent="0.3">
      <c r="A3954">
        <v>864370</v>
      </c>
      <c r="B3954" t="s">
        <v>9033</v>
      </c>
      <c r="C3954" s="1">
        <v>44638</v>
      </c>
      <c r="D3954" t="s">
        <v>1899</v>
      </c>
      <c r="E3954" t="s">
        <v>136</v>
      </c>
      <c r="F3954" t="s">
        <v>9034</v>
      </c>
      <c r="G3954">
        <v>29.89</v>
      </c>
      <c r="H3954">
        <v>592</v>
      </c>
      <c r="I3954">
        <v>6.8</v>
      </c>
      <c r="J3954">
        <f>YEAR(Table1[[#This Row],[release_date]])</f>
        <v>2022</v>
      </c>
      <c r="K3954" t="str">
        <f>LEFT(Table1[[#This Row],[Year]],4) &amp; "s"</f>
        <v>2022s</v>
      </c>
      <c r="L39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54">
        <f>(Table1[[#This Row],[vote_average]]/10)*100</f>
        <v>68</v>
      </c>
      <c r="N3954">
        <f>(Table1[[#This Row],[popularity]]/SUM(Table1[popularity]))*100</f>
        <v>6.8816606745260387E-3</v>
      </c>
    </row>
    <row r="3955" spans="1:14" x14ac:dyDescent="0.3">
      <c r="A3955">
        <v>150689</v>
      </c>
      <c r="B3955" t="s">
        <v>6909</v>
      </c>
      <c r="C3955" s="1">
        <v>42069</v>
      </c>
      <c r="D3955" t="s">
        <v>9035</v>
      </c>
      <c r="E3955" t="s">
        <v>11</v>
      </c>
      <c r="F3955" t="s">
        <v>9036</v>
      </c>
      <c r="G3955">
        <v>158.86199999999999</v>
      </c>
      <c r="H3955">
        <v>6892</v>
      </c>
      <c r="I3955">
        <v>6.8120000000000003</v>
      </c>
      <c r="J3955">
        <f>YEAR(Table1[[#This Row],[release_date]])</f>
        <v>2015</v>
      </c>
      <c r="K3955" t="str">
        <f>LEFT(Table1[[#This Row],[Year]],4) &amp; "s"</f>
        <v>2015s</v>
      </c>
      <c r="L39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55">
        <f>(Table1[[#This Row],[vote_average]]/10)*100</f>
        <v>68.12</v>
      </c>
      <c r="N3955">
        <f>(Table1[[#This Row],[popularity]]/SUM(Table1[popularity]))*100</f>
        <v>3.657525520497007E-2</v>
      </c>
    </row>
    <row r="3956" spans="1:14" x14ac:dyDescent="0.3">
      <c r="A3956">
        <v>61667</v>
      </c>
      <c r="B3956" t="s">
        <v>9037</v>
      </c>
      <c r="C3956" s="1">
        <v>40648</v>
      </c>
      <c r="D3956" t="s">
        <v>172</v>
      </c>
      <c r="E3956" t="s">
        <v>54</v>
      </c>
      <c r="F3956" t="s">
        <v>9038</v>
      </c>
      <c r="G3956">
        <v>14</v>
      </c>
      <c r="H3956">
        <v>511</v>
      </c>
      <c r="I3956">
        <v>6.8</v>
      </c>
      <c r="J3956">
        <f>YEAR(Table1[[#This Row],[release_date]])</f>
        <v>2011</v>
      </c>
      <c r="K3956" t="str">
        <f>LEFT(Table1[[#This Row],[Year]],4) &amp; "s"</f>
        <v>2011s</v>
      </c>
      <c r="L39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56">
        <f>(Table1[[#This Row],[vote_average]]/10)*100</f>
        <v>68</v>
      </c>
      <c r="N3956">
        <f>(Table1[[#This Row],[popularity]]/SUM(Table1[popularity]))*100</f>
        <v>3.2232602690988473E-3</v>
      </c>
    </row>
    <row r="3957" spans="1:14" x14ac:dyDescent="0.3">
      <c r="A3957">
        <v>37735</v>
      </c>
      <c r="B3957" t="s">
        <v>9039</v>
      </c>
      <c r="C3957" s="1">
        <v>40437</v>
      </c>
      <c r="D3957" t="s">
        <v>391</v>
      </c>
      <c r="E3957" t="s">
        <v>11</v>
      </c>
      <c r="F3957" t="s">
        <v>9040</v>
      </c>
      <c r="G3957">
        <v>70.822999999999993</v>
      </c>
      <c r="H3957">
        <v>6701</v>
      </c>
      <c r="I3957">
        <v>6.8120000000000003</v>
      </c>
      <c r="J3957">
        <f>YEAR(Table1[[#This Row],[release_date]])</f>
        <v>2010</v>
      </c>
      <c r="K3957" t="str">
        <f>LEFT(Table1[[#This Row],[Year]],4) &amp; "s"</f>
        <v>2010s</v>
      </c>
      <c r="L39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57">
        <f>(Table1[[#This Row],[vote_average]]/10)*100</f>
        <v>68.12</v>
      </c>
      <c r="N3957">
        <f>(Table1[[#This Row],[popularity]]/SUM(Table1[popularity]))*100</f>
        <v>1.6305783002741971E-2</v>
      </c>
    </row>
    <row r="3958" spans="1:14" x14ac:dyDescent="0.3">
      <c r="A3958">
        <v>26171</v>
      </c>
      <c r="B3958" t="s">
        <v>9041</v>
      </c>
      <c r="C3958" s="1">
        <v>40151</v>
      </c>
      <c r="D3958" t="s">
        <v>21</v>
      </c>
      <c r="E3958" t="s">
        <v>11</v>
      </c>
      <c r="F3958" t="s">
        <v>9042</v>
      </c>
      <c r="G3958">
        <v>14.829000000000001</v>
      </c>
      <c r="H3958">
        <v>935</v>
      </c>
      <c r="I3958">
        <v>6.8120000000000003</v>
      </c>
      <c r="J3958">
        <f>YEAR(Table1[[#This Row],[release_date]])</f>
        <v>2009</v>
      </c>
      <c r="K3958" t="str">
        <f>LEFT(Table1[[#This Row],[Year]],4) &amp; "s"</f>
        <v>2009s</v>
      </c>
      <c r="L39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58">
        <f>(Table1[[#This Row],[vote_average]]/10)*100</f>
        <v>68.12</v>
      </c>
      <c r="N3958">
        <f>(Table1[[#This Row],[popularity]]/SUM(Table1[popularity]))*100</f>
        <v>3.4141233236047713E-3</v>
      </c>
    </row>
    <row r="3959" spans="1:14" x14ac:dyDescent="0.3">
      <c r="A3959">
        <v>11054</v>
      </c>
      <c r="B3959" t="s">
        <v>9043</v>
      </c>
      <c r="C3959" s="1">
        <v>32199</v>
      </c>
      <c r="D3959" t="s">
        <v>28</v>
      </c>
      <c r="E3959" t="s">
        <v>11</v>
      </c>
      <c r="F3959" t="s">
        <v>9044</v>
      </c>
      <c r="G3959">
        <v>50.546999999999997</v>
      </c>
      <c r="H3959">
        <v>393</v>
      </c>
      <c r="I3959">
        <v>6.8</v>
      </c>
      <c r="J3959">
        <f>YEAR(Table1[[#This Row],[release_date]])</f>
        <v>1988</v>
      </c>
      <c r="K3959" t="str">
        <f>LEFT(Table1[[#This Row],[Year]],4) &amp; "s"</f>
        <v>1988s</v>
      </c>
      <c r="L39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959">
        <f>(Table1[[#This Row],[vote_average]]/10)*100</f>
        <v>68</v>
      </c>
      <c r="N3959">
        <f>(Table1[[#This Row],[popularity]]/SUM(Table1[popularity]))*100</f>
        <v>1.1637581201581386E-2</v>
      </c>
    </row>
    <row r="3960" spans="1:14" x14ac:dyDescent="0.3">
      <c r="A3960">
        <v>13342</v>
      </c>
      <c r="B3960" t="s">
        <v>9045</v>
      </c>
      <c r="C3960" s="1">
        <v>30176</v>
      </c>
      <c r="D3960" t="s">
        <v>391</v>
      </c>
      <c r="E3960" t="s">
        <v>11</v>
      </c>
      <c r="F3960" t="s">
        <v>9046</v>
      </c>
      <c r="G3960">
        <v>29.001999999999999</v>
      </c>
      <c r="H3960">
        <v>1163</v>
      </c>
      <c r="I3960">
        <v>6.81</v>
      </c>
      <c r="J3960">
        <f>YEAR(Table1[[#This Row],[release_date]])</f>
        <v>1982</v>
      </c>
      <c r="K3960" t="str">
        <f>LEFT(Table1[[#This Row],[Year]],4) &amp; "s"</f>
        <v>1982s</v>
      </c>
      <c r="L39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960">
        <f>(Table1[[#This Row],[vote_average]]/10)*100</f>
        <v>68.099999999999994</v>
      </c>
      <c r="N3960">
        <f>(Table1[[#This Row],[popularity]]/SUM(Table1[popularity]))*100</f>
        <v>6.6772138803146254E-3</v>
      </c>
    </row>
    <row r="3961" spans="1:14" x14ac:dyDescent="0.3">
      <c r="A3961">
        <v>744276</v>
      </c>
      <c r="B3961" t="s">
        <v>9047</v>
      </c>
      <c r="C3961" s="1">
        <v>44797</v>
      </c>
      <c r="D3961" t="s">
        <v>90</v>
      </c>
      <c r="E3961" t="s">
        <v>11</v>
      </c>
      <c r="F3961" t="s">
        <v>9048</v>
      </c>
      <c r="G3961">
        <v>77.388000000000005</v>
      </c>
      <c r="H3961">
        <v>1147</v>
      </c>
      <c r="I3961">
        <v>6.81</v>
      </c>
      <c r="J3961">
        <f>YEAR(Table1[[#This Row],[release_date]])</f>
        <v>2022</v>
      </c>
      <c r="K3961" t="str">
        <f>LEFT(Table1[[#This Row],[Year]],4) &amp; "s"</f>
        <v>2022s</v>
      </c>
      <c r="L39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61">
        <f>(Table1[[#This Row],[vote_average]]/10)*100</f>
        <v>68.099999999999994</v>
      </c>
      <c r="N3961">
        <f>(Table1[[#This Row],[popularity]]/SUM(Table1[popularity]))*100</f>
        <v>1.7817261836072969E-2</v>
      </c>
    </row>
    <row r="3962" spans="1:14" x14ac:dyDescent="0.3">
      <c r="A3962">
        <v>514921</v>
      </c>
      <c r="B3962" t="s">
        <v>9049</v>
      </c>
      <c r="C3962" s="1">
        <v>43773</v>
      </c>
      <c r="D3962" t="s">
        <v>8236</v>
      </c>
      <c r="E3962" t="s">
        <v>11</v>
      </c>
      <c r="F3962" t="s">
        <v>9050</v>
      </c>
      <c r="G3962">
        <v>50.29</v>
      </c>
      <c r="H3962">
        <v>1053</v>
      </c>
      <c r="I3962">
        <v>6.81</v>
      </c>
      <c r="J3962">
        <f>YEAR(Table1[[#This Row],[release_date]])</f>
        <v>2019</v>
      </c>
      <c r="K3962" t="str">
        <f>LEFT(Table1[[#This Row],[Year]],4) &amp; "s"</f>
        <v>2019s</v>
      </c>
      <c r="L39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62">
        <f>(Table1[[#This Row],[vote_average]]/10)*100</f>
        <v>68.099999999999994</v>
      </c>
      <c r="N3962">
        <f>(Table1[[#This Row],[popularity]]/SUM(Table1[popularity]))*100</f>
        <v>1.1578411352355787E-2</v>
      </c>
    </row>
    <row r="3963" spans="1:14" x14ac:dyDescent="0.3">
      <c r="A3963">
        <v>225574</v>
      </c>
      <c r="B3963" t="s">
        <v>9051</v>
      </c>
      <c r="C3963" s="1">
        <v>41696</v>
      </c>
      <c r="D3963" t="s">
        <v>9052</v>
      </c>
      <c r="E3963" t="s">
        <v>11</v>
      </c>
      <c r="F3963" t="s">
        <v>9053</v>
      </c>
      <c r="G3963">
        <v>45.421999999999997</v>
      </c>
      <c r="H3963">
        <v>5167</v>
      </c>
      <c r="I3963">
        <v>6.81</v>
      </c>
      <c r="J3963">
        <f>YEAR(Table1[[#This Row],[release_date]])</f>
        <v>2014</v>
      </c>
      <c r="K3963" t="str">
        <f>LEFT(Table1[[#This Row],[Year]],4) &amp; "s"</f>
        <v>2014s</v>
      </c>
      <c r="L39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63">
        <f>(Table1[[#This Row],[vote_average]]/10)*100</f>
        <v>68.099999999999994</v>
      </c>
      <c r="N3963">
        <f>(Table1[[#This Row],[popularity]]/SUM(Table1[popularity]))*100</f>
        <v>1.0457637710214844E-2</v>
      </c>
    </row>
    <row r="3964" spans="1:14" x14ac:dyDescent="0.3">
      <c r="A3964">
        <v>72190</v>
      </c>
      <c r="B3964" t="s">
        <v>9054</v>
      </c>
      <c r="C3964" s="1">
        <v>41444</v>
      </c>
      <c r="D3964" t="s">
        <v>9055</v>
      </c>
      <c r="E3964" t="s">
        <v>11</v>
      </c>
      <c r="F3964" t="s">
        <v>9056</v>
      </c>
      <c r="G3964">
        <v>83.265000000000001</v>
      </c>
      <c r="H3964">
        <v>14880</v>
      </c>
      <c r="I3964">
        <v>6.81</v>
      </c>
      <c r="J3964">
        <f>YEAR(Table1[[#This Row],[release_date]])</f>
        <v>2013</v>
      </c>
      <c r="K3964" t="str">
        <f>LEFT(Table1[[#This Row],[Year]],4) &amp; "s"</f>
        <v>2013s</v>
      </c>
      <c r="L39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64">
        <f>(Table1[[#This Row],[vote_average]]/10)*100</f>
        <v>68.099999999999994</v>
      </c>
      <c r="N3964">
        <f>(Table1[[#This Row],[popularity]]/SUM(Table1[popularity]))*100</f>
        <v>1.9170340450465392E-2</v>
      </c>
    </row>
    <row r="3965" spans="1:14" x14ac:dyDescent="0.3">
      <c r="A3965">
        <v>33908</v>
      </c>
      <c r="B3965" t="s">
        <v>9057</v>
      </c>
      <c r="C3965" s="1">
        <v>38219</v>
      </c>
      <c r="D3965" t="s">
        <v>1899</v>
      </c>
      <c r="E3965" t="s">
        <v>36</v>
      </c>
      <c r="F3965" t="s">
        <v>9058</v>
      </c>
      <c r="G3965">
        <v>17.472000000000001</v>
      </c>
      <c r="H3965">
        <v>345</v>
      </c>
      <c r="I3965">
        <v>6.81</v>
      </c>
      <c r="J3965">
        <f>YEAR(Table1[[#This Row],[release_date]])</f>
        <v>2004</v>
      </c>
      <c r="K3965" t="str">
        <f>LEFT(Table1[[#This Row],[Year]],4) &amp; "s"</f>
        <v>2004s</v>
      </c>
      <c r="L39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65">
        <f>(Table1[[#This Row],[vote_average]]/10)*100</f>
        <v>68.099999999999994</v>
      </c>
      <c r="N3965">
        <f>(Table1[[#This Row],[popularity]]/SUM(Table1[popularity]))*100</f>
        <v>4.0226288158353614E-3</v>
      </c>
    </row>
    <row r="3966" spans="1:14" x14ac:dyDescent="0.3">
      <c r="A3966">
        <v>10115</v>
      </c>
      <c r="B3966" t="s">
        <v>9059</v>
      </c>
      <c r="C3966" s="1">
        <v>38828</v>
      </c>
      <c r="D3966" t="s">
        <v>68</v>
      </c>
      <c r="E3966" t="s">
        <v>11</v>
      </c>
      <c r="F3966" t="s">
        <v>9060</v>
      </c>
      <c r="G3966">
        <v>18.117000000000001</v>
      </c>
      <c r="H3966">
        <v>541</v>
      </c>
      <c r="I3966">
        <v>6.8090000000000002</v>
      </c>
      <c r="J3966">
        <f>YEAR(Table1[[#This Row],[release_date]])</f>
        <v>2006</v>
      </c>
      <c r="K3966" t="str">
        <f>LEFT(Table1[[#This Row],[Year]],4) &amp; "s"</f>
        <v>2006s</v>
      </c>
      <c r="L39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66">
        <f>(Table1[[#This Row],[vote_average]]/10)*100</f>
        <v>68.09</v>
      </c>
      <c r="N3966">
        <f>(Table1[[#This Row],[popularity]]/SUM(Table1[popularity]))*100</f>
        <v>4.1711290210902719E-3</v>
      </c>
    </row>
    <row r="3967" spans="1:14" x14ac:dyDescent="0.3">
      <c r="A3967">
        <v>7443</v>
      </c>
      <c r="B3967" t="s">
        <v>9061</v>
      </c>
      <c r="C3967" s="1">
        <v>36700</v>
      </c>
      <c r="D3967" t="s">
        <v>1297</v>
      </c>
      <c r="E3967" t="s">
        <v>11</v>
      </c>
      <c r="F3967" t="s">
        <v>9062</v>
      </c>
      <c r="G3967">
        <v>86.713999999999999</v>
      </c>
      <c r="H3967">
        <v>4826</v>
      </c>
      <c r="I3967">
        <v>6.8090000000000002</v>
      </c>
      <c r="J3967">
        <f>YEAR(Table1[[#This Row],[release_date]])</f>
        <v>2000</v>
      </c>
      <c r="K3967" t="str">
        <f>LEFT(Table1[[#This Row],[Year]],4) &amp; "s"</f>
        <v>2000s</v>
      </c>
      <c r="L39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67">
        <f>(Table1[[#This Row],[vote_average]]/10)*100</f>
        <v>68.09</v>
      </c>
      <c r="N3967">
        <f>(Table1[[#This Row],[popularity]]/SUM(Table1[popularity]))*100</f>
        <v>1.9964413641045529E-2</v>
      </c>
    </row>
    <row r="3968" spans="1:14" x14ac:dyDescent="0.3">
      <c r="A3968">
        <v>1494</v>
      </c>
      <c r="B3968" t="s">
        <v>9063</v>
      </c>
      <c r="C3968" s="1">
        <v>39065</v>
      </c>
      <c r="D3968" t="s">
        <v>9064</v>
      </c>
      <c r="E3968" t="s">
        <v>136</v>
      </c>
      <c r="F3968" t="s">
        <v>9065</v>
      </c>
      <c r="G3968">
        <v>25.463999999999999</v>
      </c>
      <c r="H3968">
        <v>695</v>
      </c>
      <c r="I3968">
        <v>6.8109999999999999</v>
      </c>
      <c r="J3968">
        <f>YEAR(Table1[[#This Row],[release_date]])</f>
        <v>2006</v>
      </c>
      <c r="K3968" t="str">
        <f>LEFT(Table1[[#This Row],[Year]],4) &amp; "s"</f>
        <v>2006s</v>
      </c>
      <c r="L39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68">
        <f>(Table1[[#This Row],[vote_average]]/10)*100</f>
        <v>68.11</v>
      </c>
      <c r="N3968">
        <f>(Table1[[#This Row],[popularity]]/SUM(Table1[popularity]))*100</f>
        <v>5.8626499637380739E-3</v>
      </c>
    </row>
    <row r="3969" spans="1:14" x14ac:dyDescent="0.3">
      <c r="A3969">
        <v>654895</v>
      </c>
      <c r="B3969" t="s">
        <v>9066</v>
      </c>
      <c r="C3969" s="1">
        <v>44637</v>
      </c>
      <c r="D3969" t="s">
        <v>422</v>
      </c>
      <c r="E3969" t="s">
        <v>54</v>
      </c>
      <c r="F3969" t="s">
        <v>9067</v>
      </c>
      <c r="G3969">
        <v>12.148999999999999</v>
      </c>
      <c r="H3969">
        <v>343</v>
      </c>
      <c r="I3969">
        <v>6.8</v>
      </c>
      <c r="J3969">
        <f>YEAR(Table1[[#This Row],[release_date]])</f>
        <v>2022</v>
      </c>
      <c r="K3969" t="str">
        <f>LEFT(Table1[[#This Row],[Year]],4) &amp; "s"</f>
        <v>2022s</v>
      </c>
      <c r="L39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69">
        <f>(Table1[[#This Row],[vote_average]]/10)*100</f>
        <v>68</v>
      </c>
      <c r="N3969">
        <f>(Table1[[#This Row],[popularity]]/SUM(Table1[popularity]))*100</f>
        <v>2.7970992149487063E-3</v>
      </c>
    </row>
    <row r="3970" spans="1:14" x14ac:dyDescent="0.3">
      <c r="A3970">
        <v>283704</v>
      </c>
      <c r="B3970" t="s">
        <v>9068</v>
      </c>
      <c r="C3970" s="1">
        <v>41928</v>
      </c>
      <c r="D3970" t="s">
        <v>274</v>
      </c>
      <c r="E3970" t="s">
        <v>54</v>
      </c>
      <c r="F3970" t="s">
        <v>9069</v>
      </c>
      <c r="G3970">
        <v>6.9509999999999996</v>
      </c>
      <c r="H3970">
        <v>647</v>
      </c>
      <c r="I3970">
        <v>6.8079999999999998</v>
      </c>
      <c r="J3970">
        <f>YEAR(Table1[[#This Row],[release_date]])</f>
        <v>2014</v>
      </c>
      <c r="K3970" t="str">
        <f>LEFT(Table1[[#This Row],[Year]],4) &amp; "s"</f>
        <v>2014s</v>
      </c>
      <c r="L39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70">
        <f>(Table1[[#This Row],[vote_average]]/10)*100</f>
        <v>68.08</v>
      </c>
      <c r="N3970">
        <f>(Table1[[#This Row],[popularity]]/SUM(Table1[popularity]))*100</f>
        <v>1.6003487236075774E-3</v>
      </c>
    </row>
    <row r="3971" spans="1:14" x14ac:dyDescent="0.3">
      <c r="A3971">
        <v>256917</v>
      </c>
      <c r="B3971" t="s">
        <v>9070</v>
      </c>
      <c r="C3971" s="1">
        <v>41998</v>
      </c>
      <c r="D3971" t="s">
        <v>1360</v>
      </c>
      <c r="E3971" t="s">
        <v>11</v>
      </c>
      <c r="F3971" t="s">
        <v>9071</v>
      </c>
      <c r="G3971">
        <v>22.896999999999998</v>
      </c>
      <c r="H3971">
        <v>1187</v>
      </c>
      <c r="I3971">
        <v>6.8</v>
      </c>
      <c r="J3971">
        <f>YEAR(Table1[[#This Row],[release_date]])</f>
        <v>2014</v>
      </c>
      <c r="K3971" t="str">
        <f>LEFT(Table1[[#This Row],[Year]],4) &amp; "s"</f>
        <v>2014s</v>
      </c>
      <c r="L39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71">
        <f>(Table1[[#This Row],[vote_average]]/10)*100</f>
        <v>68</v>
      </c>
      <c r="N3971">
        <f>(Table1[[#This Row],[popularity]]/SUM(Table1[popularity]))*100</f>
        <v>5.271642170111163E-3</v>
      </c>
    </row>
    <row r="3972" spans="1:14" x14ac:dyDescent="0.3">
      <c r="A3972">
        <v>131631</v>
      </c>
      <c r="B3972" t="s">
        <v>9072</v>
      </c>
      <c r="C3972" s="1">
        <v>41962</v>
      </c>
      <c r="D3972" t="s">
        <v>9073</v>
      </c>
      <c r="E3972" t="s">
        <v>11</v>
      </c>
      <c r="F3972" t="s">
        <v>9074</v>
      </c>
      <c r="G3972">
        <v>108.889</v>
      </c>
      <c r="H3972">
        <v>15376</v>
      </c>
      <c r="I3972">
        <v>6.8079999999999998</v>
      </c>
      <c r="J3972">
        <f>YEAR(Table1[[#This Row],[release_date]])</f>
        <v>2014</v>
      </c>
      <c r="K3972" t="str">
        <f>LEFT(Table1[[#This Row],[Year]],4) &amp; "s"</f>
        <v>2014s</v>
      </c>
      <c r="L39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72">
        <f>(Table1[[#This Row],[vote_average]]/10)*100</f>
        <v>68.08</v>
      </c>
      <c r="N3972">
        <f>(Table1[[#This Row],[popularity]]/SUM(Table1[popularity]))*100</f>
        <v>2.5069827674421737E-2</v>
      </c>
    </row>
    <row r="3973" spans="1:14" x14ac:dyDescent="0.3">
      <c r="A3973">
        <v>9387</v>
      </c>
      <c r="B3973" t="s">
        <v>9075</v>
      </c>
      <c r="C3973" s="1">
        <v>30043</v>
      </c>
      <c r="D3973" t="s">
        <v>48</v>
      </c>
      <c r="E3973" t="s">
        <v>11</v>
      </c>
      <c r="F3973" t="s">
        <v>9076</v>
      </c>
      <c r="G3973">
        <v>62.341999999999999</v>
      </c>
      <c r="H3973">
        <v>2360</v>
      </c>
      <c r="I3973">
        <v>6.8079999999999998</v>
      </c>
      <c r="J3973">
        <f>YEAR(Table1[[#This Row],[release_date]])</f>
        <v>1982</v>
      </c>
      <c r="K3973" t="str">
        <f>LEFT(Table1[[#This Row],[Year]],4) &amp; "s"</f>
        <v>1982s</v>
      </c>
      <c r="L39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3973">
        <f>(Table1[[#This Row],[vote_average]]/10)*100</f>
        <v>68.08</v>
      </c>
      <c r="N3973">
        <f>(Table1[[#This Row],[popularity]]/SUM(Table1[popularity]))*100</f>
        <v>1.4353177978297164E-2</v>
      </c>
    </row>
    <row r="3974" spans="1:14" x14ac:dyDescent="0.3">
      <c r="A3974">
        <v>8976</v>
      </c>
      <c r="B3974" t="s">
        <v>9077</v>
      </c>
      <c r="C3974" s="1">
        <v>38463</v>
      </c>
      <c r="D3974" t="s">
        <v>28</v>
      </c>
      <c r="E3974" t="s">
        <v>11</v>
      </c>
      <c r="F3974" t="s">
        <v>9078</v>
      </c>
      <c r="G3974">
        <v>19.547999999999998</v>
      </c>
      <c r="H3974">
        <v>1227</v>
      </c>
      <c r="I3974">
        <v>6.8</v>
      </c>
      <c r="J3974">
        <f>YEAR(Table1[[#This Row],[release_date]])</f>
        <v>2005</v>
      </c>
      <c r="K3974" t="str">
        <f>LEFT(Table1[[#This Row],[Year]],4) &amp; "s"</f>
        <v>2005s</v>
      </c>
      <c r="L39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74">
        <f>(Table1[[#This Row],[vote_average]]/10)*100</f>
        <v>68</v>
      </c>
      <c r="N3974">
        <f>(Table1[[#This Row],[popularity]]/SUM(Table1[popularity]))*100</f>
        <v>4.5005922671674465E-3</v>
      </c>
    </row>
    <row r="3975" spans="1:14" x14ac:dyDescent="0.3">
      <c r="A3975">
        <v>933419</v>
      </c>
      <c r="B3975" t="s">
        <v>2720</v>
      </c>
      <c r="C3975" s="1">
        <v>44994</v>
      </c>
      <c r="D3975" t="s">
        <v>68</v>
      </c>
      <c r="E3975" t="s">
        <v>11</v>
      </c>
      <c r="F3975" t="s">
        <v>9079</v>
      </c>
      <c r="G3975">
        <v>45.018999999999998</v>
      </c>
      <c r="H3975">
        <v>309</v>
      </c>
      <c r="I3975">
        <v>6.8070000000000004</v>
      </c>
      <c r="J3975">
        <f>YEAR(Table1[[#This Row],[release_date]])</f>
        <v>2023</v>
      </c>
      <c r="K3975" t="str">
        <f>LEFT(Table1[[#This Row],[Year]],4) &amp; "s"</f>
        <v>2023s</v>
      </c>
      <c r="L39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75">
        <f>(Table1[[#This Row],[vote_average]]/10)*100</f>
        <v>68.070000000000007</v>
      </c>
      <c r="N3975">
        <f>(Table1[[#This Row],[popularity]]/SUM(Table1[popularity]))*100</f>
        <v>1.0364853861040069E-2</v>
      </c>
    </row>
    <row r="3976" spans="1:14" x14ac:dyDescent="0.3">
      <c r="A3976">
        <v>755566</v>
      </c>
      <c r="B3976" t="s">
        <v>9080</v>
      </c>
      <c r="C3976" s="1">
        <v>44785</v>
      </c>
      <c r="D3976" t="s">
        <v>9081</v>
      </c>
      <c r="E3976" t="s">
        <v>11</v>
      </c>
      <c r="F3976" t="s">
        <v>9082</v>
      </c>
      <c r="G3976">
        <v>69.832999999999998</v>
      </c>
      <c r="H3976">
        <v>1821</v>
      </c>
      <c r="I3976">
        <v>6.8070000000000004</v>
      </c>
      <c r="J3976">
        <f>YEAR(Table1[[#This Row],[release_date]])</f>
        <v>2022</v>
      </c>
      <c r="K3976" t="str">
        <f>LEFT(Table1[[#This Row],[Year]],4) &amp; "s"</f>
        <v>2022s</v>
      </c>
      <c r="L39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76">
        <f>(Table1[[#This Row],[vote_average]]/10)*100</f>
        <v>68.070000000000007</v>
      </c>
      <c r="N3976">
        <f>(Table1[[#This Row],[popularity]]/SUM(Table1[popularity]))*100</f>
        <v>1.6077852455141411E-2</v>
      </c>
    </row>
    <row r="3977" spans="1:14" x14ac:dyDescent="0.3">
      <c r="A3977">
        <v>41233</v>
      </c>
      <c r="B3977" t="s">
        <v>9083</v>
      </c>
      <c r="C3977" s="1">
        <v>40394</v>
      </c>
      <c r="D3977" t="s">
        <v>62</v>
      </c>
      <c r="E3977" t="s">
        <v>11</v>
      </c>
      <c r="F3977" t="s">
        <v>9084</v>
      </c>
      <c r="G3977">
        <v>46.286999999999999</v>
      </c>
      <c r="H3977">
        <v>1843</v>
      </c>
      <c r="I3977">
        <v>6.8090000000000002</v>
      </c>
      <c r="J3977">
        <f>YEAR(Table1[[#This Row],[release_date]])</f>
        <v>2010</v>
      </c>
      <c r="K3977" t="str">
        <f>LEFT(Table1[[#This Row],[Year]],4) &amp; "s"</f>
        <v>2010s</v>
      </c>
      <c r="L39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77">
        <f>(Table1[[#This Row],[vote_average]]/10)*100</f>
        <v>68.09</v>
      </c>
      <c r="N3977">
        <f>(Table1[[#This Row],[popularity]]/SUM(Table1[popularity]))*100</f>
        <v>1.0656789148269881E-2</v>
      </c>
    </row>
    <row r="3978" spans="1:14" x14ac:dyDescent="0.3">
      <c r="A3978">
        <v>11708</v>
      </c>
      <c r="B3978" t="s">
        <v>9085</v>
      </c>
      <c r="C3978" s="1">
        <v>25189</v>
      </c>
      <c r="D3978" t="s">
        <v>9086</v>
      </c>
      <c r="E3978" t="s">
        <v>11</v>
      </c>
      <c r="F3978" t="s">
        <v>9087</v>
      </c>
      <c r="G3978">
        <v>30.350999999999999</v>
      </c>
      <c r="H3978">
        <v>620</v>
      </c>
      <c r="I3978">
        <v>6.8070000000000004</v>
      </c>
      <c r="J3978">
        <f>YEAR(Table1[[#This Row],[release_date]])</f>
        <v>1968</v>
      </c>
      <c r="K3978" t="str">
        <f>LEFT(Table1[[#This Row],[Year]],4) &amp; "s"</f>
        <v>1968s</v>
      </c>
      <c r="L39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3978">
        <f>(Table1[[#This Row],[vote_average]]/10)*100</f>
        <v>68.070000000000007</v>
      </c>
      <c r="N3978">
        <f>(Table1[[#This Row],[popularity]]/SUM(Table1[popularity]))*100</f>
        <v>6.9877980305299361E-3</v>
      </c>
    </row>
    <row r="3979" spans="1:14" x14ac:dyDescent="0.3">
      <c r="A3979">
        <v>1212073</v>
      </c>
      <c r="B3979" t="s">
        <v>9088</v>
      </c>
      <c r="C3979" s="1">
        <v>45310</v>
      </c>
      <c r="D3979" t="s">
        <v>3182</v>
      </c>
      <c r="E3979" t="s">
        <v>468</v>
      </c>
      <c r="F3979" t="s">
        <v>9089</v>
      </c>
      <c r="G3979">
        <v>167.161</v>
      </c>
      <c r="H3979">
        <v>475</v>
      </c>
      <c r="I3979">
        <v>6.8129999999999997</v>
      </c>
      <c r="J3979">
        <f>YEAR(Table1[[#This Row],[release_date]])</f>
        <v>2024</v>
      </c>
      <c r="K3979" t="str">
        <f>LEFT(Table1[[#This Row],[Year]],4) &amp; "s"</f>
        <v>2024s</v>
      </c>
      <c r="L39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79">
        <f>(Table1[[#This Row],[vote_average]]/10)*100</f>
        <v>68.13</v>
      </c>
      <c r="N3979">
        <f>(Table1[[#This Row],[popularity]]/SUM(Table1[popularity]))*100</f>
        <v>3.8485957845916595E-2</v>
      </c>
    </row>
    <row r="3980" spans="1:14" x14ac:dyDescent="0.3">
      <c r="A3980">
        <v>262551</v>
      </c>
      <c r="B3980" t="s">
        <v>9090</v>
      </c>
      <c r="C3980" s="1">
        <v>41745</v>
      </c>
      <c r="D3980" t="s">
        <v>391</v>
      </c>
      <c r="E3980" t="s">
        <v>212</v>
      </c>
      <c r="F3980" t="s">
        <v>9091</v>
      </c>
      <c r="G3980">
        <v>29.710999999999999</v>
      </c>
      <c r="H3980">
        <v>1870</v>
      </c>
      <c r="I3980">
        <v>6.806</v>
      </c>
      <c r="J3980">
        <f>YEAR(Table1[[#This Row],[release_date]])</f>
        <v>2014</v>
      </c>
      <c r="K3980" t="str">
        <f>LEFT(Table1[[#This Row],[Year]],4) &amp; "s"</f>
        <v>2014s</v>
      </c>
      <c r="L39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80">
        <f>(Table1[[#This Row],[vote_average]]/10)*100</f>
        <v>68.06</v>
      </c>
      <c r="N3980">
        <f>(Table1[[#This Row],[popularity]]/SUM(Table1[popularity]))*100</f>
        <v>6.840448989656845E-3</v>
      </c>
    </row>
    <row r="3981" spans="1:14" x14ac:dyDescent="0.3">
      <c r="A3981">
        <v>181808</v>
      </c>
      <c r="B3981" t="s">
        <v>9092</v>
      </c>
      <c r="C3981" s="1">
        <v>43082</v>
      </c>
      <c r="D3981" t="s">
        <v>120</v>
      </c>
      <c r="E3981" t="s">
        <v>11</v>
      </c>
      <c r="F3981" t="s">
        <v>9093</v>
      </c>
      <c r="G3981">
        <v>102.995</v>
      </c>
      <c r="H3981">
        <v>14805</v>
      </c>
      <c r="I3981">
        <v>6.8</v>
      </c>
      <c r="J3981">
        <f>YEAR(Table1[[#This Row],[release_date]])</f>
        <v>2017</v>
      </c>
      <c r="K3981" t="str">
        <f>LEFT(Table1[[#This Row],[Year]],4) &amp; "s"</f>
        <v>2017s</v>
      </c>
      <c r="L39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81">
        <f>(Table1[[#This Row],[vote_average]]/10)*100</f>
        <v>68</v>
      </c>
      <c r="N3981">
        <f>(Table1[[#This Row],[popularity]]/SUM(Table1[popularity]))*100</f>
        <v>2.3712835101131126E-2</v>
      </c>
    </row>
    <row r="3982" spans="1:14" x14ac:dyDescent="0.3">
      <c r="A3982">
        <v>57243</v>
      </c>
      <c r="B3982" t="s">
        <v>9094</v>
      </c>
      <c r="C3982" s="1">
        <v>40590</v>
      </c>
      <c r="D3982" t="s">
        <v>391</v>
      </c>
      <c r="E3982" t="s">
        <v>212</v>
      </c>
      <c r="F3982" t="s">
        <v>9095</v>
      </c>
      <c r="G3982">
        <v>11.988</v>
      </c>
      <c r="H3982">
        <v>368</v>
      </c>
      <c r="I3982">
        <v>6.8</v>
      </c>
      <c r="J3982">
        <f>YEAR(Table1[[#This Row],[release_date]])</f>
        <v>2011</v>
      </c>
      <c r="K3982" t="str">
        <f>LEFT(Table1[[#This Row],[Year]],4) &amp; "s"</f>
        <v>2011s</v>
      </c>
      <c r="L39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82">
        <f>(Table1[[#This Row],[vote_average]]/10)*100</f>
        <v>68</v>
      </c>
      <c r="N3982">
        <f>(Table1[[#This Row],[popularity]]/SUM(Table1[popularity]))*100</f>
        <v>2.7600317218540696E-3</v>
      </c>
    </row>
    <row r="3983" spans="1:14" x14ac:dyDescent="0.3">
      <c r="A3983">
        <v>33542</v>
      </c>
      <c r="B3983" t="s">
        <v>9096</v>
      </c>
      <c r="C3983" s="1">
        <v>34720</v>
      </c>
      <c r="D3983" t="s">
        <v>9097</v>
      </c>
      <c r="E3983" t="s">
        <v>517</v>
      </c>
      <c r="F3983" t="s">
        <v>9098</v>
      </c>
      <c r="G3983">
        <v>32.627000000000002</v>
      </c>
      <c r="H3983">
        <v>966</v>
      </c>
      <c r="I3983">
        <v>6.8</v>
      </c>
      <c r="J3983">
        <f>YEAR(Table1[[#This Row],[release_date]])</f>
        <v>1995</v>
      </c>
      <c r="K3983" t="str">
        <f>LEFT(Table1[[#This Row],[Year]],4) &amp; "s"</f>
        <v>1995s</v>
      </c>
      <c r="L39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3983">
        <f>(Table1[[#This Row],[vote_average]]/10)*100</f>
        <v>68</v>
      </c>
      <c r="N3983">
        <f>(Table1[[#This Row],[popularity]]/SUM(Table1[popularity]))*100</f>
        <v>7.5118080571348628E-3</v>
      </c>
    </row>
    <row r="3984" spans="1:14" x14ac:dyDescent="0.3">
      <c r="A3984">
        <v>587807</v>
      </c>
      <c r="B3984" t="s">
        <v>9099</v>
      </c>
      <c r="C3984" s="1">
        <v>44237</v>
      </c>
      <c r="D3984" t="s">
        <v>9100</v>
      </c>
      <c r="E3984" t="s">
        <v>11</v>
      </c>
      <c r="F3984" t="s">
        <v>9101</v>
      </c>
      <c r="G3984">
        <v>164.39699999999999</v>
      </c>
      <c r="H3984">
        <v>2377</v>
      </c>
      <c r="I3984">
        <v>6.8049999999999997</v>
      </c>
      <c r="J3984">
        <f>YEAR(Table1[[#This Row],[release_date]])</f>
        <v>2021</v>
      </c>
      <c r="K3984" t="str">
        <f>LEFT(Table1[[#This Row],[Year]],4) &amp; "s"</f>
        <v>2021s</v>
      </c>
      <c r="L39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84">
        <f>(Table1[[#This Row],[vote_average]]/10)*100</f>
        <v>68.05</v>
      </c>
      <c r="N3984">
        <f>(Table1[[#This Row],[popularity]]/SUM(Table1[popularity]))*100</f>
        <v>3.7849594175645936E-2</v>
      </c>
    </row>
    <row r="3985" spans="1:14" x14ac:dyDescent="0.3">
      <c r="A3985">
        <v>580489</v>
      </c>
      <c r="B3985" t="s">
        <v>9102</v>
      </c>
      <c r="C3985" s="1">
        <v>44469</v>
      </c>
      <c r="D3985" t="s">
        <v>1849</v>
      </c>
      <c r="E3985" t="s">
        <v>11</v>
      </c>
      <c r="F3985" t="s">
        <v>9103</v>
      </c>
      <c r="G3985">
        <v>96.096999999999994</v>
      </c>
      <c r="H3985">
        <v>9625</v>
      </c>
      <c r="I3985">
        <v>6.8</v>
      </c>
      <c r="J3985">
        <f>YEAR(Table1[[#This Row],[release_date]])</f>
        <v>2021</v>
      </c>
      <c r="K3985" t="str">
        <f>LEFT(Table1[[#This Row],[Year]],4) &amp; "s"</f>
        <v>2021s</v>
      </c>
      <c r="L39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85">
        <f>(Table1[[#This Row],[vote_average]]/10)*100</f>
        <v>68</v>
      </c>
      <c r="N3985">
        <f>(Table1[[#This Row],[popularity]]/SUM(Table1[popularity]))*100</f>
        <v>2.2124688719970847E-2</v>
      </c>
    </row>
    <row r="3986" spans="1:14" x14ac:dyDescent="0.3">
      <c r="A3986">
        <v>419635</v>
      </c>
      <c r="B3986" t="s">
        <v>9104</v>
      </c>
      <c r="C3986" s="1">
        <v>42986</v>
      </c>
      <c r="D3986" t="s">
        <v>172</v>
      </c>
      <c r="E3986" t="s">
        <v>11</v>
      </c>
      <c r="F3986" t="s">
        <v>9105</v>
      </c>
      <c r="G3986">
        <v>19.757999999999999</v>
      </c>
      <c r="H3986">
        <v>408</v>
      </c>
      <c r="I3986">
        <v>6.8040000000000003</v>
      </c>
      <c r="J3986">
        <f>YEAR(Table1[[#This Row],[release_date]])</f>
        <v>2017</v>
      </c>
      <c r="K3986" t="str">
        <f>LEFT(Table1[[#This Row],[Year]],4) &amp; "s"</f>
        <v>2017s</v>
      </c>
      <c r="L39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86">
        <f>(Table1[[#This Row],[vote_average]]/10)*100</f>
        <v>68.040000000000006</v>
      </c>
      <c r="N3986">
        <f>(Table1[[#This Row],[popularity]]/SUM(Table1[popularity]))*100</f>
        <v>4.5489411712039294E-3</v>
      </c>
    </row>
    <row r="3987" spans="1:14" x14ac:dyDescent="0.3">
      <c r="A3987">
        <v>338768</v>
      </c>
      <c r="B3987" t="s">
        <v>9106</v>
      </c>
      <c r="C3987" s="1">
        <v>43126</v>
      </c>
      <c r="D3987" t="s">
        <v>68</v>
      </c>
      <c r="E3987" t="s">
        <v>11</v>
      </c>
      <c r="F3987" t="s">
        <v>9107</v>
      </c>
      <c r="G3987">
        <v>26.585999999999999</v>
      </c>
      <c r="H3987">
        <v>448</v>
      </c>
      <c r="I3987">
        <v>6.8</v>
      </c>
      <c r="J3987">
        <f>YEAR(Table1[[#This Row],[release_date]])</f>
        <v>2018</v>
      </c>
      <c r="K3987" t="str">
        <f>LEFT(Table1[[#This Row],[Year]],4) &amp; "s"</f>
        <v>2018s</v>
      </c>
      <c r="L39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87">
        <f>(Table1[[#This Row],[vote_average]]/10)*100</f>
        <v>68</v>
      </c>
      <c r="N3987">
        <f>(Table1[[#This Row],[popularity]]/SUM(Table1[popularity]))*100</f>
        <v>6.1209712510187095E-3</v>
      </c>
    </row>
    <row r="3988" spans="1:14" x14ac:dyDescent="0.3">
      <c r="A3988">
        <v>733156</v>
      </c>
      <c r="B3988" t="s">
        <v>9108</v>
      </c>
      <c r="C3988" s="1">
        <v>44103</v>
      </c>
      <c r="D3988" t="s">
        <v>1468</v>
      </c>
      <c r="E3988" t="s">
        <v>11</v>
      </c>
      <c r="F3988" t="s">
        <v>9109</v>
      </c>
      <c r="G3988">
        <v>23.803000000000001</v>
      </c>
      <c r="H3988">
        <v>366</v>
      </c>
      <c r="I3988">
        <v>6.8010000000000002</v>
      </c>
      <c r="J3988">
        <f>YEAR(Table1[[#This Row],[release_date]])</f>
        <v>2020</v>
      </c>
      <c r="K3988" t="str">
        <f>LEFT(Table1[[#This Row],[Year]],4) &amp; "s"</f>
        <v>2020s</v>
      </c>
      <c r="L39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88">
        <f>(Table1[[#This Row],[vote_average]]/10)*100</f>
        <v>68.010000000000005</v>
      </c>
      <c r="N3988">
        <f>(Table1[[#This Row],[popularity]]/SUM(Table1[popularity]))*100</f>
        <v>5.4802331560971328E-3</v>
      </c>
    </row>
    <row r="3989" spans="1:14" x14ac:dyDescent="0.3">
      <c r="A3989">
        <v>619778</v>
      </c>
      <c r="B3989" t="s">
        <v>9110</v>
      </c>
      <c r="C3989" s="1">
        <v>44440</v>
      </c>
      <c r="D3989" t="s">
        <v>1899</v>
      </c>
      <c r="E3989" t="s">
        <v>11</v>
      </c>
      <c r="F3989" t="s">
        <v>9111</v>
      </c>
      <c r="G3989">
        <v>68.049000000000007</v>
      </c>
      <c r="H3989">
        <v>2163</v>
      </c>
      <c r="I3989">
        <v>6.8029999999999999</v>
      </c>
      <c r="J3989">
        <f>YEAR(Table1[[#This Row],[release_date]])</f>
        <v>2021</v>
      </c>
      <c r="K3989" t="str">
        <f>LEFT(Table1[[#This Row],[Year]],4) &amp; "s"</f>
        <v>2021s</v>
      </c>
      <c r="L39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89">
        <f>(Table1[[#This Row],[vote_average]]/10)*100</f>
        <v>68.03</v>
      </c>
      <c r="N3989">
        <f>(Table1[[#This Row],[popularity]]/SUM(Table1[popularity]))*100</f>
        <v>1.5667117003707674E-2</v>
      </c>
    </row>
    <row r="3990" spans="1:14" x14ac:dyDescent="0.3">
      <c r="A3990">
        <v>565770</v>
      </c>
      <c r="B3990" t="s">
        <v>9112</v>
      </c>
      <c r="C3990" s="1">
        <v>45154</v>
      </c>
      <c r="D3990" t="s">
        <v>147</v>
      </c>
      <c r="E3990" t="s">
        <v>11</v>
      </c>
      <c r="F3990" t="s">
        <v>9113</v>
      </c>
      <c r="G3990">
        <v>137.83600000000001</v>
      </c>
      <c r="H3990">
        <v>2334</v>
      </c>
      <c r="I3990">
        <v>6.8029999999999999</v>
      </c>
      <c r="J3990">
        <f>YEAR(Table1[[#This Row],[release_date]])</f>
        <v>2023</v>
      </c>
      <c r="K3990" t="str">
        <f>LEFT(Table1[[#This Row],[Year]],4) &amp; "s"</f>
        <v>2023s</v>
      </c>
      <c r="L39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3990">
        <f>(Table1[[#This Row],[vote_average]]/10)*100</f>
        <v>68.03</v>
      </c>
      <c r="N3990">
        <f>(Table1[[#This Row],[popularity]]/SUM(Table1[popularity]))*100</f>
        <v>3.1734378746536333E-2</v>
      </c>
    </row>
    <row r="3991" spans="1:14" x14ac:dyDescent="0.3">
      <c r="A3991">
        <v>482981</v>
      </c>
      <c r="B3991" t="s">
        <v>9114</v>
      </c>
      <c r="C3991" s="1">
        <v>43567</v>
      </c>
      <c r="D3991" t="s">
        <v>9115</v>
      </c>
      <c r="E3991" t="s">
        <v>11</v>
      </c>
      <c r="F3991" t="s">
        <v>9116</v>
      </c>
      <c r="G3991">
        <v>28.100999999999999</v>
      </c>
      <c r="H3991">
        <v>307</v>
      </c>
      <c r="I3991">
        <v>6.8029999999999999</v>
      </c>
      <c r="J3991">
        <f>YEAR(Table1[[#This Row],[release_date]])</f>
        <v>2019</v>
      </c>
      <c r="K3991" t="str">
        <f>LEFT(Table1[[#This Row],[Year]],4) &amp; "s"</f>
        <v>2019s</v>
      </c>
      <c r="L39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91">
        <f>(Table1[[#This Row],[vote_average]]/10)*100</f>
        <v>68.03</v>
      </c>
      <c r="N3991">
        <f>(Table1[[#This Row],[popularity]]/SUM(Table1[popularity]))*100</f>
        <v>6.4697740587104776E-3</v>
      </c>
    </row>
    <row r="3992" spans="1:14" x14ac:dyDescent="0.3">
      <c r="A3992">
        <v>449443</v>
      </c>
      <c r="B3992" t="s">
        <v>9117</v>
      </c>
      <c r="C3992" s="1">
        <v>43118</v>
      </c>
      <c r="D3992" t="s">
        <v>786</v>
      </c>
      <c r="E3992" t="s">
        <v>11</v>
      </c>
      <c r="F3992" t="s">
        <v>9118</v>
      </c>
      <c r="G3992">
        <v>77.251000000000005</v>
      </c>
      <c r="H3992">
        <v>2729</v>
      </c>
      <c r="I3992">
        <v>6.8029999999999999</v>
      </c>
      <c r="J3992">
        <f>YEAR(Table1[[#This Row],[release_date]])</f>
        <v>2018</v>
      </c>
      <c r="K3992" t="str">
        <f>LEFT(Table1[[#This Row],[Year]],4) &amp; "s"</f>
        <v>2018s</v>
      </c>
      <c r="L39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92">
        <f>(Table1[[#This Row],[vote_average]]/10)*100</f>
        <v>68.03</v>
      </c>
      <c r="N3992">
        <f>(Table1[[#This Row],[popularity]]/SUM(Table1[popularity]))*100</f>
        <v>1.7785719932011074E-2</v>
      </c>
    </row>
    <row r="3993" spans="1:14" x14ac:dyDescent="0.3">
      <c r="A3993">
        <v>339405</v>
      </c>
      <c r="B3993" t="s">
        <v>8584</v>
      </c>
      <c r="C3993" s="1">
        <v>42657</v>
      </c>
      <c r="D3993" t="s">
        <v>21</v>
      </c>
      <c r="E3993" t="s">
        <v>11</v>
      </c>
      <c r="F3993" t="s">
        <v>9119</v>
      </c>
      <c r="G3993">
        <v>61.845999999999997</v>
      </c>
      <c r="H3993">
        <v>347</v>
      </c>
      <c r="I3993">
        <v>6.8</v>
      </c>
      <c r="J3993">
        <f>YEAR(Table1[[#This Row],[release_date]])</f>
        <v>2016</v>
      </c>
      <c r="K3993" t="str">
        <f>LEFT(Table1[[#This Row],[Year]],4) &amp; "s"</f>
        <v>2016s</v>
      </c>
      <c r="L39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93">
        <f>(Table1[[#This Row],[vote_average]]/10)*100</f>
        <v>68</v>
      </c>
      <c r="N3993">
        <f>(Table1[[#This Row],[popularity]]/SUM(Table1[popularity]))*100</f>
        <v>1.4238982471620519E-2</v>
      </c>
    </row>
    <row r="3994" spans="1:14" x14ac:dyDescent="0.3">
      <c r="A3994">
        <v>26648</v>
      </c>
      <c r="B3994" t="s">
        <v>9120</v>
      </c>
      <c r="C3994" s="1">
        <v>27122</v>
      </c>
      <c r="D3994" t="s">
        <v>901</v>
      </c>
      <c r="E3994" t="s">
        <v>54</v>
      </c>
      <c r="F3994" t="s">
        <v>9121</v>
      </c>
      <c r="G3994">
        <v>17.920999999999999</v>
      </c>
      <c r="H3994">
        <v>310</v>
      </c>
      <c r="I3994">
        <v>6.8029999999999999</v>
      </c>
      <c r="J3994">
        <f>YEAR(Table1[[#This Row],[release_date]])</f>
        <v>1974</v>
      </c>
      <c r="K3994" t="str">
        <f>LEFT(Table1[[#This Row],[Year]],4) &amp; "s"</f>
        <v>1974s</v>
      </c>
      <c r="L39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3994">
        <f>(Table1[[#This Row],[vote_average]]/10)*100</f>
        <v>68.03</v>
      </c>
      <c r="N3994">
        <f>(Table1[[#This Row],[popularity]]/SUM(Table1[popularity]))*100</f>
        <v>4.1260033773228878E-3</v>
      </c>
    </row>
    <row r="3995" spans="1:14" x14ac:dyDescent="0.3">
      <c r="A3995">
        <v>14609</v>
      </c>
      <c r="B3995" t="s">
        <v>9122</v>
      </c>
      <c r="C3995" s="1">
        <v>38769</v>
      </c>
      <c r="D3995" t="s">
        <v>9123</v>
      </c>
      <c r="E3995" t="s">
        <v>11</v>
      </c>
      <c r="F3995" t="s">
        <v>9124</v>
      </c>
      <c r="G3995">
        <v>20.620999999999999</v>
      </c>
      <c r="H3995">
        <v>333</v>
      </c>
      <c r="I3995">
        <v>6.8</v>
      </c>
      <c r="J3995">
        <f>YEAR(Table1[[#This Row],[release_date]])</f>
        <v>2006</v>
      </c>
      <c r="K3995" t="str">
        <f>LEFT(Table1[[#This Row],[Year]],4) &amp; "s"</f>
        <v>2006s</v>
      </c>
      <c r="L39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3995">
        <f>(Table1[[#This Row],[vote_average]]/10)*100</f>
        <v>68</v>
      </c>
      <c r="N3995">
        <f>(Table1[[#This Row],[popularity]]/SUM(Table1[popularity]))*100</f>
        <v>4.7476321435062372E-3</v>
      </c>
    </row>
    <row r="3996" spans="1:14" x14ac:dyDescent="0.3">
      <c r="A3996">
        <v>463319</v>
      </c>
      <c r="B3996" t="s">
        <v>9125</v>
      </c>
      <c r="C3996" s="1">
        <v>43373</v>
      </c>
      <c r="D3996" t="s">
        <v>65</v>
      </c>
      <c r="E3996" t="s">
        <v>136</v>
      </c>
      <c r="F3996" t="s">
        <v>9126</v>
      </c>
      <c r="G3996">
        <v>15.741</v>
      </c>
      <c r="H3996">
        <v>351</v>
      </c>
      <c r="I3996">
        <v>6.8019999999999996</v>
      </c>
      <c r="J3996">
        <f>YEAR(Table1[[#This Row],[release_date]])</f>
        <v>2018</v>
      </c>
      <c r="K3996" t="str">
        <f>LEFT(Table1[[#This Row],[Year]],4) &amp; "s"</f>
        <v>2018s</v>
      </c>
      <c r="L39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96">
        <f>(Table1[[#This Row],[vote_average]]/10)*100</f>
        <v>68.02</v>
      </c>
      <c r="N3996">
        <f>(Table1[[#This Row],[popularity]]/SUM(Table1[popularity]))*100</f>
        <v>3.6240957068489252E-3</v>
      </c>
    </row>
    <row r="3997" spans="1:14" x14ac:dyDescent="0.3">
      <c r="A3997">
        <v>401847</v>
      </c>
      <c r="B3997" t="s">
        <v>9127</v>
      </c>
      <c r="C3997" s="1">
        <v>43392</v>
      </c>
      <c r="D3997" t="s">
        <v>1167</v>
      </c>
      <c r="E3997" t="s">
        <v>11</v>
      </c>
      <c r="F3997" t="s">
        <v>9128</v>
      </c>
      <c r="G3997">
        <v>17.501999999999999</v>
      </c>
      <c r="H3997">
        <v>1217</v>
      </c>
      <c r="I3997">
        <v>6.8019999999999996</v>
      </c>
      <c r="J3997">
        <f>YEAR(Table1[[#This Row],[release_date]])</f>
        <v>2018</v>
      </c>
      <c r="K3997" t="str">
        <f>LEFT(Table1[[#This Row],[Year]],4) &amp; "s"</f>
        <v>2018s</v>
      </c>
      <c r="L39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97">
        <f>(Table1[[#This Row],[vote_average]]/10)*100</f>
        <v>68.02</v>
      </c>
      <c r="N3997">
        <f>(Table1[[#This Row],[popularity]]/SUM(Table1[popularity]))*100</f>
        <v>4.0295358021262872E-3</v>
      </c>
    </row>
    <row r="3998" spans="1:14" x14ac:dyDescent="0.3">
      <c r="A3998">
        <v>370663</v>
      </c>
      <c r="B3998" t="s">
        <v>9129</v>
      </c>
      <c r="C3998" s="1">
        <v>42776</v>
      </c>
      <c r="D3998" t="s">
        <v>62</v>
      </c>
      <c r="E3998" t="s">
        <v>11</v>
      </c>
      <c r="F3998" t="s">
        <v>9130</v>
      </c>
      <c r="G3998">
        <v>100.523</v>
      </c>
      <c r="H3998">
        <v>1129</v>
      </c>
      <c r="I3998">
        <v>6.8010000000000002</v>
      </c>
      <c r="J3998">
        <f>YEAR(Table1[[#This Row],[release_date]])</f>
        <v>2017</v>
      </c>
      <c r="K3998" t="str">
        <f>LEFT(Table1[[#This Row],[Year]],4) &amp; "s"</f>
        <v>2017s</v>
      </c>
      <c r="L39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98">
        <f>(Table1[[#This Row],[vote_average]]/10)*100</f>
        <v>68.010000000000005</v>
      </c>
      <c r="N3998">
        <f>(Table1[[#This Row],[popularity]]/SUM(Table1[popularity]))*100</f>
        <v>2.3143699430758814E-2</v>
      </c>
    </row>
    <row r="3999" spans="1:14" x14ac:dyDescent="0.3">
      <c r="A3999">
        <v>41216</v>
      </c>
      <c r="B3999" t="s">
        <v>9131</v>
      </c>
      <c r="C3999" s="1">
        <v>40369</v>
      </c>
      <c r="D3999" t="s">
        <v>4074</v>
      </c>
      <c r="E3999" t="s">
        <v>11</v>
      </c>
      <c r="F3999" t="s">
        <v>9132</v>
      </c>
      <c r="G3999">
        <v>36.350999999999999</v>
      </c>
      <c r="H3999">
        <v>2228</v>
      </c>
      <c r="I3999">
        <v>6.8019999999999996</v>
      </c>
      <c r="J3999">
        <f>YEAR(Table1[[#This Row],[release_date]])</f>
        <v>2010</v>
      </c>
      <c r="K3999" t="str">
        <f>LEFT(Table1[[#This Row],[Year]],4) &amp; "s"</f>
        <v>2010s</v>
      </c>
      <c r="L39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3999">
        <f>(Table1[[#This Row],[vote_average]]/10)*100</f>
        <v>68.02</v>
      </c>
      <c r="N3999">
        <f>(Table1[[#This Row],[popularity]]/SUM(Table1[popularity]))*100</f>
        <v>8.3691952887151554E-3</v>
      </c>
    </row>
    <row r="4000" spans="1:14" x14ac:dyDescent="0.3">
      <c r="A4000">
        <v>25941</v>
      </c>
      <c r="B4000" t="s">
        <v>9133</v>
      </c>
      <c r="C4000" s="1">
        <v>40128</v>
      </c>
      <c r="D4000" t="s">
        <v>9134</v>
      </c>
      <c r="E4000" t="s">
        <v>11</v>
      </c>
      <c r="F4000" t="s">
        <v>9135</v>
      </c>
      <c r="G4000">
        <v>18.431999999999999</v>
      </c>
      <c r="H4000">
        <v>1008</v>
      </c>
      <c r="I4000">
        <v>6.8</v>
      </c>
      <c r="J4000">
        <f>YEAR(Table1[[#This Row],[release_date]])</f>
        <v>2009</v>
      </c>
      <c r="K4000" t="str">
        <f>LEFT(Table1[[#This Row],[Year]],4) &amp; "s"</f>
        <v>2009s</v>
      </c>
      <c r="L40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00">
        <f>(Table1[[#This Row],[vote_average]]/10)*100</f>
        <v>68</v>
      </c>
      <c r="N4000">
        <f>(Table1[[#This Row],[popularity]]/SUM(Table1[popularity]))*100</f>
        <v>4.2436523771449955E-3</v>
      </c>
    </row>
    <row r="4001" spans="1:14" x14ac:dyDescent="0.3">
      <c r="A4001">
        <v>15856</v>
      </c>
      <c r="B4001" t="s">
        <v>9136</v>
      </c>
      <c r="C4001" s="1">
        <v>21598</v>
      </c>
      <c r="D4001" t="s">
        <v>2163</v>
      </c>
      <c r="E4001" t="s">
        <v>11</v>
      </c>
      <c r="F4001" t="s">
        <v>9137</v>
      </c>
      <c r="G4001">
        <v>22.151</v>
      </c>
      <c r="H4001">
        <v>493</v>
      </c>
      <c r="I4001">
        <v>6.8019999999999996</v>
      </c>
      <c r="J4001">
        <f>YEAR(Table1[[#This Row],[release_date]])</f>
        <v>1959</v>
      </c>
      <c r="K4001" t="str">
        <f>LEFT(Table1[[#This Row],[Year]],4) &amp; "s"</f>
        <v>1959s</v>
      </c>
      <c r="L40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4001">
        <f>(Table1[[#This Row],[vote_average]]/10)*100</f>
        <v>68.02</v>
      </c>
      <c r="N4001">
        <f>(Table1[[#This Row],[popularity]]/SUM(Table1[popularity]))*100</f>
        <v>5.0998884443434686E-3</v>
      </c>
    </row>
    <row r="4002" spans="1:14" x14ac:dyDescent="0.3">
      <c r="A4002">
        <v>9655</v>
      </c>
      <c r="B4002" t="s">
        <v>9138</v>
      </c>
      <c r="C4002" s="1">
        <v>38793</v>
      </c>
      <c r="D4002" t="s">
        <v>422</v>
      </c>
      <c r="E4002" t="s">
        <v>11</v>
      </c>
      <c r="F4002" t="s">
        <v>9139</v>
      </c>
      <c r="G4002">
        <v>50.094999999999999</v>
      </c>
      <c r="H4002">
        <v>2889</v>
      </c>
      <c r="I4002">
        <v>6.8019999999999996</v>
      </c>
      <c r="J4002">
        <f>YEAR(Table1[[#This Row],[release_date]])</f>
        <v>2006</v>
      </c>
      <c r="K4002" t="str">
        <f>LEFT(Table1[[#This Row],[Year]],4) &amp; "s"</f>
        <v>2006s</v>
      </c>
      <c r="L40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02">
        <f>(Table1[[#This Row],[vote_average]]/10)*100</f>
        <v>68.02</v>
      </c>
      <c r="N4002">
        <f>(Table1[[#This Row],[popularity]]/SUM(Table1[popularity]))*100</f>
        <v>1.1533515941464767E-2</v>
      </c>
    </row>
    <row r="4003" spans="1:14" x14ac:dyDescent="0.3">
      <c r="A4003">
        <v>9647</v>
      </c>
      <c r="B4003" t="s">
        <v>9140</v>
      </c>
      <c r="C4003" s="1">
        <v>32469</v>
      </c>
      <c r="D4003" t="s">
        <v>5101</v>
      </c>
      <c r="E4003" t="s">
        <v>11</v>
      </c>
      <c r="F4003" t="s">
        <v>9141</v>
      </c>
      <c r="G4003">
        <v>53.162999999999997</v>
      </c>
      <c r="H4003">
        <v>1443</v>
      </c>
      <c r="I4003">
        <v>6.8</v>
      </c>
      <c r="J4003">
        <f>YEAR(Table1[[#This Row],[release_date]])</f>
        <v>1988</v>
      </c>
      <c r="K4003" t="str">
        <f>LEFT(Table1[[#This Row],[Year]],4) &amp; "s"</f>
        <v>1988s</v>
      </c>
      <c r="L40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003">
        <f>(Table1[[#This Row],[vote_average]]/10)*100</f>
        <v>68</v>
      </c>
      <c r="N4003">
        <f>(Table1[[#This Row],[popularity]]/SUM(Table1[popularity]))*100</f>
        <v>1.2239870406150141E-2</v>
      </c>
    </row>
    <row r="4004" spans="1:14" x14ac:dyDescent="0.3">
      <c r="A4004">
        <v>525661</v>
      </c>
      <c r="B4004" t="s">
        <v>9142</v>
      </c>
      <c r="C4004" s="1">
        <v>43812</v>
      </c>
      <c r="D4004" t="s">
        <v>21</v>
      </c>
      <c r="E4004" t="s">
        <v>11</v>
      </c>
      <c r="F4004" t="s">
        <v>9143</v>
      </c>
      <c r="G4004">
        <v>55.795000000000002</v>
      </c>
      <c r="H4004">
        <v>2874</v>
      </c>
      <c r="I4004">
        <v>6.8</v>
      </c>
      <c r="J4004">
        <f>YEAR(Table1[[#This Row],[release_date]])</f>
        <v>2019</v>
      </c>
      <c r="K4004" t="str">
        <f>LEFT(Table1[[#This Row],[Year]],4) &amp; "s"</f>
        <v>2019s</v>
      </c>
      <c r="L40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04">
        <f>(Table1[[#This Row],[vote_average]]/10)*100</f>
        <v>68</v>
      </c>
      <c r="N4004">
        <f>(Table1[[#This Row],[popularity]]/SUM(Table1[popularity]))*100</f>
        <v>1.2845843336740725E-2</v>
      </c>
    </row>
    <row r="4005" spans="1:14" x14ac:dyDescent="0.3">
      <c r="A4005">
        <v>37768</v>
      </c>
      <c r="B4005" t="s">
        <v>9144</v>
      </c>
      <c r="C4005" s="1">
        <v>29973</v>
      </c>
      <c r="D4005" t="s">
        <v>391</v>
      </c>
      <c r="E4005" t="s">
        <v>54</v>
      </c>
      <c r="F4005" t="s">
        <v>9145</v>
      </c>
      <c r="G4005">
        <v>12.082000000000001</v>
      </c>
      <c r="H4005">
        <v>442</v>
      </c>
      <c r="I4005">
        <v>6.8010000000000002</v>
      </c>
      <c r="J4005">
        <f>YEAR(Table1[[#This Row],[release_date]])</f>
        <v>1982</v>
      </c>
      <c r="K4005" t="str">
        <f>LEFT(Table1[[#This Row],[Year]],4) &amp; "s"</f>
        <v>1982s</v>
      </c>
      <c r="L40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005">
        <f>(Table1[[#This Row],[vote_average]]/10)*100</f>
        <v>68.010000000000005</v>
      </c>
      <c r="N4005">
        <f>(Table1[[#This Row],[popularity]]/SUM(Table1[popularity]))*100</f>
        <v>2.7816736122323049E-3</v>
      </c>
    </row>
    <row r="4006" spans="1:14" x14ac:dyDescent="0.3">
      <c r="A4006">
        <v>12246</v>
      </c>
      <c r="B4006" t="s">
        <v>9146</v>
      </c>
      <c r="C4006" s="1">
        <v>39345</v>
      </c>
      <c r="D4006" t="s">
        <v>9147</v>
      </c>
      <c r="E4006" t="s">
        <v>245</v>
      </c>
      <c r="F4006" t="s">
        <v>9148</v>
      </c>
      <c r="G4006">
        <v>22.081</v>
      </c>
      <c r="H4006">
        <v>642</v>
      </c>
      <c r="I4006">
        <v>6.8010000000000002</v>
      </c>
      <c r="J4006">
        <f>YEAR(Table1[[#This Row],[release_date]])</f>
        <v>2007</v>
      </c>
      <c r="K4006" t="str">
        <f>LEFT(Table1[[#This Row],[Year]],4) &amp; "s"</f>
        <v>2007s</v>
      </c>
      <c r="L40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06">
        <f>(Table1[[#This Row],[vote_average]]/10)*100</f>
        <v>68.010000000000005</v>
      </c>
      <c r="N4006">
        <f>(Table1[[#This Row],[popularity]]/SUM(Table1[popularity]))*100</f>
        <v>5.083772142997974E-3</v>
      </c>
    </row>
    <row r="4007" spans="1:14" x14ac:dyDescent="0.3">
      <c r="A4007">
        <v>5994</v>
      </c>
      <c r="B4007" t="s">
        <v>9149</v>
      </c>
      <c r="C4007" s="1">
        <v>36872</v>
      </c>
      <c r="D4007" t="s">
        <v>7066</v>
      </c>
      <c r="E4007" t="s">
        <v>11</v>
      </c>
      <c r="F4007" t="s">
        <v>9150</v>
      </c>
      <c r="G4007">
        <v>53.854999999999997</v>
      </c>
      <c r="H4007">
        <v>1860</v>
      </c>
      <c r="I4007">
        <v>6.8010000000000002</v>
      </c>
      <c r="J4007">
        <f>YEAR(Table1[[#This Row],[release_date]])</f>
        <v>2000</v>
      </c>
      <c r="K4007" t="str">
        <f>LEFT(Table1[[#This Row],[Year]],4) &amp; "s"</f>
        <v>2000s</v>
      </c>
      <c r="L40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07">
        <f>(Table1[[#This Row],[vote_average]]/10)*100</f>
        <v>68.010000000000005</v>
      </c>
      <c r="N4007">
        <f>(Table1[[#This Row],[popularity]]/SUM(Table1[popularity]))*100</f>
        <v>1.2399191556594172E-2</v>
      </c>
    </row>
    <row r="4008" spans="1:14" x14ac:dyDescent="0.3">
      <c r="A4008">
        <v>3509</v>
      </c>
      <c r="B4008" t="s">
        <v>9151</v>
      </c>
      <c r="C4008" s="1">
        <v>38905</v>
      </c>
      <c r="D4008" t="s">
        <v>1442</v>
      </c>
      <c r="E4008" t="s">
        <v>11</v>
      </c>
      <c r="F4008" t="s">
        <v>9152</v>
      </c>
      <c r="G4008">
        <v>26.164999999999999</v>
      </c>
      <c r="H4008">
        <v>1670</v>
      </c>
      <c r="I4008">
        <v>6.8</v>
      </c>
      <c r="J4008">
        <f>YEAR(Table1[[#This Row],[release_date]])</f>
        <v>2006</v>
      </c>
      <c r="K4008" t="str">
        <f>LEFT(Table1[[#This Row],[Year]],4) &amp; "s"</f>
        <v>2006s</v>
      </c>
      <c r="L40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08">
        <f>(Table1[[#This Row],[vote_average]]/10)*100</f>
        <v>68</v>
      </c>
      <c r="N4008">
        <f>(Table1[[#This Row],[popularity]]/SUM(Table1[popularity]))*100</f>
        <v>6.0240432100693801E-3</v>
      </c>
    </row>
    <row r="4009" spans="1:14" x14ac:dyDescent="0.3">
      <c r="A4009">
        <v>431</v>
      </c>
      <c r="B4009" t="s">
        <v>9153</v>
      </c>
      <c r="C4009" s="1">
        <v>35987</v>
      </c>
      <c r="D4009" t="s">
        <v>4667</v>
      </c>
      <c r="E4009" t="s">
        <v>11</v>
      </c>
      <c r="F4009" t="s">
        <v>9154</v>
      </c>
      <c r="G4009">
        <v>48.265000000000001</v>
      </c>
      <c r="H4009">
        <v>4552</v>
      </c>
      <c r="I4009">
        <v>6.8010000000000002</v>
      </c>
      <c r="J4009">
        <f>YEAR(Table1[[#This Row],[release_date]])</f>
        <v>1998</v>
      </c>
      <c r="K4009" t="str">
        <f>LEFT(Table1[[#This Row],[Year]],4) &amp; "s"</f>
        <v>1998s</v>
      </c>
      <c r="L40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09">
        <f>(Table1[[#This Row],[vote_average]]/10)*100</f>
        <v>68.010000000000005</v>
      </c>
      <c r="N4009">
        <f>(Table1[[#This Row],[popularity]]/SUM(Table1[popularity]))*100</f>
        <v>1.1112189777718275E-2</v>
      </c>
    </row>
    <row r="4010" spans="1:14" x14ac:dyDescent="0.3">
      <c r="A4010">
        <v>670355</v>
      </c>
      <c r="B4010" t="s">
        <v>9155</v>
      </c>
      <c r="C4010" s="1">
        <v>43858</v>
      </c>
      <c r="D4010" t="s">
        <v>2245</v>
      </c>
      <c r="E4010" t="s">
        <v>11</v>
      </c>
      <c r="F4010" t="s">
        <v>9156</v>
      </c>
      <c r="G4010">
        <v>9.4130000000000003</v>
      </c>
      <c r="H4010">
        <v>370</v>
      </c>
      <c r="I4010">
        <v>6.8</v>
      </c>
      <c r="J4010">
        <f>YEAR(Table1[[#This Row],[release_date]])</f>
        <v>2020</v>
      </c>
      <c r="K4010" t="str">
        <f>LEFT(Table1[[#This Row],[Year]],4) &amp; "s"</f>
        <v>2020s</v>
      </c>
      <c r="L40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010">
        <f>(Table1[[#This Row],[vote_average]]/10)*100</f>
        <v>68</v>
      </c>
      <c r="N4010">
        <f>(Table1[[#This Row],[popularity]]/SUM(Table1[popularity]))*100</f>
        <v>2.1671820652162462E-3</v>
      </c>
    </row>
    <row r="4011" spans="1:14" x14ac:dyDescent="0.3">
      <c r="A4011">
        <v>20115</v>
      </c>
      <c r="B4011" t="s">
        <v>9157</v>
      </c>
      <c r="C4011" s="1">
        <v>32130</v>
      </c>
      <c r="D4011" t="s">
        <v>9158</v>
      </c>
      <c r="E4011" t="s">
        <v>54</v>
      </c>
      <c r="F4011" t="s">
        <v>9159</v>
      </c>
      <c r="G4011">
        <v>37.021999999999998</v>
      </c>
      <c r="H4011">
        <v>443</v>
      </c>
      <c r="I4011">
        <v>6.8</v>
      </c>
      <c r="J4011">
        <f>YEAR(Table1[[#This Row],[release_date]])</f>
        <v>1987</v>
      </c>
      <c r="K4011" t="str">
        <f>LEFT(Table1[[#This Row],[Year]],4) &amp; "s"</f>
        <v>1987s</v>
      </c>
      <c r="L40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011">
        <f>(Table1[[#This Row],[vote_average]]/10)*100</f>
        <v>68</v>
      </c>
      <c r="N4011">
        <f>(Table1[[#This Row],[popularity]]/SUM(Table1[popularity]))*100</f>
        <v>8.5236815487555358E-3</v>
      </c>
    </row>
    <row r="4012" spans="1:14" x14ac:dyDescent="0.3">
      <c r="A4012">
        <v>13648</v>
      </c>
      <c r="B4012" t="s">
        <v>9160</v>
      </c>
      <c r="C4012" s="1">
        <v>39491</v>
      </c>
      <c r="D4012" t="s">
        <v>9161</v>
      </c>
      <c r="E4012" t="s">
        <v>25</v>
      </c>
      <c r="F4012" t="s">
        <v>9162</v>
      </c>
      <c r="G4012">
        <v>20.795999999999999</v>
      </c>
      <c r="H4012">
        <v>1014</v>
      </c>
      <c r="I4012">
        <v>6.8</v>
      </c>
      <c r="J4012">
        <f>YEAR(Table1[[#This Row],[release_date]])</f>
        <v>2008</v>
      </c>
      <c r="K4012" t="str">
        <f>LEFT(Table1[[#This Row],[Year]],4) &amp; "s"</f>
        <v>2008s</v>
      </c>
      <c r="L40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12">
        <f>(Table1[[#This Row],[vote_average]]/10)*100</f>
        <v>68</v>
      </c>
      <c r="N4012">
        <f>(Table1[[#This Row],[popularity]]/SUM(Table1[popularity]))*100</f>
        <v>4.7879228968699724E-3</v>
      </c>
    </row>
    <row r="4013" spans="1:14" x14ac:dyDescent="0.3">
      <c r="A4013">
        <v>318917</v>
      </c>
      <c r="B4013" t="s">
        <v>9163</v>
      </c>
      <c r="C4013" s="1">
        <v>42285</v>
      </c>
      <c r="D4013" t="s">
        <v>391</v>
      </c>
      <c r="E4013" t="s">
        <v>468</v>
      </c>
      <c r="F4013" t="s">
        <v>9164</v>
      </c>
      <c r="G4013">
        <v>24.672000000000001</v>
      </c>
      <c r="H4013">
        <v>1712</v>
      </c>
      <c r="I4013">
        <v>6.7990000000000004</v>
      </c>
      <c r="J4013">
        <f>YEAR(Table1[[#This Row],[release_date]])</f>
        <v>2015</v>
      </c>
      <c r="K4013" t="str">
        <f>LEFT(Table1[[#This Row],[Year]],4) &amp; "s"</f>
        <v>2015s</v>
      </c>
      <c r="L40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13">
        <f>(Table1[[#This Row],[vote_average]]/10)*100</f>
        <v>67.990000000000009</v>
      </c>
      <c r="N4013">
        <f>(Table1[[#This Row],[popularity]]/SUM(Table1[popularity]))*100</f>
        <v>5.6803055256576251E-3</v>
      </c>
    </row>
    <row r="4014" spans="1:14" x14ac:dyDescent="0.3">
      <c r="A4014">
        <v>1946</v>
      </c>
      <c r="B4014" t="s">
        <v>9165</v>
      </c>
      <c r="C4014" s="1">
        <v>36264</v>
      </c>
      <c r="D4014" t="s">
        <v>512</v>
      </c>
      <c r="E4014" t="s">
        <v>11</v>
      </c>
      <c r="F4014" t="s">
        <v>9166</v>
      </c>
      <c r="G4014">
        <v>42.823999999999998</v>
      </c>
      <c r="H4014">
        <v>1831</v>
      </c>
      <c r="I4014">
        <v>6.7990000000000004</v>
      </c>
      <c r="J4014">
        <f>YEAR(Table1[[#This Row],[release_date]])</f>
        <v>1999</v>
      </c>
      <c r="K4014" t="str">
        <f>LEFT(Table1[[#This Row],[Year]],4) &amp; "s"</f>
        <v>1999s</v>
      </c>
      <c r="L40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14">
        <f>(Table1[[#This Row],[vote_average]]/10)*100</f>
        <v>67.990000000000009</v>
      </c>
      <c r="N4014">
        <f>(Table1[[#This Row],[popularity]]/SUM(Table1[popularity]))*100</f>
        <v>9.859492697420643E-3</v>
      </c>
    </row>
    <row r="4015" spans="1:14" x14ac:dyDescent="0.3">
      <c r="A4015">
        <v>340485</v>
      </c>
      <c r="B4015" t="s">
        <v>9167</v>
      </c>
      <c r="C4015" s="1">
        <v>42643</v>
      </c>
      <c r="D4015" t="s">
        <v>21</v>
      </c>
      <c r="E4015" t="s">
        <v>11</v>
      </c>
      <c r="F4015" t="s">
        <v>9168</v>
      </c>
      <c r="G4015">
        <v>36.14</v>
      </c>
      <c r="H4015">
        <v>797</v>
      </c>
      <c r="I4015">
        <v>6.798</v>
      </c>
      <c r="J4015">
        <f>YEAR(Table1[[#This Row],[release_date]])</f>
        <v>2016</v>
      </c>
      <c r="K4015" t="str">
        <f>LEFT(Table1[[#This Row],[Year]],4) &amp; "s"</f>
        <v>2016s</v>
      </c>
      <c r="L40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15">
        <f>(Table1[[#This Row],[vote_average]]/10)*100</f>
        <v>67.97999999999999</v>
      </c>
      <c r="N4015">
        <f>(Table1[[#This Row],[popularity]]/SUM(Table1[popularity]))*100</f>
        <v>8.3206161518023097E-3</v>
      </c>
    </row>
    <row r="4016" spans="1:14" x14ac:dyDescent="0.3">
      <c r="A4016">
        <v>188166</v>
      </c>
      <c r="B4016" t="s">
        <v>9169</v>
      </c>
      <c r="C4016" s="1">
        <v>41754</v>
      </c>
      <c r="D4016" t="s">
        <v>487</v>
      </c>
      <c r="E4016" t="s">
        <v>11</v>
      </c>
      <c r="F4016" t="s">
        <v>9170</v>
      </c>
      <c r="G4016">
        <v>18.994</v>
      </c>
      <c r="H4016">
        <v>1391</v>
      </c>
      <c r="I4016">
        <v>6.8</v>
      </c>
      <c r="J4016">
        <f>YEAR(Table1[[#This Row],[release_date]])</f>
        <v>2014</v>
      </c>
      <c r="K4016" t="str">
        <f>LEFT(Table1[[#This Row],[Year]],4) &amp; "s"</f>
        <v>2014s</v>
      </c>
      <c r="L40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16">
        <f>(Table1[[#This Row],[vote_average]]/10)*100</f>
        <v>68</v>
      </c>
      <c r="N4016">
        <f>(Table1[[#This Row],[popularity]]/SUM(Table1[popularity]))*100</f>
        <v>4.3730432536616785E-3</v>
      </c>
    </row>
    <row r="4017" spans="1:14" x14ac:dyDescent="0.3">
      <c r="A4017">
        <v>158011</v>
      </c>
      <c r="B4017" t="s">
        <v>2775</v>
      </c>
      <c r="C4017" s="1">
        <v>41347</v>
      </c>
      <c r="D4017" t="s">
        <v>487</v>
      </c>
      <c r="E4017" t="s">
        <v>11</v>
      </c>
      <c r="F4017" t="s">
        <v>9171</v>
      </c>
      <c r="G4017">
        <v>65.150000000000006</v>
      </c>
      <c r="H4017">
        <v>2802</v>
      </c>
      <c r="I4017">
        <v>6.798</v>
      </c>
      <c r="J4017">
        <f>YEAR(Table1[[#This Row],[release_date]])</f>
        <v>2013</v>
      </c>
      <c r="K4017" t="str">
        <f>LEFT(Table1[[#This Row],[Year]],4) &amp; "s"</f>
        <v>2013s</v>
      </c>
      <c r="L40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17">
        <f>(Table1[[#This Row],[vote_average]]/10)*100</f>
        <v>67.97999999999999</v>
      </c>
      <c r="N4017">
        <f>(Table1[[#This Row],[popularity]]/SUM(Table1[popularity]))*100</f>
        <v>1.4999671895127848E-2</v>
      </c>
    </row>
    <row r="4018" spans="1:14" x14ac:dyDescent="0.3">
      <c r="A4018">
        <v>16962</v>
      </c>
      <c r="B4018" t="s">
        <v>9172</v>
      </c>
      <c r="C4018" s="1">
        <v>39154</v>
      </c>
      <c r="D4018" t="s">
        <v>9173</v>
      </c>
      <c r="E4018" t="s">
        <v>11</v>
      </c>
      <c r="F4018" t="s">
        <v>9174</v>
      </c>
      <c r="G4018">
        <v>24.902000000000001</v>
      </c>
      <c r="H4018">
        <v>421</v>
      </c>
      <c r="I4018">
        <v>6.8</v>
      </c>
      <c r="J4018">
        <f>YEAR(Table1[[#This Row],[release_date]])</f>
        <v>2007</v>
      </c>
      <c r="K4018" t="str">
        <f>LEFT(Table1[[#This Row],[Year]],4) &amp; "s"</f>
        <v>2007s</v>
      </c>
      <c r="L40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18">
        <f>(Table1[[#This Row],[vote_average]]/10)*100</f>
        <v>68</v>
      </c>
      <c r="N4018">
        <f>(Table1[[#This Row],[popularity]]/SUM(Table1[popularity]))*100</f>
        <v>5.7332590872213925E-3</v>
      </c>
    </row>
    <row r="4019" spans="1:14" x14ac:dyDescent="0.3">
      <c r="A4019">
        <v>454</v>
      </c>
      <c r="B4019" t="s">
        <v>9175</v>
      </c>
      <c r="C4019" s="1">
        <v>35370</v>
      </c>
      <c r="D4019" t="s">
        <v>62</v>
      </c>
      <c r="E4019" t="s">
        <v>11</v>
      </c>
      <c r="F4019" t="s">
        <v>9176</v>
      </c>
      <c r="G4019">
        <v>49.036999999999999</v>
      </c>
      <c r="H4019">
        <v>4832</v>
      </c>
      <c r="I4019">
        <v>6.798</v>
      </c>
      <c r="J4019">
        <f>YEAR(Table1[[#This Row],[release_date]])</f>
        <v>1996</v>
      </c>
      <c r="K4019" t="str">
        <f>LEFT(Table1[[#This Row],[Year]],4) &amp; "s"</f>
        <v>1996s</v>
      </c>
      <c r="L40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19">
        <f>(Table1[[#This Row],[vote_average]]/10)*100</f>
        <v>67.97999999999999</v>
      </c>
      <c r="N4019">
        <f>(Table1[[#This Row],[popularity]]/SUM(Table1[popularity]))*100</f>
        <v>1.128992955827144E-2</v>
      </c>
    </row>
    <row r="4020" spans="1:14" x14ac:dyDescent="0.3">
      <c r="A4020">
        <v>438747</v>
      </c>
      <c r="B4020" t="s">
        <v>9177</v>
      </c>
      <c r="C4020" s="1">
        <v>42804</v>
      </c>
      <c r="D4020" t="s">
        <v>9178</v>
      </c>
      <c r="E4020" t="s">
        <v>11</v>
      </c>
      <c r="F4020" t="s">
        <v>9179</v>
      </c>
      <c r="G4020">
        <v>30.753</v>
      </c>
      <c r="H4020">
        <v>360</v>
      </c>
      <c r="I4020">
        <v>6.8</v>
      </c>
      <c r="J4020">
        <f>YEAR(Table1[[#This Row],[release_date]])</f>
        <v>2017</v>
      </c>
      <c r="K4020" t="str">
        <f>LEFT(Table1[[#This Row],[Year]],4) &amp; "s"</f>
        <v>2017s</v>
      </c>
      <c r="L40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20">
        <f>(Table1[[#This Row],[vote_average]]/10)*100</f>
        <v>68</v>
      </c>
      <c r="N4020">
        <f>(Table1[[#This Row],[popularity]]/SUM(Table1[popularity]))*100</f>
        <v>7.0803516468283456E-3</v>
      </c>
    </row>
    <row r="4021" spans="1:14" x14ac:dyDescent="0.3">
      <c r="A4021">
        <v>107985</v>
      </c>
      <c r="B4021" t="s">
        <v>9180</v>
      </c>
      <c r="C4021" s="1">
        <v>41473</v>
      </c>
      <c r="D4021" t="s">
        <v>9181</v>
      </c>
      <c r="E4021" t="s">
        <v>11</v>
      </c>
      <c r="F4021" t="s">
        <v>9182</v>
      </c>
      <c r="G4021">
        <v>35.119999999999997</v>
      </c>
      <c r="H4021">
        <v>5188</v>
      </c>
      <c r="I4021">
        <v>6.7969999999999997</v>
      </c>
      <c r="J4021">
        <f>YEAR(Table1[[#This Row],[release_date]])</f>
        <v>2013</v>
      </c>
      <c r="K4021" t="str">
        <f>LEFT(Table1[[#This Row],[Year]],4) &amp; "s"</f>
        <v>2013s</v>
      </c>
      <c r="L40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21">
        <f>(Table1[[#This Row],[vote_average]]/10)*100</f>
        <v>67.97</v>
      </c>
      <c r="N4021">
        <f>(Table1[[#This Row],[popularity]]/SUM(Table1[popularity]))*100</f>
        <v>8.0857786179108215E-3</v>
      </c>
    </row>
    <row r="4022" spans="1:14" x14ac:dyDescent="0.3">
      <c r="A4022">
        <v>30596</v>
      </c>
      <c r="B4022" t="s">
        <v>9183</v>
      </c>
      <c r="C4022" s="1">
        <v>40165</v>
      </c>
      <c r="D4022" t="s">
        <v>742</v>
      </c>
      <c r="E4022" t="s">
        <v>517</v>
      </c>
      <c r="F4022" t="s">
        <v>9184</v>
      </c>
      <c r="G4022">
        <v>18.12</v>
      </c>
      <c r="H4022">
        <v>349</v>
      </c>
      <c r="I4022">
        <v>6.7969999999999997</v>
      </c>
      <c r="J4022">
        <f>YEAR(Table1[[#This Row],[release_date]])</f>
        <v>2009</v>
      </c>
      <c r="K4022" t="str">
        <f>LEFT(Table1[[#This Row],[Year]],4) &amp; "s"</f>
        <v>2009s</v>
      </c>
      <c r="L40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22">
        <f>(Table1[[#This Row],[vote_average]]/10)*100</f>
        <v>67.97</v>
      </c>
      <c r="N4022">
        <f>(Table1[[#This Row],[popularity]]/SUM(Table1[popularity]))*100</f>
        <v>4.1718197197193651E-3</v>
      </c>
    </row>
    <row r="4023" spans="1:14" x14ac:dyDescent="0.3">
      <c r="A4023">
        <v>5038</v>
      </c>
      <c r="B4023" t="s">
        <v>9185</v>
      </c>
      <c r="C4023" s="1">
        <v>39675</v>
      </c>
      <c r="D4023" t="s">
        <v>62</v>
      </c>
      <c r="E4023" t="s">
        <v>11</v>
      </c>
      <c r="F4023" t="s">
        <v>9186</v>
      </c>
      <c r="G4023">
        <v>30.818999999999999</v>
      </c>
      <c r="H4023">
        <v>3587</v>
      </c>
      <c r="I4023">
        <v>6.7969999999999997</v>
      </c>
      <c r="J4023">
        <f>YEAR(Table1[[#This Row],[release_date]])</f>
        <v>2008</v>
      </c>
      <c r="K4023" t="str">
        <f>LEFT(Table1[[#This Row],[Year]],4) &amp; "s"</f>
        <v>2008s</v>
      </c>
      <c r="L40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23">
        <f>(Table1[[#This Row],[vote_average]]/10)*100</f>
        <v>67.97</v>
      </c>
      <c r="N4023">
        <f>(Table1[[#This Row],[popularity]]/SUM(Table1[popularity]))*100</f>
        <v>7.0955470166683826E-3</v>
      </c>
    </row>
    <row r="4024" spans="1:14" x14ac:dyDescent="0.3">
      <c r="A4024">
        <v>614939</v>
      </c>
      <c r="B4024" t="s">
        <v>9187</v>
      </c>
      <c r="C4024" s="1">
        <v>44834</v>
      </c>
      <c r="D4024" t="s">
        <v>422</v>
      </c>
      <c r="E4024" t="s">
        <v>11</v>
      </c>
      <c r="F4024" t="s">
        <v>9188</v>
      </c>
      <c r="G4024">
        <v>27.361000000000001</v>
      </c>
      <c r="H4024">
        <v>444</v>
      </c>
      <c r="I4024">
        <v>6.7960000000000003</v>
      </c>
      <c r="J4024">
        <f>YEAR(Table1[[#This Row],[release_date]])</f>
        <v>2022</v>
      </c>
      <c r="K4024" t="str">
        <f>LEFT(Table1[[#This Row],[Year]],4) &amp; "s"</f>
        <v>2022s</v>
      </c>
      <c r="L40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024">
        <f>(Table1[[#This Row],[vote_average]]/10)*100</f>
        <v>67.959999999999994</v>
      </c>
      <c r="N4024">
        <f>(Table1[[#This Row],[popularity]]/SUM(Table1[popularity]))*100</f>
        <v>6.2994017302009679E-3</v>
      </c>
    </row>
    <row r="4025" spans="1:14" x14ac:dyDescent="0.3">
      <c r="A4025">
        <v>11843</v>
      </c>
      <c r="B4025" t="s">
        <v>9189</v>
      </c>
      <c r="C4025" s="1">
        <v>27535</v>
      </c>
      <c r="D4025" t="s">
        <v>1256</v>
      </c>
      <c r="E4025" t="s">
        <v>11</v>
      </c>
      <c r="F4025" t="s">
        <v>9190</v>
      </c>
      <c r="G4025">
        <v>21.875</v>
      </c>
      <c r="H4025">
        <v>566</v>
      </c>
      <c r="I4025">
        <v>6.7960000000000003</v>
      </c>
      <c r="J4025">
        <f>YEAR(Table1[[#This Row],[release_date]])</f>
        <v>1975</v>
      </c>
      <c r="K4025" t="str">
        <f>LEFT(Table1[[#This Row],[Year]],4) &amp; "s"</f>
        <v>1975s</v>
      </c>
      <c r="L40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025">
        <f>(Table1[[#This Row],[vote_average]]/10)*100</f>
        <v>67.959999999999994</v>
      </c>
      <c r="N4025">
        <f>(Table1[[#This Row],[popularity]]/SUM(Table1[popularity]))*100</f>
        <v>5.0363441704669486E-3</v>
      </c>
    </row>
    <row r="4026" spans="1:14" x14ac:dyDescent="0.3">
      <c r="A4026">
        <v>9443</v>
      </c>
      <c r="B4026" t="s">
        <v>9191</v>
      </c>
      <c r="C4026" s="1">
        <v>29721</v>
      </c>
      <c r="D4026" t="s">
        <v>274</v>
      </c>
      <c r="E4026" t="s">
        <v>11</v>
      </c>
      <c r="F4026" t="s">
        <v>9192</v>
      </c>
      <c r="G4026">
        <v>24.888999999999999</v>
      </c>
      <c r="H4026">
        <v>852</v>
      </c>
      <c r="I4026">
        <v>6.7960000000000003</v>
      </c>
      <c r="J4026">
        <f>YEAR(Table1[[#This Row],[release_date]])</f>
        <v>1981</v>
      </c>
      <c r="K4026" t="str">
        <f>LEFT(Table1[[#This Row],[Year]],4) &amp; "s"</f>
        <v>1981s</v>
      </c>
      <c r="L40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026">
        <f>(Table1[[#This Row],[vote_average]]/10)*100</f>
        <v>67.959999999999994</v>
      </c>
      <c r="N4026">
        <f>(Table1[[#This Row],[popularity]]/SUM(Table1[popularity]))*100</f>
        <v>5.7302660598286571E-3</v>
      </c>
    </row>
    <row r="4027" spans="1:14" x14ac:dyDescent="0.3">
      <c r="A4027">
        <v>796</v>
      </c>
      <c r="B4027" t="s">
        <v>9193</v>
      </c>
      <c r="C4027" s="1">
        <v>36224</v>
      </c>
      <c r="D4027" t="s">
        <v>62</v>
      </c>
      <c r="E4027" t="s">
        <v>11</v>
      </c>
      <c r="F4027" t="s">
        <v>9194</v>
      </c>
      <c r="G4027">
        <v>44.965000000000003</v>
      </c>
      <c r="H4027">
        <v>3109</v>
      </c>
      <c r="I4027">
        <v>6.7960000000000003</v>
      </c>
      <c r="J4027">
        <f>YEAR(Table1[[#This Row],[release_date]])</f>
        <v>1999</v>
      </c>
      <c r="K4027" t="str">
        <f>LEFT(Table1[[#This Row],[Year]],4) &amp; "s"</f>
        <v>1999s</v>
      </c>
      <c r="L40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27">
        <f>(Table1[[#This Row],[vote_average]]/10)*100</f>
        <v>67.959999999999994</v>
      </c>
      <c r="N4027">
        <f>(Table1[[#This Row],[popularity]]/SUM(Table1[popularity]))*100</f>
        <v>1.0352421285716404E-2</v>
      </c>
    </row>
    <row r="4028" spans="1:14" x14ac:dyDescent="0.3">
      <c r="A4028">
        <v>691</v>
      </c>
      <c r="B4028" t="s">
        <v>9195</v>
      </c>
      <c r="C4028" s="1">
        <v>28313</v>
      </c>
      <c r="D4028" t="s">
        <v>2654</v>
      </c>
      <c r="E4028" t="s">
        <v>11</v>
      </c>
      <c r="F4028" t="s">
        <v>9196</v>
      </c>
      <c r="G4028">
        <v>38.982999999999997</v>
      </c>
      <c r="H4028">
        <v>1870</v>
      </c>
      <c r="I4028">
        <v>6.7960000000000003</v>
      </c>
      <c r="J4028">
        <f>YEAR(Table1[[#This Row],[release_date]])</f>
        <v>1977</v>
      </c>
      <c r="K4028" t="str">
        <f>LEFT(Table1[[#This Row],[Year]],4) &amp; "s"</f>
        <v>1977s</v>
      </c>
      <c r="L40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028">
        <f>(Table1[[#This Row],[vote_average]]/10)*100</f>
        <v>67.959999999999994</v>
      </c>
      <c r="N4028">
        <f>(Table1[[#This Row],[popularity]]/SUM(Table1[popularity]))*100</f>
        <v>8.9751682193057389E-3</v>
      </c>
    </row>
    <row r="4029" spans="1:14" x14ac:dyDescent="0.3">
      <c r="A4029">
        <v>475132</v>
      </c>
      <c r="B4029" t="s">
        <v>9197</v>
      </c>
      <c r="C4029" s="1">
        <v>43420</v>
      </c>
      <c r="D4029" t="s">
        <v>132</v>
      </c>
      <c r="E4029" t="s">
        <v>11</v>
      </c>
      <c r="F4029" t="s">
        <v>9198</v>
      </c>
      <c r="G4029">
        <v>22.565000000000001</v>
      </c>
      <c r="H4029">
        <v>480</v>
      </c>
      <c r="I4029">
        <v>6.7949999999999999</v>
      </c>
      <c r="J4029">
        <f>YEAR(Table1[[#This Row],[release_date]])</f>
        <v>2018</v>
      </c>
      <c r="K4029" t="str">
        <f>LEFT(Table1[[#This Row],[Year]],4) &amp; "s"</f>
        <v>2018s</v>
      </c>
      <c r="L40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29">
        <f>(Table1[[#This Row],[vote_average]]/10)*100</f>
        <v>67.95</v>
      </c>
      <c r="N4029">
        <f>(Table1[[#This Row],[popularity]]/SUM(Table1[popularity]))*100</f>
        <v>5.195204855158249E-3</v>
      </c>
    </row>
    <row r="4030" spans="1:14" x14ac:dyDescent="0.3">
      <c r="A4030">
        <v>11144</v>
      </c>
      <c r="B4030" t="s">
        <v>9199</v>
      </c>
      <c r="C4030" s="1">
        <v>28748</v>
      </c>
      <c r="D4030" t="s">
        <v>3702</v>
      </c>
      <c r="E4030" t="s">
        <v>54</v>
      </c>
      <c r="F4030" t="s">
        <v>9200</v>
      </c>
      <c r="G4030">
        <v>13.561999999999999</v>
      </c>
      <c r="H4030">
        <v>307</v>
      </c>
      <c r="I4030">
        <v>6.8</v>
      </c>
      <c r="J4030">
        <f>YEAR(Table1[[#This Row],[release_date]])</f>
        <v>1978</v>
      </c>
      <c r="K4030" t="str">
        <f>LEFT(Table1[[#This Row],[Year]],4) &amp; "s"</f>
        <v>1978s</v>
      </c>
      <c r="L40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030">
        <f>(Table1[[#This Row],[vote_average]]/10)*100</f>
        <v>68</v>
      </c>
      <c r="N4030">
        <f>(Table1[[#This Row],[popularity]]/SUM(Table1[popularity]))*100</f>
        <v>3.1224182692513257E-3</v>
      </c>
    </row>
    <row r="4031" spans="1:14" x14ac:dyDescent="0.3">
      <c r="A4031">
        <v>1858</v>
      </c>
      <c r="B4031" t="s">
        <v>9201</v>
      </c>
      <c r="C4031" s="1">
        <v>39260</v>
      </c>
      <c r="D4031" t="s">
        <v>254</v>
      </c>
      <c r="E4031" t="s">
        <v>11</v>
      </c>
      <c r="F4031" t="s">
        <v>9202</v>
      </c>
      <c r="G4031">
        <v>23.332999999999998</v>
      </c>
      <c r="H4031">
        <v>10854</v>
      </c>
      <c r="I4031">
        <v>6.7949999999999999</v>
      </c>
      <c r="J4031">
        <f>YEAR(Table1[[#This Row],[release_date]])</f>
        <v>2007</v>
      </c>
      <c r="K4031" t="str">
        <f>LEFT(Table1[[#This Row],[Year]],4) &amp; "s"</f>
        <v>2007s</v>
      </c>
      <c r="L40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31">
        <f>(Table1[[#This Row],[vote_average]]/10)*100</f>
        <v>67.95</v>
      </c>
      <c r="N4031">
        <f>(Table1[[#This Row],[popularity]]/SUM(Table1[popularity]))*100</f>
        <v>5.3720237042059566E-3</v>
      </c>
    </row>
    <row r="4032" spans="1:14" x14ac:dyDescent="0.3">
      <c r="A4032">
        <v>619730</v>
      </c>
      <c r="B4032" t="s">
        <v>9203</v>
      </c>
      <c r="C4032" s="1">
        <v>44825</v>
      </c>
      <c r="D4032" t="s">
        <v>2493</v>
      </c>
      <c r="E4032" t="s">
        <v>11</v>
      </c>
      <c r="F4032" t="s">
        <v>9204</v>
      </c>
      <c r="G4032">
        <v>41.530999999999999</v>
      </c>
      <c r="H4032">
        <v>2180</v>
      </c>
      <c r="I4032">
        <v>6.8</v>
      </c>
      <c r="J4032">
        <f>YEAR(Table1[[#This Row],[release_date]])</f>
        <v>2022</v>
      </c>
      <c r="K4032" t="str">
        <f>LEFT(Table1[[#This Row],[Year]],4) &amp; "s"</f>
        <v>2022s</v>
      </c>
      <c r="L40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032">
        <f>(Table1[[#This Row],[vote_average]]/10)*100</f>
        <v>68</v>
      </c>
      <c r="N4032">
        <f>(Table1[[#This Row],[popularity]]/SUM(Table1[popularity]))*100</f>
        <v>9.5618015882817289E-3</v>
      </c>
    </row>
    <row r="4033" spans="1:14" x14ac:dyDescent="0.3">
      <c r="A4033">
        <v>581387</v>
      </c>
      <c r="B4033" t="s">
        <v>9205</v>
      </c>
      <c r="C4033" s="1">
        <v>43818</v>
      </c>
      <c r="D4033" t="s">
        <v>3936</v>
      </c>
      <c r="E4033" t="s">
        <v>36</v>
      </c>
      <c r="F4033" t="s">
        <v>9206</v>
      </c>
      <c r="G4033">
        <v>37.308</v>
      </c>
      <c r="H4033">
        <v>543</v>
      </c>
      <c r="I4033">
        <v>6.7939999999999996</v>
      </c>
      <c r="J4033">
        <f>YEAR(Table1[[#This Row],[release_date]])</f>
        <v>2019</v>
      </c>
      <c r="K4033" t="str">
        <f>LEFT(Table1[[#This Row],[Year]],4) &amp; "s"</f>
        <v>2019s</v>
      </c>
      <c r="L40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33">
        <f>(Table1[[#This Row],[vote_average]]/10)*100</f>
        <v>67.94</v>
      </c>
      <c r="N4033">
        <f>(Table1[[#This Row],[popularity]]/SUM(Table1[popularity]))*100</f>
        <v>8.5895281513956971E-3</v>
      </c>
    </row>
    <row r="4034" spans="1:14" x14ac:dyDescent="0.3">
      <c r="A4034">
        <v>49367</v>
      </c>
      <c r="B4034" t="s">
        <v>9207</v>
      </c>
      <c r="C4034" s="1">
        <v>38583</v>
      </c>
      <c r="D4034" t="s">
        <v>5602</v>
      </c>
      <c r="E4034" t="s">
        <v>87</v>
      </c>
      <c r="F4034" t="s">
        <v>9208</v>
      </c>
      <c r="G4034">
        <v>12.581</v>
      </c>
      <c r="H4034">
        <v>383</v>
      </c>
      <c r="I4034">
        <v>6.8</v>
      </c>
      <c r="J4034">
        <f>YEAR(Table1[[#This Row],[release_date]])</f>
        <v>2005</v>
      </c>
      <c r="K4034" t="str">
        <f>LEFT(Table1[[#This Row],[Year]],4) &amp; "s"</f>
        <v>2005s</v>
      </c>
      <c r="L40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34">
        <f>(Table1[[#This Row],[vote_average]]/10)*100</f>
        <v>68</v>
      </c>
      <c r="N4034">
        <f>(Table1[[#This Row],[popularity]]/SUM(Table1[popularity]))*100</f>
        <v>2.8965598175380424E-3</v>
      </c>
    </row>
    <row r="4035" spans="1:14" x14ac:dyDescent="0.3">
      <c r="A4035">
        <v>29161</v>
      </c>
      <c r="B4035" t="s">
        <v>9209</v>
      </c>
      <c r="C4035" s="1">
        <v>31072</v>
      </c>
      <c r="D4035" t="s">
        <v>306</v>
      </c>
      <c r="E4035" t="s">
        <v>11</v>
      </c>
      <c r="F4035" t="s">
        <v>9210</v>
      </c>
      <c r="G4035">
        <v>40.76</v>
      </c>
      <c r="H4035">
        <v>773</v>
      </c>
      <c r="I4035">
        <v>6.8</v>
      </c>
      <c r="J4035">
        <f>YEAR(Table1[[#This Row],[release_date]])</f>
        <v>1985</v>
      </c>
      <c r="K4035" t="str">
        <f>LEFT(Table1[[#This Row],[Year]],4) &amp; "s"</f>
        <v>1985s</v>
      </c>
      <c r="L40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035">
        <f>(Table1[[#This Row],[vote_average]]/10)*100</f>
        <v>68</v>
      </c>
      <c r="N4035">
        <f>(Table1[[#This Row],[popularity]]/SUM(Table1[popularity]))*100</f>
        <v>9.3842920406049281E-3</v>
      </c>
    </row>
    <row r="4036" spans="1:14" x14ac:dyDescent="0.3">
      <c r="A4036">
        <v>19997</v>
      </c>
      <c r="B4036" t="s">
        <v>9211</v>
      </c>
      <c r="C4036" s="1">
        <v>19385</v>
      </c>
      <c r="D4036" t="s">
        <v>45</v>
      </c>
      <c r="E4036" t="s">
        <v>11</v>
      </c>
      <c r="F4036" t="s">
        <v>9212</v>
      </c>
      <c r="G4036">
        <v>40.658999999999999</v>
      </c>
      <c r="H4036">
        <v>359</v>
      </c>
      <c r="I4036">
        <v>6.7939999999999996</v>
      </c>
      <c r="J4036">
        <f>YEAR(Table1[[#This Row],[release_date]])</f>
        <v>1953</v>
      </c>
      <c r="K4036" t="str">
        <f>LEFT(Table1[[#This Row],[Year]],4) &amp; "s"</f>
        <v>1953s</v>
      </c>
      <c r="L40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4036">
        <f>(Table1[[#This Row],[vote_average]]/10)*100</f>
        <v>67.94</v>
      </c>
      <c r="N4036">
        <f>(Table1[[#This Row],[popularity]]/SUM(Table1[popularity]))*100</f>
        <v>9.3610385200921433E-3</v>
      </c>
    </row>
    <row r="4037" spans="1:14" x14ac:dyDescent="0.3">
      <c r="A4037">
        <v>228161</v>
      </c>
      <c r="B4037" t="s">
        <v>9213</v>
      </c>
      <c r="C4037" s="1">
        <v>42081</v>
      </c>
      <c r="D4037" t="s">
        <v>9214</v>
      </c>
      <c r="E4037" t="s">
        <v>11</v>
      </c>
      <c r="F4037" t="s">
        <v>9215</v>
      </c>
      <c r="G4037">
        <v>76.040999999999997</v>
      </c>
      <c r="H4037">
        <v>3813</v>
      </c>
      <c r="I4037">
        <v>6.7930000000000001</v>
      </c>
      <c r="J4037">
        <f>YEAR(Table1[[#This Row],[release_date]])</f>
        <v>2015</v>
      </c>
      <c r="K4037" t="str">
        <f>LEFT(Table1[[#This Row],[Year]],4) &amp; "s"</f>
        <v>2015s</v>
      </c>
      <c r="L40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37">
        <f>(Table1[[#This Row],[vote_average]]/10)*100</f>
        <v>67.930000000000007</v>
      </c>
      <c r="N4037">
        <f>(Table1[[#This Row],[popularity]]/SUM(Table1[popularity]))*100</f>
        <v>1.7507138151610386E-2</v>
      </c>
    </row>
    <row r="4038" spans="1:14" x14ac:dyDescent="0.3">
      <c r="A4038">
        <v>170522</v>
      </c>
      <c r="B4038" t="s">
        <v>9216</v>
      </c>
      <c r="C4038" s="1">
        <v>41969</v>
      </c>
      <c r="D4038" t="s">
        <v>1283</v>
      </c>
      <c r="E4038" t="s">
        <v>212</v>
      </c>
      <c r="F4038" t="s">
        <v>9217</v>
      </c>
      <c r="G4038">
        <v>21.018000000000001</v>
      </c>
      <c r="H4038">
        <v>1300</v>
      </c>
      <c r="I4038">
        <v>6.8</v>
      </c>
      <c r="J4038">
        <f>YEAR(Table1[[#This Row],[release_date]])</f>
        <v>2014</v>
      </c>
      <c r="K4038" t="str">
        <f>LEFT(Table1[[#This Row],[Year]],4) &amp; "s"</f>
        <v>2014s</v>
      </c>
      <c r="L40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38">
        <f>(Table1[[#This Row],[vote_average]]/10)*100</f>
        <v>68</v>
      </c>
      <c r="N4038">
        <f>(Table1[[#This Row],[popularity]]/SUM(Table1[popularity]))*100</f>
        <v>4.8390345954228264E-3</v>
      </c>
    </row>
    <row r="4039" spans="1:14" x14ac:dyDescent="0.3">
      <c r="A4039">
        <v>9282</v>
      </c>
      <c r="B4039" s="3">
        <v>0.46805555555555556</v>
      </c>
      <c r="C4039" s="1">
        <v>37869</v>
      </c>
      <c r="D4039" t="s">
        <v>9218</v>
      </c>
      <c r="E4039" t="s">
        <v>11</v>
      </c>
      <c r="F4039" t="s">
        <v>9219</v>
      </c>
      <c r="G4039">
        <v>18.47</v>
      </c>
      <c r="H4039">
        <v>813</v>
      </c>
      <c r="I4039">
        <v>6.7930000000000001</v>
      </c>
      <c r="J4039">
        <f>YEAR(Table1[[#This Row],[release_date]])</f>
        <v>2003</v>
      </c>
      <c r="K4039" t="str">
        <f>LEFT(Table1[[#This Row],[Year]],4) &amp; "s"</f>
        <v>2003s</v>
      </c>
      <c r="L40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39">
        <f>(Table1[[#This Row],[vote_average]]/10)*100</f>
        <v>67.930000000000007</v>
      </c>
      <c r="N4039">
        <f>(Table1[[#This Row],[popularity]]/SUM(Table1[popularity]))*100</f>
        <v>4.2524012264468355E-3</v>
      </c>
    </row>
    <row r="4040" spans="1:14" x14ac:dyDescent="0.3">
      <c r="A4040">
        <v>9058</v>
      </c>
      <c r="B4040" t="s">
        <v>9220</v>
      </c>
      <c r="C4040" s="1">
        <v>34397</v>
      </c>
      <c r="D4040" t="s">
        <v>1732</v>
      </c>
      <c r="E4040" t="s">
        <v>11</v>
      </c>
      <c r="F4040" t="s">
        <v>9221</v>
      </c>
      <c r="G4040">
        <v>24.152999999999999</v>
      </c>
      <c r="H4040">
        <v>485</v>
      </c>
      <c r="I4040">
        <v>6.7930000000000001</v>
      </c>
      <c r="J4040">
        <f>YEAR(Table1[[#This Row],[release_date]])</f>
        <v>1994</v>
      </c>
      <c r="K4040" t="str">
        <f>LEFT(Table1[[#This Row],[Year]],4) &amp; "s"</f>
        <v>1994s</v>
      </c>
      <c r="L40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40">
        <f>(Table1[[#This Row],[vote_average]]/10)*100</f>
        <v>67.930000000000007</v>
      </c>
      <c r="N4040">
        <f>(Table1[[#This Row],[popularity]]/SUM(Table1[popularity]))*100</f>
        <v>5.5608146628246032E-3</v>
      </c>
    </row>
    <row r="4041" spans="1:14" x14ac:dyDescent="0.3">
      <c r="A4041">
        <v>303991</v>
      </c>
      <c r="B4041" t="s">
        <v>9222</v>
      </c>
      <c r="C4041" s="1">
        <v>42102</v>
      </c>
      <c r="D4041" t="s">
        <v>68</v>
      </c>
      <c r="E4041" t="s">
        <v>11</v>
      </c>
      <c r="F4041" t="s">
        <v>9223</v>
      </c>
      <c r="G4041">
        <v>52.741999999999997</v>
      </c>
      <c r="H4041">
        <v>2105</v>
      </c>
      <c r="I4041">
        <v>6.7919999999999998</v>
      </c>
      <c r="J4041">
        <f>YEAR(Table1[[#This Row],[release_date]])</f>
        <v>2015</v>
      </c>
      <c r="K4041" t="str">
        <f>LEFT(Table1[[#This Row],[Year]],4) &amp; "s"</f>
        <v>2015s</v>
      </c>
      <c r="L40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41">
        <f>(Table1[[#This Row],[vote_average]]/10)*100</f>
        <v>67.92</v>
      </c>
      <c r="N4041">
        <f>(Table1[[#This Row],[popularity]]/SUM(Table1[popularity]))*100</f>
        <v>1.2142942365200813E-2</v>
      </c>
    </row>
    <row r="4042" spans="1:14" x14ac:dyDescent="0.3">
      <c r="A4042">
        <v>16995</v>
      </c>
      <c r="B4042" t="s">
        <v>9224</v>
      </c>
      <c r="C4042" s="1">
        <v>39920</v>
      </c>
      <c r="D4042" t="s">
        <v>2396</v>
      </c>
      <c r="E4042" t="s">
        <v>11</v>
      </c>
      <c r="F4042" t="s">
        <v>9225</v>
      </c>
      <c r="G4042">
        <v>32.569000000000003</v>
      </c>
      <c r="H4042">
        <v>1851</v>
      </c>
      <c r="I4042">
        <v>6.7919999999999998</v>
      </c>
      <c r="J4042">
        <f>YEAR(Table1[[#This Row],[release_date]])</f>
        <v>2009</v>
      </c>
      <c r="K4042" t="str">
        <f>LEFT(Table1[[#This Row],[Year]],4) &amp; "s"</f>
        <v>2009s</v>
      </c>
      <c r="L40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42">
        <f>(Table1[[#This Row],[vote_average]]/10)*100</f>
        <v>67.92</v>
      </c>
      <c r="N4042">
        <f>(Table1[[#This Row],[popularity]]/SUM(Table1[popularity]))*100</f>
        <v>7.4984545503057401E-3</v>
      </c>
    </row>
    <row r="4043" spans="1:14" x14ac:dyDescent="0.3">
      <c r="A4043">
        <v>13682</v>
      </c>
      <c r="B4043" t="s">
        <v>9226</v>
      </c>
      <c r="C4043" s="1">
        <v>38394</v>
      </c>
      <c r="D4043" t="s">
        <v>9227</v>
      </c>
      <c r="E4043" t="s">
        <v>11</v>
      </c>
      <c r="F4043" t="s">
        <v>9228</v>
      </c>
      <c r="G4043">
        <v>30.323</v>
      </c>
      <c r="H4043">
        <v>430</v>
      </c>
      <c r="I4043">
        <v>6.8</v>
      </c>
      <c r="J4043">
        <f>YEAR(Table1[[#This Row],[release_date]])</f>
        <v>2005</v>
      </c>
      <c r="K4043" t="str">
        <f>LEFT(Table1[[#This Row],[Year]],4) &amp; "s"</f>
        <v>2005s</v>
      </c>
      <c r="L40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43">
        <f>(Table1[[#This Row],[vote_average]]/10)*100</f>
        <v>68</v>
      </c>
      <c r="N4043">
        <f>(Table1[[#This Row],[popularity]]/SUM(Table1[popularity]))*100</f>
        <v>6.9813515099917383E-3</v>
      </c>
    </row>
    <row r="4044" spans="1:14" x14ac:dyDescent="0.3">
      <c r="A4044">
        <v>9737</v>
      </c>
      <c r="B4044" t="s">
        <v>9229</v>
      </c>
      <c r="C4044" s="1">
        <v>34796</v>
      </c>
      <c r="D4044" t="s">
        <v>9230</v>
      </c>
      <c r="E4044" t="s">
        <v>11</v>
      </c>
      <c r="F4044" t="s">
        <v>9231</v>
      </c>
      <c r="G4044">
        <v>92.957999999999998</v>
      </c>
      <c r="H4044">
        <v>5974</v>
      </c>
      <c r="I4044">
        <v>6.7910000000000004</v>
      </c>
      <c r="J4044">
        <f>YEAR(Table1[[#This Row],[release_date]])</f>
        <v>1995</v>
      </c>
      <c r="K4044" t="str">
        <f>LEFT(Table1[[#This Row],[Year]],4) &amp; "s"</f>
        <v>1995s</v>
      </c>
      <c r="L40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44">
        <f>(Table1[[#This Row],[vote_average]]/10)*100</f>
        <v>67.91</v>
      </c>
      <c r="N4044">
        <f>(Table1[[#This Row],[popularity]]/SUM(Table1[popularity]))*100</f>
        <v>2.1401987721063612E-2</v>
      </c>
    </row>
    <row r="4045" spans="1:14" x14ac:dyDescent="0.3">
      <c r="A4045">
        <v>8366</v>
      </c>
      <c r="B4045" t="s">
        <v>9232</v>
      </c>
      <c r="C4045" s="1">
        <v>37083</v>
      </c>
      <c r="D4045" t="s">
        <v>3601</v>
      </c>
      <c r="E4045" t="s">
        <v>468</v>
      </c>
      <c r="F4045" t="s">
        <v>9233</v>
      </c>
      <c r="G4045">
        <v>12.811999999999999</v>
      </c>
      <c r="H4045">
        <v>462</v>
      </c>
      <c r="I4045">
        <v>6.8</v>
      </c>
      <c r="J4045">
        <f>YEAR(Table1[[#This Row],[release_date]])</f>
        <v>2001</v>
      </c>
      <c r="K4045" t="str">
        <f>LEFT(Table1[[#This Row],[Year]],4) &amp; "s"</f>
        <v>2001s</v>
      </c>
      <c r="L40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45">
        <f>(Table1[[#This Row],[vote_average]]/10)*100</f>
        <v>68</v>
      </c>
      <c r="N4045">
        <f>(Table1[[#This Row],[popularity]]/SUM(Table1[popularity]))*100</f>
        <v>2.9497436119781733E-3</v>
      </c>
    </row>
    <row r="4046" spans="1:14" x14ac:dyDescent="0.3">
      <c r="A4046">
        <v>252178</v>
      </c>
      <c r="B4046" t="s">
        <v>9234</v>
      </c>
      <c r="C4046" s="1">
        <v>41922</v>
      </c>
      <c r="D4046" t="s">
        <v>9235</v>
      </c>
      <c r="E4046" t="s">
        <v>11</v>
      </c>
      <c r="F4046" t="s">
        <v>9236</v>
      </c>
      <c r="G4046">
        <v>19.841000000000001</v>
      </c>
      <c r="H4046">
        <v>1078</v>
      </c>
      <c r="I4046">
        <v>6.7910000000000004</v>
      </c>
      <c r="J4046">
        <f>YEAR(Table1[[#This Row],[release_date]])</f>
        <v>2014</v>
      </c>
      <c r="K4046" t="str">
        <f>LEFT(Table1[[#This Row],[Year]],4) &amp; "s"</f>
        <v>2014s</v>
      </c>
      <c r="L40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46">
        <f>(Table1[[#This Row],[vote_average]]/10)*100</f>
        <v>67.91</v>
      </c>
      <c r="N4046">
        <f>(Table1[[#This Row],[popularity]]/SUM(Table1[popularity]))*100</f>
        <v>4.5680504999421586E-3</v>
      </c>
    </row>
    <row r="4047" spans="1:14" x14ac:dyDescent="0.3">
      <c r="A4047">
        <v>37137</v>
      </c>
      <c r="B4047" t="s">
        <v>9237</v>
      </c>
      <c r="C4047" s="1">
        <v>33417</v>
      </c>
      <c r="D4047" t="s">
        <v>494</v>
      </c>
      <c r="E4047" t="s">
        <v>11</v>
      </c>
      <c r="F4047" t="s">
        <v>9238</v>
      </c>
      <c r="G4047">
        <v>40.32</v>
      </c>
      <c r="H4047">
        <v>2106</v>
      </c>
      <c r="I4047">
        <v>6.7910000000000004</v>
      </c>
      <c r="J4047">
        <f>YEAR(Table1[[#This Row],[release_date]])</f>
        <v>1991</v>
      </c>
      <c r="K4047" t="str">
        <f>LEFT(Table1[[#This Row],[Year]],4) &amp; "s"</f>
        <v>1991s</v>
      </c>
      <c r="L40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47">
        <f>(Table1[[#This Row],[vote_average]]/10)*100</f>
        <v>67.91</v>
      </c>
      <c r="N4047">
        <f>(Table1[[#This Row],[popularity]]/SUM(Table1[popularity]))*100</f>
        <v>9.2829895750046777E-3</v>
      </c>
    </row>
    <row r="4048" spans="1:14" x14ac:dyDescent="0.3">
      <c r="A4048">
        <v>10212</v>
      </c>
      <c r="B4048" t="s">
        <v>9239</v>
      </c>
      <c r="C4048" s="1">
        <v>36161</v>
      </c>
      <c r="D4048" t="s">
        <v>9240</v>
      </c>
      <c r="E4048" t="s">
        <v>11</v>
      </c>
      <c r="F4048" t="s">
        <v>9241</v>
      </c>
      <c r="G4048">
        <v>47.189</v>
      </c>
      <c r="H4048">
        <v>562</v>
      </c>
      <c r="I4048">
        <v>6.7910000000000004</v>
      </c>
      <c r="J4048">
        <f>YEAR(Table1[[#This Row],[release_date]])</f>
        <v>1999</v>
      </c>
      <c r="K4048" t="str">
        <f>LEFT(Table1[[#This Row],[Year]],4) &amp; "s"</f>
        <v>1999s</v>
      </c>
      <c r="L40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48">
        <f>(Table1[[#This Row],[vote_average]]/10)*100</f>
        <v>67.91</v>
      </c>
      <c r="N4048">
        <f>(Table1[[#This Row],[popularity]]/SUM(Table1[popularity]))*100</f>
        <v>1.0864459202750393E-2</v>
      </c>
    </row>
    <row r="4049" spans="1:14" x14ac:dyDescent="0.3">
      <c r="A4049">
        <v>369885</v>
      </c>
      <c r="B4049" t="s">
        <v>9242</v>
      </c>
      <c r="C4049" s="1">
        <v>42691</v>
      </c>
      <c r="D4049" t="s">
        <v>9243</v>
      </c>
      <c r="E4049" t="s">
        <v>11</v>
      </c>
      <c r="F4049" t="s">
        <v>9244</v>
      </c>
      <c r="G4049">
        <v>244.155</v>
      </c>
      <c r="H4049">
        <v>4396</v>
      </c>
      <c r="I4049">
        <v>6.8</v>
      </c>
      <c r="J4049">
        <f>YEAR(Table1[[#This Row],[release_date]])</f>
        <v>2016</v>
      </c>
      <c r="K4049" t="str">
        <f>LEFT(Table1[[#This Row],[Year]],4) &amp; "s"</f>
        <v>2016s</v>
      </c>
      <c r="L40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49">
        <f>(Table1[[#This Row],[vote_average]]/10)*100</f>
        <v>68</v>
      </c>
      <c r="N4049">
        <f>(Table1[[#This Row],[popularity]]/SUM(Table1[popularity]))*100</f>
        <v>5.6212507928702068E-2</v>
      </c>
    </row>
    <row r="4050" spans="1:14" x14ac:dyDescent="0.3">
      <c r="A4050">
        <v>332979</v>
      </c>
      <c r="B4050" t="s">
        <v>9245</v>
      </c>
      <c r="C4050" s="1">
        <v>42678</v>
      </c>
      <c r="D4050" t="s">
        <v>21</v>
      </c>
      <c r="E4050" t="s">
        <v>11</v>
      </c>
      <c r="F4050" t="s">
        <v>9246</v>
      </c>
      <c r="G4050">
        <v>27.042000000000002</v>
      </c>
      <c r="H4050">
        <v>725</v>
      </c>
      <c r="I4050">
        <v>6.79</v>
      </c>
      <c r="J4050">
        <f>YEAR(Table1[[#This Row],[release_date]])</f>
        <v>2016</v>
      </c>
      <c r="K4050" t="str">
        <f>LEFT(Table1[[#This Row],[Year]],4) &amp; "s"</f>
        <v>2016s</v>
      </c>
      <c r="L40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50">
        <f>(Table1[[#This Row],[vote_average]]/10)*100</f>
        <v>67.900000000000006</v>
      </c>
      <c r="N4050">
        <f>(Table1[[#This Row],[popularity]]/SUM(Table1[popularity]))*100</f>
        <v>6.2259574426407876E-3</v>
      </c>
    </row>
    <row r="4051" spans="1:14" x14ac:dyDescent="0.3">
      <c r="A4051">
        <v>10156</v>
      </c>
      <c r="B4051" t="s">
        <v>9247</v>
      </c>
      <c r="C4051" s="1">
        <v>29749</v>
      </c>
      <c r="D4051" t="s">
        <v>391</v>
      </c>
      <c r="E4051" t="s">
        <v>11</v>
      </c>
      <c r="F4051" t="s">
        <v>9248</v>
      </c>
      <c r="G4051">
        <v>23.957000000000001</v>
      </c>
      <c r="H4051">
        <v>758</v>
      </c>
      <c r="I4051">
        <v>6.8</v>
      </c>
      <c r="J4051">
        <f>YEAR(Table1[[#This Row],[release_date]])</f>
        <v>1981</v>
      </c>
      <c r="K4051" t="str">
        <f>LEFT(Table1[[#This Row],[Year]],4) &amp; "s"</f>
        <v>1981s</v>
      </c>
      <c r="L40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051">
        <f>(Table1[[#This Row],[vote_average]]/10)*100</f>
        <v>68</v>
      </c>
      <c r="N4051">
        <f>(Table1[[#This Row],[popularity]]/SUM(Table1[popularity]))*100</f>
        <v>5.5156890190572192E-3</v>
      </c>
    </row>
    <row r="4052" spans="1:14" x14ac:dyDescent="0.3">
      <c r="A4052">
        <v>472734</v>
      </c>
      <c r="B4052" t="s">
        <v>9249</v>
      </c>
      <c r="C4052" s="1">
        <v>43454</v>
      </c>
      <c r="D4052" t="s">
        <v>68</v>
      </c>
      <c r="E4052" t="s">
        <v>11</v>
      </c>
      <c r="F4052" t="s">
        <v>9250</v>
      </c>
      <c r="G4052">
        <v>22.423999999999999</v>
      </c>
      <c r="H4052">
        <v>1358</v>
      </c>
      <c r="I4052">
        <v>6.7889999999999997</v>
      </c>
      <c r="J4052">
        <f>YEAR(Table1[[#This Row],[release_date]])</f>
        <v>2018</v>
      </c>
      <c r="K4052" t="str">
        <f>LEFT(Table1[[#This Row],[Year]],4) &amp; "s"</f>
        <v>2018s</v>
      </c>
      <c r="L40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52">
        <f>(Table1[[#This Row],[vote_average]]/10)*100</f>
        <v>67.89</v>
      </c>
      <c r="N4052">
        <f>(Table1[[#This Row],[popularity]]/SUM(Table1[popularity]))*100</f>
        <v>5.1627420195908954E-3</v>
      </c>
    </row>
    <row r="4053" spans="1:14" x14ac:dyDescent="0.3">
      <c r="A4053">
        <v>10045</v>
      </c>
      <c r="B4053" t="s">
        <v>9251</v>
      </c>
      <c r="C4053" s="1">
        <v>38300</v>
      </c>
      <c r="D4053" t="s">
        <v>512</v>
      </c>
      <c r="E4053" t="s">
        <v>212</v>
      </c>
      <c r="F4053" t="s">
        <v>9252</v>
      </c>
      <c r="G4053">
        <v>25.474</v>
      </c>
      <c r="H4053">
        <v>1743</v>
      </c>
      <c r="I4053">
        <v>6.7889999999999997</v>
      </c>
      <c r="J4053">
        <f>YEAR(Table1[[#This Row],[release_date]])</f>
        <v>2004</v>
      </c>
      <c r="K4053" t="str">
        <f>LEFT(Table1[[#This Row],[Year]],4) &amp; "s"</f>
        <v>2004s</v>
      </c>
      <c r="L40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53">
        <f>(Table1[[#This Row],[vote_average]]/10)*100</f>
        <v>67.89</v>
      </c>
      <c r="N4053">
        <f>(Table1[[#This Row],[popularity]]/SUM(Table1[popularity]))*100</f>
        <v>5.8649522925017161E-3</v>
      </c>
    </row>
    <row r="4054" spans="1:14" x14ac:dyDescent="0.3">
      <c r="A4054">
        <v>572802</v>
      </c>
      <c r="B4054" t="s">
        <v>9253</v>
      </c>
      <c r="C4054" s="1">
        <v>45280</v>
      </c>
      <c r="D4054" t="s">
        <v>411</v>
      </c>
      <c r="E4054" t="s">
        <v>11</v>
      </c>
      <c r="F4054" t="s">
        <v>9254</v>
      </c>
      <c r="G4054">
        <v>237.51499999999999</v>
      </c>
      <c r="H4054">
        <v>2310</v>
      </c>
      <c r="I4054">
        <v>6.7880000000000003</v>
      </c>
      <c r="J4054">
        <f>YEAR(Table1[[#This Row],[release_date]])</f>
        <v>2023</v>
      </c>
      <c r="K4054" t="str">
        <f>LEFT(Table1[[#This Row],[Year]],4) &amp; "s"</f>
        <v>2023s</v>
      </c>
      <c r="L40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054">
        <f>(Table1[[#This Row],[vote_average]]/10)*100</f>
        <v>67.88000000000001</v>
      </c>
      <c r="N4054">
        <f>(Table1[[#This Row],[popularity]]/SUM(Table1[popularity]))*100</f>
        <v>5.4683761629643758E-2</v>
      </c>
    </row>
    <row r="4055" spans="1:14" x14ac:dyDescent="0.3">
      <c r="A4055">
        <v>98548</v>
      </c>
      <c r="B4055" t="s">
        <v>9255</v>
      </c>
      <c r="C4055" s="1">
        <v>41089</v>
      </c>
      <c r="D4055" t="s">
        <v>21</v>
      </c>
      <c r="E4055" t="s">
        <v>11</v>
      </c>
      <c r="F4055" t="s">
        <v>9256</v>
      </c>
      <c r="G4055">
        <v>17.98</v>
      </c>
      <c r="H4055">
        <v>598</v>
      </c>
      <c r="I4055">
        <v>6.8</v>
      </c>
      <c r="J4055">
        <f>YEAR(Table1[[#This Row],[release_date]])</f>
        <v>2012</v>
      </c>
      <c r="K4055" t="str">
        <f>LEFT(Table1[[#This Row],[Year]],4) &amp; "s"</f>
        <v>2012s</v>
      </c>
      <c r="L40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55">
        <f>(Table1[[#This Row],[vote_average]]/10)*100</f>
        <v>68</v>
      </c>
      <c r="N4055">
        <f>(Table1[[#This Row],[popularity]]/SUM(Table1[popularity]))*100</f>
        <v>4.1395871170283767E-3</v>
      </c>
    </row>
    <row r="4056" spans="1:14" x14ac:dyDescent="0.3">
      <c r="A4056">
        <v>10222</v>
      </c>
      <c r="B4056" t="s">
        <v>9257</v>
      </c>
      <c r="C4056" s="1">
        <v>32618</v>
      </c>
      <c r="D4056" t="s">
        <v>3322</v>
      </c>
      <c r="E4056" t="s">
        <v>11</v>
      </c>
      <c r="F4056" t="s">
        <v>9258</v>
      </c>
      <c r="G4056">
        <v>49.673000000000002</v>
      </c>
      <c r="H4056">
        <v>1322</v>
      </c>
      <c r="I4056">
        <v>6.7880000000000003</v>
      </c>
      <c r="J4056">
        <f>YEAR(Table1[[#This Row],[release_date]])</f>
        <v>1989</v>
      </c>
      <c r="K4056" t="str">
        <f>LEFT(Table1[[#This Row],[Year]],4) &amp; "s"</f>
        <v>1989s</v>
      </c>
      <c r="L40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056">
        <f>(Table1[[#This Row],[vote_average]]/10)*100</f>
        <v>67.88000000000001</v>
      </c>
      <c r="N4056">
        <f>(Table1[[#This Row],[popularity]]/SUM(Table1[popularity]))*100</f>
        <v>1.1436357667639074E-2</v>
      </c>
    </row>
    <row r="4057" spans="1:14" x14ac:dyDescent="0.3">
      <c r="A4057">
        <v>11381</v>
      </c>
      <c r="B4057" t="s">
        <v>9259</v>
      </c>
      <c r="C4057" s="1">
        <v>34789</v>
      </c>
      <c r="D4057" t="s">
        <v>391</v>
      </c>
      <c r="E4057" t="s">
        <v>11</v>
      </c>
      <c r="F4057" t="s">
        <v>9260</v>
      </c>
      <c r="G4057">
        <v>23.523</v>
      </c>
      <c r="H4057">
        <v>907</v>
      </c>
      <c r="I4057">
        <v>6.7869999999999999</v>
      </c>
      <c r="J4057">
        <f>YEAR(Table1[[#This Row],[release_date]])</f>
        <v>1995</v>
      </c>
      <c r="K4057" t="str">
        <f>LEFT(Table1[[#This Row],[Year]],4) &amp; "s"</f>
        <v>1995s</v>
      </c>
      <c r="L40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57">
        <f>(Table1[[#This Row],[vote_average]]/10)*100</f>
        <v>67.86999999999999</v>
      </c>
      <c r="N4057">
        <f>(Table1[[#This Row],[popularity]]/SUM(Table1[popularity]))*100</f>
        <v>5.4157679507151552E-3</v>
      </c>
    </row>
    <row r="4058" spans="1:14" x14ac:dyDescent="0.3">
      <c r="A4058">
        <v>9481</v>
      </c>
      <c r="B4058" t="s">
        <v>9261</v>
      </c>
      <c r="C4058" s="1">
        <v>36468</v>
      </c>
      <c r="D4058" t="s">
        <v>9262</v>
      </c>
      <c r="E4058" t="s">
        <v>11</v>
      </c>
      <c r="F4058" t="s">
        <v>9263</v>
      </c>
      <c r="G4058">
        <v>29.616</v>
      </c>
      <c r="H4058">
        <v>3340</v>
      </c>
      <c r="I4058">
        <v>6.8</v>
      </c>
      <c r="J4058">
        <f>YEAR(Table1[[#This Row],[release_date]])</f>
        <v>1999</v>
      </c>
      <c r="K4058" t="str">
        <f>LEFT(Table1[[#This Row],[Year]],4) &amp; "s"</f>
        <v>1999s</v>
      </c>
      <c r="L40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58">
        <f>(Table1[[#This Row],[vote_average]]/10)*100</f>
        <v>68</v>
      </c>
      <c r="N4058">
        <f>(Table1[[#This Row],[popularity]]/SUM(Table1[popularity]))*100</f>
        <v>6.8185768664022458E-3</v>
      </c>
    </row>
    <row r="4059" spans="1:14" x14ac:dyDescent="0.3">
      <c r="A4059">
        <v>2142</v>
      </c>
      <c r="B4059" t="s">
        <v>9264</v>
      </c>
      <c r="C4059" s="1">
        <v>35657</v>
      </c>
      <c r="D4059" t="s">
        <v>555</v>
      </c>
      <c r="E4059" t="s">
        <v>11</v>
      </c>
      <c r="F4059" t="s">
        <v>9265</v>
      </c>
      <c r="G4059">
        <v>203.60900000000001</v>
      </c>
      <c r="H4059">
        <v>1482</v>
      </c>
      <c r="I4059">
        <v>6.7869999999999999</v>
      </c>
      <c r="J4059">
        <f>YEAR(Table1[[#This Row],[release_date]])</f>
        <v>1997</v>
      </c>
      <c r="K4059" t="str">
        <f>LEFT(Table1[[#This Row],[Year]],4) &amp; "s"</f>
        <v>1997s</v>
      </c>
      <c r="L40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59">
        <f>(Table1[[#This Row],[vote_average]]/10)*100</f>
        <v>67.86999999999999</v>
      </c>
      <c r="N4059">
        <f>(Table1[[#This Row],[popularity]]/SUM(Table1[popularity]))*100</f>
        <v>4.6877485723639083E-2</v>
      </c>
    </row>
    <row r="4060" spans="1:14" x14ac:dyDescent="0.3">
      <c r="A4060">
        <v>600583</v>
      </c>
      <c r="B4060" t="s">
        <v>9266</v>
      </c>
      <c r="C4060" s="1">
        <v>44494</v>
      </c>
      <c r="D4060" t="s">
        <v>201</v>
      </c>
      <c r="E4060" t="s">
        <v>11</v>
      </c>
      <c r="F4060" t="s">
        <v>9267</v>
      </c>
      <c r="G4060">
        <v>33.823999999999998</v>
      </c>
      <c r="H4060">
        <v>2538</v>
      </c>
      <c r="I4060">
        <v>6.8</v>
      </c>
      <c r="J4060">
        <f>YEAR(Table1[[#This Row],[release_date]])</f>
        <v>2021</v>
      </c>
      <c r="K4060" t="str">
        <f>LEFT(Table1[[#This Row],[Year]],4) &amp; "s"</f>
        <v>2021s</v>
      </c>
      <c r="L40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060">
        <f>(Table1[[#This Row],[vote_average]]/10)*100</f>
        <v>68</v>
      </c>
      <c r="N4060">
        <f>(Table1[[#This Row],[popularity]]/SUM(Table1[popularity]))*100</f>
        <v>7.7873968101428125E-3</v>
      </c>
    </row>
    <row r="4061" spans="1:14" x14ac:dyDescent="0.3">
      <c r="A4061">
        <v>10297</v>
      </c>
      <c r="B4061" t="s">
        <v>9268</v>
      </c>
      <c r="C4061" s="1">
        <v>19661</v>
      </c>
      <c r="D4061" t="s">
        <v>422</v>
      </c>
      <c r="E4061" t="s">
        <v>11</v>
      </c>
      <c r="F4061" t="s">
        <v>9269</v>
      </c>
      <c r="G4061">
        <v>25.846</v>
      </c>
      <c r="H4061">
        <v>498</v>
      </c>
      <c r="I4061">
        <v>6.79</v>
      </c>
      <c r="J4061">
        <f>YEAR(Table1[[#This Row],[release_date]])</f>
        <v>1953</v>
      </c>
      <c r="K4061" t="str">
        <f>LEFT(Table1[[#This Row],[Year]],4) &amp; "s"</f>
        <v>1953s</v>
      </c>
      <c r="L40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4061">
        <f>(Table1[[#This Row],[vote_average]]/10)*100</f>
        <v>67.900000000000006</v>
      </c>
      <c r="N4061">
        <f>(Table1[[#This Row],[popularity]]/SUM(Table1[popularity]))*100</f>
        <v>5.9505989225091998E-3</v>
      </c>
    </row>
    <row r="4062" spans="1:14" x14ac:dyDescent="0.3">
      <c r="A4062">
        <v>443463</v>
      </c>
      <c r="B4062" t="s">
        <v>9270</v>
      </c>
      <c r="C4062" s="1">
        <v>43280</v>
      </c>
      <c r="D4062" t="s">
        <v>21</v>
      </c>
      <c r="E4062" t="s">
        <v>11</v>
      </c>
      <c r="F4062" t="s">
        <v>9271</v>
      </c>
      <c r="G4062">
        <v>17.221</v>
      </c>
      <c r="H4062">
        <v>1161</v>
      </c>
      <c r="I4062">
        <v>6.7850000000000001</v>
      </c>
      <c r="J4062">
        <f>YEAR(Table1[[#This Row],[release_date]])</f>
        <v>2018</v>
      </c>
      <c r="K4062" t="str">
        <f>LEFT(Table1[[#This Row],[Year]],4) &amp; "s"</f>
        <v>2018s</v>
      </c>
      <c r="L40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62">
        <f>(Table1[[#This Row],[vote_average]]/10)*100</f>
        <v>67.849999999999994</v>
      </c>
      <c r="N4062">
        <f>(Table1[[#This Row],[popularity]]/SUM(Table1[popularity]))*100</f>
        <v>3.964840363867946E-3</v>
      </c>
    </row>
    <row r="4063" spans="1:14" x14ac:dyDescent="0.3">
      <c r="A4063">
        <v>272693</v>
      </c>
      <c r="B4063" t="s">
        <v>9272</v>
      </c>
      <c r="C4063" s="1">
        <v>42055</v>
      </c>
      <c r="D4063" t="s">
        <v>1732</v>
      </c>
      <c r="E4063" t="s">
        <v>11</v>
      </c>
      <c r="F4063" t="s">
        <v>9273</v>
      </c>
      <c r="G4063">
        <v>21.003</v>
      </c>
      <c r="H4063">
        <v>4280</v>
      </c>
      <c r="I4063">
        <v>6.7850000000000001</v>
      </c>
      <c r="J4063">
        <f>YEAR(Table1[[#This Row],[release_date]])</f>
        <v>2015</v>
      </c>
      <c r="K4063" t="str">
        <f>LEFT(Table1[[#This Row],[Year]],4) &amp; "s"</f>
        <v>2015s</v>
      </c>
      <c r="L40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63">
        <f>(Table1[[#This Row],[vote_average]]/10)*100</f>
        <v>67.849999999999994</v>
      </c>
      <c r="N4063">
        <f>(Table1[[#This Row],[popularity]]/SUM(Table1[popularity]))*100</f>
        <v>4.835581102277363E-3</v>
      </c>
    </row>
    <row r="4064" spans="1:14" x14ac:dyDescent="0.3">
      <c r="A4064">
        <v>22051</v>
      </c>
      <c r="B4064" t="s">
        <v>9274</v>
      </c>
      <c r="C4064" s="1">
        <v>40001</v>
      </c>
      <c r="D4064" t="s">
        <v>62</v>
      </c>
      <c r="E4064" t="s">
        <v>11</v>
      </c>
      <c r="F4064" t="s">
        <v>9275</v>
      </c>
      <c r="G4064">
        <v>14.037000000000001</v>
      </c>
      <c r="H4064">
        <v>413</v>
      </c>
      <c r="I4064">
        <v>6.8</v>
      </c>
      <c r="J4064">
        <f>YEAR(Table1[[#This Row],[release_date]])</f>
        <v>2009</v>
      </c>
      <c r="K4064" t="str">
        <f>LEFT(Table1[[#This Row],[Year]],4) &amp; "s"</f>
        <v>2009s</v>
      </c>
      <c r="L40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64">
        <f>(Table1[[#This Row],[vote_average]]/10)*100</f>
        <v>68</v>
      </c>
      <c r="N4064">
        <f>(Table1[[#This Row],[popularity]]/SUM(Table1[popularity]))*100</f>
        <v>3.231778885524323E-3</v>
      </c>
    </row>
    <row r="4065" spans="1:14" x14ac:dyDescent="0.3">
      <c r="A4065">
        <v>14830</v>
      </c>
      <c r="B4065" t="s">
        <v>3676</v>
      </c>
      <c r="C4065" s="1">
        <v>39308</v>
      </c>
      <c r="D4065" t="s">
        <v>9276</v>
      </c>
      <c r="E4065" t="s">
        <v>11</v>
      </c>
      <c r="F4065" t="s">
        <v>9277</v>
      </c>
      <c r="G4065">
        <v>46.412999999999997</v>
      </c>
      <c r="H4065">
        <v>303</v>
      </c>
      <c r="I4065">
        <v>6.8</v>
      </c>
      <c r="J4065">
        <f>YEAR(Table1[[#This Row],[release_date]])</f>
        <v>2007</v>
      </c>
      <c r="K4065" t="str">
        <f>LEFT(Table1[[#This Row],[Year]],4) &amp; "s"</f>
        <v>2007s</v>
      </c>
      <c r="L40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65">
        <f>(Table1[[#This Row],[vote_average]]/10)*100</f>
        <v>68</v>
      </c>
      <c r="N4065">
        <f>(Table1[[#This Row],[popularity]]/SUM(Table1[popularity]))*100</f>
        <v>1.068579849069177E-2</v>
      </c>
    </row>
    <row r="4066" spans="1:14" x14ac:dyDescent="0.3">
      <c r="A4066">
        <v>188927</v>
      </c>
      <c r="B4066" t="s">
        <v>9278</v>
      </c>
      <c r="C4066" s="1">
        <v>42558</v>
      </c>
      <c r="D4066" t="s">
        <v>850</v>
      </c>
      <c r="E4066" t="s">
        <v>11</v>
      </c>
      <c r="F4066" t="s">
        <v>9279</v>
      </c>
      <c r="G4066">
        <v>140.53700000000001</v>
      </c>
      <c r="H4066">
        <v>6434</v>
      </c>
      <c r="I4066">
        <v>6.7839999999999998</v>
      </c>
      <c r="J4066">
        <f>YEAR(Table1[[#This Row],[release_date]])</f>
        <v>2016</v>
      </c>
      <c r="K4066" t="str">
        <f>LEFT(Table1[[#This Row],[Year]],4) &amp; "s"</f>
        <v>2016s</v>
      </c>
      <c r="L40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66">
        <f>(Table1[[#This Row],[vote_average]]/10)*100</f>
        <v>67.84</v>
      </c>
      <c r="N4066">
        <f>(Table1[[#This Row],[popularity]]/SUM(Table1[popularity]))*100</f>
        <v>3.2356237745596046E-2</v>
      </c>
    </row>
    <row r="4067" spans="1:14" x14ac:dyDescent="0.3">
      <c r="A4067">
        <v>56415</v>
      </c>
      <c r="B4067" t="s">
        <v>9280</v>
      </c>
      <c r="C4067" s="1">
        <v>40857</v>
      </c>
      <c r="D4067" t="s">
        <v>439</v>
      </c>
      <c r="E4067" t="s">
        <v>212</v>
      </c>
      <c r="F4067" t="s">
        <v>9281</v>
      </c>
      <c r="G4067">
        <v>13.162000000000001</v>
      </c>
      <c r="H4067">
        <v>341</v>
      </c>
      <c r="I4067">
        <v>6.7839999999999998</v>
      </c>
      <c r="J4067">
        <f>YEAR(Table1[[#This Row],[release_date]])</f>
        <v>2011</v>
      </c>
      <c r="K4067" t="str">
        <f>LEFT(Table1[[#This Row],[Year]],4) &amp; "s"</f>
        <v>2011s</v>
      </c>
      <c r="L40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67">
        <f>(Table1[[#This Row],[vote_average]]/10)*100</f>
        <v>67.84</v>
      </c>
      <c r="N4067">
        <f>(Table1[[#This Row],[popularity]]/SUM(Table1[popularity]))*100</f>
        <v>3.0303251187056447E-3</v>
      </c>
    </row>
    <row r="4068" spans="1:14" x14ac:dyDescent="0.3">
      <c r="A4068">
        <v>25284</v>
      </c>
      <c r="B4068" t="s">
        <v>9282</v>
      </c>
      <c r="C4068" s="1">
        <v>34480</v>
      </c>
      <c r="D4068" t="s">
        <v>9283</v>
      </c>
      <c r="E4068" t="s">
        <v>11</v>
      </c>
      <c r="F4068" t="s">
        <v>9284</v>
      </c>
      <c r="G4068">
        <v>25.158000000000001</v>
      </c>
      <c r="H4068">
        <v>342</v>
      </c>
      <c r="I4068">
        <v>6.8</v>
      </c>
      <c r="J4068">
        <f>YEAR(Table1[[#This Row],[release_date]])</f>
        <v>1994</v>
      </c>
      <c r="K4068" t="str">
        <f>LEFT(Table1[[#This Row],[Year]],4) &amp; "s"</f>
        <v>1994s</v>
      </c>
      <c r="L40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68">
        <f>(Table1[[#This Row],[vote_average]]/10)*100</f>
        <v>68</v>
      </c>
      <c r="N4068">
        <f>(Table1[[#This Row],[popularity]]/SUM(Table1[popularity]))*100</f>
        <v>5.7921987035706281E-3</v>
      </c>
    </row>
    <row r="4069" spans="1:14" x14ac:dyDescent="0.3">
      <c r="A4069">
        <v>20504</v>
      </c>
      <c r="B4069" t="s">
        <v>9285</v>
      </c>
      <c r="C4069" s="1">
        <v>40192</v>
      </c>
      <c r="D4069" t="s">
        <v>512</v>
      </c>
      <c r="E4069" t="s">
        <v>11</v>
      </c>
      <c r="F4069" t="s">
        <v>9286</v>
      </c>
      <c r="G4069">
        <v>58.225999999999999</v>
      </c>
      <c r="H4069">
        <v>5861</v>
      </c>
      <c r="I4069">
        <v>6.7839999999999998</v>
      </c>
      <c r="J4069">
        <f>YEAR(Table1[[#This Row],[release_date]])</f>
        <v>2010</v>
      </c>
      <c r="K4069" t="str">
        <f>LEFT(Table1[[#This Row],[Year]],4) &amp; "s"</f>
        <v>2010s</v>
      </c>
      <c r="L40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69">
        <f>(Table1[[#This Row],[vote_average]]/10)*100</f>
        <v>67.84</v>
      </c>
      <c r="N4069">
        <f>(Table1[[#This Row],[popularity]]/SUM(Table1[popularity]))*100</f>
        <v>1.3405539459182103E-2</v>
      </c>
    </row>
    <row r="4070" spans="1:14" x14ac:dyDescent="0.3">
      <c r="A4070">
        <v>9411</v>
      </c>
      <c r="B4070" t="s">
        <v>9287</v>
      </c>
      <c r="C4070" s="1">
        <v>35811</v>
      </c>
      <c r="D4070" t="s">
        <v>158</v>
      </c>
      <c r="E4070" t="s">
        <v>11</v>
      </c>
      <c r="F4070" t="s">
        <v>9288</v>
      </c>
      <c r="G4070">
        <v>82.801000000000002</v>
      </c>
      <c r="H4070">
        <v>1340</v>
      </c>
      <c r="I4070">
        <v>6.7839999999999998</v>
      </c>
      <c r="J4070">
        <f>YEAR(Table1[[#This Row],[release_date]])</f>
        <v>1998</v>
      </c>
      <c r="K4070" t="str">
        <f>LEFT(Table1[[#This Row],[Year]],4) &amp; "s"</f>
        <v>1998s</v>
      </c>
      <c r="L40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70">
        <f>(Table1[[#This Row],[vote_average]]/10)*100</f>
        <v>67.84</v>
      </c>
      <c r="N4070">
        <f>(Table1[[#This Row],[popularity]]/SUM(Table1[popularity]))*100</f>
        <v>1.9063512395832403E-2</v>
      </c>
    </row>
    <row r="4071" spans="1:14" x14ac:dyDescent="0.3">
      <c r="A4071">
        <v>795</v>
      </c>
      <c r="B4071" t="s">
        <v>9289</v>
      </c>
      <c r="C4071" s="1">
        <v>35895</v>
      </c>
      <c r="D4071" t="s">
        <v>3179</v>
      </c>
      <c r="E4071" t="s">
        <v>11</v>
      </c>
      <c r="F4071" t="s">
        <v>9290</v>
      </c>
      <c r="G4071">
        <v>26.29</v>
      </c>
      <c r="H4071">
        <v>2034</v>
      </c>
      <c r="I4071">
        <v>6.8</v>
      </c>
      <c r="J4071">
        <f>YEAR(Table1[[#This Row],[release_date]])</f>
        <v>1998</v>
      </c>
      <c r="K4071" t="str">
        <f>LEFT(Table1[[#This Row],[Year]],4) &amp; "s"</f>
        <v>1998s</v>
      </c>
      <c r="L40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71">
        <f>(Table1[[#This Row],[vote_average]]/10)*100</f>
        <v>68</v>
      </c>
      <c r="N4071">
        <f>(Table1[[#This Row],[popularity]]/SUM(Table1[popularity]))*100</f>
        <v>6.052822319614906E-3</v>
      </c>
    </row>
    <row r="4072" spans="1:14" x14ac:dyDescent="0.3">
      <c r="A4072">
        <v>424277</v>
      </c>
      <c r="B4072" t="s">
        <v>9291</v>
      </c>
      <c r="C4072" s="1">
        <v>44384</v>
      </c>
      <c r="D4072" t="s">
        <v>62</v>
      </c>
      <c r="E4072" t="s">
        <v>212</v>
      </c>
      <c r="F4072" t="s">
        <v>9292</v>
      </c>
      <c r="G4072">
        <v>51.981000000000002</v>
      </c>
      <c r="H4072">
        <v>644</v>
      </c>
      <c r="I4072">
        <v>6.7830000000000004</v>
      </c>
      <c r="J4072">
        <f>YEAR(Table1[[#This Row],[release_date]])</f>
        <v>2021</v>
      </c>
      <c r="K4072" t="str">
        <f>LEFT(Table1[[#This Row],[Year]],4) &amp; "s"</f>
        <v>2021s</v>
      </c>
      <c r="L40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072">
        <f>(Table1[[#This Row],[vote_average]]/10)*100</f>
        <v>67.83</v>
      </c>
      <c r="N4072">
        <f>(Table1[[#This Row],[popularity]]/SUM(Table1[popularity]))*100</f>
        <v>1.1967735146287654E-2</v>
      </c>
    </row>
    <row r="4073" spans="1:14" x14ac:dyDescent="0.3">
      <c r="A4073">
        <v>417670</v>
      </c>
      <c r="B4073" t="s">
        <v>9293</v>
      </c>
      <c r="C4073" s="1">
        <v>43214</v>
      </c>
      <c r="D4073" t="s">
        <v>21</v>
      </c>
      <c r="E4073" t="s">
        <v>54</v>
      </c>
      <c r="F4073" t="s">
        <v>5808</v>
      </c>
      <c r="G4073">
        <v>16.327999999999999</v>
      </c>
      <c r="H4073">
        <v>517</v>
      </c>
      <c r="I4073">
        <v>6.8</v>
      </c>
      <c r="J4073">
        <f>YEAR(Table1[[#This Row],[release_date]])</f>
        <v>2018</v>
      </c>
      <c r="K4073" t="str">
        <f>LEFT(Table1[[#This Row],[Year]],4) &amp; "s"</f>
        <v>2018s</v>
      </c>
      <c r="L40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73">
        <f>(Table1[[#This Row],[vote_average]]/10)*100</f>
        <v>68</v>
      </c>
      <c r="N4073">
        <f>(Table1[[#This Row],[popularity]]/SUM(Table1[popularity]))*100</f>
        <v>3.7592424052747121E-3</v>
      </c>
    </row>
    <row r="4074" spans="1:14" x14ac:dyDescent="0.3">
      <c r="A4074">
        <v>84332</v>
      </c>
      <c r="B4074" t="s">
        <v>9294</v>
      </c>
      <c r="C4074" s="1">
        <v>41068</v>
      </c>
      <c r="D4074" t="s">
        <v>4409</v>
      </c>
      <c r="E4074" t="s">
        <v>11</v>
      </c>
      <c r="F4074" t="s">
        <v>9295</v>
      </c>
      <c r="G4074">
        <v>19.283000000000001</v>
      </c>
      <c r="H4074">
        <v>1374</v>
      </c>
      <c r="I4074">
        <v>6.7830000000000004</v>
      </c>
      <c r="J4074">
        <f>YEAR(Table1[[#This Row],[release_date]])</f>
        <v>2012</v>
      </c>
      <c r="K4074" t="str">
        <f>LEFT(Table1[[#This Row],[Year]],4) &amp; "s"</f>
        <v>2012s</v>
      </c>
      <c r="L40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74">
        <f>(Table1[[#This Row],[vote_average]]/10)*100</f>
        <v>67.83</v>
      </c>
      <c r="N4074">
        <f>(Table1[[#This Row],[popularity]]/SUM(Table1[popularity]))*100</f>
        <v>4.4395805549309339E-3</v>
      </c>
    </row>
    <row r="4075" spans="1:14" x14ac:dyDescent="0.3">
      <c r="A4075">
        <v>44629</v>
      </c>
      <c r="B4075" t="s">
        <v>9296</v>
      </c>
      <c r="C4075" s="1">
        <v>40332</v>
      </c>
      <c r="D4075" t="s">
        <v>439</v>
      </c>
      <c r="E4075" t="s">
        <v>11</v>
      </c>
      <c r="F4075" t="s">
        <v>9297</v>
      </c>
      <c r="G4075">
        <v>24.001000000000001</v>
      </c>
      <c r="H4075">
        <v>773</v>
      </c>
      <c r="I4075">
        <v>6.8</v>
      </c>
      <c r="J4075">
        <f>YEAR(Table1[[#This Row],[release_date]])</f>
        <v>2010</v>
      </c>
      <c r="K4075" t="str">
        <f>LEFT(Table1[[#This Row],[Year]],4) &amp; "s"</f>
        <v>2010s</v>
      </c>
      <c r="L40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75">
        <f>(Table1[[#This Row],[vote_average]]/10)*100</f>
        <v>68</v>
      </c>
      <c r="N4075">
        <f>(Table1[[#This Row],[popularity]]/SUM(Table1[popularity]))*100</f>
        <v>5.5258192656172447E-3</v>
      </c>
    </row>
    <row r="4076" spans="1:14" x14ac:dyDescent="0.3">
      <c r="A4076">
        <v>25475</v>
      </c>
      <c r="B4076" t="s">
        <v>9298</v>
      </c>
      <c r="C4076" s="1">
        <v>40059</v>
      </c>
      <c r="D4076" t="s">
        <v>204</v>
      </c>
      <c r="E4076" t="s">
        <v>11</v>
      </c>
      <c r="F4076" t="s">
        <v>9299</v>
      </c>
      <c r="G4076">
        <v>47.158000000000001</v>
      </c>
      <c r="H4076">
        <v>946</v>
      </c>
      <c r="I4076">
        <v>6.7830000000000004</v>
      </c>
      <c r="J4076">
        <f>YEAR(Table1[[#This Row],[release_date]])</f>
        <v>2009</v>
      </c>
      <c r="K4076" t="str">
        <f>LEFT(Table1[[#This Row],[Year]],4) &amp; "s"</f>
        <v>2009s</v>
      </c>
      <c r="L40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76">
        <f>(Table1[[#This Row],[vote_average]]/10)*100</f>
        <v>67.83</v>
      </c>
      <c r="N4076">
        <f>(Table1[[#This Row],[popularity]]/SUM(Table1[popularity]))*100</f>
        <v>1.0857321983583102E-2</v>
      </c>
    </row>
    <row r="4077" spans="1:14" x14ac:dyDescent="0.3">
      <c r="A4077">
        <v>15849</v>
      </c>
      <c r="B4077" t="s">
        <v>8011</v>
      </c>
      <c r="C4077" s="1">
        <v>12045</v>
      </c>
      <c r="D4077" t="s">
        <v>3965</v>
      </c>
      <c r="E4077" t="s">
        <v>11</v>
      </c>
      <c r="F4077" t="s">
        <v>9300</v>
      </c>
      <c r="G4077">
        <v>37.398000000000003</v>
      </c>
      <c r="H4077">
        <v>579</v>
      </c>
      <c r="I4077">
        <v>6.7830000000000004</v>
      </c>
      <c r="J4077">
        <f>YEAR(Table1[[#This Row],[release_date]])</f>
        <v>1932</v>
      </c>
      <c r="K4077" t="str">
        <f>LEFT(Table1[[#This Row],[Year]],4) &amp; "s"</f>
        <v>1932s</v>
      </c>
      <c r="L40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4077">
        <f>(Table1[[#This Row],[vote_average]]/10)*100</f>
        <v>67.83</v>
      </c>
      <c r="N4077">
        <f>(Table1[[#This Row],[popularity]]/SUM(Table1[popularity]))*100</f>
        <v>8.610249110268477E-3</v>
      </c>
    </row>
    <row r="4078" spans="1:14" x14ac:dyDescent="0.3">
      <c r="A4078">
        <v>14011</v>
      </c>
      <c r="B4078" t="s">
        <v>9301</v>
      </c>
      <c r="C4078" s="1">
        <v>39504</v>
      </c>
      <c r="D4078" t="s">
        <v>9302</v>
      </c>
      <c r="E4078" t="s">
        <v>11</v>
      </c>
      <c r="F4078" t="s">
        <v>9303</v>
      </c>
      <c r="G4078">
        <v>20.984999999999999</v>
      </c>
      <c r="H4078">
        <v>481</v>
      </c>
      <c r="I4078">
        <v>6.8</v>
      </c>
      <c r="J4078">
        <f>YEAR(Table1[[#This Row],[release_date]])</f>
        <v>2008</v>
      </c>
      <c r="K4078" t="str">
        <f>LEFT(Table1[[#This Row],[Year]],4) &amp; "s"</f>
        <v>2008s</v>
      </c>
      <c r="L40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78">
        <f>(Table1[[#This Row],[vote_average]]/10)*100</f>
        <v>68</v>
      </c>
      <c r="N4078">
        <f>(Table1[[#This Row],[popularity]]/SUM(Table1[popularity]))*100</f>
        <v>4.8314369105028065E-3</v>
      </c>
    </row>
    <row r="4079" spans="1:14" x14ac:dyDescent="0.3">
      <c r="A4079">
        <v>209451</v>
      </c>
      <c r="B4079" t="s">
        <v>9304</v>
      </c>
      <c r="C4079" s="1">
        <v>41808</v>
      </c>
      <c r="D4079" t="s">
        <v>791</v>
      </c>
      <c r="E4079" t="s">
        <v>11</v>
      </c>
      <c r="F4079" t="s">
        <v>9305</v>
      </c>
      <c r="G4079">
        <v>18.626000000000001</v>
      </c>
      <c r="H4079">
        <v>668</v>
      </c>
      <c r="I4079">
        <v>6.782</v>
      </c>
      <c r="J4079">
        <f>YEAR(Table1[[#This Row],[release_date]])</f>
        <v>2014</v>
      </c>
      <c r="K4079" t="str">
        <f>LEFT(Table1[[#This Row],[Year]],4) &amp; "s"</f>
        <v>2014s</v>
      </c>
      <c r="L40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79">
        <f>(Table1[[#This Row],[vote_average]]/10)*100</f>
        <v>67.820000000000007</v>
      </c>
      <c r="N4079">
        <f>(Table1[[#This Row],[popularity]]/SUM(Table1[popularity]))*100</f>
        <v>4.2883175551596516E-3</v>
      </c>
    </row>
    <row r="4080" spans="1:14" x14ac:dyDescent="0.3">
      <c r="A4080">
        <v>145247</v>
      </c>
      <c r="B4080" t="s">
        <v>9306</v>
      </c>
      <c r="C4080" s="1">
        <v>41633</v>
      </c>
      <c r="D4080" t="s">
        <v>753</v>
      </c>
      <c r="E4080" t="s">
        <v>357</v>
      </c>
      <c r="F4080" t="s">
        <v>9307</v>
      </c>
      <c r="G4080">
        <v>21.1</v>
      </c>
      <c r="H4080">
        <v>883</v>
      </c>
      <c r="I4080">
        <v>6.8</v>
      </c>
      <c r="J4080">
        <f>YEAR(Table1[[#This Row],[release_date]])</f>
        <v>2013</v>
      </c>
      <c r="K4080" t="str">
        <f>LEFT(Table1[[#This Row],[Year]],4) &amp; "s"</f>
        <v>2013s</v>
      </c>
      <c r="L40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80">
        <f>(Table1[[#This Row],[vote_average]]/10)*100</f>
        <v>68</v>
      </c>
      <c r="N4080">
        <f>(Table1[[#This Row],[popularity]]/SUM(Table1[popularity]))*100</f>
        <v>4.8579136912846911E-3</v>
      </c>
    </row>
    <row r="4081" spans="1:14" x14ac:dyDescent="0.3">
      <c r="A4081">
        <v>11092</v>
      </c>
      <c r="B4081" t="s">
        <v>9308</v>
      </c>
      <c r="C4081" s="1">
        <v>33081</v>
      </c>
      <c r="D4081" t="s">
        <v>1827</v>
      </c>
      <c r="E4081" t="s">
        <v>11</v>
      </c>
      <c r="F4081" t="s">
        <v>9309</v>
      </c>
      <c r="G4081">
        <v>21.751999999999999</v>
      </c>
      <c r="H4081">
        <v>632</v>
      </c>
      <c r="I4081">
        <v>6.782</v>
      </c>
      <c r="J4081">
        <f>YEAR(Table1[[#This Row],[release_date]])</f>
        <v>1990</v>
      </c>
      <c r="K4081" t="str">
        <f>LEFT(Table1[[#This Row],[Year]],4) &amp; "s"</f>
        <v>1990s</v>
      </c>
      <c r="L40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81">
        <f>(Table1[[#This Row],[vote_average]]/10)*100</f>
        <v>67.820000000000007</v>
      </c>
      <c r="N4081">
        <f>(Table1[[#This Row],[popularity]]/SUM(Table1[popularity]))*100</f>
        <v>5.0080255266741506E-3</v>
      </c>
    </row>
    <row r="4082" spans="1:14" x14ac:dyDescent="0.3">
      <c r="A4082">
        <v>9919</v>
      </c>
      <c r="B4082" t="s">
        <v>9310</v>
      </c>
      <c r="C4082" s="1">
        <v>37659</v>
      </c>
      <c r="D4082" t="s">
        <v>422</v>
      </c>
      <c r="E4082" t="s">
        <v>11</v>
      </c>
      <c r="F4082" t="s">
        <v>9311</v>
      </c>
      <c r="G4082">
        <v>39.787999999999997</v>
      </c>
      <c r="H4082">
        <v>3687</v>
      </c>
      <c r="I4082">
        <v>6.8</v>
      </c>
      <c r="J4082">
        <f>YEAR(Table1[[#This Row],[release_date]])</f>
        <v>2003</v>
      </c>
      <c r="K4082" t="str">
        <f>LEFT(Table1[[#This Row],[Year]],4) &amp; "s"</f>
        <v>2003s</v>
      </c>
      <c r="L40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82">
        <f>(Table1[[#This Row],[vote_average]]/10)*100</f>
        <v>68</v>
      </c>
      <c r="N4082">
        <f>(Table1[[#This Row],[popularity]]/SUM(Table1[popularity]))*100</f>
        <v>9.1605056847789221E-3</v>
      </c>
    </row>
    <row r="4083" spans="1:14" x14ac:dyDescent="0.3">
      <c r="A4083">
        <v>933131</v>
      </c>
      <c r="B4083" t="s">
        <v>9312</v>
      </c>
      <c r="C4083" s="1">
        <v>45316</v>
      </c>
      <c r="D4083" t="s">
        <v>4730</v>
      </c>
      <c r="E4083" t="s">
        <v>36</v>
      </c>
      <c r="F4083" t="s">
        <v>9313</v>
      </c>
      <c r="G4083">
        <v>151.107</v>
      </c>
      <c r="H4083">
        <v>592</v>
      </c>
      <c r="I4083">
        <v>6.7809999999999997</v>
      </c>
      <c r="J4083">
        <f>YEAR(Table1[[#This Row],[release_date]])</f>
        <v>2024</v>
      </c>
      <c r="K4083" t="str">
        <f>LEFT(Table1[[#This Row],[Year]],4) &amp; "s"</f>
        <v>2024s</v>
      </c>
      <c r="L40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083">
        <f>(Table1[[#This Row],[vote_average]]/10)*100</f>
        <v>67.809999999999988</v>
      </c>
      <c r="N4083">
        <f>(Table1[[#This Row],[popularity]]/SUM(Table1[popularity]))*100</f>
        <v>3.4789799248765671E-2</v>
      </c>
    </row>
    <row r="4084" spans="1:14" x14ac:dyDescent="0.3">
      <c r="A4084">
        <v>400579</v>
      </c>
      <c r="B4084" t="s">
        <v>9314</v>
      </c>
      <c r="C4084" s="1">
        <v>43224</v>
      </c>
      <c r="D4084" t="s">
        <v>68</v>
      </c>
      <c r="E4084" t="s">
        <v>11</v>
      </c>
      <c r="F4084" t="s">
        <v>9315</v>
      </c>
      <c r="G4084">
        <v>43.677999999999997</v>
      </c>
      <c r="H4084">
        <v>1374</v>
      </c>
      <c r="I4084">
        <v>6.8</v>
      </c>
      <c r="J4084">
        <f>YEAR(Table1[[#This Row],[release_date]])</f>
        <v>2018</v>
      </c>
      <c r="K4084" t="str">
        <f>LEFT(Table1[[#This Row],[Year]],4) &amp; "s"</f>
        <v>2018s</v>
      </c>
      <c r="L40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84">
        <f>(Table1[[#This Row],[vote_average]]/10)*100</f>
        <v>68</v>
      </c>
      <c r="N4084">
        <f>(Table1[[#This Row],[popularity]]/SUM(Table1[popularity]))*100</f>
        <v>1.0056111573835673E-2</v>
      </c>
    </row>
    <row r="4085" spans="1:14" x14ac:dyDescent="0.3">
      <c r="A4085">
        <v>57737</v>
      </c>
      <c r="B4085" t="s">
        <v>9316</v>
      </c>
      <c r="C4085" s="1">
        <v>40603</v>
      </c>
      <c r="D4085" t="s">
        <v>24</v>
      </c>
      <c r="E4085" t="s">
        <v>11</v>
      </c>
      <c r="F4085" t="s">
        <v>9317</v>
      </c>
      <c r="G4085">
        <v>36.768000000000001</v>
      </c>
      <c r="H4085">
        <v>473</v>
      </c>
      <c r="I4085">
        <v>6.8</v>
      </c>
      <c r="J4085">
        <f>YEAR(Table1[[#This Row],[release_date]])</f>
        <v>2011</v>
      </c>
      <c r="K4085" t="str">
        <f>LEFT(Table1[[#This Row],[Year]],4) &amp; "s"</f>
        <v>2011s</v>
      </c>
      <c r="L40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85">
        <f>(Table1[[#This Row],[vote_average]]/10)*100</f>
        <v>68</v>
      </c>
      <c r="N4085">
        <f>(Table1[[#This Row],[popularity]]/SUM(Table1[popularity]))*100</f>
        <v>8.4652023981590281E-3</v>
      </c>
    </row>
    <row r="4086" spans="1:14" x14ac:dyDescent="0.3">
      <c r="A4086">
        <v>36647</v>
      </c>
      <c r="B4086" t="s">
        <v>9318</v>
      </c>
      <c r="C4086" s="1">
        <v>36028</v>
      </c>
      <c r="D4086" t="s">
        <v>9319</v>
      </c>
      <c r="E4086" t="s">
        <v>11</v>
      </c>
      <c r="F4086" t="s">
        <v>9320</v>
      </c>
      <c r="G4086">
        <v>271.72199999999998</v>
      </c>
      <c r="H4086">
        <v>5721</v>
      </c>
      <c r="I4086">
        <v>6.8</v>
      </c>
      <c r="J4086">
        <f>YEAR(Table1[[#This Row],[release_date]])</f>
        <v>1998</v>
      </c>
      <c r="K4086" t="str">
        <f>LEFT(Table1[[#This Row],[Year]],4) &amp; "s"</f>
        <v>1998s</v>
      </c>
      <c r="L40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086">
        <f>(Table1[[#This Row],[vote_average]]/10)*100</f>
        <v>68</v>
      </c>
      <c r="N4086">
        <f>(Table1[[#This Row],[popularity]]/SUM(Table1[popularity]))*100</f>
        <v>6.2559337631434064E-2</v>
      </c>
    </row>
    <row r="4087" spans="1:14" x14ac:dyDescent="0.3">
      <c r="A4087">
        <v>4566</v>
      </c>
      <c r="B4087" t="s">
        <v>9321</v>
      </c>
      <c r="C4087" s="1">
        <v>39353</v>
      </c>
      <c r="D4087" t="s">
        <v>220</v>
      </c>
      <c r="E4087" t="s">
        <v>11</v>
      </c>
      <c r="F4087" t="s">
        <v>9322</v>
      </c>
      <c r="G4087">
        <v>42.002000000000002</v>
      </c>
      <c r="H4087">
        <v>1645</v>
      </c>
      <c r="I4087">
        <v>6.8</v>
      </c>
      <c r="J4087">
        <f>YEAR(Table1[[#This Row],[release_date]])</f>
        <v>2007</v>
      </c>
      <c r="K4087" t="str">
        <f>LEFT(Table1[[#This Row],[Year]],4) &amp; "s"</f>
        <v>2007s</v>
      </c>
      <c r="L40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87">
        <f>(Table1[[#This Row],[vote_average]]/10)*100</f>
        <v>68</v>
      </c>
      <c r="N4087">
        <f>(Table1[[#This Row],[popularity]]/SUM(Table1[popularity]))*100</f>
        <v>9.6702412730492703E-3</v>
      </c>
    </row>
    <row r="4088" spans="1:14" x14ac:dyDescent="0.3">
      <c r="A4088">
        <v>668482</v>
      </c>
      <c r="B4088" t="s">
        <v>9323</v>
      </c>
      <c r="C4088" s="1">
        <v>44890</v>
      </c>
      <c r="D4088" t="s">
        <v>9324</v>
      </c>
      <c r="E4088" t="s">
        <v>11</v>
      </c>
      <c r="F4088" t="s">
        <v>9325</v>
      </c>
      <c r="G4088">
        <v>49.997</v>
      </c>
      <c r="H4088">
        <v>688</v>
      </c>
      <c r="I4088">
        <v>6.8</v>
      </c>
      <c r="J4088">
        <f>YEAR(Table1[[#This Row],[release_date]])</f>
        <v>2022</v>
      </c>
      <c r="K4088" t="str">
        <f>LEFT(Table1[[#This Row],[Year]],4) &amp; "s"</f>
        <v>2022s</v>
      </c>
      <c r="L40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088">
        <f>(Table1[[#This Row],[vote_average]]/10)*100</f>
        <v>68</v>
      </c>
      <c r="N4088">
        <f>(Table1[[#This Row],[popularity]]/SUM(Table1[popularity]))*100</f>
        <v>1.1510953119581075E-2</v>
      </c>
    </row>
    <row r="4089" spans="1:14" x14ac:dyDescent="0.3">
      <c r="A4089">
        <v>446894</v>
      </c>
      <c r="B4089" t="s">
        <v>9326</v>
      </c>
      <c r="C4089" s="1">
        <v>43363</v>
      </c>
      <c r="D4089" t="s">
        <v>5104</v>
      </c>
      <c r="E4089" t="s">
        <v>11</v>
      </c>
      <c r="F4089" t="s">
        <v>9327</v>
      </c>
      <c r="G4089">
        <v>82.168000000000006</v>
      </c>
      <c r="H4089">
        <v>1462</v>
      </c>
      <c r="I4089">
        <v>6.78</v>
      </c>
      <c r="J4089">
        <f>YEAR(Table1[[#This Row],[release_date]])</f>
        <v>2018</v>
      </c>
      <c r="K4089" t="str">
        <f>LEFT(Table1[[#This Row],[Year]],4) &amp; "s"</f>
        <v>2018s</v>
      </c>
      <c r="L40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89">
        <f>(Table1[[#This Row],[vote_average]]/10)*100</f>
        <v>67.800000000000011</v>
      </c>
      <c r="N4089">
        <f>(Table1[[#This Row],[popularity]]/SUM(Table1[popularity]))*100</f>
        <v>1.8917774985093862E-2</v>
      </c>
    </row>
    <row r="4090" spans="1:14" x14ac:dyDescent="0.3">
      <c r="A4090">
        <v>198184</v>
      </c>
      <c r="B4090" t="s">
        <v>9328</v>
      </c>
      <c r="C4090" s="1">
        <v>42067</v>
      </c>
      <c r="D4090" t="s">
        <v>9329</v>
      </c>
      <c r="E4090" t="s">
        <v>11</v>
      </c>
      <c r="F4090" t="s">
        <v>9330</v>
      </c>
      <c r="G4090">
        <v>296.72199999999998</v>
      </c>
      <c r="H4090">
        <v>7670</v>
      </c>
      <c r="I4090">
        <v>6.78</v>
      </c>
      <c r="J4090">
        <f>YEAR(Table1[[#This Row],[release_date]])</f>
        <v>2015</v>
      </c>
      <c r="K4090" t="str">
        <f>LEFT(Table1[[#This Row],[Year]],4) &amp; "s"</f>
        <v>2015s</v>
      </c>
      <c r="L40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90">
        <f>(Table1[[#This Row],[vote_average]]/10)*100</f>
        <v>67.800000000000011</v>
      </c>
      <c r="N4090">
        <f>(Table1[[#This Row],[popularity]]/SUM(Table1[popularity]))*100</f>
        <v>6.8315159540539142E-2</v>
      </c>
    </row>
    <row r="4091" spans="1:14" x14ac:dyDescent="0.3">
      <c r="A4091">
        <v>159824</v>
      </c>
      <c r="B4091" t="s">
        <v>9331</v>
      </c>
      <c r="C4091" s="1">
        <v>42268</v>
      </c>
      <c r="D4091" t="s">
        <v>1394</v>
      </c>
      <c r="E4091" t="s">
        <v>11</v>
      </c>
      <c r="F4091" t="s">
        <v>9332</v>
      </c>
      <c r="G4091">
        <v>66.498000000000005</v>
      </c>
      <c r="H4091">
        <v>5531</v>
      </c>
      <c r="I4091">
        <v>6.78</v>
      </c>
      <c r="J4091">
        <f>YEAR(Table1[[#This Row],[release_date]])</f>
        <v>2015</v>
      </c>
      <c r="K4091" t="str">
        <f>LEFT(Table1[[#This Row],[Year]],4) &amp; "s"</f>
        <v>2015s</v>
      </c>
      <c r="L40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91">
        <f>(Table1[[#This Row],[vote_average]]/10)*100</f>
        <v>67.800000000000011</v>
      </c>
      <c r="N4091">
        <f>(Table1[[#This Row],[popularity]]/SUM(Table1[popularity]))*100</f>
        <v>1.5310025812466795E-2</v>
      </c>
    </row>
    <row r="4092" spans="1:14" x14ac:dyDescent="0.3">
      <c r="A4092">
        <v>2266</v>
      </c>
      <c r="B4092" t="s">
        <v>9333</v>
      </c>
      <c r="C4092" s="1">
        <v>38889</v>
      </c>
      <c r="D4092" t="s">
        <v>62</v>
      </c>
      <c r="E4092" t="s">
        <v>212</v>
      </c>
      <c r="F4092" t="s">
        <v>9334</v>
      </c>
      <c r="G4092">
        <v>25.734999999999999</v>
      </c>
      <c r="H4092">
        <v>721</v>
      </c>
      <c r="I4092">
        <v>6.78</v>
      </c>
      <c r="J4092">
        <f>YEAR(Table1[[#This Row],[release_date]])</f>
        <v>2006</v>
      </c>
      <c r="K4092" t="str">
        <f>LEFT(Table1[[#This Row],[Year]],4) &amp; "s"</f>
        <v>2006s</v>
      </c>
      <c r="L40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092">
        <f>(Table1[[#This Row],[vote_average]]/10)*100</f>
        <v>67.800000000000011</v>
      </c>
      <c r="N4092">
        <f>(Table1[[#This Row],[popularity]]/SUM(Table1[popularity]))*100</f>
        <v>5.9250430732327728E-3</v>
      </c>
    </row>
    <row r="4093" spans="1:14" x14ac:dyDescent="0.3">
      <c r="A4093">
        <v>598331</v>
      </c>
      <c r="B4093" t="s">
        <v>9335</v>
      </c>
      <c r="C4093" s="1">
        <v>44239</v>
      </c>
      <c r="D4093" t="s">
        <v>611</v>
      </c>
      <c r="E4093" t="s">
        <v>11</v>
      </c>
      <c r="F4093" t="s">
        <v>9336</v>
      </c>
      <c r="G4093">
        <v>49.298000000000002</v>
      </c>
      <c r="H4093">
        <v>492</v>
      </c>
      <c r="I4093">
        <v>6.8</v>
      </c>
      <c r="J4093">
        <f>YEAR(Table1[[#This Row],[release_date]])</f>
        <v>2021</v>
      </c>
      <c r="K4093" t="str">
        <f>LEFT(Table1[[#This Row],[Year]],4) &amp; "s"</f>
        <v>2021s</v>
      </c>
      <c r="L40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093">
        <f>(Table1[[#This Row],[vote_average]]/10)*100</f>
        <v>68</v>
      </c>
      <c r="N4093">
        <f>(Table1[[#This Row],[popularity]]/SUM(Table1[popularity]))*100</f>
        <v>1.1350020339002499E-2</v>
      </c>
    </row>
    <row r="4094" spans="1:14" x14ac:dyDescent="0.3">
      <c r="A4094">
        <v>578189</v>
      </c>
      <c r="B4094" t="s">
        <v>9337</v>
      </c>
      <c r="C4094" s="1">
        <v>43763</v>
      </c>
      <c r="D4094" t="s">
        <v>1567</v>
      </c>
      <c r="E4094" t="s">
        <v>11</v>
      </c>
      <c r="F4094" t="s">
        <v>9338</v>
      </c>
      <c r="G4094">
        <v>27.172000000000001</v>
      </c>
      <c r="H4094">
        <v>810</v>
      </c>
      <c r="I4094">
        <v>6.8</v>
      </c>
      <c r="J4094">
        <f>YEAR(Table1[[#This Row],[release_date]])</f>
        <v>2019</v>
      </c>
      <c r="K4094" t="str">
        <f>LEFT(Table1[[#This Row],[Year]],4) &amp; "s"</f>
        <v>2019s</v>
      </c>
      <c r="L40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94">
        <f>(Table1[[#This Row],[vote_average]]/10)*100</f>
        <v>68</v>
      </c>
      <c r="N4094">
        <f>(Table1[[#This Row],[popularity]]/SUM(Table1[popularity]))*100</f>
        <v>6.2558877165681337E-3</v>
      </c>
    </row>
    <row r="4095" spans="1:14" x14ac:dyDescent="0.3">
      <c r="A4095">
        <v>126963</v>
      </c>
      <c r="B4095" t="s">
        <v>9339</v>
      </c>
      <c r="C4095" s="1">
        <v>41363</v>
      </c>
      <c r="D4095" t="s">
        <v>277</v>
      </c>
      <c r="E4095" t="s">
        <v>25</v>
      </c>
      <c r="F4095" t="s">
        <v>9340</v>
      </c>
      <c r="G4095">
        <v>75.972999999999999</v>
      </c>
      <c r="H4095">
        <v>1471</v>
      </c>
      <c r="I4095">
        <v>6.7789999999999999</v>
      </c>
      <c r="J4095">
        <f>YEAR(Table1[[#This Row],[release_date]])</f>
        <v>2013</v>
      </c>
      <c r="K4095" t="str">
        <f>LEFT(Table1[[#This Row],[Year]],4) &amp; "s"</f>
        <v>2013s</v>
      </c>
      <c r="L40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95">
        <f>(Table1[[#This Row],[vote_average]]/10)*100</f>
        <v>67.789999999999992</v>
      </c>
      <c r="N4095">
        <f>(Table1[[#This Row],[popularity]]/SUM(Table1[popularity]))*100</f>
        <v>1.7491482316017621E-2</v>
      </c>
    </row>
    <row r="4096" spans="1:14" x14ac:dyDescent="0.3">
      <c r="A4096">
        <v>74465</v>
      </c>
      <c r="B4096" t="s">
        <v>9341</v>
      </c>
      <c r="C4096" s="1">
        <v>40885</v>
      </c>
      <c r="D4096" t="s">
        <v>4286</v>
      </c>
      <c r="E4096" t="s">
        <v>11</v>
      </c>
      <c r="F4096" t="s">
        <v>9342</v>
      </c>
      <c r="G4096">
        <v>29.873000000000001</v>
      </c>
      <c r="H4096">
        <v>2588</v>
      </c>
      <c r="I4096">
        <v>6.8</v>
      </c>
      <c r="J4096">
        <f>YEAR(Table1[[#This Row],[release_date]])</f>
        <v>2011</v>
      </c>
      <c r="K4096" t="str">
        <f>LEFT(Table1[[#This Row],[Year]],4) &amp; "s"</f>
        <v>2011s</v>
      </c>
      <c r="L40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096">
        <f>(Table1[[#This Row],[vote_average]]/10)*100</f>
        <v>68</v>
      </c>
      <c r="N4096">
        <f>(Table1[[#This Row],[popularity]]/SUM(Table1[popularity]))*100</f>
        <v>6.8777467156278475E-3</v>
      </c>
    </row>
    <row r="4097" spans="1:14" x14ac:dyDescent="0.3">
      <c r="A4097">
        <v>19548</v>
      </c>
      <c r="B4097" t="s">
        <v>9343</v>
      </c>
      <c r="C4097" s="1">
        <v>24359</v>
      </c>
      <c r="D4097" t="s">
        <v>391</v>
      </c>
      <c r="E4097" t="s">
        <v>212</v>
      </c>
      <c r="F4097" t="s">
        <v>9344</v>
      </c>
      <c r="G4097">
        <v>17.056999999999999</v>
      </c>
      <c r="H4097">
        <v>472</v>
      </c>
      <c r="I4097">
        <v>6.8</v>
      </c>
      <c r="J4097">
        <f>YEAR(Table1[[#This Row],[release_date]])</f>
        <v>1966</v>
      </c>
      <c r="K4097" t="str">
        <f>LEFT(Table1[[#This Row],[Year]],4) &amp; "s"</f>
        <v>1966s</v>
      </c>
      <c r="L40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097">
        <f>(Table1[[#This Row],[vote_average]]/10)*100</f>
        <v>68</v>
      </c>
      <c r="N4097">
        <f>(Table1[[#This Row],[popularity]]/SUM(Table1[popularity]))*100</f>
        <v>3.9270821721442157E-3</v>
      </c>
    </row>
    <row r="4098" spans="1:14" x14ac:dyDescent="0.3">
      <c r="A4098">
        <v>15144</v>
      </c>
      <c r="B4098" t="s">
        <v>9345</v>
      </c>
      <c r="C4098" s="1">
        <v>30806</v>
      </c>
      <c r="D4098" t="s">
        <v>1766</v>
      </c>
      <c r="E4098" t="s">
        <v>11</v>
      </c>
      <c r="F4098" t="s">
        <v>9346</v>
      </c>
      <c r="G4098">
        <v>37.167000000000002</v>
      </c>
      <c r="H4098">
        <v>2010</v>
      </c>
      <c r="I4098">
        <v>6.7789999999999999</v>
      </c>
      <c r="J4098">
        <f>YEAR(Table1[[#This Row],[release_date]])</f>
        <v>1984</v>
      </c>
      <c r="K4098" t="str">
        <f>LEFT(Table1[[#This Row],[Year]],4) &amp; "s"</f>
        <v>1984s</v>
      </c>
      <c r="L40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098">
        <f>(Table1[[#This Row],[vote_average]]/10)*100</f>
        <v>67.789999999999992</v>
      </c>
      <c r="N4098">
        <f>(Table1[[#This Row],[popularity]]/SUM(Table1[popularity]))*100</f>
        <v>8.557065315828347E-3</v>
      </c>
    </row>
    <row r="4099" spans="1:14" x14ac:dyDescent="0.3">
      <c r="A4099">
        <v>9062</v>
      </c>
      <c r="B4099" t="s">
        <v>9347</v>
      </c>
      <c r="C4099" s="1">
        <v>25918</v>
      </c>
      <c r="D4099" t="s">
        <v>90</v>
      </c>
      <c r="E4099" t="s">
        <v>11</v>
      </c>
      <c r="F4099" t="s">
        <v>9348</v>
      </c>
      <c r="G4099">
        <v>39.073</v>
      </c>
      <c r="H4099">
        <v>656</v>
      </c>
      <c r="I4099">
        <v>6.8</v>
      </c>
      <c r="J4099">
        <f>YEAR(Table1[[#This Row],[release_date]])</f>
        <v>1970</v>
      </c>
      <c r="K4099" t="str">
        <f>LEFT(Table1[[#This Row],[Year]],4) &amp; "s"</f>
        <v>1970s</v>
      </c>
      <c r="L40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099">
        <f>(Table1[[#This Row],[vote_average]]/10)*100</f>
        <v>68</v>
      </c>
      <c r="N4099">
        <f>(Table1[[#This Row],[popularity]]/SUM(Table1[popularity]))*100</f>
        <v>8.995889178178517E-3</v>
      </c>
    </row>
    <row r="4100" spans="1:14" x14ac:dyDescent="0.3">
      <c r="A4100">
        <v>836009</v>
      </c>
      <c r="B4100" t="s">
        <v>9349</v>
      </c>
      <c r="C4100" s="1">
        <v>44602</v>
      </c>
      <c r="D4100" t="s">
        <v>2281</v>
      </c>
      <c r="E4100" t="s">
        <v>11</v>
      </c>
      <c r="F4100" t="s">
        <v>9350</v>
      </c>
      <c r="G4100">
        <v>15.686</v>
      </c>
      <c r="H4100">
        <v>509</v>
      </c>
      <c r="I4100">
        <v>6.7839999999999998</v>
      </c>
      <c r="J4100">
        <f>YEAR(Table1[[#This Row],[release_date]])</f>
        <v>2022</v>
      </c>
      <c r="K4100" t="str">
        <f>LEFT(Table1[[#This Row],[Year]],4) &amp; "s"</f>
        <v>2022s</v>
      </c>
      <c r="L41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00">
        <f>(Table1[[#This Row],[vote_average]]/10)*100</f>
        <v>67.84</v>
      </c>
      <c r="N4100">
        <f>(Table1[[#This Row],[popularity]]/SUM(Table1[popularity]))*100</f>
        <v>3.6114328986488935E-3</v>
      </c>
    </row>
    <row r="4101" spans="1:14" x14ac:dyDescent="0.3">
      <c r="A4101">
        <v>776797</v>
      </c>
      <c r="B4101" t="s">
        <v>9351</v>
      </c>
      <c r="C4101" s="1">
        <v>44218</v>
      </c>
      <c r="D4101" t="s">
        <v>1899</v>
      </c>
      <c r="E4101" t="s">
        <v>136</v>
      </c>
      <c r="F4101" t="s">
        <v>9352</v>
      </c>
      <c r="G4101">
        <v>31.890999999999998</v>
      </c>
      <c r="H4101">
        <v>744</v>
      </c>
      <c r="I4101">
        <v>6.7779999999999996</v>
      </c>
      <c r="J4101">
        <f>YEAR(Table1[[#This Row],[release_date]])</f>
        <v>2021</v>
      </c>
      <c r="K4101" t="str">
        <f>LEFT(Table1[[#This Row],[Year]],4) &amp; "s"</f>
        <v>2021s</v>
      </c>
      <c r="L41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01">
        <f>(Table1[[#This Row],[vote_average]]/10)*100</f>
        <v>67.78</v>
      </c>
      <c r="N4101">
        <f>(Table1[[#This Row],[popularity]]/SUM(Table1[popularity]))*100</f>
        <v>7.3423566601308089E-3</v>
      </c>
    </row>
    <row r="4102" spans="1:14" x14ac:dyDescent="0.3">
      <c r="A4102">
        <v>30163</v>
      </c>
      <c r="B4102" t="s">
        <v>9353</v>
      </c>
      <c r="C4102" s="1">
        <v>31763</v>
      </c>
      <c r="D4102" t="s">
        <v>494</v>
      </c>
      <c r="E4102" t="s">
        <v>212</v>
      </c>
      <c r="F4102" t="s">
        <v>9354</v>
      </c>
      <c r="G4102">
        <v>24.251999999999999</v>
      </c>
      <c r="H4102">
        <v>356</v>
      </c>
      <c r="I4102">
        <v>6.7779999999999996</v>
      </c>
      <c r="J4102">
        <f>YEAR(Table1[[#This Row],[release_date]])</f>
        <v>1986</v>
      </c>
      <c r="K4102" t="str">
        <f>LEFT(Table1[[#This Row],[Year]],4) &amp; "s"</f>
        <v>1986s</v>
      </c>
      <c r="L41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102">
        <f>(Table1[[#This Row],[vote_average]]/10)*100</f>
        <v>67.78</v>
      </c>
      <c r="N4102">
        <f>(Table1[[#This Row],[popularity]]/SUM(Table1[popularity]))*100</f>
        <v>5.5836077175846592E-3</v>
      </c>
    </row>
    <row r="4103" spans="1:14" x14ac:dyDescent="0.3">
      <c r="A4103">
        <v>10935</v>
      </c>
      <c r="B4103" t="s">
        <v>9355</v>
      </c>
      <c r="C4103" s="1">
        <v>29544</v>
      </c>
      <c r="D4103" t="s">
        <v>2355</v>
      </c>
      <c r="E4103" t="s">
        <v>11</v>
      </c>
      <c r="F4103" t="s">
        <v>9356</v>
      </c>
      <c r="G4103">
        <v>22.481000000000002</v>
      </c>
      <c r="H4103">
        <v>338</v>
      </c>
      <c r="I4103">
        <v>6.8</v>
      </c>
      <c r="J4103">
        <f>YEAR(Table1[[#This Row],[release_date]])</f>
        <v>1980</v>
      </c>
      <c r="K4103" t="str">
        <f>LEFT(Table1[[#This Row],[Year]],4) &amp; "s"</f>
        <v>1980s</v>
      </c>
      <c r="L41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103">
        <f>(Table1[[#This Row],[vote_average]]/10)*100</f>
        <v>68</v>
      </c>
      <c r="N4103">
        <f>(Table1[[#This Row],[popularity]]/SUM(Table1[popularity]))*100</f>
        <v>5.1758652935436564E-3</v>
      </c>
    </row>
    <row r="4104" spans="1:14" x14ac:dyDescent="0.3">
      <c r="A4104">
        <v>496</v>
      </c>
      <c r="B4104" t="s">
        <v>9357</v>
      </c>
      <c r="C4104" s="1">
        <v>39022</v>
      </c>
      <c r="D4104" t="s">
        <v>391</v>
      </c>
      <c r="E4104" t="s">
        <v>11</v>
      </c>
      <c r="F4104" t="s">
        <v>9358</v>
      </c>
      <c r="G4104">
        <v>30.064</v>
      </c>
      <c r="H4104">
        <v>5163</v>
      </c>
      <c r="I4104">
        <v>6.7779999999999996</v>
      </c>
      <c r="J4104">
        <f>YEAR(Table1[[#This Row],[release_date]])</f>
        <v>2006</v>
      </c>
      <c r="K4104" t="str">
        <f>LEFT(Table1[[#This Row],[Year]],4) &amp; "s"</f>
        <v>2006s</v>
      </c>
      <c r="L41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04">
        <f>(Table1[[#This Row],[vote_average]]/10)*100</f>
        <v>67.78</v>
      </c>
      <c r="N4104">
        <f>(Table1[[#This Row],[popularity]]/SUM(Table1[popularity]))*100</f>
        <v>6.9217211950134087E-3</v>
      </c>
    </row>
    <row r="4105" spans="1:14" x14ac:dyDescent="0.3">
      <c r="A4105">
        <v>512195</v>
      </c>
      <c r="B4105" t="s">
        <v>9359</v>
      </c>
      <c r="C4105" s="1">
        <v>44504</v>
      </c>
      <c r="D4105" t="s">
        <v>3999</v>
      </c>
      <c r="E4105" t="s">
        <v>11</v>
      </c>
      <c r="F4105" t="s">
        <v>9360</v>
      </c>
      <c r="G4105">
        <v>98.948999999999998</v>
      </c>
      <c r="H4105">
        <v>5500</v>
      </c>
      <c r="I4105">
        <v>6.7770000000000001</v>
      </c>
      <c r="J4105">
        <f>YEAR(Table1[[#This Row],[release_date]])</f>
        <v>2021</v>
      </c>
      <c r="K4105" t="str">
        <f>LEFT(Table1[[#This Row],[Year]],4) &amp; "s"</f>
        <v>2021s</v>
      </c>
      <c r="L41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05">
        <f>(Table1[[#This Row],[vote_average]]/10)*100</f>
        <v>67.77</v>
      </c>
      <c r="N4105">
        <f>(Table1[[#This Row],[popularity]]/SUM(Table1[popularity]))*100</f>
        <v>2.2781312883361556E-2</v>
      </c>
    </row>
    <row r="4106" spans="1:14" x14ac:dyDescent="0.3">
      <c r="A4106">
        <v>369192</v>
      </c>
      <c r="B4106" t="s">
        <v>9361</v>
      </c>
      <c r="C4106" s="1">
        <v>43000</v>
      </c>
      <c r="D4106" t="s">
        <v>3048</v>
      </c>
      <c r="E4106" t="s">
        <v>11</v>
      </c>
      <c r="F4106" t="s">
        <v>9362</v>
      </c>
      <c r="G4106">
        <v>17.381</v>
      </c>
      <c r="H4106">
        <v>1801</v>
      </c>
      <c r="I4106">
        <v>6.8</v>
      </c>
      <c r="J4106">
        <f>YEAR(Table1[[#This Row],[release_date]])</f>
        <v>2017</v>
      </c>
      <c r="K4106" t="str">
        <f>LEFT(Table1[[#This Row],[Year]],4) &amp; "s"</f>
        <v>2017s</v>
      </c>
      <c r="L41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06">
        <f>(Table1[[#This Row],[vote_average]]/10)*100</f>
        <v>68</v>
      </c>
      <c r="N4106">
        <f>(Table1[[#This Row],[popularity]]/SUM(Table1[popularity]))*100</f>
        <v>4.001677624086218E-3</v>
      </c>
    </row>
    <row r="4107" spans="1:14" x14ac:dyDescent="0.3">
      <c r="A4107">
        <v>12205</v>
      </c>
      <c r="B4107" t="s">
        <v>9363</v>
      </c>
      <c r="C4107" s="1">
        <v>37275</v>
      </c>
      <c r="D4107" t="s">
        <v>1586</v>
      </c>
      <c r="E4107" t="s">
        <v>25</v>
      </c>
      <c r="F4107" t="s">
        <v>9364</v>
      </c>
      <c r="G4107">
        <v>16.11</v>
      </c>
      <c r="H4107">
        <v>574</v>
      </c>
      <c r="I4107">
        <v>6.7770000000000001</v>
      </c>
      <c r="J4107">
        <f>YEAR(Table1[[#This Row],[release_date]])</f>
        <v>2002</v>
      </c>
      <c r="K4107" t="str">
        <f>LEFT(Table1[[#This Row],[Year]],4) &amp; "s"</f>
        <v>2002s</v>
      </c>
      <c r="L41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07">
        <f>(Table1[[#This Row],[vote_average]]/10)*100</f>
        <v>67.77</v>
      </c>
      <c r="N4107">
        <f>(Table1[[#This Row],[popularity]]/SUM(Table1[popularity]))*100</f>
        <v>3.7090516382273157E-3</v>
      </c>
    </row>
    <row r="4108" spans="1:14" x14ac:dyDescent="0.3">
      <c r="A4108">
        <v>12178</v>
      </c>
      <c r="B4108" t="s">
        <v>9365</v>
      </c>
      <c r="C4108" s="1">
        <v>39514</v>
      </c>
      <c r="D4108" t="s">
        <v>783</v>
      </c>
      <c r="E4108" t="s">
        <v>11</v>
      </c>
      <c r="F4108" t="s">
        <v>9366</v>
      </c>
      <c r="G4108">
        <v>16.861999999999998</v>
      </c>
      <c r="H4108">
        <v>382</v>
      </c>
      <c r="I4108">
        <v>6.8</v>
      </c>
      <c r="J4108">
        <f>YEAR(Table1[[#This Row],[release_date]])</f>
        <v>2008</v>
      </c>
      <c r="K4108" t="str">
        <f>LEFT(Table1[[#This Row],[Year]],4) &amp; "s"</f>
        <v>2008s</v>
      </c>
      <c r="L41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08">
        <f>(Table1[[#This Row],[vote_average]]/10)*100</f>
        <v>68</v>
      </c>
      <c r="N4108">
        <f>(Table1[[#This Row],[popularity]]/SUM(Table1[popularity]))*100</f>
        <v>3.882186761253196E-3</v>
      </c>
    </row>
    <row r="4109" spans="1:14" x14ac:dyDescent="0.3">
      <c r="A4109">
        <v>2616</v>
      </c>
      <c r="B4109" t="s">
        <v>9367</v>
      </c>
      <c r="C4109" s="1">
        <v>32736</v>
      </c>
      <c r="D4109" t="s">
        <v>3068</v>
      </c>
      <c r="E4109" t="s">
        <v>11</v>
      </c>
      <c r="F4109" t="s">
        <v>9368</v>
      </c>
      <c r="G4109">
        <v>22.95</v>
      </c>
      <c r="H4109">
        <v>1120</v>
      </c>
      <c r="I4109">
        <v>6.7770000000000001</v>
      </c>
      <c r="J4109">
        <f>YEAR(Table1[[#This Row],[release_date]])</f>
        <v>1989</v>
      </c>
      <c r="K4109" t="str">
        <f>LEFT(Table1[[#This Row],[Year]],4) &amp; "s"</f>
        <v>1989s</v>
      </c>
      <c r="L41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109">
        <f>(Table1[[#This Row],[vote_average]]/10)*100</f>
        <v>67.77</v>
      </c>
      <c r="N4109">
        <f>(Table1[[#This Row],[popularity]]/SUM(Table1[popularity]))*100</f>
        <v>5.2838445125584664E-3</v>
      </c>
    </row>
    <row r="4110" spans="1:14" x14ac:dyDescent="0.3">
      <c r="A4110">
        <v>466</v>
      </c>
      <c r="B4110" t="s">
        <v>9369</v>
      </c>
      <c r="C4110" s="1">
        <v>26107</v>
      </c>
      <c r="D4110" t="s">
        <v>845</v>
      </c>
      <c r="E4110" t="s">
        <v>11</v>
      </c>
      <c r="F4110" t="s">
        <v>9370</v>
      </c>
      <c r="G4110">
        <v>27.762</v>
      </c>
      <c r="H4110">
        <v>404</v>
      </c>
      <c r="I4110">
        <v>6.7770000000000001</v>
      </c>
      <c r="J4110">
        <f>YEAR(Table1[[#This Row],[release_date]])</f>
        <v>1971</v>
      </c>
      <c r="K4110" t="str">
        <f>LEFT(Table1[[#This Row],[Year]],4) &amp; "s"</f>
        <v>1971s</v>
      </c>
      <c r="L41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110">
        <f>(Table1[[#This Row],[vote_average]]/10)*100</f>
        <v>67.77</v>
      </c>
      <c r="N4110">
        <f>(Table1[[#This Row],[popularity]]/SUM(Table1[popularity]))*100</f>
        <v>6.3917251136230129E-3</v>
      </c>
    </row>
    <row r="4111" spans="1:14" x14ac:dyDescent="0.3">
      <c r="A4111">
        <v>468202</v>
      </c>
      <c r="B4111" t="s">
        <v>9371</v>
      </c>
      <c r="C4111" s="1">
        <v>43034</v>
      </c>
      <c r="D4111" t="s">
        <v>5623</v>
      </c>
      <c r="E4111" t="s">
        <v>54</v>
      </c>
      <c r="F4111" t="s">
        <v>9372</v>
      </c>
      <c r="G4111">
        <v>13.968</v>
      </c>
      <c r="H4111">
        <v>976</v>
      </c>
      <c r="I4111">
        <v>6.7759999999999998</v>
      </c>
      <c r="J4111">
        <f>YEAR(Table1[[#This Row],[release_date]])</f>
        <v>2017</v>
      </c>
      <c r="K4111" t="str">
        <f>LEFT(Table1[[#This Row],[Year]],4) &amp; "s"</f>
        <v>2017s</v>
      </c>
      <c r="L41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11">
        <f>(Table1[[#This Row],[vote_average]]/10)*100</f>
        <v>67.759999999999991</v>
      </c>
      <c r="N4111">
        <f>(Table1[[#This Row],[popularity]]/SUM(Table1[popularity]))*100</f>
        <v>3.2158928170551923E-3</v>
      </c>
    </row>
    <row r="4112" spans="1:14" x14ac:dyDescent="0.3">
      <c r="A4112">
        <v>500475</v>
      </c>
      <c r="B4112" t="s">
        <v>9373</v>
      </c>
      <c r="C4112" s="1">
        <v>43264</v>
      </c>
      <c r="D4112" t="s">
        <v>842</v>
      </c>
      <c r="E4112" t="s">
        <v>11</v>
      </c>
      <c r="F4112" t="s">
        <v>9374</v>
      </c>
      <c r="G4112">
        <v>143.52600000000001</v>
      </c>
      <c r="H4112">
        <v>365</v>
      </c>
      <c r="I4112">
        <v>6.7750000000000004</v>
      </c>
      <c r="J4112">
        <f>YEAR(Table1[[#This Row],[release_date]])</f>
        <v>2018</v>
      </c>
      <c r="K4112" t="str">
        <f>LEFT(Table1[[#This Row],[Year]],4) &amp; "s"</f>
        <v>2018s</v>
      </c>
      <c r="L41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12">
        <f>(Table1[[#This Row],[vote_average]]/10)*100</f>
        <v>67.75</v>
      </c>
      <c r="N4112">
        <f>(Table1[[#This Row],[popularity]]/SUM(Table1[popularity]))*100</f>
        <v>3.3044403813048649E-2</v>
      </c>
    </row>
    <row r="4113" spans="1:14" x14ac:dyDescent="0.3">
      <c r="A4113">
        <v>11319</v>
      </c>
      <c r="B4113" t="s">
        <v>9375</v>
      </c>
      <c r="C4113" s="1">
        <v>28298</v>
      </c>
      <c r="D4113" t="s">
        <v>9376</v>
      </c>
      <c r="E4113" t="s">
        <v>11</v>
      </c>
      <c r="F4113" t="s">
        <v>9377</v>
      </c>
      <c r="G4113">
        <v>57.225999999999999</v>
      </c>
      <c r="H4113">
        <v>2386</v>
      </c>
      <c r="I4113">
        <v>6.7750000000000004</v>
      </c>
      <c r="J4113">
        <f>YEAR(Table1[[#This Row],[release_date]])</f>
        <v>1977</v>
      </c>
      <c r="K4113" t="str">
        <f>LEFT(Table1[[#This Row],[Year]],4) &amp; "s"</f>
        <v>1977s</v>
      </c>
      <c r="L41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113">
        <f>(Table1[[#This Row],[vote_average]]/10)*100</f>
        <v>67.75</v>
      </c>
      <c r="N4113">
        <f>(Table1[[#This Row],[popularity]]/SUM(Table1[popularity]))*100</f>
        <v>1.3175306582817901E-2</v>
      </c>
    </row>
    <row r="4114" spans="1:14" x14ac:dyDescent="0.3">
      <c r="A4114">
        <v>4547</v>
      </c>
      <c r="B4114" t="s">
        <v>9378</v>
      </c>
      <c r="C4114" s="1">
        <v>37344</v>
      </c>
      <c r="D4114" t="s">
        <v>158</v>
      </c>
      <c r="E4114" t="s">
        <v>11</v>
      </c>
      <c r="F4114" t="s">
        <v>9379</v>
      </c>
      <c r="G4114">
        <v>72.866</v>
      </c>
      <c r="H4114">
        <v>4723</v>
      </c>
      <c r="I4114">
        <v>6.7750000000000004</v>
      </c>
      <c r="J4114">
        <f>YEAR(Table1[[#This Row],[release_date]])</f>
        <v>2002</v>
      </c>
      <c r="K4114" t="str">
        <f>LEFT(Table1[[#This Row],[Year]],4) &amp; "s"</f>
        <v>2002s</v>
      </c>
      <c r="L41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14">
        <f>(Table1[[#This Row],[vote_average]]/10)*100</f>
        <v>67.75</v>
      </c>
      <c r="N4114">
        <f>(Table1[[#This Row],[popularity]]/SUM(Table1[popularity]))*100</f>
        <v>1.677614876915404E-2</v>
      </c>
    </row>
    <row r="4115" spans="1:14" x14ac:dyDescent="0.3">
      <c r="A4115">
        <v>14337</v>
      </c>
      <c r="B4115" t="s">
        <v>9380</v>
      </c>
      <c r="C4115" s="1">
        <v>38268</v>
      </c>
      <c r="D4115" t="s">
        <v>960</v>
      </c>
      <c r="E4115" t="s">
        <v>11</v>
      </c>
      <c r="F4115" t="s">
        <v>9381</v>
      </c>
      <c r="G4115">
        <v>66.956000000000003</v>
      </c>
      <c r="H4115">
        <v>2060</v>
      </c>
      <c r="I4115">
        <v>6.774</v>
      </c>
      <c r="J4115">
        <f>YEAR(Table1[[#This Row],[release_date]])</f>
        <v>2004</v>
      </c>
      <c r="K4115" t="str">
        <f>LEFT(Table1[[#This Row],[Year]],4) &amp; "s"</f>
        <v>2004s</v>
      </c>
      <c r="L41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15">
        <f>(Table1[[#This Row],[vote_average]]/10)*100</f>
        <v>67.739999999999995</v>
      </c>
      <c r="N4115">
        <f>(Table1[[#This Row],[popularity]]/SUM(Table1[popularity]))*100</f>
        <v>1.5415472469841601E-2</v>
      </c>
    </row>
    <row r="4116" spans="1:14" x14ac:dyDescent="0.3">
      <c r="A4116">
        <v>792293</v>
      </c>
      <c r="B4116" t="s">
        <v>9382</v>
      </c>
      <c r="C4116" s="1">
        <v>45184</v>
      </c>
      <c r="D4116" t="s">
        <v>9383</v>
      </c>
      <c r="E4116" t="s">
        <v>11</v>
      </c>
      <c r="F4116" t="s">
        <v>9384</v>
      </c>
      <c r="G4116">
        <v>69.367000000000004</v>
      </c>
      <c r="H4116">
        <v>353</v>
      </c>
      <c r="I4116">
        <v>6.8</v>
      </c>
      <c r="J4116">
        <f>YEAR(Table1[[#This Row],[release_date]])</f>
        <v>2023</v>
      </c>
      <c r="K4116" t="str">
        <f>LEFT(Table1[[#This Row],[Year]],4) &amp; "s"</f>
        <v>2023s</v>
      </c>
      <c r="L41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16">
        <f>(Table1[[#This Row],[vote_average]]/10)*100</f>
        <v>68</v>
      </c>
      <c r="N4116">
        <f>(Table1[[#This Row],[popularity]]/SUM(Table1[popularity]))*100</f>
        <v>1.5970563934755693E-2</v>
      </c>
    </row>
    <row r="4117" spans="1:14" x14ac:dyDescent="0.3">
      <c r="A4117">
        <v>18764</v>
      </c>
      <c r="B4117" t="s">
        <v>9385</v>
      </c>
      <c r="C4117" s="1">
        <v>33618</v>
      </c>
      <c r="D4117" t="s">
        <v>6356</v>
      </c>
      <c r="E4117" t="s">
        <v>517</v>
      </c>
      <c r="F4117" t="s">
        <v>9386</v>
      </c>
      <c r="G4117">
        <v>19.465</v>
      </c>
      <c r="H4117">
        <v>359</v>
      </c>
      <c r="I4117">
        <v>6.7729999999999997</v>
      </c>
      <c r="J4117">
        <f>YEAR(Table1[[#This Row],[release_date]])</f>
        <v>1992</v>
      </c>
      <c r="K4117" t="str">
        <f>LEFT(Table1[[#This Row],[Year]],4) &amp; "s"</f>
        <v>1992s</v>
      </c>
      <c r="L41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117">
        <f>(Table1[[#This Row],[vote_average]]/10)*100</f>
        <v>67.73</v>
      </c>
      <c r="N4117">
        <f>(Table1[[#This Row],[popularity]]/SUM(Table1[popularity]))*100</f>
        <v>4.4814829384292182E-3</v>
      </c>
    </row>
    <row r="4118" spans="1:14" x14ac:dyDescent="0.3">
      <c r="A4118">
        <v>11091</v>
      </c>
      <c r="B4118" t="s">
        <v>9387</v>
      </c>
      <c r="C4118" s="1">
        <v>37183</v>
      </c>
      <c r="D4118" t="s">
        <v>28</v>
      </c>
      <c r="E4118" t="s">
        <v>11</v>
      </c>
      <c r="F4118" t="s">
        <v>9388</v>
      </c>
      <c r="G4118">
        <v>16.814</v>
      </c>
      <c r="H4118">
        <v>427</v>
      </c>
      <c r="I4118">
        <v>6.7729999999999997</v>
      </c>
      <c r="J4118">
        <f>YEAR(Table1[[#This Row],[release_date]])</f>
        <v>2001</v>
      </c>
      <c r="K4118" t="str">
        <f>LEFT(Table1[[#This Row],[Year]],4) &amp; "s"</f>
        <v>2001s</v>
      </c>
      <c r="L41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18">
        <f>(Table1[[#This Row],[vote_average]]/10)*100</f>
        <v>67.73</v>
      </c>
      <c r="N4118">
        <f>(Table1[[#This Row],[popularity]]/SUM(Table1[popularity]))*100</f>
        <v>3.8711355831877151E-3</v>
      </c>
    </row>
    <row r="4119" spans="1:14" x14ac:dyDescent="0.3">
      <c r="A4119">
        <v>10060</v>
      </c>
      <c r="B4119" t="s">
        <v>9389</v>
      </c>
      <c r="C4119" s="1">
        <v>38665</v>
      </c>
      <c r="D4119" t="s">
        <v>9390</v>
      </c>
      <c r="E4119" t="s">
        <v>11</v>
      </c>
      <c r="F4119" t="s">
        <v>9391</v>
      </c>
      <c r="G4119">
        <v>28.626999999999999</v>
      </c>
      <c r="H4119">
        <v>851</v>
      </c>
      <c r="I4119">
        <v>6.8</v>
      </c>
      <c r="J4119">
        <f>YEAR(Table1[[#This Row],[release_date]])</f>
        <v>2005</v>
      </c>
      <c r="K4119" t="str">
        <f>LEFT(Table1[[#This Row],[Year]],4) &amp; "s"</f>
        <v>2005s</v>
      </c>
      <c r="L41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19">
        <f>(Table1[[#This Row],[vote_average]]/10)*100</f>
        <v>68</v>
      </c>
      <c r="N4119">
        <f>(Table1[[#This Row],[popularity]]/SUM(Table1[popularity]))*100</f>
        <v>6.5908765516780494E-3</v>
      </c>
    </row>
    <row r="4120" spans="1:14" x14ac:dyDescent="0.3">
      <c r="A4120">
        <v>419639</v>
      </c>
      <c r="B4120" t="s">
        <v>9392</v>
      </c>
      <c r="C4120" s="1">
        <v>42655</v>
      </c>
      <c r="D4120" t="s">
        <v>949</v>
      </c>
      <c r="E4120" t="s">
        <v>11</v>
      </c>
      <c r="F4120" t="s">
        <v>9393</v>
      </c>
      <c r="G4120">
        <v>20.236999999999998</v>
      </c>
      <c r="H4120">
        <v>346</v>
      </c>
      <c r="I4120">
        <v>6.8</v>
      </c>
      <c r="J4120">
        <f>YEAR(Table1[[#This Row],[release_date]])</f>
        <v>2016</v>
      </c>
      <c r="K4120" t="str">
        <f>LEFT(Table1[[#This Row],[Year]],4) &amp; "s"</f>
        <v>2016s</v>
      </c>
      <c r="L41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20">
        <f>(Table1[[#This Row],[vote_average]]/10)*100</f>
        <v>68</v>
      </c>
      <c r="N4120">
        <f>(Table1[[#This Row],[popularity]]/SUM(Table1[popularity]))*100</f>
        <v>4.6592227189823825E-3</v>
      </c>
    </row>
    <row r="4121" spans="1:14" x14ac:dyDescent="0.3">
      <c r="A4121">
        <v>42691</v>
      </c>
      <c r="B4121" t="s">
        <v>9394</v>
      </c>
      <c r="C4121" s="1">
        <v>24722</v>
      </c>
      <c r="D4121" t="s">
        <v>21</v>
      </c>
      <c r="E4121" t="s">
        <v>54</v>
      </c>
      <c r="F4121" t="s">
        <v>9395</v>
      </c>
      <c r="G4121">
        <v>18.565999999999999</v>
      </c>
      <c r="H4121">
        <v>333</v>
      </c>
      <c r="I4121">
        <v>6.7720000000000002</v>
      </c>
      <c r="J4121">
        <f>YEAR(Table1[[#This Row],[release_date]])</f>
        <v>1967</v>
      </c>
      <c r="K4121" t="str">
        <f>LEFT(Table1[[#This Row],[Year]],4) &amp; "s"</f>
        <v>1967s</v>
      </c>
      <c r="L41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121">
        <f>(Table1[[#This Row],[vote_average]]/10)*100</f>
        <v>67.72</v>
      </c>
      <c r="N4121">
        <f>(Table1[[#This Row],[popularity]]/SUM(Table1[popularity]))*100</f>
        <v>4.2745035825777992E-3</v>
      </c>
    </row>
    <row r="4122" spans="1:14" x14ac:dyDescent="0.3">
      <c r="A4122">
        <v>14924</v>
      </c>
      <c r="B4122" t="s">
        <v>9396</v>
      </c>
      <c r="C4122" s="1">
        <v>31667</v>
      </c>
      <c r="D4122" t="s">
        <v>62</v>
      </c>
      <c r="E4122" t="s">
        <v>11</v>
      </c>
      <c r="F4122" t="s">
        <v>9397</v>
      </c>
      <c r="G4122">
        <v>18.324000000000002</v>
      </c>
      <c r="H4122">
        <v>474</v>
      </c>
      <c r="I4122">
        <v>6.7679999999999998</v>
      </c>
      <c r="J4122">
        <f>YEAR(Table1[[#This Row],[release_date]])</f>
        <v>1986</v>
      </c>
      <c r="K4122" t="str">
        <f>LEFT(Table1[[#This Row],[Year]],4) &amp; "s"</f>
        <v>1986s</v>
      </c>
      <c r="L41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122">
        <f>(Table1[[#This Row],[vote_average]]/10)*100</f>
        <v>67.679999999999993</v>
      </c>
      <c r="N4122">
        <f>(Table1[[#This Row],[popularity]]/SUM(Table1[popularity]))*100</f>
        <v>4.2187872264976625E-3</v>
      </c>
    </row>
    <row r="4123" spans="1:14" x14ac:dyDescent="0.3">
      <c r="A4123">
        <v>9740</v>
      </c>
      <c r="B4123" t="s">
        <v>9398</v>
      </c>
      <c r="C4123" s="1">
        <v>36930</v>
      </c>
      <c r="D4123" t="s">
        <v>158</v>
      </c>
      <c r="E4123" t="s">
        <v>11</v>
      </c>
      <c r="F4123" t="s">
        <v>9399</v>
      </c>
      <c r="G4123">
        <v>9.3569999999999993</v>
      </c>
      <c r="H4123">
        <v>4507</v>
      </c>
      <c r="I4123">
        <v>6.7729999999999997</v>
      </c>
      <c r="J4123">
        <f>YEAR(Table1[[#This Row],[release_date]])</f>
        <v>2001</v>
      </c>
      <c r="K4123" t="str">
        <f>LEFT(Table1[[#This Row],[Year]],4) &amp; "s"</f>
        <v>2001s</v>
      </c>
      <c r="L41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23">
        <f>(Table1[[#This Row],[vote_average]]/10)*100</f>
        <v>67.73</v>
      </c>
      <c r="N4123">
        <f>(Table1[[#This Row],[popularity]]/SUM(Table1[popularity]))*100</f>
        <v>2.1542890241398505E-3</v>
      </c>
    </row>
    <row r="4124" spans="1:14" x14ac:dyDescent="0.3">
      <c r="A4124">
        <v>9654</v>
      </c>
      <c r="B4124" t="s">
        <v>7414</v>
      </c>
      <c r="C4124" s="1">
        <v>37771</v>
      </c>
      <c r="D4124" t="s">
        <v>842</v>
      </c>
      <c r="E4124" t="s">
        <v>11</v>
      </c>
      <c r="F4124" t="s">
        <v>9400</v>
      </c>
      <c r="G4124">
        <v>54.826999999999998</v>
      </c>
      <c r="H4124">
        <v>5324</v>
      </c>
      <c r="I4124">
        <v>6.8</v>
      </c>
      <c r="J4124">
        <f>YEAR(Table1[[#This Row],[release_date]])</f>
        <v>2003</v>
      </c>
      <c r="K4124" t="str">
        <f>LEFT(Table1[[#This Row],[Year]],4) &amp; "s"</f>
        <v>2003s</v>
      </c>
      <c r="L41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24">
        <f>(Table1[[#This Row],[vote_average]]/10)*100</f>
        <v>68</v>
      </c>
      <c r="N4124">
        <f>(Table1[[#This Row],[popularity]]/SUM(Table1[popularity]))*100</f>
        <v>1.2622977912420176E-2</v>
      </c>
    </row>
    <row r="4125" spans="1:14" x14ac:dyDescent="0.3">
      <c r="A4125">
        <v>839369</v>
      </c>
      <c r="B4125" t="s">
        <v>9401</v>
      </c>
      <c r="C4125" s="1">
        <v>45246</v>
      </c>
      <c r="D4125" t="s">
        <v>172</v>
      </c>
      <c r="E4125" t="s">
        <v>11</v>
      </c>
      <c r="F4125" t="s">
        <v>9402</v>
      </c>
      <c r="G4125">
        <v>107.05</v>
      </c>
      <c r="H4125">
        <v>525</v>
      </c>
      <c r="I4125">
        <v>6.7770000000000001</v>
      </c>
      <c r="J4125">
        <f>YEAR(Table1[[#This Row],[release_date]])</f>
        <v>2023</v>
      </c>
      <c r="K4125" t="str">
        <f>LEFT(Table1[[#This Row],[Year]],4) &amp; "s"</f>
        <v>2023s</v>
      </c>
      <c r="L41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25">
        <f>(Table1[[#This Row],[vote_average]]/10)*100</f>
        <v>67.77</v>
      </c>
      <c r="N4125">
        <f>(Table1[[#This Row],[popularity]]/SUM(Table1[popularity]))*100</f>
        <v>2.4646429414787965E-2</v>
      </c>
    </row>
    <row r="4126" spans="1:14" x14ac:dyDescent="0.3">
      <c r="A4126">
        <v>535292</v>
      </c>
      <c r="B4126" t="s">
        <v>9403</v>
      </c>
      <c r="C4126" s="1">
        <v>43762</v>
      </c>
      <c r="D4126" t="s">
        <v>9404</v>
      </c>
      <c r="E4126" t="s">
        <v>11</v>
      </c>
      <c r="F4126" t="s">
        <v>9405</v>
      </c>
      <c r="G4126">
        <v>106.95699999999999</v>
      </c>
      <c r="H4126">
        <v>1864</v>
      </c>
      <c r="I4126">
        <v>6.7709999999999999</v>
      </c>
      <c r="J4126">
        <f>YEAR(Table1[[#This Row],[release_date]])</f>
        <v>2019</v>
      </c>
      <c r="K4126" t="str">
        <f>LEFT(Table1[[#This Row],[Year]],4) &amp; "s"</f>
        <v>2019s</v>
      </c>
      <c r="L41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26">
        <f>(Table1[[#This Row],[vote_average]]/10)*100</f>
        <v>67.710000000000008</v>
      </c>
      <c r="N4126">
        <f>(Table1[[#This Row],[popularity]]/SUM(Table1[popularity]))*100</f>
        <v>2.4625017757286097E-2</v>
      </c>
    </row>
    <row r="4127" spans="1:14" x14ac:dyDescent="0.3">
      <c r="A4127">
        <v>11129</v>
      </c>
      <c r="B4127" t="s">
        <v>9406</v>
      </c>
      <c r="C4127" s="1">
        <v>36315</v>
      </c>
      <c r="D4127" t="s">
        <v>68</v>
      </c>
      <c r="E4127" t="s">
        <v>11</v>
      </c>
      <c r="F4127" t="s">
        <v>9407</v>
      </c>
      <c r="G4127">
        <v>17.189</v>
      </c>
      <c r="H4127">
        <v>320</v>
      </c>
      <c r="I4127">
        <v>6.7750000000000004</v>
      </c>
      <c r="J4127">
        <f>YEAR(Table1[[#This Row],[release_date]])</f>
        <v>1999</v>
      </c>
      <c r="K4127" t="str">
        <f>LEFT(Table1[[#This Row],[Year]],4) &amp; "s"</f>
        <v>1999s</v>
      </c>
      <c r="L41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127">
        <f>(Table1[[#This Row],[vote_average]]/10)*100</f>
        <v>67.75</v>
      </c>
      <c r="N4127">
        <f>(Table1[[#This Row],[popularity]]/SUM(Table1[popularity]))*100</f>
        <v>3.9574729118242915E-3</v>
      </c>
    </row>
    <row r="4128" spans="1:14" x14ac:dyDescent="0.3">
      <c r="A4128">
        <v>10846</v>
      </c>
      <c r="B4128" t="s">
        <v>9408</v>
      </c>
      <c r="C4128" s="1">
        <v>38639</v>
      </c>
      <c r="D4128" t="s">
        <v>28</v>
      </c>
      <c r="E4128" t="s">
        <v>54</v>
      </c>
      <c r="F4128" t="s">
        <v>9409</v>
      </c>
      <c r="G4128">
        <v>13.984</v>
      </c>
      <c r="H4128">
        <v>467</v>
      </c>
      <c r="I4128">
        <v>6.7709999999999999</v>
      </c>
      <c r="J4128">
        <f>YEAR(Table1[[#This Row],[release_date]])</f>
        <v>2005</v>
      </c>
      <c r="K4128" t="str">
        <f>LEFT(Table1[[#This Row],[Year]],4) &amp; "s"</f>
        <v>2005s</v>
      </c>
      <c r="L41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28">
        <f>(Table1[[#This Row],[vote_average]]/10)*100</f>
        <v>67.710000000000008</v>
      </c>
      <c r="N4128">
        <f>(Table1[[#This Row],[popularity]]/SUM(Table1[popularity]))*100</f>
        <v>3.21957654307702E-3</v>
      </c>
    </row>
    <row r="4129" spans="1:14" x14ac:dyDescent="0.3">
      <c r="A4129">
        <v>10711</v>
      </c>
      <c r="B4129" t="s">
        <v>9410</v>
      </c>
      <c r="C4129" s="1">
        <v>27532</v>
      </c>
      <c r="D4129" t="s">
        <v>1567</v>
      </c>
      <c r="E4129" t="s">
        <v>11</v>
      </c>
      <c r="F4129" t="s">
        <v>9411</v>
      </c>
      <c r="G4129">
        <v>11.567</v>
      </c>
      <c r="H4129">
        <v>395</v>
      </c>
      <c r="I4129">
        <v>6.7709999999999999</v>
      </c>
      <c r="J4129">
        <f>YEAR(Table1[[#This Row],[release_date]])</f>
        <v>1975</v>
      </c>
      <c r="K4129" t="str">
        <f>LEFT(Table1[[#This Row],[Year]],4) &amp; "s"</f>
        <v>1975s</v>
      </c>
      <c r="L41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129">
        <f>(Table1[[#This Row],[vote_average]]/10)*100</f>
        <v>67.710000000000008</v>
      </c>
      <c r="N4129">
        <f>(Table1[[#This Row],[popularity]]/SUM(Table1[popularity]))*100</f>
        <v>2.6631036809047401E-3</v>
      </c>
    </row>
    <row r="4130" spans="1:14" x14ac:dyDescent="0.3">
      <c r="A4130">
        <v>581392</v>
      </c>
      <c r="B4130" t="s">
        <v>9412</v>
      </c>
      <c r="C4130" s="1">
        <v>44027</v>
      </c>
      <c r="D4130" t="s">
        <v>9413</v>
      </c>
      <c r="E4130" t="s">
        <v>36</v>
      </c>
      <c r="F4130" t="s">
        <v>9414</v>
      </c>
      <c r="G4130">
        <v>39.49</v>
      </c>
      <c r="H4130">
        <v>2280</v>
      </c>
      <c r="I4130">
        <v>6.77</v>
      </c>
      <c r="J4130">
        <f>YEAR(Table1[[#This Row],[release_date]])</f>
        <v>2020</v>
      </c>
      <c r="K4130" t="str">
        <f>LEFT(Table1[[#This Row],[Year]],4) &amp; "s"</f>
        <v>2020s</v>
      </c>
      <c r="L41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30">
        <f>(Table1[[#This Row],[vote_average]]/10)*100</f>
        <v>67.699999999999989</v>
      </c>
      <c r="N4130">
        <f>(Table1[[#This Row],[popularity]]/SUM(Table1[popularity]))*100</f>
        <v>9.0918962876223898E-3</v>
      </c>
    </row>
    <row r="4131" spans="1:14" x14ac:dyDescent="0.3">
      <c r="A4131">
        <v>567797</v>
      </c>
      <c r="B4131" t="s">
        <v>9415</v>
      </c>
      <c r="C4131" s="1">
        <v>44197</v>
      </c>
      <c r="D4131" t="s">
        <v>1592</v>
      </c>
      <c r="E4131" t="s">
        <v>11</v>
      </c>
      <c r="F4131" t="s">
        <v>9416</v>
      </c>
      <c r="G4131">
        <v>180.36500000000001</v>
      </c>
      <c r="H4131">
        <v>572</v>
      </c>
      <c r="I4131">
        <v>6.77</v>
      </c>
      <c r="J4131">
        <f>YEAR(Table1[[#This Row],[release_date]])</f>
        <v>2021</v>
      </c>
      <c r="K4131" t="str">
        <f>LEFT(Table1[[#This Row],[Year]],4) &amp; "s"</f>
        <v>2021s</v>
      </c>
      <c r="L41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31">
        <f>(Table1[[#This Row],[vote_average]]/10)*100</f>
        <v>67.699999999999989</v>
      </c>
      <c r="N4131">
        <f>(Table1[[#This Row],[popularity]]/SUM(Table1[popularity]))*100</f>
        <v>4.1525952745429535E-2</v>
      </c>
    </row>
    <row r="4132" spans="1:14" x14ac:dyDescent="0.3">
      <c r="A4132">
        <v>348765</v>
      </c>
      <c r="B4132" t="s">
        <v>9417</v>
      </c>
      <c r="C4132" s="1">
        <v>42313</v>
      </c>
      <c r="D4132" t="s">
        <v>62</v>
      </c>
      <c r="E4132" t="s">
        <v>54</v>
      </c>
      <c r="F4132" t="s">
        <v>9418</v>
      </c>
      <c r="G4132">
        <v>11.997</v>
      </c>
      <c r="H4132">
        <v>302</v>
      </c>
      <c r="I4132">
        <v>6.8</v>
      </c>
      <c r="J4132">
        <f>YEAR(Table1[[#This Row],[release_date]])</f>
        <v>2015</v>
      </c>
      <c r="K4132" t="str">
        <f>LEFT(Table1[[#This Row],[Year]],4) &amp; "s"</f>
        <v>2015s</v>
      </c>
      <c r="L41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32">
        <f>(Table1[[#This Row],[vote_average]]/10)*100</f>
        <v>68</v>
      </c>
      <c r="N4132">
        <f>(Table1[[#This Row],[popularity]]/SUM(Table1[popularity]))*100</f>
        <v>2.7621038177413474E-3</v>
      </c>
    </row>
    <row r="4133" spans="1:14" x14ac:dyDescent="0.3">
      <c r="A4133">
        <v>321697</v>
      </c>
      <c r="B4133" t="s">
        <v>9419</v>
      </c>
      <c r="C4133" s="1">
        <v>42286</v>
      </c>
      <c r="D4133" t="s">
        <v>274</v>
      </c>
      <c r="E4133" t="s">
        <v>11</v>
      </c>
      <c r="F4133" t="s">
        <v>9420</v>
      </c>
      <c r="G4133">
        <v>123.839</v>
      </c>
      <c r="H4133">
        <v>4001</v>
      </c>
      <c r="I4133">
        <v>6.8</v>
      </c>
      <c r="J4133">
        <f>YEAR(Table1[[#This Row],[release_date]])</f>
        <v>2015</v>
      </c>
      <c r="K4133" t="str">
        <f>LEFT(Table1[[#This Row],[Year]],4) &amp; "s"</f>
        <v>2015s</v>
      </c>
      <c r="L41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33">
        <f>(Table1[[#This Row],[vote_average]]/10)*100</f>
        <v>68</v>
      </c>
      <c r="N4133">
        <f>(Table1[[#This Row],[popularity]]/SUM(Table1[popularity]))*100</f>
        <v>2.8511809176066581E-2</v>
      </c>
    </row>
    <row r="4134" spans="1:14" x14ac:dyDescent="0.3">
      <c r="A4134">
        <v>154400</v>
      </c>
      <c r="B4134" t="s">
        <v>9421</v>
      </c>
      <c r="C4134" s="1">
        <v>41894</v>
      </c>
      <c r="D4134" t="s">
        <v>10</v>
      </c>
      <c r="E4134" t="s">
        <v>11</v>
      </c>
      <c r="F4134" t="s">
        <v>9422</v>
      </c>
      <c r="G4134">
        <v>93.1</v>
      </c>
      <c r="H4134">
        <v>2073</v>
      </c>
      <c r="I4134">
        <v>6.8</v>
      </c>
      <c r="J4134">
        <f>YEAR(Table1[[#This Row],[release_date]])</f>
        <v>2014</v>
      </c>
      <c r="K4134" t="str">
        <f>LEFT(Table1[[#This Row],[Year]],4) &amp; "s"</f>
        <v>2014s</v>
      </c>
      <c r="L41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34">
        <f>(Table1[[#This Row],[vote_average]]/10)*100</f>
        <v>68</v>
      </c>
      <c r="N4134">
        <f>(Table1[[#This Row],[popularity]]/SUM(Table1[popularity]))*100</f>
        <v>2.1434680789507329E-2</v>
      </c>
    </row>
    <row r="4135" spans="1:14" x14ac:dyDescent="0.3">
      <c r="A4135">
        <v>10897</v>
      </c>
      <c r="B4135" t="s">
        <v>9423</v>
      </c>
      <c r="C4135" s="1">
        <v>34551</v>
      </c>
      <c r="D4135" t="s">
        <v>9424</v>
      </c>
      <c r="E4135" t="s">
        <v>11</v>
      </c>
      <c r="F4135" t="s">
        <v>9425</v>
      </c>
      <c r="G4135">
        <v>40.454999999999998</v>
      </c>
      <c r="H4135">
        <v>1152</v>
      </c>
      <c r="I4135">
        <v>6.8</v>
      </c>
      <c r="J4135">
        <f>YEAR(Table1[[#This Row],[release_date]])</f>
        <v>1994</v>
      </c>
      <c r="K4135" t="str">
        <f>LEFT(Table1[[#This Row],[Year]],4) &amp; "s"</f>
        <v>1994s</v>
      </c>
      <c r="L41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135">
        <f>(Table1[[#This Row],[vote_average]]/10)*100</f>
        <v>68</v>
      </c>
      <c r="N4135">
        <f>(Table1[[#This Row],[popularity]]/SUM(Table1[popularity]))*100</f>
        <v>9.314071013313845E-3</v>
      </c>
    </row>
    <row r="4136" spans="1:14" x14ac:dyDescent="0.3">
      <c r="A4136">
        <v>9318</v>
      </c>
      <c r="B4136" t="s">
        <v>9426</v>
      </c>
      <c r="C4136" s="1">
        <v>31749</v>
      </c>
      <c r="D4136" t="s">
        <v>1806</v>
      </c>
      <c r="E4136" t="s">
        <v>212</v>
      </c>
      <c r="F4136" t="s">
        <v>9427</v>
      </c>
      <c r="G4136">
        <v>15.653</v>
      </c>
      <c r="H4136">
        <v>635</v>
      </c>
      <c r="I4136">
        <v>6.8</v>
      </c>
      <c r="J4136">
        <f>YEAR(Table1[[#This Row],[release_date]])</f>
        <v>1986</v>
      </c>
      <c r="K4136" t="str">
        <f>LEFT(Table1[[#This Row],[Year]],4) &amp; "s"</f>
        <v>1986s</v>
      </c>
      <c r="L41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136">
        <f>(Table1[[#This Row],[vote_average]]/10)*100</f>
        <v>68</v>
      </c>
      <c r="N4136">
        <f>(Table1[[#This Row],[popularity]]/SUM(Table1[popularity]))*100</f>
        <v>3.6038352137288754E-3</v>
      </c>
    </row>
    <row r="4137" spans="1:14" x14ac:dyDescent="0.3">
      <c r="A4137">
        <v>662546</v>
      </c>
      <c r="B4137" t="s">
        <v>9428</v>
      </c>
      <c r="C4137" s="1">
        <v>44169</v>
      </c>
      <c r="D4137" t="s">
        <v>3016</v>
      </c>
      <c r="E4137" t="s">
        <v>11</v>
      </c>
      <c r="F4137" t="s">
        <v>9429</v>
      </c>
      <c r="G4137">
        <v>46.384999999999998</v>
      </c>
      <c r="H4137">
        <v>584</v>
      </c>
      <c r="I4137">
        <v>6.8</v>
      </c>
      <c r="J4137">
        <f>YEAR(Table1[[#This Row],[release_date]])</f>
        <v>2020</v>
      </c>
      <c r="K4137" t="str">
        <f>LEFT(Table1[[#This Row],[Year]],4) &amp; "s"</f>
        <v>2020s</v>
      </c>
      <c r="L41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37">
        <f>(Table1[[#This Row],[vote_average]]/10)*100</f>
        <v>68</v>
      </c>
      <c r="N4137">
        <f>(Table1[[#This Row],[popularity]]/SUM(Table1[popularity]))*100</f>
        <v>1.0679351970153572E-2</v>
      </c>
    </row>
    <row r="4138" spans="1:14" x14ac:dyDescent="0.3">
      <c r="A4138">
        <v>538225</v>
      </c>
      <c r="B4138" t="s">
        <v>9430</v>
      </c>
      <c r="C4138" s="1">
        <v>43617</v>
      </c>
      <c r="D4138" t="s">
        <v>9431</v>
      </c>
      <c r="E4138" t="s">
        <v>11</v>
      </c>
      <c r="F4138" t="s">
        <v>9432</v>
      </c>
      <c r="G4138">
        <v>21.498000000000001</v>
      </c>
      <c r="H4138">
        <v>356</v>
      </c>
      <c r="I4138">
        <v>6.7690000000000001</v>
      </c>
      <c r="J4138">
        <f>YEAR(Table1[[#This Row],[release_date]])</f>
        <v>2019</v>
      </c>
      <c r="K4138" t="str">
        <f>LEFT(Table1[[#This Row],[Year]],4) &amp; "s"</f>
        <v>2019s</v>
      </c>
      <c r="L41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38">
        <f>(Table1[[#This Row],[vote_average]]/10)*100</f>
        <v>67.690000000000012</v>
      </c>
      <c r="N4138">
        <f>(Table1[[#This Row],[popularity]]/SUM(Table1[popularity]))*100</f>
        <v>4.9495463760776438E-3</v>
      </c>
    </row>
    <row r="4139" spans="1:14" x14ac:dyDescent="0.3">
      <c r="A4139">
        <v>401246</v>
      </c>
      <c r="B4139" t="s">
        <v>9433</v>
      </c>
      <c r="C4139" s="1">
        <v>42972</v>
      </c>
      <c r="D4139" t="s">
        <v>21</v>
      </c>
      <c r="E4139" t="s">
        <v>357</v>
      </c>
      <c r="F4139" t="s">
        <v>9434</v>
      </c>
      <c r="G4139">
        <v>37.676000000000002</v>
      </c>
      <c r="H4139">
        <v>1481</v>
      </c>
      <c r="I4139">
        <v>6.7690000000000001</v>
      </c>
      <c r="J4139">
        <f>YEAR(Table1[[#This Row],[release_date]])</f>
        <v>2017</v>
      </c>
      <c r="K4139" t="str">
        <f>LEFT(Table1[[#This Row],[Year]],4) &amp; "s"</f>
        <v>2017s</v>
      </c>
      <c r="L41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39">
        <f>(Table1[[#This Row],[vote_average]]/10)*100</f>
        <v>67.690000000000012</v>
      </c>
      <c r="N4139">
        <f>(Table1[[#This Row],[popularity]]/SUM(Table1[popularity]))*100</f>
        <v>8.6742538498977249E-3</v>
      </c>
    </row>
    <row r="4140" spans="1:14" x14ac:dyDescent="0.3">
      <c r="A4140">
        <v>11162</v>
      </c>
      <c r="B4140" t="s">
        <v>9435</v>
      </c>
      <c r="C4140" s="1">
        <v>38324</v>
      </c>
      <c r="D4140" t="s">
        <v>62</v>
      </c>
      <c r="E4140" t="s">
        <v>11</v>
      </c>
      <c r="F4140" t="s">
        <v>9436</v>
      </c>
      <c r="G4140">
        <v>17.716999999999999</v>
      </c>
      <c r="H4140">
        <v>533</v>
      </c>
      <c r="I4140">
        <v>6.7690000000000001</v>
      </c>
      <c r="J4140">
        <f>YEAR(Table1[[#This Row],[release_date]])</f>
        <v>2004</v>
      </c>
      <c r="K4140" t="str">
        <f>LEFT(Table1[[#This Row],[Year]],4) &amp; "s"</f>
        <v>2004s</v>
      </c>
      <c r="L41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40">
        <f>(Table1[[#This Row],[vote_average]]/10)*100</f>
        <v>67.690000000000012</v>
      </c>
      <c r="N4140">
        <f>(Table1[[#This Row],[popularity]]/SUM(Table1[popularity]))*100</f>
        <v>4.0790358705445904E-3</v>
      </c>
    </row>
    <row r="4141" spans="1:14" x14ac:dyDescent="0.3">
      <c r="A4141">
        <v>8852</v>
      </c>
      <c r="B4141" t="s">
        <v>9437</v>
      </c>
      <c r="C4141" s="1">
        <v>32073</v>
      </c>
      <c r="D4141" t="s">
        <v>1899</v>
      </c>
      <c r="E4141" t="s">
        <v>11</v>
      </c>
      <c r="F4141" t="s">
        <v>9438</v>
      </c>
      <c r="G4141">
        <v>25.940999999999999</v>
      </c>
      <c r="H4141">
        <v>932</v>
      </c>
      <c r="I4141">
        <v>6.7690000000000001</v>
      </c>
      <c r="J4141">
        <f>YEAR(Table1[[#This Row],[release_date]])</f>
        <v>1987</v>
      </c>
      <c r="K4141" t="str">
        <f>LEFT(Table1[[#This Row],[Year]],4) &amp; "s"</f>
        <v>1987s</v>
      </c>
      <c r="L41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141">
        <f>(Table1[[#This Row],[vote_average]]/10)*100</f>
        <v>67.690000000000012</v>
      </c>
      <c r="N4141">
        <f>(Table1[[#This Row],[popularity]]/SUM(Table1[popularity]))*100</f>
        <v>5.9724710457637982E-3</v>
      </c>
    </row>
    <row r="4142" spans="1:14" x14ac:dyDescent="0.3">
      <c r="A4142">
        <v>2362</v>
      </c>
      <c r="B4142" t="s">
        <v>9439</v>
      </c>
      <c r="C4142" s="1">
        <v>26891</v>
      </c>
      <c r="D4142" t="s">
        <v>9440</v>
      </c>
      <c r="E4142" t="s">
        <v>11</v>
      </c>
      <c r="F4142" t="s">
        <v>9441</v>
      </c>
      <c r="G4142">
        <v>152.083</v>
      </c>
      <c r="H4142">
        <v>1224</v>
      </c>
      <c r="I4142">
        <v>6.7690000000000001</v>
      </c>
      <c r="J4142">
        <f>YEAR(Table1[[#This Row],[release_date]])</f>
        <v>1973</v>
      </c>
      <c r="K4142" t="str">
        <f>LEFT(Table1[[#This Row],[Year]],4) &amp; "s"</f>
        <v>1973s</v>
      </c>
      <c r="L41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142">
        <f>(Table1[[#This Row],[vote_average]]/10)*100</f>
        <v>67.690000000000012</v>
      </c>
      <c r="N4142">
        <f>(Table1[[#This Row],[popularity]]/SUM(Table1[popularity]))*100</f>
        <v>3.5014506536097133E-2</v>
      </c>
    </row>
    <row r="4143" spans="1:14" x14ac:dyDescent="0.3">
      <c r="A4143">
        <v>1001865</v>
      </c>
      <c r="B4143" t="s">
        <v>9442</v>
      </c>
      <c r="C4143" s="1">
        <v>44883</v>
      </c>
      <c r="D4143" t="s">
        <v>24</v>
      </c>
      <c r="E4143" t="s">
        <v>11</v>
      </c>
      <c r="F4143" t="s">
        <v>9443</v>
      </c>
      <c r="G4143">
        <v>23.504000000000001</v>
      </c>
      <c r="H4143">
        <v>406</v>
      </c>
      <c r="I4143">
        <v>6.8</v>
      </c>
      <c r="J4143">
        <f>YEAR(Table1[[#This Row],[release_date]])</f>
        <v>2022</v>
      </c>
      <c r="K4143" t="str">
        <f>LEFT(Table1[[#This Row],[Year]],4) &amp; "s"</f>
        <v>2022s</v>
      </c>
      <c r="L41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43">
        <f>(Table1[[#This Row],[vote_average]]/10)*100</f>
        <v>68</v>
      </c>
      <c r="N4143">
        <f>(Table1[[#This Row],[popularity]]/SUM(Table1[popularity]))*100</f>
        <v>5.411393526064236E-3</v>
      </c>
    </row>
    <row r="4144" spans="1:14" x14ac:dyDescent="0.3">
      <c r="A4144">
        <v>663712</v>
      </c>
      <c r="B4144" t="s">
        <v>9444</v>
      </c>
      <c r="C4144" s="1">
        <v>44840</v>
      </c>
      <c r="D4144" t="s">
        <v>306</v>
      </c>
      <c r="E4144" t="s">
        <v>11</v>
      </c>
      <c r="F4144" t="s">
        <v>9445</v>
      </c>
      <c r="G4144">
        <v>111.58</v>
      </c>
      <c r="H4144">
        <v>1632</v>
      </c>
      <c r="I4144">
        <v>6.7679999999999998</v>
      </c>
      <c r="J4144">
        <f>YEAR(Table1[[#This Row],[release_date]])</f>
        <v>2022</v>
      </c>
      <c r="K4144" t="str">
        <f>LEFT(Table1[[#This Row],[Year]],4) &amp; "s"</f>
        <v>2022s</v>
      </c>
      <c r="L41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44">
        <f>(Table1[[#This Row],[vote_average]]/10)*100</f>
        <v>67.679999999999993</v>
      </c>
      <c r="N4144">
        <f>(Table1[[#This Row],[popularity]]/SUM(Table1[popularity]))*100</f>
        <v>2.5689384344717809E-2</v>
      </c>
    </row>
    <row r="4145" spans="1:14" x14ac:dyDescent="0.3">
      <c r="A4145">
        <v>648579</v>
      </c>
      <c r="B4145" t="s">
        <v>9446</v>
      </c>
      <c r="C4145" s="1">
        <v>44671</v>
      </c>
      <c r="D4145" t="s">
        <v>3999</v>
      </c>
      <c r="E4145" t="s">
        <v>11</v>
      </c>
      <c r="F4145" t="s">
        <v>9447</v>
      </c>
      <c r="G4145">
        <v>38.04</v>
      </c>
      <c r="H4145">
        <v>1813</v>
      </c>
      <c r="I4145">
        <v>6.7679999999999998</v>
      </c>
      <c r="J4145">
        <f>YEAR(Table1[[#This Row],[release_date]])</f>
        <v>2022</v>
      </c>
      <c r="K4145" t="str">
        <f>LEFT(Table1[[#This Row],[Year]],4) &amp; "s"</f>
        <v>2022s</v>
      </c>
      <c r="L41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45">
        <f>(Table1[[#This Row],[vote_average]]/10)*100</f>
        <v>67.679999999999993</v>
      </c>
      <c r="N4145">
        <f>(Table1[[#This Row],[popularity]]/SUM(Table1[popularity]))*100</f>
        <v>8.7580586168942952E-3</v>
      </c>
    </row>
    <row r="4146" spans="1:14" x14ac:dyDescent="0.3">
      <c r="A4146">
        <v>616803</v>
      </c>
      <c r="B4146" t="s">
        <v>9448</v>
      </c>
      <c r="C4146" s="1">
        <v>43875</v>
      </c>
      <c r="D4146" t="s">
        <v>2691</v>
      </c>
      <c r="E4146" t="s">
        <v>357</v>
      </c>
      <c r="F4146" t="s">
        <v>9449</v>
      </c>
      <c r="G4146">
        <v>29.254999999999999</v>
      </c>
      <c r="H4146">
        <v>385</v>
      </c>
      <c r="I4146">
        <v>6.8</v>
      </c>
      <c r="J4146">
        <f>YEAR(Table1[[#This Row],[release_date]])</f>
        <v>2020</v>
      </c>
      <c r="K4146" t="str">
        <f>LEFT(Table1[[#This Row],[Year]],4) &amp; "s"</f>
        <v>2020s</v>
      </c>
      <c r="L41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46">
        <f>(Table1[[#This Row],[vote_average]]/10)*100</f>
        <v>68</v>
      </c>
      <c r="N4146">
        <f>(Table1[[#This Row],[popularity]]/SUM(Table1[popularity]))*100</f>
        <v>6.7354627980347687E-3</v>
      </c>
    </row>
    <row r="4147" spans="1:14" x14ac:dyDescent="0.3">
      <c r="A4147">
        <v>569547</v>
      </c>
      <c r="B4147" t="s">
        <v>9450</v>
      </c>
      <c r="C4147" s="1">
        <v>43462</v>
      </c>
      <c r="D4147" t="s">
        <v>9451</v>
      </c>
      <c r="E4147" t="s">
        <v>11</v>
      </c>
      <c r="F4147" t="s">
        <v>9452</v>
      </c>
      <c r="G4147">
        <v>34.076999999999998</v>
      </c>
      <c r="H4147">
        <v>3764</v>
      </c>
      <c r="I4147">
        <v>6.7679999999999998</v>
      </c>
      <c r="J4147">
        <f>YEAR(Table1[[#This Row],[release_date]])</f>
        <v>2018</v>
      </c>
      <c r="K4147" t="str">
        <f>LEFT(Table1[[#This Row],[Year]],4) &amp; "s"</f>
        <v>2018s</v>
      </c>
      <c r="L41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47">
        <f>(Table1[[#This Row],[vote_average]]/10)*100</f>
        <v>67.679999999999993</v>
      </c>
      <c r="N4147">
        <f>(Table1[[#This Row],[popularity]]/SUM(Table1[popularity]))*100</f>
        <v>7.8456457278629575E-3</v>
      </c>
    </row>
    <row r="4148" spans="1:14" x14ac:dyDescent="0.3">
      <c r="A4148">
        <v>41402</v>
      </c>
      <c r="B4148" t="s">
        <v>9453</v>
      </c>
      <c r="C4148" s="1">
        <v>40452</v>
      </c>
      <c r="D4148" t="s">
        <v>6389</v>
      </c>
      <c r="E4148" t="s">
        <v>11</v>
      </c>
      <c r="F4148" t="s">
        <v>9454</v>
      </c>
      <c r="G4148">
        <v>30.361999999999998</v>
      </c>
      <c r="H4148">
        <v>1928</v>
      </c>
      <c r="I4148">
        <v>6.7679999999999998</v>
      </c>
      <c r="J4148">
        <f>YEAR(Table1[[#This Row],[release_date]])</f>
        <v>2010</v>
      </c>
      <c r="K4148" t="str">
        <f>LEFT(Table1[[#This Row],[Year]],4) &amp; "s"</f>
        <v>2010s</v>
      </c>
      <c r="L41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48">
        <f>(Table1[[#This Row],[vote_average]]/10)*100</f>
        <v>67.679999999999993</v>
      </c>
      <c r="N4148">
        <f>(Table1[[#This Row],[popularity]]/SUM(Table1[popularity]))*100</f>
        <v>6.9903305921699419E-3</v>
      </c>
    </row>
    <row r="4149" spans="1:14" x14ac:dyDescent="0.3">
      <c r="A4149">
        <v>38285</v>
      </c>
      <c r="B4149" t="s">
        <v>9455</v>
      </c>
      <c r="C4149" s="1">
        <v>31036</v>
      </c>
      <c r="D4149" t="s">
        <v>391</v>
      </c>
      <c r="E4149" t="s">
        <v>54</v>
      </c>
      <c r="F4149" t="s">
        <v>9456</v>
      </c>
      <c r="G4149">
        <v>7.8630000000000004</v>
      </c>
      <c r="H4149">
        <v>384</v>
      </c>
      <c r="I4149">
        <v>6.7679999999999998</v>
      </c>
      <c r="J4149">
        <f>YEAR(Table1[[#This Row],[release_date]])</f>
        <v>1984</v>
      </c>
      <c r="K4149" t="str">
        <f>LEFT(Table1[[#This Row],[Year]],4) &amp; "s"</f>
        <v>1984s</v>
      </c>
      <c r="L41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149">
        <f>(Table1[[#This Row],[vote_average]]/10)*100</f>
        <v>67.679999999999993</v>
      </c>
      <c r="N4149">
        <f>(Table1[[#This Row],[popularity]]/SUM(Table1[popularity]))*100</f>
        <v>1.8103211068517312E-3</v>
      </c>
    </row>
    <row r="4150" spans="1:14" x14ac:dyDescent="0.3">
      <c r="A4150">
        <v>11003</v>
      </c>
      <c r="B4150" t="s">
        <v>9457</v>
      </c>
      <c r="C4150" s="1">
        <v>35839</v>
      </c>
      <c r="D4150" t="s">
        <v>1732</v>
      </c>
      <c r="E4150" t="s">
        <v>11</v>
      </c>
      <c r="F4150" t="s">
        <v>9458</v>
      </c>
      <c r="G4150">
        <v>25.613</v>
      </c>
      <c r="H4150">
        <v>1663</v>
      </c>
      <c r="I4150">
        <v>6.7679999999999998</v>
      </c>
      <c r="J4150">
        <f>YEAR(Table1[[#This Row],[release_date]])</f>
        <v>1998</v>
      </c>
      <c r="K4150" t="str">
        <f>LEFT(Table1[[#This Row],[Year]],4) &amp; "s"</f>
        <v>1998s</v>
      </c>
      <c r="L41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150">
        <f>(Table1[[#This Row],[vote_average]]/10)*100</f>
        <v>67.679999999999993</v>
      </c>
      <c r="N4150">
        <f>(Table1[[#This Row],[popularity]]/SUM(Table1[popularity]))*100</f>
        <v>5.8969546623163401E-3</v>
      </c>
    </row>
    <row r="4151" spans="1:14" x14ac:dyDescent="0.3">
      <c r="A4151">
        <v>10195</v>
      </c>
      <c r="B4151" t="s">
        <v>9459</v>
      </c>
      <c r="C4151" s="1">
        <v>40654</v>
      </c>
      <c r="D4151" t="s">
        <v>48</v>
      </c>
      <c r="E4151" t="s">
        <v>11</v>
      </c>
      <c r="F4151" t="s">
        <v>9460</v>
      </c>
      <c r="G4151">
        <v>130.62700000000001</v>
      </c>
      <c r="H4151">
        <v>20599</v>
      </c>
      <c r="I4151">
        <v>6.7679999999999998</v>
      </c>
      <c r="J4151">
        <f>YEAR(Table1[[#This Row],[release_date]])</f>
        <v>2011</v>
      </c>
      <c r="K4151" t="str">
        <f>LEFT(Table1[[#This Row],[Year]],4) &amp; "s"</f>
        <v>2011s</v>
      </c>
      <c r="L41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51">
        <f>(Table1[[#This Row],[vote_average]]/10)*100</f>
        <v>67.679999999999993</v>
      </c>
      <c r="N4151">
        <f>(Table1[[#This Row],[popularity]]/SUM(Table1[popularity]))*100</f>
        <v>3.0074629940826794E-2</v>
      </c>
    </row>
    <row r="4152" spans="1:14" x14ac:dyDescent="0.3">
      <c r="A4152">
        <v>476669</v>
      </c>
      <c r="B4152" t="s">
        <v>9461</v>
      </c>
      <c r="C4152" s="1">
        <v>44552</v>
      </c>
      <c r="D4152" t="s">
        <v>9462</v>
      </c>
      <c r="E4152" t="s">
        <v>11</v>
      </c>
      <c r="F4152" t="s">
        <v>9463</v>
      </c>
      <c r="G4152">
        <v>179.11199999999999</v>
      </c>
      <c r="H4152">
        <v>4239</v>
      </c>
      <c r="I4152">
        <v>6.7670000000000003</v>
      </c>
      <c r="J4152">
        <f>YEAR(Table1[[#This Row],[release_date]])</f>
        <v>2021</v>
      </c>
      <c r="K4152" t="str">
        <f>LEFT(Table1[[#This Row],[Year]],4) &amp; "s"</f>
        <v>2021s</v>
      </c>
      <c r="L41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52">
        <f>(Table1[[#This Row],[vote_average]]/10)*100</f>
        <v>67.67</v>
      </c>
      <c r="N4152">
        <f>(Table1[[#This Row],[popularity]]/SUM(Table1[popularity]))*100</f>
        <v>4.1237470951345188E-2</v>
      </c>
    </row>
    <row r="4153" spans="1:14" x14ac:dyDescent="0.3">
      <c r="A4153">
        <v>397243</v>
      </c>
      <c r="B4153" t="s">
        <v>9464</v>
      </c>
      <c r="C4153" s="1">
        <v>42725</v>
      </c>
      <c r="D4153" t="s">
        <v>2163</v>
      </c>
      <c r="E4153" t="s">
        <v>11</v>
      </c>
      <c r="F4153" t="s">
        <v>9465</v>
      </c>
      <c r="G4153">
        <v>41.8</v>
      </c>
      <c r="H4153">
        <v>3998</v>
      </c>
      <c r="I4153">
        <v>6.7670000000000003</v>
      </c>
      <c r="J4153">
        <f>YEAR(Table1[[#This Row],[release_date]])</f>
        <v>2016</v>
      </c>
      <c r="K4153" t="str">
        <f>LEFT(Table1[[#This Row],[Year]],4) &amp; "s"</f>
        <v>2016s</v>
      </c>
      <c r="L41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53">
        <f>(Table1[[#This Row],[vote_average]]/10)*100</f>
        <v>67.67</v>
      </c>
      <c r="N4153">
        <f>(Table1[[#This Row],[popularity]]/SUM(Table1[popularity]))*100</f>
        <v>9.623734232023699E-3</v>
      </c>
    </row>
    <row r="4154" spans="1:14" x14ac:dyDescent="0.3">
      <c r="A4154">
        <v>278427</v>
      </c>
      <c r="B4154" t="s">
        <v>9466</v>
      </c>
      <c r="C4154" s="1">
        <v>40533</v>
      </c>
      <c r="D4154" t="s">
        <v>3785</v>
      </c>
      <c r="E4154" t="s">
        <v>11</v>
      </c>
      <c r="F4154" t="s">
        <v>9467</v>
      </c>
      <c r="G4154">
        <v>16.826000000000001</v>
      </c>
      <c r="H4154">
        <v>405</v>
      </c>
      <c r="I4154">
        <v>6.8</v>
      </c>
      <c r="J4154">
        <f>YEAR(Table1[[#This Row],[release_date]])</f>
        <v>2010</v>
      </c>
      <c r="K4154" t="str">
        <f>LEFT(Table1[[#This Row],[Year]],4) &amp; "s"</f>
        <v>2010s</v>
      </c>
      <c r="L41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54">
        <f>(Table1[[#This Row],[vote_average]]/10)*100</f>
        <v>68</v>
      </c>
      <c r="N4154">
        <f>(Table1[[#This Row],[popularity]]/SUM(Table1[popularity]))*100</f>
        <v>3.8738983777040856E-3</v>
      </c>
    </row>
    <row r="4155" spans="1:14" x14ac:dyDescent="0.3">
      <c r="A4155">
        <v>256924</v>
      </c>
      <c r="B4155" t="s">
        <v>9468</v>
      </c>
      <c r="C4155" s="1">
        <v>42082</v>
      </c>
      <c r="D4155" t="s">
        <v>9115</v>
      </c>
      <c r="E4155" t="s">
        <v>11</v>
      </c>
      <c r="F4155" t="s">
        <v>9469</v>
      </c>
      <c r="G4155">
        <v>34.56</v>
      </c>
      <c r="H4155">
        <v>495</v>
      </c>
      <c r="I4155">
        <v>6.8</v>
      </c>
      <c r="J4155">
        <f>YEAR(Table1[[#This Row],[release_date]])</f>
        <v>2015</v>
      </c>
      <c r="K4155" t="str">
        <f>LEFT(Table1[[#This Row],[Year]],4) &amp; "s"</f>
        <v>2015s</v>
      </c>
      <c r="L41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55">
        <f>(Table1[[#This Row],[vote_average]]/10)*100</f>
        <v>68</v>
      </c>
      <c r="N4155">
        <f>(Table1[[#This Row],[popularity]]/SUM(Table1[popularity]))*100</f>
        <v>7.9568482071468681E-3</v>
      </c>
    </row>
    <row r="4156" spans="1:14" x14ac:dyDescent="0.3">
      <c r="A4156">
        <v>27554</v>
      </c>
      <c r="B4156" t="s">
        <v>9470</v>
      </c>
      <c r="C4156" s="1">
        <v>26085</v>
      </c>
      <c r="D4156" t="s">
        <v>62</v>
      </c>
      <c r="E4156" t="s">
        <v>11</v>
      </c>
      <c r="F4156" t="s">
        <v>9471</v>
      </c>
      <c r="G4156">
        <v>18.102</v>
      </c>
      <c r="H4156">
        <v>302</v>
      </c>
      <c r="I4156">
        <v>6.8</v>
      </c>
      <c r="J4156">
        <f>YEAR(Table1[[#This Row],[release_date]])</f>
        <v>1971</v>
      </c>
      <c r="K4156" t="str">
        <f>LEFT(Table1[[#This Row],[Year]],4) &amp; "s"</f>
        <v>1971s</v>
      </c>
      <c r="L41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156">
        <f>(Table1[[#This Row],[vote_average]]/10)*100</f>
        <v>68</v>
      </c>
      <c r="N4156">
        <f>(Table1[[#This Row],[popularity]]/SUM(Table1[popularity]))*100</f>
        <v>4.1676755279448094E-3</v>
      </c>
    </row>
    <row r="4157" spans="1:14" x14ac:dyDescent="0.3">
      <c r="A4157">
        <v>10552</v>
      </c>
      <c r="B4157" t="s">
        <v>9472</v>
      </c>
      <c r="C4157" s="1">
        <v>31149</v>
      </c>
      <c r="D4157" t="s">
        <v>306</v>
      </c>
      <c r="E4157" t="s">
        <v>11</v>
      </c>
      <c r="F4157" t="s">
        <v>9473</v>
      </c>
      <c r="G4157">
        <v>22.251000000000001</v>
      </c>
      <c r="H4157">
        <v>604</v>
      </c>
      <c r="I4157">
        <v>6.7670000000000003</v>
      </c>
      <c r="J4157">
        <f>YEAR(Table1[[#This Row],[release_date]])</f>
        <v>1985</v>
      </c>
      <c r="K4157" t="str">
        <f>LEFT(Table1[[#This Row],[Year]],4) &amp; "s"</f>
        <v>1985s</v>
      </c>
      <c r="L41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157">
        <f>(Table1[[#This Row],[vote_average]]/10)*100</f>
        <v>67.67</v>
      </c>
      <c r="N4157">
        <f>(Table1[[#This Row],[popularity]]/SUM(Table1[popularity]))*100</f>
        <v>5.122911731979889E-3</v>
      </c>
    </row>
    <row r="4158" spans="1:14" x14ac:dyDescent="0.3">
      <c r="A4158">
        <v>1365</v>
      </c>
      <c r="B4158" t="s">
        <v>9474</v>
      </c>
      <c r="C4158" s="1">
        <v>37049</v>
      </c>
      <c r="D4158" t="s">
        <v>62</v>
      </c>
      <c r="E4158" t="s">
        <v>11</v>
      </c>
      <c r="F4158" t="s">
        <v>9475</v>
      </c>
      <c r="G4158">
        <v>19.431999999999999</v>
      </c>
      <c r="H4158">
        <v>933</v>
      </c>
      <c r="I4158">
        <v>6.7670000000000003</v>
      </c>
      <c r="J4158">
        <f>YEAR(Table1[[#This Row],[release_date]])</f>
        <v>2001</v>
      </c>
      <c r="K4158" t="str">
        <f>LEFT(Table1[[#This Row],[Year]],4) &amp; "s"</f>
        <v>2001s</v>
      </c>
      <c r="L41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58">
        <f>(Table1[[#This Row],[vote_average]]/10)*100</f>
        <v>67.67</v>
      </c>
      <c r="N4158">
        <f>(Table1[[#This Row],[popularity]]/SUM(Table1[popularity]))*100</f>
        <v>4.4738852535091992E-3</v>
      </c>
    </row>
    <row r="4159" spans="1:14" x14ac:dyDescent="0.3">
      <c r="A4159">
        <v>866463</v>
      </c>
      <c r="B4159" t="s">
        <v>9476</v>
      </c>
      <c r="C4159" s="1">
        <v>45198</v>
      </c>
      <c r="D4159" t="s">
        <v>9477</v>
      </c>
      <c r="E4159" t="s">
        <v>11</v>
      </c>
      <c r="F4159" t="s">
        <v>9478</v>
      </c>
      <c r="G4159">
        <v>64.981999999999999</v>
      </c>
      <c r="H4159">
        <v>771</v>
      </c>
      <c r="I4159">
        <v>6.7679999999999998</v>
      </c>
      <c r="J4159">
        <f>YEAR(Table1[[#This Row],[release_date]])</f>
        <v>2023</v>
      </c>
      <c r="K4159" t="str">
        <f>LEFT(Table1[[#This Row],[Year]],4) &amp; "s"</f>
        <v>2023s</v>
      </c>
      <c r="L41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59">
        <f>(Table1[[#This Row],[vote_average]]/10)*100</f>
        <v>67.679999999999993</v>
      </c>
      <c r="N4159">
        <f>(Table1[[#This Row],[popularity]]/SUM(Table1[popularity]))*100</f>
        <v>1.4960992771898662E-2</v>
      </c>
    </row>
    <row r="4160" spans="1:14" x14ac:dyDescent="0.3">
      <c r="A4160">
        <v>537059</v>
      </c>
      <c r="B4160" t="s">
        <v>9479</v>
      </c>
      <c r="C4160" s="1">
        <v>43553</v>
      </c>
      <c r="D4160" t="s">
        <v>277</v>
      </c>
      <c r="E4160" t="s">
        <v>11</v>
      </c>
      <c r="F4160" t="s">
        <v>9480</v>
      </c>
      <c r="G4160">
        <v>17.483000000000001</v>
      </c>
      <c r="H4160">
        <v>321</v>
      </c>
      <c r="I4160">
        <v>6.8</v>
      </c>
      <c r="J4160">
        <f>YEAR(Table1[[#This Row],[release_date]])</f>
        <v>2019</v>
      </c>
      <c r="K4160" t="str">
        <f>LEFT(Table1[[#This Row],[Year]],4) &amp; "s"</f>
        <v>2019s</v>
      </c>
      <c r="L41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60">
        <f>(Table1[[#This Row],[vote_average]]/10)*100</f>
        <v>68</v>
      </c>
      <c r="N4160">
        <f>(Table1[[#This Row],[popularity]]/SUM(Table1[popularity]))*100</f>
        <v>4.0251613774753671E-3</v>
      </c>
    </row>
    <row r="4161" spans="1:14" x14ac:dyDescent="0.3">
      <c r="A4161">
        <v>379686</v>
      </c>
      <c r="B4161" t="s">
        <v>9481</v>
      </c>
      <c r="C4161" s="1">
        <v>44385</v>
      </c>
      <c r="D4161" t="s">
        <v>8871</v>
      </c>
      <c r="E4161" t="s">
        <v>11</v>
      </c>
      <c r="F4161" t="s">
        <v>9482</v>
      </c>
      <c r="G4161">
        <v>70.094999999999999</v>
      </c>
      <c r="H4161">
        <v>3869</v>
      </c>
      <c r="I4161">
        <v>6.8</v>
      </c>
      <c r="J4161">
        <f>YEAR(Table1[[#This Row],[release_date]])</f>
        <v>2021</v>
      </c>
      <c r="K4161" t="str">
        <f>LEFT(Table1[[#This Row],[Year]],4) &amp; "s"</f>
        <v>2021s</v>
      </c>
      <c r="L41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61">
        <f>(Table1[[#This Row],[vote_average]]/10)*100</f>
        <v>68</v>
      </c>
      <c r="N4161">
        <f>(Table1[[#This Row],[popularity]]/SUM(Table1[popularity]))*100</f>
        <v>1.6138173468748834E-2</v>
      </c>
    </row>
    <row r="4162" spans="1:14" x14ac:dyDescent="0.3">
      <c r="A4162">
        <v>377799</v>
      </c>
      <c r="B4162" t="s">
        <v>9483</v>
      </c>
      <c r="C4162" s="1">
        <v>42417</v>
      </c>
      <c r="D4162" t="s">
        <v>172</v>
      </c>
      <c r="E4162" t="s">
        <v>212</v>
      </c>
      <c r="F4162" t="s">
        <v>9484</v>
      </c>
      <c r="G4162">
        <v>10.375999999999999</v>
      </c>
      <c r="H4162">
        <v>325</v>
      </c>
      <c r="I4162">
        <v>6.8</v>
      </c>
      <c r="J4162">
        <f>YEAR(Table1[[#This Row],[release_date]])</f>
        <v>2016</v>
      </c>
      <c r="K4162" t="str">
        <f>LEFT(Table1[[#This Row],[Year]],4) &amp; "s"</f>
        <v>2016s</v>
      </c>
      <c r="L41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62">
        <f>(Table1[[#This Row],[vote_average]]/10)*100</f>
        <v>68</v>
      </c>
      <c r="N4162">
        <f>(Table1[[#This Row],[popularity]]/SUM(Table1[popularity]))*100</f>
        <v>2.3888963251549739E-3</v>
      </c>
    </row>
    <row r="4163" spans="1:14" x14ac:dyDescent="0.3">
      <c r="A4163">
        <v>239566</v>
      </c>
      <c r="B4163" t="s">
        <v>9485</v>
      </c>
      <c r="C4163" s="1">
        <v>41852</v>
      </c>
      <c r="D4163" t="s">
        <v>129</v>
      </c>
      <c r="E4163" t="s">
        <v>11</v>
      </c>
      <c r="F4163" t="s">
        <v>9486</v>
      </c>
      <c r="G4163">
        <v>22.347000000000001</v>
      </c>
      <c r="H4163">
        <v>496</v>
      </c>
      <c r="I4163">
        <v>6.8</v>
      </c>
      <c r="J4163">
        <f>YEAR(Table1[[#This Row],[release_date]])</f>
        <v>2014</v>
      </c>
      <c r="K4163" t="str">
        <f>LEFT(Table1[[#This Row],[Year]],4) &amp; "s"</f>
        <v>2014s</v>
      </c>
      <c r="L41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63">
        <f>(Table1[[#This Row],[vote_average]]/10)*100</f>
        <v>68</v>
      </c>
      <c r="N4163">
        <f>(Table1[[#This Row],[popularity]]/SUM(Table1[popularity]))*100</f>
        <v>5.1450140881108527E-3</v>
      </c>
    </row>
    <row r="4164" spans="1:14" x14ac:dyDescent="0.3">
      <c r="A4164">
        <v>51052</v>
      </c>
      <c r="B4164" t="s">
        <v>9487</v>
      </c>
      <c r="C4164" s="1">
        <v>40857</v>
      </c>
      <c r="D4164" t="s">
        <v>9488</v>
      </c>
      <c r="E4164" t="s">
        <v>11</v>
      </c>
      <c r="F4164" t="s">
        <v>9489</v>
      </c>
      <c r="G4164">
        <v>55.71</v>
      </c>
      <c r="H4164">
        <v>1401</v>
      </c>
      <c r="I4164">
        <v>6.766</v>
      </c>
      <c r="J4164">
        <f>YEAR(Table1[[#This Row],[release_date]])</f>
        <v>2011</v>
      </c>
      <c r="K4164" t="str">
        <f>LEFT(Table1[[#This Row],[Year]],4) &amp; "s"</f>
        <v>2011s</v>
      </c>
      <c r="L41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64">
        <f>(Table1[[#This Row],[vote_average]]/10)*100</f>
        <v>67.66</v>
      </c>
      <c r="N4164">
        <f>(Table1[[#This Row],[popularity]]/SUM(Table1[popularity]))*100</f>
        <v>1.2826273542249769E-2</v>
      </c>
    </row>
    <row r="4165" spans="1:14" x14ac:dyDescent="0.3">
      <c r="A4165">
        <v>18377</v>
      </c>
      <c r="B4165" t="s">
        <v>9490</v>
      </c>
      <c r="C4165" s="1">
        <v>39065</v>
      </c>
      <c r="D4165" t="s">
        <v>783</v>
      </c>
      <c r="E4165" t="s">
        <v>36</v>
      </c>
      <c r="F4165" t="s">
        <v>9491</v>
      </c>
      <c r="G4165">
        <v>16.593</v>
      </c>
      <c r="H4165">
        <v>305</v>
      </c>
      <c r="I4165">
        <v>6.766</v>
      </c>
      <c r="J4165">
        <f>YEAR(Table1[[#This Row],[release_date]])</f>
        <v>2006</v>
      </c>
      <c r="K4165" t="str">
        <f>LEFT(Table1[[#This Row],[Year]],4) &amp; "s"</f>
        <v>2006s</v>
      </c>
      <c r="L41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65">
        <f>(Table1[[#This Row],[vote_average]]/10)*100</f>
        <v>67.66</v>
      </c>
      <c r="N4165">
        <f>(Table1[[#This Row],[popularity]]/SUM(Table1[popularity]))*100</f>
        <v>3.8202541175112264E-3</v>
      </c>
    </row>
    <row r="4166" spans="1:14" x14ac:dyDescent="0.3">
      <c r="A4166">
        <v>9789</v>
      </c>
      <c r="B4166" t="s">
        <v>9492</v>
      </c>
      <c r="C4166" s="1">
        <v>39169</v>
      </c>
      <c r="D4166" t="s">
        <v>3078</v>
      </c>
      <c r="E4166" t="s">
        <v>54</v>
      </c>
      <c r="F4166" t="s">
        <v>9493</v>
      </c>
      <c r="G4166">
        <v>16.494</v>
      </c>
      <c r="H4166">
        <v>382</v>
      </c>
      <c r="I4166">
        <v>6.8</v>
      </c>
      <c r="J4166">
        <f>YEAR(Table1[[#This Row],[release_date]])</f>
        <v>2007</v>
      </c>
      <c r="K4166" t="str">
        <f>LEFT(Table1[[#This Row],[Year]],4) &amp; "s"</f>
        <v>2007s</v>
      </c>
      <c r="L41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66">
        <f>(Table1[[#This Row],[vote_average]]/10)*100</f>
        <v>68</v>
      </c>
      <c r="N4166">
        <f>(Table1[[#This Row],[popularity]]/SUM(Table1[popularity]))*100</f>
        <v>3.7974610627511704E-3</v>
      </c>
    </row>
    <row r="4167" spans="1:14" x14ac:dyDescent="0.3">
      <c r="A4167">
        <v>8871</v>
      </c>
      <c r="B4167" t="s">
        <v>9494</v>
      </c>
      <c r="C4167" s="1">
        <v>36847</v>
      </c>
      <c r="D4167" t="s">
        <v>9324</v>
      </c>
      <c r="E4167" t="s">
        <v>11</v>
      </c>
      <c r="F4167" t="s">
        <v>9495</v>
      </c>
      <c r="G4167">
        <v>53.631</v>
      </c>
      <c r="H4167">
        <v>7169</v>
      </c>
      <c r="I4167">
        <v>6.766</v>
      </c>
      <c r="J4167">
        <f>YEAR(Table1[[#This Row],[release_date]])</f>
        <v>2000</v>
      </c>
      <c r="K4167" t="str">
        <f>LEFT(Table1[[#This Row],[Year]],4) &amp; "s"</f>
        <v>2000s</v>
      </c>
      <c r="L41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67">
        <f>(Table1[[#This Row],[vote_average]]/10)*100</f>
        <v>67.66</v>
      </c>
      <c r="N4167">
        <f>(Table1[[#This Row],[popularity]]/SUM(Table1[popularity]))*100</f>
        <v>1.2347619392288591E-2</v>
      </c>
    </row>
    <row r="4168" spans="1:14" x14ac:dyDescent="0.3">
      <c r="A4168">
        <v>548066</v>
      </c>
      <c r="B4168" t="s">
        <v>9496</v>
      </c>
      <c r="C4168" s="1">
        <v>43151</v>
      </c>
      <c r="D4168" t="s">
        <v>2601</v>
      </c>
      <c r="E4168" t="s">
        <v>11</v>
      </c>
      <c r="F4168" t="s">
        <v>9497</v>
      </c>
      <c r="G4168">
        <v>33.366999999999997</v>
      </c>
      <c r="H4168">
        <v>621</v>
      </c>
      <c r="I4168">
        <v>6.7649999999999997</v>
      </c>
      <c r="J4168">
        <f>YEAR(Table1[[#This Row],[release_date]])</f>
        <v>2018</v>
      </c>
      <c r="K4168" t="str">
        <f>LEFT(Table1[[#This Row],[Year]],4) &amp; "s"</f>
        <v>2018s</v>
      </c>
      <c r="L41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68">
        <f>(Table1[[#This Row],[vote_average]]/10)*100</f>
        <v>67.650000000000006</v>
      </c>
      <c r="N4168">
        <f>(Table1[[#This Row],[popularity]]/SUM(Table1[popularity]))*100</f>
        <v>7.6821803856443717E-3</v>
      </c>
    </row>
    <row r="4169" spans="1:14" x14ac:dyDescent="0.3">
      <c r="A4169">
        <v>338958</v>
      </c>
      <c r="B4169" t="s">
        <v>9498</v>
      </c>
      <c r="C4169" s="1">
        <v>44883</v>
      </c>
      <c r="D4169" t="s">
        <v>2532</v>
      </c>
      <c r="E4169" t="s">
        <v>11</v>
      </c>
      <c r="F4169" t="s">
        <v>9499</v>
      </c>
      <c r="G4169">
        <v>75.567999999999998</v>
      </c>
      <c r="H4169">
        <v>1015</v>
      </c>
      <c r="I4169">
        <v>6.7649999999999997</v>
      </c>
      <c r="J4169">
        <f>YEAR(Table1[[#This Row],[release_date]])</f>
        <v>2022</v>
      </c>
      <c r="K4169" t="str">
        <f>LEFT(Table1[[#This Row],[Year]],4) &amp; "s"</f>
        <v>2022s</v>
      </c>
      <c r="L41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169">
        <f>(Table1[[#This Row],[vote_average]]/10)*100</f>
        <v>67.650000000000006</v>
      </c>
      <c r="N4169">
        <f>(Table1[[#This Row],[popularity]]/SUM(Table1[popularity]))*100</f>
        <v>1.7398238001090117E-2</v>
      </c>
    </row>
    <row r="4170" spans="1:14" x14ac:dyDescent="0.3">
      <c r="A4170">
        <v>48175</v>
      </c>
      <c r="B4170" t="s">
        <v>9500</v>
      </c>
      <c r="C4170" s="1">
        <v>39157</v>
      </c>
      <c r="D4170" t="s">
        <v>391</v>
      </c>
      <c r="E4170" t="s">
        <v>54</v>
      </c>
      <c r="F4170" t="s">
        <v>9501</v>
      </c>
      <c r="G4170">
        <v>6.4619999999999997</v>
      </c>
      <c r="H4170">
        <v>642</v>
      </c>
      <c r="I4170">
        <v>6.8</v>
      </c>
      <c r="J4170">
        <f>YEAR(Table1[[#This Row],[release_date]])</f>
        <v>2007</v>
      </c>
      <c r="K4170" t="str">
        <f>LEFT(Table1[[#This Row],[Year]],4) &amp; "s"</f>
        <v>2007s</v>
      </c>
      <c r="L41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70">
        <f>(Table1[[#This Row],[vote_average]]/10)*100</f>
        <v>68</v>
      </c>
      <c r="N4170">
        <f>(Table1[[#This Row],[popularity]]/SUM(Table1[popularity]))*100</f>
        <v>1.4877648470654821E-3</v>
      </c>
    </row>
    <row r="4171" spans="1:14" x14ac:dyDescent="0.3">
      <c r="A4171">
        <v>11013</v>
      </c>
      <c r="B4171" t="s">
        <v>9502</v>
      </c>
      <c r="C4171" s="1">
        <v>37519</v>
      </c>
      <c r="D4171" t="s">
        <v>28</v>
      </c>
      <c r="E4171" t="s">
        <v>11</v>
      </c>
      <c r="F4171" t="s">
        <v>9503</v>
      </c>
      <c r="G4171">
        <v>53.575000000000003</v>
      </c>
      <c r="H4171">
        <v>1543</v>
      </c>
      <c r="I4171">
        <v>6.8</v>
      </c>
      <c r="J4171">
        <f>YEAR(Table1[[#This Row],[release_date]])</f>
        <v>2002</v>
      </c>
      <c r="K4171" t="str">
        <f>LEFT(Table1[[#This Row],[Year]],4) &amp; "s"</f>
        <v>2002s</v>
      </c>
      <c r="L41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71">
        <f>(Table1[[#This Row],[vote_average]]/10)*100</f>
        <v>68</v>
      </c>
      <c r="N4171">
        <f>(Table1[[#This Row],[popularity]]/SUM(Table1[popularity]))*100</f>
        <v>1.2334726351212195E-2</v>
      </c>
    </row>
    <row r="4172" spans="1:14" x14ac:dyDescent="0.3">
      <c r="A4172">
        <v>2255</v>
      </c>
      <c r="B4172" t="s">
        <v>9504</v>
      </c>
      <c r="C4172" s="1">
        <v>35524</v>
      </c>
      <c r="D4172" t="s">
        <v>28</v>
      </c>
      <c r="E4172" t="s">
        <v>11</v>
      </c>
      <c r="F4172" t="s">
        <v>9505</v>
      </c>
      <c r="G4172">
        <v>20.300999999999998</v>
      </c>
      <c r="H4172">
        <v>1324</v>
      </c>
      <c r="I4172">
        <v>6.7649999999999997</v>
      </c>
      <c r="J4172">
        <f>YEAR(Table1[[#This Row],[release_date]])</f>
        <v>1997</v>
      </c>
      <c r="K4172" t="str">
        <f>LEFT(Table1[[#This Row],[Year]],4) &amp; "s"</f>
        <v>1997s</v>
      </c>
      <c r="L41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172">
        <f>(Table1[[#This Row],[vote_average]]/10)*100</f>
        <v>67.650000000000006</v>
      </c>
      <c r="N4172">
        <f>(Table1[[#This Row],[popularity]]/SUM(Table1[popularity]))*100</f>
        <v>4.6739576230696925E-3</v>
      </c>
    </row>
    <row r="4173" spans="1:14" x14ac:dyDescent="0.3">
      <c r="A4173">
        <v>712</v>
      </c>
      <c r="B4173" t="s">
        <v>9506</v>
      </c>
      <c r="C4173" s="1">
        <v>34402</v>
      </c>
      <c r="D4173" t="s">
        <v>28</v>
      </c>
      <c r="E4173" t="s">
        <v>11</v>
      </c>
      <c r="F4173" t="s">
        <v>9507</v>
      </c>
      <c r="G4173">
        <v>29.071000000000002</v>
      </c>
      <c r="H4173">
        <v>2578</v>
      </c>
      <c r="I4173">
        <v>6.766</v>
      </c>
      <c r="J4173">
        <f>YEAR(Table1[[#This Row],[release_date]])</f>
        <v>1994</v>
      </c>
      <c r="K4173" t="str">
        <f>LEFT(Table1[[#This Row],[Year]],4) &amp; "s"</f>
        <v>1994s</v>
      </c>
      <c r="L41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173">
        <f>(Table1[[#This Row],[vote_average]]/10)*100</f>
        <v>67.66</v>
      </c>
      <c r="N4173">
        <f>(Table1[[#This Row],[popularity]]/SUM(Table1[popularity]))*100</f>
        <v>6.6930999487837557E-3</v>
      </c>
    </row>
    <row r="4174" spans="1:14" x14ac:dyDescent="0.3">
      <c r="A4174">
        <v>534490</v>
      </c>
      <c r="B4174" t="s">
        <v>9508</v>
      </c>
      <c r="C4174" s="1">
        <v>43609</v>
      </c>
      <c r="D4174" t="s">
        <v>9509</v>
      </c>
      <c r="E4174" t="s">
        <v>11</v>
      </c>
      <c r="F4174" t="s">
        <v>9510</v>
      </c>
      <c r="G4174">
        <v>37.287999999999997</v>
      </c>
      <c r="H4174">
        <v>461</v>
      </c>
      <c r="I4174">
        <v>6.7640000000000002</v>
      </c>
      <c r="J4174">
        <f>YEAR(Table1[[#This Row],[release_date]])</f>
        <v>2019</v>
      </c>
      <c r="K4174" t="str">
        <f>LEFT(Table1[[#This Row],[Year]],4) &amp; "s"</f>
        <v>2019s</v>
      </c>
      <c r="L41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74">
        <f>(Table1[[#This Row],[vote_average]]/10)*100</f>
        <v>67.64</v>
      </c>
      <c r="N4174">
        <f>(Table1[[#This Row],[popularity]]/SUM(Table1[popularity]))*100</f>
        <v>8.5849234938684127E-3</v>
      </c>
    </row>
    <row r="4175" spans="1:14" x14ac:dyDescent="0.3">
      <c r="A4175">
        <v>504603</v>
      </c>
      <c r="B4175" t="s">
        <v>9511</v>
      </c>
      <c r="C4175" s="1">
        <v>43327</v>
      </c>
      <c r="D4175" t="s">
        <v>494</v>
      </c>
      <c r="E4175" t="s">
        <v>212</v>
      </c>
      <c r="F4175" t="s">
        <v>9512</v>
      </c>
      <c r="G4175">
        <v>11.589</v>
      </c>
      <c r="H4175">
        <v>409</v>
      </c>
      <c r="I4175">
        <v>6.8</v>
      </c>
      <c r="J4175">
        <f>YEAR(Table1[[#This Row],[release_date]])</f>
        <v>2018</v>
      </c>
      <c r="K4175" t="str">
        <f>LEFT(Table1[[#This Row],[Year]],4) &amp; "s"</f>
        <v>2018s</v>
      </c>
      <c r="L41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75">
        <f>(Table1[[#This Row],[vote_average]]/10)*100</f>
        <v>68</v>
      </c>
      <c r="N4175">
        <f>(Table1[[#This Row],[popularity]]/SUM(Table1[popularity]))*100</f>
        <v>2.6681688041847525E-3</v>
      </c>
    </row>
    <row r="4176" spans="1:14" x14ac:dyDescent="0.3">
      <c r="A4176">
        <v>464502</v>
      </c>
      <c r="B4176" t="s">
        <v>9513</v>
      </c>
      <c r="C4176" s="1">
        <v>43189</v>
      </c>
      <c r="D4176" t="s">
        <v>217</v>
      </c>
      <c r="E4176" t="s">
        <v>11</v>
      </c>
      <c r="F4176" t="s">
        <v>9514</v>
      </c>
      <c r="G4176">
        <v>22.280999999999999</v>
      </c>
      <c r="H4176">
        <v>371</v>
      </c>
      <c r="I4176">
        <v>6.8</v>
      </c>
      <c r="J4176">
        <f>YEAR(Table1[[#This Row],[release_date]])</f>
        <v>2018</v>
      </c>
      <c r="K4176" t="str">
        <f>LEFT(Table1[[#This Row],[Year]],4) &amp; "s"</f>
        <v>2018s</v>
      </c>
      <c r="L41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76">
        <f>(Table1[[#This Row],[vote_average]]/10)*100</f>
        <v>68</v>
      </c>
      <c r="N4176">
        <f>(Table1[[#This Row],[popularity]]/SUM(Table1[popularity]))*100</f>
        <v>5.1298187182708148E-3</v>
      </c>
    </row>
    <row r="4177" spans="1:14" x14ac:dyDescent="0.3">
      <c r="A4177">
        <v>174733</v>
      </c>
      <c r="B4177" t="s">
        <v>9515</v>
      </c>
      <c r="C4177" s="1">
        <v>41326</v>
      </c>
      <c r="D4177" t="s">
        <v>829</v>
      </c>
      <c r="E4177" t="s">
        <v>245</v>
      </c>
      <c r="F4177" t="s">
        <v>9516</v>
      </c>
      <c r="G4177">
        <v>14.14</v>
      </c>
      <c r="H4177">
        <v>326</v>
      </c>
      <c r="I4177">
        <v>6.7640000000000002</v>
      </c>
      <c r="J4177">
        <f>YEAR(Table1[[#This Row],[release_date]])</f>
        <v>2013</v>
      </c>
      <c r="K4177" t="str">
        <f>LEFT(Table1[[#This Row],[Year]],4) &amp; "s"</f>
        <v>2013s</v>
      </c>
      <c r="L41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77">
        <f>(Table1[[#This Row],[vote_average]]/10)*100</f>
        <v>67.64</v>
      </c>
      <c r="N4177">
        <f>(Table1[[#This Row],[popularity]]/SUM(Table1[popularity]))*100</f>
        <v>3.2554928717898357E-3</v>
      </c>
    </row>
    <row r="4178" spans="1:14" x14ac:dyDescent="0.3">
      <c r="A4178">
        <v>37686</v>
      </c>
      <c r="B4178" t="s">
        <v>9517</v>
      </c>
      <c r="C4178" s="1">
        <v>40702</v>
      </c>
      <c r="D4178" t="s">
        <v>4667</v>
      </c>
      <c r="E4178" t="s">
        <v>11</v>
      </c>
      <c r="F4178" t="s">
        <v>9518</v>
      </c>
      <c r="G4178">
        <v>58.698999999999998</v>
      </c>
      <c r="H4178">
        <v>6383</v>
      </c>
      <c r="I4178">
        <v>6.7640000000000002</v>
      </c>
      <c r="J4178">
        <f>YEAR(Table1[[#This Row],[release_date]])</f>
        <v>2011</v>
      </c>
      <c r="K4178" t="str">
        <f>LEFT(Table1[[#This Row],[Year]],4) &amp; "s"</f>
        <v>2011s</v>
      </c>
      <c r="L41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78">
        <f>(Table1[[#This Row],[vote_average]]/10)*100</f>
        <v>67.64</v>
      </c>
      <c r="N4178">
        <f>(Table1[[#This Row],[popularity]]/SUM(Table1[popularity]))*100</f>
        <v>1.3514439609702372E-2</v>
      </c>
    </row>
    <row r="4179" spans="1:14" x14ac:dyDescent="0.3">
      <c r="A4179">
        <v>1978</v>
      </c>
      <c r="B4179" t="s">
        <v>9519</v>
      </c>
      <c r="C4179" s="1">
        <v>18317</v>
      </c>
      <c r="D4179" t="s">
        <v>2396</v>
      </c>
      <c r="E4179" t="s">
        <v>11</v>
      </c>
      <c r="F4179" t="s">
        <v>9520</v>
      </c>
      <c r="G4179">
        <v>29.04</v>
      </c>
      <c r="H4179">
        <v>301</v>
      </c>
      <c r="I4179">
        <v>6.8</v>
      </c>
      <c r="J4179">
        <f>YEAR(Table1[[#This Row],[release_date]])</f>
        <v>1950</v>
      </c>
      <c r="K4179" t="str">
        <f>LEFT(Table1[[#This Row],[Year]],4) &amp; "s"</f>
        <v>1950s</v>
      </c>
      <c r="L41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4179">
        <f>(Table1[[#This Row],[vote_average]]/10)*100</f>
        <v>68</v>
      </c>
      <c r="N4179">
        <f>(Table1[[#This Row],[popularity]]/SUM(Table1[popularity]))*100</f>
        <v>6.6859627296164655E-3</v>
      </c>
    </row>
    <row r="4180" spans="1:14" x14ac:dyDescent="0.3">
      <c r="A4180">
        <v>283235</v>
      </c>
      <c r="B4180" t="s">
        <v>9521</v>
      </c>
      <c r="C4180" s="1">
        <v>42272</v>
      </c>
      <c r="D4180" t="s">
        <v>21</v>
      </c>
      <c r="E4180" t="s">
        <v>11</v>
      </c>
      <c r="F4180" t="s">
        <v>9522</v>
      </c>
      <c r="G4180">
        <v>75.912999999999997</v>
      </c>
      <c r="H4180">
        <v>716</v>
      </c>
      <c r="I4180">
        <v>6.8</v>
      </c>
      <c r="J4180">
        <f>YEAR(Table1[[#This Row],[release_date]])</f>
        <v>2015</v>
      </c>
      <c r="K4180" t="str">
        <f>LEFT(Table1[[#This Row],[Year]],4) &amp; "s"</f>
        <v>2015s</v>
      </c>
      <c r="L41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80">
        <f>(Table1[[#This Row],[vote_average]]/10)*100</f>
        <v>68</v>
      </c>
      <c r="N4180">
        <f>(Table1[[#This Row],[popularity]]/SUM(Table1[popularity]))*100</f>
        <v>1.7477668343435768E-2</v>
      </c>
    </row>
    <row r="4181" spans="1:14" x14ac:dyDescent="0.3">
      <c r="A4181">
        <v>12160</v>
      </c>
      <c r="B4181" t="s">
        <v>9523</v>
      </c>
      <c r="C4181" s="1">
        <v>34509</v>
      </c>
      <c r="D4181" t="s">
        <v>9524</v>
      </c>
      <c r="E4181" t="s">
        <v>11</v>
      </c>
      <c r="F4181" t="s">
        <v>9525</v>
      </c>
      <c r="G4181">
        <v>26.355</v>
      </c>
      <c r="H4181">
        <v>796</v>
      </c>
      <c r="I4181">
        <v>6.7629999999999999</v>
      </c>
      <c r="J4181">
        <f>YEAR(Table1[[#This Row],[release_date]])</f>
        <v>1994</v>
      </c>
      <c r="K4181" t="str">
        <f>LEFT(Table1[[#This Row],[Year]],4) &amp; "s"</f>
        <v>1994s</v>
      </c>
      <c r="L41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181">
        <f>(Table1[[#This Row],[vote_average]]/10)*100</f>
        <v>67.63</v>
      </c>
      <c r="N4181">
        <f>(Table1[[#This Row],[popularity]]/SUM(Table1[popularity]))*100</f>
        <v>6.0677874565785795E-3</v>
      </c>
    </row>
    <row r="4182" spans="1:14" x14ac:dyDescent="0.3">
      <c r="A4182">
        <v>1439</v>
      </c>
      <c r="B4182" t="s">
        <v>9526</v>
      </c>
      <c r="C4182" s="1">
        <v>36510</v>
      </c>
      <c r="D4182" t="s">
        <v>1534</v>
      </c>
      <c r="E4182" t="s">
        <v>11</v>
      </c>
      <c r="F4182" t="s">
        <v>9527</v>
      </c>
      <c r="G4182">
        <v>19.922999999999998</v>
      </c>
      <c r="H4182">
        <v>733</v>
      </c>
      <c r="I4182">
        <v>6.7629999999999999</v>
      </c>
      <c r="J4182">
        <f>YEAR(Table1[[#This Row],[release_date]])</f>
        <v>1999</v>
      </c>
      <c r="K4182" t="str">
        <f>LEFT(Table1[[#This Row],[Year]],4) &amp; "s"</f>
        <v>1999s</v>
      </c>
      <c r="L41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182">
        <f>(Table1[[#This Row],[vote_average]]/10)*100</f>
        <v>67.63</v>
      </c>
      <c r="N4182">
        <f>(Table1[[#This Row],[popularity]]/SUM(Table1[popularity]))*100</f>
        <v>4.5869295958040233E-3</v>
      </c>
    </row>
    <row r="4183" spans="1:14" x14ac:dyDescent="0.3">
      <c r="A4183">
        <v>1086372</v>
      </c>
      <c r="B4183" t="s">
        <v>9155</v>
      </c>
      <c r="C4183" s="1">
        <v>26482</v>
      </c>
      <c r="D4183" t="s">
        <v>21</v>
      </c>
      <c r="E4183" t="s">
        <v>9528</v>
      </c>
      <c r="F4183" t="s">
        <v>9529</v>
      </c>
      <c r="G4183">
        <v>7.7530000000000001</v>
      </c>
      <c r="H4183">
        <v>303</v>
      </c>
      <c r="I4183">
        <v>6.7619999999999996</v>
      </c>
      <c r="J4183">
        <f>YEAR(Table1[[#This Row],[release_date]])</f>
        <v>1972</v>
      </c>
      <c r="K4183" t="str">
        <f>LEFT(Table1[[#This Row],[Year]],4) &amp; "s"</f>
        <v>1972s</v>
      </c>
      <c r="L41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183">
        <f>(Table1[[#This Row],[vote_average]]/10)*100</f>
        <v>67.61999999999999</v>
      </c>
      <c r="N4183">
        <f>(Table1[[#This Row],[popularity]]/SUM(Table1[popularity]))*100</f>
        <v>1.7849954904516686E-3</v>
      </c>
    </row>
    <row r="4184" spans="1:14" x14ac:dyDescent="0.3">
      <c r="A4184">
        <v>297725</v>
      </c>
      <c r="B4184" t="s">
        <v>9530</v>
      </c>
      <c r="C4184" s="1">
        <v>43239</v>
      </c>
      <c r="D4184" t="s">
        <v>6658</v>
      </c>
      <c r="E4184" t="s">
        <v>11</v>
      </c>
      <c r="F4184" t="s">
        <v>9531</v>
      </c>
      <c r="G4184">
        <v>18.696999999999999</v>
      </c>
      <c r="H4184">
        <v>978</v>
      </c>
      <c r="I4184">
        <v>6.8</v>
      </c>
      <c r="J4184">
        <f>YEAR(Table1[[#This Row],[release_date]])</f>
        <v>2018</v>
      </c>
      <c r="K4184" t="str">
        <f>LEFT(Table1[[#This Row],[Year]],4) &amp; "s"</f>
        <v>2018s</v>
      </c>
      <c r="L41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84">
        <f>(Table1[[#This Row],[vote_average]]/10)*100</f>
        <v>68</v>
      </c>
      <c r="N4184">
        <f>(Table1[[#This Row],[popularity]]/SUM(Table1[popularity]))*100</f>
        <v>4.3046640893815097E-3</v>
      </c>
    </row>
    <row r="4185" spans="1:14" x14ac:dyDescent="0.3">
      <c r="A4185">
        <v>18095</v>
      </c>
      <c r="B4185" t="s">
        <v>9532</v>
      </c>
      <c r="C4185" s="1">
        <v>35515</v>
      </c>
      <c r="D4185" t="s">
        <v>9533</v>
      </c>
      <c r="E4185" t="s">
        <v>25</v>
      </c>
      <c r="F4185" t="s">
        <v>9534</v>
      </c>
      <c r="G4185">
        <v>56.677</v>
      </c>
      <c r="H4185">
        <v>313</v>
      </c>
      <c r="I4185">
        <v>6.7619999999999996</v>
      </c>
      <c r="J4185">
        <f>YEAR(Table1[[#This Row],[release_date]])</f>
        <v>1997</v>
      </c>
      <c r="K4185" t="str">
        <f>LEFT(Table1[[#This Row],[Year]],4) &amp; "s"</f>
        <v>1997s</v>
      </c>
      <c r="L41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185">
        <f>(Table1[[#This Row],[vote_average]]/10)*100</f>
        <v>67.61999999999999</v>
      </c>
      <c r="N4185">
        <f>(Table1[[#This Row],[popularity]]/SUM(Table1[popularity]))*100</f>
        <v>1.3048908733693954E-2</v>
      </c>
    </row>
    <row r="4186" spans="1:14" x14ac:dyDescent="0.3">
      <c r="A4186">
        <v>9031</v>
      </c>
      <c r="B4186" t="s">
        <v>9535</v>
      </c>
      <c r="C4186" s="1">
        <v>29189</v>
      </c>
      <c r="D4186" t="s">
        <v>2336</v>
      </c>
      <c r="E4186" t="s">
        <v>54</v>
      </c>
      <c r="F4186" t="s">
        <v>9536</v>
      </c>
      <c r="G4186">
        <v>17.05</v>
      </c>
      <c r="H4186">
        <v>449</v>
      </c>
      <c r="I4186">
        <v>6.7619999999999996</v>
      </c>
      <c r="J4186">
        <f>YEAR(Table1[[#This Row],[release_date]])</f>
        <v>1979</v>
      </c>
      <c r="K4186" t="str">
        <f>LEFT(Table1[[#This Row],[Year]],4) &amp; "s"</f>
        <v>1979s</v>
      </c>
      <c r="L41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186">
        <f>(Table1[[#This Row],[vote_average]]/10)*100</f>
        <v>67.61999999999999</v>
      </c>
      <c r="N4186">
        <f>(Table1[[#This Row],[popularity]]/SUM(Table1[popularity]))*100</f>
        <v>3.9254705420096675E-3</v>
      </c>
    </row>
    <row r="4187" spans="1:14" x14ac:dyDescent="0.3">
      <c r="A4187">
        <v>8193</v>
      </c>
      <c r="B4187" t="s">
        <v>9537</v>
      </c>
      <c r="C4187" s="1">
        <v>38149</v>
      </c>
      <c r="D4187" t="s">
        <v>391</v>
      </c>
      <c r="E4187" t="s">
        <v>11</v>
      </c>
      <c r="F4187" t="s">
        <v>9538</v>
      </c>
      <c r="G4187">
        <v>23.216999999999999</v>
      </c>
      <c r="H4187">
        <v>1782</v>
      </c>
      <c r="I4187">
        <v>6.7619999999999996</v>
      </c>
      <c r="J4187">
        <f>YEAR(Table1[[#This Row],[release_date]])</f>
        <v>2004</v>
      </c>
      <c r="K4187" t="str">
        <f>LEFT(Table1[[#This Row],[Year]],4) &amp; "s"</f>
        <v>2004s</v>
      </c>
      <c r="L41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87">
        <f>(Table1[[#This Row],[vote_average]]/10)*100</f>
        <v>67.61999999999999</v>
      </c>
      <c r="N4187">
        <f>(Table1[[#This Row],[popularity]]/SUM(Table1[popularity]))*100</f>
        <v>5.3453166905477086E-3</v>
      </c>
    </row>
    <row r="4188" spans="1:14" x14ac:dyDescent="0.3">
      <c r="A4188">
        <v>6435</v>
      </c>
      <c r="B4188" t="s">
        <v>9539</v>
      </c>
      <c r="C4188" s="1">
        <v>36084</v>
      </c>
      <c r="D4188" t="s">
        <v>9540</v>
      </c>
      <c r="E4188" t="s">
        <v>11</v>
      </c>
      <c r="F4188" t="s">
        <v>9541</v>
      </c>
      <c r="G4188">
        <v>82.135000000000005</v>
      </c>
      <c r="H4188">
        <v>1421</v>
      </c>
      <c r="I4188">
        <v>6.7619999999999996</v>
      </c>
      <c r="J4188">
        <f>YEAR(Table1[[#This Row],[release_date]])</f>
        <v>1998</v>
      </c>
      <c r="K4188" t="str">
        <f>LEFT(Table1[[#This Row],[Year]],4) &amp; "s"</f>
        <v>1998s</v>
      </c>
      <c r="L41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188">
        <f>(Table1[[#This Row],[vote_average]]/10)*100</f>
        <v>67.61999999999999</v>
      </c>
      <c r="N4188">
        <f>(Table1[[#This Row],[popularity]]/SUM(Table1[popularity]))*100</f>
        <v>1.8910177300173844E-2</v>
      </c>
    </row>
    <row r="4189" spans="1:14" x14ac:dyDescent="0.3">
      <c r="A4189">
        <v>6973</v>
      </c>
      <c r="B4189" t="s">
        <v>9542</v>
      </c>
      <c r="C4189" s="1">
        <v>39339</v>
      </c>
      <c r="D4189" t="s">
        <v>9543</v>
      </c>
      <c r="E4189" t="s">
        <v>11</v>
      </c>
      <c r="F4189" t="s">
        <v>9544</v>
      </c>
      <c r="G4189">
        <v>20.382000000000001</v>
      </c>
      <c r="H4189">
        <v>947</v>
      </c>
      <c r="I4189">
        <v>6.8</v>
      </c>
      <c r="J4189">
        <f>YEAR(Table1[[#This Row],[release_date]])</f>
        <v>2007</v>
      </c>
      <c r="K4189" t="str">
        <f>LEFT(Table1[[#This Row],[Year]],4) &amp; "s"</f>
        <v>2007s</v>
      </c>
      <c r="L41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89">
        <f>(Table1[[#This Row],[vote_average]]/10)*100</f>
        <v>68</v>
      </c>
      <c r="N4189">
        <f>(Table1[[#This Row],[popularity]]/SUM(Table1[popularity]))*100</f>
        <v>4.6926064860551928E-3</v>
      </c>
    </row>
    <row r="4190" spans="1:14" x14ac:dyDescent="0.3">
      <c r="A4190">
        <v>105077</v>
      </c>
      <c r="B4190" t="s">
        <v>9545</v>
      </c>
      <c r="C4190" s="1">
        <v>40113</v>
      </c>
      <c r="D4190" t="s">
        <v>9546</v>
      </c>
      <c r="E4190" t="s">
        <v>11</v>
      </c>
      <c r="F4190" t="s">
        <v>9547</v>
      </c>
      <c r="G4190">
        <v>18.478000000000002</v>
      </c>
      <c r="H4190">
        <v>405</v>
      </c>
      <c r="I4190">
        <v>6.76</v>
      </c>
      <c r="J4190">
        <f>YEAR(Table1[[#This Row],[release_date]])</f>
        <v>2009</v>
      </c>
      <c r="K4190" t="str">
        <f>LEFT(Table1[[#This Row],[Year]],4) &amp; "s"</f>
        <v>2009s</v>
      </c>
      <c r="L41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90">
        <f>(Table1[[#This Row],[vote_average]]/10)*100</f>
        <v>67.599999999999994</v>
      </c>
      <c r="N4190">
        <f>(Table1[[#This Row],[popularity]]/SUM(Table1[popularity]))*100</f>
        <v>4.2542430894577498E-3</v>
      </c>
    </row>
    <row r="4191" spans="1:14" x14ac:dyDescent="0.3">
      <c r="A4191">
        <v>10855</v>
      </c>
      <c r="B4191" t="s">
        <v>9548</v>
      </c>
      <c r="C4191" s="1">
        <v>37575</v>
      </c>
      <c r="D4191" t="s">
        <v>2691</v>
      </c>
      <c r="E4191" t="s">
        <v>517</v>
      </c>
      <c r="F4191" t="s">
        <v>9549</v>
      </c>
      <c r="G4191">
        <v>10.869</v>
      </c>
      <c r="H4191">
        <v>339</v>
      </c>
      <c r="I4191">
        <v>6.76</v>
      </c>
      <c r="J4191">
        <f>YEAR(Table1[[#This Row],[release_date]])</f>
        <v>2002</v>
      </c>
      <c r="K4191" t="str">
        <f>LEFT(Table1[[#This Row],[Year]],4) &amp; "s"</f>
        <v>2002s</v>
      </c>
      <c r="L41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91">
        <f>(Table1[[#This Row],[vote_average]]/10)*100</f>
        <v>67.599999999999994</v>
      </c>
      <c r="N4191">
        <f>(Table1[[#This Row],[popularity]]/SUM(Table1[popularity]))*100</f>
        <v>2.5024011332025258E-3</v>
      </c>
    </row>
    <row r="4192" spans="1:14" x14ac:dyDescent="0.3">
      <c r="A4192">
        <v>8292</v>
      </c>
      <c r="B4192" t="s">
        <v>9550</v>
      </c>
      <c r="C4192" s="1">
        <v>38575</v>
      </c>
      <c r="D4192" t="s">
        <v>842</v>
      </c>
      <c r="E4192" t="s">
        <v>11</v>
      </c>
      <c r="F4192" t="s">
        <v>9551</v>
      </c>
      <c r="G4192">
        <v>46.462000000000003</v>
      </c>
      <c r="H4192">
        <v>1985</v>
      </c>
      <c r="I4192">
        <v>6.76</v>
      </c>
      <c r="J4192">
        <f>YEAR(Table1[[#This Row],[release_date]])</f>
        <v>2005</v>
      </c>
      <c r="K4192" t="str">
        <f>LEFT(Table1[[#This Row],[Year]],4) &amp; "s"</f>
        <v>2005s</v>
      </c>
      <c r="L41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92">
        <f>(Table1[[#This Row],[vote_average]]/10)*100</f>
        <v>67.599999999999994</v>
      </c>
      <c r="N4192">
        <f>(Table1[[#This Row],[popularity]]/SUM(Table1[popularity]))*100</f>
        <v>1.0697079901633617E-2</v>
      </c>
    </row>
    <row r="4193" spans="1:14" x14ac:dyDescent="0.3">
      <c r="A4193">
        <v>2462</v>
      </c>
      <c r="B4193" t="s">
        <v>9552</v>
      </c>
      <c r="C4193" s="1">
        <v>25456</v>
      </c>
      <c r="D4193" t="s">
        <v>887</v>
      </c>
      <c r="E4193" t="s">
        <v>212</v>
      </c>
      <c r="F4193" t="s">
        <v>9553</v>
      </c>
      <c r="G4193">
        <v>28.14</v>
      </c>
      <c r="H4193">
        <v>442</v>
      </c>
      <c r="I4193">
        <v>6.8</v>
      </c>
      <c r="J4193">
        <f>YEAR(Table1[[#This Row],[release_date]])</f>
        <v>1969</v>
      </c>
      <c r="K4193" t="str">
        <f>LEFT(Table1[[#This Row],[Year]],4) &amp; "s"</f>
        <v>1969s</v>
      </c>
      <c r="L41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193">
        <f>(Table1[[#This Row],[vote_average]]/10)*100</f>
        <v>68</v>
      </c>
      <c r="N4193">
        <f>(Table1[[#This Row],[popularity]]/SUM(Table1[popularity]))*100</f>
        <v>6.478753140888683E-3</v>
      </c>
    </row>
    <row r="4194" spans="1:14" x14ac:dyDescent="0.3">
      <c r="A4194">
        <v>8489</v>
      </c>
      <c r="B4194" t="s">
        <v>9554</v>
      </c>
      <c r="C4194" s="1">
        <v>37235</v>
      </c>
      <c r="D4194" t="s">
        <v>21</v>
      </c>
      <c r="E4194" t="s">
        <v>11</v>
      </c>
      <c r="F4194" t="s">
        <v>9555</v>
      </c>
      <c r="G4194">
        <v>58.841000000000001</v>
      </c>
      <c r="H4194">
        <v>1639</v>
      </c>
      <c r="I4194">
        <v>6.7590000000000003</v>
      </c>
      <c r="J4194">
        <f>YEAR(Table1[[#This Row],[release_date]])</f>
        <v>2001</v>
      </c>
      <c r="K4194" t="str">
        <f>LEFT(Table1[[#This Row],[Year]],4) &amp; "s"</f>
        <v>2001s</v>
      </c>
      <c r="L41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94">
        <f>(Table1[[#This Row],[vote_average]]/10)*100</f>
        <v>67.59</v>
      </c>
      <c r="N4194">
        <f>(Table1[[#This Row],[popularity]]/SUM(Table1[popularity]))*100</f>
        <v>1.3547132678146091E-2</v>
      </c>
    </row>
    <row r="4195" spans="1:14" x14ac:dyDescent="0.3">
      <c r="A4195">
        <v>539892</v>
      </c>
      <c r="B4195" t="s">
        <v>1436</v>
      </c>
      <c r="C4195" s="1">
        <v>43720</v>
      </c>
      <c r="D4195" t="s">
        <v>9556</v>
      </c>
      <c r="E4195" t="s">
        <v>11</v>
      </c>
      <c r="F4195" t="s">
        <v>9557</v>
      </c>
      <c r="G4195">
        <v>42.085999999999999</v>
      </c>
      <c r="H4195">
        <v>1085</v>
      </c>
      <c r="I4195">
        <v>6.7590000000000003</v>
      </c>
      <c r="J4195">
        <f>YEAR(Table1[[#This Row],[release_date]])</f>
        <v>2019</v>
      </c>
      <c r="K4195" t="str">
        <f>LEFT(Table1[[#This Row],[Year]],4) &amp; "s"</f>
        <v>2019s</v>
      </c>
      <c r="L41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95">
        <f>(Table1[[#This Row],[vote_average]]/10)*100</f>
        <v>67.59</v>
      </c>
      <c r="N4195">
        <f>(Table1[[#This Row],[popularity]]/SUM(Table1[popularity]))*100</f>
        <v>9.6895808346638621E-3</v>
      </c>
    </row>
    <row r="4196" spans="1:14" x14ac:dyDescent="0.3">
      <c r="A4196">
        <v>416194</v>
      </c>
      <c r="B4196" t="s">
        <v>9558</v>
      </c>
      <c r="C4196" s="1">
        <v>43343</v>
      </c>
      <c r="D4196" t="s">
        <v>2691</v>
      </c>
      <c r="E4196" t="s">
        <v>2851</v>
      </c>
      <c r="F4196" t="s">
        <v>9559</v>
      </c>
      <c r="G4196">
        <v>47.466000000000001</v>
      </c>
      <c r="H4196">
        <v>709</v>
      </c>
      <c r="I4196">
        <v>6.8</v>
      </c>
      <c r="J4196">
        <f>YEAR(Table1[[#This Row],[release_date]])</f>
        <v>2018</v>
      </c>
      <c r="K4196" t="str">
        <f>LEFT(Table1[[#This Row],[Year]],4) &amp; "s"</f>
        <v>2018s</v>
      </c>
      <c r="L41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196">
        <f>(Table1[[#This Row],[vote_average]]/10)*100</f>
        <v>68</v>
      </c>
      <c r="N4196">
        <f>(Table1[[#This Row],[popularity]]/SUM(Table1[popularity]))*100</f>
        <v>1.0928233709503276E-2</v>
      </c>
    </row>
    <row r="4197" spans="1:14" x14ac:dyDescent="0.3">
      <c r="A4197">
        <v>11313</v>
      </c>
      <c r="B4197" t="s">
        <v>9560</v>
      </c>
      <c r="C4197" s="1">
        <v>37162</v>
      </c>
      <c r="D4197" t="s">
        <v>21</v>
      </c>
      <c r="E4197" t="s">
        <v>11</v>
      </c>
      <c r="F4197" t="s">
        <v>9561</v>
      </c>
      <c r="G4197">
        <v>29.663</v>
      </c>
      <c r="H4197">
        <v>514</v>
      </c>
      <c r="I4197">
        <v>6.758</v>
      </c>
      <c r="J4197">
        <f>YEAR(Table1[[#This Row],[release_date]])</f>
        <v>2001</v>
      </c>
      <c r="K4197" t="str">
        <f>LEFT(Table1[[#This Row],[Year]],4) &amp; "s"</f>
        <v>2001s</v>
      </c>
      <c r="L41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97">
        <f>(Table1[[#This Row],[vote_average]]/10)*100</f>
        <v>67.58</v>
      </c>
      <c r="N4197">
        <f>(Table1[[#This Row],[popularity]]/SUM(Table1[popularity]))*100</f>
        <v>6.8293978115913636E-3</v>
      </c>
    </row>
    <row r="4198" spans="1:14" x14ac:dyDescent="0.3">
      <c r="A4198">
        <v>11253</v>
      </c>
      <c r="B4198" t="s">
        <v>9562</v>
      </c>
      <c r="C4198" s="1">
        <v>39640</v>
      </c>
      <c r="D4198" t="s">
        <v>2560</v>
      </c>
      <c r="E4198" t="s">
        <v>11</v>
      </c>
      <c r="F4198" t="s">
        <v>9563</v>
      </c>
      <c r="G4198">
        <v>37.564</v>
      </c>
      <c r="H4198">
        <v>4967</v>
      </c>
      <c r="I4198">
        <v>6.758</v>
      </c>
      <c r="J4198">
        <f>YEAR(Table1[[#This Row],[release_date]])</f>
        <v>2008</v>
      </c>
      <c r="K4198" t="str">
        <f>LEFT(Table1[[#This Row],[Year]],4) &amp; "s"</f>
        <v>2008s</v>
      </c>
      <c r="L41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198">
        <f>(Table1[[#This Row],[vote_average]]/10)*100</f>
        <v>67.58</v>
      </c>
      <c r="N4198">
        <f>(Table1[[#This Row],[popularity]]/SUM(Table1[popularity]))*100</f>
        <v>8.6484677677449353E-3</v>
      </c>
    </row>
    <row r="4199" spans="1:14" x14ac:dyDescent="0.3">
      <c r="A4199">
        <v>9374</v>
      </c>
      <c r="B4199" t="s">
        <v>9564</v>
      </c>
      <c r="C4199" s="1">
        <v>33815</v>
      </c>
      <c r="D4199" t="s">
        <v>4499</v>
      </c>
      <c r="E4199" t="s">
        <v>11</v>
      </c>
      <c r="F4199" t="s">
        <v>9565</v>
      </c>
      <c r="G4199">
        <v>34.697000000000003</v>
      </c>
      <c r="H4199">
        <v>2474</v>
      </c>
      <c r="I4199">
        <v>6.758</v>
      </c>
      <c r="J4199">
        <f>YEAR(Table1[[#This Row],[release_date]])</f>
        <v>1992</v>
      </c>
      <c r="K4199" t="str">
        <f>LEFT(Table1[[#This Row],[Year]],4) &amp; "s"</f>
        <v>1992s</v>
      </c>
      <c r="L41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199">
        <f>(Table1[[#This Row],[vote_average]]/10)*100</f>
        <v>67.58</v>
      </c>
      <c r="N4199">
        <f>(Table1[[#This Row],[popularity]]/SUM(Table1[popularity]))*100</f>
        <v>7.9883901112087641E-3</v>
      </c>
    </row>
    <row r="4200" spans="1:14" x14ac:dyDescent="0.3">
      <c r="A4200">
        <v>9326</v>
      </c>
      <c r="B4200" t="s">
        <v>9566</v>
      </c>
      <c r="C4200" s="1">
        <v>30771</v>
      </c>
      <c r="D4200" t="s">
        <v>9567</v>
      </c>
      <c r="E4200" t="s">
        <v>11</v>
      </c>
      <c r="F4200" t="s">
        <v>9568</v>
      </c>
      <c r="G4200">
        <v>44.85</v>
      </c>
      <c r="H4200">
        <v>1731</v>
      </c>
      <c r="I4200">
        <v>6.758</v>
      </c>
      <c r="J4200">
        <f>YEAR(Table1[[#This Row],[release_date]])</f>
        <v>1984</v>
      </c>
      <c r="K4200" t="str">
        <f>LEFT(Table1[[#This Row],[Year]],4) &amp; "s"</f>
        <v>1984s</v>
      </c>
      <c r="L42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200">
        <f>(Table1[[#This Row],[vote_average]]/10)*100</f>
        <v>67.58</v>
      </c>
      <c r="N4200">
        <f>(Table1[[#This Row],[popularity]]/SUM(Table1[popularity]))*100</f>
        <v>1.032594450493452E-2</v>
      </c>
    </row>
    <row r="4201" spans="1:14" x14ac:dyDescent="0.3">
      <c r="A4201">
        <v>245698</v>
      </c>
      <c r="B4201" t="s">
        <v>9569</v>
      </c>
      <c r="C4201" s="1">
        <v>42263</v>
      </c>
      <c r="D4201" t="s">
        <v>2620</v>
      </c>
      <c r="E4201" t="s">
        <v>11</v>
      </c>
      <c r="F4201" t="s">
        <v>9570</v>
      </c>
      <c r="G4201">
        <v>25.966999999999999</v>
      </c>
      <c r="H4201">
        <v>899</v>
      </c>
      <c r="I4201">
        <v>6.8</v>
      </c>
      <c r="J4201">
        <f>YEAR(Table1[[#This Row],[release_date]])</f>
        <v>2015</v>
      </c>
      <c r="K4201" t="str">
        <f>LEFT(Table1[[#This Row],[Year]],4) &amp; "s"</f>
        <v>2015s</v>
      </c>
      <c r="L42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01">
        <f>(Table1[[#This Row],[vote_average]]/10)*100</f>
        <v>68</v>
      </c>
      <c r="N4201">
        <f>(Table1[[#This Row],[popularity]]/SUM(Table1[popularity]))*100</f>
        <v>5.9784571005492681E-3</v>
      </c>
    </row>
    <row r="4202" spans="1:14" x14ac:dyDescent="0.3">
      <c r="A4202">
        <v>11259</v>
      </c>
      <c r="B4202" t="s">
        <v>9571</v>
      </c>
      <c r="C4202" s="1">
        <v>33746</v>
      </c>
      <c r="D4202" t="s">
        <v>9572</v>
      </c>
      <c r="E4202" t="s">
        <v>11</v>
      </c>
      <c r="F4202" t="s">
        <v>9573</v>
      </c>
      <c r="G4202">
        <v>20.794</v>
      </c>
      <c r="H4202">
        <v>1141</v>
      </c>
      <c r="I4202">
        <v>6.7569999999999997</v>
      </c>
      <c r="J4202">
        <f>YEAR(Table1[[#This Row],[release_date]])</f>
        <v>1992</v>
      </c>
      <c r="K4202" t="str">
        <f>LEFT(Table1[[#This Row],[Year]],4) &amp; "s"</f>
        <v>1992s</v>
      </c>
      <c r="L42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02">
        <f>(Table1[[#This Row],[vote_average]]/10)*100</f>
        <v>67.569999999999993</v>
      </c>
      <c r="N4202">
        <f>(Table1[[#This Row],[popularity]]/SUM(Table1[popularity]))*100</f>
        <v>4.7874624311172445E-3</v>
      </c>
    </row>
    <row r="4203" spans="1:14" x14ac:dyDescent="0.3">
      <c r="A4203">
        <v>4271</v>
      </c>
      <c r="B4203" t="s">
        <v>9574</v>
      </c>
      <c r="C4203" s="1">
        <v>32176</v>
      </c>
      <c r="D4203" t="s">
        <v>391</v>
      </c>
      <c r="E4203" t="s">
        <v>212</v>
      </c>
      <c r="F4203" t="s">
        <v>9575</v>
      </c>
      <c r="G4203">
        <v>8.8439999999999994</v>
      </c>
      <c r="H4203">
        <v>404</v>
      </c>
      <c r="I4203">
        <v>6.7569999999999997</v>
      </c>
      <c r="J4203">
        <f>YEAR(Table1[[#This Row],[release_date]])</f>
        <v>1988</v>
      </c>
      <c r="K4203" t="str">
        <f>LEFT(Table1[[#This Row],[Year]],4) &amp; "s"</f>
        <v>1988s</v>
      </c>
      <c r="L42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203">
        <f>(Table1[[#This Row],[vote_average]]/10)*100</f>
        <v>67.569999999999993</v>
      </c>
      <c r="N4203">
        <f>(Table1[[#This Row],[popularity]]/SUM(Table1[popularity]))*100</f>
        <v>2.0361795585650141E-3</v>
      </c>
    </row>
    <row r="4204" spans="1:14" x14ac:dyDescent="0.3">
      <c r="A4204">
        <v>4031</v>
      </c>
      <c r="B4204" t="s">
        <v>9576</v>
      </c>
      <c r="C4204" s="1">
        <v>27108</v>
      </c>
      <c r="D4204" t="s">
        <v>68</v>
      </c>
      <c r="E4204" t="s">
        <v>212</v>
      </c>
      <c r="F4204" t="s">
        <v>9577</v>
      </c>
      <c r="G4204">
        <v>22.928000000000001</v>
      </c>
      <c r="H4204">
        <v>413</v>
      </c>
      <c r="I4204">
        <v>6.7569999999999997</v>
      </c>
      <c r="J4204">
        <f>YEAR(Table1[[#This Row],[release_date]])</f>
        <v>1974</v>
      </c>
      <c r="K4204" t="str">
        <f>LEFT(Table1[[#This Row],[Year]],4) &amp; "s"</f>
        <v>1974s</v>
      </c>
      <c r="L42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204">
        <f>(Table1[[#This Row],[vote_average]]/10)*100</f>
        <v>67.569999999999993</v>
      </c>
      <c r="N4204">
        <f>(Table1[[#This Row],[popularity]]/SUM(Table1[popularity]))*100</f>
        <v>5.2787793892784549E-3</v>
      </c>
    </row>
    <row r="4205" spans="1:14" x14ac:dyDescent="0.3">
      <c r="A4205">
        <v>811592</v>
      </c>
      <c r="B4205" t="s">
        <v>9578</v>
      </c>
      <c r="C4205" s="1">
        <v>44505</v>
      </c>
      <c r="D4205" t="s">
        <v>3182</v>
      </c>
      <c r="E4205" t="s">
        <v>11</v>
      </c>
      <c r="F4205" t="s">
        <v>9579</v>
      </c>
      <c r="G4205">
        <v>33.405000000000001</v>
      </c>
      <c r="H4205">
        <v>829</v>
      </c>
      <c r="I4205">
        <v>6.7560000000000002</v>
      </c>
      <c r="J4205">
        <f>YEAR(Table1[[#This Row],[release_date]])</f>
        <v>2021</v>
      </c>
      <c r="K4205" t="str">
        <f>LEFT(Table1[[#This Row],[Year]],4) &amp; "s"</f>
        <v>2021s</v>
      </c>
      <c r="L42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05">
        <f>(Table1[[#This Row],[vote_average]]/10)*100</f>
        <v>67.56</v>
      </c>
      <c r="N4205">
        <f>(Table1[[#This Row],[popularity]]/SUM(Table1[popularity]))*100</f>
        <v>7.6909292349462135E-3</v>
      </c>
    </row>
    <row r="4206" spans="1:14" x14ac:dyDescent="0.3">
      <c r="A4206">
        <v>28176</v>
      </c>
      <c r="B4206" t="s">
        <v>9580</v>
      </c>
      <c r="C4206" s="1">
        <v>32367</v>
      </c>
      <c r="D4206" t="s">
        <v>21</v>
      </c>
      <c r="E4206" t="s">
        <v>11</v>
      </c>
      <c r="F4206" t="s">
        <v>9581</v>
      </c>
      <c r="G4206">
        <v>20.263000000000002</v>
      </c>
      <c r="H4206">
        <v>356</v>
      </c>
      <c r="I4206">
        <v>6.7560000000000002</v>
      </c>
      <c r="J4206">
        <f>YEAR(Table1[[#This Row],[release_date]])</f>
        <v>1988</v>
      </c>
      <c r="K4206" t="str">
        <f>LEFT(Table1[[#This Row],[Year]],4) &amp; "s"</f>
        <v>1988s</v>
      </c>
      <c r="L42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206">
        <f>(Table1[[#This Row],[vote_average]]/10)*100</f>
        <v>67.56</v>
      </c>
      <c r="N4206">
        <f>(Table1[[#This Row],[popularity]]/SUM(Table1[popularity]))*100</f>
        <v>4.6652087737678524E-3</v>
      </c>
    </row>
    <row r="4207" spans="1:14" x14ac:dyDescent="0.3">
      <c r="A4207">
        <v>15171</v>
      </c>
      <c r="B4207" t="s">
        <v>9582</v>
      </c>
      <c r="C4207" s="1">
        <v>26724</v>
      </c>
      <c r="D4207" t="s">
        <v>9583</v>
      </c>
      <c r="E4207" t="s">
        <v>11</v>
      </c>
      <c r="F4207" t="s">
        <v>9584</v>
      </c>
      <c r="G4207">
        <v>17.753</v>
      </c>
      <c r="H4207">
        <v>362</v>
      </c>
      <c r="I4207">
        <v>6.7560000000000002</v>
      </c>
      <c r="J4207">
        <f>YEAR(Table1[[#This Row],[release_date]])</f>
        <v>1973</v>
      </c>
      <c r="K4207" t="str">
        <f>LEFT(Table1[[#This Row],[Year]],4) &amp; "s"</f>
        <v>1973s</v>
      </c>
      <c r="L42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207">
        <f>(Table1[[#This Row],[vote_average]]/10)*100</f>
        <v>67.56</v>
      </c>
      <c r="N4207">
        <f>(Table1[[#This Row],[popularity]]/SUM(Table1[popularity]))*100</f>
        <v>4.0873242540937025E-3</v>
      </c>
    </row>
    <row r="4208" spans="1:14" x14ac:dyDescent="0.3">
      <c r="A4208">
        <v>14635</v>
      </c>
      <c r="B4208" t="s">
        <v>9585</v>
      </c>
      <c r="C4208" s="1">
        <v>37340</v>
      </c>
      <c r="D4208" t="s">
        <v>464</v>
      </c>
      <c r="E4208" t="s">
        <v>11</v>
      </c>
      <c r="F4208" t="s">
        <v>9586</v>
      </c>
      <c r="G4208">
        <v>25.132000000000001</v>
      </c>
      <c r="H4208">
        <v>420</v>
      </c>
      <c r="I4208">
        <v>6.8</v>
      </c>
      <c r="J4208">
        <f>YEAR(Table1[[#This Row],[release_date]])</f>
        <v>2002</v>
      </c>
      <c r="K4208" t="str">
        <f>LEFT(Table1[[#This Row],[Year]],4) &amp; "s"</f>
        <v>2002s</v>
      </c>
      <c r="L42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08">
        <f>(Table1[[#This Row],[vote_average]]/10)*100</f>
        <v>68</v>
      </c>
      <c r="N4208">
        <f>(Table1[[#This Row],[popularity]]/SUM(Table1[popularity]))*100</f>
        <v>5.7862126487851591E-3</v>
      </c>
    </row>
    <row r="4209" spans="1:14" x14ac:dyDescent="0.3">
      <c r="A4209">
        <v>11622</v>
      </c>
      <c r="B4209" t="s">
        <v>9587</v>
      </c>
      <c r="C4209" s="1">
        <v>36203</v>
      </c>
      <c r="D4209" t="s">
        <v>1766</v>
      </c>
      <c r="E4209" t="s">
        <v>11</v>
      </c>
      <c r="F4209" t="s">
        <v>9588</v>
      </c>
      <c r="G4209">
        <v>31.492999999999999</v>
      </c>
      <c r="H4209">
        <v>1033</v>
      </c>
      <c r="I4209">
        <v>6.7560000000000002</v>
      </c>
      <c r="J4209">
        <f>YEAR(Table1[[#This Row],[release_date]])</f>
        <v>1999</v>
      </c>
      <c r="K4209" t="str">
        <f>LEFT(Table1[[#This Row],[Year]],4) &amp; "s"</f>
        <v>1999s</v>
      </c>
      <c r="L42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09">
        <f>(Table1[[#This Row],[vote_average]]/10)*100</f>
        <v>67.56</v>
      </c>
      <c r="N4209">
        <f>(Table1[[#This Row],[popularity]]/SUM(Table1[popularity]))*100</f>
        <v>7.2507239753378553E-3</v>
      </c>
    </row>
    <row r="4210" spans="1:14" x14ac:dyDescent="0.3">
      <c r="A4210">
        <v>11086</v>
      </c>
      <c r="B4210" t="s">
        <v>9589</v>
      </c>
      <c r="C4210" s="1">
        <v>37246</v>
      </c>
      <c r="D4210" t="s">
        <v>62</v>
      </c>
      <c r="E4210" t="s">
        <v>11</v>
      </c>
      <c r="F4210" t="s">
        <v>9590</v>
      </c>
      <c r="G4210">
        <v>54.271000000000001</v>
      </c>
      <c r="H4210">
        <v>698</v>
      </c>
      <c r="I4210">
        <v>6.7560000000000002</v>
      </c>
      <c r="J4210">
        <f>YEAR(Table1[[#This Row],[release_date]])</f>
        <v>2001</v>
      </c>
      <c r="K4210" t="str">
        <f>LEFT(Table1[[#This Row],[Year]],4) &amp; "s"</f>
        <v>2001s</v>
      </c>
      <c r="L42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10">
        <f>(Table1[[#This Row],[vote_average]]/10)*100</f>
        <v>67.56</v>
      </c>
      <c r="N4210">
        <f>(Table1[[#This Row],[popularity]]/SUM(Table1[popularity]))*100</f>
        <v>1.2494968433161681E-2</v>
      </c>
    </row>
    <row r="4211" spans="1:14" x14ac:dyDescent="0.3">
      <c r="A4211">
        <v>390734</v>
      </c>
      <c r="B4211" t="s">
        <v>9591</v>
      </c>
      <c r="C4211" s="1">
        <v>42560</v>
      </c>
      <c r="D4211" t="s">
        <v>904</v>
      </c>
      <c r="E4211" t="s">
        <v>25</v>
      </c>
      <c r="F4211" t="s">
        <v>9592</v>
      </c>
      <c r="G4211">
        <v>42.197000000000003</v>
      </c>
      <c r="H4211">
        <v>664</v>
      </c>
      <c r="I4211">
        <v>6.7549999999999999</v>
      </c>
      <c r="J4211">
        <f>YEAR(Table1[[#This Row],[release_date]])</f>
        <v>2016</v>
      </c>
      <c r="K4211" t="str">
        <f>LEFT(Table1[[#This Row],[Year]],4) &amp; "s"</f>
        <v>2016s</v>
      </c>
      <c r="L42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11">
        <f>(Table1[[#This Row],[vote_average]]/10)*100</f>
        <v>67.55</v>
      </c>
      <c r="N4211">
        <f>(Table1[[#This Row],[popularity]]/SUM(Table1[popularity]))*100</f>
        <v>9.715136683940289E-3</v>
      </c>
    </row>
    <row r="4212" spans="1:14" x14ac:dyDescent="0.3">
      <c r="A4212">
        <v>301351</v>
      </c>
      <c r="B4212" t="s">
        <v>9593</v>
      </c>
      <c r="C4212" s="1">
        <v>42242</v>
      </c>
      <c r="D4212" t="s">
        <v>8095</v>
      </c>
      <c r="E4212" t="s">
        <v>11</v>
      </c>
      <c r="F4212" t="s">
        <v>9594</v>
      </c>
      <c r="G4212">
        <v>24.608000000000001</v>
      </c>
      <c r="H4212">
        <v>2260</v>
      </c>
      <c r="I4212">
        <v>6.7549999999999999</v>
      </c>
      <c r="J4212">
        <f>YEAR(Table1[[#This Row],[release_date]])</f>
        <v>2015</v>
      </c>
      <c r="K4212" t="str">
        <f>LEFT(Table1[[#This Row],[Year]],4) &amp; "s"</f>
        <v>2015s</v>
      </c>
      <c r="L42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12">
        <f>(Table1[[#This Row],[vote_average]]/10)*100</f>
        <v>67.55</v>
      </c>
      <c r="N4212">
        <f>(Table1[[#This Row],[popularity]]/SUM(Table1[popularity]))*100</f>
        <v>5.665570621570316E-3</v>
      </c>
    </row>
    <row r="4213" spans="1:14" x14ac:dyDescent="0.3">
      <c r="A4213">
        <v>205775</v>
      </c>
      <c r="B4213" t="s">
        <v>9595</v>
      </c>
      <c r="C4213" s="1">
        <v>42341</v>
      </c>
      <c r="D4213" t="s">
        <v>9596</v>
      </c>
      <c r="E4213" t="s">
        <v>11</v>
      </c>
      <c r="F4213" t="s">
        <v>9597</v>
      </c>
      <c r="G4213">
        <v>42.256</v>
      </c>
      <c r="H4213">
        <v>3974</v>
      </c>
      <c r="I4213">
        <v>6.7549999999999999</v>
      </c>
      <c r="J4213">
        <f>YEAR(Table1[[#This Row],[release_date]])</f>
        <v>2015</v>
      </c>
      <c r="K4213" t="str">
        <f>LEFT(Table1[[#This Row],[Year]],4) &amp; "s"</f>
        <v>2015s</v>
      </c>
      <c r="L42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13">
        <f>(Table1[[#This Row],[vote_average]]/10)*100</f>
        <v>67.55</v>
      </c>
      <c r="N4213">
        <f>(Table1[[#This Row],[popularity]]/SUM(Table1[popularity]))*100</f>
        <v>9.7287204236457762E-3</v>
      </c>
    </row>
    <row r="4214" spans="1:14" x14ac:dyDescent="0.3">
      <c r="A4214">
        <v>19200</v>
      </c>
      <c r="B4214" t="s">
        <v>9598</v>
      </c>
      <c r="C4214" s="1">
        <v>33577</v>
      </c>
      <c r="D4214" t="s">
        <v>2978</v>
      </c>
      <c r="E4214" t="s">
        <v>11</v>
      </c>
      <c r="F4214" t="s">
        <v>9599</v>
      </c>
      <c r="G4214">
        <v>19.670999999999999</v>
      </c>
      <c r="H4214">
        <v>341</v>
      </c>
      <c r="I4214">
        <v>6.7549999999999999</v>
      </c>
      <c r="J4214">
        <f>YEAR(Table1[[#This Row],[release_date]])</f>
        <v>1991</v>
      </c>
      <c r="K4214" t="str">
        <f>LEFT(Table1[[#This Row],[Year]],4) &amp; "s"</f>
        <v>1991s</v>
      </c>
      <c r="L42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14">
        <f>(Table1[[#This Row],[vote_average]]/10)*100</f>
        <v>67.55</v>
      </c>
      <c r="N4214">
        <f>(Table1[[#This Row],[popularity]]/SUM(Table1[popularity]))*100</f>
        <v>4.5289109109602436E-3</v>
      </c>
    </row>
    <row r="4215" spans="1:14" x14ac:dyDescent="0.3">
      <c r="A4215">
        <v>9100</v>
      </c>
      <c r="B4215" t="s">
        <v>9600</v>
      </c>
      <c r="C4215" s="1">
        <v>35188</v>
      </c>
      <c r="D4215" t="s">
        <v>3965</v>
      </c>
      <c r="E4215" t="s">
        <v>11</v>
      </c>
      <c r="F4215" t="s">
        <v>9601</v>
      </c>
      <c r="G4215">
        <v>120.77800000000001</v>
      </c>
      <c r="H4215">
        <v>1773</v>
      </c>
      <c r="I4215">
        <v>6.7549999999999999</v>
      </c>
      <c r="J4215">
        <f>YEAR(Table1[[#This Row],[release_date]])</f>
        <v>1996</v>
      </c>
      <c r="K4215" t="str">
        <f>LEFT(Table1[[#This Row],[Year]],4) &amp; "s"</f>
        <v>1996s</v>
      </c>
      <c r="L42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15">
        <f>(Table1[[#This Row],[vote_average]]/10)*100</f>
        <v>67.55</v>
      </c>
      <c r="N4215">
        <f>(Table1[[#This Row],[popularity]]/SUM(Table1[popularity]))*100</f>
        <v>2.7807066341515755E-2</v>
      </c>
    </row>
    <row r="4216" spans="1:14" x14ac:dyDescent="0.3">
      <c r="A4216">
        <v>2293</v>
      </c>
      <c r="B4216" t="s">
        <v>9602</v>
      </c>
      <c r="C4216" s="1">
        <v>34992</v>
      </c>
      <c r="D4216" t="s">
        <v>1732</v>
      </c>
      <c r="E4216" t="s">
        <v>11</v>
      </c>
      <c r="F4216" t="s">
        <v>9603</v>
      </c>
      <c r="G4216">
        <v>59.807000000000002</v>
      </c>
      <c r="H4216">
        <v>1186</v>
      </c>
      <c r="I4216">
        <v>6.7549999999999999</v>
      </c>
      <c r="J4216">
        <f>YEAR(Table1[[#This Row],[release_date]])</f>
        <v>1995</v>
      </c>
      <c r="K4216" t="str">
        <f>LEFT(Table1[[#This Row],[Year]],4) &amp; "s"</f>
        <v>1995s</v>
      </c>
      <c r="L42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16">
        <f>(Table1[[#This Row],[vote_average]]/10)*100</f>
        <v>67.55</v>
      </c>
      <c r="N4216">
        <f>(Table1[[#This Row],[popularity]]/SUM(Table1[popularity]))*100</f>
        <v>1.3769537636713911E-2</v>
      </c>
    </row>
    <row r="4217" spans="1:14" x14ac:dyDescent="0.3">
      <c r="A4217">
        <v>419709</v>
      </c>
      <c r="B4217" t="s">
        <v>9604</v>
      </c>
      <c r="C4217" s="1">
        <v>43042</v>
      </c>
      <c r="D4217" t="s">
        <v>172</v>
      </c>
      <c r="E4217" t="s">
        <v>11</v>
      </c>
      <c r="F4217" t="s">
        <v>9605</v>
      </c>
      <c r="G4217">
        <v>16.43</v>
      </c>
      <c r="H4217">
        <v>421</v>
      </c>
      <c r="I4217">
        <v>6.7539999999999996</v>
      </c>
      <c r="J4217">
        <f>YEAR(Table1[[#This Row],[release_date]])</f>
        <v>2017</v>
      </c>
      <c r="K4217" t="str">
        <f>LEFT(Table1[[#This Row],[Year]],4) &amp; "s"</f>
        <v>2017s</v>
      </c>
      <c r="L42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17">
        <f>(Table1[[#This Row],[vote_average]]/10)*100</f>
        <v>67.540000000000006</v>
      </c>
      <c r="N4217">
        <f>(Table1[[#This Row],[popularity]]/SUM(Table1[popularity]))*100</f>
        <v>3.7827261586638608E-3</v>
      </c>
    </row>
    <row r="4218" spans="1:14" x14ac:dyDescent="0.3">
      <c r="A4218">
        <v>352161</v>
      </c>
      <c r="B4218" t="s">
        <v>9606</v>
      </c>
      <c r="C4218" s="1">
        <v>42229</v>
      </c>
      <c r="D4218" t="s">
        <v>1073</v>
      </c>
      <c r="E4218" t="s">
        <v>94</v>
      </c>
      <c r="F4218" t="s">
        <v>9607</v>
      </c>
      <c r="G4218">
        <v>23.33</v>
      </c>
      <c r="H4218">
        <v>393</v>
      </c>
      <c r="I4218">
        <v>6.7539999999999996</v>
      </c>
      <c r="J4218">
        <f>YEAR(Table1[[#This Row],[release_date]])</f>
        <v>2015</v>
      </c>
      <c r="K4218" t="str">
        <f>LEFT(Table1[[#This Row],[Year]],4) &amp; "s"</f>
        <v>2015s</v>
      </c>
      <c r="L42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18">
        <f>(Table1[[#This Row],[vote_average]]/10)*100</f>
        <v>67.540000000000006</v>
      </c>
      <c r="N4218">
        <f>(Table1[[#This Row],[popularity]]/SUM(Table1[popularity]))*100</f>
        <v>5.3713330055768635E-3</v>
      </c>
    </row>
    <row r="4219" spans="1:14" x14ac:dyDescent="0.3">
      <c r="A4219">
        <v>227719</v>
      </c>
      <c r="B4219" t="s">
        <v>9608</v>
      </c>
      <c r="C4219" s="1">
        <v>42032</v>
      </c>
      <c r="D4219" t="s">
        <v>9609</v>
      </c>
      <c r="E4219" t="s">
        <v>11</v>
      </c>
      <c r="F4219" t="s">
        <v>9610</v>
      </c>
      <c r="G4219">
        <v>51.802</v>
      </c>
      <c r="H4219">
        <v>2510</v>
      </c>
      <c r="I4219">
        <v>6.8</v>
      </c>
      <c r="J4219">
        <f>YEAR(Table1[[#This Row],[release_date]])</f>
        <v>2015</v>
      </c>
      <c r="K4219" t="str">
        <f>LEFT(Table1[[#This Row],[Year]],4) &amp; "s"</f>
        <v>2015s</v>
      </c>
      <c r="L42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19">
        <f>(Table1[[#This Row],[vote_average]]/10)*100</f>
        <v>68</v>
      </c>
      <c r="N4219">
        <f>(Table1[[#This Row],[popularity]]/SUM(Table1[popularity]))*100</f>
        <v>1.192652346141846E-2</v>
      </c>
    </row>
    <row r="4220" spans="1:14" x14ac:dyDescent="0.3">
      <c r="A4220">
        <v>10649</v>
      </c>
      <c r="B4220" t="s">
        <v>6995</v>
      </c>
      <c r="C4220" s="1">
        <v>28110</v>
      </c>
      <c r="D4220" t="s">
        <v>9509</v>
      </c>
      <c r="E4220" t="s">
        <v>11</v>
      </c>
      <c r="F4220" t="s">
        <v>9611</v>
      </c>
      <c r="G4220">
        <v>56.326000000000001</v>
      </c>
      <c r="H4220">
        <v>821</v>
      </c>
      <c r="I4220">
        <v>6.7539999999999996</v>
      </c>
      <c r="J4220">
        <f>YEAR(Table1[[#This Row],[release_date]])</f>
        <v>1976</v>
      </c>
      <c r="K4220" t="str">
        <f>LEFT(Table1[[#This Row],[Year]],4) &amp; "s"</f>
        <v>1976s</v>
      </c>
      <c r="L42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220">
        <f>(Table1[[#This Row],[vote_average]]/10)*100</f>
        <v>67.540000000000006</v>
      </c>
      <c r="N4220">
        <f>(Table1[[#This Row],[popularity]]/SUM(Table1[popularity]))*100</f>
        <v>1.2968096994090119E-2</v>
      </c>
    </row>
    <row r="4221" spans="1:14" x14ac:dyDescent="0.3">
      <c r="A4221">
        <v>9272</v>
      </c>
      <c r="B4221" t="s">
        <v>9612</v>
      </c>
      <c r="C4221" s="1">
        <v>34236</v>
      </c>
      <c r="D4221" t="s">
        <v>949</v>
      </c>
      <c r="E4221" t="s">
        <v>11</v>
      </c>
      <c r="F4221" t="s">
        <v>9613</v>
      </c>
      <c r="G4221">
        <v>38.517000000000003</v>
      </c>
      <c r="H4221">
        <v>898</v>
      </c>
      <c r="I4221">
        <v>6.7539999999999996</v>
      </c>
      <c r="J4221">
        <f>YEAR(Table1[[#This Row],[release_date]])</f>
        <v>1993</v>
      </c>
      <c r="K4221" t="str">
        <f>LEFT(Table1[[#This Row],[Year]],4) &amp; "s"</f>
        <v>1993s</v>
      </c>
      <c r="L42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21">
        <f>(Table1[[#This Row],[vote_average]]/10)*100</f>
        <v>67.540000000000006</v>
      </c>
      <c r="N4221">
        <f>(Table1[[#This Row],[popularity]]/SUM(Table1[popularity]))*100</f>
        <v>8.8678796989200212E-3</v>
      </c>
    </row>
    <row r="4222" spans="1:14" x14ac:dyDescent="0.3">
      <c r="A4222">
        <v>8835</v>
      </c>
      <c r="B4222" t="s">
        <v>9614</v>
      </c>
      <c r="C4222" s="1">
        <v>37085</v>
      </c>
      <c r="D4222" t="s">
        <v>422</v>
      </c>
      <c r="E4222" t="s">
        <v>11</v>
      </c>
      <c r="F4222" t="s">
        <v>9615</v>
      </c>
      <c r="G4222">
        <v>95.363</v>
      </c>
      <c r="H4222">
        <v>3797</v>
      </c>
      <c r="I4222">
        <v>6.8</v>
      </c>
      <c r="J4222">
        <f>YEAR(Table1[[#This Row],[release_date]])</f>
        <v>2001</v>
      </c>
      <c r="K4222" t="str">
        <f>LEFT(Table1[[#This Row],[Year]],4) &amp; "s"</f>
        <v>2001s</v>
      </c>
      <c r="L42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22">
        <f>(Table1[[#This Row],[vote_average]]/10)*100</f>
        <v>68</v>
      </c>
      <c r="N4222">
        <f>(Table1[[#This Row],[popularity]]/SUM(Table1[popularity]))*100</f>
        <v>2.1955697788719523E-2</v>
      </c>
    </row>
    <row r="4223" spans="1:14" x14ac:dyDescent="0.3">
      <c r="A4223">
        <v>290864</v>
      </c>
      <c r="B4223" t="s">
        <v>9616</v>
      </c>
      <c r="C4223" s="1">
        <v>41943</v>
      </c>
      <c r="D4223" t="s">
        <v>1718</v>
      </c>
      <c r="E4223" t="s">
        <v>136</v>
      </c>
      <c r="F4223" t="s">
        <v>9617</v>
      </c>
      <c r="G4223">
        <v>21.111999999999998</v>
      </c>
      <c r="H4223">
        <v>416</v>
      </c>
      <c r="I4223">
        <v>6.7519999999999998</v>
      </c>
      <c r="J4223">
        <f>YEAR(Table1[[#This Row],[release_date]])</f>
        <v>2014</v>
      </c>
      <c r="K4223" t="str">
        <f>LEFT(Table1[[#This Row],[Year]],4) &amp; "s"</f>
        <v>2014s</v>
      </c>
      <c r="L42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23">
        <f>(Table1[[#This Row],[vote_average]]/10)*100</f>
        <v>67.52</v>
      </c>
      <c r="N4223">
        <f>(Table1[[#This Row],[popularity]]/SUM(Table1[popularity]))*100</f>
        <v>4.8606764858010604E-3</v>
      </c>
    </row>
    <row r="4224" spans="1:14" x14ac:dyDescent="0.3">
      <c r="A4224">
        <v>231176</v>
      </c>
      <c r="B4224" t="s">
        <v>9618</v>
      </c>
      <c r="C4224" s="1">
        <v>41578</v>
      </c>
      <c r="D4224" t="s">
        <v>391</v>
      </c>
      <c r="E4224" t="s">
        <v>54</v>
      </c>
      <c r="F4224" t="s">
        <v>9619</v>
      </c>
      <c r="G4224">
        <v>9.109</v>
      </c>
      <c r="H4224">
        <v>1627</v>
      </c>
      <c r="I4224">
        <v>6.7519999999999998</v>
      </c>
      <c r="J4224">
        <f>YEAR(Table1[[#This Row],[release_date]])</f>
        <v>2013</v>
      </c>
      <c r="K4224" t="str">
        <f>LEFT(Table1[[#This Row],[Year]],4) &amp; "s"</f>
        <v>2013s</v>
      </c>
      <c r="L42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24">
        <f>(Table1[[#This Row],[vote_average]]/10)*100</f>
        <v>67.52</v>
      </c>
      <c r="N4224">
        <f>(Table1[[#This Row],[popularity]]/SUM(Table1[popularity]))*100</f>
        <v>2.0971912708015283E-3</v>
      </c>
    </row>
    <row r="4225" spans="1:14" x14ac:dyDescent="0.3">
      <c r="A4225">
        <v>2179</v>
      </c>
      <c r="B4225" t="s">
        <v>9620</v>
      </c>
      <c r="C4225" s="1">
        <v>39043</v>
      </c>
      <c r="D4225" t="s">
        <v>639</v>
      </c>
      <c r="E4225" t="s">
        <v>11</v>
      </c>
      <c r="F4225" t="s">
        <v>9621</v>
      </c>
      <c r="G4225">
        <v>26.225000000000001</v>
      </c>
      <c r="H4225">
        <v>1517</v>
      </c>
      <c r="I4225">
        <v>6.7510000000000003</v>
      </c>
      <c r="J4225">
        <f>YEAR(Table1[[#This Row],[release_date]])</f>
        <v>2006</v>
      </c>
      <c r="K4225" t="str">
        <f>LEFT(Table1[[#This Row],[Year]],4) &amp; "s"</f>
        <v>2006s</v>
      </c>
      <c r="L42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25">
        <f>(Table1[[#This Row],[vote_average]]/10)*100</f>
        <v>67.510000000000005</v>
      </c>
      <c r="N4225">
        <f>(Table1[[#This Row],[popularity]]/SUM(Table1[popularity]))*100</f>
        <v>6.0378571826512333E-3</v>
      </c>
    </row>
    <row r="4226" spans="1:14" x14ac:dyDescent="0.3">
      <c r="A4226">
        <v>762430</v>
      </c>
      <c r="B4226" t="s">
        <v>9622</v>
      </c>
      <c r="C4226" s="1">
        <v>45161</v>
      </c>
      <c r="D4226" t="s">
        <v>2396</v>
      </c>
      <c r="E4226" t="s">
        <v>11</v>
      </c>
      <c r="F4226" t="s">
        <v>9623</v>
      </c>
      <c r="G4226">
        <v>119.602</v>
      </c>
      <c r="H4226">
        <v>1018</v>
      </c>
      <c r="I4226">
        <v>6.7510000000000003</v>
      </c>
      <c r="J4226">
        <f>YEAR(Table1[[#This Row],[release_date]])</f>
        <v>2023</v>
      </c>
      <c r="K4226" t="str">
        <f>LEFT(Table1[[#This Row],[Year]],4) &amp; "s"</f>
        <v>2023s</v>
      </c>
      <c r="L42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26">
        <f>(Table1[[#This Row],[vote_average]]/10)*100</f>
        <v>67.510000000000005</v>
      </c>
      <c r="N4226">
        <f>(Table1[[#This Row],[popularity]]/SUM(Table1[popularity]))*100</f>
        <v>2.7536312478911452E-2</v>
      </c>
    </row>
    <row r="4227" spans="1:14" x14ac:dyDescent="0.3">
      <c r="A4227">
        <v>11935</v>
      </c>
      <c r="B4227" t="s">
        <v>9624</v>
      </c>
      <c r="C4227" s="1">
        <v>28469</v>
      </c>
      <c r="D4227" t="s">
        <v>2346</v>
      </c>
      <c r="E4227" t="s">
        <v>11</v>
      </c>
      <c r="F4227" t="s">
        <v>9625</v>
      </c>
      <c r="G4227">
        <v>39.226999999999997</v>
      </c>
      <c r="H4227">
        <v>425</v>
      </c>
      <c r="I4227">
        <v>6.7510000000000003</v>
      </c>
      <c r="J4227">
        <f>YEAR(Table1[[#This Row],[release_date]])</f>
        <v>1977</v>
      </c>
      <c r="K4227" t="str">
        <f>LEFT(Table1[[#This Row],[Year]],4) &amp; "s"</f>
        <v>1977s</v>
      </c>
      <c r="L42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227">
        <f>(Table1[[#This Row],[vote_average]]/10)*100</f>
        <v>67.510000000000005</v>
      </c>
      <c r="N4227">
        <f>(Table1[[#This Row],[popularity]]/SUM(Table1[popularity]))*100</f>
        <v>9.0313450411386043E-3</v>
      </c>
    </row>
    <row r="4228" spans="1:14" x14ac:dyDescent="0.3">
      <c r="A4228">
        <v>325189</v>
      </c>
      <c r="B4228" t="s">
        <v>9626</v>
      </c>
      <c r="C4228" s="1">
        <v>42181</v>
      </c>
      <c r="D4228" t="s">
        <v>9627</v>
      </c>
      <c r="E4228" t="s">
        <v>11</v>
      </c>
      <c r="F4228" t="s">
        <v>9628</v>
      </c>
      <c r="G4228">
        <v>16.062000000000001</v>
      </c>
      <c r="H4228">
        <v>570</v>
      </c>
      <c r="I4228">
        <v>6.7489999999999997</v>
      </c>
      <c r="J4228">
        <f>YEAR(Table1[[#This Row],[release_date]])</f>
        <v>2015</v>
      </c>
      <c r="K4228" t="str">
        <f>LEFT(Table1[[#This Row],[Year]],4) &amp; "s"</f>
        <v>2015s</v>
      </c>
      <c r="L42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28">
        <f>(Table1[[#This Row],[vote_average]]/10)*100</f>
        <v>67.489999999999995</v>
      </c>
      <c r="N4228">
        <f>(Table1[[#This Row],[popularity]]/SUM(Table1[popularity]))*100</f>
        <v>3.6980004601618343E-3</v>
      </c>
    </row>
    <row r="4229" spans="1:14" x14ac:dyDescent="0.3">
      <c r="A4229">
        <v>38050</v>
      </c>
      <c r="B4229" t="s">
        <v>9629</v>
      </c>
      <c r="C4229" s="1">
        <v>40605</v>
      </c>
      <c r="D4229" t="s">
        <v>9630</v>
      </c>
      <c r="E4229" t="s">
        <v>11</v>
      </c>
      <c r="F4229" t="s">
        <v>9631</v>
      </c>
      <c r="G4229">
        <v>39.768999999999998</v>
      </c>
      <c r="H4229">
        <v>4355</v>
      </c>
      <c r="I4229">
        <v>6.75</v>
      </c>
      <c r="J4229">
        <f>YEAR(Table1[[#This Row],[release_date]])</f>
        <v>2011</v>
      </c>
      <c r="K4229" t="str">
        <f>LEFT(Table1[[#This Row],[Year]],4) &amp; "s"</f>
        <v>2011s</v>
      </c>
      <c r="L42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29">
        <f>(Table1[[#This Row],[vote_average]]/10)*100</f>
        <v>67.5</v>
      </c>
      <c r="N4229">
        <f>(Table1[[#This Row],[popularity]]/SUM(Table1[popularity]))*100</f>
        <v>9.1561312601280021E-3</v>
      </c>
    </row>
    <row r="4230" spans="1:14" x14ac:dyDescent="0.3">
      <c r="A4230">
        <v>17894</v>
      </c>
      <c r="B4230" t="s">
        <v>9632</v>
      </c>
      <c r="C4230" s="1">
        <v>35468</v>
      </c>
      <c r="D4230" t="s">
        <v>422</v>
      </c>
      <c r="E4230" t="s">
        <v>11</v>
      </c>
      <c r="F4230" t="s">
        <v>9633</v>
      </c>
      <c r="G4230">
        <v>18.206</v>
      </c>
      <c r="H4230">
        <v>338</v>
      </c>
      <c r="I4230">
        <v>6.75</v>
      </c>
      <c r="J4230">
        <f>YEAR(Table1[[#This Row],[release_date]])</f>
        <v>1997</v>
      </c>
      <c r="K4230" t="str">
        <f>LEFT(Table1[[#This Row],[Year]],4) &amp; "s"</f>
        <v>1997s</v>
      </c>
      <c r="L42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30">
        <f>(Table1[[#This Row],[vote_average]]/10)*100</f>
        <v>67.5</v>
      </c>
      <c r="N4230">
        <f>(Table1[[#This Row],[popularity]]/SUM(Table1[popularity]))*100</f>
        <v>4.1916197470866856E-3</v>
      </c>
    </row>
    <row r="4231" spans="1:14" x14ac:dyDescent="0.3">
      <c r="A4231">
        <v>11974</v>
      </c>
      <c r="B4231" t="s">
        <v>9634</v>
      </c>
      <c r="C4231" s="1">
        <v>32556</v>
      </c>
      <c r="D4231" t="s">
        <v>6731</v>
      </c>
      <c r="E4231" t="s">
        <v>11</v>
      </c>
      <c r="F4231" t="s">
        <v>9635</v>
      </c>
      <c r="G4231">
        <v>143.93700000000001</v>
      </c>
      <c r="H4231">
        <v>1151</v>
      </c>
      <c r="I4231">
        <v>6.7489999999999997</v>
      </c>
      <c r="J4231">
        <f>YEAR(Table1[[#This Row],[release_date]])</f>
        <v>1989</v>
      </c>
      <c r="K4231" t="str">
        <f>LEFT(Table1[[#This Row],[Year]],4) &amp; "s"</f>
        <v>1989s</v>
      </c>
      <c r="L42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231">
        <f>(Table1[[#This Row],[vote_average]]/10)*100</f>
        <v>67.489999999999995</v>
      </c>
      <c r="N4231">
        <f>(Table1[[#This Row],[popularity]]/SUM(Table1[popularity]))*100</f>
        <v>3.3139029525234343E-2</v>
      </c>
    </row>
    <row r="4232" spans="1:14" x14ac:dyDescent="0.3">
      <c r="A4232">
        <v>10586</v>
      </c>
      <c r="B4232" t="s">
        <v>9636</v>
      </c>
      <c r="C4232" s="1">
        <v>35349</v>
      </c>
      <c r="D4232" t="s">
        <v>2654</v>
      </c>
      <c r="E4232" t="s">
        <v>11</v>
      </c>
      <c r="F4232" t="s">
        <v>9637</v>
      </c>
      <c r="G4232">
        <v>23.747</v>
      </c>
      <c r="H4232">
        <v>960</v>
      </c>
      <c r="I4232">
        <v>6.75</v>
      </c>
      <c r="J4232">
        <f>YEAR(Table1[[#This Row],[release_date]])</f>
        <v>1996</v>
      </c>
      <c r="K4232" t="str">
        <f>LEFT(Table1[[#This Row],[Year]],4) &amp; "s"</f>
        <v>1996s</v>
      </c>
      <c r="L42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32">
        <f>(Table1[[#This Row],[vote_average]]/10)*100</f>
        <v>67.5</v>
      </c>
      <c r="N4232">
        <f>(Table1[[#This Row],[popularity]]/SUM(Table1[popularity]))*100</f>
        <v>5.4673401150207371E-3</v>
      </c>
    </row>
    <row r="4233" spans="1:14" x14ac:dyDescent="0.3">
      <c r="A4233">
        <v>9469</v>
      </c>
      <c r="B4233" t="s">
        <v>9638</v>
      </c>
      <c r="C4233" s="1">
        <v>35916</v>
      </c>
      <c r="D4233" t="s">
        <v>21</v>
      </c>
      <c r="E4233" t="s">
        <v>11</v>
      </c>
      <c r="F4233" t="s">
        <v>9639</v>
      </c>
      <c r="G4233">
        <v>18.876999999999999</v>
      </c>
      <c r="H4233">
        <v>665</v>
      </c>
      <c r="I4233">
        <v>6.75</v>
      </c>
      <c r="J4233">
        <f>YEAR(Table1[[#This Row],[release_date]])</f>
        <v>1998</v>
      </c>
      <c r="K4233" t="str">
        <f>LEFT(Table1[[#This Row],[Year]],4) &amp; "s"</f>
        <v>1998s</v>
      </c>
      <c r="L42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33">
        <f>(Table1[[#This Row],[vote_average]]/10)*100</f>
        <v>67.5</v>
      </c>
      <c r="N4233">
        <f>(Table1[[#This Row],[popularity]]/SUM(Table1[popularity]))*100</f>
        <v>4.3461060071270661E-3</v>
      </c>
    </row>
    <row r="4234" spans="1:14" x14ac:dyDescent="0.3">
      <c r="A4234">
        <v>763329</v>
      </c>
      <c r="B4234" t="s">
        <v>9640</v>
      </c>
      <c r="C4234" s="1">
        <v>44540</v>
      </c>
      <c r="D4234" t="s">
        <v>172</v>
      </c>
      <c r="E4234" t="s">
        <v>11</v>
      </c>
      <c r="F4234" t="s">
        <v>9641</v>
      </c>
      <c r="G4234">
        <v>24.978000000000002</v>
      </c>
      <c r="H4234">
        <v>399</v>
      </c>
      <c r="I4234">
        <v>6.7</v>
      </c>
      <c r="J4234">
        <f>YEAR(Table1[[#This Row],[release_date]])</f>
        <v>2021</v>
      </c>
      <c r="K4234" t="str">
        <f>LEFT(Table1[[#This Row],[Year]],4) &amp; "s"</f>
        <v>2021s</v>
      </c>
      <c r="L42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34">
        <f>(Table1[[#This Row],[vote_average]]/10)*100</f>
        <v>67</v>
      </c>
      <c r="N4234">
        <f>(Table1[[#This Row],[popularity]]/SUM(Table1[popularity]))*100</f>
        <v>5.7507567858250718E-3</v>
      </c>
    </row>
    <row r="4235" spans="1:14" x14ac:dyDescent="0.3">
      <c r="A4235">
        <v>509598</v>
      </c>
      <c r="B4235" t="s">
        <v>9642</v>
      </c>
      <c r="C4235" s="1">
        <v>43741</v>
      </c>
      <c r="D4235" t="s">
        <v>9643</v>
      </c>
      <c r="E4235" t="s">
        <v>11</v>
      </c>
      <c r="F4235" t="s">
        <v>9644</v>
      </c>
      <c r="G4235">
        <v>39.759</v>
      </c>
      <c r="H4235">
        <v>376</v>
      </c>
      <c r="I4235">
        <v>6.7489999999999997</v>
      </c>
      <c r="J4235">
        <f>YEAR(Table1[[#This Row],[release_date]])</f>
        <v>2019</v>
      </c>
      <c r="K4235" t="str">
        <f>LEFT(Table1[[#This Row],[Year]],4) &amp; "s"</f>
        <v>2019s</v>
      </c>
      <c r="L42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35">
        <f>(Table1[[#This Row],[vote_average]]/10)*100</f>
        <v>67.489999999999995</v>
      </c>
      <c r="N4235">
        <f>(Table1[[#This Row],[popularity]]/SUM(Table1[popularity]))*100</f>
        <v>9.1538289313643616E-3</v>
      </c>
    </row>
    <row r="4236" spans="1:14" x14ac:dyDescent="0.3">
      <c r="A4236">
        <v>500682</v>
      </c>
      <c r="B4236" t="s">
        <v>9645</v>
      </c>
      <c r="C4236" s="1">
        <v>43539</v>
      </c>
      <c r="D4236" t="s">
        <v>158</v>
      </c>
      <c r="E4236" t="s">
        <v>11</v>
      </c>
      <c r="F4236" t="s">
        <v>9646</v>
      </c>
      <c r="G4236">
        <v>52.213999999999999</v>
      </c>
      <c r="H4236">
        <v>1938</v>
      </c>
      <c r="I4236">
        <v>6.7489999999999997</v>
      </c>
      <c r="J4236">
        <f>YEAR(Table1[[#This Row],[release_date]])</f>
        <v>2019</v>
      </c>
      <c r="K4236" t="str">
        <f>LEFT(Table1[[#This Row],[Year]],4) &amp; "s"</f>
        <v>2019s</v>
      </c>
      <c r="L42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36">
        <f>(Table1[[#This Row],[vote_average]]/10)*100</f>
        <v>67.489999999999995</v>
      </c>
      <c r="N4236">
        <f>(Table1[[#This Row],[popularity]]/SUM(Table1[popularity]))*100</f>
        <v>1.2021379406480513E-2</v>
      </c>
    </row>
    <row r="4237" spans="1:14" x14ac:dyDescent="0.3">
      <c r="A4237">
        <v>198185</v>
      </c>
      <c r="B4237" t="s">
        <v>9647</v>
      </c>
      <c r="C4237" s="1">
        <v>41768</v>
      </c>
      <c r="D4237" t="s">
        <v>21</v>
      </c>
      <c r="E4237" t="s">
        <v>11</v>
      </c>
      <c r="F4237" t="s">
        <v>9648</v>
      </c>
      <c r="G4237">
        <v>20.321000000000002</v>
      </c>
      <c r="H4237">
        <v>590</v>
      </c>
      <c r="I4237">
        <v>6.7</v>
      </c>
      <c r="J4237">
        <f>YEAR(Table1[[#This Row],[release_date]])</f>
        <v>2014</v>
      </c>
      <c r="K4237" t="str">
        <f>LEFT(Table1[[#This Row],[Year]],4) &amp; "s"</f>
        <v>2014s</v>
      </c>
      <c r="L42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37">
        <f>(Table1[[#This Row],[vote_average]]/10)*100</f>
        <v>67</v>
      </c>
      <c r="N4237">
        <f>(Table1[[#This Row],[popularity]]/SUM(Table1[popularity]))*100</f>
        <v>4.6785622805969769E-3</v>
      </c>
    </row>
    <row r="4238" spans="1:14" x14ac:dyDescent="0.3">
      <c r="A4238">
        <v>12573</v>
      </c>
      <c r="B4238" t="s">
        <v>9649</v>
      </c>
      <c r="C4238" s="1">
        <v>40086</v>
      </c>
      <c r="D4238" t="s">
        <v>68</v>
      </c>
      <c r="E4238" t="s">
        <v>11</v>
      </c>
      <c r="F4238" t="s">
        <v>9650</v>
      </c>
      <c r="G4238">
        <v>32.923000000000002</v>
      </c>
      <c r="H4238">
        <v>1996</v>
      </c>
      <c r="I4238">
        <v>6.7480000000000002</v>
      </c>
      <c r="J4238">
        <f>YEAR(Table1[[#This Row],[release_date]])</f>
        <v>2009</v>
      </c>
      <c r="K4238" t="str">
        <f>LEFT(Table1[[#This Row],[Year]],4) &amp; "s"</f>
        <v>2009s</v>
      </c>
      <c r="L42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38">
        <f>(Table1[[#This Row],[vote_average]]/10)*100</f>
        <v>67.48</v>
      </c>
      <c r="N4238">
        <f>(Table1[[#This Row],[popularity]]/SUM(Table1[popularity]))*100</f>
        <v>7.5799569885386664E-3</v>
      </c>
    </row>
    <row r="4239" spans="1:14" x14ac:dyDescent="0.3">
      <c r="A4239">
        <v>10785</v>
      </c>
      <c r="B4239" t="s">
        <v>9651</v>
      </c>
      <c r="C4239" s="1">
        <v>18723</v>
      </c>
      <c r="D4239" t="s">
        <v>3232</v>
      </c>
      <c r="E4239" t="s">
        <v>11</v>
      </c>
      <c r="F4239" t="s">
        <v>9652</v>
      </c>
      <c r="G4239">
        <v>19.852</v>
      </c>
      <c r="H4239">
        <v>553</v>
      </c>
      <c r="I4239">
        <v>6.7489999999999997</v>
      </c>
      <c r="J4239">
        <f>YEAR(Table1[[#This Row],[release_date]])</f>
        <v>1951</v>
      </c>
      <c r="K4239" t="str">
        <f>LEFT(Table1[[#This Row],[Year]],4) &amp; "s"</f>
        <v>1951s</v>
      </c>
      <c r="L42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4239">
        <f>(Table1[[#This Row],[vote_average]]/10)*100</f>
        <v>67.489999999999995</v>
      </c>
      <c r="N4239">
        <f>(Table1[[#This Row],[popularity]]/SUM(Table1[popularity]))*100</f>
        <v>4.5705830615821652E-3</v>
      </c>
    </row>
    <row r="4240" spans="1:14" x14ac:dyDescent="0.3">
      <c r="A4240">
        <v>10758</v>
      </c>
      <c r="B4240" t="s">
        <v>9653</v>
      </c>
      <c r="C4240" s="1">
        <v>39227</v>
      </c>
      <c r="D4240" t="s">
        <v>783</v>
      </c>
      <c r="E4240" t="s">
        <v>11</v>
      </c>
      <c r="F4240" t="s">
        <v>9654</v>
      </c>
      <c r="G4240">
        <v>25.789000000000001</v>
      </c>
      <c r="H4240">
        <v>499</v>
      </c>
      <c r="I4240">
        <v>6.7489999999999997</v>
      </c>
      <c r="J4240">
        <f>YEAR(Table1[[#This Row],[release_date]])</f>
        <v>2007</v>
      </c>
      <c r="K4240" t="str">
        <f>LEFT(Table1[[#This Row],[Year]],4) &amp; "s"</f>
        <v>2007s</v>
      </c>
      <c r="L42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40">
        <f>(Table1[[#This Row],[vote_average]]/10)*100</f>
        <v>67.489999999999995</v>
      </c>
      <c r="N4240">
        <f>(Table1[[#This Row],[popularity]]/SUM(Table1[popularity]))*100</f>
        <v>5.9374756485564405E-3</v>
      </c>
    </row>
    <row r="4241" spans="1:14" x14ac:dyDescent="0.3">
      <c r="A4241">
        <v>1721</v>
      </c>
      <c r="B4241" t="s">
        <v>9655</v>
      </c>
      <c r="C4241" s="1">
        <v>26655</v>
      </c>
      <c r="D4241" t="s">
        <v>6929</v>
      </c>
      <c r="E4241" t="s">
        <v>54</v>
      </c>
      <c r="F4241" t="s">
        <v>9656</v>
      </c>
      <c r="G4241">
        <v>19.608000000000001</v>
      </c>
      <c r="H4241">
        <v>366</v>
      </c>
      <c r="I4241">
        <v>6.7489999999999997</v>
      </c>
      <c r="J4241">
        <f>YEAR(Table1[[#This Row],[release_date]])</f>
        <v>1972</v>
      </c>
      <c r="K4241" t="str">
        <f>LEFT(Table1[[#This Row],[Year]],4) &amp; "s"</f>
        <v>1972s</v>
      </c>
      <c r="L42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241">
        <f>(Table1[[#This Row],[vote_average]]/10)*100</f>
        <v>67.489999999999995</v>
      </c>
      <c r="N4241">
        <f>(Table1[[#This Row],[popularity]]/SUM(Table1[popularity]))*100</f>
        <v>4.5144062397492997E-3</v>
      </c>
    </row>
    <row r="4242" spans="1:14" x14ac:dyDescent="0.3">
      <c r="A4242">
        <v>1125</v>
      </c>
      <c r="B4242" t="s">
        <v>9657</v>
      </c>
      <c r="C4242" s="1">
        <v>39076</v>
      </c>
      <c r="D4242" t="s">
        <v>129</v>
      </c>
      <c r="E4242" t="s">
        <v>11</v>
      </c>
      <c r="F4242" t="s">
        <v>9658</v>
      </c>
      <c r="G4242">
        <v>56.347000000000001</v>
      </c>
      <c r="H4242">
        <v>955</v>
      </c>
      <c r="I4242">
        <v>6.7489999999999997</v>
      </c>
      <c r="J4242">
        <f>YEAR(Table1[[#This Row],[release_date]])</f>
        <v>2006</v>
      </c>
      <c r="K4242" t="str">
        <f>LEFT(Table1[[#This Row],[Year]],4) &amp; "s"</f>
        <v>2006s</v>
      </c>
      <c r="L42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42">
        <f>(Table1[[#This Row],[vote_average]]/10)*100</f>
        <v>67.489999999999995</v>
      </c>
      <c r="N4242">
        <f>(Table1[[#This Row],[popularity]]/SUM(Table1[popularity]))*100</f>
        <v>1.2972931884493765E-2</v>
      </c>
    </row>
    <row r="4243" spans="1:14" x14ac:dyDescent="0.3">
      <c r="A4243">
        <v>530723</v>
      </c>
      <c r="B4243" t="s">
        <v>4083</v>
      </c>
      <c r="C4243" s="1">
        <v>43716</v>
      </c>
      <c r="D4243" t="s">
        <v>1134</v>
      </c>
      <c r="E4243" t="s">
        <v>11</v>
      </c>
      <c r="F4243" t="s">
        <v>9659</v>
      </c>
      <c r="G4243">
        <v>94.343000000000004</v>
      </c>
      <c r="H4243">
        <v>636</v>
      </c>
      <c r="I4243">
        <v>6.7480000000000002</v>
      </c>
      <c r="J4243">
        <f>YEAR(Table1[[#This Row],[release_date]])</f>
        <v>2019</v>
      </c>
      <c r="K4243" t="str">
        <f>LEFT(Table1[[#This Row],[Year]],4) &amp; "s"</f>
        <v>2019s</v>
      </c>
      <c r="L42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43">
        <f>(Table1[[#This Row],[vote_average]]/10)*100</f>
        <v>67.48</v>
      </c>
      <c r="N4243">
        <f>(Table1[[#This Row],[popularity]]/SUM(Table1[popularity]))*100</f>
        <v>2.1720860254828039E-2</v>
      </c>
    </row>
    <row r="4244" spans="1:14" x14ac:dyDescent="0.3">
      <c r="A4244">
        <v>448776</v>
      </c>
      <c r="B4244" t="s">
        <v>9660</v>
      </c>
      <c r="C4244" s="1">
        <v>43244</v>
      </c>
      <c r="D4244" t="s">
        <v>633</v>
      </c>
      <c r="E4244" t="s">
        <v>11</v>
      </c>
      <c r="F4244" t="s">
        <v>9661</v>
      </c>
      <c r="G4244">
        <v>17.126999999999999</v>
      </c>
      <c r="H4244">
        <v>539</v>
      </c>
      <c r="I4244">
        <v>6.7</v>
      </c>
      <c r="J4244">
        <f>YEAR(Table1[[#This Row],[release_date]])</f>
        <v>2018</v>
      </c>
      <c r="K4244" t="str">
        <f>LEFT(Table1[[#This Row],[Year]],4) &amp; "s"</f>
        <v>2018s</v>
      </c>
      <c r="L42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44">
        <f>(Table1[[#This Row],[vote_average]]/10)*100</f>
        <v>67</v>
      </c>
      <c r="N4244">
        <f>(Table1[[#This Row],[popularity]]/SUM(Table1[popularity]))*100</f>
        <v>3.9431984734897103E-3</v>
      </c>
    </row>
    <row r="4245" spans="1:14" x14ac:dyDescent="0.3">
      <c r="A4245">
        <v>253980</v>
      </c>
      <c r="B4245" t="s">
        <v>9662</v>
      </c>
      <c r="C4245" s="1">
        <v>41674</v>
      </c>
      <c r="D4245" t="s">
        <v>7121</v>
      </c>
      <c r="E4245" t="s">
        <v>11</v>
      </c>
      <c r="F4245" t="s">
        <v>9663</v>
      </c>
      <c r="G4245">
        <v>25.186</v>
      </c>
      <c r="H4245">
        <v>495</v>
      </c>
      <c r="I4245">
        <v>6.7480000000000002</v>
      </c>
      <c r="J4245">
        <f>YEAR(Table1[[#This Row],[release_date]])</f>
        <v>2014</v>
      </c>
      <c r="K4245" t="str">
        <f>LEFT(Table1[[#This Row],[Year]],4) &amp; "s"</f>
        <v>2014s</v>
      </c>
      <c r="L42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45">
        <f>(Table1[[#This Row],[vote_average]]/10)*100</f>
        <v>67.48</v>
      </c>
      <c r="N4245">
        <f>(Table1[[#This Row],[popularity]]/SUM(Table1[popularity]))*100</f>
        <v>5.798645224108826E-3</v>
      </c>
    </row>
    <row r="4246" spans="1:14" x14ac:dyDescent="0.3">
      <c r="A4246">
        <v>11507</v>
      </c>
      <c r="B4246" t="s">
        <v>9664</v>
      </c>
      <c r="C4246" s="1">
        <v>30980</v>
      </c>
      <c r="D4246" t="s">
        <v>142</v>
      </c>
      <c r="E4246" t="s">
        <v>11</v>
      </c>
      <c r="F4246" t="s">
        <v>9665</v>
      </c>
      <c r="G4246">
        <v>68.084999999999994</v>
      </c>
      <c r="H4246">
        <v>729</v>
      </c>
      <c r="I4246">
        <v>6.7480000000000002</v>
      </c>
      <c r="J4246">
        <f>YEAR(Table1[[#This Row],[release_date]])</f>
        <v>1984</v>
      </c>
      <c r="K4246" t="str">
        <f>LEFT(Table1[[#This Row],[Year]],4) &amp; "s"</f>
        <v>1984s</v>
      </c>
      <c r="L42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246">
        <f>(Table1[[#This Row],[vote_average]]/10)*100</f>
        <v>67.48</v>
      </c>
      <c r="N4246">
        <f>(Table1[[#This Row],[popularity]]/SUM(Table1[popularity]))*100</f>
        <v>1.5675405387256782E-2</v>
      </c>
    </row>
    <row r="4247" spans="1:14" x14ac:dyDescent="0.3">
      <c r="A4247">
        <v>8355</v>
      </c>
      <c r="B4247" t="s">
        <v>9666</v>
      </c>
      <c r="C4247" s="1">
        <v>39990</v>
      </c>
      <c r="D4247" t="s">
        <v>878</v>
      </c>
      <c r="E4247" t="s">
        <v>11</v>
      </c>
      <c r="F4247" t="s">
        <v>9667</v>
      </c>
      <c r="G4247">
        <v>71.382000000000005</v>
      </c>
      <c r="H4247">
        <v>7984</v>
      </c>
      <c r="I4247">
        <v>6.7</v>
      </c>
      <c r="J4247">
        <f>YEAR(Table1[[#This Row],[release_date]])</f>
        <v>2009</v>
      </c>
      <c r="K4247" t="str">
        <f>LEFT(Table1[[#This Row],[Year]],4) &amp; "s"</f>
        <v>2009s</v>
      </c>
      <c r="L42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47">
        <f>(Table1[[#This Row],[vote_average]]/10)*100</f>
        <v>67</v>
      </c>
      <c r="N4247">
        <f>(Table1[[#This Row],[popularity]]/SUM(Table1[popularity]))*100</f>
        <v>1.6434483180629563E-2</v>
      </c>
    </row>
    <row r="4248" spans="1:14" x14ac:dyDescent="0.3">
      <c r="A4248">
        <v>524216</v>
      </c>
      <c r="B4248" t="s">
        <v>9668</v>
      </c>
      <c r="C4248" s="1">
        <v>44112</v>
      </c>
      <c r="D4248" t="s">
        <v>3962</v>
      </c>
      <c r="E4248" t="s">
        <v>11</v>
      </c>
      <c r="F4248" t="s">
        <v>9669</v>
      </c>
      <c r="G4248">
        <v>20.763000000000002</v>
      </c>
      <c r="H4248">
        <v>394</v>
      </c>
      <c r="I4248">
        <v>6.7</v>
      </c>
      <c r="J4248">
        <f>YEAR(Table1[[#This Row],[release_date]])</f>
        <v>2020</v>
      </c>
      <c r="K4248" t="str">
        <f>LEFT(Table1[[#This Row],[Year]],4) &amp; "s"</f>
        <v>2020s</v>
      </c>
      <c r="L42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48">
        <f>(Table1[[#This Row],[vote_average]]/10)*100</f>
        <v>67</v>
      </c>
      <c r="N4248">
        <f>(Table1[[#This Row],[popularity]]/SUM(Table1[popularity]))*100</f>
        <v>4.7803252119499543E-3</v>
      </c>
    </row>
    <row r="4249" spans="1:14" x14ac:dyDescent="0.3">
      <c r="A4249">
        <v>414770</v>
      </c>
      <c r="B4249" t="s">
        <v>9670</v>
      </c>
      <c r="C4249" s="1">
        <v>42763</v>
      </c>
      <c r="D4249" t="s">
        <v>2236</v>
      </c>
      <c r="E4249" t="s">
        <v>25</v>
      </c>
      <c r="F4249" t="s">
        <v>9671</v>
      </c>
      <c r="G4249">
        <v>16.873000000000001</v>
      </c>
      <c r="H4249">
        <v>376</v>
      </c>
      <c r="I4249">
        <v>6.7469999999999999</v>
      </c>
      <c r="J4249">
        <f>YEAR(Table1[[#This Row],[release_date]])</f>
        <v>2017</v>
      </c>
      <c r="K4249" t="str">
        <f>LEFT(Table1[[#This Row],[Year]],4) &amp; "s"</f>
        <v>2017s</v>
      </c>
      <c r="L42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49">
        <f>(Table1[[#This Row],[vote_average]]/10)*100</f>
        <v>67.47</v>
      </c>
      <c r="N4249">
        <f>(Table1[[#This Row],[popularity]]/SUM(Table1[popularity]))*100</f>
        <v>3.8847193228932031E-3</v>
      </c>
    </row>
    <row r="4250" spans="1:14" x14ac:dyDescent="0.3">
      <c r="A4250">
        <v>8456</v>
      </c>
      <c r="B4250" t="s">
        <v>9672</v>
      </c>
      <c r="C4250" s="1">
        <v>39511</v>
      </c>
      <c r="D4250" t="s">
        <v>1288</v>
      </c>
      <c r="E4250" t="s">
        <v>11</v>
      </c>
      <c r="F4250" t="s">
        <v>9673</v>
      </c>
      <c r="G4250">
        <v>43.354999999999997</v>
      </c>
      <c r="H4250">
        <v>2223</v>
      </c>
      <c r="I4250">
        <v>6.7460000000000004</v>
      </c>
      <c r="J4250">
        <f>YEAR(Table1[[#This Row],[release_date]])</f>
        <v>2008</v>
      </c>
      <c r="K4250" t="str">
        <f>LEFT(Table1[[#This Row],[Year]],4) &amp; "s"</f>
        <v>2008s</v>
      </c>
      <c r="L42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50">
        <f>(Table1[[#This Row],[vote_average]]/10)*100</f>
        <v>67.460000000000008</v>
      </c>
      <c r="N4250">
        <f>(Table1[[#This Row],[popularity]]/SUM(Table1[popularity]))*100</f>
        <v>9.9817463547700359E-3</v>
      </c>
    </row>
    <row r="4251" spans="1:14" x14ac:dyDescent="0.3">
      <c r="A4251">
        <v>634</v>
      </c>
      <c r="B4251" t="s">
        <v>9674</v>
      </c>
      <c r="C4251" s="1">
        <v>36994</v>
      </c>
      <c r="D4251" t="s">
        <v>207</v>
      </c>
      <c r="E4251" t="s">
        <v>11</v>
      </c>
      <c r="F4251" t="s">
        <v>9675</v>
      </c>
      <c r="G4251">
        <v>37.17</v>
      </c>
      <c r="H4251">
        <v>4851</v>
      </c>
      <c r="I4251">
        <v>6.7</v>
      </c>
      <c r="J4251">
        <f>YEAR(Table1[[#This Row],[release_date]])</f>
        <v>2001</v>
      </c>
      <c r="K4251" t="str">
        <f>LEFT(Table1[[#This Row],[Year]],4) &amp; "s"</f>
        <v>2001s</v>
      </c>
      <c r="L42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51">
        <f>(Table1[[#This Row],[vote_average]]/10)*100</f>
        <v>67</v>
      </c>
      <c r="N4251">
        <f>(Table1[[#This Row],[popularity]]/SUM(Table1[popularity]))*100</f>
        <v>8.5577560144574384E-3</v>
      </c>
    </row>
    <row r="4252" spans="1:14" x14ac:dyDescent="0.3">
      <c r="A4252">
        <v>823482</v>
      </c>
      <c r="B4252" t="s">
        <v>9676</v>
      </c>
      <c r="C4252" s="1">
        <v>45240</v>
      </c>
      <c r="D4252" t="s">
        <v>2034</v>
      </c>
      <c r="E4252" t="s">
        <v>11</v>
      </c>
      <c r="F4252" t="s">
        <v>9677</v>
      </c>
      <c r="G4252">
        <v>95.777000000000001</v>
      </c>
      <c r="H4252">
        <v>573</v>
      </c>
      <c r="I4252">
        <v>6.7469999999999999</v>
      </c>
      <c r="J4252">
        <f>YEAR(Table1[[#This Row],[release_date]])</f>
        <v>2023</v>
      </c>
      <c r="K4252" t="str">
        <f>LEFT(Table1[[#This Row],[Year]],4) &amp; "s"</f>
        <v>2023s</v>
      </c>
      <c r="L42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52">
        <f>(Table1[[#This Row],[vote_average]]/10)*100</f>
        <v>67.47</v>
      </c>
      <c r="N4252">
        <f>(Table1[[#This Row],[popularity]]/SUM(Table1[popularity]))*100</f>
        <v>2.2051014199534303E-2</v>
      </c>
    </row>
    <row r="4253" spans="1:14" x14ac:dyDescent="0.3">
      <c r="A4253">
        <v>798286</v>
      </c>
      <c r="B4253" t="s">
        <v>9678</v>
      </c>
      <c r="C4253" s="1">
        <v>45030</v>
      </c>
      <c r="D4253" t="s">
        <v>9679</v>
      </c>
      <c r="E4253" t="s">
        <v>11</v>
      </c>
      <c r="F4253" t="s">
        <v>9680</v>
      </c>
      <c r="G4253">
        <v>42.146999999999998</v>
      </c>
      <c r="H4253">
        <v>871</v>
      </c>
      <c r="I4253">
        <v>6.7</v>
      </c>
      <c r="J4253">
        <f>YEAR(Table1[[#This Row],[release_date]])</f>
        <v>2023</v>
      </c>
      <c r="K4253" t="str">
        <f>LEFT(Table1[[#This Row],[Year]],4) &amp; "s"</f>
        <v>2023s</v>
      </c>
      <c r="L42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53">
        <f>(Table1[[#This Row],[vote_average]]/10)*100</f>
        <v>67</v>
      </c>
      <c r="N4253">
        <f>(Table1[[#This Row],[popularity]]/SUM(Table1[popularity]))*100</f>
        <v>9.703625040122078E-3</v>
      </c>
    </row>
    <row r="4254" spans="1:14" x14ac:dyDescent="0.3">
      <c r="A4254">
        <v>667869</v>
      </c>
      <c r="B4254" t="s">
        <v>9681</v>
      </c>
      <c r="C4254" s="1">
        <v>44138</v>
      </c>
      <c r="D4254" t="s">
        <v>21</v>
      </c>
      <c r="E4254" t="s">
        <v>54</v>
      </c>
      <c r="F4254" t="s">
        <v>9682</v>
      </c>
      <c r="G4254">
        <v>14.417</v>
      </c>
      <c r="H4254">
        <v>536</v>
      </c>
      <c r="I4254">
        <v>6.7460000000000004</v>
      </c>
      <c r="J4254">
        <f>YEAR(Table1[[#This Row],[release_date]])</f>
        <v>2020</v>
      </c>
      <c r="K4254" t="str">
        <f>LEFT(Table1[[#This Row],[Year]],4) &amp; "s"</f>
        <v>2020s</v>
      </c>
      <c r="L42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54">
        <f>(Table1[[#This Row],[vote_average]]/10)*100</f>
        <v>67.460000000000008</v>
      </c>
      <c r="N4254">
        <f>(Table1[[#This Row],[popularity]]/SUM(Table1[popularity]))*100</f>
        <v>3.3192673785427196E-3</v>
      </c>
    </row>
    <row r="4255" spans="1:14" x14ac:dyDescent="0.3">
      <c r="A4255">
        <v>345887</v>
      </c>
      <c r="B4255" t="s">
        <v>9683</v>
      </c>
      <c r="C4255" s="1">
        <v>43300</v>
      </c>
      <c r="D4255" t="s">
        <v>1718</v>
      </c>
      <c r="E4255" t="s">
        <v>11</v>
      </c>
      <c r="F4255" t="s">
        <v>9684</v>
      </c>
      <c r="G4255">
        <v>127.932</v>
      </c>
      <c r="H4255">
        <v>5081</v>
      </c>
      <c r="I4255">
        <v>6.7460000000000004</v>
      </c>
      <c r="J4255">
        <f>YEAR(Table1[[#This Row],[release_date]])</f>
        <v>2018</v>
      </c>
      <c r="K4255" t="str">
        <f>LEFT(Table1[[#This Row],[Year]],4) &amp; "s"</f>
        <v>2018s</v>
      </c>
      <c r="L42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55">
        <f>(Table1[[#This Row],[vote_average]]/10)*100</f>
        <v>67.460000000000008</v>
      </c>
      <c r="N4255">
        <f>(Table1[[#This Row],[popularity]]/SUM(Table1[popularity]))*100</f>
        <v>2.9454152339025264E-2</v>
      </c>
    </row>
    <row r="4256" spans="1:14" x14ac:dyDescent="0.3">
      <c r="A4256">
        <v>298618</v>
      </c>
      <c r="B4256" t="s">
        <v>9685</v>
      </c>
      <c r="C4256" s="1">
        <v>45090</v>
      </c>
      <c r="D4256" t="s">
        <v>850</v>
      </c>
      <c r="E4256" t="s">
        <v>11</v>
      </c>
      <c r="F4256" t="s">
        <v>9686</v>
      </c>
      <c r="G4256">
        <v>402.05</v>
      </c>
      <c r="H4256">
        <v>3849</v>
      </c>
      <c r="I4256">
        <v>6.7439999999999998</v>
      </c>
      <c r="J4256">
        <f>YEAR(Table1[[#This Row],[release_date]])</f>
        <v>2023</v>
      </c>
      <c r="K4256" t="str">
        <f>LEFT(Table1[[#This Row],[Year]],4) &amp; "s"</f>
        <v>2023s</v>
      </c>
      <c r="L42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56">
        <f>(Table1[[#This Row],[vote_average]]/10)*100</f>
        <v>67.44</v>
      </c>
      <c r="N4256">
        <f>(Table1[[#This Row],[popularity]]/SUM(Table1[popularity]))*100</f>
        <v>9.2565127942227959E-2</v>
      </c>
    </row>
    <row r="4257" spans="1:14" x14ac:dyDescent="0.3">
      <c r="A4257">
        <v>9749</v>
      </c>
      <c r="B4257" t="s">
        <v>9687</v>
      </c>
      <c r="C4257" s="1">
        <v>31198</v>
      </c>
      <c r="D4257" t="s">
        <v>1256</v>
      </c>
      <c r="E4257" t="s">
        <v>11</v>
      </c>
      <c r="F4257" t="s">
        <v>9688</v>
      </c>
      <c r="G4257">
        <v>45.58</v>
      </c>
      <c r="H4257">
        <v>631</v>
      </c>
      <c r="I4257">
        <v>6.7460000000000004</v>
      </c>
      <c r="J4257">
        <f>YEAR(Table1[[#This Row],[release_date]])</f>
        <v>1985</v>
      </c>
      <c r="K4257" t="str">
        <f>LEFT(Table1[[#This Row],[Year]],4) &amp; "s"</f>
        <v>1985s</v>
      </c>
      <c r="L42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257">
        <f>(Table1[[#This Row],[vote_average]]/10)*100</f>
        <v>67.460000000000008</v>
      </c>
      <c r="N4257">
        <f>(Table1[[#This Row],[popularity]]/SUM(Table1[popularity]))*100</f>
        <v>1.0494014504680389E-2</v>
      </c>
    </row>
    <row r="4258" spans="1:14" x14ac:dyDescent="0.3">
      <c r="A4258">
        <v>1701</v>
      </c>
      <c r="B4258" t="s">
        <v>9689</v>
      </c>
      <c r="C4258" s="1">
        <v>35586</v>
      </c>
      <c r="D4258" t="s">
        <v>1718</v>
      </c>
      <c r="E4258" t="s">
        <v>11</v>
      </c>
      <c r="F4258" t="s">
        <v>9690</v>
      </c>
      <c r="G4258">
        <v>337.71800000000002</v>
      </c>
      <c r="H4258">
        <v>3966</v>
      </c>
      <c r="I4258">
        <v>6.7469999999999999</v>
      </c>
      <c r="J4258">
        <f>YEAR(Table1[[#This Row],[release_date]])</f>
        <v>1997</v>
      </c>
      <c r="K4258" t="str">
        <f>LEFT(Table1[[#This Row],[Year]],4) &amp; "s"</f>
        <v>1997s</v>
      </c>
      <c r="L42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58">
        <f>(Table1[[#This Row],[vote_average]]/10)*100</f>
        <v>67.47</v>
      </c>
      <c r="N4258">
        <f>(Table1[[#This Row],[popularity]]/SUM(Table1[popularity]))*100</f>
        <v>7.7753786539966022E-2</v>
      </c>
    </row>
    <row r="4259" spans="1:14" x14ac:dyDescent="0.3">
      <c r="A4259">
        <v>65760</v>
      </c>
      <c r="B4259" t="s">
        <v>9691</v>
      </c>
      <c r="C4259" s="1">
        <v>40434</v>
      </c>
      <c r="D4259" t="s">
        <v>220</v>
      </c>
      <c r="E4259" t="s">
        <v>11</v>
      </c>
      <c r="F4259" t="s">
        <v>9692</v>
      </c>
      <c r="G4259">
        <v>17.956</v>
      </c>
      <c r="H4259">
        <v>529</v>
      </c>
      <c r="I4259">
        <v>6.7450000000000001</v>
      </c>
      <c r="J4259">
        <f>YEAR(Table1[[#This Row],[release_date]])</f>
        <v>2010</v>
      </c>
      <c r="K4259" t="str">
        <f>LEFT(Table1[[#This Row],[Year]],4) &amp; "s"</f>
        <v>2010s</v>
      </c>
      <c r="L42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59">
        <f>(Table1[[#This Row],[vote_average]]/10)*100</f>
        <v>67.45</v>
      </c>
      <c r="N4259">
        <f>(Table1[[#This Row],[popularity]]/SUM(Table1[popularity]))*100</f>
        <v>4.1340615279956356E-3</v>
      </c>
    </row>
    <row r="4260" spans="1:14" x14ac:dyDescent="0.3">
      <c r="A4260">
        <v>14181</v>
      </c>
      <c r="B4260" t="s">
        <v>9693</v>
      </c>
      <c r="C4260" s="1">
        <v>36574</v>
      </c>
      <c r="D4260" t="s">
        <v>158</v>
      </c>
      <c r="E4260" t="s">
        <v>11</v>
      </c>
      <c r="F4260" t="s">
        <v>9694</v>
      </c>
      <c r="G4260">
        <v>39.595999999999997</v>
      </c>
      <c r="H4260">
        <v>621</v>
      </c>
      <c r="I4260">
        <v>6.742</v>
      </c>
      <c r="J4260">
        <f>YEAR(Table1[[#This Row],[release_date]])</f>
        <v>2000</v>
      </c>
      <c r="K4260" t="str">
        <f>LEFT(Table1[[#This Row],[Year]],4) &amp; "s"</f>
        <v>2000s</v>
      </c>
      <c r="L42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60">
        <f>(Table1[[#This Row],[vote_average]]/10)*100</f>
        <v>67.42</v>
      </c>
      <c r="N4260">
        <f>(Table1[[#This Row],[popularity]]/SUM(Table1[popularity]))*100</f>
        <v>9.1163009725169948E-3</v>
      </c>
    </row>
    <row r="4261" spans="1:14" x14ac:dyDescent="0.3">
      <c r="A4261">
        <v>10096</v>
      </c>
      <c r="B4261" t="s">
        <v>9695</v>
      </c>
      <c r="C4261" s="1">
        <v>38090</v>
      </c>
      <c r="D4261" t="s">
        <v>8825</v>
      </c>
      <c r="E4261" t="s">
        <v>11</v>
      </c>
      <c r="F4261" t="s">
        <v>9696</v>
      </c>
      <c r="G4261">
        <v>43.19</v>
      </c>
      <c r="H4261">
        <v>4950</v>
      </c>
      <c r="I4261">
        <v>6.7450000000000001</v>
      </c>
      <c r="J4261">
        <f>YEAR(Table1[[#This Row],[release_date]])</f>
        <v>2004</v>
      </c>
      <c r="K4261" t="str">
        <f>LEFT(Table1[[#This Row],[Year]],4) &amp; "s"</f>
        <v>2004s</v>
      </c>
      <c r="L42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61">
        <f>(Table1[[#This Row],[vote_average]]/10)*100</f>
        <v>67.45</v>
      </c>
      <c r="N4261">
        <f>(Table1[[#This Row],[popularity]]/SUM(Table1[popularity]))*100</f>
        <v>9.9437579301699421E-3</v>
      </c>
    </row>
    <row r="4262" spans="1:14" x14ac:dyDescent="0.3">
      <c r="A4262">
        <v>381262</v>
      </c>
      <c r="B4262" t="s">
        <v>9697</v>
      </c>
      <c r="C4262" s="1">
        <v>42445</v>
      </c>
      <c r="D4262" t="s">
        <v>10</v>
      </c>
      <c r="E4262" t="s">
        <v>212</v>
      </c>
      <c r="F4262" t="s">
        <v>9698</v>
      </c>
      <c r="G4262">
        <v>10.632999999999999</v>
      </c>
      <c r="H4262">
        <v>303</v>
      </c>
      <c r="I4262">
        <v>6.7439999999999998</v>
      </c>
      <c r="J4262">
        <f>YEAR(Table1[[#This Row],[release_date]])</f>
        <v>2016</v>
      </c>
      <c r="K4262" t="str">
        <f>LEFT(Table1[[#This Row],[Year]],4) &amp; "s"</f>
        <v>2016s</v>
      </c>
      <c r="L42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62">
        <f>(Table1[[#This Row],[vote_average]]/10)*100</f>
        <v>67.44</v>
      </c>
      <c r="N4262">
        <f>(Table1[[#This Row],[popularity]]/SUM(Table1[popularity]))*100</f>
        <v>2.4480661743805743E-3</v>
      </c>
    </row>
    <row r="4263" spans="1:14" x14ac:dyDescent="0.3">
      <c r="A4263">
        <v>9599</v>
      </c>
      <c r="B4263" t="s">
        <v>9699</v>
      </c>
      <c r="C4263" s="1">
        <v>32360</v>
      </c>
      <c r="D4263" t="s">
        <v>4804</v>
      </c>
      <c r="E4263" t="s">
        <v>11</v>
      </c>
      <c r="F4263" t="s">
        <v>9700</v>
      </c>
      <c r="G4263">
        <v>30.716999999999999</v>
      </c>
      <c r="H4263">
        <v>829</v>
      </c>
      <c r="I4263">
        <v>6.7439999999999998</v>
      </c>
      <c r="J4263">
        <f>YEAR(Table1[[#This Row],[release_date]])</f>
        <v>1988</v>
      </c>
      <c r="K4263" t="str">
        <f>LEFT(Table1[[#This Row],[Year]],4) &amp; "s"</f>
        <v>1988s</v>
      </c>
      <c r="L42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263">
        <f>(Table1[[#This Row],[vote_average]]/10)*100</f>
        <v>67.44</v>
      </c>
      <c r="N4263">
        <f>(Table1[[#This Row],[popularity]]/SUM(Table1[popularity]))*100</f>
        <v>7.0720632632792343E-3</v>
      </c>
    </row>
    <row r="4264" spans="1:14" x14ac:dyDescent="0.3">
      <c r="A4264">
        <v>11522</v>
      </c>
      <c r="B4264" t="s">
        <v>9701</v>
      </c>
      <c r="C4264" s="1">
        <v>31471</v>
      </c>
      <c r="D4264" t="s">
        <v>1332</v>
      </c>
      <c r="E4264" t="s">
        <v>11</v>
      </c>
      <c r="F4264" t="s">
        <v>9702</v>
      </c>
      <c r="G4264">
        <v>20.779</v>
      </c>
      <c r="H4264">
        <v>1051</v>
      </c>
      <c r="I4264">
        <v>6.7430000000000003</v>
      </c>
      <c r="J4264">
        <f>YEAR(Table1[[#This Row],[release_date]])</f>
        <v>1986</v>
      </c>
      <c r="K4264" t="str">
        <f>LEFT(Table1[[#This Row],[Year]],4) &amp; "s"</f>
        <v>1986s</v>
      </c>
      <c r="L42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264">
        <f>(Table1[[#This Row],[vote_average]]/10)*100</f>
        <v>67.430000000000007</v>
      </c>
      <c r="N4264">
        <f>(Table1[[#This Row],[popularity]]/SUM(Table1[popularity]))*100</f>
        <v>4.7840089379717812E-3</v>
      </c>
    </row>
    <row r="4265" spans="1:14" x14ac:dyDescent="0.3">
      <c r="A4265">
        <v>592984</v>
      </c>
      <c r="B4265" t="s">
        <v>9703</v>
      </c>
      <c r="C4265" s="1">
        <v>44144</v>
      </c>
      <c r="D4265" t="s">
        <v>21</v>
      </c>
      <c r="E4265" t="s">
        <v>11</v>
      </c>
      <c r="F4265" t="s">
        <v>9704</v>
      </c>
      <c r="G4265">
        <v>52.023000000000003</v>
      </c>
      <c r="H4265">
        <v>841</v>
      </c>
      <c r="I4265">
        <v>6.7439999999999998</v>
      </c>
      <c r="J4265">
        <f>YEAR(Table1[[#This Row],[release_date]])</f>
        <v>2020</v>
      </c>
      <c r="K4265" t="str">
        <f>LEFT(Table1[[#This Row],[Year]],4) &amp; "s"</f>
        <v>2020s</v>
      </c>
      <c r="L42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65">
        <f>(Table1[[#This Row],[vote_average]]/10)*100</f>
        <v>67.44</v>
      </c>
      <c r="N4265">
        <f>(Table1[[#This Row],[popularity]]/SUM(Table1[popularity]))*100</f>
        <v>1.1977404927094952E-2</v>
      </c>
    </row>
    <row r="4266" spans="1:14" x14ac:dyDescent="0.3">
      <c r="A4266">
        <v>351145</v>
      </c>
      <c r="B4266" t="s">
        <v>9622</v>
      </c>
      <c r="C4266" s="1">
        <v>42268</v>
      </c>
      <c r="D4266" t="s">
        <v>2620</v>
      </c>
      <c r="E4266" t="s">
        <v>94</v>
      </c>
      <c r="F4266" t="s">
        <v>9705</v>
      </c>
      <c r="G4266">
        <v>21.024000000000001</v>
      </c>
      <c r="H4266">
        <v>405</v>
      </c>
      <c r="I4266">
        <v>6.7</v>
      </c>
      <c r="J4266">
        <f>YEAR(Table1[[#This Row],[release_date]])</f>
        <v>2015</v>
      </c>
      <c r="K4266" t="str">
        <f>LEFT(Table1[[#This Row],[Year]],4) &amp; "s"</f>
        <v>2015s</v>
      </c>
      <c r="L42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66">
        <f>(Table1[[#This Row],[vote_average]]/10)*100</f>
        <v>67</v>
      </c>
      <c r="N4266">
        <f>(Table1[[#This Row],[popularity]]/SUM(Table1[popularity]))*100</f>
        <v>4.8404159926810119E-3</v>
      </c>
    </row>
    <row r="4267" spans="1:14" x14ac:dyDescent="0.3">
      <c r="A4267">
        <v>38199</v>
      </c>
      <c r="B4267" t="s">
        <v>9706</v>
      </c>
      <c r="C4267" s="1">
        <v>40343</v>
      </c>
      <c r="D4267" t="s">
        <v>217</v>
      </c>
      <c r="E4267" t="s">
        <v>11</v>
      </c>
      <c r="F4267" t="s">
        <v>9707</v>
      </c>
      <c r="G4267">
        <v>39.582000000000001</v>
      </c>
      <c r="H4267">
        <v>1122</v>
      </c>
      <c r="I4267">
        <v>6.742</v>
      </c>
      <c r="J4267">
        <f>YEAR(Table1[[#This Row],[release_date]])</f>
        <v>2010</v>
      </c>
      <c r="K4267" t="str">
        <f>LEFT(Table1[[#This Row],[Year]],4) &amp; "s"</f>
        <v>2010s</v>
      </c>
      <c r="L42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67">
        <f>(Table1[[#This Row],[vote_average]]/10)*100</f>
        <v>67.42</v>
      </c>
      <c r="N4267">
        <f>(Table1[[#This Row],[popularity]]/SUM(Table1[popularity]))*100</f>
        <v>9.1130777122478968E-3</v>
      </c>
    </row>
    <row r="4268" spans="1:14" x14ac:dyDescent="0.3">
      <c r="A4268">
        <v>12651</v>
      </c>
      <c r="B4268" t="s">
        <v>9708</v>
      </c>
      <c r="C4268" s="1">
        <v>33123</v>
      </c>
      <c r="D4268" t="s">
        <v>1689</v>
      </c>
      <c r="E4268" t="s">
        <v>11</v>
      </c>
      <c r="F4268" t="s">
        <v>9709</v>
      </c>
      <c r="G4268">
        <v>46.722999999999999</v>
      </c>
      <c r="H4268">
        <v>356</v>
      </c>
      <c r="I4268">
        <v>6.742</v>
      </c>
      <c r="J4268">
        <f>YEAR(Table1[[#This Row],[release_date]])</f>
        <v>1990</v>
      </c>
      <c r="K4268" t="str">
        <f>LEFT(Table1[[#This Row],[Year]],4) &amp; "s"</f>
        <v>1990s</v>
      </c>
      <c r="L42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68">
        <f>(Table1[[#This Row],[vote_average]]/10)*100</f>
        <v>67.42</v>
      </c>
      <c r="N4268">
        <f>(Table1[[#This Row],[popularity]]/SUM(Table1[popularity]))*100</f>
        <v>1.0757170682364672E-2</v>
      </c>
    </row>
    <row r="4269" spans="1:14" x14ac:dyDescent="0.3">
      <c r="A4269">
        <v>858</v>
      </c>
      <c r="B4269" t="s">
        <v>9710</v>
      </c>
      <c r="C4269" s="1">
        <v>34144</v>
      </c>
      <c r="D4269" t="s">
        <v>28</v>
      </c>
      <c r="E4269" t="s">
        <v>11</v>
      </c>
      <c r="F4269" t="s">
        <v>9711</v>
      </c>
      <c r="G4269">
        <v>36.390999999999998</v>
      </c>
      <c r="H4269">
        <v>2237</v>
      </c>
      <c r="I4269">
        <v>6.7430000000000003</v>
      </c>
      <c r="J4269">
        <f>YEAR(Table1[[#This Row],[release_date]])</f>
        <v>1993</v>
      </c>
      <c r="K4269" t="str">
        <f>LEFT(Table1[[#This Row],[Year]],4) &amp; "s"</f>
        <v>1993s</v>
      </c>
      <c r="L42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69">
        <f>(Table1[[#This Row],[vote_average]]/10)*100</f>
        <v>67.430000000000007</v>
      </c>
      <c r="N4269">
        <f>(Table1[[#This Row],[popularity]]/SUM(Table1[popularity]))*100</f>
        <v>8.3784046037697242E-3</v>
      </c>
    </row>
    <row r="4270" spans="1:14" x14ac:dyDescent="0.3">
      <c r="A4270">
        <v>614292</v>
      </c>
      <c r="B4270" t="s">
        <v>9712</v>
      </c>
      <c r="C4270" s="1">
        <v>43997</v>
      </c>
      <c r="D4270" t="s">
        <v>21</v>
      </c>
      <c r="E4270" t="s">
        <v>54</v>
      </c>
      <c r="F4270" t="s">
        <v>9713</v>
      </c>
      <c r="G4270">
        <v>22.585999999999999</v>
      </c>
      <c r="H4270">
        <v>550</v>
      </c>
      <c r="I4270">
        <v>6.7409999999999997</v>
      </c>
      <c r="J4270">
        <f>YEAR(Table1[[#This Row],[release_date]])</f>
        <v>2020</v>
      </c>
      <c r="K4270" t="str">
        <f>LEFT(Table1[[#This Row],[Year]],4) &amp; "s"</f>
        <v>2020s</v>
      </c>
      <c r="L42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70">
        <f>(Table1[[#This Row],[vote_average]]/10)*100</f>
        <v>67.41</v>
      </c>
      <c r="N4270">
        <f>(Table1[[#This Row],[popularity]]/SUM(Table1[popularity]))*100</f>
        <v>5.2000397455618961E-3</v>
      </c>
    </row>
    <row r="4271" spans="1:14" x14ac:dyDescent="0.3">
      <c r="A4271">
        <v>212716</v>
      </c>
      <c r="B4271" t="s">
        <v>9714</v>
      </c>
      <c r="C4271" s="1">
        <v>41524</v>
      </c>
      <c r="D4271" t="s">
        <v>783</v>
      </c>
      <c r="E4271" t="s">
        <v>11</v>
      </c>
      <c r="F4271" t="s">
        <v>9715</v>
      </c>
      <c r="G4271">
        <v>30.082999999999998</v>
      </c>
      <c r="H4271">
        <v>1897</v>
      </c>
      <c r="I4271">
        <v>6.7</v>
      </c>
      <c r="J4271">
        <f>YEAR(Table1[[#This Row],[release_date]])</f>
        <v>2013</v>
      </c>
      <c r="K4271" t="str">
        <f>LEFT(Table1[[#This Row],[Year]],4) &amp; "s"</f>
        <v>2013s</v>
      </c>
      <c r="L42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71">
        <f>(Table1[[#This Row],[vote_average]]/10)*100</f>
        <v>67</v>
      </c>
      <c r="N4271">
        <f>(Table1[[#This Row],[popularity]]/SUM(Table1[popularity]))*100</f>
        <v>6.9260956196643296E-3</v>
      </c>
    </row>
    <row r="4272" spans="1:14" x14ac:dyDescent="0.3">
      <c r="A4272">
        <v>1870</v>
      </c>
      <c r="B4272" t="s">
        <v>9716</v>
      </c>
      <c r="C4272" s="1">
        <v>24084</v>
      </c>
      <c r="D4272" t="s">
        <v>9717</v>
      </c>
      <c r="E4272" t="s">
        <v>212</v>
      </c>
      <c r="F4272" t="s">
        <v>9718</v>
      </c>
      <c r="G4272">
        <v>19.166</v>
      </c>
      <c r="H4272">
        <v>484</v>
      </c>
      <c r="I4272">
        <v>6.7439999999999998</v>
      </c>
      <c r="J4272">
        <f>YEAR(Table1[[#This Row],[release_date]])</f>
        <v>1965</v>
      </c>
      <c r="K4272" t="str">
        <f>LEFT(Table1[[#This Row],[Year]],4) &amp; "s"</f>
        <v>1965s</v>
      </c>
      <c r="L42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272">
        <f>(Table1[[#This Row],[vote_average]]/10)*100</f>
        <v>67.44</v>
      </c>
      <c r="N4272">
        <f>(Table1[[#This Row],[popularity]]/SUM(Table1[popularity]))*100</f>
        <v>4.4126433083963214E-3</v>
      </c>
    </row>
    <row r="4273" spans="1:14" x14ac:dyDescent="0.3">
      <c r="A4273">
        <v>672741</v>
      </c>
      <c r="B4273" t="s">
        <v>9719</v>
      </c>
      <c r="C4273" s="1">
        <v>44379</v>
      </c>
      <c r="D4273" t="s">
        <v>306</v>
      </c>
      <c r="E4273" t="s">
        <v>11</v>
      </c>
      <c r="F4273" t="s">
        <v>9720</v>
      </c>
      <c r="G4273">
        <v>35.173999999999999</v>
      </c>
      <c r="H4273">
        <v>757</v>
      </c>
      <c r="I4273">
        <v>6.74</v>
      </c>
      <c r="J4273">
        <f>YEAR(Table1[[#This Row],[release_date]])</f>
        <v>2021</v>
      </c>
      <c r="K4273" t="str">
        <f>LEFT(Table1[[#This Row],[Year]],4) &amp; "s"</f>
        <v>2021s</v>
      </c>
      <c r="L42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73">
        <f>(Table1[[#This Row],[vote_average]]/10)*100</f>
        <v>67.400000000000006</v>
      </c>
      <c r="N4273">
        <f>(Table1[[#This Row],[popularity]]/SUM(Table1[popularity]))*100</f>
        <v>8.0982111932344884E-3</v>
      </c>
    </row>
    <row r="4274" spans="1:14" x14ac:dyDescent="0.3">
      <c r="A4274">
        <v>427348</v>
      </c>
      <c r="B4274" t="s">
        <v>9721</v>
      </c>
      <c r="C4274" s="1">
        <v>43040</v>
      </c>
      <c r="D4274" t="s">
        <v>45</v>
      </c>
      <c r="E4274" t="s">
        <v>212</v>
      </c>
      <c r="F4274" t="s">
        <v>9722</v>
      </c>
      <c r="G4274">
        <v>18.041</v>
      </c>
      <c r="H4274">
        <v>404</v>
      </c>
      <c r="I4274">
        <v>6.7</v>
      </c>
      <c r="J4274">
        <f>YEAR(Table1[[#This Row],[release_date]])</f>
        <v>2017</v>
      </c>
      <c r="K4274" t="str">
        <f>LEFT(Table1[[#This Row],[Year]],4) &amp; "s"</f>
        <v>2017s</v>
      </c>
      <c r="L42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74">
        <f>(Table1[[#This Row],[vote_average]]/10)*100</f>
        <v>67</v>
      </c>
      <c r="N4274">
        <f>(Table1[[#This Row],[popularity]]/SUM(Table1[popularity]))*100</f>
        <v>4.1536313224865926E-3</v>
      </c>
    </row>
    <row r="4275" spans="1:14" x14ac:dyDescent="0.3">
      <c r="A4275">
        <v>316152</v>
      </c>
      <c r="B4275" t="s">
        <v>9723</v>
      </c>
      <c r="C4275" s="1">
        <v>42545</v>
      </c>
      <c r="D4275" t="s">
        <v>932</v>
      </c>
      <c r="E4275" t="s">
        <v>11</v>
      </c>
      <c r="F4275" t="s">
        <v>9724</v>
      </c>
      <c r="G4275">
        <v>23.405000000000001</v>
      </c>
      <c r="H4275">
        <v>1438</v>
      </c>
      <c r="I4275">
        <v>6.74</v>
      </c>
      <c r="J4275">
        <f>YEAR(Table1[[#This Row],[release_date]])</f>
        <v>2016</v>
      </c>
      <c r="K4275" t="str">
        <f>LEFT(Table1[[#This Row],[Year]],4) &amp; "s"</f>
        <v>2016s</v>
      </c>
      <c r="L42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75">
        <f>(Table1[[#This Row],[vote_average]]/10)*100</f>
        <v>67.400000000000006</v>
      </c>
      <c r="N4275">
        <f>(Table1[[#This Row],[popularity]]/SUM(Table1[popularity]))*100</f>
        <v>5.38860047130418E-3</v>
      </c>
    </row>
    <row r="4276" spans="1:14" x14ac:dyDescent="0.3">
      <c r="A4276">
        <v>57112</v>
      </c>
      <c r="B4276" t="s">
        <v>9725</v>
      </c>
      <c r="C4276" s="1">
        <v>38336</v>
      </c>
      <c r="D4276" t="s">
        <v>391</v>
      </c>
      <c r="E4276" t="s">
        <v>54</v>
      </c>
      <c r="F4276" t="s">
        <v>9726</v>
      </c>
      <c r="G4276">
        <v>8.532</v>
      </c>
      <c r="H4276">
        <v>986</v>
      </c>
      <c r="I4276">
        <v>6.74</v>
      </c>
      <c r="J4276">
        <f>YEAR(Table1[[#This Row],[release_date]])</f>
        <v>2004</v>
      </c>
      <c r="K4276" t="str">
        <f>LEFT(Table1[[#This Row],[Year]],4) &amp; "s"</f>
        <v>2004s</v>
      </c>
      <c r="L42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76">
        <f>(Table1[[#This Row],[vote_average]]/10)*100</f>
        <v>67.400000000000006</v>
      </c>
      <c r="N4276">
        <f>(Table1[[#This Row],[popularity]]/SUM(Table1[popularity]))*100</f>
        <v>1.9643469011393832E-3</v>
      </c>
    </row>
    <row r="4277" spans="1:14" x14ac:dyDescent="0.3">
      <c r="A4277">
        <v>43645</v>
      </c>
      <c r="B4277" t="s">
        <v>9727</v>
      </c>
      <c r="C4277" s="1">
        <v>32325</v>
      </c>
      <c r="D4277" t="s">
        <v>8825</v>
      </c>
      <c r="E4277" t="s">
        <v>54</v>
      </c>
      <c r="F4277" t="s">
        <v>9728</v>
      </c>
      <c r="G4277">
        <v>12.342000000000001</v>
      </c>
      <c r="H4277">
        <v>389</v>
      </c>
      <c r="I4277">
        <v>6.74</v>
      </c>
      <c r="J4277">
        <f>YEAR(Table1[[#This Row],[release_date]])</f>
        <v>1988</v>
      </c>
      <c r="K4277" t="str">
        <f>LEFT(Table1[[#This Row],[Year]],4) &amp; "s"</f>
        <v>1988s</v>
      </c>
      <c r="L42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277">
        <f>(Table1[[#This Row],[vote_average]]/10)*100</f>
        <v>67.400000000000006</v>
      </c>
      <c r="N4277">
        <f>(Table1[[#This Row],[popularity]]/SUM(Table1[popularity]))*100</f>
        <v>2.8415341600869976E-3</v>
      </c>
    </row>
    <row r="4278" spans="1:14" x14ac:dyDescent="0.3">
      <c r="A4278">
        <v>5854</v>
      </c>
      <c r="B4278" t="s">
        <v>9729</v>
      </c>
      <c r="C4278" s="1">
        <v>27859</v>
      </c>
      <c r="D4278" t="s">
        <v>9730</v>
      </c>
      <c r="E4278" t="s">
        <v>11</v>
      </c>
      <c r="F4278" t="s">
        <v>9731</v>
      </c>
      <c r="G4278">
        <v>42.703000000000003</v>
      </c>
      <c r="H4278">
        <v>423</v>
      </c>
      <c r="I4278">
        <v>6.7</v>
      </c>
      <c r="J4278">
        <f>YEAR(Table1[[#This Row],[release_date]])</f>
        <v>1976</v>
      </c>
      <c r="K4278" t="str">
        <f>LEFT(Table1[[#This Row],[Year]],4) &amp; "s"</f>
        <v>1976s</v>
      </c>
      <c r="L42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278">
        <f>(Table1[[#This Row],[vote_average]]/10)*100</f>
        <v>67</v>
      </c>
      <c r="N4278">
        <f>(Table1[[#This Row],[popularity]]/SUM(Table1[popularity]))*100</f>
        <v>9.8316345193805756E-3</v>
      </c>
    </row>
    <row r="4279" spans="1:14" x14ac:dyDescent="0.3">
      <c r="A4279">
        <v>772</v>
      </c>
      <c r="B4279" t="s">
        <v>9732</v>
      </c>
      <c r="C4279" s="1">
        <v>33923</v>
      </c>
      <c r="D4279" t="s">
        <v>9733</v>
      </c>
      <c r="E4279" t="s">
        <v>11</v>
      </c>
      <c r="F4279" t="s">
        <v>9734</v>
      </c>
      <c r="G4279">
        <v>72.45</v>
      </c>
      <c r="H4279">
        <v>9231</v>
      </c>
      <c r="I4279">
        <v>6.74</v>
      </c>
      <c r="J4279">
        <f>YEAR(Table1[[#This Row],[release_date]])</f>
        <v>1992</v>
      </c>
      <c r="K4279" t="str">
        <f>LEFT(Table1[[#This Row],[Year]],4) &amp; "s"</f>
        <v>1992s</v>
      </c>
      <c r="L42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79">
        <f>(Table1[[#This Row],[vote_average]]/10)*100</f>
        <v>67.400000000000006</v>
      </c>
      <c r="N4279">
        <f>(Table1[[#This Row],[popularity]]/SUM(Table1[popularity]))*100</f>
        <v>1.6680371892586532E-2</v>
      </c>
    </row>
    <row r="4280" spans="1:14" x14ac:dyDescent="0.3">
      <c r="A4280">
        <v>862965</v>
      </c>
      <c r="B4280" t="s">
        <v>9735</v>
      </c>
      <c r="C4280" s="1">
        <v>44785</v>
      </c>
      <c r="D4280" t="s">
        <v>158</v>
      </c>
      <c r="E4280" t="s">
        <v>11</v>
      </c>
      <c r="F4280" t="s">
        <v>9736</v>
      </c>
      <c r="G4280">
        <v>34.948</v>
      </c>
      <c r="H4280">
        <v>729</v>
      </c>
      <c r="I4280">
        <v>6.7389999999999999</v>
      </c>
      <c r="J4280">
        <f>YEAR(Table1[[#This Row],[release_date]])</f>
        <v>2022</v>
      </c>
      <c r="K4280" t="str">
        <f>LEFT(Table1[[#This Row],[Year]],4) &amp; "s"</f>
        <v>2022s</v>
      </c>
      <c r="L42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80">
        <f>(Table1[[#This Row],[vote_average]]/10)*100</f>
        <v>67.39</v>
      </c>
      <c r="N4280">
        <f>(Table1[[#This Row],[popularity]]/SUM(Table1[popularity]))*100</f>
        <v>8.0461785631761786E-3</v>
      </c>
    </row>
    <row r="4281" spans="1:14" x14ac:dyDescent="0.3">
      <c r="A4281">
        <v>338762</v>
      </c>
      <c r="B4281" t="s">
        <v>9737</v>
      </c>
      <c r="C4281" s="1">
        <v>43895</v>
      </c>
      <c r="D4281" t="s">
        <v>147</v>
      </c>
      <c r="E4281" t="s">
        <v>11</v>
      </c>
      <c r="F4281" t="s">
        <v>9738</v>
      </c>
      <c r="G4281">
        <v>65.137</v>
      </c>
      <c r="H4281">
        <v>4825</v>
      </c>
      <c r="I4281">
        <v>6.7</v>
      </c>
      <c r="J4281">
        <f>YEAR(Table1[[#This Row],[release_date]])</f>
        <v>2020</v>
      </c>
      <c r="K4281" t="str">
        <f>LEFT(Table1[[#This Row],[Year]],4) &amp; "s"</f>
        <v>2020s</v>
      </c>
      <c r="L42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81">
        <f>(Table1[[#This Row],[vote_average]]/10)*100</f>
        <v>67</v>
      </c>
      <c r="N4281">
        <f>(Table1[[#This Row],[popularity]]/SUM(Table1[popularity]))*100</f>
        <v>1.4996678867735112E-2</v>
      </c>
    </row>
    <row r="4282" spans="1:14" x14ac:dyDescent="0.3">
      <c r="A4282">
        <v>45610</v>
      </c>
      <c r="B4282" t="s">
        <v>9739</v>
      </c>
      <c r="C4282" s="1">
        <v>40809</v>
      </c>
      <c r="D4282" t="s">
        <v>1718</v>
      </c>
      <c r="E4282" t="s">
        <v>11</v>
      </c>
      <c r="F4282" t="s">
        <v>9740</v>
      </c>
      <c r="G4282">
        <v>29.094999999999999</v>
      </c>
      <c r="H4282">
        <v>1002</v>
      </c>
      <c r="I4282">
        <v>6.7389999999999999</v>
      </c>
      <c r="J4282">
        <f>YEAR(Table1[[#This Row],[release_date]])</f>
        <v>2011</v>
      </c>
      <c r="K4282" t="str">
        <f>LEFT(Table1[[#This Row],[Year]],4) &amp; "s"</f>
        <v>2011s</v>
      </c>
      <c r="L42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82">
        <f>(Table1[[#This Row],[vote_average]]/10)*100</f>
        <v>67.39</v>
      </c>
      <c r="N4282">
        <f>(Table1[[#This Row],[popularity]]/SUM(Table1[popularity]))*100</f>
        <v>6.6986255378164959E-3</v>
      </c>
    </row>
    <row r="4283" spans="1:14" x14ac:dyDescent="0.3">
      <c r="A4283">
        <v>27431</v>
      </c>
      <c r="B4283" t="s">
        <v>9741</v>
      </c>
      <c r="C4283" s="1">
        <v>25976</v>
      </c>
      <c r="D4283" t="s">
        <v>2276</v>
      </c>
      <c r="E4283" t="s">
        <v>54</v>
      </c>
      <c r="F4283" t="s">
        <v>9742</v>
      </c>
      <c r="G4283">
        <v>16.251000000000001</v>
      </c>
      <c r="H4283">
        <v>392</v>
      </c>
      <c r="I4283">
        <v>6.7</v>
      </c>
      <c r="J4283">
        <f>YEAR(Table1[[#This Row],[release_date]])</f>
        <v>1971</v>
      </c>
      <c r="K4283" t="str">
        <f>LEFT(Table1[[#This Row],[Year]],4) &amp; "s"</f>
        <v>1971s</v>
      </c>
      <c r="L42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283">
        <f>(Table1[[#This Row],[vote_average]]/10)*100</f>
        <v>67</v>
      </c>
      <c r="N4283">
        <f>(Table1[[#This Row],[popularity]]/SUM(Table1[popularity]))*100</f>
        <v>3.7415144737946693E-3</v>
      </c>
    </row>
    <row r="4284" spans="1:14" x14ac:dyDescent="0.3">
      <c r="A4284">
        <v>14392</v>
      </c>
      <c r="B4284" t="s">
        <v>9743</v>
      </c>
      <c r="C4284" s="1">
        <v>39428</v>
      </c>
      <c r="D4284" t="s">
        <v>126</v>
      </c>
      <c r="E4284" t="s">
        <v>136</v>
      </c>
      <c r="F4284" t="s">
        <v>9744</v>
      </c>
      <c r="G4284">
        <v>17.577999999999999</v>
      </c>
      <c r="H4284">
        <v>309</v>
      </c>
      <c r="I4284">
        <v>6.7389999999999999</v>
      </c>
      <c r="J4284">
        <f>YEAR(Table1[[#This Row],[release_date]])</f>
        <v>2007</v>
      </c>
      <c r="K4284" t="str">
        <f>LEFT(Table1[[#This Row],[Year]],4) &amp; "s"</f>
        <v>2007s</v>
      </c>
      <c r="L42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84">
        <f>(Table1[[#This Row],[vote_average]]/10)*100</f>
        <v>67.39</v>
      </c>
      <c r="N4284">
        <f>(Table1[[#This Row],[popularity]]/SUM(Table1[popularity]))*100</f>
        <v>4.0470335007299664E-3</v>
      </c>
    </row>
    <row r="4285" spans="1:14" x14ac:dyDescent="0.3">
      <c r="A4285">
        <v>11185</v>
      </c>
      <c r="B4285" t="s">
        <v>9745</v>
      </c>
      <c r="C4285" s="1">
        <v>32640</v>
      </c>
      <c r="D4285" t="s">
        <v>494</v>
      </c>
      <c r="E4285" t="s">
        <v>11</v>
      </c>
      <c r="F4285" t="s">
        <v>9746</v>
      </c>
      <c r="G4285">
        <v>28.31</v>
      </c>
      <c r="H4285">
        <v>919</v>
      </c>
      <c r="I4285">
        <v>6.7389999999999999</v>
      </c>
      <c r="J4285">
        <f>YEAR(Table1[[#This Row],[release_date]])</f>
        <v>1989</v>
      </c>
      <c r="K4285" t="str">
        <f>LEFT(Table1[[#This Row],[Year]],4) &amp; "s"</f>
        <v>1989s</v>
      </c>
      <c r="L42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285">
        <f>(Table1[[#This Row],[vote_average]]/10)*100</f>
        <v>67.39</v>
      </c>
      <c r="N4285">
        <f>(Table1[[#This Row],[popularity]]/SUM(Table1[popularity]))*100</f>
        <v>6.5178927298705971E-3</v>
      </c>
    </row>
    <row r="4286" spans="1:14" x14ac:dyDescent="0.3">
      <c r="A4286">
        <v>9763</v>
      </c>
      <c r="B4286" t="s">
        <v>9747</v>
      </c>
      <c r="C4286" s="1">
        <v>38624</v>
      </c>
      <c r="D4286" t="s">
        <v>21</v>
      </c>
      <c r="E4286" t="s">
        <v>11</v>
      </c>
      <c r="F4286" t="s">
        <v>9748</v>
      </c>
      <c r="G4286">
        <v>51.642000000000003</v>
      </c>
      <c r="H4286">
        <v>1068</v>
      </c>
      <c r="I4286">
        <v>6.742</v>
      </c>
      <c r="J4286">
        <f>YEAR(Table1[[#This Row],[release_date]])</f>
        <v>2005</v>
      </c>
      <c r="K4286" t="str">
        <f>LEFT(Table1[[#This Row],[Year]],4) &amp; "s"</f>
        <v>2005s</v>
      </c>
      <c r="L42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86">
        <f>(Table1[[#This Row],[vote_average]]/10)*100</f>
        <v>67.42</v>
      </c>
      <c r="N4286">
        <f>(Table1[[#This Row],[popularity]]/SUM(Table1[popularity]))*100</f>
        <v>1.188968620120019E-2</v>
      </c>
    </row>
    <row r="4287" spans="1:14" x14ac:dyDescent="0.3">
      <c r="A4287">
        <v>913</v>
      </c>
      <c r="B4287" t="s">
        <v>8841</v>
      </c>
      <c r="C4287" s="1">
        <v>36378</v>
      </c>
      <c r="D4287" t="s">
        <v>7189</v>
      </c>
      <c r="E4287" t="s">
        <v>11</v>
      </c>
      <c r="F4287" t="s">
        <v>9749</v>
      </c>
      <c r="G4287">
        <v>29.687000000000001</v>
      </c>
      <c r="H4287">
        <v>1105</v>
      </c>
      <c r="I4287">
        <v>6.7389999999999999</v>
      </c>
      <c r="J4287">
        <f>YEAR(Table1[[#This Row],[release_date]])</f>
        <v>1999</v>
      </c>
      <c r="K4287" t="str">
        <f>LEFT(Table1[[#This Row],[Year]],4) &amp; "s"</f>
        <v>1999s</v>
      </c>
      <c r="L42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87">
        <f>(Table1[[#This Row],[vote_average]]/10)*100</f>
        <v>67.39</v>
      </c>
      <c r="N4287">
        <f>(Table1[[#This Row],[popularity]]/SUM(Table1[popularity]))*100</f>
        <v>6.8349234006241056E-3</v>
      </c>
    </row>
    <row r="4288" spans="1:14" x14ac:dyDescent="0.3">
      <c r="A4288">
        <v>186161</v>
      </c>
      <c r="B4288" t="s">
        <v>9750</v>
      </c>
      <c r="C4288" s="1">
        <v>41383</v>
      </c>
      <c r="D4288" t="s">
        <v>391</v>
      </c>
      <c r="E4288" t="s">
        <v>212</v>
      </c>
      <c r="F4288" t="s">
        <v>9751</v>
      </c>
      <c r="G4288">
        <v>9.9670000000000005</v>
      </c>
      <c r="H4288">
        <v>315</v>
      </c>
      <c r="I4288">
        <v>6.7380000000000004</v>
      </c>
      <c r="J4288">
        <f>YEAR(Table1[[#This Row],[release_date]])</f>
        <v>2013</v>
      </c>
      <c r="K4288" t="str">
        <f>LEFT(Table1[[#This Row],[Year]],4) &amp; "s"</f>
        <v>2013s</v>
      </c>
      <c r="L42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88">
        <f>(Table1[[#This Row],[vote_average]]/10)*100</f>
        <v>67.38000000000001</v>
      </c>
      <c r="N4288">
        <f>(Table1[[#This Row],[popularity]]/SUM(Table1[popularity]))*100</f>
        <v>2.294731078722015E-3</v>
      </c>
    </row>
    <row r="4289" spans="1:14" x14ac:dyDescent="0.3">
      <c r="A4289">
        <v>105864</v>
      </c>
      <c r="B4289" t="s">
        <v>9752</v>
      </c>
      <c r="C4289" s="1">
        <v>42322</v>
      </c>
      <c r="D4289" t="s">
        <v>4554</v>
      </c>
      <c r="E4289" t="s">
        <v>11</v>
      </c>
      <c r="F4289" t="s">
        <v>9753</v>
      </c>
      <c r="G4289">
        <v>61.973999999999997</v>
      </c>
      <c r="H4289">
        <v>5326</v>
      </c>
      <c r="I4289">
        <v>6.7380000000000004</v>
      </c>
      <c r="J4289">
        <f>YEAR(Table1[[#This Row],[release_date]])</f>
        <v>2015</v>
      </c>
      <c r="K4289" t="str">
        <f>LEFT(Table1[[#This Row],[Year]],4) &amp; "s"</f>
        <v>2015s</v>
      </c>
      <c r="L42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89">
        <f>(Table1[[#This Row],[vote_average]]/10)*100</f>
        <v>67.38000000000001</v>
      </c>
      <c r="N4289">
        <f>(Table1[[#This Row],[popularity]]/SUM(Table1[popularity]))*100</f>
        <v>1.4268452279795138E-2</v>
      </c>
    </row>
    <row r="4290" spans="1:14" x14ac:dyDescent="0.3">
      <c r="A4290">
        <v>51209</v>
      </c>
      <c r="B4290" t="s">
        <v>9754</v>
      </c>
      <c r="C4290" s="1">
        <v>40612</v>
      </c>
      <c r="D4290" t="s">
        <v>9755</v>
      </c>
      <c r="E4290" t="s">
        <v>11</v>
      </c>
      <c r="F4290" t="s">
        <v>9756</v>
      </c>
      <c r="G4290">
        <v>17.334</v>
      </c>
      <c r="H4290">
        <v>593</v>
      </c>
      <c r="I4290">
        <v>6.7</v>
      </c>
      <c r="J4290">
        <f>YEAR(Table1[[#This Row],[release_date]])</f>
        <v>2011</v>
      </c>
      <c r="K4290" t="str">
        <f>LEFT(Table1[[#This Row],[Year]],4) &amp; "s"</f>
        <v>2011s</v>
      </c>
      <c r="L42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290">
        <f>(Table1[[#This Row],[vote_average]]/10)*100</f>
        <v>67</v>
      </c>
      <c r="N4290">
        <f>(Table1[[#This Row],[popularity]]/SUM(Table1[popularity]))*100</f>
        <v>3.990856678897101E-3</v>
      </c>
    </row>
    <row r="4291" spans="1:14" x14ac:dyDescent="0.3">
      <c r="A4291">
        <v>15723</v>
      </c>
      <c r="B4291" t="s">
        <v>9757</v>
      </c>
      <c r="C4291" s="1">
        <v>36481</v>
      </c>
      <c r="D4291" t="s">
        <v>68</v>
      </c>
      <c r="E4291" t="s">
        <v>11</v>
      </c>
      <c r="F4291" t="s">
        <v>9758</v>
      </c>
      <c r="G4291">
        <v>13.571999999999999</v>
      </c>
      <c r="H4291">
        <v>340</v>
      </c>
      <c r="I4291">
        <v>6.7380000000000004</v>
      </c>
      <c r="J4291">
        <f>YEAR(Table1[[#This Row],[release_date]])</f>
        <v>1999</v>
      </c>
      <c r="K4291" t="str">
        <f>LEFT(Table1[[#This Row],[Year]],4) &amp; "s"</f>
        <v>1999s</v>
      </c>
      <c r="L42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91">
        <f>(Table1[[#This Row],[vote_average]]/10)*100</f>
        <v>67.38000000000001</v>
      </c>
      <c r="N4291">
        <f>(Table1[[#This Row],[popularity]]/SUM(Table1[popularity]))*100</f>
        <v>3.1247205980149679E-3</v>
      </c>
    </row>
    <row r="4292" spans="1:14" x14ac:dyDescent="0.3">
      <c r="A4292">
        <v>10837</v>
      </c>
      <c r="B4292" t="s">
        <v>9759</v>
      </c>
      <c r="C4292" s="1">
        <v>33088</v>
      </c>
      <c r="D4292" t="s">
        <v>9760</v>
      </c>
      <c r="E4292" t="s">
        <v>11</v>
      </c>
      <c r="F4292" t="s">
        <v>9761</v>
      </c>
      <c r="G4292">
        <v>23.48</v>
      </c>
      <c r="H4292">
        <v>841</v>
      </c>
      <c r="I4292">
        <v>6.7380000000000004</v>
      </c>
      <c r="J4292">
        <f>YEAR(Table1[[#This Row],[release_date]])</f>
        <v>1990</v>
      </c>
      <c r="K4292" t="str">
        <f>LEFT(Table1[[#This Row],[Year]],4) &amp; "s"</f>
        <v>1990s</v>
      </c>
      <c r="L42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292">
        <f>(Table1[[#This Row],[vote_average]]/10)*100</f>
        <v>67.38000000000001</v>
      </c>
      <c r="N4292">
        <f>(Table1[[#This Row],[popularity]]/SUM(Table1[popularity]))*100</f>
        <v>5.405867937031494E-3</v>
      </c>
    </row>
    <row r="4293" spans="1:14" x14ac:dyDescent="0.3">
      <c r="A4293">
        <v>8536</v>
      </c>
      <c r="B4293" t="s">
        <v>9762</v>
      </c>
      <c r="C4293" s="1">
        <v>29564</v>
      </c>
      <c r="D4293" t="s">
        <v>1849</v>
      </c>
      <c r="E4293" t="s">
        <v>11</v>
      </c>
      <c r="F4293" t="s">
        <v>9763</v>
      </c>
      <c r="G4293">
        <v>96.858000000000004</v>
      </c>
      <c r="H4293">
        <v>2163</v>
      </c>
      <c r="I4293">
        <v>6.7380000000000004</v>
      </c>
      <c r="J4293">
        <f>YEAR(Table1[[#This Row],[release_date]])</f>
        <v>1980</v>
      </c>
      <c r="K4293" t="str">
        <f>LEFT(Table1[[#This Row],[Year]],4) &amp; "s"</f>
        <v>1980s</v>
      </c>
      <c r="L42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293">
        <f>(Table1[[#This Row],[vote_average]]/10)*100</f>
        <v>67.38000000000001</v>
      </c>
      <c r="N4293">
        <f>(Table1[[#This Row],[popularity]]/SUM(Table1[popularity]))*100</f>
        <v>2.2299895938884009E-2</v>
      </c>
    </row>
    <row r="4294" spans="1:14" x14ac:dyDescent="0.3">
      <c r="A4294">
        <v>928344</v>
      </c>
      <c r="B4294" t="s">
        <v>9764</v>
      </c>
      <c r="C4294" s="1">
        <v>44812</v>
      </c>
      <c r="D4294" t="s">
        <v>9765</v>
      </c>
      <c r="E4294" t="s">
        <v>11</v>
      </c>
      <c r="F4294" t="s">
        <v>9766</v>
      </c>
      <c r="G4294">
        <v>21.827999999999999</v>
      </c>
      <c r="H4294">
        <v>371</v>
      </c>
      <c r="I4294">
        <v>6.7370000000000001</v>
      </c>
      <c r="J4294">
        <f>YEAR(Table1[[#This Row],[release_date]])</f>
        <v>2022</v>
      </c>
      <c r="K4294" t="str">
        <f>LEFT(Table1[[#This Row],[Year]],4) &amp; "s"</f>
        <v>2022s</v>
      </c>
      <c r="L42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94">
        <f>(Table1[[#This Row],[vote_average]]/10)*100</f>
        <v>67.36999999999999</v>
      </c>
      <c r="N4294">
        <f>(Table1[[#This Row],[popularity]]/SUM(Table1[popularity]))*100</f>
        <v>5.0255232252778307E-3</v>
      </c>
    </row>
    <row r="4295" spans="1:14" x14ac:dyDescent="0.3">
      <c r="A4295">
        <v>732450</v>
      </c>
      <c r="B4295" t="s">
        <v>9767</v>
      </c>
      <c r="C4295" s="1">
        <v>44208</v>
      </c>
      <c r="D4295" t="s">
        <v>9768</v>
      </c>
      <c r="E4295" t="s">
        <v>11</v>
      </c>
      <c r="F4295" t="s">
        <v>9769</v>
      </c>
      <c r="G4295">
        <v>16.625</v>
      </c>
      <c r="H4295">
        <v>323</v>
      </c>
      <c r="I4295">
        <v>6.7</v>
      </c>
      <c r="J4295">
        <f>YEAR(Table1[[#This Row],[release_date]])</f>
        <v>2021</v>
      </c>
      <c r="K4295" t="str">
        <f>LEFT(Table1[[#This Row],[Year]],4) &amp; "s"</f>
        <v>2021s</v>
      </c>
      <c r="L42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295">
        <f>(Table1[[#This Row],[vote_average]]/10)*100</f>
        <v>67</v>
      </c>
      <c r="N4295">
        <f>(Table1[[#This Row],[popularity]]/SUM(Table1[popularity]))*100</f>
        <v>3.8276215695548809E-3</v>
      </c>
    </row>
    <row r="4296" spans="1:14" x14ac:dyDescent="0.3">
      <c r="A4296">
        <v>46169</v>
      </c>
      <c r="B4296" t="s">
        <v>9770</v>
      </c>
      <c r="C4296" s="1">
        <v>39367</v>
      </c>
      <c r="D4296" t="s">
        <v>9771</v>
      </c>
      <c r="E4296" t="s">
        <v>11</v>
      </c>
      <c r="F4296" t="s">
        <v>9772</v>
      </c>
      <c r="G4296">
        <v>31.795999999999999</v>
      </c>
      <c r="H4296">
        <v>333</v>
      </c>
      <c r="I4296">
        <v>6.7</v>
      </c>
      <c r="J4296">
        <f>YEAR(Table1[[#This Row],[release_date]])</f>
        <v>2007</v>
      </c>
      <c r="K4296" t="str">
        <f>LEFT(Table1[[#This Row],[Year]],4) &amp; "s"</f>
        <v>2007s</v>
      </c>
      <c r="L42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96">
        <f>(Table1[[#This Row],[vote_average]]/10)*100</f>
        <v>67</v>
      </c>
      <c r="N4296">
        <f>(Table1[[#This Row],[popularity]]/SUM(Table1[popularity]))*100</f>
        <v>7.3204845368762097E-3</v>
      </c>
    </row>
    <row r="4297" spans="1:14" x14ac:dyDescent="0.3">
      <c r="A4297">
        <v>11497</v>
      </c>
      <c r="B4297" t="s">
        <v>9773</v>
      </c>
      <c r="C4297" s="1">
        <v>32829</v>
      </c>
      <c r="D4297" t="s">
        <v>9774</v>
      </c>
      <c r="E4297" t="s">
        <v>11</v>
      </c>
      <c r="F4297" t="s">
        <v>9775</v>
      </c>
      <c r="G4297">
        <v>33.405000000000001</v>
      </c>
      <c r="H4297">
        <v>975</v>
      </c>
      <c r="I4297">
        <v>6.7370000000000001</v>
      </c>
      <c r="J4297">
        <f>YEAR(Table1[[#This Row],[release_date]])</f>
        <v>1989</v>
      </c>
      <c r="K4297" t="str">
        <f>LEFT(Table1[[#This Row],[Year]],4) &amp; "s"</f>
        <v>1989s</v>
      </c>
      <c r="L42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297">
        <f>(Table1[[#This Row],[vote_average]]/10)*100</f>
        <v>67.36999999999999</v>
      </c>
      <c r="N4297">
        <f>(Table1[[#This Row],[popularity]]/SUM(Table1[popularity]))*100</f>
        <v>7.6909292349462135E-3</v>
      </c>
    </row>
    <row r="4298" spans="1:14" x14ac:dyDescent="0.3">
      <c r="A4298">
        <v>11163</v>
      </c>
      <c r="B4298" t="s">
        <v>9776</v>
      </c>
      <c r="C4298" s="1">
        <v>25464</v>
      </c>
      <c r="D4298" t="s">
        <v>2245</v>
      </c>
      <c r="E4298" t="s">
        <v>54</v>
      </c>
      <c r="F4298" t="s">
        <v>9777</v>
      </c>
      <c r="G4298">
        <v>25.244</v>
      </c>
      <c r="H4298">
        <v>319</v>
      </c>
      <c r="I4298">
        <v>6.7</v>
      </c>
      <c r="J4298">
        <f>YEAR(Table1[[#This Row],[release_date]])</f>
        <v>1969</v>
      </c>
      <c r="K4298" t="str">
        <f>LEFT(Table1[[#This Row],[Year]],4) &amp; "s"</f>
        <v>1969s</v>
      </c>
      <c r="L42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298">
        <f>(Table1[[#This Row],[vote_average]]/10)*100</f>
        <v>67</v>
      </c>
      <c r="N4298">
        <f>(Table1[[#This Row],[popularity]]/SUM(Table1[popularity]))*100</f>
        <v>5.8119987309379496E-3</v>
      </c>
    </row>
    <row r="4299" spans="1:14" x14ac:dyDescent="0.3">
      <c r="A4299">
        <v>9953</v>
      </c>
      <c r="B4299" t="s">
        <v>9778</v>
      </c>
      <c r="C4299" s="1">
        <v>38232</v>
      </c>
      <c r="D4299" t="s">
        <v>21</v>
      </c>
      <c r="E4299" t="s">
        <v>11</v>
      </c>
      <c r="F4299" t="s">
        <v>9779</v>
      </c>
      <c r="G4299">
        <v>17.640999999999998</v>
      </c>
      <c r="H4299">
        <v>348</v>
      </c>
      <c r="I4299">
        <v>6.7370000000000001</v>
      </c>
      <c r="J4299">
        <f>YEAR(Table1[[#This Row],[release_date]])</f>
        <v>2004</v>
      </c>
      <c r="K4299" t="str">
        <f>LEFT(Table1[[#This Row],[Year]],4) &amp; "s"</f>
        <v>2004s</v>
      </c>
      <c r="L42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299">
        <f>(Table1[[#This Row],[vote_average]]/10)*100</f>
        <v>67.36999999999999</v>
      </c>
      <c r="N4299">
        <f>(Table1[[#This Row],[popularity]]/SUM(Table1[popularity]))*100</f>
        <v>4.0615381719409111E-3</v>
      </c>
    </row>
    <row r="4300" spans="1:14" x14ac:dyDescent="0.3">
      <c r="A4300">
        <v>249397</v>
      </c>
      <c r="B4300" t="s">
        <v>9780</v>
      </c>
      <c r="C4300" s="1">
        <v>41633</v>
      </c>
      <c r="D4300" t="s">
        <v>2236</v>
      </c>
      <c r="E4300" t="s">
        <v>11</v>
      </c>
      <c r="F4300" t="s">
        <v>9781</v>
      </c>
      <c r="G4300">
        <v>73.406000000000006</v>
      </c>
      <c r="H4300">
        <v>2812</v>
      </c>
      <c r="I4300">
        <v>6.7359999999999998</v>
      </c>
      <c r="J4300">
        <f>YEAR(Table1[[#This Row],[release_date]])</f>
        <v>2013</v>
      </c>
      <c r="K4300" t="str">
        <f>LEFT(Table1[[#This Row],[Year]],4) &amp; "s"</f>
        <v>2013s</v>
      </c>
      <c r="L43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00">
        <f>(Table1[[#This Row],[vote_average]]/10)*100</f>
        <v>67.36</v>
      </c>
      <c r="N4300">
        <f>(Table1[[#This Row],[popularity]]/SUM(Table1[popularity]))*100</f>
        <v>1.6900474522390713E-2</v>
      </c>
    </row>
    <row r="4301" spans="1:14" x14ac:dyDescent="0.3">
      <c r="A4301">
        <v>37233</v>
      </c>
      <c r="B4301" t="s">
        <v>9782</v>
      </c>
      <c r="C4301" s="1">
        <v>34150</v>
      </c>
      <c r="D4301" t="s">
        <v>497</v>
      </c>
      <c r="E4301" t="s">
        <v>11</v>
      </c>
      <c r="F4301" t="s">
        <v>9783</v>
      </c>
      <c r="G4301">
        <v>90.254000000000005</v>
      </c>
      <c r="H4301">
        <v>1899</v>
      </c>
      <c r="I4301">
        <v>6.7</v>
      </c>
      <c r="J4301">
        <f>YEAR(Table1[[#This Row],[release_date]])</f>
        <v>1993</v>
      </c>
      <c r="K4301" t="str">
        <f>LEFT(Table1[[#This Row],[Year]],4) &amp; "s"</f>
        <v>1993s</v>
      </c>
      <c r="L43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01">
        <f>(Table1[[#This Row],[vote_average]]/10)*100</f>
        <v>67</v>
      </c>
      <c r="N4301">
        <f>(Table1[[#This Row],[popularity]]/SUM(Table1[popularity]))*100</f>
        <v>2.077943802337481E-2</v>
      </c>
    </row>
    <row r="4302" spans="1:14" x14ac:dyDescent="0.3">
      <c r="A4302">
        <v>10226</v>
      </c>
      <c r="B4302" t="s">
        <v>9784</v>
      </c>
      <c r="C4302" s="1">
        <v>37790</v>
      </c>
      <c r="D4302" t="s">
        <v>81</v>
      </c>
      <c r="E4302" t="s">
        <v>212</v>
      </c>
      <c r="F4302" t="s">
        <v>9785</v>
      </c>
      <c r="G4302">
        <v>22.35</v>
      </c>
      <c r="H4302">
        <v>1227</v>
      </c>
      <c r="I4302">
        <v>6.7359999999999998</v>
      </c>
      <c r="J4302">
        <f>YEAR(Table1[[#This Row],[release_date]])</f>
        <v>2003</v>
      </c>
      <c r="K4302" t="str">
        <f>LEFT(Table1[[#This Row],[Year]],4) &amp; "s"</f>
        <v>2003s</v>
      </c>
      <c r="L43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02">
        <f>(Table1[[#This Row],[vote_average]]/10)*100</f>
        <v>67.36</v>
      </c>
      <c r="N4302">
        <f>(Table1[[#This Row],[popularity]]/SUM(Table1[popularity]))*100</f>
        <v>5.145704786739945E-3</v>
      </c>
    </row>
    <row r="4303" spans="1:14" x14ac:dyDescent="0.3">
      <c r="A4303">
        <v>37777</v>
      </c>
      <c r="B4303" t="s">
        <v>9786</v>
      </c>
      <c r="C4303" s="1">
        <v>30616</v>
      </c>
      <c r="D4303" t="s">
        <v>422</v>
      </c>
      <c r="E4303" t="s">
        <v>54</v>
      </c>
      <c r="F4303" t="s">
        <v>9787</v>
      </c>
      <c r="G4303">
        <v>7.6349999999999998</v>
      </c>
      <c r="H4303">
        <v>345</v>
      </c>
      <c r="I4303">
        <v>6.7</v>
      </c>
      <c r="J4303">
        <f>YEAR(Table1[[#This Row],[release_date]])</f>
        <v>1983</v>
      </c>
      <c r="K4303" t="str">
        <f>LEFT(Table1[[#This Row],[Year]],4) &amp; "s"</f>
        <v>1983s</v>
      </c>
      <c r="L43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303">
        <f>(Table1[[#This Row],[vote_average]]/10)*100</f>
        <v>67</v>
      </c>
      <c r="N4303">
        <f>(Table1[[#This Row],[popularity]]/SUM(Table1[popularity]))*100</f>
        <v>1.7578280110406926E-3</v>
      </c>
    </row>
    <row r="4304" spans="1:14" x14ac:dyDescent="0.3">
      <c r="A4304">
        <v>18198</v>
      </c>
      <c r="B4304" t="s">
        <v>9788</v>
      </c>
      <c r="C4304" s="1">
        <v>39504</v>
      </c>
      <c r="D4304" t="s">
        <v>1698</v>
      </c>
      <c r="E4304" t="s">
        <v>11</v>
      </c>
      <c r="F4304" t="s">
        <v>9789</v>
      </c>
      <c r="G4304">
        <v>23.268000000000001</v>
      </c>
      <c r="H4304">
        <v>493</v>
      </c>
      <c r="I4304">
        <v>6.7</v>
      </c>
      <c r="J4304">
        <f>YEAR(Table1[[#This Row],[release_date]])</f>
        <v>2008</v>
      </c>
      <c r="K4304" t="str">
        <f>LEFT(Table1[[#This Row],[Year]],4) &amp; "s"</f>
        <v>2008s</v>
      </c>
      <c r="L43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04">
        <f>(Table1[[#This Row],[vote_average]]/10)*100</f>
        <v>67</v>
      </c>
      <c r="N4304">
        <f>(Table1[[#This Row],[popularity]]/SUM(Table1[popularity]))*100</f>
        <v>5.3570585672422831E-3</v>
      </c>
    </row>
    <row r="4305" spans="1:14" x14ac:dyDescent="0.3">
      <c r="A4305">
        <v>11835</v>
      </c>
      <c r="B4305" t="s">
        <v>9790</v>
      </c>
      <c r="C4305" s="1">
        <v>39325</v>
      </c>
      <c r="D4305" t="s">
        <v>1567</v>
      </c>
      <c r="E4305" t="s">
        <v>11</v>
      </c>
      <c r="F4305" t="s">
        <v>9791</v>
      </c>
      <c r="G4305">
        <v>41.975999999999999</v>
      </c>
      <c r="H4305">
        <v>1079</v>
      </c>
      <c r="I4305">
        <v>6.7350000000000003</v>
      </c>
      <c r="J4305">
        <f>YEAR(Table1[[#This Row],[release_date]])</f>
        <v>2007</v>
      </c>
      <c r="K4305" t="str">
        <f>LEFT(Table1[[#This Row],[Year]],4) &amp; "s"</f>
        <v>2007s</v>
      </c>
      <c r="L43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05">
        <f>(Table1[[#This Row],[vote_average]]/10)*100</f>
        <v>67.349999999999994</v>
      </c>
      <c r="N4305">
        <f>(Table1[[#This Row],[popularity]]/SUM(Table1[popularity]))*100</f>
        <v>9.6642552182637995E-3</v>
      </c>
    </row>
    <row r="4306" spans="1:14" x14ac:dyDescent="0.3">
      <c r="A4306">
        <v>11780</v>
      </c>
      <c r="B4306" t="s">
        <v>9792</v>
      </c>
      <c r="C4306" s="1">
        <v>34802</v>
      </c>
      <c r="D4306" t="s">
        <v>9793</v>
      </c>
      <c r="E4306" t="s">
        <v>11</v>
      </c>
      <c r="F4306" t="s">
        <v>9794</v>
      </c>
      <c r="G4306">
        <v>36.348999999999997</v>
      </c>
      <c r="H4306">
        <v>590</v>
      </c>
      <c r="I4306">
        <v>6.7350000000000003</v>
      </c>
      <c r="J4306">
        <f>YEAR(Table1[[#This Row],[release_date]])</f>
        <v>1995</v>
      </c>
      <c r="K4306" t="str">
        <f>LEFT(Table1[[#This Row],[Year]],4) &amp; "s"</f>
        <v>1995s</v>
      </c>
      <c r="L43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06">
        <f>(Table1[[#This Row],[vote_average]]/10)*100</f>
        <v>67.349999999999994</v>
      </c>
      <c r="N4306">
        <f>(Table1[[#This Row],[popularity]]/SUM(Table1[popularity]))*100</f>
        <v>8.3687348229624266E-3</v>
      </c>
    </row>
    <row r="4307" spans="1:14" x14ac:dyDescent="0.3">
      <c r="A4307">
        <v>8967</v>
      </c>
      <c r="B4307" t="s">
        <v>9795</v>
      </c>
      <c r="C4307" s="1">
        <v>40680</v>
      </c>
      <c r="D4307" t="s">
        <v>2245</v>
      </c>
      <c r="E4307" t="s">
        <v>11</v>
      </c>
      <c r="F4307" t="s">
        <v>9796</v>
      </c>
      <c r="G4307">
        <v>23.803000000000001</v>
      </c>
      <c r="H4307">
        <v>2957</v>
      </c>
      <c r="I4307">
        <v>6.7350000000000003</v>
      </c>
      <c r="J4307">
        <f>YEAR(Table1[[#This Row],[release_date]])</f>
        <v>2011</v>
      </c>
      <c r="K4307" t="str">
        <f>LEFT(Table1[[#This Row],[Year]],4) &amp; "s"</f>
        <v>2011s</v>
      </c>
      <c r="L43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07">
        <f>(Table1[[#This Row],[vote_average]]/10)*100</f>
        <v>67.349999999999994</v>
      </c>
      <c r="N4307">
        <f>(Table1[[#This Row],[popularity]]/SUM(Table1[popularity]))*100</f>
        <v>5.4802331560971328E-3</v>
      </c>
    </row>
    <row r="4308" spans="1:14" x14ac:dyDescent="0.3">
      <c r="A4308">
        <v>629176</v>
      </c>
      <c r="B4308" t="s">
        <v>9797</v>
      </c>
      <c r="C4308" s="1">
        <v>44798</v>
      </c>
      <c r="D4308" t="s">
        <v>9798</v>
      </c>
      <c r="E4308" t="s">
        <v>11</v>
      </c>
      <c r="F4308" t="s">
        <v>9799</v>
      </c>
      <c r="G4308">
        <v>130.345</v>
      </c>
      <c r="H4308">
        <v>1889</v>
      </c>
      <c r="I4308">
        <v>6.734</v>
      </c>
      <c r="J4308">
        <f>YEAR(Table1[[#This Row],[release_date]])</f>
        <v>2022</v>
      </c>
      <c r="K4308" t="str">
        <f>LEFT(Table1[[#This Row],[Year]],4) &amp; "s"</f>
        <v>2022s</v>
      </c>
      <c r="L43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308">
        <f>(Table1[[#This Row],[vote_average]]/10)*100</f>
        <v>67.34</v>
      </c>
      <c r="N4308">
        <f>(Table1[[#This Row],[popularity]]/SUM(Table1[popularity]))*100</f>
        <v>3.0009704269692086E-2</v>
      </c>
    </row>
    <row r="4309" spans="1:14" x14ac:dyDescent="0.3">
      <c r="A4309">
        <v>1696</v>
      </c>
      <c r="B4309" t="s">
        <v>9800</v>
      </c>
      <c r="C4309" s="1">
        <v>38555</v>
      </c>
      <c r="D4309" t="s">
        <v>9801</v>
      </c>
      <c r="E4309" t="s">
        <v>11</v>
      </c>
      <c r="F4309" t="s">
        <v>9802</v>
      </c>
      <c r="G4309">
        <v>25.795000000000002</v>
      </c>
      <c r="H4309">
        <v>1343</v>
      </c>
      <c r="I4309">
        <v>6.734</v>
      </c>
      <c r="J4309">
        <f>YEAR(Table1[[#This Row],[release_date]])</f>
        <v>2005</v>
      </c>
      <c r="K4309" t="str">
        <f>LEFT(Table1[[#This Row],[Year]],4) &amp; "s"</f>
        <v>2005s</v>
      </c>
      <c r="L43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09">
        <f>(Table1[[#This Row],[vote_average]]/10)*100</f>
        <v>67.34</v>
      </c>
      <c r="N4309">
        <f>(Table1[[#This Row],[popularity]]/SUM(Table1[popularity]))*100</f>
        <v>5.938857045814626E-3</v>
      </c>
    </row>
    <row r="4310" spans="1:14" x14ac:dyDescent="0.3">
      <c r="A4310">
        <v>543343</v>
      </c>
      <c r="B4310" t="s">
        <v>9803</v>
      </c>
      <c r="C4310" s="1">
        <v>43568</v>
      </c>
      <c r="D4310" t="s">
        <v>9804</v>
      </c>
      <c r="E4310" t="s">
        <v>11</v>
      </c>
      <c r="F4310" t="s">
        <v>9805</v>
      </c>
      <c r="G4310">
        <v>13.615</v>
      </c>
      <c r="H4310">
        <v>316</v>
      </c>
      <c r="I4310">
        <v>6.7</v>
      </c>
      <c r="J4310">
        <f>YEAR(Table1[[#This Row],[release_date]])</f>
        <v>2019</v>
      </c>
      <c r="K4310" t="str">
        <f>LEFT(Table1[[#This Row],[Year]],4) &amp; "s"</f>
        <v>2019s</v>
      </c>
      <c r="L43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10">
        <f>(Table1[[#This Row],[vote_average]]/10)*100</f>
        <v>67</v>
      </c>
      <c r="N4310">
        <f>(Table1[[#This Row],[popularity]]/SUM(Table1[popularity]))*100</f>
        <v>3.1346206116986287E-3</v>
      </c>
    </row>
    <row r="4311" spans="1:14" x14ac:dyDescent="0.3">
      <c r="A4311">
        <v>22307</v>
      </c>
      <c r="B4311" t="s">
        <v>9806</v>
      </c>
      <c r="C4311" s="1">
        <v>26621</v>
      </c>
      <c r="D4311" t="s">
        <v>2147</v>
      </c>
      <c r="E4311" t="s">
        <v>11</v>
      </c>
      <c r="F4311" t="s">
        <v>9807</v>
      </c>
      <c r="G4311">
        <v>27.608000000000001</v>
      </c>
      <c r="H4311">
        <v>362</v>
      </c>
      <c r="I4311">
        <v>6.7329999999999997</v>
      </c>
      <c r="J4311">
        <f>YEAR(Table1[[#This Row],[release_date]])</f>
        <v>1972</v>
      </c>
      <c r="K4311" t="str">
        <f>LEFT(Table1[[#This Row],[Year]],4) &amp; "s"</f>
        <v>1972s</v>
      </c>
      <c r="L43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311">
        <f>(Table1[[#This Row],[vote_average]]/10)*100</f>
        <v>67.33</v>
      </c>
      <c r="N4311">
        <f>(Table1[[#This Row],[popularity]]/SUM(Table1[popularity]))*100</f>
        <v>6.3562692506629256E-3</v>
      </c>
    </row>
    <row r="4312" spans="1:14" x14ac:dyDescent="0.3">
      <c r="A4312">
        <v>10510</v>
      </c>
      <c r="B4312" t="s">
        <v>4162</v>
      </c>
      <c r="C4312" s="1">
        <v>34656</v>
      </c>
      <c r="D4312" t="s">
        <v>9808</v>
      </c>
      <c r="E4312" t="s">
        <v>11</v>
      </c>
      <c r="F4312" t="s">
        <v>9809</v>
      </c>
      <c r="G4312">
        <v>25.058</v>
      </c>
      <c r="H4312">
        <v>973</v>
      </c>
      <c r="I4312">
        <v>6.7329999999999997</v>
      </c>
      <c r="J4312">
        <f>YEAR(Table1[[#This Row],[release_date]])</f>
        <v>1994</v>
      </c>
      <c r="K4312" t="str">
        <f>LEFT(Table1[[#This Row],[Year]],4) &amp; "s"</f>
        <v>1994s</v>
      </c>
      <c r="L43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12">
        <f>(Table1[[#This Row],[vote_average]]/10)*100</f>
        <v>67.33</v>
      </c>
      <c r="N4312">
        <f>(Table1[[#This Row],[popularity]]/SUM(Table1[popularity]))*100</f>
        <v>5.7691754159342069E-3</v>
      </c>
    </row>
    <row r="4313" spans="1:14" x14ac:dyDescent="0.3">
      <c r="A4313">
        <v>257</v>
      </c>
      <c r="B4313" t="s">
        <v>9810</v>
      </c>
      <c r="C4313" s="1">
        <v>38618</v>
      </c>
      <c r="D4313" t="s">
        <v>9811</v>
      </c>
      <c r="E4313" t="s">
        <v>11</v>
      </c>
      <c r="F4313" t="s">
        <v>9812</v>
      </c>
      <c r="G4313">
        <v>26.69</v>
      </c>
      <c r="H4313">
        <v>1131</v>
      </c>
      <c r="I4313">
        <v>6.7329999999999997</v>
      </c>
      <c r="J4313">
        <f>YEAR(Table1[[#This Row],[release_date]])</f>
        <v>2005</v>
      </c>
      <c r="K4313" t="str">
        <f>LEFT(Table1[[#This Row],[Year]],4) &amp; "s"</f>
        <v>2005s</v>
      </c>
      <c r="L43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13">
        <f>(Table1[[#This Row],[vote_average]]/10)*100</f>
        <v>67.33</v>
      </c>
      <c r="N4313">
        <f>(Table1[[#This Row],[popularity]]/SUM(Table1[popularity]))*100</f>
        <v>6.1449154701605883E-3</v>
      </c>
    </row>
    <row r="4314" spans="1:14" x14ac:dyDescent="0.3">
      <c r="A4314">
        <v>459992</v>
      </c>
      <c r="B4314" t="s">
        <v>9813</v>
      </c>
      <c r="C4314" s="1">
        <v>43587</v>
      </c>
      <c r="D4314" t="s">
        <v>422</v>
      </c>
      <c r="E4314" t="s">
        <v>11</v>
      </c>
      <c r="F4314" t="s">
        <v>9814</v>
      </c>
      <c r="G4314">
        <v>100.07599999999999</v>
      </c>
      <c r="H4314">
        <v>2564</v>
      </c>
      <c r="I4314">
        <v>6.7</v>
      </c>
      <c r="J4314">
        <f>YEAR(Table1[[#This Row],[release_date]])</f>
        <v>2019</v>
      </c>
      <c r="K4314" t="str">
        <f>LEFT(Table1[[#This Row],[Year]],4) &amp; "s"</f>
        <v>2019s</v>
      </c>
      <c r="L43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14">
        <f>(Table1[[#This Row],[vote_average]]/10)*100</f>
        <v>67</v>
      </c>
      <c r="N4314">
        <f>(Table1[[#This Row],[popularity]]/SUM(Table1[popularity]))*100</f>
        <v>2.3040785335024013E-2</v>
      </c>
    </row>
    <row r="4315" spans="1:14" x14ac:dyDescent="0.3">
      <c r="A4315">
        <v>376570</v>
      </c>
      <c r="B4315" t="s">
        <v>9815</v>
      </c>
      <c r="C4315" s="1">
        <v>42441</v>
      </c>
      <c r="D4315" t="s">
        <v>306</v>
      </c>
      <c r="E4315" t="s">
        <v>11</v>
      </c>
      <c r="F4315" t="s">
        <v>9816</v>
      </c>
      <c r="G4315">
        <v>24.959</v>
      </c>
      <c r="H4315">
        <v>4438</v>
      </c>
      <c r="I4315">
        <v>6.7320000000000002</v>
      </c>
      <c r="J4315">
        <f>YEAR(Table1[[#This Row],[release_date]])</f>
        <v>2016</v>
      </c>
      <c r="K4315" t="str">
        <f>LEFT(Table1[[#This Row],[Year]],4) &amp; "s"</f>
        <v>2016s</v>
      </c>
      <c r="L43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15">
        <f>(Table1[[#This Row],[vote_average]]/10)*100</f>
        <v>67.320000000000007</v>
      </c>
      <c r="N4315">
        <f>(Table1[[#This Row],[popularity]]/SUM(Table1[popularity]))*100</f>
        <v>5.7463823611741509E-3</v>
      </c>
    </row>
    <row r="4316" spans="1:14" x14ac:dyDescent="0.3">
      <c r="A4316">
        <v>353571</v>
      </c>
      <c r="B4316" t="s">
        <v>9817</v>
      </c>
      <c r="C4316" s="1">
        <v>42523</v>
      </c>
      <c r="D4316" t="s">
        <v>172</v>
      </c>
      <c r="E4316" t="s">
        <v>11</v>
      </c>
      <c r="F4316" t="s">
        <v>9818</v>
      </c>
      <c r="G4316">
        <v>37.223999999999997</v>
      </c>
      <c r="H4316">
        <v>698</v>
      </c>
      <c r="I4316">
        <v>6.7320000000000002</v>
      </c>
      <c r="J4316">
        <f>YEAR(Table1[[#This Row],[release_date]])</f>
        <v>2016</v>
      </c>
      <c r="K4316" t="str">
        <f>LEFT(Table1[[#This Row],[Year]],4) &amp; "s"</f>
        <v>2016s</v>
      </c>
      <c r="L43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16">
        <f>(Table1[[#This Row],[vote_average]]/10)*100</f>
        <v>67.320000000000007</v>
      </c>
      <c r="N4316">
        <f>(Table1[[#This Row],[popularity]]/SUM(Table1[popularity]))*100</f>
        <v>8.5701885897811036E-3</v>
      </c>
    </row>
    <row r="4317" spans="1:14" x14ac:dyDescent="0.3">
      <c r="A4317">
        <v>91745</v>
      </c>
      <c r="B4317" t="s">
        <v>9819</v>
      </c>
      <c r="C4317" s="1">
        <v>41529</v>
      </c>
      <c r="D4317" t="s">
        <v>90</v>
      </c>
      <c r="E4317" t="s">
        <v>11</v>
      </c>
      <c r="F4317" t="s">
        <v>9820</v>
      </c>
      <c r="G4317">
        <v>22.52</v>
      </c>
      <c r="H4317">
        <v>544</v>
      </c>
      <c r="I4317">
        <v>6.7</v>
      </c>
      <c r="J4317">
        <f>YEAR(Table1[[#This Row],[release_date]])</f>
        <v>2013</v>
      </c>
      <c r="K4317" t="str">
        <f>LEFT(Table1[[#This Row],[Year]],4) &amp; "s"</f>
        <v>2013s</v>
      </c>
      <c r="L43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17">
        <f>(Table1[[#This Row],[vote_average]]/10)*100</f>
        <v>67</v>
      </c>
      <c r="N4317">
        <f>(Table1[[#This Row],[popularity]]/SUM(Table1[popularity]))*100</f>
        <v>5.18484437572186E-3</v>
      </c>
    </row>
    <row r="4318" spans="1:14" x14ac:dyDescent="0.3">
      <c r="A4318">
        <v>46195</v>
      </c>
      <c r="B4318" t="s">
        <v>9821</v>
      </c>
      <c r="C4318" s="1">
        <v>40636</v>
      </c>
      <c r="D4318" t="s">
        <v>2189</v>
      </c>
      <c r="E4318" t="s">
        <v>11</v>
      </c>
      <c r="F4318" t="s">
        <v>9822</v>
      </c>
      <c r="G4318">
        <v>107.01300000000001</v>
      </c>
      <c r="H4318">
        <v>6437</v>
      </c>
      <c r="I4318">
        <v>6.7</v>
      </c>
      <c r="J4318">
        <f>YEAR(Table1[[#This Row],[release_date]])</f>
        <v>2011</v>
      </c>
      <c r="K4318" t="str">
        <f>LEFT(Table1[[#This Row],[Year]],4) &amp; "s"</f>
        <v>2011s</v>
      </c>
      <c r="L43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18">
        <f>(Table1[[#This Row],[vote_average]]/10)*100</f>
        <v>67</v>
      </c>
      <c r="N4318">
        <f>(Table1[[#This Row],[popularity]]/SUM(Table1[popularity]))*100</f>
        <v>2.4637910798362493E-2</v>
      </c>
    </row>
    <row r="4319" spans="1:14" x14ac:dyDescent="0.3">
      <c r="A4319">
        <v>11009</v>
      </c>
      <c r="B4319" t="s">
        <v>9823</v>
      </c>
      <c r="C4319" s="1">
        <v>28475</v>
      </c>
      <c r="D4319" t="s">
        <v>791</v>
      </c>
      <c r="E4319" t="s">
        <v>11</v>
      </c>
      <c r="F4319" t="s">
        <v>9824</v>
      </c>
      <c r="G4319">
        <v>42.122999999999998</v>
      </c>
      <c r="H4319">
        <v>1832</v>
      </c>
      <c r="I4319">
        <v>6.7320000000000002</v>
      </c>
      <c r="J4319">
        <f>YEAR(Table1[[#This Row],[release_date]])</f>
        <v>1977</v>
      </c>
      <c r="K4319" t="str">
        <f>LEFT(Table1[[#This Row],[Year]],4) &amp; "s"</f>
        <v>1977s</v>
      </c>
      <c r="L43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319">
        <f>(Table1[[#This Row],[vote_average]]/10)*100</f>
        <v>67.320000000000007</v>
      </c>
      <c r="N4319">
        <f>(Table1[[#This Row],[popularity]]/SUM(Table1[popularity]))*100</f>
        <v>9.698099451089336E-3</v>
      </c>
    </row>
    <row r="4320" spans="1:14" x14ac:dyDescent="0.3">
      <c r="A4320">
        <v>10692</v>
      </c>
      <c r="B4320" t="s">
        <v>9825</v>
      </c>
      <c r="C4320" s="1">
        <v>31679</v>
      </c>
      <c r="D4320" t="s">
        <v>6988</v>
      </c>
      <c r="E4320" t="s">
        <v>11</v>
      </c>
      <c r="F4320" t="s">
        <v>9826</v>
      </c>
      <c r="G4320">
        <v>16.664999999999999</v>
      </c>
      <c r="H4320">
        <v>656</v>
      </c>
      <c r="I4320">
        <v>6.7320000000000002</v>
      </c>
      <c r="J4320">
        <f>YEAR(Table1[[#This Row],[release_date]])</f>
        <v>1986</v>
      </c>
      <c r="K4320" t="str">
        <f>LEFT(Table1[[#This Row],[Year]],4) &amp; "s"</f>
        <v>1986s</v>
      </c>
      <c r="L43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320">
        <f>(Table1[[#This Row],[vote_average]]/10)*100</f>
        <v>67.320000000000007</v>
      </c>
      <c r="N4320">
        <f>(Table1[[#This Row],[popularity]]/SUM(Table1[popularity]))*100</f>
        <v>3.8368308846094489E-3</v>
      </c>
    </row>
    <row r="4321" spans="1:14" x14ac:dyDescent="0.3">
      <c r="A4321">
        <v>9538</v>
      </c>
      <c r="B4321" t="s">
        <v>9827</v>
      </c>
      <c r="C4321" s="1">
        <v>29600</v>
      </c>
      <c r="D4321" t="s">
        <v>5486</v>
      </c>
      <c r="E4321" t="s">
        <v>11</v>
      </c>
      <c r="F4321" t="s">
        <v>9828</v>
      </c>
      <c r="G4321">
        <v>38.442999999999998</v>
      </c>
      <c r="H4321">
        <v>1122</v>
      </c>
      <c r="I4321">
        <v>6.7320000000000002</v>
      </c>
      <c r="J4321">
        <f>YEAR(Table1[[#This Row],[release_date]])</f>
        <v>1981</v>
      </c>
      <c r="K4321" t="str">
        <f>LEFT(Table1[[#This Row],[Year]],4) &amp; "s"</f>
        <v>1981s</v>
      </c>
      <c r="L43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321">
        <f>(Table1[[#This Row],[vote_average]]/10)*100</f>
        <v>67.320000000000007</v>
      </c>
      <c r="N4321">
        <f>(Table1[[#This Row],[popularity]]/SUM(Table1[popularity]))*100</f>
        <v>8.8508424660690681E-3</v>
      </c>
    </row>
    <row r="4322" spans="1:14" x14ac:dyDescent="0.3">
      <c r="A4322">
        <v>5175</v>
      </c>
      <c r="B4322" t="s">
        <v>9829</v>
      </c>
      <c r="C4322" s="1">
        <v>37106</v>
      </c>
      <c r="D4322" t="s">
        <v>3999</v>
      </c>
      <c r="E4322" t="s">
        <v>11</v>
      </c>
      <c r="F4322" t="s">
        <v>9830</v>
      </c>
      <c r="G4322">
        <v>60.906999999999996</v>
      </c>
      <c r="H4322">
        <v>3897</v>
      </c>
      <c r="I4322">
        <v>6.7320000000000002</v>
      </c>
      <c r="J4322">
        <f>YEAR(Table1[[#This Row],[release_date]])</f>
        <v>2001</v>
      </c>
      <c r="K4322" t="str">
        <f>LEFT(Table1[[#This Row],[Year]],4) &amp; "s"</f>
        <v>2001s</v>
      </c>
      <c r="L43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22">
        <f>(Table1[[#This Row],[vote_average]]/10)*100</f>
        <v>67.320000000000007</v>
      </c>
      <c r="N4322">
        <f>(Table1[[#This Row],[popularity]]/SUM(Table1[popularity]))*100</f>
        <v>1.4022793800714533E-2</v>
      </c>
    </row>
    <row r="4323" spans="1:14" x14ac:dyDescent="0.3">
      <c r="A4323">
        <v>294254</v>
      </c>
      <c r="B4323" t="s">
        <v>9831</v>
      </c>
      <c r="C4323" s="1">
        <v>42256</v>
      </c>
      <c r="D4323" t="s">
        <v>9832</v>
      </c>
      <c r="E4323" t="s">
        <v>11</v>
      </c>
      <c r="F4323" t="s">
        <v>9833</v>
      </c>
      <c r="G4323">
        <v>77.540999999999997</v>
      </c>
      <c r="H4323">
        <v>10009</v>
      </c>
      <c r="I4323">
        <v>6.73</v>
      </c>
      <c r="J4323">
        <f>YEAR(Table1[[#This Row],[release_date]])</f>
        <v>2015</v>
      </c>
      <c r="K4323" t="str">
        <f>LEFT(Table1[[#This Row],[Year]],4) &amp; "s"</f>
        <v>2015s</v>
      </c>
      <c r="L43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23">
        <f>(Table1[[#This Row],[vote_average]]/10)*100</f>
        <v>67.300000000000011</v>
      </c>
      <c r="N4323">
        <f>(Table1[[#This Row],[popularity]]/SUM(Table1[popularity]))*100</f>
        <v>1.785248746615669E-2</v>
      </c>
    </row>
    <row r="4324" spans="1:14" x14ac:dyDescent="0.3">
      <c r="A4324">
        <v>276843</v>
      </c>
      <c r="B4324" t="s">
        <v>9834</v>
      </c>
      <c r="C4324" s="1">
        <v>41908</v>
      </c>
      <c r="D4324" t="s">
        <v>391</v>
      </c>
      <c r="E4324" t="s">
        <v>11</v>
      </c>
      <c r="F4324" t="s">
        <v>9835</v>
      </c>
      <c r="G4324">
        <v>18.948</v>
      </c>
      <c r="H4324">
        <v>495</v>
      </c>
      <c r="I4324">
        <v>6.7309999999999999</v>
      </c>
      <c r="J4324">
        <f>YEAR(Table1[[#This Row],[release_date]])</f>
        <v>2014</v>
      </c>
      <c r="K4324" t="str">
        <f>LEFT(Table1[[#This Row],[Year]],4) &amp; "s"</f>
        <v>2014s</v>
      </c>
      <c r="L43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24">
        <f>(Table1[[#This Row],[vote_average]]/10)*100</f>
        <v>67.31</v>
      </c>
      <c r="N4324">
        <f>(Table1[[#This Row],[popularity]]/SUM(Table1[popularity]))*100</f>
        <v>4.3624525413489251E-3</v>
      </c>
    </row>
    <row r="4325" spans="1:14" x14ac:dyDescent="0.3">
      <c r="A4325">
        <v>13312</v>
      </c>
      <c r="B4325" t="s">
        <v>9836</v>
      </c>
      <c r="C4325" s="1">
        <v>39246</v>
      </c>
      <c r="D4325" t="s">
        <v>1899</v>
      </c>
      <c r="E4325" t="s">
        <v>212</v>
      </c>
      <c r="F4325" t="s">
        <v>9837</v>
      </c>
      <c r="G4325">
        <v>21.388999999999999</v>
      </c>
      <c r="H4325">
        <v>775</v>
      </c>
      <c r="I4325">
        <v>6.7309999999999999</v>
      </c>
      <c r="J4325">
        <f>YEAR(Table1[[#This Row],[release_date]])</f>
        <v>2007</v>
      </c>
      <c r="K4325" t="str">
        <f>LEFT(Table1[[#This Row],[Year]],4) &amp; "s"</f>
        <v>2007s</v>
      </c>
      <c r="L43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25">
        <f>(Table1[[#This Row],[vote_average]]/10)*100</f>
        <v>67.31</v>
      </c>
      <c r="N4325">
        <f>(Table1[[#This Row],[popularity]]/SUM(Table1[popularity]))*100</f>
        <v>4.9244509925539456E-3</v>
      </c>
    </row>
    <row r="4326" spans="1:14" x14ac:dyDescent="0.3">
      <c r="A4326">
        <v>760104</v>
      </c>
      <c r="B4326" t="s">
        <v>9838</v>
      </c>
      <c r="C4326" s="1">
        <v>44637</v>
      </c>
      <c r="D4326" t="s">
        <v>81</v>
      </c>
      <c r="E4326" t="s">
        <v>11</v>
      </c>
      <c r="F4326" t="s">
        <v>9839</v>
      </c>
      <c r="G4326">
        <v>409.72899999999998</v>
      </c>
      <c r="H4326">
        <v>2737</v>
      </c>
      <c r="I4326">
        <v>6.7</v>
      </c>
      <c r="J4326">
        <f>YEAR(Table1[[#This Row],[release_date]])</f>
        <v>2022</v>
      </c>
      <c r="K4326" t="str">
        <f>LEFT(Table1[[#This Row],[Year]],4) &amp; "s"</f>
        <v>2022s</v>
      </c>
      <c r="L43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326">
        <f>(Table1[[#This Row],[vote_average]]/10)*100</f>
        <v>67</v>
      </c>
      <c r="N4326">
        <f>(Table1[[#This Row],[popularity]]/SUM(Table1[popularity]))*100</f>
        <v>9.4333086199828664E-2</v>
      </c>
    </row>
    <row r="4327" spans="1:14" x14ac:dyDescent="0.3">
      <c r="A4327">
        <v>399170</v>
      </c>
      <c r="B4327" t="s">
        <v>9840</v>
      </c>
      <c r="C4327" s="1">
        <v>42964</v>
      </c>
      <c r="D4327" t="s">
        <v>9841</v>
      </c>
      <c r="E4327" t="s">
        <v>11</v>
      </c>
      <c r="F4327" t="s">
        <v>9842</v>
      </c>
      <c r="G4327">
        <v>288.26400000000001</v>
      </c>
      <c r="H4327">
        <v>3353</v>
      </c>
      <c r="I4327">
        <v>6.7309999999999999</v>
      </c>
      <c r="J4327">
        <f>YEAR(Table1[[#This Row],[release_date]])</f>
        <v>2017</v>
      </c>
      <c r="K4327" t="str">
        <f>LEFT(Table1[[#This Row],[Year]],4) &amp; "s"</f>
        <v>2017s</v>
      </c>
      <c r="L43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27">
        <f>(Table1[[#This Row],[vote_average]]/10)*100</f>
        <v>67.31</v>
      </c>
      <c r="N4327">
        <f>(Table1[[#This Row],[popularity]]/SUM(Table1[popularity]))*100</f>
        <v>6.6367849872250723E-2</v>
      </c>
    </row>
    <row r="4328" spans="1:14" x14ac:dyDescent="0.3">
      <c r="A4328">
        <v>283350</v>
      </c>
      <c r="B4328" t="s">
        <v>9843</v>
      </c>
      <c r="C4328" s="1">
        <v>41886</v>
      </c>
      <c r="D4328" t="s">
        <v>28</v>
      </c>
      <c r="E4328" t="s">
        <v>11</v>
      </c>
      <c r="F4328" t="s">
        <v>9844</v>
      </c>
      <c r="G4328">
        <v>23.145</v>
      </c>
      <c r="H4328">
        <v>1747</v>
      </c>
      <c r="I4328">
        <v>6.7</v>
      </c>
      <c r="J4328">
        <f>YEAR(Table1[[#This Row],[release_date]])</f>
        <v>2014</v>
      </c>
      <c r="K4328" t="str">
        <f>LEFT(Table1[[#This Row],[Year]],4) &amp; "s"</f>
        <v>2014s</v>
      </c>
      <c r="L43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28">
        <f>(Table1[[#This Row],[vote_average]]/10)*100</f>
        <v>67</v>
      </c>
      <c r="N4328">
        <f>(Table1[[#This Row],[popularity]]/SUM(Table1[popularity]))*100</f>
        <v>5.328739923449486E-3</v>
      </c>
    </row>
    <row r="4329" spans="1:14" x14ac:dyDescent="0.3">
      <c r="A4329">
        <v>36897</v>
      </c>
      <c r="B4329" t="s">
        <v>9845</v>
      </c>
      <c r="C4329" s="1">
        <v>37120</v>
      </c>
      <c r="D4329" t="s">
        <v>9846</v>
      </c>
      <c r="E4329" t="s">
        <v>25</v>
      </c>
      <c r="F4329" t="s">
        <v>9847</v>
      </c>
      <c r="G4329">
        <v>25.082000000000001</v>
      </c>
      <c r="H4329">
        <v>372</v>
      </c>
      <c r="I4329">
        <v>6.7</v>
      </c>
      <c r="J4329">
        <f>YEAR(Table1[[#This Row],[release_date]])</f>
        <v>2001</v>
      </c>
      <c r="K4329" t="str">
        <f>LEFT(Table1[[#This Row],[Year]],4) &amp; "s"</f>
        <v>2001s</v>
      </c>
      <c r="L43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29">
        <f>(Table1[[#This Row],[vote_average]]/10)*100</f>
        <v>67</v>
      </c>
      <c r="N4329">
        <f>(Table1[[#This Row],[popularity]]/SUM(Table1[popularity]))*100</f>
        <v>5.7747010049669489E-3</v>
      </c>
    </row>
    <row r="4330" spans="1:14" x14ac:dyDescent="0.3">
      <c r="A4330">
        <v>22798</v>
      </c>
      <c r="B4330" t="s">
        <v>9848</v>
      </c>
      <c r="C4330" s="1">
        <v>39912</v>
      </c>
      <c r="D4330" t="s">
        <v>21</v>
      </c>
      <c r="E4330" t="s">
        <v>11</v>
      </c>
      <c r="F4330" t="s">
        <v>9849</v>
      </c>
      <c r="G4330">
        <v>43.235999999999997</v>
      </c>
      <c r="H4330">
        <v>1010</v>
      </c>
      <c r="I4330">
        <v>6.73</v>
      </c>
      <c r="J4330">
        <f>YEAR(Table1[[#This Row],[release_date]])</f>
        <v>2009</v>
      </c>
      <c r="K4330" t="str">
        <f>LEFT(Table1[[#This Row],[Year]],4) &amp; "s"</f>
        <v>2009s</v>
      </c>
      <c r="L43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30">
        <f>(Table1[[#This Row],[vote_average]]/10)*100</f>
        <v>67.300000000000011</v>
      </c>
      <c r="N4330">
        <f>(Table1[[#This Row],[popularity]]/SUM(Table1[popularity]))*100</f>
        <v>9.9543486424826955E-3</v>
      </c>
    </row>
    <row r="4331" spans="1:14" x14ac:dyDescent="0.3">
      <c r="A4331">
        <v>956</v>
      </c>
      <c r="B4331" t="s">
        <v>9850</v>
      </c>
      <c r="C4331" s="1">
        <v>38832</v>
      </c>
      <c r="D4331" t="s">
        <v>2654</v>
      </c>
      <c r="E4331" t="s">
        <v>11</v>
      </c>
      <c r="F4331" t="s">
        <v>9851</v>
      </c>
      <c r="G4331">
        <v>82.403000000000006</v>
      </c>
      <c r="H4331">
        <v>6507</v>
      </c>
      <c r="I4331">
        <v>6.7</v>
      </c>
      <c r="J4331">
        <f>YEAR(Table1[[#This Row],[release_date]])</f>
        <v>2006</v>
      </c>
      <c r="K4331" t="str">
        <f>LEFT(Table1[[#This Row],[Year]],4) &amp; "s"</f>
        <v>2006s</v>
      </c>
      <c r="L43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31">
        <f>(Table1[[#This Row],[vote_average]]/10)*100</f>
        <v>67</v>
      </c>
      <c r="N4331">
        <f>(Table1[[#This Row],[popularity]]/SUM(Table1[popularity]))*100</f>
        <v>1.897187971103945E-2</v>
      </c>
    </row>
    <row r="4332" spans="1:14" x14ac:dyDescent="0.3">
      <c r="A4332">
        <v>467632</v>
      </c>
      <c r="B4332" t="s">
        <v>9852</v>
      </c>
      <c r="C4332" s="1">
        <v>43209</v>
      </c>
      <c r="D4332" t="s">
        <v>6612</v>
      </c>
      <c r="E4332" t="s">
        <v>11</v>
      </c>
      <c r="F4332" t="s">
        <v>9853</v>
      </c>
      <c r="G4332">
        <v>24.050999999999998</v>
      </c>
      <c r="H4332">
        <v>640</v>
      </c>
      <c r="I4332">
        <v>6.7290000000000001</v>
      </c>
      <c r="J4332">
        <f>YEAR(Table1[[#This Row],[release_date]])</f>
        <v>2018</v>
      </c>
      <c r="K4332" t="str">
        <f>LEFT(Table1[[#This Row],[Year]],4) &amp; "s"</f>
        <v>2018s</v>
      </c>
      <c r="L43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32">
        <f>(Table1[[#This Row],[vote_average]]/10)*100</f>
        <v>67.290000000000006</v>
      </c>
      <c r="N4332">
        <f>(Table1[[#This Row],[popularity]]/SUM(Table1[popularity]))*100</f>
        <v>5.5373309094354541E-3</v>
      </c>
    </row>
    <row r="4333" spans="1:14" x14ac:dyDescent="0.3">
      <c r="A4333">
        <v>13258</v>
      </c>
      <c r="B4333" t="s">
        <v>9854</v>
      </c>
      <c r="C4333" s="1">
        <v>39104</v>
      </c>
      <c r="D4333" t="s">
        <v>391</v>
      </c>
      <c r="E4333" t="s">
        <v>11</v>
      </c>
      <c r="F4333" t="s">
        <v>9855</v>
      </c>
      <c r="G4333">
        <v>20.167000000000002</v>
      </c>
      <c r="H4333">
        <v>428</v>
      </c>
      <c r="I4333">
        <v>6.7290000000000001</v>
      </c>
      <c r="J4333">
        <f>YEAR(Table1[[#This Row],[release_date]])</f>
        <v>2007</v>
      </c>
      <c r="K4333" t="str">
        <f>LEFT(Table1[[#This Row],[Year]],4) &amp; "s"</f>
        <v>2007s</v>
      </c>
      <c r="L43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33">
        <f>(Table1[[#This Row],[vote_average]]/10)*100</f>
        <v>67.290000000000006</v>
      </c>
      <c r="N4333">
        <f>(Table1[[#This Row],[popularity]]/SUM(Table1[popularity]))*100</f>
        <v>4.6431064176368896E-3</v>
      </c>
    </row>
    <row r="4334" spans="1:14" x14ac:dyDescent="0.3">
      <c r="A4334">
        <v>12626</v>
      </c>
      <c r="B4334" t="s">
        <v>9856</v>
      </c>
      <c r="C4334" s="1">
        <v>32127</v>
      </c>
      <c r="D4334" t="s">
        <v>422</v>
      </c>
      <c r="E4334" t="s">
        <v>11</v>
      </c>
      <c r="F4334" t="s">
        <v>9857</v>
      </c>
      <c r="G4334">
        <v>28.696000000000002</v>
      </c>
      <c r="H4334">
        <v>382</v>
      </c>
      <c r="I4334">
        <v>6.7290000000000001</v>
      </c>
      <c r="J4334">
        <f>YEAR(Table1[[#This Row],[release_date]])</f>
        <v>1987</v>
      </c>
      <c r="K4334" t="str">
        <f>LEFT(Table1[[#This Row],[Year]],4) &amp; "s"</f>
        <v>1987s</v>
      </c>
      <c r="L43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334">
        <f>(Table1[[#This Row],[vote_average]]/10)*100</f>
        <v>67.290000000000006</v>
      </c>
      <c r="N4334">
        <f>(Table1[[#This Row],[popularity]]/SUM(Table1[popularity]))*100</f>
        <v>6.6067626201471797E-3</v>
      </c>
    </row>
    <row r="4335" spans="1:14" x14ac:dyDescent="0.3">
      <c r="A4335">
        <v>458594</v>
      </c>
      <c r="B4335" t="s">
        <v>9858</v>
      </c>
      <c r="C4335" s="1">
        <v>43349</v>
      </c>
      <c r="D4335" t="s">
        <v>829</v>
      </c>
      <c r="E4335" t="s">
        <v>11</v>
      </c>
      <c r="F4335" t="s">
        <v>9859</v>
      </c>
      <c r="G4335">
        <v>71.498000000000005</v>
      </c>
      <c r="H4335">
        <v>1971</v>
      </c>
      <c r="I4335">
        <v>6.7279999999999998</v>
      </c>
      <c r="J4335">
        <f>YEAR(Table1[[#This Row],[release_date]])</f>
        <v>2018</v>
      </c>
      <c r="K4335" t="str">
        <f>LEFT(Table1[[#This Row],[Year]],4) &amp; "s"</f>
        <v>2018s</v>
      </c>
      <c r="L43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35">
        <f>(Table1[[#This Row],[vote_average]]/10)*100</f>
        <v>67.28</v>
      </c>
      <c r="N4335">
        <f>(Table1[[#This Row],[popularity]]/SUM(Table1[popularity]))*100</f>
        <v>1.6461190194287812E-2</v>
      </c>
    </row>
    <row r="4336" spans="1:14" x14ac:dyDescent="0.3">
      <c r="A4336">
        <v>443009</v>
      </c>
      <c r="B4336" t="s">
        <v>9860</v>
      </c>
      <c r="C4336" s="1">
        <v>43194</v>
      </c>
      <c r="D4336" t="s">
        <v>68</v>
      </c>
      <c r="E4336" t="s">
        <v>11</v>
      </c>
      <c r="F4336" t="s">
        <v>9861</v>
      </c>
      <c r="G4336">
        <v>17.64</v>
      </c>
      <c r="H4336">
        <v>646</v>
      </c>
      <c r="I4336">
        <v>6.7290000000000001</v>
      </c>
      <c r="J4336">
        <f>YEAR(Table1[[#This Row],[release_date]])</f>
        <v>2018</v>
      </c>
      <c r="K4336" t="str">
        <f>LEFT(Table1[[#This Row],[Year]],4) &amp; "s"</f>
        <v>2018s</v>
      </c>
      <c r="L43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36">
        <f>(Table1[[#This Row],[vote_average]]/10)*100</f>
        <v>67.290000000000006</v>
      </c>
      <c r="N4336">
        <f>(Table1[[#This Row],[popularity]]/SUM(Table1[popularity]))*100</f>
        <v>4.0613079390645467E-3</v>
      </c>
    </row>
    <row r="4337" spans="1:14" x14ac:dyDescent="0.3">
      <c r="A4337">
        <v>244506</v>
      </c>
      <c r="B4337" t="s">
        <v>9862</v>
      </c>
      <c r="C4337" s="1">
        <v>41929</v>
      </c>
      <c r="D4337" t="s">
        <v>21</v>
      </c>
      <c r="E4337" t="s">
        <v>11</v>
      </c>
      <c r="F4337" t="s">
        <v>9863</v>
      </c>
      <c r="G4337">
        <v>33.087000000000003</v>
      </c>
      <c r="H4337">
        <v>978</v>
      </c>
      <c r="I4337">
        <v>6.7279999999999998</v>
      </c>
      <c r="J4337">
        <f>YEAR(Table1[[#This Row],[release_date]])</f>
        <v>2014</v>
      </c>
      <c r="K4337" t="str">
        <f>LEFT(Table1[[#This Row],[Year]],4) &amp; "s"</f>
        <v>2014s</v>
      </c>
      <c r="L43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37">
        <f>(Table1[[#This Row],[vote_average]]/10)*100</f>
        <v>67.28</v>
      </c>
      <c r="N4337">
        <f>(Table1[[#This Row],[popularity]]/SUM(Table1[popularity]))*100</f>
        <v>7.6177151802623968E-3</v>
      </c>
    </row>
    <row r="4338" spans="1:14" x14ac:dyDescent="0.3">
      <c r="A4338">
        <v>12233</v>
      </c>
      <c r="B4338" t="s">
        <v>9864</v>
      </c>
      <c r="C4338" s="1">
        <v>32465</v>
      </c>
      <c r="D4338" t="s">
        <v>1297</v>
      </c>
      <c r="E4338" t="s">
        <v>11</v>
      </c>
      <c r="F4338" t="s">
        <v>9865</v>
      </c>
      <c r="G4338">
        <v>68.078999999999994</v>
      </c>
      <c r="H4338">
        <v>1500</v>
      </c>
      <c r="I4338">
        <v>6.7279999999999998</v>
      </c>
      <c r="J4338">
        <f>YEAR(Table1[[#This Row],[release_date]])</f>
        <v>1988</v>
      </c>
      <c r="K4338" t="str">
        <f>LEFT(Table1[[#This Row],[Year]],4) &amp; "s"</f>
        <v>1988s</v>
      </c>
      <c r="L43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338">
        <f>(Table1[[#This Row],[vote_average]]/10)*100</f>
        <v>67.28</v>
      </c>
      <c r="N4338">
        <f>(Table1[[#This Row],[popularity]]/SUM(Table1[popularity]))*100</f>
        <v>1.5674023989998599E-2</v>
      </c>
    </row>
    <row r="4339" spans="1:14" x14ac:dyDescent="0.3">
      <c r="A4339">
        <v>10675</v>
      </c>
      <c r="B4339" t="s">
        <v>9866</v>
      </c>
      <c r="C4339" s="1">
        <v>32192</v>
      </c>
      <c r="D4339" t="s">
        <v>155</v>
      </c>
      <c r="E4339" t="s">
        <v>11</v>
      </c>
      <c r="F4339" t="s">
        <v>9867</v>
      </c>
      <c r="G4339">
        <v>47.844999999999999</v>
      </c>
      <c r="H4339">
        <v>965</v>
      </c>
      <c r="I4339">
        <v>6.7</v>
      </c>
      <c r="J4339">
        <f>YEAR(Table1[[#This Row],[release_date]])</f>
        <v>1988</v>
      </c>
      <c r="K4339" t="str">
        <f>LEFT(Table1[[#This Row],[Year]],4) &amp; "s"</f>
        <v>1988s</v>
      </c>
      <c r="L43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339">
        <f>(Table1[[#This Row],[vote_average]]/10)*100</f>
        <v>67</v>
      </c>
      <c r="N4339">
        <f>(Table1[[#This Row],[popularity]]/SUM(Table1[popularity]))*100</f>
        <v>1.1015491969645309E-2</v>
      </c>
    </row>
    <row r="4340" spans="1:14" x14ac:dyDescent="0.3">
      <c r="A4340">
        <v>2925</v>
      </c>
      <c r="B4340" t="s">
        <v>9868</v>
      </c>
      <c r="C4340" s="1">
        <v>35328</v>
      </c>
      <c r="D4340" t="s">
        <v>391</v>
      </c>
      <c r="E4340" t="s">
        <v>11</v>
      </c>
      <c r="F4340" t="s">
        <v>9869</v>
      </c>
      <c r="G4340">
        <v>22.61</v>
      </c>
      <c r="H4340">
        <v>724</v>
      </c>
      <c r="I4340">
        <v>6.7279999999999998</v>
      </c>
      <c r="J4340">
        <f>YEAR(Table1[[#This Row],[release_date]])</f>
        <v>1996</v>
      </c>
      <c r="K4340" t="str">
        <f>LEFT(Table1[[#This Row],[Year]],4) &amp; "s"</f>
        <v>1996s</v>
      </c>
      <c r="L43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40">
        <f>(Table1[[#This Row],[vote_average]]/10)*100</f>
        <v>67.28</v>
      </c>
      <c r="N4340">
        <f>(Table1[[#This Row],[popularity]]/SUM(Table1[popularity]))*100</f>
        <v>5.2055653345946381E-3</v>
      </c>
    </row>
    <row r="4341" spans="1:14" x14ac:dyDescent="0.3">
      <c r="A4341">
        <v>48415</v>
      </c>
      <c r="B4341" t="s">
        <v>9870</v>
      </c>
      <c r="C4341" s="1">
        <v>40452</v>
      </c>
      <c r="D4341" t="s">
        <v>391</v>
      </c>
      <c r="E4341" t="s">
        <v>54</v>
      </c>
      <c r="F4341" t="s">
        <v>9871</v>
      </c>
      <c r="G4341">
        <v>19.364000000000001</v>
      </c>
      <c r="H4341">
        <v>1763</v>
      </c>
      <c r="I4341">
        <v>6.7270000000000003</v>
      </c>
      <c r="J4341">
        <f>YEAR(Table1[[#This Row],[release_date]])</f>
        <v>2010</v>
      </c>
      <c r="K4341" t="str">
        <f>LEFT(Table1[[#This Row],[Year]],4) &amp; "s"</f>
        <v>2010s</v>
      </c>
      <c r="L43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41">
        <f>(Table1[[#This Row],[vote_average]]/10)*100</f>
        <v>67.27000000000001</v>
      </c>
      <c r="N4341">
        <f>(Table1[[#This Row],[popularity]]/SUM(Table1[popularity]))*100</f>
        <v>4.4582294179164343E-3</v>
      </c>
    </row>
    <row r="4342" spans="1:14" x14ac:dyDescent="0.3">
      <c r="A4342">
        <v>28089</v>
      </c>
      <c r="B4342" t="s">
        <v>9872</v>
      </c>
      <c r="C4342" s="1">
        <v>40130</v>
      </c>
      <c r="D4342" t="s">
        <v>62</v>
      </c>
      <c r="E4342" t="s">
        <v>11</v>
      </c>
      <c r="F4342" t="s">
        <v>9873</v>
      </c>
      <c r="G4342">
        <v>36.43</v>
      </c>
      <c r="H4342">
        <v>403</v>
      </c>
      <c r="I4342">
        <v>6.7270000000000003</v>
      </c>
      <c r="J4342">
        <f>YEAR(Table1[[#This Row],[release_date]])</f>
        <v>2009</v>
      </c>
      <c r="K4342" t="str">
        <f>LEFT(Table1[[#This Row],[Year]],4) &amp; "s"</f>
        <v>2009s</v>
      </c>
      <c r="L43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42">
        <f>(Table1[[#This Row],[vote_average]]/10)*100</f>
        <v>67.27000000000001</v>
      </c>
      <c r="N4342">
        <f>(Table1[[#This Row],[popularity]]/SUM(Table1[popularity]))*100</f>
        <v>8.3873836859479287E-3</v>
      </c>
    </row>
    <row r="4343" spans="1:14" x14ac:dyDescent="0.3">
      <c r="A4343">
        <v>20649</v>
      </c>
      <c r="B4343" t="s">
        <v>9874</v>
      </c>
      <c r="C4343" s="1">
        <v>34957</v>
      </c>
      <c r="D4343" t="s">
        <v>9875</v>
      </c>
      <c r="E4343" t="s">
        <v>11</v>
      </c>
      <c r="F4343" t="s">
        <v>9876</v>
      </c>
      <c r="G4343">
        <v>28.527999999999999</v>
      </c>
      <c r="H4343">
        <v>302</v>
      </c>
      <c r="I4343">
        <v>6.7270000000000003</v>
      </c>
      <c r="J4343">
        <f>YEAR(Table1[[#This Row],[release_date]])</f>
        <v>1995</v>
      </c>
      <c r="K4343" t="str">
        <f>LEFT(Table1[[#This Row],[Year]],4) &amp; "s"</f>
        <v>1995s</v>
      </c>
      <c r="L43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43">
        <f>(Table1[[#This Row],[vote_average]]/10)*100</f>
        <v>67.27000000000001</v>
      </c>
      <c r="N4343">
        <f>(Table1[[#This Row],[popularity]]/SUM(Table1[popularity]))*100</f>
        <v>6.5680834969179935E-3</v>
      </c>
    </row>
    <row r="4344" spans="1:14" x14ac:dyDescent="0.3">
      <c r="A4344">
        <v>96724</v>
      </c>
      <c r="B4344" t="s">
        <v>9877</v>
      </c>
      <c r="C4344" s="1">
        <v>41158</v>
      </c>
      <c r="D4344" t="s">
        <v>1534</v>
      </c>
      <c r="E4344" t="s">
        <v>11</v>
      </c>
      <c r="F4344" t="s">
        <v>9878</v>
      </c>
      <c r="G4344">
        <v>36.412999999999997</v>
      </c>
      <c r="H4344">
        <v>2205</v>
      </c>
      <c r="I4344">
        <v>6.726</v>
      </c>
      <c r="J4344">
        <f>YEAR(Table1[[#This Row],[release_date]])</f>
        <v>2012</v>
      </c>
      <c r="K4344" t="str">
        <f>LEFT(Table1[[#This Row],[Year]],4) &amp; "s"</f>
        <v>2012s</v>
      </c>
      <c r="L43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44">
        <f>(Table1[[#This Row],[vote_average]]/10)*100</f>
        <v>67.259999999999991</v>
      </c>
      <c r="N4344">
        <f>(Table1[[#This Row],[popularity]]/SUM(Table1[popularity]))*100</f>
        <v>8.3834697270497357E-3</v>
      </c>
    </row>
    <row r="4345" spans="1:14" x14ac:dyDescent="0.3">
      <c r="A4345">
        <v>16241</v>
      </c>
      <c r="B4345" t="s">
        <v>9879</v>
      </c>
      <c r="C4345" s="1">
        <v>28768</v>
      </c>
      <c r="D4345" t="s">
        <v>337</v>
      </c>
      <c r="E4345" t="s">
        <v>11</v>
      </c>
      <c r="F4345" t="s">
        <v>9880</v>
      </c>
      <c r="G4345">
        <v>17.664000000000001</v>
      </c>
      <c r="H4345">
        <v>367</v>
      </c>
      <c r="I4345">
        <v>6.726</v>
      </c>
      <c r="J4345">
        <f>YEAR(Table1[[#This Row],[release_date]])</f>
        <v>1978</v>
      </c>
      <c r="K4345" t="str">
        <f>LEFT(Table1[[#This Row],[Year]],4) &amp; "s"</f>
        <v>1978s</v>
      </c>
      <c r="L43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345">
        <f>(Table1[[#This Row],[vote_average]]/10)*100</f>
        <v>67.259999999999991</v>
      </c>
      <c r="N4345">
        <f>(Table1[[#This Row],[popularity]]/SUM(Table1[popularity]))*100</f>
        <v>4.0668335280972887E-3</v>
      </c>
    </row>
    <row r="4346" spans="1:14" x14ac:dyDescent="0.3">
      <c r="A4346">
        <v>591</v>
      </c>
      <c r="B4346" t="s">
        <v>9881</v>
      </c>
      <c r="C4346" s="1">
        <v>38854</v>
      </c>
      <c r="D4346" t="s">
        <v>155</v>
      </c>
      <c r="E4346" t="s">
        <v>11</v>
      </c>
      <c r="F4346" t="s">
        <v>9882</v>
      </c>
      <c r="G4346">
        <v>63.408000000000001</v>
      </c>
      <c r="H4346">
        <v>8999</v>
      </c>
      <c r="I4346">
        <v>6.726</v>
      </c>
      <c r="J4346">
        <f>YEAR(Table1[[#This Row],[release_date]])</f>
        <v>2006</v>
      </c>
      <c r="K4346" t="str">
        <f>LEFT(Table1[[#This Row],[Year]],4) &amp; "s"</f>
        <v>2006s</v>
      </c>
      <c r="L43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46">
        <f>(Table1[[#This Row],[vote_average]]/10)*100</f>
        <v>67.259999999999991</v>
      </c>
      <c r="N4346">
        <f>(Table1[[#This Row],[popularity]]/SUM(Table1[popularity]))*100</f>
        <v>1.4598606224501407E-2</v>
      </c>
    </row>
    <row r="4347" spans="1:14" x14ac:dyDescent="0.3">
      <c r="A4347">
        <v>298</v>
      </c>
      <c r="B4347" t="s">
        <v>9883</v>
      </c>
      <c r="C4347" s="1">
        <v>39238</v>
      </c>
      <c r="D4347" t="s">
        <v>487</v>
      </c>
      <c r="E4347" t="s">
        <v>11</v>
      </c>
      <c r="F4347" t="s">
        <v>9884</v>
      </c>
      <c r="G4347">
        <v>47.125999999999998</v>
      </c>
      <c r="H4347">
        <v>6108</v>
      </c>
      <c r="I4347">
        <v>6.7</v>
      </c>
      <c r="J4347">
        <f>YEAR(Table1[[#This Row],[release_date]])</f>
        <v>2007</v>
      </c>
      <c r="K4347" t="str">
        <f>LEFT(Table1[[#This Row],[Year]],4) &amp; "s"</f>
        <v>2007s</v>
      </c>
      <c r="L43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47">
        <f>(Table1[[#This Row],[vote_average]]/10)*100</f>
        <v>67</v>
      </c>
      <c r="N4347">
        <f>(Table1[[#This Row],[popularity]]/SUM(Table1[popularity]))*100</f>
        <v>1.0849954531539446E-2</v>
      </c>
    </row>
    <row r="4348" spans="1:14" x14ac:dyDescent="0.3">
      <c r="A4348">
        <v>209263</v>
      </c>
      <c r="B4348" t="s">
        <v>9885</v>
      </c>
      <c r="C4348" s="1">
        <v>41535</v>
      </c>
      <c r="D4348" t="s">
        <v>28</v>
      </c>
      <c r="E4348" t="s">
        <v>11</v>
      </c>
      <c r="F4348" t="s">
        <v>9886</v>
      </c>
      <c r="G4348">
        <v>30.835999999999999</v>
      </c>
      <c r="H4348">
        <v>796</v>
      </c>
      <c r="I4348">
        <v>6.7249999999999996</v>
      </c>
      <c r="J4348">
        <f>YEAR(Table1[[#This Row],[release_date]])</f>
        <v>2013</v>
      </c>
      <c r="K4348" t="str">
        <f>LEFT(Table1[[#This Row],[Year]],4) &amp; "s"</f>
        <v>2013s</v>
      </c>
      <c r="L43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48">
        <f>(Table1[[#This Row],[vote_average]]/10)*100</f>
        <v>67.25</v>
      </c>
      <c r="N4348">
        <f>(Table1[[#This Row],[popularity]]/SUM(Table1[popularity]))*100</f>
        <v>7.0994609755665739E-3</v>
      </c>
    </row>
    <row r="4349" spans="1:14" x14ac:dyDescent="0.3">
      <c r="A4349">
        <v>15854</v>
      </c>
      <c r="B4349" t="s">
        <v>9887</v>
      </c>
      <c r="C4349" s="1">
        <v>39760</v>
      </c>
      <c r="D4349" t="s">
        <v>9888</v>
      </c>
      <c r="E4349" t="s">
        <v>11</v>
      </c>
      <c r="F4349" t="s">
        <v>9889</v>
      </c>
      <c r="G4349">
        <v>28.498999999999999</v>
      </c>
      <c r="H4349">
        <v>405</v>
      </c>
      <c r="I4349">
        <v>6.7249999999999996</v>
      </c>
      <c r="J4349">
        <f>YEAR(Table1[[#This Row],[release_date]])</f>
        <v>2008</v>
      </c>
      <c r="K4349" t="str">
        <f>LEFT(Table1[[#This Row],[Year]],4) &amp; "s"</f>
        <v>2008s</v>
      </c>
      <c r="L43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49">
        <f>(Table1[[#This Row],[vote_average]]/10)*100</f>
        <v>67.25</v>
      </c>
      <c r="N4349">
        <f>(Table1[[#This Row],[popularity]]/SUM(Table1[popularity]))*100</f>
        <v>6.5614067435034312E-3</v>
      </c>
    </row>
    <row r="4350" spans="1:14" x14ac:dyDescent="0.3">
      <c r="A4350">
        <v>12508</v>
      </c>
      <c r="B4350" t="s">
        <v>9890</v>
      </c>
      <c r="C4350" s="1">
        <v>37138</v>
      </c>
      <c r="D4350" t="s">
        <v>4652</v>
      </c>
      <c r="E4350" t="s">
        <v>11</v>
      </c>
      <c r="F4350" t="s">
        <v>9891</v>
      </c>
      <c r="G4350">
        <v>38.073</v>
      </c>
      <c r="H4350">
        <v>706</v>
      </c>
      <c r="I4350">
        <v>6.7249999999999996</v>
      </c>
      <c r="J4350">
        <f>YEAR(Table1[[#This Row],[release_date]])</f>
        <v>2001</v>
      </c>
      <c r="K4350" t="str">
        <f>LEFT(Table1[[#This Row],[Year]],4) &amp; "s"</f>
        <v>2001s</v>
      </c>
      <c r="L43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50">
        <f>(Table1[[#This Row],[vote_average]]/10)*100</f>
        <v>67.25</v>
      </c>
      <c r="N4350">
        <f>(Table1[[#This Row],[popularity]]/SUM(Table1[popularity]))*100</f>
        <v>8.7656563018143133E-3</v>
      </c>
    </row>
    <row r="4351" spans="1:14" x14ac:dyDescent="0.3">
      <c r="A4351">
        <v>44683</v>
      </c>
      <c r="B4351" t="s">
        <v>9892</v>
      </c>
      <c r="C4351" s="1">
        <v>40388</v>
      </c>
      <c r="D4351" t="s">
        <v>4074</v>
      </c>
      <c r="E4351" t="s">
        <v>11</v>
      </c>
      <c r="F4351" t="s">
        <v>9893</v>
      </c>
      <c r="G4351">
        <v>43.399000000000001</v>
      </c>
      <c r="H4351">
        <v>885</v>
      </c>
      <c r="I4351">
        <v>6.7240000000000002</v>
      </c>
      <c r="J4351">
        <f>YEAR(Table1[[#This Row],[release_date]])</f>
        <v>2010</v>
      </c>
      <c r="K4351" t="str">
        <f>LEFT(Table1[[#This Row],[Year]],4) &amp; "s"</f>
        <v>2010s</v>
      </c>
      <c r="L43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51">
        <f>(Table1[[#This Row],[vote_average]]/10)*100</f>
        <v>67.239999999999995</v>
      </c>
      <c r="N4351">
        <f>(Table1[[#This Row],[popularity]]/SUM(Table1[popularity]))*100</f>
        <v>9.9918766013300624E-3</v>
      </c>
    </row>
    <row r="4352" spans="1:14" x14ac:dyDescent="0.3">
      <c r="A4352">
        <v>6312</v>
      </c>
      <c r="B4352" t="s">
        <v>9894</v>
      </c>
      <c r="C4352" s="1">
        <v>36922</v>
      </c>
      <c r="D4352" t="s">
        <v>9895</v>
      </c>
      <c r="E4352" t="s">
        <v>212</v>
      </c>
      <c r="F4352" t="s">
        <v>9896</v>
      </c>
      <c r="G4352">
        <v>55.661000000000001</v>
      </c>
      <c r="H4352">
        <v>1442</v>
      </c>
      <c r="I4352">
        <v>6.7240000000000002</v>
      </c>
      <c r="J4352">
        <f>YEAR(Table1[[#This Row],[release_date]])</f>
        <v>2001</v>
      </c>
      <c r="K4352" t="str">
        <f>LEFT(Table1[[#This Row],[Year]],4) &amp; "s"</f>
        <v>2001s</v>
      </c>
      <c r="L43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52">
        <f>(Table1[[#This Row],[vote_average]]/10)*100</f>
        <v>67.239999999999995</v>
      </c>
      <c r="N4352">
        <f>(Table1[[#This Row],[popularity]]/SUM(Table1[popularity]))*100</f>
        <v>1.2814992131307922E-2</v>
      </c>
    </row>
    <row r="4353" spans="1:14" x14ac:dyDescent="0.3">
      <c r="A4353">
        <v>790</v>
      </c>
      <c r="B4353" t="s">
        <v>9897</v>
      </c>
      <c r="C4353" s="1">
        <v>29259</v>
      </c>
      <c r="D4353" t="s">
        <v>1586</v>
      </c>
      <c r="E4353" t="s">
        <v>11</v>
      </c>
      <c r="F4353" t="s">
        <v>9898</v>
      </c>
      <c r="G4353">
        <v>45.04</v>
      </c>
      <c r="H4353">
        <v>1452</v>
      </c>
      <c r="I4353">
        <v>6.7240000000000002</v>
      </c>
      <c r="J4353">
        <f>YEAR(Table1[[#This Row],[release_date]])</f>
        <v>1980</v>
      </c>
      <c r="K4353" t="str">
        <f>LEFT(Table1[[#This Row],[Year]],4) &amp; "s"</f>
        <v>1980s</v>
      </c>
      <c r="L43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353">
        <f>(Table1[[#This Row],[vote_average]]/10)*100</f>
        <v>67.239999999999995</v>
      </c>
      <c r="N4353">
        <f>(Table1[[#This Row],[popularity]]/SUM(Table1[popularity]))*100</f>
        <v>1.036968875144372E-2</v>
      </c>
    </row>
    <row r="4354" spans="1:14" x14ac:dyDescent="0.3">
      <c r="A4354">
        <v>1172675</v>
      </c>
      <c r="B4354" t="s">
        <v>9899</v>
      </c>
      <c r="C4354" s="1">
        <v>45197</v>
      </c>
      <c r="D4354" t="s">
        <v>21</v>
      </c>
      <c r="E4354" t="s">
        <v>11</v>
      </c>
      <c r="F4354" t="s">
        <v>9900</v>
      </c>
      <c r="G4354">
        <v>38.578000000000003</v>
      </c>
      <c r="H4354">
        <v>320</v>
      </c>
      <c r="I4354">
        <v>6.7229999999999999</v>
      </c>
      <c r="J4354">
        <f>YEAR(Table1[[#This Row],[release_date]])</f>
        <v>2023</v>
      </c>
      <c r="K4354" t="str">
        <f>LEFT(Table1[[#This Row],[Year]],4) &amp; "s"</f>
        <v>2023s</v>
      </c>
      <c r="L43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354">
        <f>(Table1[[#This Row],[vote_average]]/10)*100</f>
        <v>67.23</v>
      </c>
      <c r="N4354">
        <f>(Table1[[#This Row],[popularity]]/SUM(Table1[popularity]))*100</f>
        <v>8.8819239043782371E-3</v>
      </c>
    </row>
    <row r="4355" spans="1:14" x14ac:dyDescent="0.3">
      <c r="A4355">
        <v>394684</v>
      </c>
      <c r="B4355" t="s">
        <v>9901</v>
      </c>
      <c r="C4355" s="1">
        <v>42671</v>
      </c>
      <c r="D4355" t="s">
        <v>881</v>
      </c>
      <c r="E4355" t="s">
        <v>94</v>
      </c>
      <c r="F4355" t="s">
        <v>9902</v>
      </c>
      <c r="G4355">
        <v>10.794</v>
      </c>
      <c r="H4355">
        <v>419</v>
      </c>
      <c r="I4355">
        <v>6.7229999999999999</v>
      </c>
      <c r="J4355">
        <f>YEAR(Table1[[#This Row],[release_date]])</f>
        <v>2016</v>
      </c>
      <c r="K4355" t="str">
        <f>LEFT(Table1[[#This Row],[Year]],4) &amp; "s"</f>
        <v>2016s</v>
      </c>
      <c r="L43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55">
        <f>(Table1[[#This Row],[vote_average]]/10)*100</f>
        <v>67.23</v>
      </c>
      <c r="N4355">
        <f>(Table1[[#This Row],[popularity]]/SUM(Table1[popularity]))*100</f>
        <v>2.485133667475211E-3</v>
      </c>
    </row>
    <row r="4356" spans="1:14" x14ac:dyDescent="0.3">
      <c r="A4356">
        <v>107846</v>
      </c>
      <c r="B4356" t="s">
        <v>9903</v>
      </c>
      <c r="C4356" s="1">
        <v>41556</v>
      </c>
      <c r="D4356" t="s">
        <v>829</v>
      </c>
      <c r="E4356" t="s">
        <v>11</v>
      </c>
      <c r="F4356" t="s">
        <v>9904</v>
      </c>
      <c r="G4356">
        <v>117.624</v>
      </c>
      <c r="H4356">
        <v>4965</v>
      </c>
      <c r="I4356">
        <v>6.7229999999999999</v>
      </c>
      <c r="J4356">
        <f>YEAR(Table1[[#This Row],[release_date]])</f>
        <v>2013</v>
      </c>
      <c r="K4356" t="str">
        <f>LEFT(Table1[[#This Row],[Year]],4) &amp; "s"</f>
        <v>2013s</v>
      </c>
      <c r="L43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56">
        <f>(Table1[[#This Row],[vote_average]]/10)*100</f>
        <v>67.23</v>
      </c>
      <c r="N4356">
        <f>(Table1[[#This Row],[popularity]]/SUM(Table1[popularity]))*100</f>
        <v>2.7080911849463055E-2</v>
      </c>
    </row>
    <row r="4357" spans="1:14" x14ac:dyDescent="0.3">
      <c r="A4357">
        <v>13061</v>
      </c>
      <c r="B4357" t="s">
        <v>9905</v>
      </c>
      <c r="C4357" s="1">
        <v>39392</v>
      </c>
      <c r="D4357" t="s">
        <v>611</v>
      </c>
      <c r="E4357" t="s">
        <v>11</v>
      </c>
      <c r="F4357" t="s">
        <v>9906</v>
      </c>
      <c r="G4357">
        <v>17.398</v>
      </c>
      <c r="H4357">
        <v>341</v>
      </c>
      <c r="I4357">
        <v>6.7229999999999999</v>
      </c>
      <c r="J4357">
        <f>YEAR(Table1[[#This Row],[release_date]])</f>
        <v>2007</v>
      </c>
      <c r="K4357" t="str">
        <f>LEFT(Table1[[#This Row],[Year]],4) &amp; "s"</f>
        <v>2007s</v>
      </c>
      <c r="L43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57">
        <f>(Table1[[#This Row],[vote_average]]/10)*100</f>
        <v>67.23</v>
      </c>
      <c r="N4357">
        <f>(Table1[[#This Row],[popularity]]/SUM(Table1[popularity]))*100</f>
        <v>4.0055915829844101E-3</v>
      </c>
    </row>
    <row r="4358" spans="1:14" x14ac:dyDescent="0.3">
      <c r="A4358">
        <v>9819</v>
      </c>
      <c r="B4358" t="s">
        <v>9907</v>
      </c>
      <c r="C4358" s="1">
        <v>35417</v>
      </c>
      <c r="D4358" t="s">
        <v>21</v>
      </c>
      <c r="E4358" t="s">
        <v>11</v>
      </c>
      <c r="F4358" t="s">
        <v>9908</v>
      </c>
      <c r="G4358">
        <v>19.021000000000001</v>
      </c>
      <c r="H4358">
        <v>569</v>
      </c>
      <c r="I4358">
        <v>6.7229999999999999</v>
      </c>
      <c r="J4358">
        <f>YEAR(Table1[[#This Row],[release_date]])</f>
        <v>1996</v>
      </c>
      <c r="K4358" t="str">
        <f>LEFT(Table1[[#This Row],[Year]],4) &amp; "s"</f>
        <v>1996s</v>
      </c>
      <c r="L43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58">
        <f>(Table1[[#This Row],[vote_average]]/10)*100</f>
        <v>67.23</v>
      </c>
      <c r="N4358">
        <f>(Table1[[#This Row],[popularity]]/SUM(Table1[popularity]))*100</f>
        <v>4.379259541323512E-3</v>
      </c>
    </row>
    <row r="4359" spans="1:14" x14ac:dyDescent="0.3">
      <c r="A4359">
        <v>9519</v>
      </c>
      <c r="B4359" t="s">
        <v>9909</v>
      </c>
      <c r="C4359" s="1">
        <v>36698</v>
      </c>
      <c r="D4359" t="s">
        <v>158</v>
      </c>
      <c r="E4359" t="s">
        <v>11</v>
      </c>
      <c r="F4359" t="s">
        <v>9910</v>
      </c>
      <c r="G4359">
        <v>22.53</v>
      </c>
      <c r="H4359">
        <v>343</v>
      </c>
      <c r="I4359">
        <v>6.7229999999999999</v>
      </c>
      <c r="J4359">
        <f>YEAR(Table1[[#This Row],[release_date]])</f>
        <v>2000</v>
      </c>
      <c r="K4359" t="str">
        <f>LEFT(Table1[[#This Row],[Year]],4) &amp; "s"</f>
        <v>2000s</v>
      </c>
      <c r="L43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59">
        <f>(Table1[[#This Row],[vote_average]]/10)*100</f>
        <v>67.23</v>
      </c>
      <c r="N4359">
        <f>(Table1[[#This Row],[popularity]]/SUM(Table1[popularity]))*100</f>
        <v>5.1871467044855022E-3</v>
      </c>
    </row>
    <row r="4360" spans="1:14" x14ac:dyDescent="0.3">
      <c r="A4360">
        <v>424783</v>
      </c>
      <c r="B4360" t="s">
        <v>9911</v>
      </c>
      <c r="C4360" s="1">
        <v>43449</v>
      </c>
      <c r="D4360" t="s">
        <v>850</v>
      </c>
      <c r="E4360" t="s">
        <v>11</v>
      </c>
      <c r="F4360" t="s">
        <v>9912</v>
      </c>
      <c r="G4360">
        <v>188.119</v>
      </c>
      <c r="H4360">
        <v>5874</v>
      </c>
      <c r="I4360">
        <v>6.7220000000000004</v>
      </c>
      <c r="J4360">
        <f>YEAR(Table1[[#This Row],[release_date]])</f>
        <v>2018</v>
      </c>
      <c r="K4360" t="str">
        <f>LEFT(Table1[[#This Row],[Year]],4) &amp; "s"</f>
        <v>2018s</v>
      </c>
      <c r="L43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60">
        <f>(Table1[[#This Row],[vote_average]]/10)*100</f>
        <v>67.22</v>
      </c>
      <c r="N4360">
        <f>(Table1[[#This Row],[popularity]]/SUM(Table1[popularity]))*100</f>
        <v>4.3311178468757566E-2</v>
      </c>
    </row>
    <row r="4361" spans="1:14" x14ac:dyDescent="0.3">
      <c r="A4361">
        <v>313922</v>
      </c>
      <c r="B4361" t="s">
        <v>9913</v>
      </c>
      <c r="C4361" s="1">
        <v>42475</v>
      </c>
      <c r="D4361" t="s">
        <v>6681</v>
      </c>
      <c r="E4361" t="s">
        <v>11</v>
      </c>
      <c r="F4361" t="s">
        <v>9914</v>
      </c>
      <c r="G4361">
        <v>52.061999999999998</v>
      </c>
      <c r="H4361">
        <v>2556</v>
      </c>
      <c r="I4361">
        <v>6.7210000000000001</v>
      </c>
      <c r="J4361">
        <f>YEAR(Table1[[#This Row],[release_date]])</f>
        <v>2016</v>
      </c>
      <c r="K4361" t="str">
        <f>LEFT(Table1[[#This Row],[Year]],4) &amp; "s"</f>
        <v>2016s</v>
      </c>
      <c r="L43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61">
        <f>(Table1[[#This Row],[vote_average]]/10)*100</f>
        <v>67.210000000000008</v>
      </c>
      <c r="N4361">
        <f>(Table1[[#This Row],[popularity]]/SUM(Table1[popularity]))*100</f>
        <v>1.1986384009273154E-2</v>
      </c>
    </row>
    <row r="4362" spans="1:14" x14ac:dyDescent="0.3">
      <c r="A4362">
        <v>28609</v>
      </c>
      <c r="B4362" t="s">
        <v>9915</v>
      </c>
      <c r="C4362" s="1">
        <v>32704</v>
      </c>
      <c r="D4362" t="s">
        <v>340</v>
      </c>
      <c r="E4362" t="s">
        <v>25</v>
      </c>
      <c r="F4362" t="s">
        <v>9916</v>
      </c>
      <c r="G4362">
        <v>29.527000000000001</v>
      </c>
      <c r="H4362">
        <v>510</v>
      </c>
      <c r="I4362">
        <v>6.7210000000000001</v>
      </c>
      <c r="J4362">
        <f>YEAR(Table1[[#This Row],[release_date]])</f>
        <v>1989</v>
      </c>
      <c r="K4362" t="str">
        <f>LEFT(Table1[[#This Row],[Year]],4) &amp; "s"</f>
        <v>1989s</v>
      </c>
      <c r="L43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362">
        <f>(Table1[[#This Row],[vote_average]]/10)*100</f>
        <v>67.210000000000008</v>
      </c>
      <c r="N4362">
        <f>(Table1[[#This Row],[popularity]]/SUM(Table1[popularity]))*100</f>
        <v>6.798086140405832E-3</v>
      </c>
    </row>
    <row r="4363" spans="1:14" x14ac:dyDescent="0.3">
      <c r="A4363">
        <v>14522</v>
      </c>
      <c r="B4363" t="s">
        <v>727</v>
      </c>
      <c r="C4363" s="1">
        <v>34544</v>
      </c>
      <c r="D4363" t="s">
        <v>636</v>
      </c>
      <c r="E4363" t="s">
        <v>11</v>
      </c>
      <c r="F4363" t="s">
        <v>9917</v>
      </c>
      <c r="G4363">
        <v>13.881</v>
      </c>
      <c r="H4363">
        <v>326</v>
      </c>
      <c r="I4363">
        <v>6.7210000000000001</v>
      </c>
      <c r="J4363">
        <f>YEAR(Table1[[#This Row],[release_date]])</f>
        <v>1994</v>
      </c>
      <c r="K4363" t="str">
        <f>LEFT(Table1[[#This Row],[Year]],4) &amp; "s"</f>
        <v>1994s</v>
      </c>
      <c r="L43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63">
        <f>(Table1[[#This Row],[vote_average]]/10)*100</f>
        <v>67.210000000000008</v>
      </c>
      <c r="N4363">
        <f>(Table1[[#This Row],[popularity]]/SUM(Table1[popularity]))*100</f>
        <v>3.1958625568115065E-3</v>
      </c>
    </row>
    <row r="4364" spans="1:14" x14ac:dyDescent="0.3">
      <c r="A4364">
        <v>11904</v>
      </c>
      <c r="B4364" t="s">
        <v>9918</v>
      </c>
      <c r="C4364" s="1">
        <v>31385</v>
      </c>
      <c r="D4364" t="s">
        <v>9919</v>
      </c>
      <c r="E4364" t="s">
        <v>11</v>
      </c>
      <c r="F4364" t="s">
        <v>9920</v>
      </c>
      <c r="G4364">
        <v>22.681000000000001</v>
      </c>
      <c r="H4364">
        <v>586</v>
      </c>
      <c r="I4364">
        <v>6.7</v>
      </c>
      <c r="J4364">
        <f>YEAR(Table1[[#This Row],[release_date]])</f>
        <v>1985</v>
      </c>
      <c r="K4364" t="str">
        <f>LEFT(Table1[[#This Row],[Year]],4) &amp; "s"</f>
        <v>1985s</v>
      </c>
      <c r="L43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364">
        <f>(Table1[[#This Row],[vote_average]]/10)*100</f>
        <v>67</v>
      </c>
      <c r="N4364">
        <f>(Table1[[#This Row],[popularity]]/SUM(Table1[popularity]))*100</f>
        <v>5.2219118688164963E-3</v>
      </c>
    </row>
    <row r="4365" spans="1:14" x14ac:dyDescent="0.3">
      <c r="A4365">
        <v>11592</v>
      </c>
      <c r="B4365" t="s">
        <v>9921</v>
      </c>
      <c r="C4365" s="1">
        <v>34437</v>
      </c>
      <c r="D4365" t="s">
        <v>494</v>
      </c>
      <c r="E4365" t="s">
        <v>11</v>
      </c>
      <c r="F4365" t="s">
        <v>9922</v>
      </c>
      <c r="G4365">
        <v>59.558</v>
      </c>
      <c r="H4365">
        <v>631</v>
      </c>
      <c r="I4365">
        <v>6.7210000000000001</v>
      </c>
      <c r="J4365">
        <f>YEAR(Table1[[#This Row],[release_date]])</f>
        <v>1994</v>
      </c>
      <c r="K4365" t="str">
        <f>LEFT(Table1[[#This Row],[Year]],4) &amp; "s"</f>
        <v>1994s</v>
      </c>
      <c r="L43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65">
        <f>(Table1[[#This Row],[vote_average]]/10)*100</f>
        <v>67.210000000000008</v>
      </c>
      <c r="N4365">
        <f>(Table1[[#This Row],[popularity]]/SUM(Table1[popularity]))*100</f>
        <v>1.3712209650499222E-2</v>
      </c>
    </row>
    <row r="4366" spans="1:14" x14ac:dyDescent="0.3">
      <c r="A4366">
        <v>11223</v>
      </c>
      <c r="B4366" t="s">
        <v>9923</v>
      </c>
      <c r="C4366" s="1">
        <v>28496</v>
      </c>
      <c r="D4366" t="s">
        <v>2776</v>
      </c>
      <c r="E4366" t="s">
        <v>11</v>
      </c>
      <c r="F4366" t="s">
        <v>9924</v>
      </c>
      <c r="G4366">
        <v>35.423000000000002</v>
      </c>
      <c r="H4366">
        <v>384</v>
      </c>
      <c r="I4366">
        <v>6.7210000000000001</v>
      </c>
      <c r="J4366">
        <f>YEAR(Table1[[#This Row],[release_date]])</f>
        <v>1978</v>
      </c>
      <c r="K4366" t="str">
        <f>LEFT(Table1[[#This Row],[Year]],4) &amp; "s"</f>
        <v>1978s</v>
      </c>
      <c r="L43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366">
        <f>(Table1[[#This Row],[vote_average]]/10)*100</f>
        <v>67.210000000000008</v>
      </c>
      <c r="N4366">
        <f>(Table1[[#This Row],[popularity]]/SUM(Table1[popularity]))*100</f>
        <v>8.1555391794491758E-3</v>
      </c>
    </row>
    <row r="4367" spans="1:14" x14ac:dyDescent="0.3">
      <c r="A4367">
        <v>605</v>
      </c>
      <c r="B4367" t="s">
        <v>9925</v>
      </c>
      <c r="C4367" s="1">
        <v>37930</v>
      </c>
      <c r="D4367" t="s">
        <v>3978</v>
      </c>
      <c r="E4367" t="s">
        <v>11</v>
      </c>
      <c r="F4367" t="s">
        <v>9926</v>
      </c>
      <c r="G4367">
        <v>67.366</v>
      </c>
      <c r="H4367">
        <v>9530</v>
      </c>
      <c r="I4367">
        <v>6.7210000000000001</v>
      </c>
      <c r="J4367">
        <f>YEAR(Table1[[#This Row],[release_date]])</f>
        <v>2003</v>
      </c>
      <c r="K4367" t="str">
        <f>LEFT(Table1[[#This Row],[Year]],4) &amp; "s"</f>
        <v>2003s</v>
      </c>
      <c r="L43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67">
        <f>(Table1[[#This Row],[vote_average]]/10)*100</f>
        <v>67.210000000000008</v>
      </c>
      <c r="N4367">
        <f>(Table1[[#This Row],[popularity]]/SUM(Table1[popularity]))*100</f>
        <v>1.5509867949150923E-2</v>
      </c>
    </row>
    <row r="4368" spans="1:14" x14ac:dyDescent="0.3">
      <c r="A4368">
        <v>200505</v>
      </c>
      <c r="B4368" t="s">
        <v>9927</v>
      </c>
      <c r="C4368" s="1">
        <v>41740</v>
      </c>
      <c r="D4368" t="s">
        <v>21</v>
      </c>
      <c r="E4368" t="s">
        <v>11</v>
      </c>
      <c r="F4368" t="s">
        <v>9928</v>
      </c>
      <c r="G4368">
        <v>25.103000000000002</v>
      </c>
      <c r="H4368">
        <v>880</v>
      </c>
      <c r="I4368">
        <v>6.72</v>
      </c>
      <c r="J4368">
        <f>YEAR(Table1[[#This Row],[release_date]])</f>
        <v>2014</v>
      </c>
      <c r="K4368" t="str">
        <f>LEFT(Table1[[#This Row],[Year]],4) &amp; "s"</f>
        <v>2014s</v>
      </c>
      <c r="L43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68">
        <f>(Table1[[#This Row],[vote_average]]/10)*100</f>
        <v>67.199999999999989</v>
      </c>
      <c r="N4368">
        <f>(Table1[[#This Row],[popularity]]/SUM(Table1[popularity]))*100</f>
        <v>5.7795358953705968E-3</v>
      </c>
    </row>
    <row r="4369" spans="1:14" x14ac:dyDescent="0.3">
      <c r="A4369">
        <v>21481</v>
      </c>
      <c r="B4369" t="s">
        <v>9929</v>
      </c>
      <c r="C4369" s="1">
        <v>38639</v>
      </c>
      <c r="D4369" t="s">
        <v>9930</v>
      </c>
      <c r="E4369" t="s">
        <v>11</v>
      </c>
      <c r="F4369" t="s">
        <v>9931</v>
      </c>
      <c r="G4369">
        <v>39.444000000000003</v>
      </c>
      <c r="H4369">
        <v>490</v>
      </c>
      <c r="I4369">
        <v>6.72</v>
      </c>
      <c r="J4369">
        <f>YEAR(Table1[[#This Row],[release_date]])</f>
        <v>2005</v>
      </c>
      <c r="K4369" t="str">
        <f>LEFT(Table1[[#This Row],[Year]],4) &amp; "s"</f>
        <v>2005s</v>
      </c>
      <c r="L43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69">
        <f>(Table1[[#This Row],[vote_average]]/10)*100</f>
        <v>67.199999999999989</v>
      </c>
      <c r="N4369">
        <f>(Table1[[#This Row],[popularity]]/SUM(Table1[popularity]))*100</f>
        <v>9.0813055753096381E-3</v>
      </c>
    </row>
    <row r="4370" spans="1:14" x14ac:dyDescent="0.3">
      <c r="A4370">
        <v>5255</v>
      </c>
      <c r="B4370" t="s">
        <v>9932</v>
      </c>
      <c r="C4370" s="1">
        <v>38301</v>
      </c>
      <c r="D4370" t="s">
        <v>4074</v>
      </c>
      <c r="E4370" t="s">
        <v>11</v>
      </c>
      <c r="F4370" t="s">
        <v>9933</v>
      </c>
      <c r="G4370">
        <v>41.558999999999997</v>
      </c>
      <c r="H4370">
        <v>6043</v>
      </c>
      <c r="I4370">
        <v>6.72</v>
      </c>
      <c r="J4370">
        <f>YEAR(Table1[[#This Row],[release_date]])</f>
        <v>2004</v>
      </c>
      <c r="K4370" t="str">
        <f>LEFT(Table1[[#This Row],[Year]],4) &amp; "s"</f>
        <v>2004s</v>
      </c>
      <c r="L43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70">
        <f>(Table1[[#This Row],[vote_average]]/10)*100</f>
        <v>67.199999999999989</v>
      </c>
      <c r="N4370">
        <f>(Table1[[#This Row],[popularity]]/SUM(Table1[popularity]))*100</f>
        <v>9.5682481088199267E-3</v>
      </c>
    </row>
    <row r="4371" spans="1:14" x14ac:dyDescent="0.3">
      <c r="A4371">
        <v>638597</v>
      </c>
      <c r="B4371" t="s">
        <v>9934</v>
      </c>
      <c r="C4371" s="1">
        <v>44267</v>
      </c>
      <c r="D4371" t="s">
        <v>3063</v>
      </c>
      <c r="E4371" t="s">
        <v>11</v>
      </c>
      <c r="F4371" t="s">
        <v>9935</v>
      </c>
      <c r="G4371">
        <v>41.32</v>
      </c>
      <c r="H4371">
        <v>1132</v>
      </c>
      <c r="I4371">
        <v>6.7190000000000003</v>
      </c>
      <c r="J4371">
        <f>YEAR(Table1[[#This Row],[release_date]])</f>
        <v>2021</v>
      </c>
      <c r="K4371" t="str">
        <f>LEFT(Table1[[#This Row],[Year]],4) &amp; "s"</f>
        <v>2021s</v>
      </c>
      <c r="L43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371">
        <f>(Table1[[#This Row],[vote_average]]/10)*100</f>
        <v>67.190000000000012</v>
      </c>
      <c r="N4371">
        <f>(Table1[[#This Row],[popularity]]/SUM(Table1[popularity]))*100</f>
        <v>9.5132224513688815E-3</v>
      </c>
    </row>
    <row r="4372" spans="1:14" x14ac:dyDescent="0.3">
      <c r="A4372">
        <v>11558</v>
      </c>
      <c r="B4372" t="s">
        <v>9936</v>
      </c>
      <c r="C4372" s="1">
        <v>28097</v>
      </c>
      <c r="D4372" t="s">
        <v>9937</v>
      </c>
      <c r="E4372" t="s">
        <v>11</v>
      </c>
      <c r="F4372" t="s">
        <v>9938</v>
      </c>
      <c r="G4372">
        <v>32.034999999999997</v>
      </c>
      <c r="H4372">
        <v>303</v>
      </c>
      <c r="I4372">
        <v>6.7190000000000003</v>
      </c>
      <c r="J4372">
        <f>YEAR(Table1[[#This Row],[release_date]])</f>
        <v>1976</v>
      </c>
      <c r="K4372" t="str">
        <f>LEFT(Table1[[#This Row],[Year]],4) &amp; "s"</f>
        <v>1976s</v>
      </c>
      <c r="L43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372">
        <f>(Table1[[#This Row],[vote_average]]/10)*100</f>
        <v>67.190000000000012</v>
      </c>
      <c r="N4372">
        <f>(Table1[[#This Row],[popularity]]/SUM(Table1[popularity]))*100</f>
        <v>7.375510194327254E-3</v>
      </c>
    </row>
    <row r="4373" spans="1:14" x14ac:dyDescent="0.3">
      <c r="A4373">
        <v>10591</v>
      </c>
      <c r="B4373" t="s">
        <v>9939</v>
      </c>
      <c r="C4373" s="1">
        <v>38086</v>
      </c>
      <c r="D4373" t="s">
        <v>422</v>
      </c>
      <c r="E4373" t="s">
        <v>11</v>
      </c>
      <c r="F4373" t="s">
        <v>9940</v>
      </c>
      <c r="G4373">
        <v>52.731000000000002</v>
      </c>
      <c r="H4373">
        <v>3349</v>
      </c>
      <c r="I4373">
        <v>6.7</v>
      </c>
      <c r="J4373">
        <f>YEAR(Table1[[#This Row],[release_date]])</f>
        <v>2004</v>
      </c>
      <c r="K4373" t="str">
        <f>LEFT(Table1[[#This Row],[Year]],4) &amp; "s"</f>
        <v>2004s</v>
      </c>
      <c r="L43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73">
        <f>(Table1[[#This Row],[vote_average]]/10)*100</f>
        <v>67</v>
      </c>
      <c r="N4373">
        <f>(Table1[[#This Row],[popularity]]/SUM(Table1[popularity]))*100</f>
        <v>1.2140409803560806E-2</v>
      </c>
    </row>
    <row r="4374" spans="1:14" x14ac:dyDescent="0.3">
      <c r="A4374">
        <v>7985</v>
      </c>
      <c r="B4374" t="s">
        <v>9941</v>
      </c>
      <c r="C4374" s="1">
        <v>38777</v>
      </c>
      <c r="D4374" t="s">
        <v>2799</v>
      </c>
      <c r="E4374" t="s">
        <v>11</v>
      </c>
      <c r="F4374" t="s">
        <v>9942</v>
      </c>
      <c r="G4374">
        <v>24.888999999999999</v>
      </c>
      <c r="H4374">
        <v>1351</v>
      </c>
      <c r="I4374">
        <v>6.7190000000000003</v>
      </c>
      <c r="J4374">
        <f>YEAR(Table1[[#This Row],[release_date]])</f>
        <v>2006</v>
      </c>
      <c r="K4374" t="str">
        <f>LEFT(Table1[[#This Row],[Year]],4) &amp; "s"</f>
        <v>2006s</v>
      </c>
      <c r="L43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74">
        <f>(Table1[[#This Row],[vote_average]]/10)*100</f>
        <v>67.190000000000012</v>
      </c>
      <c r="N4374">
        <f>(Table1[[#This Row],[popularity]]/SUM(Table1[popularity]))*100</f>
        <v>5.7302660598286571E-3</v>
      </c>
    </row>
    <row r="4375" spans="1:14" x14ac:dyDescent="0.3">
      <c r="A4375">
        <v>785457</v>
      </c>
      <c r="B4375" t="s">
        <v>9943</v>
      </c>
      <c r="C4375" s="1">
        <v>44441</v>
      </c>
      <c r="D4375" t="s">
        <v>5101</v>
      </c>
      <c r="E4375" t="s">
        <v>11</v>
      </c>
      <c r="F4375" t="s">
        <v>9944</v>
      </c>
      <c r="G4375">
        <v>15.635</v>
      </c>
      <c r="H4375">
        <v>443</v>
      </c>
      <c r="I4375">
        <v>6.718</v>
      </c>
      <c r="J4375">
        <f>YEAR(Table1[[#This Row],[release_date]])</f>
        <v>2021</v>
      </c>
      <c r="K4375" t="str">
        <f>LEFT(Table1[[#This Row],[Year]],4) &amp; "s"</f>
        <v>2021s</v>
      </c>
      <c r="L43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375">
        <f>(Table1[[#This Row],[vote_average]]/10)*100</f>
        <v>67.179999999999993</v>
      </c>
      <c r="N4375">
        <f>(Table1[[#This Row],[popularity]]/SUM(Table1[popularity]))*100</f>
        <v>3.5996910219543189E-3</v>
      </c>
    </row>
    <row r="4376" spans="1:14" x14ac:dyDescent="0.3">
      <c r="A4376">
        <v>668640</v>
      </c>
      <c r="B4376" t="s">
        <v>9945</v>
      </c>
      <c r="C4376" s="1">
        <v>44443</v>
      </c>
      <c r="D4376" t="s">
        <v>68</v>
      </c>
      <c r="E4376" t="s">
        <v>94</v>
      </c>
      <c r="F4376" t="s">
        <v>9946</v>
      </c>
      <c r="G4376">
        <v>20.427</v>
      </c>
      <c r="H4376">
        <v>341</v>
      </c>
      <c r="I4376">
        <v>6.718</v>
      </c>
      <c r="J4376">
        <f>YEAR(Table1[[#This Row],[release_date]])</f>
        <v>2021</v>
      </c>
      <c r="K4376" t="str">
        <f>LEFT(Table1[[#This Row],[Year]],4) &amp; "s"</f>
        <v>2021s</v>
      </c>
      <c r="L43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376">
        <f>(Table1[[#This Row],[vote_average]]/10)*100</f>
        <v>67.179999999999993</v>
      </c>
      <c r="N4376">
        <f>(Table1[[#This Row],[popularity]]/SUM(Table1[popularity]))*100</f>
        <v>4.7029669654915819E-3</v>
      </c>
    </row>
    <row r="4377" spans="1:14" x14ac:dyDescent="0.3">
      <c r="A4377">
        <v>254375</v>
      </c>
      <c r="B4377" t="s">
        <v>9947</v>
      </c>
      <c r="C4377" s="1">
        <v>41865</v>
      </c>
      <c r="D4377" t="s">
        <v>5427</v>
      </c>
      <c r="E4377" t="s">
        <v>11</v>
      </c>
      <c r="F4377" t="s">
        <v>9948</v>
      </c>
      <c r="G4377">
        <v>14.792999999999999</v>
      </c>
      <c r="H4377">
        <v>820</v>
      </c>
      <c r="I4377">
        <v>6.718</v>
      </c>
      <c r="J4377">
        <f>YEAR(Table1[[#This Row],[release_date]])</f>
        <v>2014</v>
      </c>
      <c r="K4377" t="str">
        <f>LEFT(Table1[[#This Row],[Year]],4) &amp; "s"</f>
        <v>2014s</v>
      </c>
      <c r="L43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77">
        <f>(Table1[[#This Row],[vote_average]]/10)*100</f>
        <v>67.179999999999993</v>
      </c>
      <c r="N4377">
        <f>(Table1[[#This Row],[popularity]]/SUM(Table1[popularity]))*100</f>
        <v>3.40583494005566E-3</v>
      </c>
    </row>
    <row r="4378" spans="1:14" x14ac:dyDescent="0.3">
      <c r="A4378">
        <v>21474</v>
      </c>
      <c r="B4378" t="s">
        <v>9949</v>
      </c>
      <c r="C4378" s="1">
        <v>40024</v>
      </c>
      <c r="D4378" t="s">
        <v>391</v>
      </c>
      <c r="E4378" t="s">
        <v>11</v>
      </c>
      <c r="F4378" t="s">
        <v>9950</v>
      </c>
      <c r="G4378">
        <v>1.5609999999999999</v>
      </c>
      <c r="H4378">
        <v>518</v>
      </c>
      <c r="I4378">
        <v>6.718</v>
      </c>
      <c r="J4378">
        <f>YEAR(Table1[[#This Row],[release_date]])</f>
        <v>2009</v>
      </c>
      <c r="K4378" t="str">
        <f>LEFT(Table1[[#This Row],[Year]],4) &amp; "s"</f>
        <v>2009s</v>
      </c>
      <c r="L43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78">
        <f>(Table1[[#This Row],[vote_average]]/10)*100</f>
        <v>67.179999999999993</v>
      </c>
      <c r="N4378">
        <f>(Table1[[#This Row],[popularity]]/SUM(Table1[popularity]))*100</f>
        <v>3.5939352000452138E-4</v>
      </c>
    </row>
    <row r="4379" spans="1:14" x14ac:dyDescent="0.3">
      <c r="A4379">
        <v>16367</v>
      </c>
      <c r="B4379" t="s">
        <v>9951</v>
      </c>
      <c r="C4379" s="1">
        <v>38594</v>
      </c>
      <c r="D4379" t="s">
        <v>303</v>
      </c>
      <c r="E4379" t="s">
        <v>11</v>
      </c>
      <c r="F4379" t="s">
        <v>9952</v>
      </c>
      <c r="G4379">
        <v>35.896999999999998</v>
      </c>
      <c r="H4379">
        <v>321</v>
      </c>
      <c r="I4379">
        <v>6.7</v>
      </c>
      <c r="J4379">
        <f>YEAR(Table1[[#This Row],[release_date]])</f>
        <v>2005</v>
      </c>
      <c r="K4379" t="str">
        <f>LEFT(Table1[[#This Row],[Year]],4) &amp; "s"</f>
        <v>2005s</v>
      </c>
      <c r="L43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79">
        <f>(Table1[[#This Row],[vote_average]]/10)*100</f>
        <v>67</v>
      </c>
      <c r="N4379">
        <f>(Table1[[#This Row],[popularity]]/SUM(Table1[popularity]))*100</f>
        <v>8.2646695628458069E-3</v>
      </c>
    </row>
    <row r="4380" spans="1:14" x14ac:dyDescent="0.3">
      <c r="A4380">
        <v>10135</v>
      </c>
      <c r="B4380" t="s">
        <v>7070</v>
      </c>
      <c r="C4380" s="1">
        <v>32647</v>
      </c>
      <c r="D4380" t="s">
        <v>829</v>
      </c>
      <c r="E4380" t="s">
        <v>11</v>
      </c>
      <c r="F4380" t="s">
        <v>9953</v>
      </c>
      <c r="G4380">
        <v>50.031999999999996</v>
      </c>
      <c r="H4380">
        <v>1172</v>
      </c>
      <c r="I4380">
        <v>6.718</v>
      </c>
      <c r="J4380">
        <f>YEAR(Table1[[#This Row],[release_date]])</f>
        <v>1989</v>
      </c>
      <c r="K4380" t="str">
        <f>LEFT(Table1[[#This Row],[Year]],4) &amp; "s"</f>
        <v>1989s</v>
      </c>
      <c r="L43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380">
        <f>(Table1[[#This Row],[vote_average]]/10)*100</f>
        <v>67.179999999999993</v>
      </c>
      <c r="N4380">
        <f>(Table1[[#This Row],[popularity]]/SUM(Table1[popularity]))*100</f>
        <v>1.151901127025382E-2</v>
      </c>
    </row>
    <row r="4381" spans="1:14" x14ac:dyDescent="0.3">
      <c r="A4381">
        <v>8348</v>
      </c>
      <c r="B4381" t="s">
        <v>9954</v>
      </c>
      <c r="C4381" s="1">
        <v>27172</v>
      </c>
      <c r="D4381" t="s">
        <v>9955</v>
      </c>
      <c r="E4381" t="s">
        <v>11</v>
      </c>
      <c r="F4381" t="s">
        <v>9956</v>
      </c>
      <c r="G4381">
        <v>32.295999999999999</v>
      </c>
      <c r="H4381">
        <v>497</v>
      </c>
      <c r="I4381">
        <v>6.718</v>
      </c>
      <c r="J4381">
        <f>YEAR(Table1[[#This Row],[release_date]])</f>
        <v>1974</v>
      </c>
      <c r="K4381" t="str">
        <f>LEFT(Table1[[#This Row],[Year]],4) &amp; "s"</f>
        <v>1974s</v>
      </c>
      <c r="L43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381">
        <f>(Table1[[#This Row],[vote_average]]/10)*100</f>
        <v>67.179999999999993</v>
      </c>
      <c r="N4381">
        <f>(Table1[[#This Row],[popularity]]/SUM(Table1[popularity]))*100</f>
        <v>7.4356009750583115E-3</v>
      </c>
    </row>
    <row r="4382" spans="1:14" x14ac:dyDescent="0.3">
      <c r="A4382">
        <v>3784</v>
      </c>
      <c r="B4382" t="s">
        <v>9957</v>
      </c>
      <c r="C4382" s="1">
        <v>33522</v>
      </c>
      <c r="D4382" t="s">
        <v>1766</v>
      </c>
      <c r="E4382" t="s">
        <v>11</v>
      </c>
      <c r="F4382" t="s">
        <v>9958</v>
      </c>
      <c r="G4382">
        <v>26.241</v>
      </c>
      <c r="H4382">
        <v>524</v>
      </c>
      <c r="I4382">
        <v>6.7</v>
      </c>
      <c r="J4382">
        <f>YEAR(Table1[[#This Row],[release_date]])</f>
        <v>1991</v>
      </c>
      <c r="K4382" t="str">
        <f>LEFT(Table1[[#This Row],[Year]],4) &amp; "s"</f>
        <v>1991s</v>
      </c>
      <c r="L43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82">
        <f>(Table1[[#This Row],[vote_average]]/10)*100</f>
        <v>67</v>
      </c>
      <c r="N4382">
        <f>(Table1[[#This Row],[popularity]]/SUM(Table1[popularity]))*100</f>
        <v>6.0415409086730602E-3</v>
      </c>
    </row>
    <row r="4383" spans="1:14" x14ac:dyDescent="0.3">
      <c r="A4383">
        <v>507086</v>
      </c>
      <c r="B4383" t="s">
        <v>9959</v>
      </c>
      <c r="C4383" s="1">
        <v>44713</v>
      </c>
      <c r="D4383" t="s">
        <v>120</v>
      </c>
      <c r="E4383" t="s">
        <v>11</v>
      </c>
      <c r="F4383" t="s">
        <v>9960</v>
      </c>
      <c r="G4383">
        <v>161.19</v>
      </c>
      <c r="H4383">
        <v>5721</v>
      </c>
      <c r="I4383">
        <v>6.7169999999999996</v>
      </c>
      <c r="J4383">
        <f>YEAR(Table1[[#This Row],[release_date]])</f>
        <v>2022</v>
      </c>
      <c r="K4383" t="str">
        <f>LEFT(Table1[[#This Row],[Year]],4) &amp; "s"</f>
        <v>2022s</v>
      </c>
      <c r="L43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383">
        <f>(Table1[[#This Row],[vote_average]]/10)*100</f>
        <v>67.17</v>
      </c>
      <c r="N4383">
        <f>(Table1[[#This Row],[popularity]]/SUM(Table1[popularity]))*100</f>
        <v>3.7111237341145936E-2</v>
      </c>
    </row>
    <row r="4384" spans="1:14" x14ac:dyDescent="0.3">
      <c r="A4384">
        <v>463858</v>
      </c>
      <c r="B4384" t="s">
        <v>9961</v>
      </c>
      <c r="C4384" s="1">
        <v>43355</v>
      </c>
      <c r="D4384" t="s">
        <v>68</v>
      </c>
      <c r="E4384" t="s">
        <v>212</v>
      </c>
      <c r="F4384" t="s">
        <v>9962</v>
      </c>
      <c r="G4384">
        <v>27.321999999999999</v>
      </c>
      <c r="H4384">
        <v>669</v>
      </c>
      <c r="I4384">
        <v>6.7169999999999996</v>
      </c>
      <c r="J4384">
        <f>YEAR(Table1[[#This Row],[release_date]])</f>
        <v>2018</v>
      </c>
      <c r="K4384" t="str">
        <f>LEFT(Table1[[#This Row],[Year]],4) &amp; "s"</f>
        <v>2018s</v>
      </c>
      <c r="L43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84">
        <f>(Table1[[#This Row],[vote_average]]/10)*100</f>
        <v>67.17</v>
      </c>
      <c r="N4384">
        <f>(Table1[[#This Row],[popularity]]/SUM(Table1[popularity]))*100</f>
        <v>6.2904226480227634E-3</v>
      </c>
    </row>
    <row r="4385" spans="1:14" x14ac:dyDescent="0.3">
      <c r="A4385">
        <v>82703</v>
      </c>
      <c r="B4385" t="s">
        <v>9963</v>
      </c>
      <c r="C4385" s="1">
        <v>41677</v>
      </c>
      <c r="D4385" t="s">
        <v>2202</v>
      </c>
      <c r="E4385" t="s">
        <v>11</v>
      </c>
      <c r="F4385" t="s">
        <v>9964</v>
      </c>
      <c r="G4385">
        <v>35.289000000000001</v>
      </c>
      <c r="H4385">
        <v>2260</v>
      </c>
      <c r="I4385">
        <v>6.7</v>
      </c>
      <c r="J4385">
        <f>YEAR(Table1[[#This Row],[release_date]])</f>
        <v>2014</v>
      </c>
      <c r="K4385" t="str">
        <f>LEFT(Table1[[#This Row],[Year]],4) &amp; "s"</f>
        <v>2014s</v>
      </c>
      <c r="L43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85">
        <f>(Table1[[#This Row],[vote_average]]/10)*100</f>
        <v>67</v>
      </c>
      <c r="N4385">
        <f>(Table1[[#This Row],[popularity]]/SUM(Table1[popularity]))*100</f>
        <v>8.1246879740163713E-3</v>
      </c>
    </row>
    <row r="4386" spans="1:14" x14ac:dyDescent="0.3">
      <c r="A4386">
        <v>35554</v>
      </c>
      <c r="B4386" t="s">
        <v>9965</v>
      </c>
      <c r="C4386" s="1">
        <v>40144</v>
      </c>
      <c r="D4386" t="s">
        <v>391</v>
      </c>
      <c r="E4386" t="s">
        <v>54</v>
      </c>
      <c r="F4386" t="s">
        <v>9966</v>
      </c>
      <c r="G4386">
        <v>7.282</v>
      </c>
      <c r="H4386">
        <v>1598</v>
      </c>
      <c r="I4386">
        <v>6.7169999999999996</v>
      </c>
      <c r="J4386">
        <f>YEAR(Table1[[#This Row],[release_date]])</f>
        <v>2009</v>
      </c>
      <c r="K4386" t="str">
        <f>LEFT(Table1[[#This Row],[Year]],4) &amp; "s"</f>
        <v>2009s</v>
      </c>
      <c r="L43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86">
        <f>(Table1[[#This Row],[vote_average]]/10)*100</f>
        <v>67.17</v>
      </c>
      <c r="N4386">
        <f>(Table1[[#This Row],[popularity]]/SUM(Table1[popularity]))*100</f>
        <v>1.6765558056841287E-3</v>
      </c>
    </row>
    <row r="4387" spans="1:14" x14ac:dyDescent="0.3">
      <c r="A4387">
        <v>29917</v>
      </c>
      <c r="B4387" t="s">
        <v>9967</v>
      </c>
      <c r="C4387" s="1">
        <v>39983</v>
      </c>
      <c r="D4387" t="s">
        <v>155</v>
      </c>
      <c r="E4387" t="s">
        <v>11</v>
      </c>
      <c r="F4387" t="s">
        <v>9968</v>
      </c>
      <c r="G4387">
        <v>31.282</v>
      </c>
      <c r="H4387">
        <v>1944</v>
      </c>
      <c r="I4387">
        <v>6.7160000000000002</v>
      </c>
      <c r="J4387">
        <f>YEAR(Table1[[#This Row],[release_date]])</f>
        <v>2009</v>
      </c>
      <c r="K4387" t="str">
        <f>LEFT(Table1[[#This Row],[Year]],4) &amp; "s"</f>
        <v>2009s</v>
      </c>
      <c r="L43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87">
        <f>(Table1[[#This Row],[vote_average]]/10)*100</f>
        <v>67.16</v>
      </c>
      <c r="N4387">
        <f>(Table1[[#This Row],[popularity]]/SUM(Table1[popularity]))*100</f>
        <v>7.2021448384250088E-3</v>
      </c>
    </row>
    <row r="4388" spans="1:14" x14ac:dyDescent="0.3">
      <c r="A4388">
        <v>13971</v>
      </c>
      <c r="B4388" t="s">
        <v>9969</v>
      </c>
      <c r="C4388" s="1">
        <v>39675</v>
      </c>
      <c r="D4388" t="s">
        <v>28</v>
      </c>
      <c r="E4388" t="s">
        <v>11</v>
      </c>
      <c r="F4388" t="s">
        <v>9970</v>
      </c>
      <c r="G4388">
        <v>57.072000000000003</v>
      </c>
      <c r="H4388">
        <v>1797</v>
      </c>
      <c r="I4388">
        <v>6.7160000000000002</v>
      </c>
      <c r="J4388">
        <f>YEAR(Table1[[#This Row],[release_date]])</f>
        <v>2008</v>
      </c>
      <c r="K4388" t="str">
        <f>LEFT(Table1[[#This Row],[Year]],4) &amp; "s"</f>
        <v>2008s</v>
      </c>
      <c r="L43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88">
        <f>(Table1[[#This Row],[vote_average]]/10)*100</f>
        <v>67.16</v>
      </c>
      <c r="N4388">
        <f>(Table1[[#This Row],[popularity]]/SUM(Table1[popularity]))*100</f>
        <v>1.3139850719857814E-2</v>
      </c>
    </row>
    <row r="4389" spans="1:14" x14ac:dyDescent="0.3">
      <c r="A4389">
        <v>13685</v>
      </c>
      <c r="B4389" t="s">
        <v>9971</v>
      </c>
      <c r="C4389" s="1">
        <v>35116</v>
      </c>
      <c r="D4389" t="s">
        <v>694</v>
      </c>
      <c r="E4389" t="s">
        <v>11</v>
      </c>
      <c r="F4389" t="s">
        <v>9972</v>
      </c>
      <c r="G4389">
        <v>30.834</v>
      </c>
      <c r="H4389">
        <v>1002</v>
      </c>
      <c r="I4389">
        <v>6.7169999999999996</v>
      </c>
      <c r="J4389">
        <f>YEAR(Table1[[#This Row],[release_date]])</f>
        <v>1996</v>
      </c>
      <c r="K4389" t="str">
        <f>LEFT(Table1[[#This Row],[Year]],4) &amp; "s"</f>
        <v>1996s</v>
      </c>
      <c r="L43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89">
        <f>(Table1[[#This Row],[vote_average]]/10)*100</f>
        <v>67.17</v>
      </c>
      <c r="N4389">
        <f>(Table1[[#This Row],[popularity]]/SUM(Table1[popularity]))*100</f>
        <v>7.0990005098138459E-3</v>
      </c>
    </row>
    <row r="4390" spans="1:14" x14ac:dyDescent="0.3">
      <c r="A4390">
        <v>12227</v>
      </c>
      <c r="B4390" t="s">
        <v>9973</v>
      </c>
      <c r="C4390" s="1">
        <v>33256</v>
      </c>
      <c r="D4390" t="s">
        <v>9974</v>
      </c>
      <c r="E4390" t="s">
        <v>11</v>
      </c>
      <c r="F4390" t="s">
        <v>9975</v>
      </c>
      <c r="G4390">
        <v>41.125999999999998</v>
      </c>
      <c r="H4390">
        <v>570</v>
      </c>
      <c r="I4390">
        <v>6.7</v>
      </c>
      <c r="J4390">
        <f>YEAR(Table1[[#This Row],[release_date]])</f>
        <v>1991</v>
      </c>
      <c r="K4390" t="str">
        <f>LEFT(Table1[[#This Row],[Year]],4) &amp; "s"</f>
        <v>1991s</v>
      </c>
      <c r="L43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90">
        <f>(Table1[[#This Row],[vote_average]]/10)*100</f>
        <v>67</v>
      </c>
      <c r="N4390">
        <f>(Table1[[#This Row],[popularity]]/SUM(Table1[popularity]))*100</f>
        <v>9.4685572733542271E-3</v>
      </c>
    </row>
    <row r="4391" spans="1:14" x14ac:dyDescent="0.3">
      <c r="A4391">
        <v>11448</v>
      </c>
      <c r="B4391" t="s">
        <v>9976</v>
      </c>
      <c r="C4391" s="1">
        <v>34955</v>
      </c>
      <c r="D4391" t="s">
        <v>422</v>
      </c>
      <c r="E4391" t="s">
        <v>11</v>
      </c>
      <c r="F4391" t="s">
        <v>9977</v>
      </c>
      <c r="G4391">
        <v>20.817</v>
      </c>
      <c r="H4391">
        <v>635</v>
      </c>
      <c r="I4391">
        <v>6.7</v>
      </c>
      <c r="J4391">
        <f>YEAR(Table1[[#This Row],[release_date]])</f>
        <v>1995</v>
      </c>
      <c r="K4391" t="str">
        <f>LEFT(Table1[[#This Row],[Year]],4) &amp; "s"</f>
        <v>1995s</v>
      </c>
      <c r="L43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91">
        <f>(Table1[[#This Row],[vote_average]]/10)*100</f>
        <v>67</v>
      </c>
      <c r="N4391">
        <f>(Table1[[#This Row],[popularity]]/SUM(Table1[popularity]))*100</f>
        <v>4.7927577872736212E-3</v>
      </c>
    </row>
    <row r="4392" spans="1:14" x14ac:dyDescent="0.3">
      <c r="A4392">
        <v>53957</v>
      </c>
      <c r="B4392" t="s">
        <v>9978</v>
      </c>
      <c r="C4392" s="1">
        <v>39885</v>
      </c>
      <c r="D4392" t="s">
        <v>391</v>
      </c>
      <c r="E4392" t="s">
        <v>54</v>
      </c>
      <c r="F4392" t="s">
        <v>9979</v>
      </c>
      <c r="G4392">
        <v>16.254999999999999</v>
      </c>
      <c r="H4392">
        <v>464</v>
      </c>
      <c r="I4392">
        <v>6.7160000000000002</v>
      </c>
      <c r="J4392">
        <f>YEAR(Table1[[#This Row],[release_date]])</f>
        <v>2009</v>
      </c>
      <c r="K4392" t="str">
        <f>LEFT(Table1[[#This Row],[Year]],4) &amp; "s"</f>
        <v>2009s</v>
      </c>
      <c r="L43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92">
        <f>(Table1[[#This Row],[vote_average]]/10)*100</f>
        <v>67.16</v>
      </c>
      <c r="N4392">
        <f>(Table1[[#This Row],[popularity]]/SUM(Table1[popularity]))*100</f>
        <v>3.7424354053001252E-3</v>
      </c>
    </row>
    <row r="4393" spans="1:14" x14ac:dyDescent="0.3">
      <c r="A4393">
        <v>13509</v>
      </c>
      <c r="B4393" t="s">
        <v>9980</v>
      </c>
      <c r="C4393" s="1">
        <v>32003</v>
      </c>
      <c r="D4393" t="s">
        <v>5396</v>
      </c>
      <c r="E4393" t="s">
        <v>11</v>
      </c>
      <c r="F4393" t="s">
        <v>9981</v>
      </c>
      <c r="G4393">
        <v>29.303000000000001</v>
      </c>
      <c r="H4393">
        <v>538</v>
      </c>
      <c r="I4393">
        <v>6.7160000000000002</v>
      </c>
      <c r="J4393">
        <f>YEAR(Table1[[#This Row],[release_date]])</f>
        <v>1987</v>
      </c>
      <c r="K4393" t="str">
        <f>LEFT(Table1[[#This Row],[Year]],4) &amp; "s"</f>
        <v>1987s</v>
      </c>
      <c r="L43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393">
        <f>(Table1[[#This Row],[vote_average]]/10)*100</f>
        <v>67.16</v>
      </c>
      <c r="N4393">
        <f>(Table1[[#This Row],[popularity]]/SUM(Table1[popularity]))*100</f>
        <v>6.746513976100251E-3</v>
      </c>
    </row>
    <row r="4394" spans="1:14" x14ac:dyDescent="0.3">
      <c r="A4394">
        <v>4587</v>
      </c>
      <c r="B4394" t="s">
        <v>9982</v>
      </c>
      <c r="C4394" s="1">
        <v>33221</v>
      </c>
      <c r="D4394" t="s">
        <v>28</v>
      </c>
      <c r="E4394" t="s">
        <v>11</v>
      </c>
      <c r="F4394" t="s">
        <v>9983</v>
      </c>
      <c r="G4394">
        <v>45.124000000000002</v>
      </c>
      <c r="H4394">
        <v>475</v>
      </c>
      <c r="I4394">
        <v>6.7160000000000002</v>
      </c>
      <c r="J4394">
        <f>YEAR(Table1[[#This Row],[release_date]])</f>
        <v>1990</v>
      </c>
      <c r="K4394" t="str">
        <f>LEFT(Table1[[#This Row],[Year]],4) &amp; "s"</f>
        <v>1990s</v>
      </c>
      <c r="L43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394">
        <f>(Table1[[#This Row],[vote_average]]/10)*100</f>
        <v>67.16</v>
      </c>
      <c r="N4394">
        <f>(Table1[[#This Row],[popularity]]/SUM(Table1[popularity]))*100</f>
        <v>1.0389028313058313E-2</v>
      </c>
    </row>
    <row r="4395" spans="1:14" x14ac:dyDescent="0.3">
      <c r="A4395">
        <v>4517</v>
      </c>
      <c r="B4395" t="s">
        <v>9984</v>
      </c>
      <c r="C4395" s="1">
        <v>39334</v>
      </c>
      <c r="D4395" t="s">
        <v>623</v>
      </c>
      <c r="E4395" t="s">
        <v>11</v>
      </c>
      <c r="F4395" t="s">
        <v>9985</v>
      </c>
      <c r="G4395">
        <v>23.923999999999999</v>
      </c>
      <c r="H4395">
        <v>1175</v>
      </c>
      <c r="I4395">
        <v>6.7160000000000002</v>
      </c>
      <c r="J4395">
        <f>YEAR(Table1[[#This Row],[release_date]])</f>
        <v>2007</v>
      </c>
      <c r="K4395" t="str">
        <f>LEFT(Table1[[#This Row],[Year]],4) &amp; "s"</f>
        <v>2007s</v>
      </c>
      <c r="L43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395">
        <f>(Table1[[#This Row],[vote_average]]/10)*100</f>
        <v>67.16</v>
      </c>
      <c r="N4395">
        <f>(Table1[[#This Row],[popularity]]/SUM(Table1[popularity]))*100</f>
        <v>5.5080913341372011E-3</v>
      </c>
    </row>
    <row r="4396" spans="1:14" x14ac:dyDescent="0.3">
      <c r="A4396">
        <v>814776</v>
      </c>
      <c r="B4396" t="s">
        <v>9986</v>
      </c>
      <c r="C4396" s="1">
        <v>45163</v>
      </c>
      <c r="D4396" t="s">
        <v>391</v>
      </c>
      <c r="E4396" t="s">
        <v>11</v>
      </c>
      <c r="F4396" t="s">
        <v>9987</v>
      </c>
      <c r="G4396">
        <v>51.265999999999998</v>
      </c>
      <c r="H4396">
        <v>494</v>
      </c>
      <c r="I4396">
        <v>6.7169999999999996</v>
      </c>
      <c r="J4396">
        <f>YEAR(Table1[[#This Row],[release_date]])</f>
        <v>2023</v>
      </c>
      <c r="K4396" t="str">
        <f>LEFT(Table1[[#This Row],[Year]],4) &amp; "s"</f>
        <v>2023s</v>
      </c>
      <c r="L43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396">
        <f>(Table1[[#This Row],[vote_average]]/10)*100</f>
        <v>67.17</v>
      </c>
      <c r="N4396">
        <f>(Table1[[#This Row],[popularity]]/SUM(Table1[popularity]))*100</f>
        <v>1.1803118639687249E-2</v>
      </c>
    </row>
    <row r="4397" spans="1:14" x14ac:dyDescent="0.3">
      <c r="A4397">
        <v>568091</v>
      </c>
      <c r="B4397" t="s">
        <v>9988</v>
      </c>
      <c r="C4397" s="1">
        <v>43730</v>
      </c>
      <c r="D4397" t="s">
        <v>2396</v>
      </c>
      <c r="E4397" t="s">
        <v>11</v>
      </c>
      <c r="F4397" t="s">
        <v>9989</v>
      </c>
      <c r="G4397">
        <v>43.28</v>
      </c>
      <c r="H4397">
        <v>2382</v>
      </c>
      <c r="I4397">
        <v>6.7140000000000004</v>
      </c>
      <c r="J4397">
        <f>YEAR(Table1[[#This Row],[release_date]])</f>
        <v>2019</v>
      </c>
      <c r="K4397" t="str">
        <f>LEFT(Table1[[#This Row],[Year]],4) &amp; "s"</f>
        <v>2019s</v>
      </c>
      <c r="L43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97">
        <f>(Table1[[#This Row],[vote_average]]/10)*100</f>
        <v>67.14</v>
      </c>
      <c r="N4397">
        <f>(Table1[[#This Row],[popularity]]/SUM(Table1[popularity]))*100</f>
        <v>9.9644788890427202E-3</v>
      </c>
    </row>
    <row r="4398" spans="1:14" x14ac:dyDescent="0.3">
      <c r="A4398">
        <v>421447</v>
      </c>
      <c r="B4398" t="s">
        <v>9990</v>
      </c>
      <c r="C4398" s="1">
        <v>42760</v>
      </c>
      <c r="D4398" t="s">
        <v>3618</v>
      </c>
      <c r="E4398" t="s">
        <v>212</v>
      </c>
      <c r="F4398" t="s">
        <v>9991</v>
      </c>
      <c r="G4398">
        <v>16.271999999999998</v>
      </c>
      <c r="H4398">
        <v>828</v>
      </c>
      <c r="I4398">
        <v>6.7</v>
      </c>
      <c r="J4398">
        <f>YEAR(Table1[[#This Row],[release_date]])</f>
        <v>2017</v>
      </c>
      <c r="K4398" t="str">
        <f>LEFT(Table1[[#This Row],[Year]],4) &amp; "s"</f>
        <v>2017s</v>
      </c>
      <c r="L43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98">
        <f>(Table1[[#This Row],[vote_average]]/10)*100</f>
        <v>67</v>
      </c>
      <c r="N4398">
        <f>(Table1[[#This Row],[popularity]]/SUM(Table1[popularity]))*100</f>
        <v>3.7463493641983164E-3</v>
      </c>
    </row>
    <row r="4399" spans="1:14" x14ac:dyDescent="0.3">
      <c r="A4399">
        <v>39513</v>
      </c>
      <c r="B4399" t="s">
        <v>9992</v>
      </c>
      <c r="C4399" s="1">
        <v>40588</v>
      </c>
      <c r="D4399" t="s">
        <v>178</v>
      </c>
      <c r="E4399" t="s">
        <v>11</v>
      </c>
      <c r="F4399" t="s">
        <v>9993</v>
      </c>
      <c r="G4399">
        <v>75.488</v>
      </c>
      <c r="H4399">
        <v>5519</v>
      </c>
      <c r="I4399">
        <v>6.7140000000000004</v>
      </c>
      <c r="J4399">
        <f>YEAR(Table1[[#This Row],[release_date]])</f>
        <v>2011</v>
      </c>
      <c r="K4399" t="str">
        <f>LEFT(Table1[[#This Row],[Year]],4) &amp; "s"</f>
        <v>2011s</v>
      </c>
      <c r="L43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399">
        <f>(Table1[[#This Row],[vote_average]]/10)*100</f>
        <v>67.14</v>
      </c>
      <c r="N4399">
        <f>(Table1[[#This Row],[popularity]]/SUM(Table1[popularity]))*100</f>
        <v>1.7379819370980983E-2</v>
      </c>
    </row>
    <row r="4400" spans="1:14" x14ac:dyDescent="0.3">
      <c r="A4400">
        <v>9781</v>
      </c>
      <c r="B4400" t="s">
        <v>9994</v>
      </c>
      <c r="C4400" s="1">
        <v>36385</v>
      </c>
      <c r="D4400" t="s">
        <v>639</v>
      </c>
      <c r="E4400" t="s">
        <v>11</v>
      </c>
      <c r="F4400" t="s">
        <v>9995</v>
      </c>
      <c r="G4400">
        <v>16.681000000000001</v>
      </c>
      <c r="H4400">
        <v>387</v>
      </c>
      <c r="I4400">
        <v>6.7140000000000004</v>
      </c>
      <c r="J4400">
        <f>YEAR(Table1[[#This Row],[release_date]])</f>
        <v>1999</v>
      </c>
      <c r="K4400" t="str">
        <f>LEFT(Table1[[#This Row],[Year]],4) &amp; "s"</f>
        <v>1999s</v>
      </c>
      <c r="L44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400">
        <f>(Table1[[#This Row],[vote_average]]/10)*100</f>
        <v>67.14</v>
      </c>
      <c r="N4400">
        <f>(Table1[[#This Row],[popularity]]/SUM(Table1[popularity]))*100</f>
        <v>3.8405146106312762E-3</v>
      </c>
    </row>
    <row r="4401" spans="1:14" x14ac:dyDescent="0.3">
      <c r="A4401">
        <v>8699</v>
      </c>
      <c r="B4401" t="s">
        <v>9996</v>
      </c>
      <c r="C4401" s="1">
        <v>38166</v>
      </c>
      <c r="D4401" t="s">
        <v>391</v>
      </c>
      <c r="E4401" t="s">
        <v>11</v>
      </c>
      <c r="F4401" t="s">
        <v>9997</v>
      </c>
      <c r="G4401">
        <v>29.873000000000001</v>
      </c>
      <c r="H4401">
        <v>3999</v>
      </c>
      <c r="I4401">
        <v>6.7140000000000004</v>
      </c>
      <c r="J4401">
        <f>YEAR(Table1[[#This Row],[release_date]])</f>
        <v>2004</v>
      </c>
      <c r="K4401" t="str">
        <f>LEFT(Table1[[#This Row],[Year]],4) &amp; "s"</f>
        <v>2004s</v>
      </c>
      <c r="L44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01">
        <f>(Table1[[#This Row],[vote_average]]/10)*100</f>
        <v>67.14</v>
      </c>
      <c r="N4401">
        <f>(Table1[[#This Row],[popularity]]/SUM(Table1[popularity]))*100</f>
        <v>6.8777467156278475E-3</v>
      </c>
    </row>
    <row r="4402" spans="1:14" x14ac:dyDescent="0.3">
      <c r="A4402">
        <v>474335</v>
      </c>
      <c r="B4402" t="s">
        <v>9998</v>
      </c>
      <c r="C4402" s="1">
        <v>43278</v>
      </c>
      <c r="D4402" t="s">
        <v>391</v>
      </c>
      <c r="E4402" t="s">
        <v>11</v>
      </c>
      <c r="F4402" t="s">
        <v>9999</v>
      </c>
      <c r="G4402">
        <v>44.113999999999997</v>
      </c>
      <c r="H4402">
        <v>530</v>
      </c>
      <c r="I4402">
        <v>6.7</v>
      </c>
      <c r="J4402">
        <f>YEAR(Table1[[#This Row],[release_date]])</f>
        <v>2018</v>
      </c>
      <c r="K4402" t="str">
        <f>LEFT(Table1[[#This Row],[Year]],4) &amp; "s"</f>
        <v>2018s</v>
      </c>
      <c r="L44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02">
        <f>(Table1[[#This Row],[vote_average]]/10)*100</f>
        <v>67</v>
      </c>
      <c r="N4402">
        <f>(Table1[[#This Row],[popularity]]/SUM(Table1[popularity]))*100</f>
        <v>1.0156493107930466E-2</v>
      </c>
    </row>
    <row r="4403" spans="1:14" x14ac:dyDescent="0.3">
      <c r="A4403">
        <v>392044</v>
      </c>
      <c r="B4403" t="s">
        <v>5934</v>
      </c>
      <c r="C4403" s="1">
        <v>43042</v>
      </c>
      <c r="D4403" t="s">
        <v>10000</v>
      </c>
      <c r="E4403" t="s">
        <v>11</v>
      </c>
      <c r="F4403" t="s">
        <v>10001</v>
      </c>
      <c r="G4403">
        <v>69.704999999999998</v>
      </c>
      <c r="H4403">
        <v>9620</v>
      </c>
      <c r="I4403">
        <v>6.7130000000000001</v>
      </c>
      <c r="J4403">
        <f>YEAR(Table1[[#This Row],[release_date]])</f>
        <v>2017</v>
      </c>
      <c r="K4403" t="str">
        <f>LEFT(Table1[[#This Row],[Year]],4) &amp; "s"</f>
        <v>2017s</v>
      </c>
      <c r="L44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03">
        <f>(Table1[[#This Row],[vote_average]]/10)*100</f>
        <v>67.13</v>
      </c>
      <c r="N4403">
        <f>(Table1[[#This Row],[popularity]]/SUM(Table1[popularity]))*100</f>
        <v>1.6048382646966793E-2</v>
      </c>
    </row>
    <row r="4404" spans="1:14" x14ac:dyDescent="0.3">
      <c r="A4404">
        <v>273153</v>
      </c>
      <c r="B4404" t="s">
        <v>10002</v>
      </c>
      <c r="C4404" s="1">
        <v>42235</v>
      </c>
      <c r="D4404" t="s">
        <v>62</v>
      </c>
      <c r="E4404" t="s">
        <v>212</v>
      </c>
      <c r="F4404" t="s">
        <v>10003</v>
      </c>
      <c r="G4404">
        <v>16.507000000000001</v>
      </c>
      <c r="H4404">
        <v>320</v>
      </c>
      <c r="I4404">
        <v>6.7</v>
      </c>
      <c r="J4404">
        <f>YEAR(Table1[[#This Row],[release_date]])</f>
        <v>2015</v>
      </c>
      <c r="K4404" t="str">
        <f>LEFT(Table1[[#This Row],[Year]],4) &amp; "s"</f>
        <v>2015s</v>
      </c>
      <c r="L44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04">
        <f>(Table1[[#This Row],[vote_average]]/10)*100</f>
        <v>67</v>
      </c>
      <c r="N4404">
        <f>(Table1[[#This Row],[popularity]]/SUM(Table1[popularity]))*100</f>
        <v>3.8004540901439045E-3</v>
      </c>
    </row>
    <row r="4405" spans="1:14" x14ac:dyDescent="0.3">
      <c r="A4405">
        <v>14553</v>
      </c>
      <c r="B4405" t="s">
        <v>10004</v>
      </c>
      <c r="C4405" s="1">
        <v>35153</v>
      </c>
      <c r="D4405" t="s">
        <v>62</v>
      </c>
      <c r="E4405" t="s">
        <v>11</v>
      </c>
      <c r="F4405" t="s">
        <v>10005</v>
      </c>
      <c r="G4405">
        <v>39.854999999999997</v>
      </c>
      <c r="H4405">
        <v>532</v>
      </c>
      <c r="I4405">
        <v>6.7130000000000001</v>
      </c>
      <c r="J4405">
        <f>YEAR(Table1[[#This Row],[release_date]])</f>
        <v>1996</v>
      </c>
      <c r="K4405" t="str">
        <f>LEFT(Table1[[#This Row],[Year]],4) &amp; "s"</f>
        <v>1996s</v>
      </c>
      <c r="L44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405">
        <f>(Table1[[#This Row],[vote_average]]/10)*100</f>
        <v>67.13</v>
      </c>
      <c r="N4405">
        <f>(Table1[[#This Row],[popularity]]/SUM(Table1[popularity]))*100</f>
        <v>9.1759312874953244E-3</v>
      </c>
    </row>
    <row r="4406" spans="1:14" x14ac:dyDescent="0.3">
      <c r="A4406">
        <v>13155</v>
      </c>
      <c r="B4406" t="s">
        <v>10006</v>
      </c>
      <c r="C4406" s="1">
        <v>31219</v>
      </c>
      <c r="D4406" t="s">
        <v>4874</v>
      </c>
      <c r="E4406" t="s">
        <v>11</v>
      </c>
      <c r="F4406" t="s">
        <v>10007</v>
      </c>
      <c r="G4406">
        <v>28.725999999999999</v>
      </c>
      <c r="H4406">
        <v>977</v>
      </c>
      <c r="I4406">
        <v>6.7130000000000001</v>
      </c>
      <c r="J4406">
        <f>YEAR(Table1[[#This Row],[release_date]])</f>
        <v>1985</v>
      </c>
      <c r="K4406" t="str">
        <f>LEFT(Table1[[#This Row],[Year]],4) &amp; "s"</f>
        <v>1985s</v>
      </c>
      <c r="L44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406">
        <f>(Table1[[#This Row],[vote_average]]/10)*100</f>
        <v>67.13</v>
      </c>
      <c r="N4406">
        <f>(Table1[[#This Row],[popularity]]/SUM(Table1[popularity]))*100</f>
        <v>6.6136696064381054E-3</v>
      </c>
    </row>
    <row r="4407" spans="1:14" x14ac:dyDescent="0.3">
      <c r="A4407">
        <v>7229</v>
      </c>
      <c r="B4407" t="s">
        <v>10008</v>
      </c>
      <c r="C4407" s="1">
        <v>37916</v>
      </c>
      <c r="D4407" t="s">
        <v>494</v>
      </c>
      <c r="E4407" t="s">
        <v>212</v>
      </c>
      <c r="F4407" t="s">
        <v>10009</v>
      </c>
      <c r="G4407">
        <v>38.86</v>
      </c>
      <c r="H4407">
        <v>779</v>
      </c>
      <c r="I4407">
        <v>6.7130000000000001</v>
      </c>
      <c r="J4407">
        <f>YEAR(Table1[[#This Row],[release_date]])</f>
        <v>2003</v>
      </c>
      <c r="K4407" t="str">
        <f>LEFT(Table1[[#This Row],[Year]],4) &amp; "s"</f>
        <v>2003s</v>
      </c>
      <c r="L44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07">
        <f>(Table1[[#This Row],[vote_average]]/10)*100</f>
        <v>67.13</v>
      </c>
      <c r="N4407">
        <f>(Table1[[#This Row],[popularity]]/SUM(Table1[popularity]))*100</f>
        <v>8.9468495755129409E-3</v>
      </c>
    </row>
    <row r="4408" spans="1:14" x14ac:dyDescent="0.3">
      <c r="A4408">
        <v>484641</v>
      </c>
      <c r="B4408" t="s">
        <v>10010</v>
      </c>
      <c r="C4408" s="1">
        <v>43635</v>
      </c>
      <c r="D4408" t="s">
        <v>8110</v>
      </c>
      <c r="E4408" t="s">
        <v>212</v>
      </c>
      <c r="F4408" t="s">
        <v>10011</v>
      </c>
      <c r="G4408">
        <v>127.693</v>
      </c>
      <c r="H4408">
        <v>2568</v>
      </c>
      <c r="I4408">
        <v>6.7119999999999997</v>
      </c>
      <c r="J4408">
        <f>YEAR(Table1[[#This Row],[release_date]])</f>
        <v>2019</v>
      </c>
      <c r="K4408" t="str">
        <f>LEFT(Table1[[#This Row],[Year]],4) &amp; "s"</f>
        <v>2019s</v>
      </c>
      <c r="L44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08">
        <f>(Table1[[#This Row],[vote_average]]/10)*100</f>
        <v>67.12</v>
      </c>
      <c r="N4408">
        <f>(Table1[[#This Row],[popularity]]/SUM(Table1[popularity]))*100</f>
        <v>2.9399126681574218E-2</v>
      </c>
    </row>
    <row r="4409" spans="1:14" x14ac:dyDescent="0.3">
      <c r="A4409">
        <v>62630</v>
      </c>
      <c r="B4409" t="s">
        <v>10012</v>
      </c>
      <c r="C4409" s="1">
        <v>40585</v>
      </c>
      <c r="D4409" t="s">
        <v>10013</v>
      </c>
      <c r="E4409" t="s">
        <v>11</v>
      </c>
      <c r="F4409" t="s">
        <v>10014</v>
      </c>
      <c r="G4409">
        <v>24.050999999999998</v>
      </c>
      <c r="H4409">
        <v>539</v>
      </c>
      <c r="I4409">
        <v>6.7</v>
      </c>
      <c r="J4409">
        <f>YEAR(Table1[[#This Row],[release_date]])</f>
        <v>2011</v>
      </c>
      <c r="K4409" t="str">
        <f>LEFT(Table1[[#This Row],[Year]],4) &amp; "s"</f>
        <v>2011s</v>
      </c>
      <c r="L44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09">
        <f>(Table1[[#This Row],[vote_average]]/10)*100</f>
        <v>67</v>
      </c>
      <c r="N4409">
        <f>(Table1[[#This Row],[popularity]]/SUM(Table1[popularity]))*100</f>
        <v>5.5373309094354541E-3</v>
      </c>
    </row>
    <row r="4410" spans="1:14" x14ac:dyDescent="0.3">
      <c r="A4410">
        <v>13640</v>
      </c>
      <c r="B4410" t="s">
        <v>10015</v>
      </c>
      <c r="C4410" s="1">
        <v>39343</v>
      </c>
      <c r="D4410" t="s">
        <v>10016</v>
      </c>
      <c r="E4410" t="s">
        <v>11</v>
      </c>
      <c r="F4410" t="s">
        <v>10017</v>
      </c>
      <c r="G4410">
        <v>43.701999999999998</v>
      </c>
      <c r="H4410">
        <v>589</v>
      </c>
      <c r="I4410">
        <v>6.7</v>
      </c>
      <c r="J4410">
        <f>YEAR(Table1[[#This Row],[release_date]])</f>
        <v>2007</v>
      </c>
      <c r="K4410" t="str">
        <f>LEFT(Table1[[#This Row],[Year]],4) &amp; "s"</f>
        <v>2007s</v>
      </c>
      <c r="L44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10">
        <f>(Table1[[#This Row],[vote_average]]/10)*100</f>
        <v>67</v>
      </c>
      <c r="N4410">
        <f>(Table1[[#This Row],[popularity]]/SUM(Table1[popularity]))*100</f>
        <v>1.0061637162868413E-2</v>
      </c>
    </row>
    <row r="4411" spans="1:14" x14ac:dyDescent="0.3">
      <c r="A4411">
        <v>817648</v>
      </c>
      <c r="B4411" t="s">
        <v>10018</v>
      </c>
      <c r="C4411" s="1">
        <v>44589</v>
      </c>
      <c r="D4411" t="s">
        <v>3799</v>
      </c>
      <c r="E4411" t="s">
        <v>11</v>
      </c>
      <c r="F4411" t="s">
        <v>10019</v>
      </c>
      <c r="G4411">
        <v>45.457000000000001</v>
      </c>
      <c r="H4411">
        <v>698</v>
      </c>
      <c r="I4411">
        <v>6.7110000000000003</v>
      </c>
      <c r="J4411">
        <f>YEAR(Table1[[#This Row],[release_date]])</f>
        <v>2022</v>
      </c>
      <c r="K4411" t="str">
        <f>LEFT(Table1[[#This Row],[Year]],4) &amp; "s"</f>
        <v>2022s</v>
      </c>
      <c r="L44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11">
        <f>(Table1[[#This Row],[vote_average]]/10)*100</f>
        <v>67.11</v>
      </c>
      <c r="N4411">
        <f>(Table1[[#This Row],[popularity]]/SUM(Table1[popularity]))*100</f>
        <v>1.0465695860887593E-2</v>
      </c>
    </row>
    <row r="4412" spans="1:14" x14ac:dyDescent="0.3">
      <c r="A4412">
        <v>517839</v>
      </c>
      <c r="B4412" t="s">
        <v>10020</v>
      </c>
      <c r="C4412" s="1">
        <v>43370</v>
      </c>
      <c r="D4412" t="s">
        <v>39</v>
      </c>
      <c r="E4412" t="s">
        <v>357</v>
      </c>
      <c r="F4412" t="s">
        <v>10021</v>
      </c>
      <c r="G4412">
        <v>23.509</v>
      </c>
      <c r="H4412">
        <v>765</v>
      </c>
      <c r="I4412">
        <v>6.7</v>
      </c>
      <c r="J4412">
        <f>YEAR(Table1[[#This Row],[release_date]])</f>
        <v>2018</v>
      </c>
      <c r="K4412" t="str">
        <f>LEFT(Table1[[#This Row],[Year]],4) &amp; "s"</f>
        <v>2018s</v>
      </c>
      <c r="L44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12">
        <f>(Table1[[#This Row],[vote_average]]/10)*100</f>
        <v>67</v>
      </c>
      <c r="N4412">
        <f>(Table1[[#This Row],[popularity]]/SUM(Table1[popularity]))*100</f>
        <v>5.4125446904460563E-3</v>
      </c>
    </row>
    <row r="4413" spans="1:14" x14ac:dyDescent="0.3">
      <c r="A4413">
        <v>491283</v>
      </c>
      <c r="B4413" t="s">
        <v>10022</v>
      </c>
      <c r="C4413" s="1">
        <v>43735</v>
      </c>
      <c r="D4413" t="s">
        <v>5602</v>
      </c>
      <c r="E4413" t="s">
        <v>11</v>
      </c>
      <c r="F4413" t="s">
        <v>10023</v>
      </c>
      <c r="G4413">
        <v>50.515000000000001</v>
      </c>
      <c r="H4413">
        <v>1132</v>
      </c>
      <c r="I4413">
        <v>6.7110000000000003</v>
      </c>
      <c r="J4413">
        <f>YEAR(Table1[[#This Row],[release_date]])</f>
        <v>2019</v>
      </c>
      <c r="K4413" t="str">
        <f>LEFT(Table1[[#This Row],[Year]],4) &amp; "s"</f>
        <v>2019s</v>
      </c>
      <c r="L44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13">
        <f>(Table1[[#This Row],[vote_average]]/10)*100</f>
        <v>67.11</v>
      </c>
      <c r="N4413">
        <f>(Table1[[#This Row],[popularity]]/SUM(Table1[popularity]))*100</f>
        <v>1.1630213749537733E-2</v>
      </c>
    </row>
    <row r="4414" spans="1:14" x14ac:dyDescent="0.3">
      <c r="A4414">
        <v>13448</v>
      </c>
      <c r="B4414" t="s">
        <v>10024</v>
      </c>
      <c r="C4414" s="1">
        <v>39926</v>
      </c>
      <c r="D4414" t="s">
        <v>155</v>
      </c>
      <c r="E4414" t="s">
        <v>11</v>
      </c>
      <c r="F4414" t="s">
        <v>10025</v>
      </c>
      <c r="G4414">
        <v>87.971999999999994</v>
      </c>
      <c r="H4414">
        <v>6579</v>
      </c>
      <c r="I4414">
        <v>6.7110000000000003</v>
      </c>
      <c r="J4414">
        <f>YEAR(Table1[[#This Row],[release_date]])</f>
        <v>2009</v>
      </c>
      <c r="K4414" t="str">
        <f>LEFT(Table1[[#This Row],[Year]],4) &amp; "s"</f>
        <v>2009s</v>
      </c>
      <c r="L44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14">
        <f>(Table1[[#This Row],[vote_average]]/10)*100</f>
        <v>67.11</v>
      </c>
      <c r="N4414">
        <f>(Table1[[#This Row],[popularity]]/SUM(Table1[popularity]))*100</f>
        <v>2.0254046599511695E-2</v>
      </c>
    </row>
    <row r="4415" spans="1:14" x14ac:dyDescent="0.3">
      <c r="A4415">
        <v>9367</v>
      </c>
      <c r="B4415" t="s">
        <v>10026</v>
      </c>
      <c r="C4415" s="1">
        <v>34022</v>
      </c>
      <c r="D4415" t="s">
        <v>10027</v>
      </c>
      <c r="E4415" t="s">
        <v>94</v>
      </c>
      <c r="F4415" t="s">
        <v>10028</v>
      </c>
      <c r="G4415">
        <v>30.84</v>
      </c>
      <c r="H4415">
        <v>1068</v>
      </c>
      <c r="I4415">
        <v>6.7110000000000003</v>
      </c>
      <c r="J4415">
        <f>YEAR(Table1[[#This Row],[release_date]])</f>
        <v>1993</v>
      </c>
      <c r="K4415" t="str">
        <f>LEFT(Table1[[#This Row],[Year]],4) &amp; "s"</f>
        <v>1993s</v>
      </c>
      <c r="L44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415">
        <f>(Table1[[#This Row],[vote_average]]/10)*100</f>
        <v>67.11</v>
      </c>
      <c r="N4415">
        <f>(Table1[[#This Row],[popularity]]/SUM(Table1[popularity]))*100</f>
        <v>7.1003819070720314E-3</v>
      </c>
    </row>
    <row r="4416" spans="1:14" x14ac:dyDescent="0.3">
      <c r="A4416">
        <v>1875</v>
      </c>
      <c r="B4416" t="s">
        <v>10029</v>
      </c>
      <c r="C4416" s="1">
        <v>24547</v>
      </c>
      <c r="D4416" t="s">
        <v>9717</v>
      </c>
      <c r="E4416" t="s">
        <v>212</v>
      </c>
      <c r="F4416" t="s">
        <v>10030</v>
      </c>
      <c r="G4416">
        <v>13.467000000000001</v>
      </c>
      <c r="H4416">
        <v>484</v>
      </c>
      <c r="I4416">
        <v>6.7140000000000004</v>
      </c>
      <c r="J4416">
        <f>YEAR(Table1[[#This Row],[release_date]])</f>
        <v>1967</v>
      </c>
      <c r="K4416" t="str">
        <f>LEFT(Table1[[#This Row],[Year]],4) &amp; "s"</f>
        <v>1967s</v>
      </c>
      <c r="L44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416">
        <f>(Table1[[#This Row],[vote_average]]/10)*100</f>
        <v>67.14</v>
      </c>
      <c r="N4416">
        <f>(Table1[[#This Row],[popularity]]/SUM(Table1[popularity]))*100</f>
        <v>3.1005461459967269E-3</v>
      </c>
    </row>
    <row r="4417" spans="1:14" x14ac:dyDescent="0.3">
      <c r="A4417">
        <v>310</v>
      </c>
      <c r="B4417" t="s">
        <v>10031</v>
      </c>
      <c r="C4417" s="1">
        <v>37764</v>
      </c>
      <c r="D4417" t="s">
        <v>3989</v>
      </c>
      <c r="E4417" t="s">
        <v>11</v>
      </c>
      <c r="F4417" t="s">
        <v>10032</v>
      </c>
      <c r="G4417">
        <v>88.882999999999996</v>
      </c>
      <c r="H4417">
        <v>10357</v>
      </c>
      <c r="I4417">
        <v>6.7</v>
      </c>
      <c r="J4417">
        <f>YEAR(Table1[[#This Row],[release_date]])</f>
        <v>2003</v>
      </c>
      <c r="K4417" t="str">
        <f>LEFT(Table1[[#This Row],[Year]],4) &amp; "s"</f>
        <v>2003s</v>
      </c>
      <c r="L44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17">
        <f>(Table1[[#This Row],[vote_average]]/10)*100</f>
        <v>67</v>
      </c>
      <c r="N4417">
        <f>(Table1[[#This Row],[popularity]]/SUM(Table1[popularity]))*100</f>
        <v>2.0463788749879485E-2</v>
      </c>
    </row>
    <row r="4418" spans="1:14" x14ac:dyDescent="0.3">
      <c r="A4418">
        <v>614560</v>
      </c>
      <c r="B4418" t="s">
        <v>10033</v>
      </c>
      <c r="C4418" s="1">
        <v>44148</v>
      </c>
      <c r="D4418" t="s">
        <v>274</v>
      </c>
      <c r="E4418" t="s">
        <v>11</v>
      </c>
      <c r="F4418" t="s">
        <v>10034</v>
      </c>
      <c r="G4418">
        <v>94.814999999999998</v>
      </c>
      <c r="H4418">
        <v>1531</v>
      </c>
      <c r="I4418">
        <v>6.71</v>
      </c>
      <c r="J4418">
        <f>YEAR(Table1[[#This Row],[release_date]])</f>
        <v>2020</v>
      </c>
      <c r="K4418" t="str">
        <f>LEFT(Table1[[#This Row],[Year]],4) &amp; "s"</f>
        <v>2020s</v>
      </c>
      <c r="L44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18">
        <f>(Table1[[#This Row],[vote_average]]/10)*100</f>
        <v>67.100000000000009</v>
      </c>
      <c r="N4418">
        <f>(Table1[[#This Row],[popularity]]/SUM(Table1[popularity]))*100</f>
        <v>2.1829530172471939E-2</v>
      </c>
    </row>
    <row r="4419" spans="1:14" x14ac:dyDescent="0.3">
      <c r="A4419">
        <v>9739</v>
      </c>
      <c r="B4419" t="s">
        <v>10035</v>
      </c>
      <c r="C4419" s="1">
        <v>34250</v>
      </c>
      <c r="D4419" t="s">
        <v>9329</v>
      </c>
      <c r="E4419" t="s">
        <v>11</v>
      </c>
      <c r="F4419" t="s">
        <v>10036</v>
      </c>
      <c r="G4419">
        <v>113.295</v>
      </c>
      <c r="H4419">
        <v>3484</v>
      </c>
      <c r="I4419">
        <v>6.7</v>
      </c>
      <c r="J4419">
        <f>YEAR(Table1[[#This Row],[release_date]])</f>
        <v>1993</v>
      </c>
      <c r="K4419" t="str">
        <f>LEFT(Table1[[#This Row],[Year]],4) &amp; "s"</f>
        <v>1993s</v>
      </c>
      <c r="L44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419">
        <f>(Table1[[#This Row],[vote_average]]/10)*100</f>
        <v>67</v>
      </c>
      <c r="N4419">
        <f>(Table1[[#This Row],[popularity]]/SUM(Table1[popularity]))*100</f>
        <v>2.608423372768242E-2</v>
      </c>
    </row>
    <row r="4420" spans="1:14" x14ac:dyDescent="0.3">
      <c r="A4420">
        <v>28942</v>
      </c>
      <c r="B4420" t="s">
        <v>10037</v>
      </c>
      <c r="C4420" s="1">
        <v>29000</v>
      </c>
      <c r="D4420" t="s">
        <v>442</v>
      </c>
      <c r="E4420" t="s">
        <v>11</v>
      </c>
      <c r="F4420" t="s">
        <v>10038</v>
      </c>
      <c r="G4420">
        <v>33.286000000000001</v>
      </c>
      <c r="H4420">
        <v>663</v>
      </c>
      <c r="I4420">
        <v>6.7089999999999996</v>
      </c>
      <c r="J4420">
        <f>YEAR(Table1[[#This Row],[release_date]])</f>
        <v>1979</v>
      </c>
      <c r="K4420" t="str">
        <f>LEFT(Table1[[#This Row],[Year]],4) &amp; "s"</f>
        <v>1979s</v>
      </c>
      <c r="L44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420">
        <f>(Table1[[#This Row],[vote_average]]/10)*100</f>
        <v>67.089999999999989</v>
      </c>
      <c r="N4420">
        <f>(Table1[[#This Row],[popularity]]/SUM(Table1[popularity]))*100</f>
        <v>7.6635315226588731E-3</v>
      </c>
    </row>
    <row r="4421" spans="1:14" x14ac:dyDescent="0.3">
      <c r="A4421">
        <v>1070514</v>
      </c>
      <c r="B4421" t="s">
        <v>10039</v>
      </c>
      <c r="C4421" s="1">
        <v>45141</v>
      </c>
      <c r="D4421" t="s">
        <v>2286</v>
      </c>
      <c r="E4421" t="s">
        <v>25</v>
      </c>
      <c r="F4421" t="s">
        <v>10040</v>
      </c>
      <c r="G4421">
        <v>32.807000000000002</v>
      </c>
      <c r="H4421">
        <v>501</v>
      </c>
      <c r="I4421">
        <v>6.7080000000000002</v>
      </c>
      <c r="J4421">
        <f>YEAR(Table1[[#This Row],[release_date]])</f>
        <v>2023</v>
      </c>
      <c r="K4421" t="str">
        <f>LEFT(Table1[[#This Row],[Year]],4) &amp; "s"</f>
        <v>2023s</v>
      </c>
      <c r="L44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21">
        <f>(Table1[[#This Row],[vote_average]]/10)*100</f>
        <v>67.080000000000013</v>
      </c>
      <c r="N4421">
        <f>(Table1[[#This Row],[popularity]]/SUM(Table1[popularity]))*100</f>
        <v>7.5532499748804192E-3</v>
      </c>
    </row>
    <row r="4422" spans="1:14" x14ac:dyDescent="0.3">
      <c r="A4422">
        <v>455980</v>
      </c>
      <c r="B4422" t="s">
        <v>10041</v>
      </c>
      <c r="C4422" s="1">
        <v>43250</v>
      </c>
      <c r="D4422" t="s">
        <v>6356</v>
      </c>
      <c r="E4422" t="s">
        <v>11</v>
      </c>
      <c r="F4422" t="s">
        <v>10042</v>
      </c>
      <c r="G4422">
        <v>119.294</v>
      </c>
      <c r="H4422">
        <v>2981</v>
      </c>
      <c r="I4422">
        <v>6.7080000000000002</v>
      </c>
      <c r="J4422">
        <f>YEAR(Table1[[#This Row],[release_date]])</f>
        <v>2018</v>
      </c>
      <c r="K4422" t="str">
        <f>LEFT(Table1[[#This Row],[Year]],4) &amp; "s"</f>
        <v>2018s</v>
      </c>
      <c r="L44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22">
        <f>(Table1[[#This Row],[vote_average]]/10)*100</f>
        <v>67.080000000000013</v>
      </c>
      <c r="N4422">
        <f>(Table1[[#This Row],[popularity]]/SUM(Table1[popularity]))*100</f>
        <v>2.7465400752991271E-2</v>
      </c>
    </row>
    <row r="4423" spans="1:14" x14ac:dyDescent="0.3">
      <c r="A4423">
        <v>332794</v>
      </c>
      <c r="B4423" t="s">
        <v>10043</v>
      </c>
      <c r="C4423" s="1">
        <v>42655</v>
      </c>
      <c r="D4423" t="s">
        <v>1053</v>
      </c>
      <c r="E4423" t="s">
        <v>212</v>
      </c>
      <c r="F4423" t="s">
        <v>10044</v>
      </c>
      <c r="G4423">
        <v>14.666</v>
      </c>
      <c r="H4423">
        <v>399</v>
      </c>
      <c r="I4423">
        <v>6.7080000000000002</v>
      </c>
      <c r="J4423">
        <f>YEAR(Table1[[#This Row],[release_date]])</f>
        <v>2016</v>
      </c>
      <c r="K4423" t="str">
        <f>LEFT(Table1[[#This Row],[Year]],4) &amp; "s"</f>
        <v>2016s</v>
      </c>
      <c r="L44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23">
        <f>(Table1[[#This Row],[vote_average]]/10)*100</f>
        <v>67.080000000000013</v>
      </c>
      <c r="N4423">
        <f>(Table1[[#This Row],[popularity]]/SUM(Table1[popularity]))*100</f>
        <v>3.3765953647574062E-3</v>
      </c>
    </row>
    <row r="4424" spans="1:14" x14ac:dyDescent="0.3">
      <c r="A4424">
        <v>328425</v>
      </c>
      <c r="B4424" t="s">
        <v>10045</v>
      </c>
      <c r="C4424" s="1">
        <v>42216</v>
      </c>
      <c r="D4424" t="s">
        <v>2493</v>
      </c>
      <c r="E4424" t="s">
        <v>11</v>
      </c>
      <c r="F4424" t="s">
        <v>10046</v>
      </c>
      <c r="G4424">
        <v>101.06699999999999</v>
      </c>
      <c r="H4424">
        <v>3096</v>
      </c>
      <c r="I4424">
        <v>6.7080000000000002</v>
      </c>
      <c r="J4424">
        <f>YEAR(Table1[[#This Row],[release_date]])</f>
        <v>2015</v>
      </c>
      <c r="K4424" t="str">
        <f>LEFT(Table1[[#This Row],[Year]],4) &amp; "s"</f>
        <v>2015s</v>
      </c>
      <c r="L44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24">
        <f>(Table1[[#This Row],[vote_average]]/10)*100</f>
        <v>67.080000000000013</v>
      </c>
      <c r="N4424">
        <f>(Table1[[#This Row],[popularity]]/SUM(Table1[popularity]))*100</f>
        <v>2.3268946115500937E-2</v>
      </c>
    </row>
    <row r="4425" spans="1:14" x14ac:dyDescent="0.3">
      <c r="A4425">
        <v>11022</v>
      </c>
      <c r="B4425" t="s">
        <v>10047</v>
      </c>
      <c r="C4425" s="1">
        <v>37270</v>
      </c>
      <c r="D4425" t="s">
        <v>555</v>
      </c>
      <c r="E4425" t="s">
        <v>11</v>
      </c>
      <c r="F4425" t="s">
        <v>10048</v>
      </c>
      <c r="G4425">
        <v>37.587000000000003</v>
      </c>
      <c r="H4425">
        <v>489</v>
      </c>
      <c r="I4425">
        <v>6.7080000000000002</v>
      </c>
      <c r="J4425">
        <f>YEAR(Table1[[#This Row],[release_date]])</f>
        <v>2002</v>
      </c>
      <c r="K4425" t="str">
        <f>LEFT(Table1[[#This Row],[Year]],4) &amp; "s"</f>
        <v>2002s</v>
      </c>
      <c r="L44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25">
        <f>(Table1[[#This Row],[vote_average]]/10)*100</f>
        <v>67.080000000000013</v>
      </c>
      <c r="N4425">
        <f>(Table1[[#This Row],[popularity]]/SUM(Table1[popularity]))*100</f>
        <v>8.6537631239013112E-3</v>
      </c>
    </row>
    <row r="4426" spans="1:14" x14ac:dyDescent="0.3">
      <c r="A4426">
        <v>8736</v>
      </c>
      <c r="B4426" t="s">
        <v>10049</v>
      </c>
      <c r="C4426" s="1">
        <v>38889</v>
      </c>
      <c r="D4426" t="s">
        <v>391</v>
      </c>
      <c r="E4426" t="s">
        <v>212</v>
      </c>
      <c r="F4426" t="s">
        <v>10050</v>
      </c>
      <c r="G4426">
        <v>9.3279999999999994</v>
      </c>
      <c r="H4426">
        <v>655</v>
      </c>
      <c r="I4426">
        <v>6.7</v>
      </c>
      <c r="J4426">
        <f>YEAR(Table1[[#This Row],[release_date]])</f>
        <v>2006</v>
      </c>
      <c r="K4426" t="str">
        <f>LEFT(Table1[[#This Row],[Year]],4) &amp; "s"</f>
        <v>2006s</v>
      </c>
      <c r="L44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26">
        <f>(Table1[[#This Row],[vote_average]]/10)*100</f>
        <v>67</v>
      </c>
      <c r="N4426">
        <f>(Table1[[#This Row],[popularity]]/SUM(Table1[popularity]))*100</f>
        <v>2.1476122707252887E-3</v>
      </c>
    </row>
    <row r="4427" spans="1:14" x14ac:dyDescent="0.3">
      <c r="A4427">
        <v>3989</v>
      </c>
      <c r="B4427" t="s">
        <v>10051</v>
      </c>
      <c r="C4427" s="1">
        <v>38270</v>
      </c>
      <c r="D4427" t="s">
        <v>6929</v>
      </c>
      <c r="E4427" t="s">
        <v>11</v>
      </c>
      <c r="F4427" t="s">
        <v>10052</v>
      </c>
      <c r="G4427">
        <v>19.196999999999999</v>
      </c>
      <c r="H4427">
        <v>1769</v>
      </c>
      <c r="I4427">
        <v>6.7080000000000002</v>
      </c>
      <c r="J4427">
        <f>YEAR(Table1[[#This Row],[release_date]])</f>
        <v>2004</v>
      </c>
      <c r="K4427" t="str">
        <f>LEFT(Table1[[#This Row],[Year]],4) &amp; "s"</f>
        <v>2004s</v>
      </c>
      <c r="L44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27">
        <f>(Table1[[#This Row],[vote_average]]/10)*100</f>
        <v>67.080000000000013</v>
      </c>
      <c r="N4427">
        <f>(Table1[[#This Row],[popularity]]/SUM(Table1[popularity]))*100</f>
        <v>4.4197805275636116E-3</v>
      </c>
    </row>
    <row r="4428" spans="1:14" x14ac:dyDescent="0.3">
      <c r="A4428">
        <v>55420</v>
      </c>
      <c r="B4428" t="s">
        <v>10053</v>
      </c>
      <c r="C4428" s="1">
        <v>40746</v>
      </c>
      <c r="D4428" t="s">
        <v>467</v>
      </c>
      <c r="E4428" t="s">
        <v>11</v>
      </c>
      <c r="F4428" t="s">
        <v>10054</v>
      </c>
      <c r="G4428">
        <v>44.04</v>
      </c>
      <c r="H4428">
        <v>1559</v>
      </c>
      <c r="I4428">
        <v>6.7069999999999999</v>
      </c>
      <c r="J4428">
        <f>YEAR(Table1[[#This Row],[release_date]])</f>
        <v>2011</v>
      </c>
      <c r="K4428" t="str">
        <f>LEFT(Table1[[#This Row],[Year]],4) &amp; "s"</f>
        <v>2011s</v>
      </c>
      <c r="L44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28">
        <f>(Table1[[#This Row],[vote_average]]/10)*100</f>
        <v>67.069999999999993</v>
      </c>
      <c r="N4428">
        <f>(Table1[[#This Row],[popularity]]/SUM(Table1[popularity]))*100</f>
        <v>1.0139455875079516E-2</v>
      </c>
    </row>
    <row r="4429" spans="1:14" x14ac:dyDescent="0.3">
      <c r="A4429">
        <v>13676</v>
      </c>
      <c r="B4429" t="s">
        <v>10055</v>
      </c>
      <c r="C4429" s="1">
        <v>39685</v>
      </c>
      <c r="D4429" t="s">
        <v>445</v>
      </c>
      <c r="E4429" t="s">
        <v>11</v>
      </c>
      <c r="F4429" t="s">
        <v>10056</v>
      </c>
      <c r="G4429">
        <v>1.952</v>
      </c>
      <c r="H4429">
        <v>976</v>
      </c>
      <c r="I4429">
        <v>6.7069999999999999</v>
      </c>
      <c r="J4429">
        <f>YEAR(Table1[[#This Row],[release_date]])</f>
        <v>2008</v>
      </c>
      <c r="K4429" t="str">
        <f>LEFT(Table1[[#This Row],[Year]],4) &amp; "s"</f>
        <v>2008s</v>
      </c>
      <c r="L44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29">
        <f>(Table1[[#This Row],[vote_average]]/10)*100</f>
        <v>67.069999999999993</v>
      </c>
      <c r="N4429">
        <f>(Table1[[#This Row],[popularity]]/SUM(Table1[popularity]))*100</f>
        <v>4.4941457466292492E-4</v>
      </c>
    </row>
    <row r="4430" spans="1:14" x14ac:dyDescent="0.3">
      <c r="A4430">
        <v>11235</v>
      </c>
      <c r="B4430" t="s">
        <v>10057</v>
      </c>
      <c r="C4430" s="1">
        <v>30364</v>
      </c>
      <c r="D4430" t="s">
        <v>68</v>
      </c>
      <c r="E4430" t="s">
        <v>11</v>
      </c>
      <c r="F4430" t="s">
        <v>10058</v>
      </c>
      <c r="G4430">
        <v>33.03</v>
      </c>
      <c r="H4430">
        <v>319</v>
      </c>
      <c r="I4430">
        <v>6.7069999999999999</v>
      </c>
      <c r="J4430">
        <f>YEAR(Table1[[#This Row],[release_date]])</f>
        <v>1983</v>
      </c>
      <c r="K4430" t="str">
        <f>LEFT(Table1[[#This Row],[Year]],4) &amp; "s"</f>
        <v>1983s</v>
      </c>
      <c r="L44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430">
        <f>(Table1[[#This Row],[vote_average]]/10)*100</f>
        <v>67.069999999999993</v>
      </c>
      <c r="N4430">
        <f>(Table1[[#This Row],[popularity]]/SUM(Table1[popularity]))*100</f>
        <v>7.6045919063096375E-3</v>
      </c>
    </row>
    <row r="4431" spans="1:14" x14ac:dyDescent="0.3">
      <c r="A4431">
        <v>10744</v>
      </c>
      <c r="B4431" t="s">
        <v>10059</v>
      </c>
      <c r="C4431" s="1">
        <v>37951</v>
      </c>
      <c r="D4431" t="s">
        <v>90</v>
      </c>
      <c r="E4431" t="s">
        <v>11</v>
      </c>
      <c r="F4431" t="s">
        <v>10060</v>
      </c>
      <c r="G4431">
        <v>16.585000000000001</v>
      </c>
      <c r="H4431">
        <v>328</v>
      </c>
      <c r="I4431">
        <v>6.7069999999999999</v>
      </c>
      <c r="J4431">
        <f>YEAR(Table1[[#This Row],[release_date]])</f>
        <v>2003</v>
      </c>
      <c r="K4431" t="str">
        <f>LEFT(Table1[[#This Row],[Year]],4) &amp; "s"</f>
        <v>2003s</v>
      </c>
      <c r="L44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31">
        <f>(Table1[[#This Row],[vote_average]]/10)*100</f>
        <v>67.069999999999993</v>
      </c>
      <c r="N4431">
        <f>(Table1[[#This Row],[popularity]]/SUM(Table1[popularity]))*100</f>
        <v>3.8184122545003129E-3</v>
      </c>
    </row>
    <row r="4432" spans="1:14" x14ac:dyDescent="0.3">
      <c r="A4432">
        <v>504562</v>
      </c>
      <c r="B4432" t="s">
        <v>10061</v>
      </c>
      <c r="C4432" s="1">
        <v>43769</v>
      </c>
      <c r="D4432" t="s">
        <v>217</v>
      </c>
      <c r="E4432" t="s">
        <v>11</v>
      </c>
      <c r="F4432" t="s">
        <v>10062</v>
      </c>
      <c r="G4432">
        <v>29.794</v>
      </c>
      <c r="H4432">
        <v>1390</v>
      </c>
      <c r="I4432">
        <v>6.7060000000000004</v>
      </c>
      <c r="J4432">
        <f>YEAR(Table1[[#This Row],[release_date]])</f>
        <v>2019</v>
      </c>
      <c r="K4432" t="str">
        <f>LEFT(Table1[[#This Row],[Year]],4) &amp; "s"</f>
        <v>2019s</v>
      </c>
      <c r="L44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32">
        <f>(Table1[[#This Row],[vote_average]]/10)*100</f>
        <v>67.06</v>
      </c>
      <c r="N4432">
        <f>(Table1[[#This Row],[popularity]]/SUM(Table1[popularity]))*100</f>
        <v>6.8595583183950742E-3</v>
      </c>
    </row>
    <row r="4433" spans="1:14" x14ac:dyDescent="0.3">
      <c r="A4433">
        <v>334522</v>
      </c>
      <c r="B4433" t="s">
        <v>10063</v>
      </c>
      <c r="C4433" s="1">
        <v>42415</v>
      </c>
      <c r="D4433" t="s">
        <v>10064</v>
      </c>
      <c r="E4433" t="s">
        <v>11</v>
      </c>
      <c r="F4433" t="s">
        <v>10065</v>
      </c>
      <c r="G4433">
        <v>19.879000000000001</v>
      </c>
      <c r="H4433">
        <v>362</v>
      </c>
      <c r="I4433">
        <v>6.7</v>
      </c>
      <c r="J4433">
        <f>YEAR(Table1[[#This Row],[release_date]])</f>
        <v>2016</v>
      </c>
      <c r="K4433" t="str">
        <f>LEFT(Table1[[#This Row],[Year]],4) &amp; "s"</f>
        <v>2016s</v>
      </c>
      <c r="L44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33">
        <f>(Table1[[#This Row],[vote_average]]/10)*100</f>
        <v>67</v>
      </c>
      <c r="N4433">
        <f>(Table1[[#This Row],[popularity]]/SUM(Table1[popularity]))*100</f>
        <v>4.5767993492439986E-3</v>
      </c>
    </row>
    <row r="4434" spans="1:14" x14ac:dyDescent="0.3">
      <c r="A4434">
        <v>269650</v>
      </c>
      <c r="B4434" t="s">
        <v>10066</v>
      </c>
      <c r="C4434" s="1">
        <v>41787</v>
      </c>
      <c r="D4434" t="s">
        <v>904</v>
      </c>
      <c r="E4434" t="s">
        <v>25</v>
      </c>
      <c r="F4434" t="s">
        <v>10067</v>
      </c>
      <c r="G4434">
        <v>14.679</v>
      </c>
      <c r="H4434">
        <v>352</v>
      </c>
      <c r="I4434">
        <v>6.7</v>
      </c>
      <c r="J4434">
        <f>YEAR(Table1[[#This Row],[release_date]])</f>
        <v>2014</v>
      </c>
      <c r="K4434" t="str">
        <f>LEFT(Table1[[#This Row],[Year]],4) &amp; "s"</f>
        <v>2014s</v>
      </c>
      <c r="L44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34">
        <f>(Table1[[#This Row],[vote_average]]/10)*100</f>
        <v>67</v>
      </c>
      <c r="N4434">
        <f>(Table1[[#This Row],[popularity]]/SUM(Table1[popularity]))*100</f>
        <v>3.3795883921501407E-3</v>
      </c>
    </row>
    <row r="4435" spans="1:14" x14ac:dyDescent="0.3">
      <c r="A4435">
        <v>44251</v>
      </c>
      <c r="B4435" t="s">
        <v>10068</v>
      </c>
      <c r="C4435" s="1">
        <v>34405</v>
      </c>
      <c r="D4435" t="s">
        <v>277</v>
      </c>
      <c r="E4435" t="s">
        <v>25</v>
      </c>
      <c r="F4435" t="s">
        <v>10069</v>
      </c>
      <c r="G4435">
        <v>40.134999999999998</v>
      </c>
      <c r="H4435">
        <v>625</v>
      </c>
      <c r="I4435">
        <v>6.7060000000000004</v>
      </c>
      <c r="J4435">
        <f>YEAR(Table1[[#This Row],[release_date]])</f>
        <v>1994</v>
      </c>
      <c r="K4435" t="str">
        <f>LEFT(Table1[[#This Row],[Year]],4) &amp; "s"</f>
        <v>1994s</v>
      </c>
      <c r="L44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435">
        <f>(Table1[[#This Row],[vote_average]]/10)*100</f>
        <v>67.06</v>
      </c>
      <c r="N4435">
        <f>(Table1[[#This Row],[popularity]]/SUM(Table1[popularity]))*100</f>
        <v>9.2403964928773012E-3</v>
      </c>
    </row>
    <row r="4436" spans="1:14" x14ac:dyDescent="0.3">
      <c r="A4436">
        <v>4978</v>
      </c>
      <c r="B4436" t="s">
        <v>10070</v>
      </c>
      <c r="C4436" s="1">
        <v>31737</v>
      </c>
      <c r="D4436" t="s">
        <v>10071</v>
      </c>
      <c r="E4436" t="s">
        <v>11</v>
      </c>
      <c r="F4436" t="s">
        <v>10072</v>
      </c>
      <c r="G4436">
        <v>23.555</v>
      </c>
      <c r="H4436">
        <v>1272</v>
      </c>
      <c r="I4436">
        <v>6.7060000000000004</v>
      </c>
      <c r="J4436">
        <f>YEAR(Table1[[#This Row],[release_date]])</f>
        <v>1986</v>
      </c>
      <c r="K4436" t="str">
        <f>LEFT(Table1[[#This Row],[Year]],4) &amp; "s"</f>
        <v>1986s</v>
      </c>
      <c r="L44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436">
        <f>(Table1[[#This Row],[vote_average]]/10)*100</f>
        <v>67.06</v>
      </c>
      <c r="N4436">
        <f>(Table1[[#This Row],[popularity]]/SUM(Table1[popularity]))*100</f>
        <v>5.4231354027588097E-3</v>
      </c>
    </row>
    <row r="4437" spans="1:14" x14ac:dyDescent="0.3">
      <c r="A4437">
        <v>4912</v>
      </c>
      <c r="B4437" t="s">
        <v>10073</v>
      </c>
      <c r="C4437" s="1">
        <v>37621</v>
      </c>
      <c r="D4437" t="s">
        <v>694</v>
      </c>
      <c r="E4437" t="s">
        <v>11</v>
      </c>
      <c r="F4437" t="s">
        <v>10074</v>
      </c>
      <c r="G4437">
        <v>18.797999999999998</v>
      </c>
      <c r="H4437">
        <v>1080</v>
      </c>
      <c r="I4437">
        <v>6.7050000000000001</v>
      </c>
      <c r="J4437">
        <f>YEAR(Table1[[#This Row],[release_date]])</f>
        <v>2002</v>
      </c>
      <c r="K4437" t="str">
        <f>LEFT(Table1[[#This Row],[Year]],4) &amp; "s"</f>
        <v>2002s</v>
      </c>
      <c r="L44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37">
        <f>(Table1[[#This Row],[vote_average]]/10)*100</f>
        <v>67.05</v>
      </c>
      <c r="N4437">
        <f>(Table1[[#This Row],[popularity]]/SUM(Table1[popularity]))*100</f>
        <v>4.3279176098942936E-3</v>
      </c>
    </row>
    <row r="4438" spans="1:14" x14ac:dyDescent="0.3">
      <c r="A4438">
        <v>4349</v>
      </c>
      <c r="B4438" t="s">
        <v>10075</v>
      </c>
      <c r="C4438" s="1">
        <v>39316</v>
      </c>
      <c r="D4438" t="s">
        <v>5818</v>
      </c>
      <c r="E4438" t="s">
        <v>11</v>
      </c>
      <c r="F4438" t="s">
        <v>10076</v>
      </c>
      <c r="G4438">
        <v>47.093000000000004</v>
      </c>
      <c r="H4438">
        <v>1559</v>
      </c>
      <c r="I4438">
        <v>6.7060000000000004</v>
      </c>
      <c r="J4438">
        <f>YEAR(Table1[[#This Row],[release_date]])</f>
        <v>2007</v>
      </c>
      <c r="K4438" t="str">
        <f>LEFT(Table1[[#This Row],[Year]],4) &amp; "s"</f>
        <v>2007s</v>
      </c>
      <c r="L44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38">
        <f>(Table1[[#This Row],[vote_average]]/10)*100</f>
        <v>67.06</v>
      </c>
      <c r="N4438">
        <f>(Table1[[#This Row],[popularity]]/SUM(Table1[popularity]))*100</f>
        <v>1.0842356846619428E-2</v>
      </c>
    </row>
    <row r="4439" spans="1:14" x14ac:dyDescent="0.3">
      <c r="A4439">
        <v>806368</v>
      </c>
      <c r="B4439" t="s">
        <v>10077</v>
      </c>
      <c r="C4439" s="1">
        <v>44875</v>
      </c>
      <c r="D4439" t="s">
        <v>21</v>
      </c>
      <c r="E4439" t="s">
        <v>11</v>
      </c>
      <c r="F4439" t="s">
        <v>10078</v>
      </c>
      <c r="G4439">
        <v>45.953000000000003</v>
      </c>
      <c r="H4439">
        <v>388</v>
      </c>
      <c r="I4439">
        <v>6.7050000000000001</v>
      </c>
      <c r="J4439">
        <f>YEAR(Table1[[#This Row],[release_date]])</f>
        <v>2022</v>
      </c>
      <c r="K4439" t="str">
        <f>LEFT(Table1[[#This Row],[Year]],4) &amp; "s"</f>
        <v>2022s</v>
      </c>
      <c r="L44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39">
        <f>(Table1[[#This Row],[vote_average]]/10)*100</f>
        <v>67.05</v>
      </c>
      <c r="N4439">
        <f>(Table1[[#This Row],[popularity]]/SUM(Table1[popularity]))*100</f>
        <v>1.0579891367564237E-2</v>
      </c>
    </row>
    <row r="4440" spans="1:14" x14ac:dyDescent="0.3">
      <c r="A4440">
        <v>359983</v>
      </c>
      <c r="B4440" t="s">
        <v>10079</v>
      </c>
      <c r="C4440" s="1">
        <v>42330</v>
      </c>
      <c r="D4440" t="s">
        <v>10080</v>
      </c>
      <c r="E4440" t="s">
        <v>11</v>
      </c>
      <c r="F4440" t="s">
        <v>10081</v>
      </c>
      <c r="G4440">
        <v>28.222999999999999</v>
      </c>
      <c r="H4440">
        <v>1217</v>
      </c>
      <c r="I4440">
        <v>6.7050000000000001</v>
      </c>
      <c r="J4440">
        <f>YEAR(Table1[[#This Row],[release_date]])</f>
        <v>2015</v>
      </c>
      <c r="K4440" t="str">
        <f>LEFT(Table1[[#This Row],[Year]],4) &amp; "s"</f>
        <v>2015s</v>
      </c>
      <c r="L44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40">
        <f>(Table1[[#This Row],[vote_average]]/10)*100</f>
        <v>67.05</v>
      </c>
      <c r="N4440">
        <f>(Table1[[#This Row],[popularity]]/SUM(Table1[popularity]))*100</f>
        <v>6.4978624696269104E-3</v>
      </c>
    </row>
    <row r="4441" spans="1:14" x14ac:dyDescent="0.3">
      <c r="A4441">
        <v>13763</v>
      </c>
      <c r="B4441" t="s">
        <v>10082</v>
      </c>
      <c r="C4441" s="1">
        <v>30890</v>
      </c>
      <c r="D4441" t="s">
        <v>915</v>
      </c>
      <c r="E4441" t="s">
        <v>11</v>
      </c>
      <c r="F4441" t="s">
        <v>10083</v>
      </c>
      <c r="G4441">
        <v>98.795000000000002</v>
      </c>
      <c r="H4441">
        <v>347</v>
      </c>
      <c r="I4441">
        <v>6.7050000000000001</v>
      </c>
      <c r="J4441">
        <f>YEAR(Table1[[#This Row],[release_date]])</f>
        <v>1984</v>
      </c>
      <c r="K4441" t="str">
        <f>LEFT(Table1[[#This Row],[Year]],4) &amp; "s"</f>
        <v>1984s</v>
      </c>
      <c r="L44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441">
        <f>(Table1[[#This Row],[vote_average]]/10)*100</f>
        <v>67.05</v>
      </c>
      <c r="N4441">
        <f>(Table1[[#This Row],[popularity]]/SUM(Table1[popularity]))*100</f>
        <v>2.274585702040147E-2</v>
      </c>
    </row>
    <row r="4442" spans="1:14" x14ac:dyDescent="0.3">
      <c r="A4442">
        <v>11880</v>
      </c>
      <c r="B4442" t="s">
        <v>10084</v>
      </c>
      <c r="C4442" s="1">
        <v>37386</v>
      </c>
      <c r="D4442" t="s">
        <v>7529</v>
      </c>
      <c r="E4442" t="s">
        <v>11</v>
      </c>
      <c r="F4442" t="s">
        <v>10085</v>
      </c>
      <c r="G4442">
        <v>47.375</v>
      </c>
      <c r="H4442">
        <v>808</v>
      </c>
      <c r="I4442">
        <v>6.7</v>
      </c>
      <c r="J4442">
        <f>YEAR(Table1[[#This Row],[release_date]])</f>
        <v>2002</v>
      </c>
      <c r="K4442" t="str">
        <f>LEFT(Table1[[#This Row],[Year]],4) &amp; "s"</f>
        <v>2002s</v>
      </c>
      <c r="L44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42">
        <f>(Table1[[#This Row],[vote_average]]/10)*100</f>
        <v>67</v>
      </c>
      <c r="N4442">
        <f>(Table1[[#This Row],[popularity]]/SUM(Table1[popularity]))*100</f>
        <v>1.0907282517754134E-2</v>
      </c>
    </row>
    <row r="4443" spans="1:14" x14ac:dyDescent="0.3">
      <c r="A4443">
        <v>11302</v>
      </c>
      <c r="B4443" t="s">
        <v>10086</v>
      </c>
      <c r="C4443" s="1">
        <v>26051</v>
      </c>
      <c r="D4443" t="s">
        <v>391</v>
      </c>
      <c r="E4443" t="s">
        <v>11</v>
      </c>
      <c r="F4443" t="s">
        <v>10087</v>
      </c>
      <c r="G4443">
        <v>17.977</v>
      </c>
      <c r="H4443">
        <v>708</v>
      </c>
      <c r="I4443">
        <v>6.7050000000000001</v>
      </c>
      <c r="J4443">
        <f>YEAR(Table1[[#This Row],[release_date]])</f>
        <v>1971</v>
      </c>
      <c r="K4443" t="str">
        <f>LEFT(Table1[[#This Row],[Year]],4) &amp; "s"</f>
        <v>1971s</v>
      </c>
      <c r="L44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443">
        <f>(Table1[[#This Row],[vote_average]]/10)*100</f>
        <v>67.05</v>
      </c>
      <c r="N4443">
        <f>(Table1[[#This Row],[popularity]]/SUM(Table1[popularity]))*100</f>
        <v>4.1388964183992835E-3</v>
      </c>
    </row>
    <row r="4444" spans="1:14" x14ac:dyDescent="0.3">
      <c r="A4444">
        <v>9960</v>
      </c>
      <c r="B4444" t="s">
        <v>10088</v>
      </c>
      <c r="C4444" s="1">
        <v>23236</v>
      </c>
      <c r="D4444" t="s">
        <v>4516</v>
      </c>
      <c r="E4444" t="s">
        <v>11</v>
      </c>
      <c r="F4444" t="s">
        <v>10089</v>
      </c>
      <c r="G4444">
        <v>17.806000000000001</v>
      </c>
      <c r="H4444">
        <v>488</v>
      </c>
      <c r="I4444">
        <v>6.7050000000000001</v>
      </c>
      <c r="J4444">
        <f>YEAR(Table1[[#This Row],[release_date]])</f>
        <v>1963</v>
      </c>
      <c r="K4444" t="str">
        <f>LEFT(Table1[[#This Row],[Year]],4) &amp; "s"</f>
        <v>1963s</v>
      </c>
      <c r="L44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444">
        <f>(Table1[[#This Row],[vote_average]]/10)*100</f>
        <v>67.05</v>
      </c>
      <c r="N4444">
        <f>(Table1[[#This Row],[popularity]]/SUM(Table1[popularity]))*100</f>
        <v>4.099526596541005E-3</v>
      </c>
    </row>
    <row r="4445" spans="1:14" x14ac:dyDescent="0.3">
      <c r="A4445">
        <v>820609</v>
      </c>
      <c r="B4445" t="s">
        <v>10090</v>
      </c>
      <c r="C4445" s="1">
        <v>45191</v>
      </c>
      <c r="D4445" t="s">
        <v>8015</v>
      </c>
      <c r="E4445" t="s">
        <v>11</v>
      </c>
      <c r="F4445" t="s">
        <v>10091</v>
      </c>
      <c r="G4445">
        <v>71.146000000000001</v>
      </c>
      <c r="H4445">
        <v>998</v>
      </c>
      <c r="I4445">
        <v>6.7039999999999997</v>
      </c>
      <c r="J4445">
        <f>YEAR(Table1[[#This Row],[release_date]])</f>
        <v>2023</v>
      </c>
      <c r="K4445" t="str">
        <f>LEFT(Table1[[#This Row],[Year]],4) &amp; "s"</f>
        <v>2023s</v>
      </c>
      <c r="L44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45">
        <f>(Table1[[#This Row],[vote_average]]/10)*100</f>
        <v>67.040000000000006</v>
      </c>
      <c r="N4445">
        <f>(Table1[[#This Row],[popularity]]/SUM(Table1[popularity]))*100</f>
        <v>1.6380148221807611E-2</v>
      </c>
    </row>
    <row r="4446" spans="1:14" x14ac:dyDescent="0.3">
      <c r="A4446">
        <v>375183</v>
      </c>
      <c r="B4446" t="s">
        <v>10092</v>
      </c>
      <c r="C4446" s="1">
        <v>42626</v>
      </c>
      <c r="D4446" t="s">
        <v>21</v>
      </c>
      <c r="E4446" t="s">
        <v>11</v>
      </c>
      <c r="F4446" t="s">
        <v>10093</v>
      </c>
      <c r="G4446">
        <v>15.04</v>
      </c>
      <c r="H4446">
        <v>486</v>
      </c>
      <c r="I4446">
        <v>6.7</v>
      </c>
      <c r="J4446">
        <f>YEAR(Table1[[#This Row],[release_date]])</f>
        <v>2016</v>
      </c>
      <c r="K4446" t="str">
        <f>LEFT(Table1[[#This Row],[Year]],4) &amp; "s"</f>
        <v>2016s</v>
      </c>
      <c r="L44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46">
        <f>(Table1[[#This Row],[vote_average]]/10)*100</f>
        <v>67</v>
      </c>
      <c r="N4446">
        <f>(Table1[[#This Row],[popularity]]/SUM(Table1[popularity]))*100</f>
        <v>3.4627024605176178E-3</v>
      </c>
    </row>
    <row r="4447" spans="1:14" x14ac:dyDescent="0.3">
      <c r="A4447">
        <v>337167</v>
      </c>
      <c r="B4447" t="s">
        <v>10094</v>
      </c>
      <c r="C4447" s="1">
        <v>43117</v>
      </c>
      <c r="D4447" t="s">
        <v>62</v>
      </c>
      <c r="E4447" t="s">
        <v>11</v>
      </c>
      <c r="F4447" t="s">
        <v>10095</v>
      </c>
      <c r="G4447">
        <v>88.748000000000005</v>
      </c>
      <c r="H4447">
        <v>7777</v>
      </c>
      <c r="I4447">
        <v>6.7030000000000003</v>
      </c>
      <c r="J4447">
        <f>YEAR(Table1[[#This Row],[release_date]])</f>
        <v>2018</v>
      </c>
      <c r="K4447" t="str">
        <f>LEFT(Table1[[#This Row],[Year]],4) &amp; "s"</f>
        <v>2018s</v>
      </c>
      <c r="L44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47">
        <f>(Table1[[#This Row],[vote_average]]/10)*100</f>
        <v>67.03</v>
      </c>
      <c r="N4447">
        <f>(Table1[[#This Row],[popularity]]/SUM(Table1[popularity]))*100</f>
        <v>2.0432707311570319E-2</v>
      </c>
    </row>
    <row r="4448" spans="1:14" x14ac:dyDescent="0.3">
      <c r="A4448">
        <v>515195</v>
      </c>
      <c r="B4448" t="s">
        <v>10096</v>
      </c>
      <c r="C4448" s="1">
        <v>43642</v>
      </c>
      <c r="D4448" t="s">
        <v>10097</v>
      </c>
      <c r="E4448" t="s">
        <v>11</v>
      </c>
      <c r="F4448" t="s">
        <v>10098</v>
      </c>
      <c r="G4448">
        <v>99.6</v>
      </c>
      <c r="H4448">
        <v>3747</v>
      </c>
      <c r="I4448">
        <v>6.702</v>
      </c>
      <c r="J4448">
        <f>YEAR(Table1[[#This Row],[release_date]])</f>
        <v>2019</v>
      </c>
      <c r="K4448" t="str">
        <f>LEFT(Table1[[#This Row],[Year]],4) &amp; "s"</f>
        <v>2019s</v>
      </c>
      <c r="L44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48">
        <f>(Table1[[#This Row],[vote_average]]/10)*100</f>
        <v>67.02</v>
      </c>
      <c r="N4448">
        <f>(Table1[[#This Row],[popularity]]/SUM(Table1[popularity]))*100</f>
        <v>2.2931194485874652E-2</v>
      </c>
    </row>
    <row r="4449" spans="1:14" x14ac:dyDescent="0.3">
      <c r="A4449">
        <v>438799</v>
      </c>
      <c r="B4449" t="s">
        <v>10099</v>
      </c>
      <c r="C4449" s="1">
        <v>43405</v>
      </c>
      <c r="D4449" t="s">
        <v>10100</v>
      </c>
      <c r="E4449" t="s">
        <v>11</v>
      </c>
      <c r="F4449" t="s">
        <v>10101</v>
      </c>
      <c r="G4449">
        <v>120.756</v>
      </c>
      <c r="H4449">
        <v>2725</v>
      </c>
      <c r="I4449">
        <v>6.702</v>
      </c>
      <c r="J4449">
        <f>YEAR(Table1[[#This Row],[release_date]])</f>
        <v>2018</v>
      </c>
      <c r="K4449" t="str">
        <f>LEFT(Table1[[#This Row],[Year]],4) &amp; "s"</f>
        <v>2018s</v>
      </c>
      <c r="L44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49">
        <f>(Table1[[#This Row],[vote_average]]/10)*100</f>
        <v>67.02</v>
      </c>
      <c r="N4449">
        <f>(Table1[[#This Row],[popularity]]/SUM(Table1[popularity]))*100</f>
        <v>2.7802001218235742E-2</v>
      </c>
    </row>
    <row r="4450" spans="1:14" x14ac:dyDescent="0.3">
      <c r="A4450">
        <v>36568</v>
      </c>
      <c r="B4450" t="s">
        <v>10102</v>
      </c>
      <c r="C4450" s="1">
        <v>35902</v>
      </c>
      <c r="D4450" t="s">
        <v>2837</v>
      </c>
      <c r="E4450" t="s">
        <v>11</v>
      </c>
      <c r="F4450" t="s">
        <v>10103</v>
      </c>
      <c r="G4450">
        <v>20.722000000000001</v>
      </c>
      <c r="H4450">
        <v>433</v>
      </c>
      <c r="I4450">
        <v>6.702</v>
      </c>
      <c r="J4450">
        <f>YEAR(Table1[[#This Row],[release_date]])</f>
        <v>1998</v>
      </c>
      <c r="K4450" t="str">
        <f>LEFT(Table1[[#This Row],[Year]],4) &amp; "s"</f>
        <v>1998s</v>
      </c>
      <c r="L44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450">
        <f>(Table1[[#This Row],[vote_average]]/10)*100</f>
        <v>67.02</v>
      </c>
      <c r="N4450">
        <f>(Table1[[#This Row],[popularity]]/SUM(Table1[popularity]))*100</f>
        <v>4.7708856640190219E-3</v>
      </c>
    </row>
    <row r="4451" spans="1:14" x14ac:dyDescent="0.3">
      <c r="A4451">
        <v>906221</v>
      </c>
      <c r="B4451" t="s">
        <v>10104</v>
      </c>
      <c r="C4451" s="1">
        <v>44966</v>
      </c>
      <c r="D4451" t="s">
        <v>28</v>
      </c>
      <c r="E4451" t="s">
        <v>11</v>
      </c>
      <c r="F4451" t="s">
        <v>10105</v>
      </c>
      <c r="G4451">
        <v>32.99</v>
      </c>
      <c r="H4451">
        <v>422</v>
      </c>
      <c r="I4451">
        <v>6.7009999999999996</v>
      </c>
      <c r="J4451">
        <f>YEAR(Table1[[#This Row],[release_date]])</f>
        <v>2023</v>
      </c>
      <c r="K4451" t="str">
        <f>LEFT(Table1[[#This Row],[Year]],4) &amp; "s"</f>
        <v>2023s</v>
      </c>
      <c r="L44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51">
        <f>(Table1[[#This Row],[vote_average]]/10)*100</f>
        <v>67.009999999999991</v>
      </c>
      <c r="N4451">
        <f>(Table1[[#This Row],[popularity]]/SUM(Table1[popularity]))*100</f>
        <v>7.5953825912550696E-3</v>
      </c>
    </row>
    <row r="4452" spans="1:14" x14ac:dyDescent="0.3">
      <c r="A4452">
        <v>763152</v>
      </c>
      <c r="B4452" t="s">
        <v>10106</v>
      </c>
      <c r="C4452" s="1">
        <v>44407</v>
      </c>
      <c r="D4452" t="s">
        <v>422</v>
      </c>
      <c r="E4452" t="s">
        <v>94</v>
      </c>
      <c r="F4452" t="s">
        <v>10107</v>
      </c>
      <c r="G4452">
        <v>22.286000000000001</v>
      </c>
      <c r="H4452">
        <v>417</v>
      </c>
      <c r="I4452">
        <v>6.6989999999999998</v>
      </c>
      <c r="J4452">
        <f>YEAR(Table1[[#This Row],[release_date]])</f>
        <v>2021</v>
      </c>
      <c r="K4452" t="str">
        <f>LEFT(Table1[[#This Row],[Year]],4) &amp; "s"</f>
        <v>2021s</v>
      </c>
      <c r="L44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52">
        <f>(Table1[[#This Row],[vote_average]]/10)*100</f>
        <v>66.989999999999995</v>
      </c>
      <c r="N4452">
        <f>(Table1[[#This Row],[popularity]]/SUM(Table1[popularity]))*100</f>
        <v>5.1309698826526367E-3</v>
      </c>
    </row>
    <row r="4453" spans="1:14" x14ac:dyDescent="0.3">
      <c r="A4453">
        <v>353070</v>
      </c>
      <c r="B4453" t="s">
        <v>10108</v>
      </c>
      <c r="C4453" s="1">
        <v>42831</v>
      </c>
      <c r="D4453" t="s">
        <v>1423</v>
      </c>
      <c r="E4453" t="s">
        <v>11</v>
      </c>
      <c r="F4453" t="s">
        <v>10109</v>
      </c>
      <c r="G4453">
        <v>29.228999999999999</v>
      </c>
      <c r="H4453">
        <v>2683</v>
      </c>
      <c r="I4453">
        <v>6.7009999999999996</v>
      </c>
      <c r="J4453">
        <f>YEAR(Table1[[#This Row],[release_date]])</f>
        <v>2017</v>
      </c>
      <c r="K4453" t="str">
        <f>LEFT(Table1[[#This Row],[Year]],4) &amp; "s"</f>
        <v>2017s</v>
      </c>
      <c r="L44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53">
        <f>(Table1[[#This Row],[vote_average]]/10)*100</f>
        <v>67.009999999999991</v>
      </c>
      <c r="N4453">
        <f>(Table1[[#This Row],[popularity]]/SUM(Table1[popularity]))*100</f>
        <v>6.7294767432492996E-3</v>
      </c>
    </row>
    <row r="4454" spans="1:14" x14ac:dyDescent="0.3">
      <c r="A4454">
        <v>4108</v>
      </c>
      <c r="B4454" t="s">
        <v>10110</v>
      </c>
      <c r="C4454" s="1">
        <v>37531</v>
      </c>
      <c r="D4454" t="s">
        <v>786</v>
      </c>
      <c r="E4454" t="s">
        <v>11</v>
      </c>
      <c r="F4454" t="s">
        <v>10111</v>
      </c>
      <c r="G4454">
        <v>80.284999999999997</v>
      </c>
      <c r="H4454">
        <v>5116</v>
      </c>
      <c r="I4454">
        <v>6.7009999999999996</v>
      </c>
      <c r="J4454">
        <f>YEAR(Table1[[#This Row],[release_date]])</f>
        <v>2002</v>
      </c>
      <c r="K4454" t="str">
        <f>LEFT(Table1[[#This Row],[Year]],4) &amp; "s"</f>
        <v>2002s</v>
      </c>
      <c r="L44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54">
        <f>(Table1[[#This Row],[vote_average]]/10)*100</f>
        <v>67.009999999999991</v>
      </c>
      <c r="N4454">
        <f>(Table1[[#This Row],[popularity]]/SUM(Table1[popularity]))*100</f>
        <v>1.8484246478900065E-2</v>
      </c>
    </row>
    <row r="4455" spans="1:14" x14ac:dyDescent="0.3">
      <c r="A4455">
        <v>402529</v>
      </c>
      <c r="B4455" t="s">
        <v>10112</v>
      </c>
      <c r="C4455" s="1">
        <v>42898</v>
      </c>
      <c r="D4455" t="s">
        <v>10113</v>
      </c>
      <c r="E4455" t="s">
        <v>11</v>
      </c>
      <c r="F4455" t="s">
        <v>10114</v>
      </c>
      <c r="G4455">
        <v>21.391999999999999</v>
      </c>
      <c r="H4455">
        <v>1137</v>
      </c>
      <c r="I4455">
        <v>6.7</v>
      </c>
      <c r="J4455">
        <f>YEAR(Table1[[#This Row],[release_date]])</f>
        <v>2017</v>
      </c>
      <c r="K4455" t="str">
        <f>LEFT(Table1[[#This Row],[Year]],4) &amp; "s"</f>
        <v>2017s</v>
      </c>
      <c r="L44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55">
        <f>(Table1[[#This Row],[vote_average]]/10)*100</f>
        <v>67</v>
      </c>
      <c r="N4455">
        <f>(Table1[[#This Row],[popularity]]/SUM(Table1[popularity]))*100</f>
        <v>4.925141691183038E-3</v>
      </c>
    </row>
    <row r="4456" spans="1:14" x14ac:dyDescent="0.3">
      <c r="A4456">
        <v>8872</v>
      </c>
      <c r="B4456" t="s">
        <v>10115</v>
      </c>
      <c r="C4456" s="1">
        <v>33648</v>
      </c>
      <c r="D4456" t="s">
        <v>639</v>
      </c>
      <c r="E4456" t="s">
        <v>11</v>
      </c>
      <c r="F4456" t="s">
        <v>10116</v>
      </c>
      <c r="G4456">
        <v>26.707000000000001</v>
      </c>
      <c r="H4456">
        <v>2120</v>
      </c>
      <c r="I4456">
        <v>6.7</v>
      </c>
      <c r="J4456">
        <f>YEAR(Table1[[#This Row],[release_date]])</f>
        <v>1992</v>
      </c>
      <c r="K4456" t="str">
        <f>LEFT(Table1[[#This Row],[Year]],4) &amp; "s"</f>
        <v>1992s</v>
      </c>
      <c r="L44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456">
        <f>(Table1[[#This Row],[vote_average]]/10)*100</f>
        <v>67</v>
      </c>
      <c r="N4456">
        <f>(Table1[[#This Row],[popularity]]/SUM(Table1[popularity]))*100</f>
        <v>6.1488294290587796E-3</v>
      </c>
    </row>
    <row r="4457" spans="1:14" x14ac:dyDescent="0.3">
      <c r="A4457">
        <v>493551</v>
      </c>
      <c r="B4457" t="s">
        <v>10117</v>
      </c>
      <c r="C4457" s="1">
        <v>43341</v>
      </c>
      <c r="D4457" t="s">
        <v>3192</v>
      </c>
      <c r="E4457" t="s">
        <v>11</v>
      </c>
      <c r="F4457" t="s">
        <v>10118</v>
      </c>
      <c r="G4457">
        <v>62.853999999999999</v>
      </c>
      <c r="H4457">
        <v>942</v>
      </c>
      <c r="I4457">
        <v>6.6989999999999998</v>
      </c>
      <c r="J4457">
        <f>YEAR(Table1[[#This Row],[release_date]])</f>
        <v>2018</v>
      </c>
      <c r="K4457" t="str">
        <f>LEFT(Table1[[#This Row],[Year]],4) &amp; "s"</f>
        <v>2018s</v>
      </c>
      <c r="L44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57">
        <f>(Table1[[#This Row],[vote_average]]/10)*100</f>
        <v>66.989999999999995</v>
      </c>
      <c r="N4457">
        <f>(Table1[[#This Row],[popularity]]/SUM(Table1[popularity]))*100</f>
        <v>1.4471057210995638E-2</v>
      </c>
    </row>
    <row r="4458" spans="1:14" x14ac:dyDescent="0.3">
      <c r="A4458">
        <v>284303</v>
      </c>
      <c r="B4458" t="s">
        <v>10119</v>
      </c>
      <c r="C4458" s="1">
        <v>41919</v>
      </c>
      <c r="D4458" t="s">
        <v>81</v>
      </c>
      <c r="E4458" t="s">
        <v>468</v>
      </c>
      <c r="F4458" t="s">
        <v>10120</v>
      </c>
      <c r="G4458">
        <v>34.408000000000001</v>
      </c>
      <c r="H4458">
        <v>1507</v>
      </c>
      <c r="I4458">
        <v>6.6980000000000004</v>
      </c>
      <c r="J4458">
        <f>YEAR(Table1[[#This Row],[release_date]])</f>
        <v>2014</v>
      </c>
      <c r="K4458" t="str">
        <f>LEFT(Table1[[#This Row],[Year]],4) &amp; "s"</f>
        <v>2014s</v>
      </c>
      <c r="L44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58">
        <f>(Table1[[#This Row],[vote_average]]/10)*100</f>
        <v>66.98</v>
      </c>
      <c r="N4458">
        <f>(Table1[[#This Row],[popularity]]/SUM(Table1[popularity]))*100</f>
        <v>7.9218528099395096E-3</v>
      </c>
    </row>
    <row r="4459" spans="1:14" x14ac:dyDescent="0.3">
      <c r="A4459">
        <v>1930</v>
      </c>
      <c r="B4459" t="s">
        <v>10121</v>
      </c>
      <c r="C4459" s="1">
        <v>41083</v>
      </c>
      <c r="D4459" t="s">
        <v>850</v>
      </c>
      <c r="E4459" t="s">
        <v>11</v>
      </c>
      <c r="F4459" t="s">
        <v>10122</v>
      </c>
      <c r="G4459">
        <v>115.402</v>
      </c>
      <c r="H4459">
        <v>16843</v>
      </c>
      <c r="I4459">
        <v>6.6989999999999998</v>
      </c>
      <c r="J4459">
        <f>YEAR(Table1[[#This Row],[release_date]])</f>
        <v>2012</v>
      </c>
      <c r="K4459" t="str">
        <f>LEFT(Table1[[#This Row],[Year]],4) &amp; "s"</f>
        <v>2012s</v>
      </c>
      <c r="L44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59">
        <f>(Table1[[#This Row],[vote_average]]/10)*100</f>
        <v>66.989999999999995</v>
      </c>
      <c r="N4459">
        <f>(Table1[[#This Row],[popularity]]/SUM(Table1[popularity]))*100</f>
        <v>2.6569334398181797E-2</v>
      </c>
    </row>
    <row r="4460" spans="1:14" x14ac:dyDescent="0.3">
      <c r="A4460">
        <v>950</v>
      </c>
      <c r="B4460" t="s">
        <v>10123</v>
      </c>
      <c r="C4460" s="1">
        <v>38805</v>
      </c>
      <c r="D4460" t="s">
        <v>8215</v>
      </c>
      <c r="E4460" t="s">
        <v>11</v>
      </c>
      <c r="F4460" t="s">
        <v>10124</v>
      </c>
      <c r="G4460">
        <v>66.436999999999998</v>
      </c>
      <c r="H4460">
        <v>9390</v>
      </c>
      <c r="I4460">
        <v>6.7</v>
      </c>
      <c r="J4460">
        <f>YEAR(Table1[[#This Row],[release_date]])</f>
        <v>2006</v>
      </c>
      <c r="K4460" t="str">
        <f>LEFT(Table1[[#This Row],[Year]],4) &amp; "s"</f>
        <v>2006s</v>
      </c>
      <c r="L44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60">
        <f>(Table1[[#This Row],[vote_average]]/10)*100</f>
        <v>67</v>
      </c>
      <c r="N4460">
        <f>(Table1[[#This Row],[popularity]]/SUM(Table1[popularity]))*100</f>
        <v>1.5295981607008579E-2</v>
      </c>
    </row>
    <row r="4461" spans="1:14" x14ac:dyDescent="0.3">
      <c r="A4461">
        <v>881462</v>
      </c>
      <c r="B4461" t="s">
        <v>10125</v>
      </c>
      <c r="C4461" s="1">
        <v>45001</v>
      </c>
      <c r="D4461" t="s">
        <v>1148</v>
      </c>
      <c r="E4461" t="s">
        <v>54</v>
      </c>
      <c r="F4461" t="s">
        <v>10126</v>
      </c>
      <c r="G4461">
        <v>15.179</v>
      </c>
      <c r="H4461">
        <v>303</v>
      </c>
      <c r="I4461">
        <v>6.6980000000000004</v>
      </c>
      <c r="J4461">
        <f>YEAR(Table1[[#This Row],[release_date]])</f>
        <v>2023</v>
      </c>
      <c r="K4461" t="str">
        <f>LEFT(Table1[[#This Row],[Year]],4) &amp; "s"</f>
        <v>2023s</v>
      </c>
      <c r="L44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61">
        <f>(Table1[[#This Row],[vote_average]]/10)*100</f>
        <v>66.98</v>
      </c>
      <c r="N4461">
        <f>(Table1[[#This Row],[popularity]]/SUM(Table1[popularity]))*100</f>
        <v>3.4947048303322426E-3</v>
      </c>
    </row>
    <row r="4462" spans="1:14" x14ac:dyDescent="0.3">
      <c r="A4462">
        <v>591273</v>
      </c>
      <c r="B4462" t="s">
        <v>10127</v>
      </c>
      <c r="C4462" s="1">
        <v>44375</v>
      </c>
      <c r="D4462" t="s">
        <v>5506</v>
      </c>
      <c r="E4462" t="s">
        <v>11</v>
      </c>
      <c r="F4462" t="s">
        <v>10128</v>
      </c>
      <c r="G4462">
        <v>42.048000000000002</v>
      </c>
      <c r="H4462">
        <v>2161</v>
      </c>
      <c r="I4462">
        <v>6.7</v>
      </c>
      <c r="J4462">
        <f>YEAR(Table1[[#This Row],[release_date]])</f>
        <v>2021</v>
      </c>
      <c r="K4462" t="str">
        <f>LEFT(Table1[[#This Row],[Year]],4) &amp; "s"</f>
        <v>2021s</v>
      </c>
      <c r="L44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62">
        <f>(Table1[[#This Row],[vote_average]]/10)*100</f>
        <v>67</v>
      </c>
      <c r="N4462">
        <f>(Table1[[#This Row],[popularity]]/SUM(Table1[popularity]))*100</f>
        <v>9.6808319853620237E-3</v>
      </c>
    </row>
    <row r="4463" spans="1:14" x14ac:dyDescent="0.3">
      <c r="A4463">
        <v>943</v>
      </c>
      <c r="B4463" t="s">
        <v>10129</v>
      </c>
      <c r="C4463" s="1">
        <v>33739</v>
      </c>
      <c r="D4463" t="s">
        <v>4779</v>
      </c>
      <c r="E4463" t="s">
        <v>11</v>
      </c>
      <c r="F4463" t="s">
        <v>10130</v>
      </c>
      <c r="G4463">
        <v>41.290999999999997</v>
      </c>
      <c r="H4463">
        <v>2770</v>
      </c>
      <c r="I4463">
        <v>6.6989999999999998</v>
      </c>
      <c r="J4463">
        <f>YEAR(Table1[[#This Row],[release_date]])</f>
        <v>1992</v>
      </c>
      <c r="K4463" t="str">
        <f>LEFT(Table1[[#This Row],[Year]],4) &amp; "s"</f>
        <v>1992s</v>
      </c>
      <c r="L44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463">
        <f>(Table1[[#This Row],[vote_average]]/10)*100</f>
        <v>66.989999999999995</v>
      </c>
      <c r="N4463">
        <f>(Table1[[#This Row],[popularity]]/SUM(Table1[popularity]))*100</f>
        <v>9.5065456979543193E-3</v>
      </c>
    </row>
    <row r="4464" spans="1:14" x14ac:dyDescent="0.3">
      <c r="A4464">
        <v>621870</v>
      </c>
      <c r="B4464" t="s">
        <v>10131</v>
      </c>
      <c r="C4464" s="1">
        <v>44099</v>
      </c>
      <c r="D4464" t="s">
        <v>10132</v>
      </c>
      <c r="E4464" t="s">
        <v>11</v>
      </c>
      <c r="F4464" t="s">
        <v>10133</v>
      </c>
      <c r="G4464">
        <v>32.412999999999997</v>
      </c>
      <c r="H4464">
        <v>518</v>
      </c>
      <c r="I4464">
        <v>6.7</v>
      </c>
      <c r="J4464">
        <f>YEAR(Table1[[#This Row],[release_date]])</f>
        <v>2020</v>
      </c>
      <c r="K4464" t="str">
        <f>LEFT(Table1[[#This Row],[Year]],4) &amp; "s"</f>
        <v>2020s</v>
      </c>
      <c r="L44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64">
        <f>(Table1[[#This Row],[vote_average]]/10)*100</f>
        <v>67</v>
      </c>
      <c r="N4464">
        <f>(Table1[[#This Row],[popularity]]/SUM(Table1[popularity]))*100</f>
        <v>7.4625382215929223E-3</v>
      </c>
    </row>
    <row r="4465" spans="1:14" x14ac:dyDescent="0.3">
      <c r="A4465">
        <v>401513</v>
      </c>
      <c r="B4465" t="s">
        <v>10134</v>
      </c>
      <c r="C4465" s="1">
        <v>42761</v>
      </c>
      <c r="D4465" t="s">
        <v>10135</v>
      </c>
      <c r="E4465" t="s">
        <v>245</v>
      </c>
      <c r="F4465" t="s">
        <v>10136</v>
      </c>
      <c r="G4465">
        <v>32.872</v>
      </c>
      <c r="H4465">
        <v>768</v>
      </c>
      <c r="I4465">
        <v>6.7</v>
      </c>
      <c r="J4465">
        <f>YEAR(Table1[[#This Row],[release_date]])</f>
        <v>2017</v>
      </c>
      <c r="K4465" t="str">
        <f>LEFT(Table1[[#This Row],[Year]],4) &amp; "s"</f>
        <v>2017s</v>
      </c>
      <c r="L44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65">
        <f>(Table1[[#This Row],[vote_average]]/10)*100</f>
        <v>67</v>
      </c>
      <c r="N4465">
        <f>(Table1[[#This Row],[popularity]]/SUM(Table1[popularity]))*100</f>
        <v>7.5682151118440918E-3</v>
      </c>
    </row>
    <row r="4466" spans="1:14" x14ac:dyDescent="0.3">
      <c r="A4466">
        <v>339419</v>
      </c>
      <c r="B4466" t="s">
        <v>10137</v>
      </c>
      <c r="C4466" s="1">
        <v>42678</v>
      </c>
      <c r="D4466" t="s">
        <v>62</v>
      </c>
      <c r="E4466" t="s">
        <v>11</v>
      </c>
      <c r="F4466" t="s">
        <v>10138</v>
      </c>
      <c r="G4466">
        <v>83.709000000000003</v>
      </c>
      <c r="H4466">
        <v>886</v>
      </c>
      <c r="I4466">
        <v>6.6970000000000001</v>
      </c>
      <c r="J4466">
        <f>YEAR(Table1[[#This Row],[release_date]])</f>
        <v>2016</v>
      </c>
      <c r="K4466" t="str">
        <f>LEFT(Table1[[#This Row],[Year]],4) &amp; "s"</f>
        <v>2016s</v>
      </c>
      <c r="L44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66">
        <f>(Table1[[#This Row],[vote_average]]/10)*100</f>
        <v>66.97</v>
      </c>
      <c r="N4466">
        <f>(Table1[[#This Row],[popularity]]/SUM(Table1[popularity]))*100</f>
        <v>1.9272563847571096E-2</v>
      </c>
    </row>
    <row r="4467" spans="1:14" x14ac:dyDescent="0.3">
      <c r="A4467">
        <v>25189</v>
      </c>
      <c r="B4467" t="s">
        <v>10139</v>
      </c>
      <c r="C4467" s="1">
        <v>35384</v>
      </c>
      <c r="D4467" t="s">
        <v>28</v>
      </c>
      <c r="E4467" t="s">
        <v>11</v>
      </c>
      <c r="F4467" t="s">
        <v>10140</v>
      </c>
      <c r="G4467">
        <v>15.958</v>
      </c>
      <c r="H4467">
        <v>302</v>
      </c>
      <c r="I4467">
        <v>6.6970000000000001</v>
      </c>
      <c r="J4467">
        <f>YEAR(Table1[[#This Row],[release_date]])</f>
        <v>1996</v>
      </c>
      <c r="K4467" t="str">
        <f>LEFT(Table1[[#This Row],[Year]],4) &amp; "s"</f>
        <v>1996s</v>
      </c>
      <c r="L44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467">
        <f>(Table1[[#This Row],[vote_average]]/10)*100</f>
        <v>66.97</v>
      </c>
      <c r="N4467">
        <f>(Table1[[#This Row],[popularity]]/SUM(Table1[popularity]))*100</f>
        <v>3.6740562410199572E-3</v>
      </c>
    </row>
    <row r="4468" spans="1:14" x14ac:dyDescent="0.3">
      <c r="A4468">
        <v>10585</v>
      </c>
      <c r="B4468" t="s">
        <v>10141</v>
      </c>
      <c r="C4468" s="1">
        <v>32456</v>
      </c>
      <c r="D4468" t="s">
        <v>1899</v>
      </c>
      <c r="E4468" t="s">
        <v>11</v>
      </c>
      <c r="F4468" t="s">
        <v>10142</v>
      </c>
      <c r="G4468">
        <v>54.290999999999997</v>
      </c>
      <c r="H4468">
        <v>2807</v>
      </c>
      <c r="I4468">
        <v>6.6970000000000001</v>
      </c>
      <c r="J4468">
        <f>YEAR(Table1[[#This Row],[release_date]])</f>
        <v>1988</v>
      </c>
      <c r="K4468" t="str">
        <f>LEFT(Table1[[#This Row],[Year]],4) &amp; "s"</f>
        <v>1988s</v>
      </c>
      <c r="L44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468">
        <f>(Table1[[#This Row],[vote_average]]/10)*100</f>
        <v>66.97</v>
      </c>
      <c r="N4468">
        <f>(Table1[[#This Row],[popularity]]/SUM(Table1[popularity]))*100</f>
        <v>1.2499573090688963E-2</v>
      </c>
    </row>
    <row r="4469" spans="1:14" x14ac:dyDescent="0.3">
      <c r="A4469">
        <v>9558</v>
      </c>
      <c r="B4469" t="s">
        <v>10143</v>
      </c>
      <c r="C4469" s="1">
        <v>33072</v>
      </c>
      <c r="D4469" t="s">
        <v>45</v>
      </c>
      <c r="E4469" t="s">
        <v>11</v>
      </c>
      <c r="F4469" t="s">
        <v>10144</v>
      </c>
      <c r="G4469">
        <v>22.26</v>
      </c>
      <c r="H4469">
        <v>606</v>
      </c>
      <c r="I4469">
        <v>6.6970000000000001</v>
      </c>
      <c r="J4469">
        <f>YEAR(Table1[[#This Row],[release_date]])</f>
        <v>1990</v>
      </c>
      <c r="K4469" t="str">
        <f>LEFT(Table1[[#This Row],[Year]],4) &amp; "s"</f>
        <v>1990s</v>
      </c>
      <c r="L44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469">
        <f>(Table1[[#This Row],[vote_average]]/10)*100</f>
        <v>66.97</v>
      </c>
      <c r="N4469">
        <f>(Table1[[#This Row],[popularity]]/SUM(Table1[popularity]))*100</f>
        <v>5.1249838278671668E-3</v>
      </c>
    </row>
    <row r="4470" spans="1:14" x14ac:dyDescent="0.3">
      <c r="A4470">
        <v>2330</v>
      </c>
      <c r="B4470" t="s">
        <v>6819</v>
      </c>
      <c r="C4470" s="1">
        <v>35893</v>
      </c>
      <c r="D4470" t="s">
        <v>10145</v>
      </c>
      <c r="E4470" t="s">
        <v>212</v>
      </c>
      <c r="F4470" t="s">
        <v>10146</v>
      </c>
      <c r="G4470">
        <v>60.817</v>
      </c>
      <c r="H4470">
        <v>2375</v>
      </c>
      <c r="I4470">
        <v>6.6970000000000001</v>
      </c>
      <c r="J4470">
        <f>YEAR(Table1[[#This Row],[release_date]])</f>
        <v>1998</v>
      </c>
      <c r="K4470" t="str">
        <f>LEFT(Table1[[#This Row],[Year]],4) &amp; "s"</f>
        <v>1998s</v>
      </c>
      <c r="L44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470">
        <f>(Table1[[#This Row],[vote_average]]/10)*100</f>
        <v>66.97</v>
      </c>
      <c r="N4470">
        <f>(Table1[[#This Row],[popularity]]/SUM(Table1[popularity]))*100</f>
        <v>1.4002072841841755E-2</v>
      </c>
    </row>
    <row r="4471" spans="1:14" x14ac:dyDescent="0.3">
      <c r="A4471">
        <v>276844</v>
      </c>
      <c r="B4471" t="s">
        <v>10147</v>
      </c>
      <c r="C4471" s="1">
        <v>41803</v>
      </c>
      <c r="D4471" t="s">
        <v>783</v>
      </c>
      <c r="E4471" t="s">
        <v>11</v>
      </c>
      <c r="F4471" t="s">
        <v>10148</v>
      </c>
      <c r="G4471">
        <v>11.611000000000001</v>
      </c>
      <c r="H4471">
        <v>452</v>
      </c>
      <c r="I4471">
        <v>6.6959999999999997</v>
      </c>
      <c r="J4471">
        <f>YEAR(Table1[[#This Row],[release_date]])</f>
        <v>2014</v>
      </c>
      <c r="K4471" t="str">
        <f>LEFT(Table1[[#This Row],[Year]],4) &amp; "s"</f>
        <v>2014s</v>
      </c>
      <c r="L44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71">
        <f>(Table1[[#This Row],[vote_average]]/10)*100</f>
        <v>66.959999999999994</v>
      </c>
      <c r="N4471">
        <f>(Table1[[#This Row],[popularity]]/SUM(Table1[popularity]))*100</f>
        <v>2.6732339274647653E-3</v>
      </c>
    </row>
    <row r="4472" spans="1:14" x14ac:dyDescent="0.3">
      <c r="A4472">
        <v>74513</v>
      </c>
      <c r="B4472" t="s">
        <v>10149</v>
      </c>
      <c r="C4472" s="1">
        <v>40849</v>
      </c>
      <c r="D4472" t="s">
        <v>3325</v>
      </c>
      <c r="E4472" t="s">
        <v>212</v>
      </c>
      <c r="F4472" t="s">
        <v>10150</v>
      </c>
      <c r="G4472">
        <v>45.984999999999999</v>
      </c>
      <c r="H4472">
        <v>545</v>
      </c>
      <c r="I4472">
        <v>6.7</v>
      </c>
      <c r="J4472">
        <f>YEAR(Table1[[#This Row],[release_date]])</f>
        <v>2011</v>
      </c>
      <c r="K4472" t="str">
        <f>LEFT(Table1[[#This Row],[Year]],4) &amp; "s"</f>
        <v>2011s</v>
      </c>
      <c r="L44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72">
        <f>(Table1[[#This Row],[vote_average]]/10)*100</f>
        <v>67</v>
      </c>
      <c r="N4472">
        <f>(Table1[[#This Row],[popularity]]/SUM(Table1[popularity]))*100</f>
        <v>1.0587258819607891E-2</v>
      </c>
    </row>
    <row r="4473" spans="1:14" x14ac:dyDescent="0.3">
      <c r="A4473">
        <v>39514</v>
      </c>
      <c r="B4473" t="s">
        <v>10151</v>
      </c>
      <c r="C4473" s="1">
        <v>40464</v>
      </c>
      <c r="D4473" t="s">
        <v>7246</v>
      </c>
      <c r="E4473" t="s">
        <v>11</v>
      </c>
      <c r="F4473" t="s">
        <v>10152</v>
      </c>
      <c r="G4473">
        <v>77.551000000000002</v>
      </c>
      <c r="H4473">
        <v>6486</v>
      </c>
      <c r="I4473">
        <v>6.6959999999999997</v>
      </c>
      <c r="J4473">
        <f>YEAR(Table1[[#This Row],[release_date]])</f>
        <v>2010</v>
      </c>
      <c r="K4473" t="str">
        <f>LEFT(Table1[[#This Row],[Year]],4) &amp; "s"</f>
        <v>2010s</v>
      </c>
      <c r="L44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73">
        <f>(Table1[[#This Row],[vote_average]]/10)*100</f>
        <v>66.959999999999994</v>
      </c>
      <c r="N4473">
        <f>(Table1[[#This Row],[popularity]]/SUM(Table1[popularity]))*100</f>
        <v>1.7854789794920334E-2</v>
      </c>
    </row>
    <row r="4474" spans="1:14" x14ac:dyDescent="0.3">
      <c r="A4474">
        <v>11633</v>
      </c>
      <c r="B4474" t="s">
        <v>10153</v>
      </c>
      <c r="C4474" s="1">
        <v>38094</v>
      </c>
      <c r="D4474" t="s">
        <v>277</v>
      </c>
      <c r="E4474" t="s">
        <v>25</v>
      </c>
      <c r="F4474" t="s">
        <v>10154</v>
      </c>
      <c r="G4474">
        <v>10.583</v>
      </c>
      <c r="H4474">
        <v>337</v>
      </c>
      <c r="I4474">
        <v>6.6959999999999997</v>
      </c>
      <c r="J4474">
        <f>YEAR(Table1[[#This Row],[release_date]])</f>
        <v>2004</v>
      </c>
      <c r="K4474" t="str">
        <f>LEFT(Table1[[#This Row],[Year]],4) &amp; "s"</f>
        <v>2004s</v>
      </c>
      <c r="L44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74">
        <f>(Table1[[#This Row],[vote_average]]/10)*100</f>
        <v>66.959999999999994</v>
      </c>
      <c r="N4474">
        <f>(Table1[[#This Row],[popularity]]/SUM(Table1[popularity]))*100</f>
        <v>2.4365545305623641E-3</v>
      </c>
    </row>
    <row r="4475" spans="1:14" x14ac:dyDescent="0.3">
      <c r="A4475">
        <v>11542</v>
      </c>
      <c r="B4475" t="s">
        <v>10155</v>
      </c>
      <c r="C4475" s="1">
        <v>29580</v>
      </c>
      <c r="D4475" t="s">
        <v>8015</v>
      </c>
      <c r="E4475" t="s">
        <v>11</v>
      </c>
      <c r="F4475" t="s">
        <v>10156</v>
      </c>
      <c r="G4475">
        <v>23.141999999999999</v>
      </c>
      <c r="H4475">
        <v>609</v>
      </c>
      <c r="I4475">
        <v>6.6959999999999997</v>
      </c>
      <c r="J4475">
        <f>YEAR(Table1[[#This Row],[release_date]])</f>
        <v>1980</v>
      </c>
      <c r="K4475" t="str">
        <f>LEFT(Table1[[#This Row],[Year]],4) &amp; "s"</f>
        <v>1980s</v>
      </c>
      <c r="L44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475">
        <f>(Table1[[#This Row],[vote_average]]/10)*100</f>
        <v>66.959999999999994</v>
      </c>
      <c r="N4475">
        <f>(Table1[[#This Row],[popularity]]/SUM(Table1[popularity]))*100</f>
        <v>5.3280492248203937E-3</v>
      </c>
    </row>
    <row r="4476" spans="1:14" x14ac:dyDescent="0.3">
      <c r="A4476">
        <v>8065</v>
      </c>
      <c r="B4476">
        <v>21</v>
      </c>
      <c r="C4476" s="1">
        <v>39534</v>
      </c>
      <c r="D4476" t="s">
        <v>10</v>
      </c>
      <c r="E4476" t="s">
        <v>11</v>
      </c>
      <c r="F4476" t="s">
        <v>10157</v>
      </c>
      <c r="G4476">
        <v>35.167000000000002</v>
      </c>
      <c r="H4476">
        <v>4483</v>
      </c>
      <c r="I4476">
        <v>6.6950000000000003</v>
      </c>
      <c r="J4476">
        <f>YEAR(Table1[[#This Row],[release_date]])</f>
        <v>2008</v>
      </c>
      <c r="K4476" t="str">
        <f>LEFT(Table1[[#This Row],[Year]],4) &amp; "s"</f>
        <v>2008s</v>
      </c>
      <c r="L44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76">
        <f>(Table1[[#This Row],[vote_average]]/10)*100</f>
        <v>66.95</v>
      </c>
      <c r="N4476">
        <f>(Table1[[#This Row],[popularity]]/SUM(Table1[popularity]))*100</f>
        <v>8.0965995630999394E-3</v>
      </c>
    </row>
    <row r="4477" spans="1:14" x14ac:dyDescent="0.3">
      <c r="A4477">
        <v>1909</v>
      </c>
      <c r="B4477" t="s">
        <v>10158</v>
      </c>
      <c r="C4477" s="1">
        <v>34619</v>
      </c>
      <c r="D4477" t="s">
        <v>1332</v>
      </c>
      <c r="E4477" t="s">
        <v>11</v>
      </c>
      <c r="F4477" t="s">
        <v>10159</v>
      </c>
      <c r="G4477">
        <v>20.225999999999999</v>
      </c>
      <c r="H4477">
        <v>705</v>
      </c>
      <c r="I4477">
        <v>6.7</v>
      </c>
      <c r="J4477">
        <f>YEAR(Table1[[#This Row],[release_date]])</f>
        <v>1994</v>
      </c>
      <c r="K4477" t="str">
        <f>LEFT(Table1[[#This Row],[Year]],4) &amp; "s"</f>
        <v>1994s</v>
      </c>
      <c r="L44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477">
        <f>(Table1[[#This Row],[vote_average]]/10)*100</f>
        <v>67</v>
      </c>
      <c r="N4477">
        <f>(Table1[[#This Row],[popularity]]/SUM(Table1[popularity]))*100</f>
        <v>4.6566901573423768E-3</v>
      </c>
    </row>
    <row r="4478" spans="1:14" x14ac:dyDescent="0.3">
      <c r="A4478">
        <v>615904</v>
      </c>
      <c r="B4478" t="s">
        <v>10160</v>
      </c>
      <c r="C4478" s="1">
        <v>44601</v>
      </c>
      <c r="D4478" t="s">
        <v>10161</v>
      </c>
      <c r="E4478" t="s">
        <v>11</v>
      </c>
      <c r="F4478" t="s">
        <v>10162</v>
      </c>
      <c r="G4478">
        <v>54.290999999999997</v>
      </c>
      <c r="H4478">
        <v>922</v>
      </c>
      <c r="I4478">
        <v>6.6950000000000003</v>
      </c>
      <c r="J4478">
        <f>YEAR(Table1[[#This Row],[release_date]])</f>
        <v>2022</v>
      </c>
      <c r="K4478" t="str">
        <f>LEFT(Table1[[#This Row],[Year]],4) &amp; "s"</f>
        <v>2022s</v>
      </c>
      <c r="L44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78">
        <f>(Table1[[#This Row],[vote_average]]/10)*100</f>
        <v>66.95</v>
      </c>
      <c r="N4478">
        <f>(Table1[[#This Row],[popularity]]/SUM(Table1[popularity]))*100</f>
        <v>1.2499573090688963E-2</v>
      </c>
    </row>
    <row r="4479" spans="1:14" x14ac:dyDescent="0.3">
      <c r="A4479">
        <v>522931</v>
      </c>
      <c r="B4479" t="s">
        <v>10163</v>
      </c>
      <c r="C4479" s="1">
        <v>44361</v>
      </c>
      <c r="D4479" t="s">
        <v>9230</v>
      </c>
      <c r="E4479" t="s">
        <v>11</v>
      </c>
      <c r="F4479" t="s">
        <v>10164</v>
      </c>
      <c r="G4479">
        <v>51.345999999999997</v>
      </c>
      <c r="H4479">
        <v>2118</v>
      </c>
      <c r="I4479">
        <v>6.6950000000000003</v>
      </c>
      <c r="J4479">
        <f>YEAR(Table1[[#This Row],[release_date]])</f>
        <v>2021</v>
      </c>
      <c r="K4479" t="str">
        <f>LEFT(Table1[[#This Row],[Year]],4) &amp; "s"</f>
        <v>2021s</v>
      </c>
      <c r="L44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79">
        <f>(Table1[[#This Row],[vote_average]]/10)*100</f>
        <v>66.95</v>
      </c>
      <c r="N4479">
        <f>(Table1[[#This Row],[popularity]]/SUM(Table1[popularity]))*100</f>
        <v>1.1821537269796385E-2</v>
      </c>
    </row>
    <row r="4480" spans="1:14" x14ac:dyDescent="0.3">
      <c r="A4480">
        <v>24803</v>
      </c>
      <c r="B4480" t="s">
        <v>10165</v>
      </c>
      <c r="C4480" s="1">
        <v>40031</v>
      </c>
      <c r="D4480" t="s">
        <v>90</v>
      </c>
      <c r="E4480" t="s">
        <v>11</v>
      </c>
      <c r="F4480" t="s">
        <v>10166</v>
      </c>
      <c r="G4480">
        <v>51.115000000000002</v>
      </c>
      <c r="H4480">
        <v>2010</v>
      </c>
      <c r="I4480">
        <v>6.6950000000000003</v>
      </c>
      <c r="J4480">
        <f>YEAR(Table1[[#This Row],[release_date]])</f>
        <v>2009</v>
      </c>
      <c r="K4480" t="str">
        <f>LEFT(Table1[[#This Row],[Year]],4) &amp; "s"</f>
        <v>2009s</v>
      </c>
      <c r="L44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80">
        <f>(Table1[[#This Row],[vote_average]]/10)*100</f>
        <v>66.95</v>
      </c>
      <c r="N4480">
        <f>(Table1[[#This Row],[popularity]]/SUM(Table1[popularity]))*100</f>
        <v>1.1768353475356255E-2</v>
      </c>
    </row>
    <row r="4481" spans="1:14" x14ac:dyDescent="0.3">
      <c r="A4481">
        <v>418879</v>
      </c>
      <c r="B4481" t="s">
        <v>10167</v>
      </c>
      <c r="C4481" s="1">
        <v>43132</v>
      </c>
      <c r="D4481" t="s">
        <v>274</v>
      </c>
      <c r="E4481" t="s">
        <v>11</v>
      </c>
      <c r="F4481" t="s">
        <v>10168</v>
      </c>
      <c r="G4481">
        <v>19.678999999999998</v>
      </c>
      <c r="H4481">
        <v>1020</v>
      </c>
      <c r="I4481">
        <v>6.7</v>
      </c>
      <c r="J4481">
        <f>YEAR(Table1[[#This Row],[release_date]])</f>
        <v>2018</v>
      </c>
      <c r="K4481" t="str">
        <f>LEFT(Table1[[#This Row],[Year]],4) &amp; "s"</f>
        <v>2018s</v>
      </c>
      <c r="L44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81">
        <f>(Table1[[#This Row],[vote_average]]/10)*100</f>
        <v>67</v>
      </c>
      <c r="N4481">
        <f>(Table1[[#This Row],[popularity]]/SUM(Table1[popularity]))*100</f>
        <v>4.5307527739711579E-3</v>
      </c>
    </row>
    <row r="4482" spans="1:14" x14ac:dyDescent="0.3">
      <c r="A4482">
        <v>21385</v>
      </c>
      <c r="B4482" t="s">
        <v>10169</v>
      </c>
      <c r="C4482" s="1">
        <v>38203</v>
      </c>
      <c r="D4482" t="s">
        <v>1485</v>
      </c>
      <c r="E4482" t="s">
        <v>11</v>
      </c>
      <c r="F4482" t="s">
        <v>10170</v>
      </c>
      <c r="G4482">
        <v>36.892000000000003</v>
      </c>
      <c r="H4482">
        <v>877</v>
      </c>
      <c r="I4482">
        <v>6.694</v>
      </c>
      <c r="J4482">
        <f>YEAR(Table1[[#This Row],[release_date]])</f>
        <v>2004</v>
      </c>
      <c r="K4482" t="str">
        <f>LEFT(Table1[[#This Row],[Year]],4) &amp; "s"</f>
        <v>2004s</v>
      </c>
      <c r="L44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82">
        <f>(Table1[[#This Row],[vote_average]]/10)*100</f>
        <v>66.94</v>
      </c>
      <c r="N4482">
        <f>(Table1[[#This Row],[popularity]]/SUM(Table1[popularity]))*100</f>
        <v>8.4937512748281905E-3</v>
      </c>
    </row>
    <row r="4483" spans="1:14" x14ac:dyDescent="0.3">
      <c r="A4483">
        <v>11371</v>
      </c>
      <c r="B4483" t="s">
        <v>10171</v>
      </c>
      <c r="C4483" s="1">
        <v>37085</v>
      </c>
      <c r="D4483" t="s">
        <v>10172</v>
      </c>
      <c r="E4483" t="s">
        <v>11</v>
      </c>
      <c r="F4483" t="s">
        <v>10173</v>
      </c>
      <c r="G4483">
        <v>31.213000000000001</v>
      </c>
      <c r="H4483">
        <v>1564</v>
      </c>
      <c r="I4483">
        <v>6.694</v>
      </c>
      <c r="J4483">
        <f>YEAR(Table1[[#This Row],[release_date]])</f>
        <v>2001</v>
      </c>
      <c r="K4483" t="str">
        <f>LEFT(Table1[[#This Row],[Year]],4) &amp; "s"</f>
        <v>2001s</v>
      </c>
      <c r="L44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83">
        <f>(Table1[[#This Row],[vote_average]]/10)*100</f>
        <v>66.94</v>
      </c>
      <c r="N4483">
        <f>(Table1[[#This Row],[popularity]]/SUM(Table1[popularity]))*100</f>
        <v>7.1862587699558786E-3</v>
      </c>
    </row>
    <row r="4484" spans="1:14" x14ac:dyDescent="0.3">
      <c r="A4484">
        <v>236751</v>
      </c>
      <c r="B4484" t="s">
        <v>10174</v>
      </c>
      <c r="C4484" s="1">
        <v>41745</v>
      </c>
      <c r="D4484" t="s">
        <v>21</v>
      </c>
      <c r="E4484" t="s">
        <v>11</v>
      </c>
      <c r="F4484" t="s">
        <v>10175</v>
      </c>
      <c r="G4484">
        <v>42.624000000000002</v>
      </c>
      <c r="H4484">
        <v>743</v>
      </c>
      <c r="I4484">
        <v>6.7</v>
      </c>
      <c r="J4484">
        <f>YEAR(Table1[[#This Row],[release_date]])</f>
        <v>2014</v>
      </c>
      <c r="K4484" t="str">
        <f>LEFT(Table1[[#This Row],[Year]],4) &amp; "s"</f>
        <v>2014s</v>
      </c>
      <c r="L44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84">
        <f>(Table1[[#This Row],[vote_average]]/10)*100</f>
        <v>67</v>
      </c>
      <c r="N4484">
        <f>(Table1[[#This Row],[popularity]]/SUM(Table1[popularity]))*100</f>
        <v>9.813446122147804E-3</v>
      </c>
    </row>
    <row r="4485" spans="1:14" x14ac:dyDescent="0.3">
      <c r="A4485">
        <v>8271</v>
      </c>
      <c r="B4485" t="s">
        <v>10176</v>
      </c>
      <c r="C4485" s="1">
        <v>39184</v>
      </c>
      <c r="D4485" t="s">
        <v>1403</v>
      </c>
      <c r="E4485" t="s">
        <v>11</v>
      </c>
      <c r="F4485" t="s">
        <v>10177</v>
      </c>
      <c r="G4485">
        <v>38.402000000000001</v>
      </c>
      <c r="H4485">
        <v>3397</v>
      </c>
      <c r="I4485">
        <v>6.6929999999999996</v>
      </c>
      <c r="J4485">
        <f>YEAR(Table1[[#This Row],[release_date]])</f>
        <v>2007</v>
      </c>
      <c r="K4485" t="str">
        <f>LEFT(Table1[[#This Row],[Year]],4) &amp; "s"</f>
        <v>2007s</v>
      </c>
      <c r="L44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85">
        <f>(Table1[[#This Row],[vote_average]]/10)*100</f>
        <v>66.930000000000007</v>
      </c>
      <c r="N4485">
        <f>(Table1[[#This Row],[popularity]]/SUM(Table1[popularity]))*100</f>
        <v>8.8414029181381384E-3</v>
      </c>
    </row>
    <row r="4486" spans="1:14" x14ac:dyDescent="0.3">
      <c r="A4486">
        <v>768</v>
      </c>
      <c r="B4486" t="s">
        <v>10178</v>
      </c>
      <c r="C4486" s="1">
        <v>36930</v>
      </c>
      <c r="D4486" t="s">
        <v>1586</v>
      </c>
      <c r="E4486" t="s">
        <v>11</v>
      </c>
      <c r="F4486" t="s">
        <v>10179</v>
      </c>
      <c r="G4486">
        <v>49.009</v>
      </c>
      <c r="H4486">
        <v>2688</v>
      </c>
      <c r="I4486">
        <v>6.6929999999999996</v>
      </c>
      <c r="J4486">
        <f>YEAR(Table1[[#This Row],[release_date]])</f>
        <v>2001</v>
      </c>
      <c r="K4486" t="str">
        <f>LEFT(Table1[[#This Row],[Year]],4) &amp; "s"</f>
        <v>2001s</v>
      </c>
      <c r="L44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86">
        <f>(Table1[[#This Row],[vote_average]]/10)*100</f>
        <v>66.930000000000007</v>
      </c>
      <c r="N4486">
        <f>(Table1[[#This Row],[popularity]]/SUM(Table1[popularity]))*100</f>
        <v>1.1283483037733242E-2</v>
      </c>
    </row>
    <row r="4487" spans="1:14" x14ac:dyDescent="0.3">
      <c r="A4487">
        <v>278236</v>
      </c>
      <c r="B4487" t="s">
        <v>10180</v>
      </c>
      <c r="C4487" s="1">
        <v>41711</v>
      </c>
      <c r="D4487" t="s">
        <v>21</v>
      </c>
      <c r="E4487" t="s">
        <v>11</v>
      </c>
      <c r="F4487" t="s">
        <v>10181</v>
      </c>
      <c r="G4487">
        <v>55.994</v>
      </c>
      <c r="H4487">
        <v>532</v>
      </c>
      <c r="I4487">
        <v>6.6929999999999996</v>
      </c>
      <c r="J4487">
        <f>YEAR(Table1[[#This Row],[release_date]])</f>
        <v>2014</v>
      </c>
      <c r="K4487" t="str">
        <f>LEFT(Table1[[#This Row],[Year]],4) &amp; "s"</f>
        <v>2014s</v>
      </c>
      <c r="L44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87">
        <f>(Table1[[#This Row],[vote_average]]/10)*100</f>
        <v>66.930000000000007</v>
      </c>
      <c r="N4487">
        <f>(Table1[[#This Row],[popularity]]/SUM(Table1[popularity]))*100</f>
        <v>1.2891659679137201E-2</v>
      </c>
    </row>
    <row r="4488" spans="1:14" x14ac:dyDescent="0.3">
      <c r="A4488">
        <v>17332</v>
      </c>
      <c r="B4488" t="s">
        <v>10182</v>
      </c>
      <c r="C4488" s="1">
        <v>39927</v>
      </c>
      <c r="D4488" t="s">
        <v>129</v>
      </c>
      <c r="E4488" t="s">
        <v>11</v>
      </c>
      <c r="F4488" t="s">
        <v>10183</v>
      </c>
      <c r="G4488">
        <v>26.9</v>
      </c>
      <c r="H4488">
        <v>747</v>
      </c>
      <c r="I4488">
        <v>6.6909999999999998</v>
      </c>
      <c r="J4488">
        <f>YEAR(Table1[[#This Row],[release_date]])</f>
        <v>2009</v>
      </c>
      <c r="K4488" t="str">
        <f>LEFT(Table1[[#This Row],[Year]],4) &amp; "s"</f>
        <v>2009s</v>
      </c>
      <c r="L44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88">
        <f>(Table1[[#This Row],[vote_average]]/10)*100</f>
        <v>66.91</v>
      </c>
      <c r="N4488">
        <f>(Table1[[#This Row],[popularity]]/SUM(Table1[popularity]))*100</f>
        <v>6.1932643741970704E-3</v>
      </c>
    </row>
    <row r="4489" spans="1:14" x14ac:dyDescent="0.3">
      <c r="A4489">
        <v>505948</v>
      </c>
      <c r="B4489" t="s">
        <v>10184</v>
      </c>
      <c r="C4489" s="1">
        <v>43623</v>
      </c>
      <c r="D4489" t="s">
        <v>2601</v>
      </c>
      <c r="E4489" t="s">
        <v>11</v>
      </c>
      <c r="F4489" t="s">
        <v>10185</v>
      </c>
      <c r="G4489">
        <v>208.23500000000001</v>
      </c>
      <c r="H4489">
        <v>2443</v>
      </c>
      <c r="I4489">
        <v>6.6909999999999998</v>
      </c>
      <c r="J4489">
        <f>YEAR(Table1[[#This Row],[release_date]])</f>
        <v>2019</v>
      </c>
      <c r="K4489" t="str">
        <f>LEFT(Table1[[#This Row],[Year]],4) &amp; "s"</f>
        <v>2019s</v>
      </c>
      <c r="L44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89">
        <f>(Table1[[#This Row],[vote_average]]/10)*100</f>
        <v>66.91</v>
      </c>
      <c r="N4489">
        <f>(Table1[[#This Row],[popularity]]/SUM(Table1[popularity]))*100</f>
        <v>4.7942543009699891E-2</v>
      </c>
    </row>
    <row r="4490" spans="1:14" x14ac:dyDescent="0.3">
      <c r="A4490">
        <v>406994</v>
      </c>
      <c r="B4490" t="s">
        <v>10186</v>
      </c>
      <c r="C4490" s="1">
        <v>43014</v>
      </c>
      <c r="D4490" t="s">
        <v>6731</v>
      </c>
      <c r="E4490" t="s">
        <v>11</v>
      </c>
      <c r="F4490" t="s">
        <v>10187</v>
      </c>
      <c r="G4490">
        <v>24.445</v>
      </c>
      <c r="H4490">
        <v>1426</v>
      </c>
      <c r="I4490">
        <v>6.6909999999999998</v>
      </c>
      <c r="J4490">
        <f>YEAR(Table1[[#This Row],[release_date]])</f>
        <v>2017</v>
      </c>
      <c r="K4490" t="str">
        <f>LEFT(Table1[[#This Row],[Year]],4) &amp; "s"</f>
        <v>2017s</v>
      </c>
      <c r="L44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90">
        <f>(Table1[[#This Row],[vote_average]]/10)*100</f>
        <v>66.91</v>
      </c>
      <c r="N4490">
        <f>(Table1[[#This Row],[popularity]]/SUM(Table1[popularity]))*100</f>
        <v>5.6280426627229509E-3</v>
      </c>
    </row>
    <row r="4491" spans="1:14" x14ac:dyDescent="0.3">
      <c r="A4491">
        <v>2001</v>
      </c>
      <c r="B4491" t="s">
        <v>10188</v>
      </c>
      <c r="C4491" s="1">
        <v>39367</v>
      </c>
      <c r="D4491" t="s">
        <v>188</v>
      </c>
      <c r="E4491" t="s">
        <v>11</v>
      </c>
      <c r="F4491" t="s">
        <v>10189</v>
      </c>
      <c r="G4491">
        <v>24.478000000000002</v>
      </c>
      <c r="H4491">
        <v>1303</v>
      </c>
      <c r="I4491">
        <v>6.6909999999999998</v>
      </c>
      <c r="J4491">
        <f>YEAR(Table1[[#This Row],[release_date]])</f>
        <v>2007</v>
      </c>
      <c r="K4491" t="str">
        <f>LEFT(Table1[[#This Row],[Year]],4) &amp; "s"</f>
        <v>2007s</v>
      </c>
      <c r="L44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91">
        <f>(Table1[[#This Row],[vote_average]]/10)*100</f>
        <v>66.91</v>
      </c>
      <c r="N4491">
        <f>(Table1[[#This Row],[popularity]]/SUM(Table1[popularity]))*100</f>
        <v>5.6356403476429699E-3</v>
      </c>
    </row>
    <row r="4492" spans="1:14" x14ac:dyDescent="0.3">
      <c r="A4492">
        <v>722149</v>
      </c>
      <c r="B4492" t="s">
        <v>10190</v>
      </c>
      <c r="C4492" s="1">
        <v>44981</v>
      </c>
      <c r="D4492" t="s">
        <v>142</v>
      </c>
      <c r="E4492" t="s">
        <v>11</v>
      </c>
      <c r="F4492" t="s">
        <v>10191</v>
      </c>
      <c r="G4492">
        <v>32.65</v>
      </c>
      <c r="H4492">
        <v>851</v>
      </c>
      <c r="I4492">
        <v>6.69</v>
      </c>
      <c r="J4492">
        <f>YEAR(Table1[[#This Row],[release_date]])</f>
        <v>2023</v>
      </c>
      <c r="K4492" t="str">
        <f>LEFT(Table1[[#This Row],[Year]],4) &amp; "s"</f>
        <v>2023s</v>
      </c>
      <c r="L44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492">
        <f>(Table1[[#This Row],[vote_average]]/10)*100</f>
        <v>66.900000000000006</v>
      </c>
      <c r="N4492">
        <f>(Table1[[#This Row],[popularity]]/SUM(Table1[popularity]))*100</f>
        <v>7.5171034132912387E-3</v>
      </c>
    </row>
    <row r="4493" spans="1:14" x14ac:dyDescent="0.3">
      <c r="A4493">
        <v>373571</v>
      </c>
      <c r="B4493" t="s">
        <v>10192</v>
      </c>
      <c r="C4493" s="1">
        <v>43614</v>
      </c>
      <c r="D4493" t="s">
        <v>4730</v>
      </c>
      <c r="E4493" t="s">
        <v>11</v>
      </c>
      <c r="F4493" t="s">
        <v>10193</v>
      </c>
      <c r="G4493">
        <v>159.215</v>
      </c>
      <c r="H4493">
        <v>5875</v>
      </c>
      <c r="I4493">
        <v>6.69</v>
      </c>
      <c r="J4493">
        <f>YEAR(Table1[[#This Row],[release_date]])</f>
        <v>2019</v>
      </c>
      <c r="K4493" t="str">
        <f>LEFT(Table1[[#This Row],[Year]],4) &amp; "s"</f>
        <v>2019s</v>
      </c>
      <c r="L44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93">
        <f>(Table1[[#This Row],[vote_average]]/10)*100</f>
        <v>66.900000000000006</v>
      </c>
      <c r="N4493">
        <f>(Table1[[#This Row],[popularity]]/SUM(Table1[popularity]))*100</f>
        <v>3.6656527410326635E-2</v>
      </c>
    </row>
    <row r="4494" spans="1:14" x14ac:dyDescent="0.3">
      <c r="A4494">
        <v>75900</v>
      </c>
      <c r="B4494" t="s">
        <v>10194</v>
      </c>
      <c r="C4494" s="1">
        <v>40870</v>
      </c>
      <c r="D4494" t="s">
        <v>62</v>
      </c>
      <c r="E4494" t="s">
        <v>11</v>
      </c>
      <c r="F4494" t="s">
        <v>10195</v>
      </c>
      <c r="G4494">
        <v>19.048999999999999</v>
      </c>
      <c r="H4494">
        <v>1244</v>
      </c>
      <c r="I4494">
        <v>6.69</v>
      </c>
      <c r="J4494">
        <f>YEAR(Table1[[#This Row],[release_date]])</f>
        <v>2011</v>
      </c>
      <c r="K4494" t="str">
        <f>LEFT(Table1[[#This Row],[Year]],4) &amp; "s"</f>
        <v>2011s</v>
      </c>
      <c r="L44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94">
        <f>(Table1[[#This Row],[vote_average]]/10)*100</f>
        <v>66.900000000000006</v>
      </c>
      <c r="N4494">
        <f>(Table1[[#This Row],[popularity]]/SUM(Table1[popularity]))*100</f>
        <v>4.3857060618617098E-3</v>
      </c>
    </row>
    <row r="4495" spans="1:14" x14ac:dyDescent="0.3">
      <c r="A4495">
        <v>1887</v>
      </c>
      <c r="B4495" t="s">
        <v>10196</v>
      </c>
      <c r="C4495" s="1">
        <v>38861</v>
      </c>
      <c r="D4495" t="s">
        <v>274</v>
      </c>
      <c r="E4495" t="s">
        <v>11</v>
      </c>
      <c r="F4495" t="s">
        <v>10197</v>
      </c>
      <c r="G4495">
        <v>33.634</v>
      </c>
      <c r="H4495">
        <v>2597</v>
      </c>
      <c r="I4495">
        <v>6.69</v>
      </c>
      <c r="J4495">
        <f>YEAR(Table1[[#This Row],[release_date]])</f>
        <v>2006</v>
      </c>
      <c r="K4495" t="str">
        <f>LEFT(Table1[[#This Row],[Year]],4) &amp; "s"</f>
        <v>2006s</v>
      </c>
      <c r="L44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95">
        <f>(Table1[[#This Row],[vote_average]]/10)*100</f>
        <v>66.900000000000006</v>
      </c>
      <c r="N4495">
        <f>(Table1[[#This Row],[popularity]]/SUM(Table1[popularity]))*100</f>
        <v>7.7436525636336156E-3</v>
      </c>
    </row>
    <row r="4496" spans="1:14" x14ac:dyDescent="0.3">
      <c r="A4496">
        <v>347866</v>
      </c>
      <c r="B4496" t="s">
        <v>10198</v>
      </c>
      <c r="C4496" s="1">
        <v>43307</v>
      </c>
      <c r="D4496" t="s">
        <v>3303</v>
      </c>
      <c r="E4496" t="s">
        <v>11</v>
      </c>
      <c r="F4496" t="s">
        <v>10199</v>
      </c>
      <c r="G4496">
        <v>18.597000000000001</v>
      </c>
      <c r="H4496">
        <v>708</v>
      </c>
      <c r="I4496">
        <v>6.6890000000000001</v>
      </c>
      <c r="J4496">
        <f>YEAR(Table1[[#This Row],[release_date]])</f>
        <v>2018</v>
      </c>
      <c r="K4496" t="str">
        <f>LEFT(Table1[[#This Row],[Year]],4) &amp; "s"</f>
        <v>2018s</v>
      </c>
      <c r="L44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496">
        <f>(Table1[[#This Row],[vote_average]]/10)*100</f>
        <v>66.89</v>
      </c>
      <c r="N4496">
        <f>(Table1[[#This Row],[popularity]]/SUM(Table1[popularity]))*100</f>
        <v>4.2816408017450902E-3</v>
      </c>
    </row>
    <row r="4497" spans="1:14" x14ac:dyDescent="0.3">
      <c r="A4497">
        <v>34204</v>
      </c>
      <c r="B4497" t="s">
        <v>10200</v>
      </c>
      <c r="C4497" s="1">
        <v>39010</v>
      </c>
      <c r="D4497" t="s">
        <v>10201</v>
      </c>
      <c r="E4497" t="s">
        <v>11</v>
      </c>
      <c r="F4497" t="s">
        <v>10202</v>
      </c>
      <c r="G4497">
        <v>18.579999999999998</v>
      </c>
      <c r="H4497">
        <v>584</v>
      </c>
      <c r="I4497">
        <v>6.7</v>
      </c>
      <c r="J4497">
        <f>YEAR(Table1[[#This Row],[release_date]])</f>
        <v>2006</v>
      </c>
      <c r="K4497" t="str">
        <f>LEFT(Table1[[#This Row],[Year]],4) &amp; "s"</f>
        <v>2006s</v>
      </c>
      <c r="L44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497">
        <f>(Table1[[#This Row],[vote_average]]/10)*100</f>
        <v>67</v>
      </c>
      <c r="N4497">
        <f>(Table1[[#This Row],[popularity]]/SUM(Table1[popularity]))*100</f>
        <v>4.2777268428468981E-3</v>
      </c>
    </row>
    <row r="4498" spans="1:14" x14ac:dyDescent="0.3">
      <c r="A4498">
        <v>10731</v>
      </c>
      <c r="B4498" t="s">
        <v>10203</v>
      </c>
      <c r="C4498" s="1">
        <v>34535</v>
      </c>
      <c r="D4498" t="s">
        <v>2859</v>
      </c>
      <c r="E4498" t="s">
        <v>11</v>
      </c>
      <c r="F4498" t="s">
        <v>10204</v>
      </c>
      <c r="G4498">
        <v>27.876000000000001</v>
      </c>
      <c r="H4498">
        <v>1067</v>
      </c>
      <c r="I4498">
        <v>6.6890000000000001</v>
      </c>
      <c r="J4498">
        <f>YEAR(Table1[[#This Row],[release_date]])</f>
        <v>1994</v>
      </c>
      <c r="K4498" t="str">
        <f>LEFT(Table1[[#This Row],[Year]],4) &amp; "s"</f>
        <v>1994s</v>
      </c>
      <c r="L44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498">
        <f>(Table1[[#This Row],[vote_average]]/10)*100</f>
        <v>66.89</v>
      </c>
      <c r="N4498">
        <f>(Table1[[#This Row],[popularity]]/SUM(Table1[popularity]))*100</f>
        <v>6.4179716615285322E-3</v>
      </c>
    </row>
    <row r="4499" spans="1:14" x14ac:dyDescent="0.3">
      <c r="A4499">
        <v>2669</v>
      </c>
      <c r="B4499" t="s">
        <v>10205</v>
      </c>
      <c r="C4499" s="1">
        <v>30806</v>
      </c>
      <c r="D4499" t="s">
        <v>126</v>
      </c>
      <c r="E4499" t="s">
        <v>11</v>
      </c>
      <c r="F4499" t="s">
        <v>10206</v>
      </c>
      <c r="G4499">
        <v>36.572000000000003</v>
      </c>
      <c r="H4499">
        <v>496</v>
      </c>
      <c r="I4499">
        <v>6.6959999999999997</v>
      </c>
      <c r="J4499">
        <f>YEAR(Table1[[#This Row],[release_date]])</f>
        <v>1984</v>
      </c>
      <c r="K4499" t="str">
        <f>LEFT(Table1[[#This Row],[Year]],4) &amp; "s"</f>
        <v>1984s</v>
      </c>
      <c r="L44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499">
        <f>(Table1[[#This Row],[vote_average]]/10)*100</f>
        <v>66.959999999999994</v>
      </c>
      <c r="N4499">
        <f>(Table1[[#This Row],[popularity]]/SUM(Table1[popularity]))*100</f>
        <v>8.4200767543916467E-3</v>
      </c>
    </row>
    <row r="4500" spans="1:14" x14ac:dyDescent="0.3">
      <c r="A4500">
        <v>498402</v>
      </c>
      <c r="B4500" t="s">
        <v>10207</v>
      </c>
      <c r="C4500" s="1">
        <v>44154</v>
      </c>
      <c r="D4500" t="s">
        <v>9115</v>
      </c>
      <c r="E4500" t="s">
        <v>212</v>
      </c>
      <c r="F4500" t="s">
        <v>10208</v>
      </c>
      <c r="G4500">
        <v>30.137</v>
      </c>
      <c r="H4500">
        <v>336</v>
      </c>
      <c r="I4500">
        <v>6.7</v>
      </c>
      <c r="J4500">
        <f>YEAR(Table1[[#This Row],[release_date]])</f>
        <v>2020</v>
      </c>
      <c r="K4500" t="str">
        <f>LEFT(Table1[[#This Row],[Year]],4) &amp; "s"</f>
        <v>2020s</v>
      </c>
      <c r="L45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00">
        <f>(Table1[[#This Row],[vote_average]]/10)*100</f>
        <v>67</v>
      </c>
      <c r="N4500">
        <f>(Table1[[#This Row],[popularity]]/SUM(Table1[popularity]))*100</f>
        <v>6.9385281949879965E-3</v>
      </c>
    </row>
    <row r="4501" spans="1:14" x14ac:dyDescent="0.3">
      <c r="A4501">
        <v>435126</v>
      </c>
      <c r="B4501" t="s">
        <v>1186</v>
      </c>
      <c r="C4501" s="1">
        <v>43070</v>
      </c>
      <c r="D4501" t="s">
        <v>172</v>
      </c>
      <c r="E4501" t="s">
        <v>94</v>
      </c>
      <c r="F4501" t="s">
        <v>10209</v>
      </c>
      <c r="G4501">
        <v>16.382000000000001</v>
      </c>
      <c r="H4501">
        <v>621</v>
      </c>
      <c r="I4501">
        <v>6.6879999999999997</v>
      </c>
      <c r="J4501">
        <f>YEAR(Table1[[#This Row],[release_date]])</f>
        <v>2017</v>
      </c>
      <c r="K4501" t="str">
        <f>LEFT(Table1[[#This Row],[Year]],4) &amp; "s"</f>
        <v>2017s</v>
      </c>
      <c r="L45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01">
        <f>(Table1[[#This Row],[vote_average]]/10)*100</f>
        <v>66.88</v>
      </c>
      <c r="N4501">
        <f>(Table1[[#This Row],[popularity]]/SUM(Table1[popularity]))*100</f>
        <v>3.7716749805983799E-3</v>
      </c>
    </row>
    <row r="4502" spans="1:14" x14ac:dyDescent="0.3">
      <c r="A4502">
        <v>27585</v>
      </c>
      <c r="B4502" t="s">
        <v>10210</v>
      </c>
      <c r="C4502" s="1">
        <v>40528</v>
      </c>
      <c r="D4502" t="s">
        <v>21</v>
      </c>
      <c r="E4502" t="s">
        <v>11</v>
      </c>
      <c r="F4502" t="s">
        <v>10211</v>
      </c>
      <c r="G4502">
        <v>20.393999999999998</v>
      </c>
      <c r="H4502">
        <v>563</v>
      </c>
      <c r="I4502">
        <v>6.6879999999999997</v>
      </c>
      <c r="J4502">
        <f>YEAR(Table1[[#This Row],[release_date]])</f>
        <v>2010</v>
      </c>
      <c r="K4502" t="str">
        <f>LEFT(Table1[[#This Row],[Year]],4) &amp; "s"</f>
        <v>2010s</v>
      </c>
      <c r="L45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02">
        <f>(Table1[[#This Row],[vote_average]]/10)*100</f>
        <v>66.88</v>
      </c>
      <c r="N4502">
        <f>(Table1[[#This Row],[popularity]]/SUM(Table1[popularity]))*100</f>
        <v>4.6953692805715621E-3</v>
      </c>
    </row>
    <row r="4503" spans="1:14" x14ac:dyDescent="0.3">
      <c r="A4503">
        <v>15762</v>
      </c>
      <c r="B4503" t="s">
        <v>10212</v>
      </c>
      <c r="C4503" s="1">
        <v>31645</v>
      </c>
      <c r="D4503" t="s">
        <v>10213</v>
      </c>
      <c r="E4503" t="s">
        <v>11</v>
      </c>
      <c r="F4503" t="s">
        <v>10214</v>
      </c>
      <c r="G4503">
        <v>17.841000000000001</v>
      </c>
      <c r="H4503">
        <v>466</v>
      </c>
      <c r="I4503">
        <v>6.6879999999999997</v>
      </c>
      <c r="J4503">
        <f>YEAR(Table1[[#This Row],[release_date]])</f>
        <v>1986</v>
      </c>
      <c r="K4503" t="str">
        <f>LEFT(Table1[[#This Row],[Year]],4) &amp; "s"</f>
        <v>1986s</v>
      </c>
      <c r="L45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503">
        <f>(Table1[[#This Row],[vote_average]]/10)*100</f>
        <v>66.88</v>
      </c>
      <c r="N4503">
        <f>(Table1[[#This Row],[popularity]]/SUM(Table1[popularity]))*100</f>
        <v>4.1075847472137519E-3</v>
      </c>
    </row>
    <row r="4504" spans="1:14" x14ac:dyDescent="0.3">
      <c r="A4504">
        <v>14926</v>
      </c>
      <c r="B4504" t="s">
        <v>10215</v>
      </c>
      <c r="C4504" s="1">
        <v>37848</v>
      </c>
      <c r="D4504" t="s">
        <v>68</v>
      </c>
      <c r="E4504" t="s">
        <v>11</v>
      </c>
      <c r="F4504" t="s">
        <v>10216</v>
      </c>
      <c r="G4504">
        <v>32.182000000000002</v>
      </c>
      <c r="H4504">
        <v>786</v>
      </c>
      <c r="I4504">
        <v>6.6879999999999997</v>
      </c>
      <c r="J4504">
        <f>YEAR(Table1[[#This Row],[release_date]])</f>
        <v>2003</v>
      </c>
      <c r="K4504" t="str">
        <f>LEFT(Table1[[#This Row],[Year]],4) &amp; "s"</f>
        <v>2003s</v>
      </c>
      <c r="L45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04">
        <f>(Table1[[#This Row],[vote_average]]/10)*100</f>
        <v>66.88</v>
      </c>
      <c r="N4504">
        <f>(Table1[[#This Row],[popularity]]/SUM(Table1[popularity]))*100</f>
        <v>7.4093544271527922E-3</v>
      </c>
    </row>
    <row r="4505" spans="1:14" x14ac:dyDescent="0.3">
      <c r="A4505">
        <v>12599</v>
      </c>
      <c r="B4505" t="s">
        <v>10217</v>
      </c>
      <c r="C4505" s="1">
        <v>36358</v>
      </c>
      <c r="D4505" t="s">
        <v>10218</v>
      </c>
      <c r="E4505" t="s">
        <v>25</v>
      </c>
      <c r="F4505" t="s">
        <v>10219</v>
      </c>
      <c r="G4505">
        <v>26.963000000000001</v>
      </c>
      <c r="H4505">
        <v>808</v>
      </c>
      <c r="I4505">
        <v>6.6879999999999997</v>
      </c>
      <c r="J4505">
        <f>YEAR(Table1[[#This Row],[release_date]])</f>
        <v>1999</v>
      </c>
      <c r="K4505" t="str">
        <f>LEFT(Table1[[#This Row],[Year]],4) &amp; "s"</f>
        <v>1999s</v>
      </c>
      <c r="L45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505">
        <f>(Table1[[#This Row],[vote_average]]/10)*100</f>
        <v>66.88</v>
      </c>
      <c r="N4505">
        <f>(Table1[[#This Row],[popularity]]/SUM(Table1[popularity]))*100</f>
        <v>6.2077690454080152E-3</v>
      </c>
    </row>
    <row r="4506" spans="1:14" x14ac:dyDescent="0.3">
      <c r="A4506">
        <v>9659</v>
      </c>
      <c r="B4506" t="s">
        <v>10220</v>
      </c>
      <c r="C4506" s="1">
        <v>28957</v>
      </c>
      <c r="D4506" t="s">
        <v>3978</v>
      </c>
      <c r="E4506" t="s">
        <v>11</v>
      </c>
      <c r="F4506" t="s">
        <v>10221</v>
      </c>
      <c r="G4506">
        <v>88.777000000000001</v>
      </c>
      <c r="H4506">
        <v>4115</v>
      </c>
      <c r="I4506">
        <v>6.6890000000000001</v>
      </c>
      <c r="J4506">
        <f>YEAR(Table1[[#This Row],[release_date]])</f>
        <v>1979</v>
      </c>
      <c r="K4506" t="str">
        <f>LEFT(Table1[[#This Row],[Year]],4) &amp; "s"</f>
        <v>1979s</v>
      </c>
      <c r="L45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506">
        <f>(Table1[[#This Row],[vote_average]]/10)*100</f>
        <v>66.89</v>
      </c>
      <c r="N4506">
        <f>(Table1[[#This Row],[popularity]]/SUM(Table1[popularity]))*100</f>
        <v>2.043938406498488E-2</v>
      </c>
    </row>
    <row r="4507" spans="1:14" x14ac:dyDescent="0.3">
      <c r="A4507">
        <v>945729</v>
      </c>
      <c r="B4507" t="s">
        <v>10222</v>
      </c>
      <c r="C4507" s="1">
        <v>45182</v>
      </c>
      <c r="D4507" t="s">
        <v>5623</v>
      </c>
      <c r="E4507" t="s">
        <v>11</v>
      </c>
      <c r="F4507" t="s">
        <v>10223</v>
      </c>
      <c r="G4507">
        <v>58.652999999999999</v>
      </c>
      <c r="H4507">
        <v>1991</v>
      </c>
      <c r="I4507">
        <v>6.7</v>
      </c>
      <c r="J4507">
        <f>YEAR(Table1[[#This Row],[release_date]])</f>
        <v>2023</v>
      </c>
      <c r="K4507" t="str">
        <f>LEFT(Table1[[#This Row],[Year]],4) &amp; "s"</f>
        <v>2023s</v>
      </c>
      <c r="L45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07">
        <f>(Table1[[#This Row],[vote_average]]/10)*100</f>
        <v>67</v>
      </c>
      <c r="N4507">
        <f>(Table1[[#This Row],[popularity]]/SUM(Table1[popularity]))*100</f>
        <v>1.3503848897389618E-2</v>
      </c>
    </row>
    <row r="4508" spans="1:14" x14ac:dyDescent="0.3">
      <c r="A4508">
        <v>256274</v>
      </c>
      <c r="B4508" t="s">
        <v>10224</v>
      </c>
      <c r="C4508" s="1">
        <v>41865</v>
      </c>
      <c r="D4508" t="s">
        <v>306</v>
      </c>
      <c r="E4508" t="s">
        <v>11</v>
      </c>
      <c r="F4508" t="s">
        <v>10225</v>
      </c>
      <c r="G4508">
        <v>45.136000000000003</v>
      </c>
      <c r="H4508">
        <v>3279</v>
      </c>
      <c r="I4508">
        <v>6.6879999999999997</v>
      </c>
      <c r="J4508">
        <f>YEAR(Table1[[#This Row],[release_date]])</f>
        <v>2014</v>
      </c>
      <c r="K4508" t="str">
        <f>LEFT(Table1[[#This Row],[Year]],4) &amp; "s"</f>
        <v>2014s</v>
      </c>
      <c r="L45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08">
        <f>(Table1[[#This Row],[vote_average]]/10)*100</f>
        <v>66.88</v>
      </c>
      <c r="N4508">
        <f>(Table1[[#This Row],[popularity]]/SUM(Table1[popularity]))*100</f>
        <v>1.0391791107574683E-2</v>
      </c>
    </row>
    <row r="4509" spans="1:14" x14ac:dyDescent="0.3">
      <c r="A4509">
        <v>135397</v>
      </c>
      <c r="B4509" t="s">
        <v>10226</v>
      </c>
      <c r="C4509" s="1">
        <v>42161</v>
      </c>
      <c r="D4509" t="s">
        <v>3408</v>
      </c>
      <c r="E4509" t="s">
        <v>11</v>
      </c>
      <c r="F4509" t="s">
        <v>10227</v>
      </c>
      <c r="G4509">
        <v>108.563</v>
      </c>
      <c r="H4509">
        <v>19902</v>
      </c>
      <c r="I4509">
        <v>6.6870000000000003</v>
      </c>
      <c r="J4509">
        <f>YEAR(Table1[[#This Row],[release_date]])</f>
        <v>2015</v>
      </c>
      <c r="K4509" t="str">
        <f>LEFT(Table1[[#This Row],[Year]],4) &amp; "s"</f>
        <v>2015s</v>
      </c>
      <c r="L45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09">
        <f>(Table1[[#This Row],[vote_average]]/10)*100</f>
        <v>66.87</v>
      </c>
      <c r="N4509">
        <f>(Table1[[#This Row],[popularity]]/SUM(Table1[popularity]))*100</f>
        <v>2.4994771756727006E-2</v>
      </c>
    </row>
    <row r="4510" spans="1:14" x14ac:dyDescent="0.3">
      <c r="A4510">
        <v>11130</v>
      </c>
      <c r="B4510" t="s">
        <v>10228</v>
      </c>
      <c r="C4510" s="1">
        <v>38205</v>
      </c>
      <c r="D4510" t="s">
        <v>5917</v>
      </c>
      <c r="E4510" t="s">
        <v>11</v>
      </c>
      <c r="F4510" t="s">
        <v>10229</v>
      </c>
      <c r="G4510">
        <v>44.2</v>
      </c>
      <c r="H4510">
        <v>3115</v>
      </c>
      <c r="I4510">
        <v>6.6879999999999997</v>
      </c>
      <c r="J4510">
        <f>YEAR(Table1[[#This Row],[release_date]])</f>
        <v>2004</v>
      </c>
      <c r="K4510" t="str">
        <f>LEFT(Table1[[#This Row],[Year]],4) &amp; "s"</f>
        <v>2004s</v>
      </c>
      <c r="L45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10">
        <f>(Table1[[#This Row],[vote_average]]/10)*100</f>
        <v>66.88</v>
      </c>
      <c r="N4510">
        <f>(Table1[[#This Row],[popularity]]/SUM(Table1[popularity]))*100</f>
        <v>1.0176293135297788E-2</v>
      </c>
    </row>
    <row r="4511" spans="1:14" x14ac:dyDescent="0.3">
      <c r="A4511">
        <v>250235</v>
      </c>
      <c r="B4511" t="s">
        <v>10230</v>
      </c>
      <c r="C4511" s="1">
        <v>41662</v>
      </c>
      <c r="D4511" t="s">
        <v>391</v>
      </c>
      <c r="E4511" t="s">
        <v>54</v>
      </c>
      <c r="F4511" t="s">
        <v>10231</v>
      </c>
      <c r="G4511">
        <v>8.9</v>
      </c>
      <c r="H4511">
        <v>996</v>
      </c>
      <c r="I4511">
        <v>6.7</v>
      </c>
      <c r="J4511">
        <f>YEAR(Table1[[#This Row],[release_date]])</f>
        <v>2014</v>
      </c>
      <c r="K4511" t="str">
        <f>LEFT(Table1[[#This Row],[Year]],4) &amp; "s"</f>
        <v>2014s</v>
      </c>
      <c r="L45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11">
        <f>(Table1[[#This Row],[vote_average]]/10)*100</f>
        <v>67</v>
      </c>
      <c r="N4511">
        <f>(Table1[[#This Row],[popularity]]/SUM(Table1[popularity]))*100</f>
        <v>2.0490725996414097E-3</v>
      </c>
    </row>
    <row r="4512" spans="1:14" x14ac:dyDescent="0.3">
      <c r="A4512">
        <v>11455</v>
      </c>
      <c r="B4512" t="s">
        <v>10232</v>
      </c>
      <c r="C4512" s="1">
        <v>28626</v>
      </c>
      <c r="D4512" t="s">
        <v>391</v>
      </c>
      <c r="E4512" t="s">
        <v>11</v>
      </c>
      <c r="F4512" t="s">
        <v>10233</v>
      </c>
      <c r="G4512">
        <v>20.771000000000001</v>
      </c>
      <c r="H4512">
        <v>532</v>
      </c>
      <c r="I4512">
        <v>6.6859999999999999</v>
      </c>
      <c r="J4512">
        <f>YEAR(Table1[[#This Row],[release_date]])</f>
        <v>1978</v>
      </c>
      <c r="K4512" t="str">
        <f>LEFT(Table1[[#This Row],[Year]],4) &amp; "s"</f>
        <v>1978s</v>
      </c>
      <c r="L45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512">
        <f>(Table1[[#This Row],[vote_average]]/10)*100</f>
        <v>66.86</v>
      </c>
      <c r="N4512">
        <f>(Table1[[#This Row],[popularity]]/SUM(Table1[popularity]))*100</f>
        <v>4.7821670749608677E-3</v>
      </c>
    </row>
    <row r="4513" spans="1:14" x14ac:dyDescent="0.3">
      <c r="A4513">
        <v>8328</v>
      </c>
      <c r="B4513" t="s">
        <v>10234</v>
      </c>
      <c r="C4513" s="1">
        <v>39492</v>
      </c>
      <c r="D4513" t="s">
        <v>257</v>
      </c>
      <c r="E4513" t="s">
        <v>11</v>
      </c>
      <c r="F4513" t="s">
        <v>10235</v>
      </c>
      <c r="G4513">
        <v>42.225999999999999</v>
      </c>
      <c r="H4513">
        <v>2223</v>
      </c>
      <c r="I4513">
        <v>6.6879999999999997</v>
      </c>
      <c r="J4513">
        <f>YEAR(Table1[[#This Row],[release_date]])</f>
        <v>2008</v>
      </c>
      <c r="K4513" t="str">
        <f>LEFT(Table1[[#This Row],[Year]],4) &amp; "s"</f>
        <v>2008s</v>
      </c>
      <c r="L45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13">
        <f>(Table1[[#This Row],[vote_average]]/10)*100</f>
        <v>66.88</v>
      </c>
      <c r="N4513">
        <f>(Table1[[#This Row],[popularity]]/SUM(Table1[popularity]))*100</f>
        <v>9.7218134373548513E-3</v>
      </c>
    </row>
    <row r="4514" spans="1:14" x14ac:dyDescent="0.3">
      <c r="A4514">
        <v>2675</v>
      </c>
      <c r="B4514" t="s">
        <v>10236</v>
      </c>
      <c r="C4514" s="1">
        <v>37470</v>
      </c>
      <c r="D4514" t="s">
        <v>10237</v>
      </c>
      <c r="E4514" t="s">
        <v>11</v>
      </c>
      <c r="F4514" t="s">
        <v>10238</v>
      </c>
      <c r="G4514">
        <v>106.77200000000001</v>
      </c>
      <c r="H4514">
        <v>5373</v>
      </c>
      <c r="I4514">
        <v>6.6859999999999999</v>
      </c>
      <c r="J4514">
        <f>YEAR(Table1[[#This Row],[release_date]])</f>
        <v>2002</v>
      </c>
      <c r="K4514" t="str">
        <f>LEFT(Table1[[#This Row],[Year]],4) &amp; "s"</f>
        <v>2002s</v>
      </c>
      <c r="L45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14">
        <f>(Table1[[#This Row],[vote_average]]/10)*100</f>
        <v>66.86</v>
      </c>
      <c r="N4514">
        <f>(Table1[[#This Row],[popularity]]/SUM(Table1[popularity]))*100</f>
        <v>2.4582424675158723E-2</v>
      </c>
    </row>
    <row r="4515" spans="1:14" x14ac:dyDescent="0.3">
      <c r="A4515">
        <v>649394</v>
      </c>
      <c r="B4515" t="s">
        <v>10239</v>
      </c>
      <c r="C4515" s="1">
        <v>44398</v>
      </c>
      <c r="D4515" t="s">
        <v>354</v>
      </c>
      <c r="E4515" t="s">
        <v>11</v>
      </c>
      <c r="F4515" t="s">
        <v>10240</v>
      </c>
      <c r="G4515">
        <v>27.969000000000001</v>
      </c>
      <c r="H4515">
        <v>302</v>
      </c>
      <c r="I4515">
        <v>6.7</v>
      </c>
      <c r="J4515">
        <f>YEAR(Table1[[#This Row],[release_date]])</f>
        <v>2021</v>
      </c>
      <c r="K4515" t="str">
        <f>LEFT(Table1[[#This Row],[Year]],4) &amp; "s"</f>
        <v>2021s</v>
      </c>
      <c r="L45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15">
        <f>(Table1[[#This Row],[vote_average]]/10)*100</f>
        <v>67</v>
      </c>
      <c r="N4515">
        <f>(Table1[[#This Row],[popularity]]/SUM(Table1[popularity]))*100</f>
        <v>6.4393833190304044E-3</v>
      </c>
    </row>
    <row r="4516" spans="1:14" x14ac:dyDescent="0.3">
      <c r="A4516">
        <v>523773</v>
      </c>
      <c r="B4516" t="s">
        <v>10241</v>
      </c>
      <c r="C4516" s="1">
        <v>43336</v>
      </c>
      <c r="D4516" t="s">
        <v>422</v>
      </c>
      <c r="E4516" t="s">
        <v>11</v>
      </c>
      <c r="F4516" t="s">
        <v>10242</v>
      </c>
      <c r="G4516">
        <v>22.94</v>
      </c>
      <c r="H4516">
        <v>615</v>
      </c>
      <c r="I4516">
        <v>6.7</v>
      </c>
      <c r="J4516">
        <f>YEAR(Table1[[#This Row],[release_date]])</f>
        <v>2018</v>
      </c>
      <c r="K4516" t="str">
        <f>LEFT(Table1[[#This Row],[Year]],4) &amp; "s"</f>
        <v>2018s</v>
      </c>
      <c r="L45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16">
        <f>(Table1[[#This Row],[vote_average]]/10)*100</f>
        <v>67</v>
      </c>
      <c r="N4516">
        <f>(Table1[[#This Row],[popularity]]/SUM(Table1[popularity]))*100</f>
        <v>5.281542183794825E-3</v>
      </c>
    </row>
    <row r="4517" spans="1:14" x14ac:dyDescent="0.3">
      <c r="A4517">
        <v>12684</v>
      </c>
      <c r="B4517" t="s">
        <v>10243</v>
      </c>
      <c r="C4517" s="1">
        <v>13523</v>
      </c>
      <c r="D4517" t="s">
        <v>220</v>
      </c>
      <c r="E4517" t="s">
        <v>11</v>
      </c>
      <c r="F4517" t="s">
        <v>10244</v>
      </c>
      <c r="G4517">
        <v>32.115000000000002</v>
      </c>
      <c r="H4517">
        <v>309</v>
      </c>
      <c r="I4517">
        <v>6.6849999999999996</v>
      </c>
      <c r="J4517">
        <f>YEAR(Table1[[#This Row],[release_date]])</f>
        <v>1937</v>
      </c>
      <c r="K4517" t="str">
        <f>LEFT(Table1[[#This Row],[Year]],4) &amp; "s"</f>
        <v>1937s</v>
      </c>
      <c r="L45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4517">
        <f>(Table1[[#This Row],[vote_average]]/10)*100</f>
        <v>66.849999999999994</v>
      </c>
      <c r="N4517">
        <f>(Table1[[#This Row],[popularity]]/SUM(Table1[popularity]))*100</f>
        <v>7.3939288244363908E-3</v>
      </c>
    </row>
    <row r="4518" spans="1:14" x14ac:dyDescent="0.3">
      <c r="A4518">
        <v>8669</v>
      </c>
      <c r="B4518" t="s">
        <v>10245</v>
      </c>
      <c r="C4518" s="1">
        <v>39500</v>
      </c>
      <c r="D4518" t="s">
        <v>28</v>
      </c>
      <c r="E4518" t="s">
        <v>11</v>
      </c>
      <c r="F4518" t="s">
        <v>10246</v>
      </c>
      <c r="G4518">
        <v>20.614000000000001</v>
      </c>
      <c r="H4518">
        <v>602</v>
      </c>
      <c r="I4518">
        <v>6.6849999999999996</v>
      </c>
      <c r="J4518">
        <f>YEAR(Table1[[#This Row],[release_date]])</f>
        <v>2008</v>
      </c>
      <c r="K4518" t="str">
        <f>LEFT(Table1[[#This Row],[Year]],4) &amp; "s"</f>
        <v>2008s</v>
      </c>
      <c r="L45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18">
        <f>(Table1[[#This Row],[vote_average]]/10)*100</f>
        <v>66.849999999999994</v>
      </c>
      <c r="N4518">
        <f>(Table1[[#This Row],[popularity]]/SUM(Table1[popularity]))*100</f>
        <v>4.7460205133716881E-3</v>
      </c>
    </row>
    <row r="4519" spans="1:14" x14ac:dyDescent="0.3">
      <c r="A4519">
        <v>7012</v>
      </c>
      <c r="B4519" t="s">
        <v>10247</v>
      </c>
      <c r="C4519" s="1">
        <v>30640</v>
      </c>
      <c r="D4519" t="s">
        <v>10248</v>
      </c>
      <c r="E4519" t="s">
        <v>11</v>
      </c>
      <c r="F4519" t="s">
        <v>10249</v>
      </c>
      <c r="G4519">
        <v>24.65</v>
      </c>
      <c r="H4519">
        <v>364</v>
      </c>
      <c r="I4519">
        <v>6.6849999999999996</v>
      </c>
      <c r="J4519">
        <f>YEAR(Table1[[#This Row],[release_date]])</f>
        <v>1983</v>
      </c>
      <c r="K4519" t="str">
        <f>LEFT(Table1[[#This Row],[Year]],4) &amp; "s"</f>
        <v>1983s</v>
      </c>
      <c r="L45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519">
        <f>(Table1[[#This Row],[vote_average]]/10)*100</f>
        <v>66.849999999999994</v>
      </c>
      <c r="N4519">
        <f>(Table1[[#This Row],[popularity]]/SUM(Table1[popularity]))*100</f>
        <v>5.6752404023776119E-3</v>
      </c>
    </row>
    <row r="4520" spans="1:14" x14ac:dyDescent="0.3">
      <c r="A4520">
        <v>517116</v>
      </c>
      <c r="B4520" t="s">
        <v>10250</v>
      </c>
      <c r="C4520" s="1">
        <v>43721</v>
      </c>
      <c r="D4520" t="s">
        <v>306</v>
      </c>
      <c r="E4520" t="s">
        <v>11</v>
      </c>
      <c r="F4520" t="s">
        <v>10251</v>
      </c>
      <c r="G4520">
        <v>30.785</v>
      </c>
      <c r="H4520">
        <v>1125</v>
      </c>
      <c r="I4520">
        <v>6.6840000000000002</v>
      </c>
      <c r="J4520">
        <f>YEAR(Table1[[#This Row],[release_date]])</f>
        <v>2019</v>
      </c>
      <c r="K4520" t="str">
        <f>LEFT(Table1[[#This Row],[Year]],4) &amp; "s"</f>
        <v>2019s</v>
      </c>
      <c r="L45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20">
        <f>(Table1[[#This Row],[vote_average]]/10)*100</f>
        <v>66.84</v>
      </c>
      <c r="N4520">
        <f>(Table1[[#This Row],[popularity]]/SUM(Table1[popularity]))*100</f>
        <v>7.0877190988720001E-3</v>
      </c>
    </row>
    <row r="4521" spans="1:14" x14ac:dyDescent="0.3">
      <c r="A4521">
        <v>50546</v>
      </c>
      <c r="B4521" t="s">
        <v>10252</v>
      </c>
      <c r="C4521" s="1">
        <v>40584</v>
      </c>
      <c r="D4521" t="s">
        <v>422</v>
      </c>
      <c r="E4521" t="s">
        <v>11</v>
      </c>
      <c r="F4521" t="s">
        <v>10253</v>
      </c>
      <c r="G4521">
        <v>59.061</v>
      </c>
      <c r="H4521">
        <v>5496</v>
      </c>
      <c r="I4521">
        <v>6.6840000000000002</v>
      </c>
      <c r="J4521">
        <f>YEAR(Table1[[#This Row],[release_date]])</f>
        <v>2011</v>
      </c>
      <c r="K4521" t="str">
        <f>LEFT(Table1[[#This Row],[Year]],4) &amp; "s"</f>
        <v>2011s</v>
      </c>
      <c r="L45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21">
        <f>(Table1[[#This Row],[vote_average]]/10)*100</f>
        <v>66.84</v>
      </c>
      <c r="N4521">
        <f>(Table1[[#This Row],[popularity]]/SUM(Table1[popularity]))*100</f>
        <v>1.3597783910946213E-2</v>
      </c>
    </row>
    <row r="4522" spans="1:14" x14ac:dyDescent="0.3">
      <c r="A4522">
        <v>13804</v>
      </c>
      <c r="B4522" t="s">
        <v>10254</v>
      </c>
      <c r="C4522" s="1">
        <v>39905</v>
      </c>
      <c r="D4522" t="s">
        <v>1567</v>
      </c>
      <c r="E4522" t="s">
        <v>11</v>
      </c>
      <c r="F4522" t="s">
        <v>10255</v>
      </c>
      <c r="G4522">
        <v>11.754</v>
      </c>
      <c r="H4522">
        <v>6978</v>
      </c>
      <c r="I4522">
        <v>6.6840000000000002</v>
      </c>
      <c r="J4522">
        <f>YEAR(Table1[[#This Row],[release_date]])</f>
        <v>2009</v>
      </c>
      <c r="K4522" t="str">
        <f>LEFT(Table1[[#This Row],[Year]],4) &amp; "s"</f>
        <v>2009s</v>
      </c>
      <c r="L45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22">
        <f>(Table1[[#This Row],[vote_average]]/10)*100</f>
        <v>66.84</v>
      </c>
      <c r="N4522">
        <f>(Table1[[#This Row],[popularity]]/SUM(Table1[popularity]))*100</f>
        <v>2.7061572287848464E-3</v>
      </c>
    </row>
    <row r="4523" spans="1:14" x14ac:dyDescent="0.3">
      <c r="A4523">
        <v>9044</v>
      </c>
      <c r="B4523" t="s">
        <v>10256</v>
      </c>
      <c r="C4523" s="1">
        <v>38814</v>
      </c>
      <c r="D4523" t="s">
        <v>62</v>
      </c>
      <c r="E4523" t="s">
        <v>11</v>
      </c>
      <c r="F4523" t="s">
        <v>10257</v>
      </c>
      <c r="G4523">
        <v>53.935000000000002</v>
      </c>
      <c r="H4523">
        <v>766</v>
      </c>
      <c r="I4523">
        <v>6.7</v>
      </c>
      <c r="J4523">
        <f>YEAR(Table1[[#This Row],[release_date]])</f>
        <v>2006</v>
      </c>
      <c r="K4523" t="str">
        <f>LEFT(Table1[[#This Row],[Year]],4) &amp; "s"</f>
        <v>2006s</v>
      </c>
      <c r="L45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23">
        <f>(Table1[[#This Row],[vote_average]]/10)*100</f>
        <v>67</v>
      </c>
      <c r="N4523">
        <f>(Table1[[#This Row],[popularity]]/SUM(Table1[popularity]))*100</f>
        <v>1.2417610186703308E-2</v>
      </c>
    </row>
    <row r="4524" spans="1:14" x14ac:dyDescent="0.3">
      <c r="A4524">
        <v>81440</v>
      </c>
      <c r="B4524" t="s">
        <v>10258</v>
      </c>
      <c r="C4524" s="1">
        <v>40879</v>
      </c>
      <c r="D4524" t="s">
        <v>10259</v>
      </c>
      <c r="E4524" t="s">
        <v>11</v>
      </c>
      <c r="F4524" t="s">
        <v>10260</v>
      </c>
      <c r="G4524">
        <v>14.601000000000001</v>
      </c>
      <c r="H4524">
        <v>400</v>
      </c>
      <c r="I4524">
        <v>6.6829999999999998</v>
      </c>
      <c r="J4524">
        <f>YEAR(Table1[[#This Row],[release_date]])</f>
        <v>2011</v>
      </c>
      <c r="K4524" t="str">
        <f>LEFT(Table1[[#This Row],[Year]],4) &amp; "s"</f>
        <v>2011s</v>
      </c>
      <c r="L45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24">
        <f>(Table1[[#This Row],[vote_average]]/10)*100</f>
        <v>66.83</v>
      </c>
      <c r="N4524">
        <f>(Table1[[#This Row],[popularity]]/SUM(Table1[popularity]))*100</f>
        <v>3.3616302277937331E-3</v>
      </c>
    </row>
    <row r="4525" spans="1:14" x14ac:dyDescent="0.3">
      <c r="A4525">
        <v>46146</v>
      </c>
      <c r="B4525" t="s">
        <v>10261</v>
      </c>
      <c r="C4525" s="1">
        <v>40480</v>
      </c>
      <c r="D4525" t="s">
        <v>3962</v>
      </c>
      <c r="E4525" t="s">
        <v>10262</v>
      </c>
      <c r="F4525" t="s">
        <v>10263</v>
      </c>
      <c r="G4525">
        <v>38.075000000000003</v>
      </c>
      <c r="H4525">
        <v>1506</v>
      </c>
      <c r="I4525">
        <v>6.6829999999999998</v>
      </c>
      <c r="J4525">
        <f>YEAR(Table1[[#This Row],[release_date]])</f>
        <v>2010</v>
      </c>
      <c r="K4525" t="str">
        <f>LEFT(Table1[[#This Row],[Year]],4) &amp; "s"</f>
        <v>2010s</v>
      </c>
      <c r="L45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25">
        <f>(Table1[[#This Row],[vote_average]]/10)*100</f>
        <v>66.83</v>
      </c>
      <c r="N4525">
        <f>(Table1[[#This Row],[popularity]]/SUM(Table1[popularity]))*100</f>
        <v>8.7661167675670421E-3</v>
      </c>
    </row>
    <row r="4526" spans="1:14" x14ac:dyDescent="0.3">
      <c r="A4526">
        <v>10729</v>
      </c>
      <c r="B4526" t="s">
        <v>10264</v>
      </c>
      <c r="C4526" s="1">
        <v>33067</v>
      </c>
      <c r="D4526" t="s">
        <v>494</v>
      </c>
      <c r="E4526" t="s">
        <v>11</v>
      </c>
      <c r="F4526" t="s">
        <v>10265</v>
      </c>
      <c r="G4526">
        <v>42.988</v>
      </c>
      <c r="H4526">
        <v>334</v>
      </c>
      <c r="I4526">
        <v>6.6829999999999998</v>
      </c>
      <c r="J4526">
        <f>YEAR(Table1[[#This Row],[release_date]])</f>
        <v>1990</v>
      </c>
      <c r="K4526" t="str">
        <f>LEFT(Table1[[#This Row],[Year]],4) &amp; "s"</f>
        <v>1990s</v>
      </c>
      <c r="L45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526">
        <f>(Table1[[#This Row],[vote_average]]/10)*100</f>
        <v>66.83</v>
      </c>
      <c r="N4526">
        <f>(Table1[[#This Row],[popularity]]/SUM(Table1[popularity]))*100</f>
        <v>9.8972508891443725E-3</v>
      </c>
    </row>
    <row r="4527" spans="1:14" x14ac:dyDescent="0.3">
      <c r="A4527">
        <v>2161</v>
      </c>
      <c r="B4527" t="s">
        <v>10266</v>
      </c>
      <c r="C4527" s="1">
        <v>24343</v>
      </c>
      <c r="D4527" t="s">
        <v>242</v>
      </c>
      <c r="E4527" t="s">
        <v>11</v>
      </c>
      <c r="F4527" t="s">
        <v>10267</v>
      </c>
      <c r="G4527">
        <v>40.076000000000001</v>
      </c>
      <c r="H4527">
        <v>410</v>
      </c>
      <c r="I4527">
        <v>6.6829999999999998</v>
      </c>
      <c r="J4527">
        <f>YEAR(Table1[[#This Row],[release_date]])</f>
        <v>1966</v>
      </c>
      <c r="K4527" t="str">
        <f>LEFT(Table1[[#This Row],[Year]],4) &amp; "s"</f>
        <v>1966s</v>
      </c>
      <c r="L45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527">
        <f>(Table1[[#This Row],[vote_average]]/10)*100</f>
        <v>66.83</v>
      </c>
      <c r="N4527">
        <f>(Table1[[#This Row],[popularity]]/SUM(Table1[popularity]))*100</f>
        <v>9.2268127531718123E-3</v>
      </c>
    </row>
    <row r="4528" spans="1:14" x14ac:dyDescent="0.3">
      <c r="A4528">
        <v>1624</v>
      </c>
      <c r="B4528" t="s">
        <v>10268</v>
      </c>
      <c r="C4528" s="1">
        <v>35510</v>
      </c>
      <c r="D4528" t="s">
        <v>391</v>
      </c>
      <c r="E4528" t="s">
        <v>11</v>
      </c>
      <c r="F4528" t="s">
        <v>10269</v>
      </c>
      <c r="G4528">
        <v>76.406999999999996</v>
      </c>
      <c r="H4528">
        <v>5388</v>
      </c>
      <c r="I4528">
        <v>6.6829999999999998</v>
      </c>
      <c r="J4528">
        <f>YEAR(Table1[[#This Row],[release_date]])</f>
        <v>1997</v>
      </c>
      <c r="K4528" t="str">
        <f>LEFT(Table1[[#This Row],[Year]],4) &amp; "s"</f>
        <v>1997s</v>
      </c>
      <c r="L45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528">
        <f>(Table1[[#This Row],[vote_average]]/10)*100</f>
        <v>66.83</v>
      </c>
      <c r="N4528">
        <f>(Table1[[#This Row],[popularity]]/SUM(Table1[popularity]))*100</f>
        <v>1.7591403384359685E-2</v>
      </c>
    </row>
    <row r="4529" spans="1:14" x14ac:dyDescent="0.3">
      <c r="A4529">
        <v>787</v>
      </c>
      <c r="B4529" t="s">
        <v>10270</v>
      </c>
      <c r="C4529" s="1">
        <v>38510</v>
      </c>
      <c r="D4529" t="s">
        <v>10271</v>
      </c>
      <c r="E4529" t="s">
        <v>11</v>
      </c>
      <c r="F4529" t="s">
        <v>10272</v>
      </c>
      <c r="G4529">
        <v>42.776000000000003</v>
      </c>
      <c r="H4529">
        <v>9985</v>
      </c>
      <c r="I4529">
        <v>6.6829999999999998</v>
      </c>
      <c r="J4529">
        <f>YEAR(Table1[[#This Row],[release_date]])</f>
        <v>2005</v>
      </c>
      <c r="K4529" t="str">
        <f>LEFT(Table1[[#This Row],[Year]],4) &amp; "s"</f>
        <v>2005s</v>
      </c>
      <c r="L45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29">
        <f>(Table1[[#This Row],[vote_average]]/10)*100</f>
        <v>66.83</v>
      </c>
      <c r="N4529">
        <f>(Table1[[#This Row],[popularity]]/SUM(Table1[popularity]))*100</f>
        <v>9.8484415193551625E-3</v>
      </c>
    </row>
    <row r="4530" spans="1:14" x14ac:dyDescent="0.3">
      <c r="A4530">
        <v>190880</v>
      </c>
      <c r="B4530" t="s">
        <v>10273</v>
      </c>
      <c r="C4530" s="1">
        <v>41598</v>
      </c>
      <c r="D4530" t="s">
        <v>391</v>
      </c>
      <c r="E4530" t="s">
        <v>212</v>
      </c>
      <c r="F4530" t="s">
        <v>10274</v>
      </c>
      <c r="G4530">
        <v>10.372999999999999</v>
      </c>
      <c r="H4530">
        <v>640</v>
      </c>
      <c r="I4530">
        <v>6.6820000000000004</v>
      </c>
      <c r="J4530">
        <f>YEAR(Table1[[#This Row],[release_date]])</f>
        <v>2013</v>
      </c>
      <c r="K4530" t="str">
        <f>LEFT(Table1[[#This Row],[Year]],4) &amp; "s"</f>
        <v>2013s</v>
      </c>
      <c r="L45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30">
        <f>(Table1[[#This Row],[vote_average]]/10)*100</f>
        <v>66.820000000000007</v>
      </c>
      <c r="N4530">
        <f>(Table1[[#This Row],[popularity]]/SUM(Table1[popularity]))*100</f>
        <v>2.3882056265258811E-3</v>
      </c>
    </row>
    <row r="4531" spans="1:14" x14ac:dyDescent="0.3">
      <c r="A4531">
        <v>12184</v>
      </c>
      <c r="B4531" t="s">
        <v>10275</v>
      </c>
      <c r="C4531" s="1">
        <v>39506</v>
      </c>
      <c r="D4531" t="s">
        <v>1534</v>
      </c>
      <c r="E4531" t="s">
        <v>11</v>
      </c>
      <c r="F4531" t="s">
        <v>10276</v>
      </c>
      <c r="G4531">
        <v>29.071999999999999</v>
      </c>
      <c r="H4531">
        <v>1962</v>
      </c>
      <c r="I4531">
        <v>6.6820000000000004</v>
      </c>
      <c r="J4531">
        <f>YEAR(Table1[[#This Row],[release_date]])</f>
        <v>2008</v>
      </c>
      <c r="K4531" t="str">
        <f>LEFT(Table1[[#This Row],[Year]],4) &amp; "s"</f>
        <v>2008s</v>
      </c>
      <c r="L45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31">
        <f>(Table1[[#This Row],[vote_average]]/10)*100</f>
        <v>66.820000000000007</v>
      </c>
      <c r="N4531">
        <f>(Table1[[#This Row],[popularity]]/SUM(Table1[popularity]))*100</f>
        <v>6.6933301816601192E-3</v>
      </c>
    </row>
    <row r="4532" spans="1:14" x14ac:dyDescent="0.3">
      <c r="A4532">
        <v>9297</v>
      </c>
      <c r="B4532" t="s">
        <v>10277</v>
      </c>
      <c r="C4532" s="1">
        <v>38898</v>
      </c>
      <c r="D4532" t="s">
        <v>1394</v>
      </c>
      <c r="E4532" t="s">
        <v>11</v>
      </c>
      <c r="F4532" t="s">
        <v>10278</v>
      </c>
      <c r="G4532">
        <v>96.317999999999998</v>
      </c>
      <c r="H4532">
        <v>3784</v>
      </c>
      <c r="I4532">
        <v>6.6820000000000004</v>
      </c>
      <c r="J4532">
        <f>YEAR(Table1[[#This Row],[release_date]])</f>
        <v>2006</v>
      </c>
      <c r="K4532" t="str">
        <f>LEFT(Table1[[#This Row],[Year]],4) &amp; "s"</f>
        <v>2006s</v>
      </c>
      <c r="L45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32">
        <f>(Table1[[#This Row],[vote_average]]/10)*100</f>
        <v>66.820000000000007</v>
      </c>
      <c r="N4532">
        <f>(Table1[[#This Row],[popularity]]/SUM(Table1[popularity]))*100</f>
        <v>2.2175570185647336E-2</v>
      </c>
    </row>
    <row r="4533" spans="1:14" x14ac:dyDescent="0.3">
      <c r="A4533">
        <v>7191</v>
      </c>
      <c r="B4533" t="s">
        <v>10279</v>
      </c>
      <c r="C4533" s="1">
        <v>39462</v>
      </c>
      <c r="D4533" t="s">
        <v>512</v>
      </c>
      <c r="E4533" t="s">
        <v>11</v>
      </c>
      <c r="F4533" t="s">
        <v>10280</v>
      </c>
      <c r="G4533">
        <v>117.07599999999999</v>
      </c>
      <c r="H4533">
        <v>6793</v>
      </c>
      <c r="I4533">
        <v>6.6829999999999998</v>
      </c>
      <c r="J4533">
        <f>YEAR(Table1[[#This Row],[release_date]])</f>
        <v>2008</v>
      </c>
      <c r="K4533" t="str">
        <f>LEFT(Table1[[#This Row],[Year]],4) &amp; "s"</f>
        <v>2008s</v>
      </c>
      <c r="L45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33">
        <f>(Table1[[#This Row],[vote_average]]/10)*100</f>
        <v>66.83</v>
      </c>
      <c r="N4533">
        <f>(Table1[[#This Row],[popularity]]/SUM(Table1[popularity]))*100</f>
        <v>2.695474423321547E-2</v>
      </c>
    </row>
    <row r="4534" spans="1:14" x14ac:dyDescent="0.3">
      <c r="A4534">
        <v>2016</v>
      </c>
      <c r="B4534" t="s">
        <v>10281</v>
      </c>
      <c r="C4534" s="1">
        <v>38987</v>
      </c>
      <c r="D4534" t="s">
        <v>18</v>
      </c>
      <c r="E4534" t="s">
        <v>212</v>
      </c>
      <c r="F4534" t="s">
        <v>10282</v>
      </c>
      <c r="G4534">
        <v>26.852</v>
      </c>
      <c r="H4534">
        <v>360</v>
      </c>
      <c r="I4534">
        <v>6.7</v>
      </c>
      <c r="J4534">
        <f>YEAR(Table1[[#This Row],[release_date]])</f>
        <v>2006</v>
      </c>
      <c r="K4534" t="str">
        <f>LEFT(Table1[[#This Row],[Year]],4) &amp; "s"</f>
        <v>2006s</v>
      </c>
      <c r="L45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34">
        <f>(Table1[[#This Row],[vote_average]]/10)*100</f>
        <v>67</v>
      </c>
      <c r="N4534">
        <f>(Table1[[#This Row],[popularity]]/SUM(Table1[popularity]))*100</f>
        <v>6.182213196131589E-3</v>
      </c>
    </row>
    <row r="4535" spans="1:14" x14ac:dyDescent="0.3">
      <c r="A4535">
        <v>347026</v>
      </c>
      <c r="B4535" t="s">
        <v>10283</v>
      </c>
      <c r="C4535" s="1">
        <v>42699</v>
      </c>
      <c r="D4535" t="s">
        <v>274</v>
      </c>
      <c r="E4535" t="s">
        <v>11</v>
      </c>
      <c r="F4535" t="s">
        <v>10284</v>
      </c>
      <c r="G4535">
        <v>15.15</v>
      </c>
      <c r="H4535">
        <v>494</v>
      </c>
      <c r="I4535">
        <v>6.7</v>
      </c>
      <c r="J4535">
        <f>YEAR(Table1[[#This Row],[release_date]])</f>
        <v>2016</v>
      </c>
      <c r="K4535" t="str">
        <f>LEFT(Table1[[#This Row],[Year]],4) &amp; "s"</f>
        <v>2016s</v>
      </c>
      <c r="L45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35">
        <f>(Table1[[#This Row],[vote_average]]/10)*100</f>
        <v>67</v>
      </c>
      <c r="N4535">
        <f>(Table1[[#This Row],[popularity]]/SUM(Table1[popularity]))*100</f>
        <v>3.4880280769176808E-3</v>
      </c>
    </row>
    <row r="4536" spans="1:14" x14ac:dyDescent="0.3">
      <c r="A4536">
        <v>340101</v>
      </c>
      <c r="B4536" t="s">
        <v>10285</v>
      </c>
      <c r="C4536" s="1">
        <v>42785</v>
      </c>
      <c r="D4536" t="s">
        <v>10286</v>
      </c>
      <c r="E4536" t="s">
        <v>11</v>
      </c>
      <c r="F4536" t="s">
        <v>10287</v>
      </c>
      <c r="G4536">
        <v>41.72</v>
      </c>
      <c r="H4536">
        <v>392</v>
      </c>
      <c r="I4536">
        <v>6.7</v>
      </c>
      <c r="J4536">
        <f>YEAR(Table1[[#This Row],[release_date]])</f>
        <v>2017</v>
      </c>
      <c r="K4536" t="str">
        <f>LEFT(Table1[[#This Row],[Year]],4) &amp; "s"</f>
        <v>2017s</v>
      </c>
      <c r="L45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36">
        <f>(Table1[[#This Row],[vote_average]]/10)*100</f>
        <v>67</v>
      </c>
      <c r="N4536">
        <f>(Table1[[#This Row],[popularity]]/SUM(Table1[popularity]))*100</f>
        <v>9.605315601914563E-3</v>
      </c>
    </row>
    <row r="4537" spans="1:14" x14ac:dyDescent="0.3">
      <c r="A4537">
        <v>236737</v>
      </c>
      <c r="B4537" t="s">
        <v>10288</v>
      </c>
      <c r="C4537" s="1">
        <v>41712</v>
      </c>
      <c r="D4537" t="s">
        <v>422</v>
      </c>
      <c r="E4537" t="s">
        <v>94</v>
      </c>
      <c r="F4537" t="s">
        <v>10289</v>
      </c>
      <c r="G4537">
        <v>16.969000000000001</v>
      </c>
      <c r="H4537">
        <v>609</v>
      </c>
      <c r="I4537">
        <v>6.681</v>
      </c>
      <c r="J4537">
        <f>YEAR(Table1[[#This Row],[release_date]])</f>
        <v>2014</v>
      </c>
      <c r="K4537" t="str">
        <f>LEFT(Table1[[#This Row],[Year]],4) &amp; "s"</f>
        <v>2014s</v>
      </c>
      <c r="L45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37">
        <f>(Table1[[#This Row],[vote_average]]/10)*100</f>
        <v>66.81</v>
      </c>
      <c r="N4537">
        <f>(Table1[[#This Row],[popularity]]/SUM(Table1[popularity]))*100</f>
        <v>3.9068216790241672E-3</v>
      </c>
    </row>
    <row r="4538" spans="1:14" x14ac:dyDescent="0.3">
      <c r="A4538">
        <v>56812</v>
      </c>
      <c r="B4538" t="s">
        <v>10290</v>
      </c>
      <c r="C4538" s="1">
        <v>40529</v>
      </c>
      <c r="D4538" t="s">
        <v>10291</v>
      </c>
      <c r="E4538" t="s">
        <v>94</v>
      </c>
      <c r="F4538" t="s">
        <v>10292</v>
      </c>
      <c r="G4538">
        <v>16.347000000000001</v>
      </c>
      <c r="H4538">
        <v>399</v>
      </c>
      <c r="I4538">
        <v>6.6749999999999998</v>
      </c>
      <c r="J4538">
        <f>YEAR(Table1[[#This Row],[release_date]])</f>
        <v>2010</v>
      </c>
      <c r="K4538" t="str">
        <f>LEFT(Table1[[#This Row],[Year]],4) &amp; "s"</f>
        <v>2010s</v>
      </c>
      <c r="L45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38">
        <f>(Table1[[#This Row],[vote_average]]/10)*100</f>
        <v>66.75</v>
      </c>
      <c r="N4538">
        <f>(Table1[[#This Row],[popularity]]/SUM(Table1[popularity]))*100</f>
        <v>3.7636168299256321E-3</v>
      </c>
    </row>
    <row r="4539" spans="1:14" x14ac:dyDescent="0.3">
      <c r="A4539">
        <v>46655</v>
      </c>
      <c r="B4539" t="s">
        <v>10293</v>
      </c>
      <c r="C4539" s="1">
        <v>24919</v>
      </c>
      <c r="D4539" t="s">
        <v>391</v>
      </c>
      <c r="E4539" t="s">
        <v>212</v>
      </c>
      <c r="F4539" t="s">
        <v>10294</v>
      </c>
      <c r="G4539">
        <v>21.135999999999999</v>
      </c>
      <c r="H4539">
        <v>334</v>
      </c>
      <c r="I4539">
        <v>6.681</v>
      </c>
      <c r="J4539">
        <f>YEAR(Table1[[#This Row],[release_date]])</f>
        <v>1968</v>
      </c>
      <c r="K4539" t="str">
        <f>LEFT(Table1[[#This Row],[Year]],4) &amp; "s"</f>
        <v>1968s</v>
      </c>
      <c r="L45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539">
        <f>(Table1[[#This Row],[vote_average]]/10)*100</f>
        <v>66.81</v>
      </c>
      <c r="N4539">
        <f>(Table1[[#This Row],[popularity]]/SUM(Table1[popularity]))*100</f>
        <v>4.8662020748338024E-3</v>
      </c>
    </row>
    <row r="4540" spans="1:14" x14ac:dyDescent="0.3">
      <c r="A4540">
        <v>11322</v>
      </c>
      <c r="B4540" t="s">
        <v>10295</v>
      </c>
      <c r="C4540" s="1">
        <v>39995</v>
      </c>
      <c r="D4540" t="s">
        <v>10296</v>
      </c>
      <c r="E4540" t="s">
        <v>11</v>
      </c>
      <c r="F4540" t="s">
        <v>10297</v>
      </c>
      <c r="G4540">
        <v>60.795999999999999</v>
      </c>
      <c r="H4540">
        <v>4279</v>
      </c>
      <c r="I4540">
        <v>6.7</v>
      </c>
      <c r="J4540">
        <f>YEAR(Table1[[#This Row],[release_date]])</f>
        <v>2009</v>
      </c>
      <c r="K4540" t="str">
        <f>LEFT(Table1[[#This Row],[Year]],4) &amp; "s"</f>
        <v>2009s</v>
      </c>
      <c r="L45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40">
        <f>(Table1[[#This Row],[vote_average]]/10)*100</f>
        <v>67</v>
      </c>
      <c r="N4540">
        <f>(Table1[[#This Row],[popularity]]/SUM(Table1[popularity]))*100</f>
        <v>1.3997237951438106E-2</v>
      </c>
    </row>
    <row r="4541" spans="1:14" x14ac:dyDescent="0.3">
      <c r="A4541">
        <v>1597</v>
      </c>
      <c r="B4541" t="s">
        <v>10298</v>
      </c>
      <c r="C4541" s="1">
        <v>36805</v>
      </c>
      <c r="D4541" t="s">
        <v>422</v>
      </c>
      <c r="E4541" t="s">
        <v>11</v>
      </c>
      <c r="F4541" t="s">
        <v>10299</v>
      </c>
      <c r="G4541">
        <v>34.271000000000001</v>
      </c>
      <c r="H4541">
        <v>5725</v>
      </c>
      <c r="I4541">
        <v>6.7</v>
      </c>
      <c r="J4541">
        <f>YEAR(Table1[[#This Row],[release_date]])</f>
        <v>2000</v>
      </c>
      <c r="K4541" t="str">
        <f>LEFT(Table1[[#This Row],[Year]],4) &amp; "s"</f>
        <v>2000s</v>
      </c>
      <c r="L45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41">
        <f>(Table1[[#This Row],[vote_average]]/10)*100</f>
        <v>67</v>
      </c>
      <c r="N4541">
        <f>(Table1[[#This Row],[popularity]]/SUM(Table1[popularity]))*100</f>
        <v>7.8903109058776136E-3</v>
      </c>
    </row>
    <row r="4542" spans="1:14" x14ac:dyDescent="0.3">
      <c r="A4542">
        <v>15674</v>
      </c>
      <c r="B4542" t="s">
        <v>10300</v>
      </c>
      <c r="C4542" s="1">
        <v>35162</v>
      </c>
      <c r="D4542" t="s">
        <v>10301</v>
      </c>
      <c r="E4542" t="s">
        <v>11</v>
      </c>
      <c r="F4542" t="s">
        <v>10302</v>
      </c>
      <c r="G4542">
        <v>14.897</v>
      </c>
      <c r="H4542">
        <v>314</v>
      </c>
      <c r="I4542">
        <v>6.7</v>
      </c>
      <c r="J4542">
        <f>YEAR(Table1[[#This Row],[release_date]])</f>
        <v>1996</v>
      </c>
      <c r="K4542" t="str">
        <f>LEFT(Table1[[#This Row],[Year]],4) &amp; "s"</f>
        <v>1996s</v>
      </c>
      <c r="L45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542">
        <f>(Table1[[#This Row],[vote_average]]/10)*100</f>
        <v>67</v>
      </c>
      <c r="N4542">
        <f>(Table1[[#This Row],[popularity]]/SUM(Table1[popularity]))*100</f>
        <v>3.4297791591975371E-3</v>
      </c>
    </row>
    <row r="4543" spans="1:14" x14ac:dyDescent="0.3">
      <c r="A4543">
        <v>1552</v>
      </c>
      <c r="B4543" t="s">
        <v>10303</v>
      </c>
      <c r="C4543" s="1">
        <v>32720</v>
      </c>
      <c r="D4543" t="s">
        <v>68</v>
      </c>
      <c r="E4543" t="s">
        <v>11</v>
      </c>
      <c r="F4543" t="s">
        <v>10304</v>
      </c>
      <c r="G4543">
        <v>35.459000000000003</v>
      </c>
      <c r="H4543">
        <v>603</v>
      </c>
      <c r="I4543">
        <v>6.68</v>
      </c>
      <c r="J4543">
        <f>YEAR(Table1[[#This Row],[release_date]])</f>
        <v>1989</v>
      </c>
      <c r="K4543" t="str">
        <f>LEFT(Table1[[#This Row],[Year]],4) &amp; "s"</f>
        <v>1989s</v>
      </c>
      <c r="L45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543">
        <f>(Table1[[#This Row],[vote_average]]/10)*100</f>
        <v>66.8</v>
      </c>
      <c r="N4543">
        <f>(Table1[[#This Row],[popularity]]/SUM(Table1[popularity]))*100</f>
        <v>8.1638275629982871E-3</v>
      </c>
    </row>
    <row r="4544" spans="1:14" x14ac:dyDescent="0.3">
      <c r="A4544">
        <v>619</v>
      </c>
      <c r="B4544" t="s">
        <v>10305</v>
      </c>
      <c r="C4544" s="1">
        <v>33933</v>
      </c>
      <c r="D4544" t="s">
        <v>10306</v>
      </c>
      <c r="E4544" t="s">
        <v>11</v>
      </c>
      <c r="F4544" t="s">
        <v>10307</v>
      </c>
      <c r="G4544">
        <v>38.186999999999998</v>
      </c>
      <c r="H4544">
        <v>2814</v>
      </c>
      <c r="I4544">
        <v>6.6790000000000003</v>
      </c>
      <c r="J4544">
        <f>YEAR(Table1[[#This Row],[release_date]])</f>
        <v>1992</v>
      </c>
      <c r="K4544" t="str">
        <f>LEFT(Table1[[#This Row],[Year]],4) &amp; "s"</f>
        <v>1992s</v>
      </c>
      <c r="L45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544">
        <f>(Table1[[#This Row],[vote_average]]/10)*100</f>
        <v>66.790000000000006</v>
      </c>
      <c r="N4544">
        <f>(Table1[[#This Row],[popularity]]/SUM(Table1[popularity]))*100</f>
        <v>8.7919028497198334E-3</v>
      </c>
    </row>
    <row r="4545" spans="1:14" x14ac:dyDescent="0.3">
      <c r="A4545">
        <v>450465</v>
      </c>
      <c r="B4545" t="s">
        <v>10308</v>
      </c>
      <c r="C4545" s="1">
        <v>43481</v>
      </c>
      <c r="D4545" t="s">
        <v>10309</v>
      </c>
      <c r="E4545" t="s">
        <v>11</v>
      </c>
      <c r="F4545" t="s">
        <v>10310</v>
      </c>
      <c r="G4545">
        <v>96.373999999999995</v>
      </c>
      <c r="H4545">
        <v>8117</v>
      </c>
      <c r="I4545">
        <v>6.7</v>
      </c>
      <c r="J4545">
        <f>YEAR(Table1[[#This Row],[release_date]])</f>
        <v>2019</v>
      </c>
      <c r="K4545" t="str">
        <f>LEFT(Table1[[#This Row],[Year]],4) &amp; "s"</f>
        <v>2019s</v>
      </c>
      <c r="L45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45">
        <f>(Table1[[#This Row],[vote_average]]/10)*100</f>
        <v>67</v>
      </c>
      <c r="N4545">
        <f>(Table1[[#This Row],[popularity]]/SUM(Table1[popularity]))*100</f>
        <v>2.2188463226723732E-2</v>
      </c>
    </row>
    <row r="4546" spans="1:14" x14ac:dyDescent="0.3">
      <c r="A4546">
        <v>416186</v>
      </c>
      <c r="B4546" t="s">
        <v>10311</v>
      </c>
      <c r="C4546" s="1">
        <v>42910</v>
      </c>
      <c r="D4546" t="s">
        <v>1766</v>
      </c>
      <c r="E4546" t="s">
        <v>212</v>
      </c>
      <c r="F4546" t="s">
        <v>10312</v>
      </c>
      <c r="G4546">
        <v>33.290999999999997</v>
      </c>
      <c r="H4546">
        <v>338</v>
      </c>
      <c r="I4546">
        <v>6.7</v>
      </c>
      <c r="J4546">
        <f>YEAR(Table1[[#This Row],[release_date]])</f>
        <v>2017</v>
      </c>
      <c r="K4546" t="str">
        <f>LEFT(Table1[[#This Row],[Year]],4) &amp; "s"</f>
        <v>2017s</v>
      </c>
      <c r="L45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46">
        <f>(Table1[[#This Row],[vote_average]]/10)*100</f>
        <v>67</v>
      </c>
      <c r="N4546">
        <f>(Table1[[#This Row],[popularity]]/SUM(Table1[popularity]))*100</f>
        <v>7.6646826870406925E-3</v>
      </c>
    </row>
    <row r="4547" spans="1:14" x14ac:dyDescent="0.3">
      <c r="A4547">
        <v>223485</v>
      </c>
      <c r="B4547" t="s">
        <v>10313</v>
      </c>
      <c r="C4547" s="1">
        <v>42139</v>
      </c>
      <c r="D4547" t="s">
        <v>10314</v>
      </c>
      <c r="E4547" t="s">
        <v>11</v>
      </c>
      <c r="F4547" t="s">
        <v>10315</v>
      </c>
      <c r="G4547">
        <v>18.251000000000001</v>
      </c>
      <c r="H4547">
        <v>938</v>
      </c>
      <c r="I4547">
        <v>6.7</v>
      </c>
      <c r="J4547">
        <f>YEAR(Table1[[#This Row],[release_date]])</f>
        <v>2015</v>
      </c>
      <c r="K4547" t="str">
        <f>LEFT(Table1[[#This Row],[Year]],4) &amp; "s"</f>
        <v>2015s</v>
      </c>
      <c r="L45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47">
        <f>(Table1[[#This Row],[vote_average]]/10)*100</f>
        <v>67</v>
      </c>
      <c r="N4547">
        <f>(Table1[[#This Row],[popularity]]/SUM(Table1[popularity]))*100</f>
        <v>4.2019802265230756E-3</v>
      </c>
    </row>
    <row r="4548" spans="1:14" x14ac:dyDescent="0.3">
      <c r="A4548">
        <v>185567</v>
      </c>
      <c r="B4548" t="s">
        <v>4008</v>
      </c>
      <c r="C4548" s="1">
        <v>41612</v>
      </c>
      <c r="D4548" t="s">
        <v>158</v>
      </c>
      <c r="E4548" t="s">
        <v>11</v>
      </c>
      <c r="F4548" t="s">
        <v>10316</v>
      </c>
      <c r="G4548">
        <v>25.872</v>
      </c>
      <c r="H4548">
        <v>465</v>
      </c>
      <c r="I4548">
        <v>6.7</v>
      </c>
      <c r="J4548">
        <f>YEAR(Table1[[#This Row],[release_date]])</f>
        <v>2013</v>
      </c>
      <c r="K4548" t="str">
        <f>LEFT(Table1[[#This Row],[Year]],4) &amp; "s"</f>
        <v>2013s</v>
      </c>
      <c r="L45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48">
        <f>(Table1[[#This Row],[vote_average]]/10)*100</f>
        <v>67</v>
      </c>
      <c r="N4548">
        <f>(Table1[[#This Row],[popularity]]/SUM(Table1[popularity]))*100</f>
        <v>5.9565849772946688E-3</v>
      </c>
    </row>
    <row r="4549" spans="1:14" x14ac:dyDescent="0.3">
      <c r="A4549">
        <v>9489</v>
      </c>
      <c r="B4549" t="s">
        <v>10317</v>
      </c>
      <c r="C4549" s="1">
        <v>36147</v>
      </c>
      <c r="D4549" t="s">
        <v>422</v>
      </c>
      <c r="E4549" t="s">
        <v>11</v>
      </c>
      <c r="F4549" t="s">
        <v>10318</v>
      </c>
      <c r="G4549">
        <v>76.742999999999995</v>
      </c>
      <c r="H4549">
        <v>3127</v>
      </c>
      <c r="I4549">
        <v>6.6790000000000003</v>
      </c>
      <c r="J4549">
        <f>YEAR(Table1[[#This Row],[release_date]])</f>
        <v>1998</v>
      </c>
      <c r="K4549" t="str">
        <f>LEFT(Table1[[#This Row],[Year]],4) &amp; "s"</f>
        <v>1998s</v>
      </c>
      <c r="L45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549">
        <f>(Table1[[#This Row],[vote_average]]/10)*100</f>
        <v>66.790000000000006</v>
      </c>
      <c r="N4549">
        <f>(Table1[[#This Row],[popularity]]/SUM(Table1[popularity]))*100</f>
        <v>1.7668761630818056E-2</v>
      </c>
    </row>
    <row r="4550" spans="1:14" x14ac:dyDescent="0.3">
      <c r="A4550">
        <v>3021</v>
      </c>
      <c r="B4550">
        <v>1408</v>
      </c>
      <c r="C4550" s="1">
        <v>39255</v>
      </c>
      <c r="D4550" t="s">
        <v>2163</v>
      </c>
      <c r="E4550" t="s">
        <v>11</v>
      </c>
      <c r="F4550" t="s">
        <v>10319</v>
      </c>
      <c r="G4550">
        <v>41.006</v>
      </c>
      <c r="H4550">
        <v>4241</v>
      </c>
      <c r="I4550">
        <v>6.6790000000000003</v>
      </c>
      <c r="J4550">
        <f>YEAR(Table1[[#This Row],[release_date]])</f>
        <v>2007</v>
      </c>
      <c r="K4550" t="str">
        <f>LEFT(Table1[[#This Row],[Year]],4) &amp; "s"</f>
        <v>2007s</v>
      </c>
      <c r="L45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50">
        <f>(Table1[[#This Row],[vote_average]]/10)*100</f>
        <v>66.790000000000006</v>
      </c>
      <c r="N4550">
        <f>(Table1[[#This Row],[popularity]]/SUM(Table1[popularity]))*100</f>
        <v>9.4409293281905223E-3</v>
      </c>
    </row>
    <row r="4551" spans="1:14" x14ac:dyDescent="0.3">
      <c r="A4551">
        <v>13851</v>
      </c>
      <c r="B4551" t="s">
        <v>10320</v>
      </c>
      <c r="C4551" s="1">
        <v>39637</v>
      </c>
      <c r="D4551" t="s">
        <v>10321</v>
      </c>
      <c r="E4551" t="s">
        <v>11</v>
      </c>
      <c r="F4551" t="s">
        <v>10322</v>
      </c>
      <c r="G4551">
        <v>25.312999999999999</v>
      </c>
      <c r="H4551">
        <v>643</v>
      </c>
      <c r="I4551">
        <v>6.6829999999999998</v>
      </c>
      <c r="J4551">
        <f>YEAR(Table1[[#This Row],[release_date]])</f>
        <v>2008</v>
      </c>
      <c r="K4551" t="str">
        <f>LEFT(Table1[[#This Row],[Year]],4) &amp; "s"</f>
        <v>2008s</v>
      </c>
      <c r="L45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51">
        <f>(Table1[[#This Row],[vote_average]]/10)*100</f>
        <v>66.83</v>
      </c>
      <c r="N4551">
        <f>(Table1[[#This Row],[popularity]]/SUM(Table1[popularity]))*100</f>
        <v>5.8278847994070789E-3</v>
      </c>
    </row>
    <row r="4552" spans="1:14" x14ac:dyDescent="0.3">
      <c r="A4552">
        <v>10873</v>
      </c>
      <c r="B4552" t="s">
        <v>10323</v>
      </c>
      <c r="C4552" s="1">
        <v>36661</v>
      </c>
      <c r="D4552" t="s">
        <v>1437</v>
      </c>
      <c r="E4552" t="s">
        <v>11</v>
      </c>
      <c r="F4552" t="s">
        <v>10324</v>
      </c>
      <c r="G4552">
        <v>14.268000000000001</v>
      </c>
      <c r="H4552">
        <v>550</v>
      </c>
      <c r="I4552">
        <v>6.6769999999999996</v>
      </c>
      <c r="J4552">
        <f>YEAR(Table1[[#This Row],[release_date]])</f>
        <v>2000</v>
      </c>
      <c r="K4552" t="str">
        <f>LEFT(Table1[[#This Row],[Year]],4) &amp; "s"</f>
        <v>2000s</v>
      </c>
      <c r="L45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52">
        <f>(Table1[[#This Row],[vote_average]]/10)*100</f>
        <v>66.77</v>
      </c>
      <c r="N4552">
        <f>(Table1[[#This Row],[popularity]]/SUM(Table1[popularity]))*100</f>
        <v>3.2849626799644534E-3</v>
      </c>
    </row>
    <row r="4553" spans="1:14" x14ac:dyDescent="0.3">
      <c r="A4553">
        <v>9869</v>
      </c>
      <c r="B4553" t="s">
        <v>10325</v>
      </c>
      <c r="C4553" s="1">
        <v>33759</v>
      </c>
      <c r="D4553" t="s">
        <v>2503</v>
      </c>
      <c r="E4553" t="s">
        <v>11</v>
      </c>
      <c r="F4553" t="s">
        <v>10326</v>
      </c>
      <c r="G4553">
        <v>31.835000000000001</v>
      </c>
      <c r="H4553">
        <v>1529</v>
      </c>
      <c r="I4553">
        <v>6.6779999999999999</v>
      </c>
      <c r="J4553">
        <f>YEAR(Table1[[#This Row],[release_date]])</f>
        <v>1992</v>
      </c>
      <c r="K4553" t="str">
        <f>LEFT(Table1[[#This Row],[Year]],4) &amp; "s"</f>
        <v>1992s</v>
      </c>
      <c r="L45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553">
        <f>(Table1[[#This Row],[vote_average]]/10)*100</f>
        <v>66.78</v>
      </c>
      <c r="N4553">
        <f>(Table1[[#This Row],[popularity]]/SUM(Table1[popularity]))*100</f>
        <v>7.3294636190544141E-3</v>
      </c>
    </row>
    <row r="4554" spans="1:14" x14ac:dyDescent="0.3">
      <c r="A4554">
        <v>484510</v>
      </c>
      <c r="B4554" t="s">
        <v>10327</v>
      </c>
      <c r="C4554" s="1">
        <v>43040</v>
      </c>
      <c r="D4554" t="s">
        <v>6240</v>
      </c>
      <c r="E4554" t="s">
        <v>11</v>
      </c>
      <c r="F4554" t="s">
        <v>10328</v>
      </c>
      <c r="G4554">
        <v>23.952000000000002</v>
      </c>
      <c r="H4554">
        <v>467</v>
      </c>
      <c r="I4554">
        <v>6.7</v>
      </c>
      <c r="J4554">
        <f>YEAR(Table1[[#This Row],[release_date]])</f>
        <v>2017</v>
      </c>
      <c r="K4554" t="str">
        <f>LEFT(Table1[[#This Row],[Year]],4) &amp; "s"</f>
        <v>2017s</v>
      </c>
      <c r="L45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54">
        <f>(Table1[[#This Row],[vote_average]]/10)*100</f>
        <v>67</v>
      </c>
      <c r="N4554">
        <f>(Table1[[#This Row],[popularity]]/SUM(Table1[popularity]))*100</f>
        <v>5.5145378546753989E-3</v>
      </c>
    </row>
    <row r="4555" spans="1:14" x14ac:dyDescent="0.3">
      <c r="A4555">
        <v>474331</v>
      </c>
      <c r="B4555" t="s">
        <v>10329</v>
      </c>
      <c r="C4555" s="1">
        <v>43285</v>
      </c>
      <c r="D4555" t="s">
        <v>391</v>
      </c>
      <c r="E4555" t="s">
        <v>212</v>
      </c>
      <c r="F4555" t="s">
        <v>10330</v>
      </c>
      <c r="G4555">
        <v>8.7129999999999992</v>
      </c>
      <c r="H4555">
        <v>588</v>
      </c>
      <c r="I4555">
        <v>6.7</v>
      </c>
      <c r="J4555">
        <f>YEAR(Table1[[#This Row],[release_date]])</f>
        <v>2018</v>
      </c>
      <c r="K4555" t="str">
        <f>LEFT(Table1[[#This Row],[Year]],4) &amp; "s"</f>
        <v>2018s</v>
      </c>
      <c r="L45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55">
        <f>(Table1[[#This Row],[vote_average]]/10)*100</f>
        <v>67</v>
      </c>
      <c r="N4555">
        <f>(Table1[[#This Row],[popularity]]/SUM(Table1[popularity]))*100</f>
        <v>2.0060190517613035E-3</v>
      </c>
    </row>
    <row r="4556" spans="1:14" x14ac:dyDescent="0.3">
      <c r="A4556">
        <v>336882</v>
      </c>
      <c r="B4556" t="s">
        <v>3025</v>
      </c>
      <c r="C4556" s="1">
        <v>42244</v>
      </c>
      <c r="D4556" t="s">
        <v>3322</v>
      </c>
      <c r="E4556" t="s">
        <v>2851</v>
      </c>
      <c r="F4556" t="s">
        <v>10331</v>
      </c>
      <c r="G4556">
        <v>33.646999999999998</v>
      </c>
      <c r="H4556">
        <v>1235</v>
      </c>
      <c r="I4556">
        <v>6.7</v>
      </c>
      <c r="J4556">
        <f>YEAR(Table1[[#This Row],[release_date]])</f>
        <v>2015</v>
      </c>
      <c r="K4556" t="str">
        <f>LEFT(Table1[[#This Row],[Year]],4) &amp; "s"</f>
        <v>2015s</v>
      </c>
      <c r="L45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56">
        <f>(Table1[[#This Row],[vote_average]]/10)*100</f>
        <v>67</v>
      </c>
      <c r="N4556">
        <f>(Table1[[#This Row],[popularity]]/SUM(Table1[popularity]))*100</f>
        <v>7.7466455910263502E-3</v>
      </c>
    </row>
    <row r="4557" spans="1:14" x14ac:dyDescent="0.3">
      <c r="A4557">
        <v>72432</v>
      </c>
      <c r="B4557" t="s">
        <v>10332</v>
      </c>
      <c r="C4557" s="1">
        <v>40809</v>
      </c>
      <c r="D4557" t="s">
        <v>2236</v>
      </c>
      <c r="E4557" t="s">
        <v>11</v>
      </c>
      <c r="F4557" t="s">
        <v>10333</v>
      </c>
      <c r="G4557">
        <v>28.966999999999999</v>
      </c>
      <c r="H4557">
        <v>373</v>
      </c>
      <c r="I4557">
        <v>6.7</v>
      </c>
      <c r="J4557">
        <f>YEAR(Table1[[#This Row],[release_date]])</f>
        <v>2011</v>
      </c>
      <c r="K4557" t="str">
        <f>LEFT(Table1[[#This Row],[Year]],4) &amp; "s"</f>
        <v>2011s</v>
      </c>
      <c r="L45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57">
        <f>(Table1[[#This Row],[vote_average]]/10)*100</f>
        <v>67</v>
      </c>
      <c r="N4557">
        <f>(Table1[[#This Row],[popularity]]/SUM(Table1[popularity]))*100</f>
        <v>6.6691557296418786E-3</v>
      </c>
    </row>
    <row r="4558" spans="1:14" x14ac:dyDescent="0.3">
      <c r="A4558">
        <v>33875</v>
      </c>
      <c r="B4558" t="s">
        <v>10334</v>
      </c>
      <c r="C4558" s="1">
        <v>37450</v>
      </c>
      <c r="D4558" t="s">
        <v>10335</v>
      </c>
      <c r="E4558" t="s">
        <v>25</v>
      </c>
      <c r="F4558" t="s">
        <v>10336</v>
      </c>
      <c r="G4558">
        <v>21.361000000000001</v>
      </c>
      <c r="H4558">
        <v>330</v>
      </c>
      <c r="I4558">
        <v>6.6769999999999996</v>
      </c>
      <c r="J4558">
        <f>YEAR(Table1[[#This Row],[release_date]])</f>
        <v>2002</v>
      </c>
      <c r="K4558" t="str">
        <f>LEFT(Table1[[#This Row],[Year]],4) &amp; "s"</f>
        <v>2002s</v>
      </c>
      <c r="L45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58">
        <f>(Table1[[#This Row],[vote_average]]/10)*100</f>
        <v>66.77</v>
      </c>
      <c r="N4558">
        <f>(Table1[[#This Row],[popularity]]/SUM(Table1[popularity]))*100</f>
        <v>4.9180044720157478E-3</v>
      </c>
    </row>
    <row r="4559" spans="1:14" x14ac:dyDescent="0.3">
      <c r="A4559">
        <v>1389</v>
      </c>
      <c r="B4559" t="s">
        <v>10337</v>
      </c>
      <c r="C4559" s="1">
        <v>35972</v>
      </c>
      <c r="D4559" t="s">
        <v>8418</v>
      </c>
      <c r="E4559" t="s">
        <v>11</v>
      </c>
      <c r="F4559" t="s">
        <v>10338</v>
      </c>
      <c r="G4559">
        <v>27.324999999999999</v>
      </c>
      <c r="H4559">
        <v>1194</v>
      </c>
      <c r="I4559">
        <v>6.7</v>
      </c>
      <c r="J4559">
        <f>YEAR(Table1[[#This Row],[release_date]])</f>
        <v>1998</v>
      </c>
      <c r="K4559" t="str">
        <f>LEFT(Table1[[#This Row],[Year]],4) &amp; "s"</f>
        <v>1998s</v>
      </c>
      <c r="L45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559">
        <f>(Table1[[#This Row],[vote_average]]/10)*100</f>
        <v>67</v>
      </c>
      <c r="N4559">
        <f>(Table1[[#This Row],[popularity]]/SUM(Table1[popularity]))*100</f>
        <v>6.2911133466518566E-3</v>
      </c>
    </row>
    <row r="4560" spans="1:14" x14ac:dyDescent="0.3">
      <c r="A4560">
        <v>150</v>
      </c>
      <c r="B4560" t="s">
        <v>10339</v>
      </c>
      <c r="C4560" s="1">
        <v>30292</v>
      </c>
      <c r="D4560" t="s">
        <v>10340</v>
      </c>
      <c r="E4560" t="s">
        <v>11</v>
      </c>
      <c r="F4560" t="s">
        <v>10341</v>
      </c>
      <c r="G4560">
        <v>69.832999999999998</v>
      </c>
      <c r="H4560">
        <v>1400</v>
      </c>
      <c r="I4560">
        <v>6.6769999999999996</v>
      </c>
      <c r="J4560">
        <f>YEAR(Table1[[#This Row],[release_date]])</f>
        <v>1982</v>
      </c>
      <c r="K4560" t="str">
        <f>LEFT(Table1[[#This Row],[Year]],4) &amp; "s"</f>
        <v>1982s</v>
      </c>
      <c r="L45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560">
        <f>(Table1[[#This Row],[vote_average]]/10)*100</f>
        <v>66.77</v>
      </c>
      <c r="N4560">
        <f>(Table1[[#This Row],[popularity]]/SUM(Table1[popularity]))*100</f>
        <v>1.6077852455141411E-2</v>
      </c>
    </row>
    <row r="4561" spans="1:14" x14ac:dyDescent="0.3">
      <c r="A4561">
        <v>760747</v>
      </c>
      <c r="B4561" t="s">
        <v>10342</v>
      </c>
      <c r="C4561" s="1">
        <v>44407</v>
      </c>
      <c r="D4561" t="s">
        <v>2286</v>
      </c>
      <c r="E4561" t="s">
        <v>2851</v>
      </c>
      <c r="F4561" t="s">
        <v>10343</v>
      </c>
      <c r="G4561">
        <v>20.542999999999999</v>
      </c>
      <c r="H4561">
        <v>521</v>
      </c>
      <c r="I4561">
        <v>6.7</v>
      </c>
      <c r="J4561">
        <f>YEAR(Table1[[#This Row],[release_date]])</f>
        <v>2021</v>
      </c>
      <c r="K4561" t="str">
        <f>LEFT(Table1[[#This Row],[Year]],4) &amp; "s"</f>
        <v>2021s</v>
      </c>
      <c r="L45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61">
        <f>(Table1[[#This Row],[vote_average]]/10)*100</f>
        <v>67</v>
      </c>
      <c r="N4561">
        <f>(Table1[[#This Row],[popularity]]/SUM(Table1[popularity]))*100</f>
        <v>4.7296739791498291E-3</v>
      </c>
    </row>
    <row r="4562" spans="1:14" x14ac:dyDescent="0.3">
      <c r="A4562">
        <v>401200</v>
      </c>
      <c r="B4562" t="s">
        <v>10344</v>
      </c>
      <c r="C4562" s="1">
        <v>43411</v>
      </c>
      <c r="D4562" t="s">
        <v>10345</v>
      </c>
      <c r="E4562" t="s">
        <v>11</v>
      </c>
      <c r="F4562" t="s">
        <v>10346</v>
      </c>
      <c r="G4562">
        <v>47.055</v>
      </c>
      <c r="H4562">
        <v>557</v>
      </c>
      <c r="I4562">
        <v>6.7</v>
      </c>
      <c r="J4562">
        <f>YEAR(Table1[[#This Row],[release_date]])</f>
        <v>2018</v>
      </c>
      <c r="K4562" t="str">
        <f>LEFT(Table1[[#This Row],[Year]],4) &amp; "s"</f>
        <v>2018s</v>
      </c>
      <c r="L45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62">
        <f>(Table1[[#This Row],[vote_average]]/10)*100</f>
        <v>67</v>
      </c>
      <c r="N4562">
        <f>(Table1[[#This Row],[popularity]]/SUM(Table1[popularity]))*100</f>
        <v>1.0833607997317588E-2</v>
      </c>
    </row>
    <row r="4563" spans="1:14" x14ac:dyDescent="0.3">
      <c r="A4563">
        <v>10999</v>
      </c>
      <c r="B4563" t="s">
        <v>10347</v>
      </c>
      <c r="C4563" s="1">
        <v>31323</v>
      </c>
      <c r="D4563" t="s">
        <v>3936</v>
      </c>
      <c r="E4563" t="s">
        <v>11</v>
      </c>
      <c r="F4563" t="s">
        <v>10348</v>
      </c>
      <c r="G4563">
        <v>91.971999999999994</v>
      </c>
      <c r="H4563">
        <v>2662</v>
      </c>
      <c r="I4563">
        <v>6.6740000000000004</v>
      </c>
      <c r="J4563">
        <f>YEAR(Table1[[#This Row],[release_date]])</f>
        <v>1985</v>
      </c>
      <c r="K4563" t="str">
        <f>LEFT(Table1[[#This Row],[Year]],4) &amp; "s"</f>
        <v>1985s</v>
      </c>
      <c r="L45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563">
        <f>(Table1[[#This Row],[vote_average]]/10)*100</f>
        <v>66.739999999999995</v>
      </c>
      <c r="N4563">
        <f>(Table1[[#This Row],[popularity]]/SUM(Table1[popularity]))*100</f>
        <v>2.117497810496851E-2</v>
      </c>
    </row>
    <row r="4564" spans="1:14" x14ac:dyDescent="0.3">
      <c r="A4564">
        <v>814757</v>
      </c>
      <c r="B4564" t="s">
        <v>10349</v>
      </c>
      <c r="C4564" s="1">
        <v>44904</v>
      </c>
      <c r="D4564" t="s">
        <v>62</v>
      </c>
      <c r="E4564" t="s">
        <v>11</v>
      </c>
      <c r="F4564" t="s">
        <v>10350</v>
      </c>
      <c r="G4564">
        <v>32.316000000000003</v>
      </c>
      <c r="H4564">
        <v>493</v>
      </c>
      <c r="I4564">
        <v>6.673</v>
      </c>
      <c r="J4564">
        <f>YEAR(Table1[[#This Row],[release_date]])</f>
        <v>2022</v>
      </c>
      <c r="K4564" t="str">
        <f>LEFT(Table1[[#This Row],[Year]],4) &amp; "s"</f>
        <v>2022s</v>
      </c>
      <c r="L45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64">
        <f>(Table1[[#This Row],[vote_average]]/10)*100</f>
        <v>66.73</v>
      </c>
      <c r="N4564">
        <f>(Table1[[#This Row],[popularity]]/SUM(Table1[popularity]))*100</f>
        <v>7.440205632585596E-3</v>
      </c>
    </row>
    <row r="4565" spans="1:14" x14ac:dyDescent="0.3">
      <c r="A4565">
        <v>760161</v>
      </c>
      <c r="B4565" t="s">
        <v>10351</v>
      </c>
      <c r="C4565" s="1">
        <v>44769</v>
      </c>
      <c r="D4565" t="s">
        <v>306</v>
      </c>
      <c r="E4565" t="s">
        <v>11</v>
      </c>
      <c r="F4565" t="s">
        <v>10352</v>
      </c>
      <c r="G4565">
        <v>48.776000000000003</v>
      </c>
      <c r="H4565">
        <v>1991</v>
      </c>
      <c r="I4565">
        <v>6.6749999999999998</v>
      </c>
      <c r="J4565">
        <f>YEAR(Table1[[#This Row],[release_date]])</f>
        <v>2022</v>
      </c>
      <c r="K4565" t="str">
        <f>LEFT(Table1[[#This Row],[Year]],4) &amp; "s"</f>
        <v>2022s</v>
      </c>
      <c r="L45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65">
        <f>(Table1[[#This Row],[vote_average]]/10)*100</f>
        <v>66.75</v>
      </c>
      <c r="N4565">
        <f>(Table1[[#This Row],[popularity]]/SUM(Table1[popularity]))*100</f>
        <v>1.1229838777540383E-2</v>
      </c>
    </row>
    <row r="4566" spans="1:14" x14ac:dyDescent="0.3">
      <c r="A4566">
        <v>11838</v>
      </c>
      <c r="B4566" t="s">
        <v>10353</v>
      </c>
      <c r="C4566" s="1">
        <v>37547</v>
      </c>
      <c r="D4566" t="s">
        <v>1899</v>
      </c>
      <c r="E4566" t="s">
        <v>25</v>
      </c>
      <c r="F4566" t="s">
        <v>10354</v>
      </c>
      <c r="G4566">
        <v>37.521000000000001</v>
      </c>
      <c r="H4566">
        <v>738</v>
      </c>
      <c r="I4566">
        <v>6.6749999999999998</v>
      </c>
      <c r="J4566">
        <f>YEAR(Table1[[#This Row],[release_date]])</f>
        <v>2002</v>
      </c>
      <c r="K4566" t="str">
        <f>LEFT(Table1[[#This Row],[Year]],4) &amp; "s"</f>
        <v>2002s</v>
      </c>
      <c r="L45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66">
        <f>(Table1[[#This Row],[vote_average]]/10)*100</f>
        <v>66.75</v>
      </c>
      <c r="N4566">
        <f>(Table1[[#This Row],[popularity]]/SUM(Table1[popularity]))*100</f>
        <v>8.6385677540612733E-3</v>
      </c>
    </row>
    <row r="4567" spans="1:14" x14ac:dyDescent="0.3">
      <c r="A4567">
        <v>8880</v>
      </c>
      <c r="B4567" t="s">
        <v>10355</v>
      </c>
      <c r="C4567" s="1">
        <v>39794</v>
      </c>
      <c r="D4567" t="s">
        <v>18</v>
      </c>
      <c r="E4567" t="s">
        <v>11</v>
      </c>
      <c r="F4567" t="s">
        <v>10356</v>
      </c>
      <c r="G4567">
        <v>16.265999999999998</v>
      </c>
      <c r="H4567">
        <v>593</v>
      </c>
      <c r="I4567">
        <v>6.6740000000000004</v>
      </c>
      <c r="J4567">
        <f>YEAR(Table1[[#This Row],[release_date]])</f>
        <v>2008</v>
      </c>
      <c r="K4567" t="str">
        <f>LEFT(Table1[[#This Row],[Year]],4) &amp; "s"</f>
        <v>2008s</v>
      </c>
      <c r="L45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67">
        <f>(Table1[[#This Row],[vote_average]]/10)*100</f>
        <v>66.739999999999995</v>
      </c>
      <c r="N4567">
        <f>(Table1[[#This Row],[popularity]]/SUM(Table1[popularity]))*100</f>
        <v>3.7449679669401314E-3</v>
      </c>
    </row>
    <row r="4568" spans="1:14" x14ac:dyDescent="0.3">
      <c r="A4568">
        <v>8265</v>
      </c>
      <c r="B4568" t="s">
        <v>10357</v>
      </c>
      <c r="C4568" s="1">
        <v>39498</v>
      </c>
      <c r="D4568" t="s">
        <v>28</v>
      </c>
      <c r="E4568" t="s">
        <v>212</v>
      </c>
      <c r="F4568" t="s">
        <v>10358</v>
      </c>
      <c r="G4568">
        <v>19.63</v>
      </c>
      <c r="H4568">
        <v>2358</v>
      </c>
      <c r="I4568">
        <v>6.7</v>
      </c>
      <c r="J4568">
        <f>YEAR(Table1[[#This Row],[release_date]])</f>
        <v>2008</v>
      </c>
      <c r="K4568" t="str">
        <f>LEFT(Table1[[#This Row],[Year]],4) &amp; "s"</f>
        <v>2008s</v>
      </c>
      <c r="L45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68">
        <f>(Table1[[#This Row],[vote_average]]/10)*100</f>
        <v>67</v>
      </c>
      <c r="N4568">
        <f>(Table1[[#This Row],[popularity]]/SUM(Table1[popularity]))*100</f>
        <v>4.5194713630293112E-3</v>
      </c>
    </row>
    <row r="4569" spans="1:14" x14ac:dyDescent="0.3">
      <c r="A4569">
        <v>881164</v>
      </c>
      <c r="B4569" t="s">
        <v>10359</v>
      </c>
      <c r="C4569" s="1">
        <v>45001</v>
      </c>
      <c r="D4569" t="s">
        <v>142</v>
      </c>
      <c r="E4569" t="s">
        <v>11</v>
      </c>
      <c r="F4569" t="s">
        <v>10360</v>
      </c>
      <c r="G4569">
        <v>58.603000000000002</v>
      </c>
      <c r="H4569">
        <v>586</v>
      </c>
      <c r="I4569">
        <v>6.6769999999999996</v>
      </c>
      <c r="J4569">
        <f>YEAR(Table1[[#This Row],[release_date]])</f>
        <v>2023</v>
      </c>
      <c r="K4569" t="str">
        <f>LEFT(Table1[[#This Row],[Year]],4) &amp; "s"</f>
        <v>2023s</v>
      </c>
      <c r="L45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69">
        <f>(Table1[[#This Row],[vote_average]]/10)*100</f>
        <v>66.77</v>
      </c>
      <c r="N4569">
        <f>(Table1[[#This Row],[popularity]]/SUM(Table1[popularity]))*100</f>
        <v>1.3492337253571409E-2</v>
      </c>
    </row>
    <row r="4570" spans="1:14" x14ac:dyDescent="0.3">
      <c r="A4570">
        <v>646385</v>
      </c>
      <c r="B4570" t="s">
        <v>3686</v>
      </c>
      <c r="C4570" s="1">
        <v>44573</v>
      </c>
      <c r="D4570" t="s">
        <v>1586</v>
      </c>
      <c r="E4570" t="s">
        <v>11</v>
      </c>
      <c r="F4570" t="s">
        <v>10361</v>
      </c>
      <c r="G4570">
        <v>122.508</v>
      </c>
      <c r="H4570">
        <v>3060</v>
      </c>
      <c r="I4570">
        <v>6.6740000000000004</v>
      </c>
      <c r="J4570">
        <f>YEAR(Table1[[#This Row],[release_date]])</f>
        <v>2022</v>
      </c>
      <c r="K4570" t="str">
        <f>LEFT(Table1[[#This Row],[Year]],4) &amp; "s"</f>
        <v>2022s</v>
      </c>
      <c r="L45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70">
        <f>(Table1[[#This Row],[vote_average]]/10)*100</f>
        <v>66.739999999999995</v>
      </c>
      <c r="N4570">
        <f>(Table1[[#This Row],[popularity]]/SUM(Table1[popularity]))*100</f>
        <v>2.8205369217625825E-2</v>
      </c>
    </row>
    <row r="4571" spans="1:14" x14ac:dyDescent="0.3">
      <c r="A4571">
        <v>552688</v>
      </c>
      <c r="B4571" t="s">
        <v>10362</v>
      </c>
      <c r="C4571" s="1">
        <v>45050</v>
      </c>
      <c r="D4571" t="s">
        <v>829</v>
      </c>
      <c r="E4571" t="s">
        <v>11</v>
      </c>
      <c r="F4571" t="s">
        <v>10363</v>
      </c>
      <c r="G4571">
        <v>65.930000000000007</v>
      </c>
      <c r="H4571">
        <v>1166</v>
      </c>
      <c r="I4571">
        <v>6.6740000000000004</v>
      </c>
      <c r="J4571">
        <f>YEAR(Table1[[#This Row],[release_date]])</f>
        <v>2023</v>
      </c>
      <c r="K4571" t="str">
        <f>LEFT(Table1[[#This Row],[Year]],4) &amp; "s"</f>
        <v>2023s</v>
      </c>
      <c r="L45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71">
        <f>(Table1[[#This Row],[vote_average]]/10)*100</f>
        <v>66.739999999999995</v>
      </c>
      <c r="N4571">
        <f>(Table1[[#This Row],[popularity]]/SUM(Table1[popularity]))*100</f>
        <v>1.5179253538691928E-2</v>
      </c>
    </row>
    <row r="4572" spans="1:14" x14ac:dyDescent="0.3">
      <c r="A4572">
        <v>64328</v>
      </c>
      <c r="B4572" t="s">
        <v>10364</v>
      </c>
      <c r="C4572" s="1">
        <v>40869</v>
      </c>
      <c r="D4572" t="s">
        <v>6187</v>
      </c>
      <c r="E4572" t="s">
        <v>11</v>
      </c>
      <c r="F4572" t="s">
        <v>10365</v>
      </c>
      <c r="G4572">
        <v>60.198999999999998</v>
      </c>
      <c r="H4572">
        <v>1488</v>
      </c>
      <c r="I4572">
        <v>6.6740000000000004</v>
      </c>
      <c r="J4572">
        <f>YEAR(Table1[[#This Row],[release_date]])</f>
        <v>2011</v>
      </c>
      <c r="K4572" t="str">
        <f>LEFT(Table1[[#This Row],[Year]],4) &amp; "s"</f>
        <v>2011s</v>
      </c>
      <c r="L45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72">
        <f>(Table1[[#This Row],[vote_average]]/10)*100</f>
        <v>66.739999999999995</v>
      </c>
      <c r="N4572">
        <f>(Table1[[#This Row],[popularity]]/SUM(Table1[popularity]))*100</f>
        <v>1.3859788924248675E-2</v>
      </c>
    </row>
    <row r="4573" spans="1:14" x14ac:dyDescent="0.3">
      <c r="A4573">
        <v>13691</v>
      </c>
      <c r="B4573" t="s">
        <v>10366</v>
      </c>
      <c r="C4573" s="1">
        <v>37696</v>
      </c>
      <c r="D4573" t="s">
        <v>611</v>
      </c>
      <c r="E4573" t="s">
        <v>11</v>
      </c>
      <c r="F4573" t="s">
        <v>10367</v>
      </c>
      <c r="G4573">
        <v>23.562999999999999</v>
      </c>
      <c r="H4573">
        <v>342</v>
      </c>
      <c r="I4573">
        <v>6.6740000000000004</v>
      </c>
      <c r="J4573">
        <f>YEAR(Table1[[#This Row],[release_date]])</f>
        <v>2003</v>
      </c>
      <c r="K4573" t="str">
        <f>LEFT(Table1[[#This Row],[Year]],4) &amp; "s"</f>
        <v>2003s</v>
      </c>
      <c r="L45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73">
        <f>(Table1[[#This Row],[vote_average]]/10)*100</f>
        <v>66.739999999999995</v>
      </c>
      <c r="N4573">
        <f>(Table1[[#This Row],[popularity]]/SUM(Table1[popularity]))*100</f>
        <v>5.4249772657697232E-3</v>
      </c>
    </row>
    <row r="4574" spans="1:14" x14ac:dyDescent="0.3">
      <c r="A4574">
        <v>13195</v>
      </c>
      <c r="B4574" t="s">
        <v>10368</v>
      </c>
      <c r="C4574" s="1">
        <v>39326</v>
      </c>
      <c r="D4574" t="s">
        <v>158</v>
      </c>
      <c r="E4574" t="s">
        <v>11</v>
      </c>
      <c r="F4574" t="s">
        <v>10369</v>
      </c>
      <c r="G4574">
        <v>47.832000000000001</v>
      </c>
      <c r="H4574">
        <v>504</v>
      </c>
      <c r="I4574">
        <v>6.6740000000000004</v>
      </c>
      <c r="J4574">
        <f>YEAR(Table1[[#This Row],[release_date]])</f>
        <v>2007</v>
      </c>
      <c r="K4574" t="str">
        <f>LEFT(Table1[[#This Row],[Year]],4) &amp; "s"</f>
        <v>2007s</v>
      </c>
      <c r="L45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74">
        <f>(Table1[[#This Row],[vote_average]]/10)*100</f>
        <v>66.739999999999995</v>
      </c>
      <c r="N4574">
        <f>(Table1[[#This Row],[popularity]]/SUM(Table1[popularity]))*100</f>
        <v>1.1012498942252574E-2</v>
      </c>
    </row>
    <row r="4575" spans="1:14" x14ac:dyDescent="0.3">
      <c r="A4575">
        <v>262391</v>
      </c>
      <c r="B4575" t="s">
        <v>10370</v>
      </c>
      <c r="C4575" s="1">
        <v>41745</v>
      </c>
      <c r="D4575" t="s">
        <v>391</v>
      </c>
      <c r="E4575" t="s">
        <v>212</v>
      </c>
      <c r="F4575" t="s">
        <v>10371</v>
      </c>
      <c r="G4575">
        <v>21.885999999999999</v>
      </c>
      <c r="H4575">
        <v>3323</v>
      </c>
      <c r="I4575">
        <v>6.673</v>
      </c>
      <c r="J4575">
        <f>YEAR(Table1[[#This Row],[release_date]])</f>
        <v>2014</v>
      </c>
      <c r="K4575" t="str">
        <f>LEFT(Table1[[#This Row],[Year]],4) &amp; "s"</f>
        <v>2014s</v>
      </c>
      <c r="L45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75">
        <f>(Table1[[#This Row],[vote_average]]/10)*100</f>
        <v>66.73</v>
      </c>
      <c r="N4575">
        <f>(Table1[[#This Row],[popularity]]/SUM(Table1[popularity]))*100</f>
        <v>5.0388767321069543E-3</v>
      </c>
    </row>
    <row r="4576" spans="1:14" x14ac:dyDescent="0.3">
      <c r="A4576">
        <v>37645</v>
      </c>
      <c r="B4576" t="s">
        <v>10372</v>
      </c>
      <c r="C4576" s="1">
        <v>40260</v>
      </c>
      <c r="D4576" t="s">
        <v>188</v>
      </c>
      <c r="E4576" t="s">
        <v>212</v>
      </c>
      <c r="F4576" t="s">
        <v>10373</v>
      </c>
      <c r="G4576">
        <v>43.780999999999999</v>
      </c>
      <c r="H4576">
        <v>1159</v>
      </c>
      <c r="I4576">
        <v>6.7</v>
      </c>
      <c r="J4576">
        <f>YEAR(Table1[[#This Row],[release_date]])</f>
        <v>2010</v>
      </c>
      <c r="K4576" t="str">
        <f>LEFT(Table1[[#This Row],[Year]],4) &amp; "s"</f>
        <v>2010s</v>
      </c>
      <c r="L45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76">
        <f>(Table1[[#This Row],[vote_average]]/10)*100</f>
        <v>67</v>
      </c>
      <c r="N4576">
        <f>(Table1[[#This Row],[popularity]]/SUM(Table1[popularity]))*100</f>
        <v>1.0079825560101187E-2</v>
      </c>
    </row>
    <row r="4577" spans="1:14" x14ac:dyDescent="0.3">
      <c r="A4577">
        <v>14370</v>
      </c>
      <c r="B4577" t="s">
        <v>10374</v>
      </c>
      <c r="C4577" s="1">
        <v>31266</v>
      </c>
      <c r="D4577" t="s">
        <v>4409</v>
      </c>
      <c r="E4577" t="s">
        <v>11</v>
      </c>
      <c r="F4577" t="s">
        <v>10375</v>
      </c>
      <c r="G4577">
        <v>61.369</v>
      </c>
      <c r="H4577">
        <v>413</v>
      </c>
      <c r="I4577">
        <v>6.673</v>
      </c>
      <c r="J4577">
        <f>YEAR(Table1[[#This Row],[release_date]])</f>
        <v>1985</v>
      </c>
      <c r="K4577" t="str">
        <f>LEFT(Table1[[#This Row],[Year]],4) &amp; "s"</f>
        <v>1985s</v>
      </c>
      <c r="L45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577">
        <f>(Table1[[#This Row],[vote_average]]/10)*100</f>
        <v>66.73</v>
      </c>
      <c r="N4577">
        <f>(Table1[[#This Row],[popularity]]/SUM(Table1[popularity]))*100</f>
        <v>1.4129161389594795E-2</v>
      </c>
    </row>
    <row r="4578" spans="1:14" x14ac:dyDescent="0.3">
      <c r="A4578">
        <v>9517</v>
      </c>
      <c r="B4578" t="s">
        <v>10376</v>
      </c>
      <c r="C4578" s="1">
        <v>37057</v>
      </c>
      <c r="D4578" t="s">
        <v>439</v>
      </c>
      <c r="E4578" t="s">
        <v>11</v>
      </c>
      <c r="F4578" t="s">
        <v>10377</v>
      </c>
      <c r="G4578">
        <v>29.387</v>
      </c>
      <c r="H4578">
        <v>441</v>
      </c>
      <c r="I4578">
        <v>6.673</v>
      </c>
      <c r="J4578">
        <f>YEAR(Table1[[#This Row],[release_date]])</f>
        <v>2001</v>
      </c>
      <c r="K4578" t="str">
        <f>LEFT(Table1[[#This Row],[Year]],4) &amp; "s"</f>
        <v>2001s</v>
      </c>
      <c r="L45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78">
        <f>(Table1[[#This Row],[vote_average]]/10)*100</f>
        <v>66.73</v>
      </c>
      <c r="N4578">
        <f>(Table1[[#This Row],[popularity]]/SUM(Table1[popularity]))*100</f>
        <v>6.7658535377148436E-3</v>
      </c>
    </row>
    <row r="4579" spans="1:14" x14ac:dyDescent="0.3">
      <c r="A4579">
        <v>9336</v>
      </c>
      <c r="B4579" t="s">
        <v>10378</v>
      </c>
      <c r="C4579" s="1">
        <v>30763</v>
      </c>
      <c r="D4579" t="s">
        <v>494</v>
      </c>
      <c r="E4579" t="s">
        <v>11</v>
      </c>
      <c r="F4579" t="s">
        <v>10379</v>
      </c>
      <c r="G4579">
        <v>60.781999999999996</v>
      </c>
      <c r="H4579">
        <v>2532</v>
      </c>
      <c r="I4579">
        <v>6.673</v>
      </c>
      <c r="J4579">
        <f>YEAR(Table1[[#This Row],[release_date]])</f>
        <v>1984</v>
      </c>
      <c r="K4579" t="str">
        <f>LEFT(Table1[[#This Row],[Year]],4) &amp; "s"</f>
        <v>1984s</v>
      </c>
      <c r="L45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579">
        <f>(Table1[[#This Row],[vote_average]]/10)*100</f>
        <v>66.73</v>
      </c>
      <c r="N4579">
        <f>(Table1[[#This Row],[popularity]]/SUM(Table1[popularity]))*100</f>
        <v>1.3994014691169008E-2</v>
      </c>
    </row>
    <row r="4580" spans="1:14" x14ac:dyDescent="0.3">
      <c r="A4580">
        <v>7453</v>
      </c>
      <c r="B4580" t="s">
        <v>10380</v>
      </c>
      <c r="C4580" s="1">
        <v>38470</v>
      </c>
      <c r="D4580" t="s">
        <v>178</v>
      </c>
      <c r="E4580" t="s">
        <v>11</v>
      </c>
      <c r="F4580" t="s">
        <v>10381</v>
      </c>
      <c r="G4580">
        <v>46.732999999999997</v>
      </c>
      <c r="H4580">
        <v>3727</v>
      </c>
      <c r="I4580">
        <v>6.673</v>
      </c>
      <c r="J4580">
        <f>YEAR(Table1[[#This Row],[release_date]])</f>
        <v>2005</v>
      </c>
      <c r="K4580" t="str">
        <f>LEFT(Table1[[#This Row],[Year]],4) &amp; "s"</f>
        <v>2005s</v>
      </c>
      <c r="L45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80">
        <f>(Table1[[#This Row],[vote_average]]/10)*100</f>
        <v>66.73</v>
      </c>
      <c r="N4580">
        <f>(Table1[[#This Row],[popularity]]/SUM(Table1[popularity]))*100</f>
        <v>1.0759473011128314E-2</v>
      </c>
    </row>
    <row r="4581" spans="1:14" x14ac:dyDescent="0.3">
      <c r="A4581">
        <v>2290</v>
      </c>
      <c r="B4581" t="s">
        <v>10382</v>
      </c>
      <c r="C4581" s="1">
        <v>36419</v>
      </c>
      <c r="D4581" t="s">
        <v>3078</v>
      </c>
      <c r="E4581" t="s">
        <v>11</v>
      </c>
      <c r="F4581" t="s">
        <v>10383</v>
      </c>
      <c r="G4581">
        <v>14.769</v>
      </c>
      <c r="H4581">
        <v>352</v>
      </c>
      <c r="I4581">
        <v>6.7</v>
      </c>
      <c r="J4581">
        <f>YEAR(Table1[[#This Row],[release_date]])</f>
        <v>1999</v>
      </c>
      <c r="K4581" t="str">
        <f>LEFT(Table1[[#This Row],[Year]],4) &amp; "s"</f>
        <v>1999s</v>
      </c>
      <c r="L45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581">
        <f>(Table1[[#This Row],[vote_average]]/10)*100</f>
        <v>67</v>
      </c>
      <c r="N4581">
        <f>(Table1[[#This Row],[popularity]]/SUM(Table1[popularity]))*100</f>
        <v>3.4003093510229197E-3</v>
      </c>
    </row>
    <row r="4582" spans="1:14" x14ac:dyDescent="0.3">
      <c r="A4582">
        <v>287</v>
      </c>
      <c r="B4582" t="s">
        <v>10384</v>
      </c>
      <c r="C4582" s="1">
        <v>32309</v>
      </c>
      <c r="D4582" t="s">
        <v>422</v>
      </c>
      <c r="E4582" t="s">
        <v>11</v>
      </c>
      <c r="F4582" t="s">
        <v>10385</v>
      </c>
      <c r="G4582">
        <v>48.014000000000003</v>
      </c>
      <c r="H4582">
        <v>546</v>
      </c>
      <c r="I4582">
        <v>6.673</v>
      </c>
      <c r="J4582">
        <f>YEAR(Table1[[#This Row],[release_date]])</f>
        <v>1988</v>
      </c>
      <c r="K4582" t="str">
        <f>LEFT(Table1[[#This Row],[Year]],4) &amp; "s"</f>
        <v>1988s</v>
      </c>
      <c r="L45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582">
        <f>(Table1[[#This Row],[vote_average]]/10)*100</f>
        <v>66.73</v>
      </c>
      <c r="N4582">
        <f>(Table1[[#This Row],[popularity]]/SUM(Table1[popularity]))*100</f>
        <v>1.105440132575086E-2</v>
      </c>
    </row>
    <row r="4583" spans="1:14" x14ac:dyDescent="0.3">
      <c r="A4583">
        <v>1016121</v>
      </c>
      <c r="B4583" t="s">
        <v>10386</v>
      </c>
      <c r="C4583" s="1">
        <v>45020</v>
      </c>
      <c r="D4583" t="s">
        <v>1332</v>
      </c>
      <c r="E4583" t="s">
        <v>11</v>
      </c>
      <c r="F4583" t="s">
        <v>10387</v>
      </c>
      <c r="G4583">
        <v>103.47799999999999</v>
      </c>
      <c r="H4583">
        <v>635</v>
      </c>
      <c r="I4583">
        <v>6.7</v>
      </c>
      <c r="J4583">
        <f>YEAR(Table1[[#This Row],[release_date]])</f>
        <v>2023</v>
      </c>
      <c r="K4583" t="str">
        <f>LEFT(Table1[[#This Row],[Year]],4) &amp; "s"</f>
        <v>2023s</v>
      </c>
      <c r="L45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83">
        <f>(Table1[[#This Row],[vote_average]]/10)*100</f>
        <v>67</v>
      </c>
      <c r="N4583">
        <f>(Table1[[#This Row],[popularity]]/SUM(Table1[popularity]))*100</f>
        <v>2.3824037580415031E-2</v>
      </c>
    </row>
    <row r="4584" spans="1:14" x14ac:dyDescent="0.3">
      <c r="A4584">
        <v>529106</v>
      </c>
      <c r="B4584" t="s">
        <v>10388</v>
      </c>
      <c r="C4584" s="1">
        <v>44287</v>
      </c>
      <c r="D4584" t="s">
        <v>1949</v>
      </c>
      <c r="E4584" t="s">
        <v>245</v>
      </c>
      <c r="F4584" t="s">
        <v>10389</v>
      </c>
      <c r="G4584">
        <v>29.638999999999999</v>
      </c>
      <c r="H4584">
        <v>553</v>
      </c>
      <c r="I4584">
        <v>6.6719999999999997</v>
      </c>
      <c r="J4584">
        <f>YEAR(Table1[[#This Row],[release_date]])</f>
        <v>2021</v>
      </c>
      <c r="K4584" t="str">
        <f>LEFT(Table1[[#This Row],[Year]],4) &amp; "s"</f>
        <v>2021s</v>
      </c>
      <c r="L45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84">
        <f>(Table1[[#This Row],[vote_average]]/10)*100</f>
        <v>66.72</v>
      </c>
      <c r="N4584">
        <f>(Table1[[#This Row],[popularity]]/SUM(Table1[popularity]))*100</f>
        <v>6.8238722225586225E-3</v>
      </c>
    </row>
    <row r="4585" spans="1:14" x14ac:dyDescent="0.3">
      <c r="A4585">
        <v>511322</v>
      </c>
      <c r="B4585" t="s">
        <v>10390</v>
      </c>
      <c r="C4585" s="1">
        <v>43777</v>
      </c>
      <c r="D4585" t="s">
        <v>9477</v>
      </c>
      <c r="E4585" t="s">
        <v>11</v>
      </c>
      <c r="F4585" t="s">
        <v>10391</v>
      </c>
      <c r="G4585">
        <v>23.78</v>
      </c>
      <c r="H4585">
        <v>1065</v>
      </c>
      <c r="I4585">
        <v>6.6719999999999997</v>
      </c>
      <c r="J4585">
        <f>YEAR(Table1[[#This Row],[release_date]])</f>
        <v>2019</v>
      </c>
      <c r="K4585" t="str">
        <f>LEFT(Table1[[#This Row],[Year]],4) &amp; "s"</f>
        <v>2019s</v>
      </c>
      <c r="L45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85">
        <f>(Table1[[#This Row],[vote_average]]/10)*100</f>
        <v>66.72</v>
      </c>
      <c r="N4585">
        <f>(Table1[[#This Row],[popularity]]/SUM(Table1[popularity]))*100</f>
        <v>5.474937799940756E-3</v>
      </c>
    </row>
    <row r="4586" spans="1:14" x14ac:dyDescent="0.3">
      <c r="A4586">
        <v>325789</v>
      </c>
      <c r="B4586" t="s">
        <v>10392</v>
      </c>
      <c r="C4586" s="1">
        <v>42564</v>
      </c>
      <c r="D4586" t="s">
        <v>158</v>
      </c>
      <c r="E4586" t="s">
        <v>11</v>
      </c>
      <c r="F4586" t="s">
        <v>10393</v>
      </c>
      <c r="G4586">
        <v>36.945</v>
      </c>
      <c r="H4586">
        <v>1611</v>
      </c>
      <c r="I4586">
        <v>6.6719999999999997</v>
      </c>
      <c r="J4586">
        <f>YEAR(Table1[[#This Row],[release_date]])</f>
        <v>2016</v>
      </c>
      <c r="K4586" t="str">
        <f>LEFT(Table1[[#This Row],[Year]],4) &amp; "s"</f>
        <v>2016s</v>
      </c>
      <c r="L45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86">
        <f>(Table1[[#This Row],[vote_average]]/10)*100</f>
        <v>66.72</v>
      </c>
      <c r="N4586">
        <f>(Table1[[#This Row],[popularity]]/SUM(Table1[popularity]))*100</f>
        <v>8.505953617275493E-3</v>
      </c>
    </row>
    <row r="4587" spans="1:14" x14ac:dyDescent="0.3">
      <c r="A4587">
        <v>11601</v>
      </c>
      <c r="B4587" t="s">
        <v>10394</v>
      </c>
      <c r="C4587" s="1">
        <v>36413</v>
      </c>
      <c r="D4587" t="s">
        <v>1586</v>
      </c>
      <c r="E4587" t="s">
        <v>11</v>
      </c>
      <c r="F4587" t="s">
        <v>10395</v>
      </c>
      <c r="G4587">
        <v>22.408000000000001</v>
      </c>
      <c r="H4587">
        <v>1146</v>
      </c>
      <c r="I4587">
        <v>6.6719999999999997</v>
      </c>
      <c r="J4587">
        <f>YEAR(Table1[[#This Row],[release_date]])</f>
        <v>1999</v>
      </c>
      <c r="K4587" t="str">
        <f>LEFT(Table1[[#This Row],[Year]],4) &amp; "s"</f>
        <v>1999s</v>
      </c>
      <c r="L45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587">
        <f>(Table1[[#This Row],[vote_average]]/10)*100</f>
        <v>66.72</v>
      </c>
      <c r="N4587">
        <f>(Table1[[#This Row],[popularity]]/SUM(Table1[popularity]))*100</f>
        <v>5.1590582935690694E-3</v>
      </c>
    </row>
    <row r="4588" spans="1:14" x14ac:dyDescent="0.3">
      <c r="A4588">
        <v>10316</v>
      </c>
      <c r="B4588" t="s">
        <v>10396</v>
      </c>
      <c r="C4588" s="1">
        <v>40810</v>
      </c>
      <c r="D4588" t="s">
        <v>21</v>
      </c>
      <c r="E4588" t="s">
        <v>11</v>
      </c>
      <c r="F4588" t="s">
        <v>10397</v>
      </c>
      <c r="G4588">
        <v>38.228000000000002</v>
      </c>
      <c r="H4588">
        <v>2370</v>
      </c>
      <c r="I4588">
        <v>6.7</v>
      </c>
      <c r="J4588">
        <f>YEAR(Table1[[#This Row],[release_date]])</f>
        <v>2011</v>
      </c>
      <c r="K4588" t="str">
        <f>LEFT(Table1[[#This Row],[Year]],4) &amp; "s"</f>
        <v>2011s</v>
      </c>
      <c r="L45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88">
        <f>(Table1[[#This Row],[vote_average]]/10)*100</f>
        <v>67</v>
      </c>
      <c r="N4588">
        <f>(Table1[[#This Row],[popularity]]/SUM(Table1[popularity]))*100</f>
        <v>8.8013423976507649E-3</v>
      </c>
    </row>
    <row r="4589" spans="1:14" x14ac:dyDescent="0.3">
      <c r="A4589">
        <v>10201</v>
      </c>
      <c r="B4589" t="s">
        <v>10398</v>
      </c>
      <c r="C4589" s="1">
        <v>39791</v>
      </c>
      <c r="D4589" t="s">
        <v>422</v>
      </c>
      <c r="E4589" t="s">
        <v>11</v>
      </c>
      <c r="F4589" t="s">
        <v>10399</v>
      </c>
      <c r="G4589">
        <v>81.070999999999998</v>
      </c>
      <c r="H4589">
        <v>6567</v>
      </c>
      <c r="I4589">
        <v>6.6719999999999997</v>
      </c>
      <c r="J4589">
        <f>YEAR(Table1[[#This Row],[release_date]])</f>
        <v>2008</v>
      </c>
      <c r="K4589" t="str">
        <f>LEFT(Table1[[#This Row],[Year]],4) &amp; "s"</f>
        <v>2008s</v>
      </c>
      <c r="L45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89">
        <f>(Table1[[#This Row],[vote_average]]/10)*100</f>
        <v>66.72</v>
      </c>
      <c r="N4589">
        <f>(Table1[[#This Row],[popularity]]/SUM(Table1[popularity]))*100</f>
        <v>1.866520951972233E-2</v>
      </c>
    </row>
    <row r="4590" spans="1:14" x14ac:dyDescent="0.3">
      <c r="A4590">
        <v>1635</v>
      </c>
      <c r="B4590" t="s">
        <v>10400</v>
      </c>
      <c r="C4590" s="1">
        <v>38554</v>
      </c>
      <c r="D4590" t="s">
        <v>8804</v>
      </c>
      <c r="E4590" t="s">
        <v>11</v>
      </c>
      <c r="F4590" t="s">
        <v>10401</v>
      </c>
      <c r="G4590">
        <v>156.29</v>
      </c>
      <c r="H4590">
        <v>5174</v>
      </c>
      <c r="I4590">
        <v>6.6719999999999997</v>
      </c>
      <c r="J4590">
        <f>YEAR(Table1[[#This Row],[release_date]])</f>
        <v>2005</v>
      </c>
      <c r="K4590" t="str">
        <f>LEFT(Table1[[#This Row],[Year]],4) &amp; "s"</f>
        <v>2005s</v>
      </c>
      <c r="L45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90">
        <f>(Table1[[#This Row],[vote_average]]/10)*100</f>
        <v>66.72</v>
      </c>
      <c r="N4590">
        <f>(Table1[[#This Row],[popularity]]/SUM(Table1[popularity]))*100</f>
        <v>3.5983096246961339E-2</v>
      </c>
    </row>
    <row r="4591" spans="1:14" x14ac:dyDescent="0.3">
      <c r="A4591">
        <v>245</v>
      </c>
      <c r="B4591" t="s">
        <v>10402</v>
      </c>
      <c r="C4591" s="1">
        <v>37372</v>
      </c>
      <c r="D4591" t="s">
        <v>783</v>
      </c>
      <c r="E4591" t="s">
        <v>11</v>
      </c>
      <c r="F4591" t="s">
        <v>10403</v>
      </c>
      <c r="G4591">
        <v>20.149000000000001</v>
      </c>
      <c r="H4591">
        <v>2131</v>
      </c>
      <c r="I4591">
        <v>6.6719999999999997</v>
      </c>
      <c r="J4591">
        <f>YEAR(Table1[[#This Row],[release_date]])</f>
        <v>2002</v>
      </c>
      <c r="K4591" t="str">
        <f>LEFT(Table1[[#This Row],[Year]],4) &amp; "s"</f>
        <v>2002s</v>
      </c>
      <c r="L45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91">
        <f>(Table1[[#This Row],[vote_average]]/10)*100</f>
        <v>66.72</v>
      </c>
      <c r="N4591">
        <f>(Table1[[#This Row],[popularity]]/SUM(Table1[popularity]))*100</f>
        <v>4.638962225862334E-3</v>
      </c>
    </row>
    <row r="4592" spans="1:14" x14ac:dyDescent="0.3">
      <c r="A4592">
        <v>862968</v>
      </c>
      <c r="B4592" t="s">
        <v>10404</v>
      </c>
      <c r="C4592" s="1">
        <v>45219</v>
      </c>
      <c r="D4592" t="s">
        <v>21</v>
      </c>
      <c r="E4592" t="s">
        <v>11</v>
      </c>
      <c r="F4592" t="s">
        <v>10405</v>
      </c>
      <c r="G4592">
        <v>37.332000000000001</v>
      </c>
      <c r="H4592">
        <v>489</v>
      </c>
      <c r="I4592">
        <v>6.6710000000000003</v>
      </c>
      <c r="J4592">
        <f>YEAR(Table1[[#This Row],[release_date]])</f>
        <v>2023</v>
      </c>
      <c r="K4592" t="str">
        <f>LEFT(Table1[[#This Row],[Year]],4) &amp; "s"</f>
        <v>2023s</v>
      </c>
      <c r="L45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92">
        <f>(Table1[[#This Row],[vote_average]]/10)*100</f>
        <v>66.710000000000008</v>
      </c>
      <c r="N4592">
        <f>(Table1[[#This Row],[popularity]]/SUM(Table1[popularity]))*100</f>
        <v>8.5950537404284391E-3</v>
      </c>
    </row>
    <row r="4593" spans="1:14" x14ac:dyDescent="0.3">
      <c r="A4593">
        <v>760741</v>
      </c>
      <c r="B4593" t="s">
        <v>10406</v>
      </c>
      <c r="C4593" s="1">
        <v>44784</v>
      </c>
      <c r="D4593" t="s">
        <v>10407</v>
      </c>
      <c r="E4593" t="s">
        <v>11</v>
      </c>
      <c r="F4593" t="s">
        <v>10408</v>
      </c>
      <c r="G4593">
        <v>94.453999999999994</v>
      </c>
      <c r="H4593">
        <v>1422</v>
      </c>
      <c r="I4593">
        <v>6.7</v>
      </c>
      <c r="J4593">
        <f>YEAR(Table1[[#This Row],[release_date]])</f>
        <v>2022</v>
      </c>
      <c r="K4593" t="str">
        <f>LEFT(Table1[[#This Row],[Year]],4) &amp; "s"</f>
        <v>2022s</v>
      </c>
      <c r="L45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93">
        <f>(Table1[[#This Row],[vote_average]]/10)*100</f>
        <v>67</v>
      </c>
      <c r="N4593">
        <f>(Table1[[#This Row],[popularity]]/SUM(Table1[popularity]))*100</f>
        <v>2.1746416104104462E-2</v>
      </c>
    </row>
    <row r="4594" spans="1:14" x14ac:dyDescent="0.3">
      <c r="A4594">
        <v>554241</v>
      </c>
      <c r="B4594" t="s">
        <v>10409</v>
      </c>
      <c r="C4594" s="1">
        <v>43777</v>
      </c>
      <c r="D4594" t="s">
        <v>3063</v>
      </c>
      <c r="E4594" t="s">
        <v>11</v>
      </c>
      <c r="F4594" t="s">
        <v>10410</v>
      </c>
      <c r="G4594">
        <v>28.052</v>
      </c>
      <c r="H4594">
        <v>646</v>
      </c>
      <c r="I4594">
        <v>6.67</v>
      </c>
      <c r="J4594">
        <f>YEAR(Table1[[#This Row],[release_date]])</f>
        <v>2019</v>
      </c>
      <c r="K4594" t="str">
        <f>LEFT(Table1[[#This Row],[Year]],4) &amp; "s"</f>
        <v>2019s</v>
      </c>
      <c r="L45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94">
        <f>(Table1[[#This Row],[vote_average]]/10)*100</f>
        <v>66.7</v>
      </c>
      <c r="N4594">
        <f>(Table1[[#This Row],[popularity]]/SUM(Table1[popularity]))*100</f>
        <v>6.4584926477686318E-3</v>
      </c>
    </row>
    <row r="4595" spans="1:14" x14ac:dyDescent="0.3">
      <c r="A4595">
        <v>381719</v>
      </c>
      <c r="B4595" t="s">
        <v>10411</v>
      </c>
      <c r="C4595" s="1">
        <v>43138</v>
      </c>
      <c r="D4595" t="s">
        <v>2202</v>
      </c>
      <c r="E4595" t="s">
        <v>11</v>
      </c>
      <c r="F4595" t="s">
        <v>10412</v>
      </c>
      <c r="G4595">
        <v>82.069000000000003</v>
      </c>
      <c r="H4595">
        <v>1703</v>
      </c>
      <c r="I4595">
        <v>6.6710000000000003</v>
      </c>
      <c r="J4595">
        <f>YEAR(Table1[[#This Row],[release_date]])</f>
        <v>2018</v>
      </c>
      <c r="K4595" t="str">
        <f>LEFT(Table1[[#This Row],[Year]],4) &amp; "s"</f>
        <v>2018s</v>
      </c>
      <c r="L45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95">
        <f>(Table1[[#This Row],[vote_average]]/10)*100</f>
        <v>66.710000000000008</v>
      </c>
      <c r="N4595">
        <f>(Table1[[#This Row],[popularity]]/SUM(Table1[popularity]))*100</f>
        <v>1.8894981930333805E-2</v>
      </c>
    </row>
    <row r="4596" spans="1:14" x14ac:dyDescent="0.3">
      <c r="A4596">
        <v>91586</v>
      </c>
      <c r="B4596" t="s">
        <v>10413</v>
      </c>
      <c r="C4596" s="1">
        <v>41529</v>
      </c>
      <c r="D4596" t="s">
        <v>306</v>
      </c>
      <c r="E4596" t="s">
        <v>11</v>
      </c>
      <c r="F4596" t="s">
        <v>10414</v>
      </c>
      <c r="G4596">
        <v>36.494999999999997</v>
      </c>
      <c r="H4596">
        <v>4085</v>
      </c>
      <c r="I4596">
        <v>6.7</v>
      </c>
      <c r="J4596">
        <f>YEAR(Table1[[#This Row],[release_date]])</f>
        <v>2013</v>
      </c>
      <c r="K4596" t="str">
        <f>LEFT(Table1[[#This Row],[Year]],4) &amp; "s"</f>
        <v>2013s</v>
      </c>
      <c r="L45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596">
        <f>(Table1[[#This Row],[vote_average]]/10)*100</f>
        <v>67</v>
      </c>
      <c r="N4596">
        <f>(Table1[[#This Row],[popularity]]/SUM(Table1[popularity]))*100</f>
        <v>8.4023488229116004E-3</v>
      </c>
    </row>
    <row r="4597" spans="1:14" x14ac:dyDescent="0.3">
      <c r="A4597">
        <v>22244</v>
      </c>
      <c r="B4597" t="s">
        <v>10415</v>
      </c>
      <c r="C4597" s="1">
        <v>32641</v>
      </c>
      <c r="D4597" t="s">
        <v>10416</v>
      </c>
      <c r="E4597" t="s">
        <v>11</v>
      </c>
      <c r="F4597" t="s">
        <v>10417</v>
      </c>
      <c r="G4597">
        <v>28.879000000000001</v>
      </c>
      <c r="H4597">
        <v>503</v>
      </c>
      <c r="I4597">
        <v>6.6710000000000003</v>
      </c>
      <c r="J4597">
        <f>YEAR(Table1[[#This Row],[release_date]])</f>
        <v>1989</v>
      </c>
      <c r="K4597" t="str">
        <f>LEFT(Table1[[#This Row],[Year]],4) &amp; "s"</f>
        <v>1989s</v>
      </c>
      <c r="L45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597">
        <f>(Table1[[#This Row],[vote_average]]/10)*100</f>
        <v>66.710000000000008</v>
      </c>
      <c r="N4597">
        <f>(Table1[[#This Row],[popularity]]/SUM(Table1[popularity]))*100</f>
        <v>6.6488952365218283E-3</v>
      </c>
    </row>
    <row r="4598" spans="1:14" x14ac:dyDescent="0.3">
      <c r="A4598">
        <v>7555</v>
      </c>
      <c r="B4598" t="s">
        <v>10418</v>
      </c>
      <c r="C4598" s="1">
        <v>39471</v>
      </c>
      <c r="D4598" t="s">
        <v>4965</v>
      </c>
      <c r="E4598" t="s">
        <v>11</v>
      </c>
      <c r="F4598" t="s">
        <v>10419</v>
      </c>
      <c r="G4598">
        <v>120.727</v>
      </c>
      <c r="H4598">
        <v>3730</v>
      </c>
      <c r="I4598">
        <v>6.67</v>
      </c>
      <c r="J4598">
        <f>YEAR(Table1[[#This Row],[release_date]])</f>
        <v>2008</v>
      </c>
      <c r="K4598" t="str">
        <f>LEFT(Table1[[#This Row],[Year]],4) &amp; "s"</f>
        <v>2008s</v>
      </c>
      <c r="L45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598">
        <f>(Table1[[#This Row],[vote_average]]/10)*100</f>
        <v>66.7</v>
      </c>
      <c r="N4598">
        <f>(Table1[[#This Row],[popularity]]/SUM(Table1[popularity]))*100</f>
        <v>2.7795324464821178E-2</v>
      </c>
    </row>
    <row r="4599" spans="1:14" x14ac:dyDescent="0.3">
      <c r="A4599">
        <v>882598</v>
      </c>
      <c r="B4599" t="s">
        <v>10420</v>
      </c>
      <c r="C4599" s="1">
        <v>44827</v>
      </c>
      <c r="D4599" t="s">
        <v>1586</v>
      </c>
      <c r="E4599" t="s">
        <v>11</v>
      </c>
      <c r="F4599" t="s">
        <v>10421</v>
      </c>
      <c r="G4599">
        <v>122.31</v>
      </c>
      <c r="H4599">
        <v>2730</v>
      </c>
      <c r="I4599">
        <v>6.67</v>
      </c>
      <c r="J4599">
        <f>YEAR(Table1[[#This Row],[release_date]])</f>
        <v>2022</v>
      </c>
      <c r="K4599" t="str">
        <f>LEFT(Table1[[#This Row],[Year]],4) &amp; "s"</f>
        <v>2022s</v>
      </c>
      <c r="L45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599">
        <f>(Table1[[#This Row],[vote_average]]/10)*100</f>
        <v>66.7</v>
      </c>
      <c r="N4599">
        <f>(Table1[[#This Row],[popularity]]/SUM(Table1[popularity]))*100</f>
        <v>2.8159783108105713E-2</v>
      </c>
    </row>
    <row r="4600" spans="1:14" x14ac:dyDescent="0.3">
      <c r="A4600">
        <v>615667</v>
      </c>
      <c r="B4600" t="s">
        <v>10422</v>
      </c>
      <c r="C4600" s="1">
        <v>44160</v>
      </c>
      <c r="D4600" t="s">
        <v>129</v>
      </c>
      <c r="E4600" t="s">
        <v>11</v>
      </c>
      <c r="F4600" t="s">
        <v>10423</v>
      </c>
      <c r="G4600">
        <v>19.300999999999998</v>
      </c>
      <c r="H4600">
        <v>1117</v>
      </c>
      <c r="I4600">
        <v>6.67</v>
      </c>
      <c r="J4600">
        <f>YEAR(Table1[[#This Row],[release_date]])</f>
        <v>2020</v>
      </c>
      <c r="K4600" t="str">
        <f>LEFT(Table1[[#This Row],[Year]],4) &amp; "s"</f>
        <v>2020s</v>
      </c>
      <c r="L46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00">
        <f>(Table1[[#This Row],[vote_average]]/10)*100</f>
        <v>66.7</v>
      </c>
      <c r="N4600">
        <f>(Table1[[#This Row],[popularity]]/SUM(Table1[popularity]))*100</f>
        <v>4.4437247467054887E-3</v>
      </c>
    </row>
    <row r="4601" spans="1:14" x14ac:dyDescent="0.3">
      <c r="A4601">
        <v>494974</v>
      </c>
      <c r="B4601" t="s">
        <v>10424</v>
      </c>
      <c r="C4601" s="1">
        <v>43356</v>
      </c>
      <c r="D4601" t="s">
        <v>10425</v>
      </c>
      <c r="E4601" t="s">
        <v>11</v>
      </c>
      <c r="F4601" t="s">
        <v>10426</v>
      </c>
      <c r="G4601">
        <v>29.917999999999999</v>
      </c>
      <c r="H4601">
        <v>347</v>
      </c>
      <c r="I4601">
        <v>6.7</v>
      </c>
      <c r="J4601">
        <f>YEAR(Table1[[#This Row],[release_date]])</f>
        <v>2018</v>
      </c>
      <c r="K4601" t="str">
        <f>LEFT(Table1[[#This Row],[Year]],4) &amp; "s"</f>
        <v>2018s</v>
      </c>
      <c r="L46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01">
        <f>(Table1[[#This Row],[vote_average]]/10)*100</f>
        <v>67</v>
      </c>
      <c r="N4601">
        <f>(Table1[[#This Row],[popularity]]/SUM(Table1[popularity]))*100</f>
        <v>6.8881071950642348E-3</v>
      </c>
    </row>
    <row r="4602" spans="1:14" x14ac:dyDescent="0.3">
      <c r="A4602">
        <v>338953</v>
      </c>
      <c r="B4602" t="s">
        <v>10427</v>
      </c>
      <c r="C4602" s="1">
        <v>44657</v>
      </c>
      <c r="D4602" t="s">
        <v>549</v>
      </c>
      <c r="E4602" t="s">
        <v>11</v>
      </c>
      <c r="F4602" t="s">
        <v>10428</v>
      </c>
      <c r="G4602">
        <v>91.847999999999999</v>
      </c>
      <c r="H4602">
        <v>4204</v>
      </c>
      <c r="I4602">
        <v>6.67</v>
      </c>
      <c r="J4602">
        <f>YEAR(Table1[[#This Row],[release_date]])</f>
        <v>2022</v>
      </c>
      <c r="K4602" t="str">
        <f>LEFT(Table1[[#This Row],[Year]],4) &amp; "s"</f>
        <v>2022s</v>
      </c>
      <c r="L46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02">
        <f>(Table1[[#This Row],[vote_average]]/10)*100</f>
        <v>66.7</v>
      </c>
      <c r="N4602">
        <f>(Table1[[#This Row],[popularity]]/SUM(Table1[popularity]))*100</f>
        <v>2.1146429228299349E-2</v>
      </c>
    </row>
    <row r="4603" spans="1:14" x14ac:dyDescent="0.3">
      <c r="A4603">
        <v>170687</v>
      </c>
      <c r="B4603" t="s">
        <v>10429</v>
      </c>
      <c r="C4603" s="1">
        <v>41892</v>
      </c>
      <c r="D4603" t="s">
        <v>1394</v>
      </c>
      <c r="E4603" t="s">
        <v>11</v>
      </c>
      <c r="F4603" t="s">
        <v>10430</v>
      </c>
      <c r="G4603">
        <v>75.796000000000006</v>
      </c>
      <c r="H4603">
        <v>1610</v>
      </c>
      <c r="I4603">
        <v>6.6689999999999996</v>
      </c>
      <c r="J4603">
        <f>YEAR(Table1[[#This Row],[release_date]])</f>
        <v>2014</v>
      </c>
      <c r="K4603" t="str">
        <f>LEFT(Table1[[#This Row],[Year]],4) &amp; "s"</f>
        <v>2014s</v>
      </c>
      <c r="L46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03">
        <f>(Table1[[#This Row],[vote_average]]/10)*100</f>
        <v>66.69</v>
      </c>
      <c r="N4603">
        <f>(Table1[[#This Row],[popularity]]/SUM(Table1[popularity]))*100</f>
        <v>1.7450731096901161E-2</v>
      </c>
    </row>
    <row r="4604" spans="1:14" x14ac:dyDescent="0.3">
      <c r="A4604">
        <v>48138</v>
      </c>
      <c r="B4604" t="s">
        <v>10431</v>
      </c>
      <c r="C4604" s="1">
        <v>40590</v>
      </c>
      <c r="D4604" t="s">
        <v>10432</v>
      </c>
      <c r="E4604" t="s">
        <v>11</v>
      </c>
      <c r="F4604" t="s">
        <v>10433</v>
      </c>
      <c r="G4604">
        <v>57.023000000000003</v>
      </c>
      <c r="H4604">
        <v>3713</v>
      </c>
      <c r="I4604">
        <v>6.67</v>
      </c>
      <c r="J4604">
        <f>YEAR(Table1[[#This Row],[release_date]])</f>
        <v>2011</v>
      </c>
      <c r="K4604" t="str">
        <f>LEFT(Table1[[#This Row],[Year]],4) &amp; "s"</f>
        <v>2011s</v>
      </c>
      <c r="L46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04">
        <f>(Table1[[#This Row],[vote_average]]/10)*100</f>
        <v>66.7</v>
      </c>
      <c r="N4604">
        <f>(Table1[[#This Row],[popularity]]/SUM(Table1[popularity]))*100</f>
        <v>1.3128569308915969E-2</v>
      </c>
    </row>
    <row r="4605" spans="1:14" x14ac:dyDescent="0.3">
      <c r="A4605">
        <v>790142</v>
      </c>
      <c r="B4605" t="s">
        <v>10434</v>
      </c>
      <c r="C4605" s="1">
        <v>44581</v>
      </c>
      <c r="D4605" t="s">
        <v>1732</v>
      </c>
      <c r="E4605" t="s">
        <v>11</v>
      </c>
      <c r="F4605" t="s">
        <v>10435</v>
      </c>
      <c r="G4605">
        <v>16.501000000000001</v>
      </c>
      <c r="H4605">
        <v>743</v>
      </c>
      <c r="I4605">
        <v>6.7</v>
      </c>
      <c r="J4605">
        <f>YEAR(Table1[[#This Row],[release_date]])</f>
        <v>2022</v>
      </c>
      <c r="K4605" t="str">
        <f>LEFT(Table1[[#This Row],[Year]],4) &amp; "s"</f>
        <v>2022s</v>
      </c>
      <c r="L46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05">
        <f>(Table1[[#This Row],[vote_average]]/10)*100</f>
        <v>67</v>
      </c>
      <c r="N4605">
        <f>(Table1[[#This Row],[popularity]]/SUM(Table1[popularity]))*100</f>
        <v>3.7990726928857198E-3</v>
      </c>
    </row>
    <row r="4606" spans="1:14" x14ac:dyDescent="0.3">
      <c r="A4606">
        <v>9726</v>
      </c>
      <c r="B4606" t="s">
        <v>10436</v>
      </c>
      <c r="C4606" s="1">
        <v>38969</v>
      </c>
      <c r="D4606" t="s">
        <v>28</v>
      </c>
      <c r="E4606" t="s">
        <v>11</v>
      </c>
      <c r="F4606" t="s">
        <v>10437</v>
      </c>
      <c r="G4606">
        <v>25.209</v>
      </c>
      <c r="H4606">
        <v>1435</v>
      </c>
      <c r="I4606">
        <v>6.7</v>
      </c>
      <c r="J4606">
        <f>YEAR(Table1[[#This Row],[release_date]])</f>
        <v>2006</v>
      </c>
      <c r="K4606" t="str">
        <f>LEFT(Table1[[#This Row],[Year]],4) &amp; "s"</f>
        <v>2006s</v>
      </c>
      <c r="L46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06">
        <f>(Table1[[#This Row],[vote_average]]/10)*100</f>
        <v>67</v>
      </c>
      <c r="N4606">
        <f>(Table1[[#This Row],[popularity]]/SUM(Table1[popularity]))*100</f>
        <v>5.8039405802652018E-3</v>
      </c>
    </row>
    <row r="4607" spans="1:14" x14ac:dyDescent="0.3">
      <c r="A4607">
        <v>1992</v>
      </c>
      <c r="B4607" t="s">
        <v>10438</v>
      </c>
      <c r="C4607" s="1">
        <v>39178</v>
      </c>
      <c r="D4607" t="s">
        <v>7529</v>
      </c>
      <c r="E4607" t="s">
        <v>11</v>
      </c>
      <c r="F4607" t="s">
        <v>10439</v>
      </c>
      <c r="G4607">
        <v>51.072000000000003</v>
      </c>
      <c r="H4607">
        <v>3353</v>
      </c>
      <c r="I4607">
        <v>6.6689999999999996</v>
      </c>
      <c r="J4607">
        <f>YEAR(Table1[[#This Row],[release_date]])</f>
        <v>2007</v>
      </c>
      <c r="K4607" t="str">
        <f>LEFT(Table1[[#This Row],[Year]],4) &amp; "s"</f>
        <v>2007s</v>
      </c>
      <c r="L46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07">
        <f>(Table1[[#This Row],[vote_average]]/10)*100</f>
        <v>66.69</v>
      </c>
      <c r="N4607">
        <f>(Table1[[#This Row],[popularity]]/SUM(Table1[popularity]))*100</f>
        <v>1.1758453461672593E-2</v>
      </c>
    </row>
    <row r="4608" spans="1:14" x14ac:dyDescent="0.3">
      <c r="A4608">
        <v>1911</v>
      </c>
      <c r="B4608" t="s">
        <v>10440</v>
      </c>
      <c r="C4608" s="1">
        <v>36385</v>
      </c>
      <c r="D4608" t="s">
        <v>10441</v>
      </c>
      <c r="E4608" t="s">
        <v>11</v>
      </c>
      <c r="F4608" t="s">
        <v>10442</v>
      </c>
      <c r="G4608">
        <v>44.618000000000002</v>
      </c>
      <c r="H4608">
        <v>1745</v>
      </c>
      <c r="I4608">
        <v>6.6689999999999996</v>
      </c>
      <c r="J4608">
        <f>YEAR(Table1[[#This Row],[release_date]])</f>
        <v>1999</v>
      </c>
      <c r="K4608" t="str">
        <f>LEFT(Table1[[#This Row],[Year]],4) &amp; "s"</f>
        <v>1999s</v>
      </c>
      <c r="L46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608">
        <f>(Table1[[#This Row],[vote_average]]/10)*100</f>
        <v>66.69</v>
      </c>
      <c r="N4608">
        <f>(Table1[[#This Row],[popularity]]/SUM(Table1[popularity]))*100</f>
        <v>1.0272530477618025E-2</v>
      </c>
    </row>
    <row r="4609" spans="1:14" x14ac:dyDescent="0.3">
      <c r="A4609">
        <v>13820</v>
      </c>
      <c r="B4609" t="s">
        <v>10443</v>
      </c>
      <c r="C4609" s="1">
        <v>30743</v>
      </c>
      <c r="D4609" t="s">
        <v>887</v>
      </c>
      <c r="E4609" t="s">
        <v>11</v>
      </c>
      <c r="F4609" t="s">
        <v>10444</v>
      </c>
      <c r="G4609">
        <v>32.100999999999999</v>
      </c>
      <c r="H4609">
        <v>558</v>
      </c>
      <c r="I4609">
        <v>6.6680000000000001</v>
      </c>
      <c r="J4609">
        <f>YEAR(Table1[[#This Row],[release_date]])</f>
        <v>1984</v>
      </c>
      <c r="K4609" t="str">
        <f>LEFT(Table1[[#This Row],[Year]],4) &amp; "s"</f>
        <v>1984s</v>
      </c>
      <c r="L46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09">
        <f>(Table1[[#This Row],[vote_average]]/10)*100</f>
        <v>66.680000000000007</v>
      </c>
      <c r="N4609">
        <f>(Table1[[#This Row],[popularity]]/SUM(Table1[popularity]))*100</f>
        <v>7.3907055641672919E-3</v>
      </c>
    </row>
    <row r="4610" spans="1:14" x14ac:dyDescent="0.3">
      <c r="A4610">
        <v>11583</v>
      </c>
      <c r="B4610" t="s">
        <v>10445</v>
      </c>
      <c r="C4610" s="1">
        <v>28838</v>
      </c>
      <c r="D4610" t="s">
        <v>10446</v>
      </c>
      <c r="E4610" t="s">
        <v>11</v>
      </c>
      <c r="F4610" t="s">
        <v>10447</v>
      </c>
      <c r="G4610">
        <v>19.22</v>
      </c>
      <c r="H4610">
        <v>336</v>
      </c>
      <c r="I4610">
        <v>6.6680000000000001</v>
      </c>
      <c r="J4610">
        <f>YEAR(Table1[[#This Row],[release_date]])</f>
        <v>1978</v>
      </c>
      <c r="K4610" t="str">
        <f>LEFT(Table1[[#This Row],[Year]],4) &amp; "s"</f>
        <v>1978s</v>
      </c>
      <c r="L46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610">
        <f>(Table1[[#This Row],[vote_average]]/10)*100</f>
        <v>66.680000000000007</v>
      </c>
      <c r="N4610">
        <f>(Table1[[#This Row],[popularity]]/SUM(Table1[popularity]))*100</f>
        <v>4.4250758837199883E-3</v>
      </c>
    </row>
    <row r="4611" spans="1:14" x14ac:dyDescent="0.3">
      <c r="A4611">
        <v>280217</v>
      </c>
      <c r="B4611" t="s">
        <v>10448</v>
      </c>
      <c r="C4611" s="1">
        <v>43502</v>
      </c>
      <c r="D4611" t="s">
        <v>8185</v>
      </c>
      <c r="E4611" t="s">
        <v>11</v>
      </c>
      <c r="F4611" t="s">
        <v>10449</v>
      </c>
      <c r="G4611">
        <v>35.642000000000003</v>
      </c>
      <c r="H4611">
        <v>2068</v>
      </c>
      <c r="I4611">
        <v>6.7</v>
      </c>
      <c r="J4611">
        <f>YEAR(Table1[[#This Row],[release_date]])</f>
        <v>2019</v>
      </c>
      <c r="K4611" t="str">
        <f>LEFT(Table1[[#This Row],[Year]],4) &amp; "s"</f>
        <v>2019s</v>
      </c>
      <c r="L46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11">
        <f>(Table1[[#This Row],[vote_average]]/10)*100</f>
        <v>67</v>
      </c>
      <c r="N4611">
        <f>(Table1[[#This Row],[popularity]]/SUM(Table1[popularity]))*100</f>
        <v>8.2059601793729366E-3</v>
      </c>
    </row>
    <row r="4612" spans="1:14" x14ac:dyDescent="0.3">
      <c r="A4612">
        <v>763285</v>
      </c>
      <c r="B4612" t="s">
        <v>10450</v>
      </c>
      <c r="C4612" s="1">
        <v>44636</v>
      </c>
      <c r="D4612" t="s">
        <v>3430</v>
      </c>
      <c r="E4612" t="s">
        <v>11</v>
      </c>
      <c r="F4612" t="s">
        <v>10451</v>
      </c>
      <c r="G4612">
        <v>84.230999999999995</v>
      </c>
      <c r="H4612">
        <v>1949</v>
      </c>
      <c r="I4612">
        <v>6.6660000000000004</v>
      </c>
      <c r="J4612">
        <f>YEAR(Table1[[#This Row],[release_date]])</f>
        <v>2022</v>
      </c>
      <c r="K4612" t="str">
        <f>LEFT(Table1[[#This Row],[Year]],4) &amp; "s"</f>
        <v>2022s</v>
      </c>
      <c r="L46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12">
        <f>(Table1[[#This Row],[vote_average]]/10)*100</f>
        <v>66.660000000000011</v>
      </c>
      <c r="N4612">
        <f>(Table1[[#This Row],[popularity]]/SUM(Table1[popularity]))*100</f>
        <v>1.939274540903321E-2</v>
      </c>
    </row>
    <row r="4613" spans="1:14" x14ac:dyDescent="0.3">
      <c r="A4613">
        <v>13531</v>
      </c>
      <c r="B4613" t="s">
        <v>10452</v>
      </c>
      <c r="C4613" s="1">
        <v>34964</v>
      </c>
      <c r="D4613" t="s">
        <v>9115</v>
      </c>
      <c r="E4613" t="s">
        <v>11</v>
      </c>
      <c r="F4613" t="s">
        <v>10453</v>
      </c>
      <c r="G4613">
        <v>37.789000000000001</v>
      </c>
      <c r="H4613">
        <v>664</v>
      </c>
      <c r="I4613">
        <v>6.7</v>
      </c>
      <c r="J4613">
        <f>YEAR(Table1[[#This Row],[release_date]])</f>
        <v>1995</v>
      </c>
      <c r="K4613" t="str">
        <f>LEFT(Table1[[#This Row],[Year]],4) &amp; "s"</f>
        <v>1995s</v>
      </c>
      <c r="L46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613">
        <f>(Table1[[#This Row],[vote_average]]/10)*100</f>
        <v>67</v>
      </c>
      <c r="N4613">
        <f>(Table1[[#This Row],[popularity]]/SUM(Table1[popularity]))*100</f>
        <v>8.7002701649268807E-3</v>
      </c>
    </row>
    <row r="4614" spans="1:14" x14ac:dyDescent="0.3">
      <c r="A4614">
        <v>11959</v>
      </c>
      <c r="B4614" t="s">
        <v>10454</v>
      </c>
      <c r="C4614" s="1">
        <v>32710</v>
      </c>
      <c r="D4614" t="s">
        <v>391</v>
      </c>
      <c r="E4614" t="s">
        <v>11</v>
      </c>
      <c r="F4614" t="s">
        <v>10455</v>
      </c>
      <c r="G4614">
        <v>14.853</v>
      </c>
      <c r="H4614">
        <v>317</v>
      </c>
      <c r="I4614">
        <v>6.7</v>
      </c>
      <c r="J4614">
        <f>YEAR(Table1[[#This Row],[release_date]])</f>
        <v>1989</v>
      </c>
      <c r="K4614" t="str">
        <f>LEFT(Table1[[#This Row],[Year]],4) &amp; "s"</f>
        <v>1989s</v>
      </c>
      <c r="L46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14">
        <f>(Table1[[#This Row],[vote_average]]/10)*100</f>
        <v>67</v>
      </c>
      <c r="N4614">
        <f>(Table1[[#This Row],[popularity]]/SUM(Table1[popularity]))*100</f>
        <v>3.419648912637512E-3</v>
      </c>
    </row>
    <row r="4615" spans="1:14" x14ac:dyDescent="0.3">
      <c r="A4615">
        <v>1487</v>
      </c>
      <c r="B4615" t="s">
        <v>10456</v>
      </c>
      <c r="C4615" s="1">
        <v>38079</v>
      </c>
      <c r="D4615" t="s">
        <v>10457</v>
      </c>
      <c r="E4615" t="s">
        <v>11</v>
      </c>
      <c r="F4615" t="s">
        <v>10458</v>
      </c>
      <c r="G4615">
        <v>75.742000000000004</v>
      </c>
      <c r="H4615">
        <v>6626</v>
      </c>
      <c r="I4615">
        <v>6.7</v>
      </c>
      <c r="J4615">
        <f>YEAR(Table1[[#This Row],[release_date]])</f>
        <v>2004</v>
      </c>
      <c r="K4615" t="str">
        <f>LEFT(Table1[[#This Row],[Year]],4) &amp; "s"</f>
        <v>2004s</v>
      </c>
      <c r="L46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15">
        <f>(Table1[[#This Row],[vote_average]]/10)*100</f>
        <v>67</v>
      </c>
      <c r="N4615">
        <f>(Table1[[#This Row],[popularity]]/SUM(Table1[popularity]))*100</f>
        <v>1.7438298521577491E-2</v>
      </c>
    </row>
    <row r="4616" spans="1:14" x14ac:dyDescent="0.3">
      <c r="A4616">
        <v>75802</v>
      </c>
      <c r="B4616" t="s">
        <v>10459</v>
      </c>
      <c r="C4616" s="1">
        <v>40700</v>
      </c>
      <c r="D4616" t="s">
        <v>422</v>
      </c>
      <c r="E4616" t="s">
        <v>11</v>
      </c>
      <c r="F4616" t="s">
        <v>10460</v>
      </c>
      <c r="G4616">
        <v>23.295000000000002</v>
      </c>
      <c r="H4616">
        <v>787</v>
      </c>
      <c r="I4616">
        <v>6.665</v>
      </c>
      <c r="J4616">
        <f>YEAR(Table1[[#This Row],[release_date]])</f>
        <v>2011</v>
      </c>
      <c r="K4616" t="str">
        <f>LEFT(Table1[[#This Row],[Year]],4) &amp; "s"</f>
        <v>2011s</v>
      </c>
      <c r="L46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16">
        <f>(Table1[[#This Row],[vote_average]]/10)*100</f>
        <v>66.649999999999991</v>
      </c>
      <c r="N4616">
        <f>(Table1[[#This Row],[popularity]]/SUM(Table1[popularity]))*100</f>
        <v>5.3632748549041175E-3</v>
      </c>
    </row>
    <row r="4617" spans="1:14" x14ac:dyDescent="0.3">
      <c r="A4617">
        <v>4244</v>
      </c>
      <c r="B4617" t="s">
        <v>388</v>
      </c>
      <c r="C4617" s="1">
        <v>36714</v>
      </c>
      <c r="D4617" t="s">
        <v>4968</v>
      </c>
      <c r="E4617" t="s">
        <v>11</v>
      </c>
      <c r="F4617" t="s">
        <v>10461</v>
      </c>
      <c r="G4617">
        <v>43.374000000000002</v>
      </c>
      <c r="H4617">
        <v>940</v>
      </c>
      <c r="I4617">
        <v>6.7</v>
      </c>
      <c r="J4617">
        <f>YEAR(Table1[[#This Row],[release_date]])</f>
        <v>2000</v>
      </c>
      <c r="K4617" t="str">
        <f>LEFT(Table1[[#This Row],[Year]],4) &amp; "s"</f>
        <v>2000s</v>
      </c>
      <c r="L46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17">
        <f>(Table1[[#This Row],[vote_average]]/10)*100</f>
        <v>67</v>
      </c>
      <c r="N4617">
        <f>(Table1[[#This Row],[popularity]]/SUM(Table1[popularity]))*100</f>
        <v>9.9861207794209577E-3</v>
      </c>
    </row>
    <row r="4618" spans="1:14" x14ac:dyDescent="0.3">
      <c r="A4618">
        <v>1788</v>
      </c>
      <c r="B4618" t="s">
        <v>10462</v>
      </c>
      <c r="C4618" s="1">
        <v>30729</v>
      </c>
      <c r="D4618" t="s">
        <v>62</v>
      </c>
      <c r="E4618" t="s">
        <v>11</v>
      </c>
      <c r="F4618" t="s">
        <v>10463</v>
      </c>
      <c r="G4618">
        <v>50.357999999999997</v>
      </c>
      <c r="H4618">
        <v>1941</v>
      </c>
      <c r="I4618">
        <v>6.6660000000000004</v>
      </c>
      <c r="J4618">
        <f>YEAR(Table1[[#This Row],[release_date]])</f>
        <v>1984</v>
      </c>
      <c r="K4618" t="str">
        <f>LEFT(Table1[[#This Row],[Year]],4) &amp; "s"</f>
        <v>1984s</v>
      </c>
      <c r="L46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18">
        <f>(Table1[[#This Row],[vote_average]]/10)*100</f>
        <v>66.660000000000011</v>
      </c>
      <c r="N4618">
        <f>(Table1[[#This Row],[popularity]]/SUM(Table1[popularity]))*100</f>
        <v>1.159406718794855E-2</v>
      </c>
    </row>
    <row r="4619" spans="1:14" x14ac:dyDescent="0.3">
      <c r="A4619">
        <v>565</v>
      </c>
      <c r="B4619" t="s">
        <v>10464</v>
      </c>
      <c r="C4619" s="1">
        <v>37547</v>
      </c>
      <c r="D4619" t="s">
        <v>2163</v>
      </c>
      <c r="E4619" t="s">
        <v>11</v>
      </c>
      <c r="F4619" t="s">
        <v>10465</v>
      </c>
      <c r="G4619">
        <v>77.298000000000002</v>
      </c>
      <c r="H4619">
        <v>5932</v>
      </c>
      <c r="I4619">
        <v>6.665</v>
      </c>
      <c r="J4619">
        <f>YEAR(Table1[[#This Row],[release_date]])</f>
        <v>2002</v>
      </c>
      <c r="K4619" t="str">
        <f>LEFT(Table1[[#This Row],[Year]],4) &amp; "s"</f>
        <v>2002s</v>
      </c>
      <c r="L46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19">
        <f>(Table1[[#This Row],[vote_average]]/10)*100</f>
        <v>66.649999999999991</v>
      </c>
      <c r="N4619">
        <f>(Table1[[#This Row],[popularity]]/SUM(Table1[popularity]))*100</f>
        <v>1.7796540877200191E-2</v>
      </c>
    </row>
    <row r="4620" spans="1:14" x14ac:dyDescent="0.3">
      <c r="A4620">
        <v>762079</v>
      </c>
      <c r="B4620" t="s">
        <v>10466</v>
      </c>
      <c r="C4620" s="1">
        <v>44531</v>
      </c>
      <c r="D4620" t="s">
        <v>1771</v>
      </c>
      <c r="E4620" t="s">
        <v>212</v>
      </c>
      <c r="F4620" t="s">
        <v>10467</v>
      </c>
      <c r="G4620">
        <v>27.143000000000001</v>
      </c>
      <c r="H4620">
        <v>301</v>
      </c>
      <c r="I4620">
        <v>6.6639999999999997</v>
      </c>
      <c r="J4620">
        <f>YEAR(Table1[[#This Row],[release_date]])</f>
        <v>2021</v>
      </c>
      <c r="K4620" t="str">
        <f>LEFT(Table1[[#This Row],[Year]],4) &amp; "s"</f>
        <v>2021s</v>
      </c>
      <c r="L46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20">
        <f>(Table1[[#This Row],[vote_average]]/10)*100</f>
        <v>66.64</v>
      </c>
      <c r="N4620">
        <f>(Table1[[#This Row],[popularity]]/SUM(Table1[popularity]))*100</f>
        <v>6.2492109631535715E-3</v>
      </c>
    </row>
    <row r="4621" spans="1:14" x14ac:dyDescent="0.3">
      <c r="A4621">
        <v>489430</v>
      </c>
      <c r="B4621" t="s">
        <v>10468</v>
      </c>
      <c r="C4621" s="1">
        <v>43223</v>
      </c>
      <c r="D4621" t="s">
        <v>1899</v>
      </c>
      <c r="E4621" t="s">
        <v>94</v>
      </c>
      <c r="F4621" t="s">
        <v>10469</v>
      </c>
      <c r="G4621">
        <v>34.271000000000001</v>
      </c>
      <c r="H4621">
        <v>588</v>
      </c>
      <c r="I4621">
        <v>6.6639999999999997</v>
      </c>
      <c r="J4621">
        <f>YEAR(Table1[[#This Row],[release_date]])</f>
        <v>2018</v>
      </c>
      <c r="K4621" t="str">
        <f>LEFT(Table1[[#This Row],[Year]],4) &amp; "s"</f>
        <v>2018s</v>
      </c>
      <c r="L46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21">
        <f>(Table1[[#This Row],[vote_average]]/10)*100</f>
        <v>66.64</v>
      </c>
      <c r="N4621">
        <f>(Table1[[#This Row],[popularity]]/SUM(Table1[popularity]))*100</f>
        <v>7.8903109058776136E-3</v>
      </c>
    </row>
    <row r="4622" spans="1:14" x14ac:dyDescent="0.3">
      <c r="A4622">
        <v>315664</v>
      </c>
      <c r="B4622" t="s">
        <v>10470</v>
      </c>
      <c r="C4622" s="1">
        <v>42496</v>
      </c>
      <c r="D4622" t="s">
        <v>68</v>
      </c>
      <c r="E4622" t="s">
        <v>11</v>
      </c>
      <c r="F4622" t="s">
        <v>10471</v>
      </c>
      <c r="G4622">
        <v>19.041</v>
      </c>
      <c r="H4622">
        <v>1411</v>
      </c>
      <c r="I4622">
        <v>6.6639999999999997</v>
      </c>
      <c r="J4622">
        <f>YEAR(Table1[[#This Row],[release_date]])</f>
        <v>2016</v>
      </c>
      <c r="K4622" t="str">
        <f>LEFT(Table1[[#This Row],[Year]],4) &amp; "s"</f>
        <v>2016s</v>
      </c>
      <c r="L46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22">
        <f>(Table1[[#This Row],[vote_average]]/10)*100</f>
        <v>66.64</v>
      </c>
      <c r="N4622">
        <f>(Table1[[#This Row],[popularity]]/SUM(Table1[popularity]))*100</f>
        <v>4.3838641988507955E-3</v>
      </c>
    </row>
    <row r="4623" spans="1:14" x14ac:dyDescent="0.3">
      <c r="A4623">
        <v>136403</v>
      </c>
      <c r="B4623" t="s">
        <v>10472</v>
      </c>
      <c r="C4623" s="1">
        <v>41240</v>
      </c>
      <c r="D4623" t="s">
        <v>422</v>
      </c>
      <c r="E4623" t="s">
        <v>212</v>
      </c>
      <c r="F4623" t="s">
        <v>10473</v>
      </c>
      <c r="G4623">
        <v>22.795000000000002</v>
      </c>
      <c r="H4623">
        <v>534</v>
      </c>
      <c r="I4623">
        <v>6.7</v>
      </c>
      <c r="J4623">
        <f>YEAR(Table1[[#This Row],[release_date]])</f>
        <v>2012</v>
      </c>
      <c r="K4623" t="str">
        <f>LEFT(Table1[[#This Row],[Year]],4) &amp; "s"</f>
        <v>2012s</v>
      </c>
      <c r="L46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23">
        <f>(Table1[[#This Row],[vote_average]]/10)*100</f>
        <v>67</v>
      </c>
      <c r="N4623">
        <f>(Table1[[#This Row],[popularity]]/SUM(Table1[popularity]))*100</f>
        <v>5.2481584167220156E-3</v>
      </c>
    </row>
    <row r="4624" spans="1:14" x14ac:dyDescent="0.3">
      <c r="A4624">
        <v>46332</v>
      </c>
      <c r="B4624" t="s">
        <v>10474</v>
      </c>
      <c r="C4624" s="1">
        <v>40429</v>
      </c>
      <c r="D4624" t="s">
        <v>274</v>
      </c>
      <c r="E4624" t="s">
        <v>212</v>
      </c>
      <c r="F4624" t="s">
        <v>10475</v>
      </c>
      <c r="G4624">
        <v>15.577999999999999</v>
      </c>
      <c r="H4624">
        <v>350</v>
      </c>
      <c r="I4624">
        <v>6.7</v>
      </c>
      <c r="J4624">
        <f>YEAR(Table1[[#This Row],[release_date]])</f>
        <v>2010</v>
      </c>
      <c r="K4624" t="str">
        <f>LEFT(Table1[[#This Row],[Year]],4) &amp; "s"</f>
        <v>2010s</v>
      </c>
      <c r="L46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24">
        <f>(Table1[[#This Row],[vote_average]]/10)*100</f>
        <v>67</v>
      </c>
      <c r="N4624">
        <f>(Table1[[#This Row],[popularity]]/SUM(Table1[popularity]))*100</f>
        <v>3.5865677480015597E-3</v>
      </c>
    </row>
    <row r="4625" spans="1:14" x14ac:dyDescent="0.3">
      <c r="A4625">
        <v>9079</v>
      </c>
      <c r="B4625" t="s">
        <v>10476</v>
      </c>
      <c r="C4625" s="1">
        <v>33409</v>
      </c>
      <c r="D4625" t="s">
        <v>62</v>
      </c>
      <c r="E4625" t="s">
        <v>11</v>
      </c>
      <c r="F4625" t="s">
        <v>10477</v>
      </c>
      <c r="G4625">
        <v>30.626000000000001</v>
      </c>
      <c r="H4625">
        <v>427</v>
      </c>
      <c r="I4625">
        <v>6.7</v>
      </c>
      <c r="J4625">
        <f>YEAR(Table1[[#This Row],[release_date]])</f>
        <v>1991</v>
      </c>
      <c r="K4625" t="str">
        <f>LEFT(Table1[[#This Row],[Year]],4) &amp; "s"</f>
        <v>1991s</v>
      </c>
      <c r="L46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625">
        <f>(Table1[[#This Row],[vote_average]]/10)*100</f>
        <v>67</v>
      </c>
      <c r="N4625">
        <f>(Table1[[#This Row],[popularity]]/SUM(Table1[popularity]))*100</f>
        <v>7.0511120715300918E-3</v>
      </c>
    </row>
    <row r="4626" spans="1:14" x14ac:dyDescent="0.3">
      <c r="A4626">
        <v>635731</v>
      </c>
      <c r="B4626" t="s">
        <v>10478</v>
      </c>
      <c r="C4626" s="1">
        <v>44393</v>
      </c>
      <c r="D4626" t="s">
        <v>217</v>
      </c>
      <c r="E4626" t="s">
        <v>11</v>
      </c>
      <c r="F4626" t="s">
        <v>10479</v>
      </c>
      <c r="G4626">
        <v>56.792999999999999</v>
      </c>
      <c r="H4626">
        <v>1258</v>
      </c>
      <c r="I4626">
        <v>6.6630000000000003</v>
      </c>
      <c r="J4626">
        <f>YEAR(Table1[[#This Row],[release_date]])</f>
        <v>2021</v>
      </c>
      <c r="K4626" t="str">
        <f>LEFT(Table1[[#This Row],[Year]],4) &amp; "s"</f>
        <v>2021s</v>
      </c>
      <c r="L46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26">
        <f>(Table1[[#This Row],[vote_average]]/10)*100</f>
        <v>66.63</v>
      </c>
      <c r="N4626">
        <f>(Table1[[#This Row],[popularity]]/SUM(Table1[popularity]))*100</f>
        <v>1.3075615747352201E-2</v>
      </c>
    </row>
    <row r="4627" spans="1:14" x14ac:dyDescent="0.3">
      <c r="A4627">
        <v>571891</v>
      </c>
      <c r="B4627" t="s">
        <v>10480</v>
      </c>
      <c r="C4627" s="1">
        <v>43658</v>
      </c>
      <c r="D4627" t="s">
        <v>10481</v>
      </c>
      <c r="E4627" t="s">
        <v>25</v>
      </c>
      <c r="F4627" t="s">
        <v>10482</v>
      </c>
      <c r="G4627">
        <v>57.804000000000002</v>
      </c>
      <c r="H4627">
        <v>483</v>
      </c>
      <c r="I4627">
        <v>6.6630000000000003</v>
      </c>
      <c r="J4627">
        <f>YEAR(Table1[[#This Row],[release_date]])</f>
        <v>2019</v>
      </c>
      <c r="K4627" t="str">
        <f>LEFT(Table1[[#This Row],[Year]],4) &amp; "s"</f>
        <v>2019s</v>
      </c>
      <c r="L46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27">
        <f>(Table1[[#This Row],[vote_average]]/10)*100</f>
        <v>66.63</v>
      </c>
      <c r="N4627">
        <f>(Table1[[#This Row],[popularity]]/SUM(Table1[popularity]))*100</f>
        <v>1.330838118535641E-2</v>
      </c>
    </row>
    <row r="4628" spans="1:14" x14ac:dyDescent="0.3">
      <c r="A4628">
        <v>16395</v>
      </c>
      <c r="B4628" t="s">
        <v>10483</v>
      </c>
      <c r="C4628" s="1">
        <v>29258</v>
      </c>
      <c r="D4628" t="s">
        <v>306</v>
      </c>
      <c r="E4628" t="s">
        <v>54</v>
      </c>
      <c r="F4628" t="s">
        <v>10484</v>
      </c>
      <c r="G4628">
        <v>31.617000000000001</v>
      </c>
      <c r="H4628">
        <v>576</v>
      </c>
      <c r="I4628">
        <v>6.6630000000000003</v>
      </c>
      <c r="J4628">
        <f>YEAR(Table1[[#This Row],[release_date]])</f>
        <v>1980</v>
      </c>
      <c r="K4628" t="str">
        <f>LEFT(Table1[[#This Row],[Year]],4) &amp; "s"</f>
        <v>1980s</v>
      </c>
      <c r="L46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28">
        <f>(Table1[[#This Row],[vote_average]]/10)*100</f>
        <v>66.63</v>
      </c>
      <c r="N4628">
        <f>(Table1[[#This Row],[popularity]]/SUM(Table1[popularity]))*100</f>
        <v>7.2792728520070177E-3</v>
      </c>
    </row>
    <row r="4629" spans="1:14" x14ac:dyDescent="0.3">
      <c r="A4629">
        <v>11340</v>
      </c>
      <c r="B4629" t="s">
        <v>10485</v>
      </c>
      <c r="C4629" s="1">
        <v>30034</v>
      </c>
      <c r="D4629" t="s">
        <v>3702</v>
      </c>
      <c r="E4629" t="s">
        <v>54</v>
      </c>
      <c r="F4629" t="s">
        <v>10486</v>
      </c>
      <c r="G4629">
        <v>22.468</v>
      </c>
      <c r="H4629">
        <v>443</v>
      </c>
      <c r="I4629">
        <v>6.6630000000000003</v>
      </c>
      <c r="J4629">
        <f>YEAR(Table1[[#This Row],[release_date]])</f>
        <v>1982</v>
      </c>
      <c r="K4629" t="str">
        <f>LEFT(Table1[[#This Row],[Year]],4) &amp; "s"</f>
        <v>1982s</v>
      </c>
      <c r="L46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29">
        <f>(Table1[[#This Row],[vote_average]]/10)*100</f>
        <v>66.63</v>
      </c>
      <c r="N4629">
        <f>(Table1[[#This Row],[popularity]]/SUM(Table1[popularity]))*100</f>
        <v>5.172872266150921E-3</v>
      </c>
    </row>
    <row r="4630" spans="1:14" x14ac:dyDescent="0.3">
      <c r="A4630">
        <v>10427</v>
      </c>
      <c r="B4630" t="s">
        <v>10487</v>
      </c>
      <c r="C4630" s="1">
        <v>34103</v>
      </c>
      <c r="D4630" t="s">
        <v>158</v>
      </c>
      <c r="E4630" t="s">
        <v>11</v>
      </c>
      <c r="F4630" t="s">
        <v>10488</v>
      </c>
      <c r="G4630">
        <v>14.214</v>
      </c>
      <c r="H4630">
        <v>316</v>
      </c>
      <c r="I4630">
        <v>6.6630000000000003</v>
      </c>
      <c r="J4630">
        <f>YEAR(Table1[[#This Row],[release_date]])</f>
        <v>1993</v>
      </c>
      <c r="K4630" t="str">
        <f>LEFT(Table1[[#This Row],[Year]],4) &amp; "s"</f>
        <v>1993s</v>
      </c>
      <c r="L46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630">
        <f>(Table1[[#This Row],[vote_average]]/10)*100</f>
        <v>66.63</v>
      </c>
      <c r="N4630">
        <f>(Table1[[#This Row],[popularity]]/SUM(Table1[popularity]))*100</f>
        <v>3.2725301046407865E-3</v>
      </c>
    </row>
    <row r="4631" spans="1:14" x14ac:dyDescent="0.3">
      <c r="A4631">
        <v>848058</v>
      </c>
      <c r="B4631" t="s">
        <v>10489</v>
      </c>
      <c r="C4631" s="1">
        <v>44841</v>
      </c>
      <c r="D4631" t="s">
        <v>1771</v>
      </c>
      <c r="E4631" t="s">
        <v>94</v>
      </c>
      <c r="F4631" t="s">
        <v>10490</v>
      </c>
      <c r="G4631">
        <v>47.798999999999999</v>
      </c>
      <c r="H4631">
        <v>536</v>
      </c>
      <c r="I4631">
        <v>6.6619999999999999</v>
      </c>
      <c r="J4631">
        <f>YEAR(Table1[[#This Row],[release_date]])</f>
        <v>2022</v>
      </c>
      <c r="K4631" t="str">
        <f>LEFT(Table1[[#This Row],[Year]],4) &amp; "s"</f>
        <v>2022s</v>
      </c>
      <c r="L46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31">
        <f>(Table1[[#This Row],[vote_average]]/10)*100</f>
        <v>66.62</v>
      </c>
      <c r="N4631">
        <f>(Table1[[#This Row],[popularity]]/SUM(Table1[popularity]))*100</f>
        <v>1.1004901257332556E-2</v>
      </c>
    </row>
    <row r="4632" spans="1:14" x14ac:dyDescent="0.3">
      <c r="A4632">
        <v>337674</v>
      </c>
      <c r="B4632" t="s">
        <v>10491</v>
      </c>
      <c r="C4632" s="1">
        <v>42515</v>
      </c>
      <c r="D4632" t="s">
        <v>217</v>
      </c>
      <c r="E4632" t="s">
        <v>212</v>
      </c>
      <c r="F4632" t="s">
        <v>10492</v>
      </c>
      <c r="G4632">
        <v>31.83</v>
      </c>
      <c r="H4632">
        <v>1789</v>
      </c>
      <c r="I4632">
        <v>6.7</v>
      </c>
      <c r="J4632">
        <f>YEAR(Table1[[#This Row],[release_date]])</f>
        <v>2016</v>
      </c>
      <c r="K4632" t="str">
        <f>LEFT(Table1[[#This Row],[Year]],4) &amp; "s"</f>
        <v>2016s</v>
      </c>
      <c r="L46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32">
        <f>(Table1[[#This Row],[vote_average]]/10)*100</f>
        <v>67</v>
      </c>
      <c r="N4632">
        <f>(Table1[[#This Row],[popularity]]/SUM(Table1[popularity]))*100</f>
        <v>7.3283124546725913E-3</v>
      </c>
    </row>
    <row r="4633" spans="1:14" x14ac:dyDescent="0.3">
      <c r="A4633">
        <v>35052</v>
      </c>
      <c r="B4633" t="s">
        <v>10493</v>
      </c>
      <c r="C4633" s="1">
        <v>40151</v>
      </c>
      <c r="D4633" t="s">
        <v>497</v>
      </c>
      <c r="E4633" t="s">
        <v>11</v>
      </c>
      <c r="F4633" t="s">
        <v>10494</v>
      </c>
      <c r="G4633">
        <v>29.018999999999998</v>
      </c>
      <c r="H4633">
        <v>377</v>
      </c>
      <c r="I4633">
        <v>6.6619999999999999</v>
      </c>
      <c r="J4633">
        <f>YEAR(Table1[[#This Row],[release_date]])</f>
        <v>2009</v>
      </c>
      <c r="K4633" t="str">
        <f>LEFT(Table1[[#This Row],[Year]],4) &amp; "s"</f>
        <v>2009s</v>
      </c>
      <c r="L46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33">
        <f>(Table1[[#This Row],[vote_average]]/10)*100</f>
        <v>66.62</v>
      </c>
      <c r="N4633">
        <f>(Table1[[#This Row],[popularity]]/SUM(Table1[popularity]))*100</f>
        <v>6.6811278392128167E-3</v>
      </c>
    </row>
    <row r="4634" spans="1:14" x14ac:dyDescent="0.3">
      <c r="A4634">
        <v>11307</v>
      </c>
      <c r="B4634" t="s">
        <v>10495</v>
      </c>
      <c r="C4634" s="1">
        <v>30176</v>
      </c>
      <c r="D4634" t="s">
        <v>172</v>
      </c>
      <c r="E4634" t="s">
        <v>11</v>
      </c>
      <c r="F4634" t="s">
        <v>10496</v>
      </c>
      <c r="G4634">
        <v>19.638000000000002</v>
      </c>
      <c r="H4634">
        <v>314</v>
      </c>
      <c r="I4634">
        <v>6.6619999999999999</v>
      </c>
      <c r="J4634">
        <f>YEAR(Table1[[#This Row],[release_date]])</f>
        <v>1982</v>
      </c>
      <c r="K4634" t="str">
        <f>LEFT(Table1[[#This Row],[Year]],4) &amp; "s"</f>
        <v>1982s</v>
      </c>
      <c r="L46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34">
        <f>(Table1[[#This Row],[vote_average]]/10)*100</f>
        <v>66.62</v>
      </c>
      <c r="N4634">
        <f>(Table1[[#This Row],[popularity]]/SUM(Table1[popularity]))*100</f>
        <v>4.5213132260402255E-3</v>
      </c>
    </row>
    <row r="4635" spans="1:14" x14ac:dyDescent="0.3">
      <c r="A4635">
        <v>10464</v>
      </c>
      <c r="B4635" t="s">
        <v>10497</v>
      </c>
      <c r="C4635" s="1">
        <v>34558</v>
      </c>
      <c r="D4635" t="s">
        <v>5917</v>
      </c>
      <c r="E4635" t="s">
        <v>11</v>
      </c>
      <c r="F4635" t="s">
        <v>10498</v>
      </c>
      <c r="G4635">
        <v>21.204999999999998</v>
      </c>
      <c r="H4635">
        <v>416</v>
      </c>
      <c r="I4635">
        <v>6.6619999999999999</v>
      </c>
      <c r="J4635">
        <f>YEAR(Table1[[#This Row],[release_date]])</f>
        <v>1994</v>
      </c>
      <c r="K4635" t="str">
        <f>LEFT(Table1[[#This Row],[Year]],4) &amp; "s"</f>
        <v>1994s</v>
      </c>
      <c r="L46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635">
        <f>(Table1[[#This Row],[vote_average]]/10)*100</f>
        <v>66.62</v>
      </c>
      <c r="N4635">
        <f>(Table1[[#This Row],[popularity]]/SUM(Table1[popularity]))*100</f>
        <v>4.8820881433029317E-3</v>
      </c>
    </row>
    <row r="4636" spans="1:14" x14ac:dyDescent="0.3">
      <c r="A4636">
        <v>10072</v>
      </c>
      <c r="B4636" t="s">
        <v>10499</v>
      </c>
      <c r="C4636" s="1">
        <v>31835</v>
      </c>
      <c r="D4636" t="s">
        <v>5965</v>
      </c>
      <c r="E4636" t="s">
        <v>11</v>
      </c>
      <c r="F4636" t="s">
        <v>10500</v>
      </c>
      <c r="G4636">
        <v>21.257000000000001</v>
      </c>
      <c r="H4636">
        <v>1668</v>
      </c>
      <c r="I4636">
        <v>6.6619999999999999</v>
      </c>
      <c r="J4636">
        <f>YEAR(Table1[[#This Row],[release_date]])</f>
        <v>1987</v>
      </c>
      <c r="K4636" t="str">
        <f>LEFT(Table1[[#This Row],[Year]],4) &amp; "s"</f>
        <v>1987s</v>
      </c>
      <c r="L46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36">
        <f>(Table1[[#This Row],[vote_average]]/10)*100</f>
        <v>66.62</v>
      </c>
      <c r="N4636">
        <f>(Table1[[#This Row],[popularity]]/SUM(Table1[popularity]))*100</f>
        <v>4.8940602528738707E-3</v>
      </c>
    </row>
    <row r="4637" spans="1:14" x14ac:dyDescent="0.3">
      <c r="A4637">
        <v>7446</v>
      </c>
      <c r="B4637" t="s">
        <v>10501</v>
      </c>
      <c r="C4637" s="1">
        <v>39669</v>
      </c>
      <c r="D4637" t="s">
        <v>10502</v>
      </c>
      <c r="E4637" t="s">
        <v>11</v>
      </c>
      <c r="F4637" t="s">
        <v>10503</v>
      </c>
      <c r="G4637">
        <v>119.34699999999999</v>
      </c>
      <c r="H4637">
        <v>5888</v>
      </c>
      <c r="I4637">
        <v>6.6630000000000003</v>
      </c>
      <c r="J4637">
        <f>YEAR(Table1[[#This Row],[release_date]])</f>
        <v>2008</v>
      </c>
      <c r="K4637" t="str">
        <f>LEFT(Table1[[#This Row],[Year]],4) &amp; "s"</f>
        <v>2008s</v>
      </c>
      <c r="L46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37">
        <f>(Table1[[#This Row],[vote_average]]/10)*100</f>
        <v>66.63</v>
      </c>
      <c r="N4637">
        <f>(Table1[[#This Row],[popularity]]/SUM(Table1[popularity]))*100</f>
        <v>2.7477603095438577E-2</v>
      </c>
    </row>
    <row r="4638" spans="1:14" x14ac:dyDescent="0.3">
      <c r="A4638">
        <v>11211</v>
      </c>
      <c r="B4638" t="s">
        <v>10504</v>
      </c>
      <c r="C4638" s="1">
        <v>38916</v>
      </c>
      <c r="D4638" t="s">
        <v>391</v>
      </c>
      <c r="E4638" t="s">
        <v>11</v>
      </c>
      <c r="F4638" t="s">
        <v>10505</v>
      </c>
      <c r="G4638">
        <v>1.4750000000000001</v>
      </c>
      <c r="H4638">
        <v>768</v>
      </c>
      <c r="I4638">
        <v>6.7</v>
      </c>
      <c r="J4638">
        <f>YEAR(Table1[[#This Row],[release_date]])</f>
        <v>2006</v>
      </c>
      <c r="K4638" t="str">
        <f>LEFT(Table1[[#This Row],[Year]],4) &amp; "s"</f>
        <v>2006s</v>
      </c>
      <c r="L46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38">
        <f>(Table1[[#This Row],[vote_average]]/10)*100</f>
        <v>67</v>
      </c>
      <c r="N4638">
        <f>(Table1[[#This Row],[popularity]]/SUM(Table1[popularity]))*100</f>
        <v>3.3959349263719998E-4</v>
      </c>
    </row>
    <row r="4639" spans="1:14" x14ac:dyDescent="0.3">
      <c r="A4639">
        <v>578701</v>
      </c>
      <c r="B4639" t="s">
        <v>10506</v>
      </c>
      <c r="C4639" s="1">
        <v>44321</v>
      </c>
      <c r="D4639" t="s">
        <v>8110</v>
      </c>
      <c r="E4639" t="s">
        <v>11</v>
      </c>
      <c r="F4639" t="s">
        <v>10507</v>
      </c>
      <c r="G4639">
        <v>41.680999999999997</v>
      </c>
      <c r="H4639">
        <v>1524</v>
      </c>
      <c r="I4639">
        <v>6.7</v>
      </c>
      <c r="J4639">
        <f>YEAR(Table1[[#This Row],[release_date]])</f>
        <v>2021</v>
      </c>
      <c r="K4639" t="str">
        <f>LEFT(Table1[[#This Row],[Year]],4) &amp; "s"</f>
        <v>2021s</v>
      </c>
      <c r="L46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39">
        <f>(Table1[[#This Row],[vote_average]]/10)*100</f>
        <v>67</v>
      </c>
      <c r="N4639">
        <f>(Table1[[#This Row],[popularity]]/SUM(Table1[popularity]))*100</f>
        <v>9.5963365197363586E-3</v>
      </c>
    </row>
    <row r="4640" spans="1:14" x14ac:dyDescent="0.3">
      <c r="A4640">
        <v>321751</v>
      </c>
      <c r="B4640" t="s">
        <v>10508</v>
      </c>
      <c r="C4640" s="1">
        <v>42244</v>
      </c>
      <c r="D4640" t="s">
        <v>1712</v>
      </c>
      <c r="E4640" t="s">
        <v>11</v>
      </c>
      <c r="F4640" t="s">
        <v>10509</v>
      </c>
      <c r="G4640">
        <v>11.176</v>
      </c>
      <c r="H4640">
        <v>594</v>
      </c>
      <c r="I4640">
        <v>6.7</v>
      </c>
      <c r="J4640">
        <f>YEAR(Table1[[#This Row],[release_date]])</f>
        <v>2015</v>
      </c>
      <c r="K4640" t="str">
        <f>LEFT(Table1[[#This Row],[Year]],4) &amp; "s"</f>
        <v>2015s</v>
      </c>
      <c r="L46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40">
        <f>(Table1[[#This Row],[vote_average]]/10)*100</f>
        <v>67</v>
      </c>
      <c r="N4640">
        <f>(Table1[[#This Row],[popularity]]/SUM(Table1[popularity]))*100</f>
        <v>2.5730826262463364E-3</v>
      </c>
    </row>
    <row r="4641" spans="1:14" x14ac:dyDescent="0.3">
      <c r="A4641">
        <v>86825</v>
      </c>
      <c r="B4641" t="s">
        <v>10510</v>
      </c>
      <c r="C4641" s="1">
        <v>41333</v>
      </c>
      <c r="D4641" t="s">
        <v>1139</v>
      </c>
      <c r="E4641" t="s">
        <v>11</v>
      </c>
      <c r="F4641" t="s">
        <v>10511</v>
      </c>
      <c r="G4641">
        <v>27.178000000000001</v>
      </c>
      <c r="H4641">
        <v>2147</v>
      </c>
      <c r="I4641">
        <v>6.66</v>
      </c>
      <c r="J4641">
        <f>YEAR(Table1[[#This Row],[release_date]])</f>
        <v>2013</v>
      </c>
      <c r="K4641" t="str">
        <f>LEFT(Table1[[#This Row],[Year]],4) &amp; "s"</f>
        <v>2013s</v>
      </c>
      <c r="L46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41">
        <f>(Table1[[#This Row],[vote_average]]/10)*100</f>
        <v>66.600000000000009</v>
      </c>
      <c r="N4641">
        <f>(Table1[[#This Row],[popularity]]/SUM(Table1[popularity]))*100</f>
        <v>6.2572691138263192E-3</v>
      </c>
    </row>
    <row r="4642" spans="1:14" x14ac:dyDescent="0.3">
      <c r="A4642">
        <v>11283</v>
      </c>
      <c r="B4642" t="s">
        <v>10512</v>
      </c>
      <c r="C4642" s="1">
        <v>38646</v>
      </c>
      <c r="D4642" t="s">
        <v>4968</v>
      </c>
      <c r="E4642" t="s">
        <v>11</v>
      </c>
      <c r="F4642" t="s">
        <v>10513</v>
      </c>
      <c r="G4642">
        <v>35.469000000000001</v>
      </c>
      <c r="H4642">
        <v>2920</v>
      </c>
      <c r="I4642">
        <v>6.66</v>
      </c>
      <c r="J4642">
        <f>YEAR(Table1[[#This Row],[release_date]])</f>
        <v>2005</v>
      </c>
      <c r="K4642" t="str">
        <f>LEFT(Table1[[#This Row],[Year]],4) &amp; "s"</f>
        <v>2005s</v>
      </c>
      <c r="L46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42">
        <f>(Table1[[#This Row],[vote_average]]/10)*100</f>
        <v>66.600000000000009</v>
      </c>
      <c r="N4642">
        <f>(Table1[[#This Row],[popularity]]/SUM(Table1[popularity]))*100</f>
        <v>8.1661298917619276E-3</v>
      </c>
    </row>
    <row r="4643" spans="1:14" x14ac:dyDescent="0.3">
      <c r="A4643">
        <v>3573</v>
      </c>
      <c r="B4643" t="s">
        <v>10514</v>
      </c>
      <c r="C4643" s="1">
        <v>35279</v>
      </c>
      <c r="D4643" t="s">
        <v>1148</v>
      </c>
      <c r="E4643" t="s">
        <v>11</v>
      </c>
      <c r="F4643" t="s">
        <v>10515</v>
      </c>
      <c r="G4643">
        <v>29.893999999999998</v>
      </c>
      <c r="H4643">
        <v>564</v>
      </c>
      <c r="I4643">
        <v>6.7</v>
      </c>
      <c r="J4643">
        <f>YEAR(Table1[[#This Row],[release_date]])</f>
        <v>1996</v>
      </c>
      <c r="K4643" t="str">
        <f>LEFT(Table1[[#This Row],[Year]],4) &amp; "s"</f>
        <v>1996s</v>
      </c>
      <c r="L46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643">
        <f>(Table1[[#This Row],[vote_average]]/10)*100</f>
        <v>67</v>
      </c>
      <c r="N4643">
        <f>(Table1[[#This Row],[popularity]]/SUM(Table1[popularity]))*100</f>
        <v>6.8825816060314954E-3</v>
      </c>
    </row>
    <row r="4644" spans="1:14" x14ac:dyDescent="0.3">
      <c r="A4644">
        <v>2976</v>
      </c>
      <c r="B4644" t="s">
        <v>9043</v>
      </c>
      <c r="C4644" s="1">
        <v>39282</v>
      </c>
      <c r="D4644" t="s">
        <v>207</v>
      </c>
      <c r="E4644" t="s">
        <v>11</v>
      </c>
      <c r="F4644" t="s">
        <v>10516</v>
      </c>
      <c r="G4644">
        <v>42.436999999999998</v>
      </c>
      <c r="H4644">
        <v>2399</v>
      </c>
      <c r="I4644">
        <v>6.7</v>
      </c>
      <c r="J4644">
        <f>YEAR(Table1[[#This Row],[release_date]])</f>
        <v>2007</v>
      </c>
      <c r="K4644" t="str">
        <f>LEFT(Table1[[#This Row],[Year]],4) &amp; "s"</f>
        <v>2007s</v>
      </c>
      <c r="L46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44">
        <f>(Table1[[#This Row],[vote_average]]/10)*100</f>
        <v>67</v>
      </c>
      <c r="N4644">
        <f>(Table1[[#This Row],[popularity]]/SUM(Table1[popularity]))*100</f>
        <v>9.7703925742676969E-3</v>
      </c>
    </row>
    <row r="4645" spans="1:14" x14ac:dyDescent="0.3">
      <c r="A4645">
        <v>1364</v>
      </c>
      <c r="B4645" t="s">
        <v>10517</v>
      </c>
      <c r="C4645" s="1">
        <v>37127</v>
      </c>
      <c r="D4645" t="s">
        <v>62</v>
      </c>
      <c r="E4645" t="s">
        <v>94</v>
      </c>
      <c r="F4645" t="s">
        <v>10518</v>
      </c>
      <c r="G4645">
        <v>19.047000000000001</v>
      </c>
      <c r="H4645">
        <v>519</v>
      </c>
      <c r="I4645">
        <v>6.66</v>
      </c>
      <c r="J4645">
        <f>YEAR(Table1[[#This Row],[release_date]])</f>
        <v>2001</v>
      </c>
      <c r="K4645" t="str">
        <f>LEFT(Table1[[#This Row],[Year]],4) &amp; "s"</f>
        <v>2001s</v>
      </c>
      <c r="L46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45">
        <f>(Table1[[#This Row],[vote_average]]/10)*100</f>
        <v>66.600000000000009</v>
      </c>
      <c r="N4645">
        <f>(Table1[[#This Row],[popularity]]/SUM(Table1[popularity]))*100</f>
        <v>4.385245596108981E-3</v>
      </c>
    </row>
    <row r="4646" spans="1:14" x14ac:dyDescent="0.3">
      <c r="A4646">
        <v>417466</v>
      </c>
      <c r="B4646" t="s">
        <v>10519</v>
      </c>
      <c r="C4646" s="1">
        <v>43692</v>
      </c>
      <c r="D4646" t="s">
        <v>2039</v>
      </c>
      <c r="E4646" t="s">
        <v>94</v>
      </c>
      <c r="F4646" t="s">
        <v>10520</v>
      </c>
      <c r="G4646">
        <v>38.978999999999999</v>
      </c>
      <c r="H4646">
        <v>367</v>
      </c>
      <c r="I4646">
        <v>6.7</v>
      </c>
      <c r="J4646">
        <f>YEAR(Table1[[#This Row],[release_date]])</f>
        <v>2019</v>
      </c>
      <c r="K4646" t="str">
        <f>LEFT(Table1[[#This Row],[Year]],4) &amp; "s"</f>
        <v>2019s</v>
      </c>
      <c r="L46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46">
        <f>(Table1[[#This Row],[vote_average]]/10)*100</f>
        <v>67</v>
      </c>
      <c r="N4646">
        <f>(Table1[[#This Row],[popularity]]/SUM(Table1[popularity]))*100</f>
        <v>8.974247287800283E-3</v>
      </c>
    </row>
    <row r="4647" spans="1:14" x14ac:dyDescent="0.3">
      <c r="A4647">
        <v>330764</v>
      </c>
      <c r="B4647" t="s">
        <v>10521</v>
      </c>
      <c r="C4647" s="1">
        <v>42249</v>
      </c>
      <c r="D4647" t="s">
        <v>2034</v>
      </c>
      <c r="E4647" t="s">
        <v>212</v>
      </c>
      <c r="F4647" t="s">
        <v>10522</v>
      </c>
      <c r="G4647">
        <v>20.279</v>
      </c>
      <c r="H4647">
        <v>1574</v>
      </c>
      <c r="I4647">
        <v>6.6589999999999998</v>
      </c>
      <c r="J4647">
        <f>YEAR(Table1[[#This Row],[release_date]])</f>
        <v>2015</v>
      </c>
      <c r="K4647" t="str">
        <f>LEFT(Table1[[#This Row],[Year]],4) &amp; "s"</f>
        <v>2015s</v>
      </c>
      <c r="L46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47">
        <f>(Table1[[#This Row],[vote_average]]/10)*100</f>
        <v>66.589999999999989</v>
      </c>
      <c r="N4647">
        <f>(Table1[[#This Row],[popularity]]/SUM(Table1[popularity]))*100</f>
        <v>4.6688924997896801E-3</v>
      </c>
    </row>
    <row r="4648" spans="1:14" x14ac:dyDescent="0.3">
      <c r="A4648">
        <v>52274</v>
      </c>
      <c r="B4648" t="s">
        <v>10523</v>
      </c>
      <c r="C4648" s="1">
        <v>40480</v>
      </c>
      <c r="D4648" t="s">
        <v>306</v>
      </c>
      <c r="E4648" t="s">
        <v>94</v>
      </c>
      <c r="F4648" t="s">
        <v>10524</v>
      </c>
      <c r="G4648">
        <v>12.689</v>
      </c>
      <c r="H4648">
        <v>756</v>
      </c>
      <c r="I4648">
        <v>6.6589999999999998</v>
      </c>
      <c r="J4648">
        <f>YEAR(Table1[[#This Row],[release_date]])</f>
        <v>2010</v>
      </c>
      <c r="K4648" t="str">
        <f>LEFT(Table1[[#This Row],[Year]],4) &amp; "s"</f>
        <v>2010s</v>
      </c>
      <c r="L46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48">
        <f>(Table1[[#This Row],[vote_average]]/10)*100</f>
        <v>66.589999999999989</v>
      </c>
      <c r="N4648">
        <f>(Table1[[#This Row],[popularity]]/SUM(Table1[popularity]))*100</f>
        <v>2.9214249681853762E-3</v>
      </c>
    </row>
    <row r="4649" spans="1:14" x14ac:dyDescent="0.3">
      <c r="A4649">
        <v>20714</v>
      </c>
      <c r="B4649">
        <v>12</v>
      </c>
      <c r="C4649" s="1">
        <v>39239</v>
      </c>
      <c r="D4649" t="s">
        <v>555</v>
      </c>
      <c r="E4649" t="s">
        <v>245</v>
      </c>
      <c r="F4649" t="s">
        <v>10525</v>
      </c>
      <c r="G4649">
        <v>14.176</v>
      </c>
      <c r="H4649">
        <v>345</v>
      </c>
      <c r="I4649">
        <v>6.7</v>
      </c>
      <c r="J4649">
        <f>YEAR(Table1[[#This Row],[release_date]])</f>
        <v>2007</v>
      </c>
      <c r="K4649" t="str">
        <f>LEFT(Table1[[#This Row],[Year]],4) &amp; "s"</f>
        <v>2007s</v>
      </c>
      <c r="L46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49">
        <f>(Table1[[#This Row],[vote_average]]/10)*100</f>
        <v>67</v>
      </c>
      <c r="N4649">
        <f>(Table1[[#This Row],[popularity]]/SUM(Table1[popularity]))*100</f>
        <v>3.2637812553389469E-3</v>
      </c>
    </row>
    <row r="4650" spans="1:14" x14ac:dyDescent="0.3">
      <c r="A4650">
        <v>11654</v>
      </c>
      <c r="B4650" t="s">
        <v>10526</v>
      </c>
      <c r="C4650" s="1">
        <v>30435</v>
      </c>
      <c r="D4650" t="s">
        <v>2067</v>
      </c>
      <c r="E4650" t="s">
        <v>11</v>
      </c>
      <c r="F4650" t="s">
        <v>10527</v>
      </c>
      <c r="G4650">
        <v>65.180000000000007</v>
      </c>
      <c r="H4650">
        <v>523</v>
      </c>
      <c r="I4650">
        <v>6.6589999999999998</v>
      </c>
      <c r="J4650">
        <f>YEAR(Table1[[#This Row],[release_date]])</f>
        <v>1983</v>
      </c>
      <c r="K4650" t="str">
        <f>LEFT(Table1[[#This Row],[Year]],4) &amp; "s"</f>
        <v>1983s</v>
      </c>
      <c r="L46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50">
        <f>(Table1[[#This Row],[vote_average]]/10)*100</f>
        <v>66.589999999999989</v>
      </c>
      <c r="N4650">
        <f>(Table1[[#This Row],[popularity]]/SUM(Table1[popularity]))*100</f>
        <v>1.5006578881418774E-2</v>
      </c>
    </row>
    <row r="4651" spans="1:14" x14ac:dyDescent="0.3">
      <c r="A4651">
        <v>3595</v>
      </c>
      <c r="B4651" t="s">
        <v>10528</v>
      </c>
      <c r="C4651" s="1">
        <v>35377</v>
      </c>
      <c r="D4651" t="s">
        <v>829</v>
      </c>
      <c r="E4651" t="s">
        <v>11</v>
      </c>
      <c r="F4651" t="s">
        <v>10529</v>
      </c>
      <c r="G4651">
        <v>48.41</v>
      </c>
      <c r="H4651">
        <v>1735</v>
      </c>
      <c r="I4651">
        <v>6.66</v>
      </c>
      <c r="J4651">
        <f>YEAR(Table1[[#This Row],[release_date]])</f>
        <v>1996</v>
      </c>
      <c r="K4651" t="str">
        <f>LEFT(Table1[[#This Row],[Year]],4) &amp; "s"</f>
        <v>1996s</v>
      </c>
      <c r="L46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651">
        <f>(Table1[[#This Row],[vote_average]]/10)*100</f>
        <v>66.600000000000009</v>
      </c>
      <c r="N4651">
        <f>(Table1[[#This Row],[popularity]]/SUM(Table1[popularity]))*100</f>
        <v>1.1145573544791083E-2</v>
      </c>
    </row>
    <row r="4652" spans="1:14" x14ac:dyDescent="0.3">
      <c r="A4652">
        <v>2251</v>
      </c>
      <c r="B4652" t="s">
        <v>10530</v>
      </c>
      <c r="C4652" s="1">
        <v>37386</v>
      </c>
      <c r="D4652" t="s">
        <v>2620</v>
      </c>
      <c r="E4652" t="s">
        <v>11</v>
      </c>
      <c r="F4652" t="s">
        <v>10531</v>
      </c>
      <c r="G4652">
        <v>38.243000000000002</v>
      </c>
      <c r="H4652">
        <v>1453</v>
      </c>
      <c r="I4652">
        <v>6.6609999999999996</v>
      </c>
      <c r="J4652">
        <f>YEAR(Table1[[#This Row],[release_date]])</f>
        <v>2002</v>
      </c>
      <c r="K4652" t="str">
        <f>LEFT(Table1[[#This Row],[Year]],4) &amp; "s"</f>
        <v>2002s</v>
      </c>
      <c r="L46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52">
        <f>(Table1[[#This Row],[vote_average]]/10)*100</f>
        <v>66.609999999999985</v>
      </c>
      <c r="N4652">
        <f>(Table1[[#This Row],[popularity]]/SUM(Table1[popularity]))*100</f>
        <v>8.8047958907962291E-3</v>
      </c>
    </row>
    <row r="4653" spans="1:14" x14ac:dyDescent="0.3">
      <c r="A4653">
        <v>542830</v>
      </c>
      <c r="B4653" t="s">
        <v>10532</v>
      </c>
      <c r="C4653" s="1">
        <v>43586</v>
      </c>
      <c r="D4653" t="s">
        <v>68</v>
      </c>
      <c r="E4653" t="s">
        <v>212</v>
      </c>
      <c r="F4653" t="s">
        <v>10533</v>
      </c>
      <c r="G4653">
        <v>15.340999999999999</v>
      </c>
      <c r="H4653">
        <v>682</v>
      </c>
      <c r="I4653">
        <v>6.7</v>
      </c>
      <c r="J4653">
        <f>YEAR(Table1[[#This Row],[release_date]])</f>
        <v>2019</v>
      </c>
      <c r="K4653" t="str">
        <f>LEFT(Table1[[#This Row],[Year]],4) &amp; "s"</f>
        <v>2019s</v>
      </c>
      <c r="L46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53">
        <f>(Table1[[#This Row],[vote_average]]/10)*100</f>
        <v>67</v>
      </c>
      <c r="N4653">
        <f>(Table1[[#This Row],[popularity]]/SUM(Table1[popularity]))*100</f>
        <v>3.5320025563032433E-3</v>
      </c>
    </row>
    <row r="4654" spans="1:14" x14ac:dyDescent="0.3">
      <c r="A4654">
        <v>119675</v>
      </c>
      <c r="B4654" t="s">
        <v>10534</v>
      </c>
      <c r="C4654" s="1">
        <v>41420</v>
      </c>
      <c r="D4654" t="s">
        <v>62</v>
      </c>
      <c r="E4654" t="s">
        <v>11</v>
      </c>
      <c r="F4654" t="s">
        <v>10535</v>
      </c>
      <c r="G4654">
        <v>18.251999999999999</v>
      </c>
      <c r="H4654">
        <v>749</v>
      </c>
      <c r="I4654">
        <v>6.7</v>
      </c>
      <c r="J4654">
        <f>YEAR(Table1[[#This Row],[release_date]])</f>
        <v>2013</v>
      </c>
      <c r="K4654" t="str">
        <f>LEFT(Table1[[#This Row],[Year]],4) &amp; "s"</f>
        <v>2013s</v>
      </c>
      <c r="L46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54">
        <f>(Table1[[#This Row],[vote_average]]/10)*100</f>
        <v>67</v>
      </c>
      <c r="N4654">
        <f>(Table1[[#This Row],[popularity]]/SUM(Table1[popularity]))*100</f>
        <v>4.2022104593994391E-3</v>
      </c>
    </row>
    <row r="4655" spans="1:14" x14ac:dyDescent="0.3">
      <c r="A4655">
        <v>87492</v>
      </c>
      <c r="B4655" t="s">
        <v>10536</v>
      </c>
      <c r="C4655" s="1">
        <v>41957</v>
      </c>
      <c r="D4655" t="s">
        <v>217</v>
      </c>
      <c r="E4655" t="s">
        <v>11</v>
      </c>
      <c r="F4655" t="s">
        <v>10537</v>
      </c>
      <c r="G4655">
        <v>25.367000000000001</v>
      </c>
      <c r="H4655">
        <v>2216</v>
      </c>
      <c r="I4655">
        <v>6.6580000000000004</v>
      </c>
      <c r="J4655">
        <f>YEAR(Table1[[#This Row],[release_date]])</f>
        <v>2014</v>
      </c>
      <c r="K4655" t="str">
        <f>LEFT(Table1[[#This Row],[Year]],4) &amp; "s"</f>
        <v>2014s</v>
      </c>
      <c r="L46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55">
        <f>(Table1[[#This Row],[vote_average]]/10)*100</f>
        <v>66.580000000000013</v>
      </c>
      <c r="N4655">
        <f>(Table1[[#This Row],[popularity]]/SUM(Table1[popularity]))*100</f>
        <v>5.8403173747307467E-3</v>
      </c>
    </row>
    <row r="4656" spans="1:14" x14ac:dyDescent="0.3">
      <c r="A4656">
        <v>50544</v>
      </c>
      <c r="B4656" t="s">
        <v>10538</v>
      </c>
      <c r="C4656" s="1">
        <v>40745</v>
      </c>
      <c r="D4656" t="s">
        <v>1732</v>
      </c>
      <c r="E4656" t="s">
        <v>11</v>
      </c>
      <c r="F4656" t="s">
        <v>10539</v>
      </c>
      <c r="G4656">
        <v>44.042000000000002</v>
      </c>
      <c r="H4656">
        <v>7671</v>
      </c>
      <c r="I4656">
        <v>6.6580000000000004</v>
      </c>
      <c r="J4656">
        <f>YEAR(Table1[[#This Row],[release_date]])</f>
        <v>2011</v>
      </c>
      <c r="K4656" t="str">
        <f>LEFT(Table1[[#This Row],[Year]],4) &amp; "s"</f>
        <v>2011s</v>
      </c>
      <c r="L46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56">
        <f>(Table1[[#This Row],[vote_average]]/10)*100</f>
        <v>66.580000000000013</v>
      </c>
      <c r="N4656">
        <f>(Table1[[#This Row],[popularity]]/SUM(Table1[popularity]))*100</f>
        <v>1.0139916340832245E-2</v>
      </c>
    </row>
    <row r="4657" spans="1:14" x14ac:dyDescent="0.3">
      <c r="A4657">
        <v>6415</v>
      </c>
      <c r="B4657" t="s">
        <v>10540</v>
      </c>
      <c r="C4657" s="1">
        <v>36430</v>
      </c>
      <c r="D4657" t="s">
        <v>10541</v>
      </c>
      <c r="E4657" t="s">
        <v>11</v>
      </c>
      <c r="F4657" t="s">
        <v>10542</v>
      </c>
      <c r="G4657">
        <v>34.975000000000001</v>
      </c>
      <c r="H4657">
        <v>1970</v>
      </c>
      <c r="I4657">
        <v>6.6580000000000004</v>
      </c>
      <c r="J4657">
        <f>YEAR(Table1[[#This Row],[release_date]])</f>
        <v>1999</v>
      </c>
      <c r="K4657" t="str">
        <f>LEFT(Table1[[#This Row],[Year]],4) &amp; "s"</f>
        <v>1999s</v>
      </c>
      <c r="L46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657">
        <f>(Table1[[#This Row],[vote_average]]/10)*100</f>
        <v>66.580000000000013</v>
      </c>
      <c r="N4657">
        <f>(Table1[[#This Row],[popularity]]/SUM(Table1[popularity]))*100</f>
        <v>8.0523948508380138E-3</v>
      </c>
    </row>
    <row r="4658" spans="1:14" x14ac:dyDescent="0.3">
      <c r="A4658">
        <v>136799</v>
      </c>
      <c r="B4658" t="s">
        <v>10543</v>
      </c>
      <c r="C4658" s="1">
        <v>42656</v>
      </c>
      <c r="D4658" t="s">
        <v>10544</v>
      </c>
      <c r="E4658" t="s">
        <v>11</v>
      </c>
      <c r="F4658" t="s">
        <v>10545</v>
      </c>
      <c r="G4658">
        <v>65.325999999999993</v>
      </c>
      <c r="H4658">
        <v>3468</v>
      </c>
      <c r="I4658">
        <v>6.657</v>
      </c>
      <c r="J4658">
        <f>YEAR(Table1[[#This Row],[release_date]])</f>
        <v>2016</v>
      </c>
      <c r="K4658" t="str">
        <f>LEFT(Table1[[#This Row],[Year]],4) &amp; "s"</f>
        <v>2016s</v>
      </c>
      <c r="L46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58">
        <f>(Table1[[#This Row],[vote_average]]/10)*100</f>
        <v>66.569999999999993</v>
      </c>
      <c r="N4658">
        <f>(Table1[[#This Row],[popularity]]/SUM(Table1[popularity]))*100</f>
        <v>1.5040192881367946E-2</v>
      </c>
    </row>
    <row r="4659" spans="1:14" x14ac:dyDescent="0.3">
      <c r="A4659">
        <v>78698</v>
      </c>
      <c r="B4659" t="s">
        <v>10546</v>
      </c>
      <c r="C4659" s="1">
        <v>40941</v>
      </c>
      <c r="D4659" t="s">
        <v>10547</v>
      </c>
      <c r="E4659" t="s">
        <v>11</v>
      </c>
      <c r="F4659" t="s">
        <v>10548</v>
      </c>
      <c r="G4659">
        <v>20.949000000000002</v>
      </c>
      <c r="H4659">
        <v>468</v>
      </c>
      <c r="I4659">
        <v>6.7</v>
      </c>
      <c r="J4659">
        <f>YEAR(Table1[[#This Row],[release_date]])</f>
        <v>2012</v>
      </c>
      <c r="K4659" t="str">
        <f>LEFT(Table1[[#This Row],[Year]],4) &amp; "s"</f>
        <v>2012s</v>
      </c>
      <c r="L46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59">
        <f>(Table1[[#This Row],[vote_average]]/10)*100</f>
        <v>67</v>
      </c>
      <c r="N4659">
        <f>(Table1[[#This Row],[popularity]]/SUM(Table1[popularity]))*100</f>
        <v>4.8231485269536961E-3</v>
      </c>
    </row>
    <row r="4660" spans="1:14" x14ac:dyDescent="0.3">
      <c r="A4660">
        <v>11655</v>
      </c>
      <c r="B4660" t="s">
        <v>10549</v>
      </c>
      <c r="C4660" s="1">
        <v>34278</v>
      </c>
      <c r="D4660" t="s">
        <v>1139</v>
      </c>
      <c r="E4660" t="s">
        <v>94</v>
      </c>
      <c r="F4660" t="s">
        <v>10550</v>
      </c>
      <c r="G4660">
        <v>36.881999999999998</v>
      </c>
      <c r="H4660">
        <v>611</v>
      </c>
      <c r="I4660">
        <v>6.657</v>
      </c>
      <c r="J4660">
        <f>YEAR(Table1[[#This Row],[release_date]])</f>
        <v>1993</v>
      </c>
      <c r="K4660" t="str">
        <f>LEFT(Table1[[#This Row],[Year]],4) &amp; "s"</f>
        <v>1993s</v>
      </c>
      <c r="L46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660">
        <f>(Table1[[#This Row],[vote_average]]/10)*100</f>
        <v>66.569999999999993</v>
      </c>
      <c r="N4660">
        <f>(Table1[[#This Row],[popularity]]/SUM(Table1[popularity]))*100</f>
        <v>8.4914489460645465E-3</v>
      </c>
    </row>
    <row r="4661" spans="1:14" x14ac:dyDescent="0.3">
      <c r="A4661">
        <v>97</v>
      </c>
      <c r="B4661" t="s">
        <v>10551</v>
      </c>
      <c r="C4661" s="1">
        <v>30141</v>
      </c>
      <c r="D4661" t="s">
        <v>1849</v>
      </c>
      <c r="E4661" t="s">
        <v>11</v>
      </c>
      <c r="F4661" t="s">
        <v>10552</v>
      </c>
      <c r="G4661">
        <v>100.523</v>
      </c>
      <c r="H4661">
        <v>2169</v>
      </c>
      <c r="I4661">
        <v>6.7</v>
      </c>
      <c r="J4661">
        <f>YEAR(Table1[[#This Row],[release_date]])</f>
        <v>1982</v>
      </c>
      <c r="K4661" t="str">
        <f>LEFT(Table1[[#This Row],[Year]],4) &amp; "s"</f>
        <v>1982s</v>
      </c>
      <c r="L46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61">
        <f>(Table1[[#This Row],[vote_average]]/10)*100</f>
        <v>67</v>
      </c>
      <c r="N4661">
        <f>(Table1[[#This Row],[popularity]]/SUM(Table1[popularity]))*100</f>
        <v>2.3143699430758814E-2</v>
      </c>
    </row>
    <row r="4662" spans="1:14" x14ac:dyDescent="0.3">
      <c r="A4662">
        <v>65291</v>
      </c>
      <c r="B4662" t="s">
        <v>10553</v>
      </c>
      <c r="C4662" s="1">
        <v>40642</v>
      </c>
      <c r="D4662" t="s">
        <v>10554</v>
      </c>
      <c r="E4662" t="s">
        <v>11</v>
      </c>
      <c r="F4662" t="s">
        <v>10555</v>
      </c>
      <c r="G4662">
        <v>20.332999999999998</v>
      </c>
      <c r="H4662">
        <v>474</v>
      </c>
      <c r="I4662">
        <v>6.6559999999999997</v>
      </c>
      <c r="J4662">
        <f>YEAR(Table1[[#This Row],[release_date]])</f>
        <v>2011</v>
      </c>
      <c r="K4662" t="str">
        <f>LEFT(Table1[[#This Row],[Year]],4) &amp; "s"</f>
        <v>2011s</v>
      </c>
      <c r="L46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62">
        <f>(Table1[[#This Row],[vote_average]]/10)*100</f>
        <v>66.56</v>
      </c>
      <c r="N4662">
        <f>(Table1[[#This Row],[popularity]]/SUM(Table1[popularity]))*100</f>
        <v>4.6813250751133462E-3</v>
      </c>
    </row>
    <row r="4663" spans="1:14" x14ac:dyDescent="0.3">
      <c r="A4663">
        <v>660</v>
      </c>
      <c r="B4663" t="s">
        <v>10556</v>
      </c>
      <c r="C4663" s="1">
        <v>24087</v>
      </c>
      <c r="D4663" t="s">
        <v>2654</v>
      </c>
      <c r="E4663" t="s">
        <v>11</v>
      </c>
      <c r="F4663" t="s">
        <v>10557</v>
      </c>
      <c r="G4663">
        <v>79.073999999999998</v>
      </c>
      <c r="H4663">
        <v>2191</v>
      </c>
      <c r="I4663">
        <v>6.7</v>
      </c>
      <c r="J4663">
        <f>YEAR(Table1[[#This Row],[release_date]])</f>
        <v>1965</v>
      </c>
      <c r="K4663" t="str">
        <f>LEFT(Table1[[#This Row],[Year]],4) &amp; "s"</f>
        <v>1965s</v>
      </c>
      <c r="L46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663">
        <f>(Table1[[#This Row],[vote_average]]/10)*100</f>
        <v>67</v>
      </c>
      <c r="N4663">
        <f>(Table1[[#This Row],[popularity]]/SUM(Table1[popularity]))*100</f>
        <v>1.8205434465623015E-2</v>
      </c>
    </row>
    <row r="4664" spans="1:14" x14ac:dyDescent="0.3">
      <c r="A4664">
        <v>499701</v>
      </c>
      <c r="B4664" t="s">
        <v>10558</v>
      </c>
      <c r="C4664" s="1">
        <v>43685</v>
      </c>
      <c r="D4664" t="s">
        <v>4493</v>
      </c>
      <c r="E4664" t="s">
        <v>11</v>
      </c>
      <c r="F4664" t="s">
        <v>10559</v>
      </c>
      <c r="G4664">
        <v>49.72</v>
      </c>
      <c r="H4664">
        <v>1647</v>
      </c>
      <c r="I4664">
        <v>6.7</v>
      </c>
      <c r="J4664">
        <f>YEAR(Table1[[#This Row],[release_date]])</f>
        <v>2019</v>
      </c>
      <c r="K4664" t="str">
        <f>LEFT(Table1[[#This Row],[Year]],4) &amp; "s"</f>
        <v>2019s</v>
      </c>
      <c r="L46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64">
        <f>(Table1[[#This Row],[vote_average]]/10)*100</f>
        <v>67</v>
      </c>
      <c r="N4664">
        <f>(Table1[[#This Row],[popularity]]/SUM(Table1[popularity]))*100</f>
        <v>1.144717861282819E-2</v>
      </c>
    </row>
    <row r="4665" spans="1:14" x14ac:dyDescent="0.3">
      <c r="A4665">
        <v>417812</v>
      </c>
      <c r="B4665" t="s">
        <v>10560</v>
      </c>
      <c r="C4665" s="1">
        <v>43366</v>
      </c>
      <c r="D4665" t="s">
        <v>21</v>
      </c>
      <c r="E4665" t="s">
        <v>11</v>
      </c>
      <c r="F4665" t="s">
        <v>10561</v>
      </c>
      <c r="G4665">
        <v>19.669</v>
      </c>
      <c r="H4665">
        <v>671</v>
      </c>
      <c r="I4665">
        <v>6.6550000000000002</v>
      </c>
      <c r="J4665">
        <f>YEAR(Table1[[#This Row],[release_date]])</f>
        <v>2018</v>
      </c>
      <c r="K4665" t="str">
        <f>LEFT(Table1[[#This Row],[Year]],4) &amp; "s"</f>
        <v>2018s</v>
      </c>
      <c r="L46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65">
        <f>(Table1[[#This Row],[vote_average]]/10)*100</f>
        <v>66.55</v>
      </c>
      <c r="N4665">
        <f>(Table1[[#This Row],[popularity]]/SUM(Table1[popularity]))*100</f>
        <v>4.5284504452075157E-3</v>
      </c>
    </row>
    <row r="4666" spans="1:14" x14ac:dyDescent="0.3">
      <c r="A4666">
        <v>41663</v>
      </c>
      <c r="B4666" t="s">
        <v>10562</v>
      </c>
      <c r="C4666" s="1">
        <v>29538</v>
      </c>
      <c r="D4666" t="s">
        <v>391</v>
      </c>
      <c r="E4666" t="s">
        <v>54</v>
      </c>
      <c r="F4666" t="s">
        <v>10563</v>
      </c>
      <c r="G4666">
        <v>10.920999999999999</v>
      </c>
      <c r="H4666">
        <v>505</v>
      </c>
      <c r="I4666">
        <v>6.6539999999999999</v>
      </c>
      <c r="J4666">
        <f>YEAR(Table1[[#This Row],[release_date]])</f>
        <v>1980</v>
      </c>
      <c r="K4666" t="str">
        <f>LEFT(Table1[[#This Row],[Year]],4) &amp; "s"</f>
        <v>1980s</v>
      </c>
      <c r="L46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66">
        <f>(Table1[[#This Row],[vote_average]]/10)*100</f>
        <v>66.539999999999992</v>
      </c>
      <c r="N4666">
        <f>(Table1[[#This Row],[popularity]]/SUM(Table1[popularity]))*100</f>
        <v>2.5143732427734644E-3</v>
      </c>
    </row>
    <row r="4667" spans="1:14" x14ac:dyDescent="0.3">
      <c r="A4667">
        <v>1957</v>
      </c>
      <c r="B4667" t="s">
        <v>10564</v>
      </c>
      <c r="C4667" s="1">
        <v>37397</v>
      </c>
      <c r="D4667" t="s">
        <v>217</v>
      </c>
      <c r="E4667" t="s">
        <v>11</v>
      </c>
      <c r="F4667" t="s">
        <v>10565</v>
      </c>
      <c r="G4667">
        <v>46.408999999999999</v>
      </c>
      <c r="H4667">
        <v>1092</v>
      </c>
      <c r="I4667">
        <v>6.6550000000000002</v>
      </c>
      <c r="J4667">
        <f>YEAR(Table1[[#This Row],[release_date]])</f>
        <v>2002</v>
      </c>
      <c r="K4667" t="str">
        <f>LEFT(Table1[[#This Row],[Year]],4) &amp; "s"</f>
        <v>2002s</v>
      </c>
      <c r="L46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67">
        <f>(Table1[[#This Row],[vote_average]]/10)*100</f>
        <v>66.55</v>
      </c>
      <c r="N4667">
        <f>(Table1[[#This Row],[popularity]]/SUM(Table1[popularity]))*100</f>
        <v>1.0684877559186312E-2</v>
      </c>
    </row>
    <row r="4668" spans="1:14" x14ac:dyDescent="0.3">
      <c r="A4668">
        <v>614479</v>
      </c>
      <c r="B4668" t="s">
        <v>10566</v>
      </c>
      <c r="C4668" s="1">
        <v>45112</v>
      </c>
      <c r="D4668" t="s">
        <v>1586</v>
      </c>
      <c r="E4668" t="s">
        <v>11</v>
      </c>
      <c r="F4668" t="s">
        <v>10567</v>
      </c>
      <c r="G4668">
        <v>81.647000000000006</v>
      </c>
      <c r="H4668">
        <v>1547</v>
      </c>
      <c r="I4668">
        <v>6.6529999999999996</v>
      </c>
      <c r="J4668">
        <f>YEAR(Table1[[#This Row],[release_date]])</f>
        <v>2023</v>
      </c>
      <c r="K4668" t="str">
        <f>LEFT(Table1[[#This Row],[Year]],4) &amp; "s"</f>
        <v>2023s</v>
      </c>
      <c r="L46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68">
        <f>(Table1[[#This Row],[vote_average]]/10)*100</f>
        <v>66.53</v>
      </c>
      <c r="N4668">
        <f>(Table1[[#This Row],[popularity]]/SUM(Table1[popularity]))*100</f>
        <v>1.8797823656508113E-2</v>
      </c>
    </row>
    <row r="4669" spans="1:14" x14ac:dyDescent="0.3">
      <c r="A4669">
        <v>180894</v>
      </c>
      <c r="B4669" t="s">
        <v>10568</v>
      </c>
      <c r="C4669" s="1">
        <v>41635</v>
      </c>
      <c r="D4669" t="s">
        <v>786</v>
      </c>
      <c r="E4669" t="s">
        <v>11</v>
      </c>
      <c r="F4669" t="s">
        <v>10569</v>
      </c>
      <c r="G4669">
        <v>26.317</v>
      </c>
      <c r="H4669">
        <v>359</v>
      </c>
      <c r="I4669">
        <v>6.6529999999999996</v>
      </c>
      <c r="J4669">
        <f>YEAR(Table1[[#This Row],[release_date]])</f>
        <v>2013</v>
      </c>
      <c r="K4669" t="str">
        <f>LEFT(Table1[[#This Row],[Year]],4) &amp; "s"</f>
        <v>2013s</v>
      </c>
      <c r="L46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69">
        <f>(Table1[[#This Row],[vote_average]]/10)*100</f>
        <v>66.53</v>
      </c>
      <c r="N4669">
        <f>(Table1[[#This Row],[popularity]]/SUM(Table1[popularity]))*100</f>
        <v>6.0590386072767394E-3</v>
      </c>
    </row>
    <row r="4670" spans="1:14" x14ac:dyDescent="0.3">
      <c r="A4670">
        <v>11541</v>
      </c>
      <c r="B4670" t="s">
        <v>10570</v>
      </c>
      <c r="C4670" s="1">
        <v>30302</v>
      </c>
      <c r="D4670" t="s">
        <v>90</v>
      </c>
      <c r="E4670" t="s">
        <v>11</v>
      </c>
      <c r="F4670" t="s">
        <v>10571</v>
      </c>
      <c r="G4670">
        <v>14.090999999999999</v>
      </c>
      <c r="H4670">
        <v>305</v>
      </c>
      <c r="I4670">
        <v>6.657</v>
      </c>
      <c r="J4670">
        <f>YEAR(Table1[[#This Row],[release_date]])</f>
        <v>1982</v>
      </c>
      <c r="K4670" t="str">
        <f>LEFT(Table1[[#This Row],[Year]],4) &amp; "s"</f>
        <v>1982s</v>
      </c>
      <c r="L46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70">
        <f>(Table1[[#This Row],[vote_average]]/10)*100</f>
        <v>66.569999999999993</v>
      </c>
      <c r="N4670">
        <f>(Table1[[#This Row],[popularity]]/SUM(Table1[popularity]))*100</f>
        <v>3.244211460847989E-3</v>
      </c>
    </row>
    <row r="4671" spans="1:14" x14ac:dyDescent="0.3">
      <c r="A4671">
        <v>9613</v>
      </c>
      <c r="B4671" t="s">
        <v>10572</v>
      </c>
      <c r="C4671" s="1">
        <v>37566</v>
      </c>
      <c r="D4671" t="s">
        <v>497</v>
      </c>
      <c r="E4671" t="s">
        <v>11</v>
      </c>
      <c r="F4671" t="s">
        <v>10573</v>
      </c>
      <c r="G4671">
        <v>42.518999999999998</v>
      </c>
      <c r="H4671">
        <v>791</v>
      </c>
      <c r="I4671">
        <v>6.6529999999999996</v>
      </c>
      <c r="J4671">
        <f>YEAR(Table1[[#This Row],[release_date]])</f>
        <v>2002</v>
      </c>
      <c r="K4671" t="str">
        <f>LEFT(Table1[[#This Row],[Year]],4) &amp; "s"</f>
        <v>2002s</v>
      </c>
      <c r="L46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71">
        <f>(Table1[[#This Row],[vote_average]]/10)*100</f>
        <v>66.53</v>
      </c>
      <c r="N4671">
        <f>(Table1[[#This Row],[popularity]]/SUM(Table1[popularity]))*100</f>
        <v>9.7892716701295616E-3</v>
      </c>
    </row>
    <row r="4672" spans="1:14" x14ac:dyDescent="0.3">
      <c r="A4672">
        <v>778106</v>
      </c>
      <c r="B4672" t="s">
        <v>10574</v>
      </c>
      <c r="C4672" s="1">
        <v>44687</v>
      </c>
      <c r="D4672" t="s">
        <v>90</v>
      </c>
      <c r="E4672" t="s">
        <v>11</v>
      </c>
      <c r="F4672" t="s">
        <v>10575</v>
      </c>
      <c r="G4672">
        <v>18.192</v>
      </c>
      <c r="H4672">
        <v>326</v>
      </c>
      <c r="I4672">
        <v>6.6520000000000001</v>
      </c>
      <c r="J4672">
        <f>YEAR(Table1[[#This Row],[release_date]])</f>
        <v>2022</v>
      </c>
      <c r="K4672" t="str">
        <f>LEFT(Table1[[#This Row],[Year]],4) &amp; "s"</f>
        <v>2022s</v>
      </c>
      <c r="L46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72">
        <f>(Table1[[#This Row],[vote_average]]/10)*100</f>
        <v>66.52</v>
      </c>
      <c r="N4672">
        <f>(Table1[[#This Row],[popularity]]/SUM(Table1[popularity]))*100</f>
        <v>4.1883964868175876E-3</v>
      </c>
    </row>
    <row r="4673" spans="1:14" x14ac:dyDescent="0.3">
      <c r="A4673">
        <v>451925</v>
      </c>
      <c r="B4673" t="s">
        <v>10576</v>
      </c>
      <c r="C4673" s="1">
        <v>43413</v>
      </c>
      <c r="D4673" t="s">
        <v>10577</v>
      </c>
      <c r="E4673" t="s">
        <v>11</v>
      </c>
      <c r="F4673" t="s">
        <v>10578</v>
      </c>
      <c r="G4673">
        <v>29.279</v>
      </c>
      <c r="H4673">
        <v>438</v>
      </c>
      <c r="I4673">
        <v>6.7</v>
      </c>
      <c r="J4673">
        <f>YEAR(Table1[[#This Row],[release_date]])</f>
        <v>2018</v>
      </c>
      <c r="K4673" t="str">
        <f>LEFT(Table1[[#This Row],[Year]],4) &amp; "s"</f>
        <v>2018s</v>
      </c>
      <c r="L46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73">
        <f>(Table1[[#This Row],[vote_average]]/10)*100</f>
        <v>67</v>
      </c>
      <c r="N4673">
        <f>(Table1[[#This Row],[popularity]]/SUM(Table1[popularity]))*100</f>
        <v>6.7409883870675098E-3</v>
      </c>
    </row>
    <row r="4674" spans="1:14" x14ac:dyDescent="0.3">
      <c r="A4674">
        <v>166426</v>
      </c>
      <c r="B4674" t="s">
        <v>10579</v>
      </c>
      <c r="C4674" s="1">
        <v>42878</v>
      </c>
      <c r="D4674" t="s">
        <v>8012</v>
      </c>
      <c r="E4674" t="s">
        <v>11</v>
      </c>
      <c r="F4674" t="s">
        <v>10580</v>
      </c>
      <c r="G4674">
        <v>81.134</v>
      </c>
      <c r="H4674">
        <v>11575</v>
      </c>
      <c r="I4674">
        <v>6.6520000000000001</v>
      </c>
      <c r="J4674">
        <f>YEAR(Table1[[#This Row],[release_date]])</f>
        <v>2017</v>
      </c>
      <c r="K4674" t="str">
        <f>LEFT(Table1[[#This Row],[Year]],4) &amp; "s"</f>
        <v>2017s</v>
      </c>
      <c r="L46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74">
        <f>(Table1[[#This Row],[vote_average]]/10)*100</f>
        <v>66.52</v>
      </c>
      <c r="N4674">
        <f>(Table1[[#This Row],[popularity]]/SUM(Table1[popularity]))*100</f>
        <v>1.8679714190933276E-2</v>
      </c>
    </row>
    <row r="4675" spans="1:14" x14ac:dyDescent="0.3">
      <c r="A4675">
        <v>46420</v>
      </c>
      <c r="B4675" t="s">
        <v>10581</v>
      </c>
      <c r="C4675" s="1">
        <v>40069</v>
      </c>
      <c r="D4675" t="s">
        <v>1899</v>
      </c>
      <c r="E4675" t="s">
        <v>11</v>
      </c>
      <c r="F4675" t="s">
        <v>10582</v>
      </c>
      <c r="G4675">
        <v>12.398999999999999</v>
      </c>
      <c r="H4675">
        <v>712</v>
      </c>
      <c r="I4675">
        <v>6.6520000000000001</v>
      </c>
      <c r="J4675">
        <f>YEAR(Table1[[#This Row],[release_date]])</f>
        <v>2009</v>
      </c>
      <c r="K4675" t="str">
        <f>LEFT(Table1[[#This Row],[Year]],4) &amp; "s"</f>
        <v>2009s</v>
      </c>
      <c r="L46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75">
        <f>(Table1[[#This Row],[vote_average]]/10)*100</f>
        <v>66.52</v>
      </c>
      <c r="N4675">
        <f>(Table1[[#This Row],[popularity]]/SUM(Table1[popularity]))*100</f>
        <v>2.8546574340397573E-3</v>
      </c>
    </row>
    <row r="4676" spans="1:14" x14ac:dyDescent="0.3">
      <c r="A4676">
        <v>9588</v>
      </c>
      <c r="B4676" t="s">
        <v>10583</v>
      </c>
      <c r="C4676" s="1">
        <v>33163</v>
      </c>
      <c r="D4676" t="s">
        <v>53</v>
      </c>
      <c r="E4676" t="s">
        <v>11</v>
      </c>
      <c r="F4676" t="s">
        <v>10584</v>
      </c>
      <c r="G4676">
        <v>24.28</v>
      </c>
      <c r="H4676">
        <v>355</v>
      </c>
      <c r="I4676">
        <v>6.6520000000000001</v>
      </c>
      <c r="J4676">
        <f>YEAR(Table1[[#This Row],[release_date]])</f>
        <v>1990</v>
      </c>
      <c r="K4676" t="str">
        <f>LEFT(Table1[[#This Row],[Year]],4) &amp; "s"</f>
        <v>1990s</v>
      </c>
      <c r="L46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676">
        <f>(Table1[[#This Row],[vote_average]]/10)*100</f>
        <v>66.52</v>
      </c>
      <c r="N4676">
        <f>(Table1[[#This Row],[popularity]]/SUM(Table1[popularity]))*100</f>
        <v>5.5900542381228579E-3</v>
      </c>
    </row>
    <row r="4677" spans="1:14" x14ac:dyDescent="0.3">
      <c r="A4677">
        <v>1098110</v>
      </c>
      <c r="B4677" t="s">
        <v>10585</v>
      </c>
      <c r="C4677" s="1">
        <v>45037</v>
      </c>
      <c r="D4677" t="s">
        <v>3325</v>
      </c>
      <c r="E4677" t="s">
        <v>468</v>
      </c>
      <c r="F4677" t="s">
        <v>10586</v>
      </c>
      <c r="G4677">
        <v>25.318000000000001</v>
      </c>
      <c r="H4677">
        <v>344</v>
      </c>
      <c r="I4677">
        <v>6.6509999999999998</v>
      </c>
      <c r="J4677">
        <f>YEAR(Table1[[#This Row],[release_date]])</f>
        <v>2023</v>
      </c>
      <c r="K4677" t="str">
        <f>LEFT(Table1[[#This Row],[Year]],4) &amp; "s"</f>
        <v>2023s</v>
      </c>
      <c r="L46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77">
        <f>(Table1[[#This Row],[vote_average]]/10)*100</f>
        <v>66.510000000000005</v>
      </c>
      <c r="N4677">
        <f>(Table1[[#This Row],[popularity]]/SUM(Table1[popularity]))*100</f>
        <v>5.8290359637889009E-3</v>
      </c>
    </row>
    <row r="4678" spans="1:14" x14ac:dyDescent="0.3">
      <c r="A4678">
        <v>619297</v>
      </c>
      <c r="B4678" t="s">
        <v>10587</v>
      </c>
      <c r="C4678" s="1">
        <v>44426</v>
      </c>
      <c r="D4678" t="s">
        <v>3322</v>
      </c>
      <c r="E4678" t="s">
        <v>11</v>
      </c>
      <c r="F4678" t="s">
        <v>10588</v>
      </c>
      <c r="G4678">
        <v>65.150999999999996</v>
      </c>
      <c r="H4678">
        <v>1145</v>
      </c>
      <c r="I4678">
        <v>6.6509999999999998</v>
      </c>
      <c r="J4678">
        <f>YEAR(Table1[[#This Row],[release_date]])</f>
        <v>2021</v>
      </c>
      <c r="K4678" t="str">
        <f>LEFT(Table1[[#This Row],[Year]],4) &amp; "s"</f>
        <v>2021s</v>
      </c>
      <c r="L46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78">
        <f>(Table1[[#This Row],[vote_average]]/10)*100</f>
        <v>66.510000000000005</v>
      </c>
      <c r="N4678">
        <f>(Table1[[#This Row],[popularity]]/SUM(Table1[popularity]))*100</f>
        <v>1.4999902128004212E-2</v>
      </c>
    </row>
    <row r="4679" spans="1:14" x14ac:dyDescent="0.3">
      <c r="A4679">
        <v>332210</v>
      </c>
      <c r="B4679" t="s">
        <v>10589</v>
      </c>
      <c r="C4679" s="1">
        <v>42635</v>
      </c>
      <c r="D4679" t="s">
        <v>1485</v>
      </c>
      <c r="E4679" t="s">
        <v>11</v>
      </c>
      <c r="F4679" t="s">
        <v>10590</v>
      </c>
      <c r="G4679">
        <v>75.909000000000006</v>
      </c>
      <c r="H4679">
        <v>2259</v>
      </c>
      <c r="I4679">
        <v>6.6509999999999998</v>
      </c>
      <c r="J4679">
        <f>YEAR(Table1[[#This Row],[release_date]])</f>
        <v>2016</v>
      </c>
      <c r="K4679" t="str">
        <f>LEFT(Table1[[#This Row],[Year]],4) &amp; "s"</f>
        <v>2016s</v>
      </c>
      <c r="L46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79">
        <f>(Table1[[#This Row],[vote_average]]/10)*100</f>
        <v>66.510000000000005</v>
      </c>
      <c r="N4679">
        <f>(Table1[[#This Row],[popularity]]/SUM(Table1[popularity]))*100</f>
        <v>1.7476747411930314E-2</v>
      </c>
    </row>
    <row r="4680" spans="1:14" x14ac:dyDescent="0.3">
      <c r="A4680">
        <v>276908</v>
      </c>
      <c r="B4680" t="s">
        <v>10591</v>
      </c>
      <c r="C4680" s="1">
        <v>41978</v>
      </c>
      <c r="D4680" t="s">
        <v>10577</v>
      </c>
      <c r="E4680" t="s">
        <v>11</v>
      </c>
      <c r="F4680" t="s">
        <v>10592</v>
      </c>
      <c r="G4680">
        <v>10.78</v>
      </c>
      <c r="H4680">
        <v>424</v>
      </c>
      <c r="I4680">
        <v>6.7</v>
      </c>
      <c r="J4680">
        <f>YEAR(Table1[[#This Row],[release_date]])</f>
        <v>2014</v>
      </c>
      <c r="K4680" t="str">
        <f>LEFT(Table1[[#This Row],[Year]],4) &amp; "s"</f>
        <v>2014s</v>
      </c>
      <c r="L46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80">
        <f>(Table1[[#This Row],[vote_average]]/10)*100</f>
        <v>67</v>
      </c>
      <c r="N4680">
        <f>(Table1[[#This Row],[popularity]]/SUM(Table1[popularity]))*100</f>
        <v>2.4819104072061121E-3</v>
      </c>
    </row>
    <row r="4681" spans="1:14" x14ac:dyDescent="0.3">
      <c r="A4681">
        <v>241848</v>
      </c>
      <c r="B4681" t="s">
        <v>10593</v>
      </c>
      <c r="C4681" s="1">
        <v>41887</v>
      </c>
      <c r="D4681" t="s">
        <v>10594</v>
      </c>
      <c r="E4681" t="s">
        <v>11</v>
      </c>
      <c r="F4681" t="s">
        <v>10595</v>
      </c>
      <c r="G4681">
        <v>167.34299999999999</v>
      </c>
      <c r="H4681">
        <v>1853</v>
      </c>
      <c r="I4681">
        <v>6.6509999999999998</v>
      </c>
      <c r="J4681">
        <f>YEAR(Table1[[#This Row],[release_date]])</f>
        <v>2014</v>
      </c>
      <c r="K4681" t="str">
        <f>LEFT(Table1[[#This Row],[Year]],4) &amp; "s"</f>
        <v>2014s</v>
      </c>
      <c r="L46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81">
        <f>(Table1[[#This Row],[vote_average]]/10)*100</f>
        <v>66.510000000000005</v>
      </c>
      <c r="N4681">
        <f>(Table1[[#This Row],[popularity]]/SUM(Table1[popularity]))*100</f>
        <v>3.8527860229414873E-2</v>
      </c>
    </row>
    <row r="4682" spans="1:14" x14ac:dyDescent="0.3">
      <c r="A4682">
        <v>236399</v>
      </c>
      <c r="B4682" t="s">
        <v>10596</v>
      </c>
      <c r="C4682" s="1">
        <v>41657</v>
      </c>
      <c r="D4682" t="s">
        <v>10597</v>
      </c>
      <c r="E4682" t="s">
        <v>11</v>
      </c>
      <c r="F4682" t="s">
        <v>10598</v>
      </c>
      <c r="G4682">
        <v>23.24</v>
      </c>
      <c r="H4682">
        <v>343</v>
      </c>
      <c r="I4682">
        <v>6.65</v>
      </c>
      <c r="J4682">
        <f>YEAR(Table1[[#This Row],[release_date]])</f>
        <v>2014</v>
      </c>
      <c r="K4682" t="str">
        <f>LEFT(Table1[[#This Row],[Year]],4) &amp; "s"</f>
        <v>2014s</v>
      </c>
      <c r="L46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82">
        <f>(Table1[[#This Row],[vote_average]]/10)*100</f>
        <v>66.5</v>
      </c>
      <c r="N4682">
        <f>(Table1[[#This Row],[popularity]]/SUM(Table1[popularity]))*100</f>
        <v>5.3506120467040853E-3</v>
      </c>
    </row>
    <row r="4683" spans="1:14" x14ac:dyDescent="0.3">
      <c r="A4683">
        <v>177699</v>
      </c>
      <c r="B4683" t="s">
        <v>10599</v>
      </c>
      <c r="C4683" s="1">
        <v>41479</v>
      </c>
      <c r="D4683" t="s">
        <v>391</v>
      </c>
      <c r="E4683" t="s">
        <v>11</v>
      </c>
      <c r="F4683" t="s">
        <v>10600</v>
      </c>
      <c r="G4683">
        <v>15.426</v>
      </c>
      <c r="H4683">
        <v>426</v>
      </c>
      <c r="I4683">
        <v>6.6509999999999998</v>
      </c>
      <c r="J4683">
        <f>YEAR(Table1[[#This Row],[release_date]])</f>
        <v>2013</v>
      </c>
      <c r="K4683" t="str">
        <f>LEFT(Table1[[#This Row],[Year]],4) &amp; "s"</f>
        <v>2013s</v>
      </c>
      <c r="L46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83">
        <f>(Table1[[#This Row],[vote_average]]/10)*100</f>
        <v>66.510000000000005</v>
      </c>
      <c r="N4683">
        <f>(Table1[[#This Row],[popularity]]/SUM(Table1[popularity]))*100</f>
        <v>3.5515723507942008E-3</v>
      </c>
    </row>
    <row r="4684" spans="1:14" x14ac:dyDescent="0.3">
      <c r="A4684">
        <v>162215</v>
      </c>
      <c r="B4684" t="s">
        <v>10601</v>
      </c>
      <c r="C4684" s="1">
        <v>41527</v>
      </c>
      <c r="D4684" t="s">
        <v>10602</v>
      </c>
      <c r="E4684" t="s">
        <v>11</v>
      </c>
      <c r="F4684" t="s">
        <v>10603</v>
      </c>
      <c r="G4684">
        <v>17.195</v>
      </c>
      <c r="H4684">
        <v>836</v>
      </c>
      <c r="I4684">
        <v>6.6509999999999998</v>
      </c>
      <c r="J4684">
        <f>YEAR(Table1[[#This Row],[release_date]])</f>
        <v>2013</v>
      </c>
      <c r="K4684" t="str">
        <f>LEFT(Table1[[#This Row],[Year]],4) &amp; "s"</f>
        <v>2013s</v>
      </c>
      <c r="L46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84">
        <f>(Table1[[#This Row],[vote_average]]/10)*100</f>
        <v>66.510000000000005</v>
      </c>
      <c r="N4684">
        <f>(Table1[[#This Row],[popularity]]/SUM(Table1[popularity]))*100</f>
        <v>3.958854309082477E-3</v>
      </c>
    </row>
    <row r="4685" spans="1:14" x14ac:dyDescent="0.3">
      <c r="A4685">
        <v>10719</v>
      </c>
      <c r="B4685" t="s">
        <v>10604</v>
      </c>
      <c r="C4685" s="1">
        <v>37903</v>
      </c>
      <c r="D4685" t="s">
        <v>2532</v>
      </c>
      <c r="E4685" t="s">
        <v>11</v>
      </c>
      <c r="F4685" t="s">
        <v>10605</v>
      </c>
      <c r="G4685">
        <v>28.282</v>
      </c>
      <c r="H4685">
        <v>3863</v>
      </c>
      <c r="I4685">
        <v>6.6509999999999998</v>
      </c>
      <c r="J4685">
        <f>YEAR(Table1[[#This Row],[release_date]])</f>
        <v>2003</v>
      </c>
      <c r="K4685" t="str">
        <f>LEFT(Table1[[#This Row],[Year]],4) &amp; "s"</f>
        <v>2003s</v>
      </c>
      <c r="L46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85">
        <f>(Table1[[#This Row],[vote_average]]/10)*100</f>
        <v>66.510000000000005</v>
      </c>
      <c r="N4685">
        <f>(Table1[[#This Row],[popularity]]/SUM(Table1[popularity]))*100</f>
        <v>6.5114462093323984E-3</v>
      </c>
    </row>
    <row r="4686" spans="1:14" x14ac:dyDescent="0.3">
      <c r="A4686">
        <v>4437</v>
      </c>
      <c r="B4686">
        <v>2010</v>
      </c>
      <c r="C4686" s="1">
        <v>31022</v>
      </c>
      <c r="D4686" t="s">
        <v>5212</v>
      </c>
      <c r="E4686" t="s">
        <v>11</v>
      </c>
      <c r="F4686" t="s">
        <v>10606</v>
      </c>
      <c r="G4686">
        <v>25.329000000000001</v>
      </c>
      <c r="H4686">
        <v>880</v>
      </c>
      <c r="I4686">
        <v>6.6509999999999998</v>
      </c>
      <c r="J4686">
        <f>YEAR(Table1[[#This Row],[release_date]])</f>
        <v>1984</v>
      </c>
      <c r="K4686" t="str">
        <f>LEFT(Table1[[#This Row],[Year]],4) &amp; "s"</f>
        <v>1984s</v>
      </c>
      <c r="L46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86">
        <f>(Table1[[#This Row],[vote_average]]/10)*100</f>
        <v>66.510000000000005</v>
      </c>
      <c r="N4686">
        <f>(Table1[[#This Row],[popularity]]/SUM(Table1[popularity]))*100</f>
        <v>5.8315685254289066E-3</v>
      </c>
    </row>
    <row r="4687" spans="1:14" x14ac:dyDescent="0.3">
      <c r="A4687">
        <v>1936</v>
      </c>
      <c r="B4687" t="s">
        <v>10607</v>
      </c>
      <c r="C4687" s="1">
        <v>19844</v>
      </c>
      <c r="D4687" t="s">
        <v>4699</v>
      </c>
      <c r="E4687" t="s">
        <v>11</v>
      </c>
      <c r="F4687" t="s">
        <v>10608</v>
      </c>
      <c r="G4687">
        <v>36.191000000000003</v>
      </c>
      <c r="H4687">
        <v>421</v>
      </c>
      <c r="I4687">
        <v>6.6509999999999998</v>
      </c>
      <c r="J4687">
        <f>YEAR(Table1[[#This Row],[release_date]])</f>
        <v>1954</v>
      </c>
      <c r="K4687" t="str">
        <f>LEFT(Table1[[#This Row],[Year]],4) &amp; "s"</f>
        <v>1954s</v>
      </c>
      <c r="L46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4687">
        <f>(Table1[[#This Row],[vote_average]]/10)*100</f>
        <v>66.510000000000005</v>
      </c>
      <c r="N4687">
        <f>(Table1[[#This Row],[popularity]]/SUM(Table1[popularity]))*100</f>
        <v>8.3323580284968835E-3</v>
      </c>
    </row>
    <row r="4688" spans="1:14" x14ac:dyDescent="0.3">
      <c r="A4688">
        <v>232679</v>
      </c>
      <c r="B4688" t="s">
        <v>10609</v>
      </c>
      <c r="C4688" s="1">
        <v>41873</v>
      </c>
      <c r="D4688" t="s">
        <v>21</v>
      </c>
      <c r="E4688" t="s">
        <v>11</v>
      </c>
      <c r="F4688" t="s">
        <v>10610</v>
      </c>
      <c r="G4688">
        <v>16.875</v>
      </c>
      <c r="H4688">
        <v>337</v>
      </c>
      <c r="I4688">
        <v>6.65</v>
      </c>
      <c r="J4688">
        <f>YEAR(Table1[[#This Row],[release_date]])</f>
        <v>2014</v>
      </c>
      <c r="K4688" t="str">
        <f>LEFT(Table1[[#This Row],[Year]],4) &amp; "s"</f>
        <v>2014s</v>
      </c>
      <c r="L46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88">
        <f>(Table1[[#This Row],[vote_average]]/10)*100</f>
        <v>66.5</v>
      </c>
      <c r="N4688">
        <f>(Table1[[#This Row],[popularity]]/SUM(Table1[popularity]))*100</f>
        <v>3.8851797886459314E-3</v>
      </c>
    </row>
    <row r="4689" spans="1:14" x14ac:dyDescent="0.3">
      <c r="A4689">
        <v>157386</v>
      </c>
      <c r="B4689" t="s">
        <v>10611</v>
      </c>
      <c r="C4689" s="1">
        <v>41488</v>
      </c>
      <c r="D4689" t="s">
        <v>28</v>
      </c>
      <c r="E4689" t="s">
        <v>11</v>
      </c>
      <c r="F4689" t="s">
        <v>10612</v>
      </c>
      <c r="G4689">
        <v>27.013999999999999</v>
      </c>
      <c r="H4689">
        <v>2788</v>
      </c>
      <c r="I4689">
        <v>6.7</v>
      </c>
      <c r="J4689">
        <f>YEAR(Table1[[#This Row],[release_date]])</f>
        <v>2013</v>
      </c>
      <c r="K4689" t="str">
        <f>LEFT(Table1[[#This Row],[Year]],4) &amp; "s"</f>
        <v>2013s</v>
      </c>
      <c r="L46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89">
        <f>(Table1[[#This Row],[vote_average]]/10)*100</f>
        <v>67</v>
      </c>
      <c r="N4689">
        <f>(Table1[[#This Row],[popularity]]/SUM(Table1[popularity]))*100</f>
        <v>6.2195109221025897E-3</v>
      </c>
    </row>
    <row r="4690" spans="1:14" x14ac:dyDescent="0.3">
      <c r="A4690">
        <v>41610</v>
      </c>
      <c r="B4690" t="s">
        <v>10613</v>
      </c>
      <c r="C4690" s="1">
        <v>29942</v>
      </c>
      <c r="D4690" t="s">
        <v>391</v>
      </c>
      <c r="E4690" t="s">
        <v>54</v>
      </c>
      <c r="F4690" t="s">
        <v>10614</v>
      </c>
      <c r="G4690">
        <v>11.781000000000001</v>
      </c>
      <c r="H4690">
        <v>314</v>
      </c>
      <c r="I4690">
        <v>6.7</v>
      </c>
      <c r="J4690">
        <f>YEAR(Table1[[#This Row],[release_date]])</f>
        <v>1981</v>
      </c>
      <c r="K4690" t="str">
        <f>LEFT(Table1[[#This Row],[Year]],4) &amp; "s"</f>
        <v>1981s</v>
      </c>
      <c r="L46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90">
        <f>(Table1[[#This Row],[vote_average]]/10)*100</f>
        <v>67</v>
      </c>
      <c r="N4690">
        <f>(Table1[[#This Row],[popularity]]/SUM(Table1[popularity]))*100</f>
        <v>2.7123735164466798E-3</v>
      </c>
    </row>
    <row r="4691" spans="1:14" x14ac:dyDescent="0.3">
      <c r="A4691">
        <v>11967</v>
      </c>
      <c r="B4691" t="s">
        <v>10615</v>
      </c>
      <c r="C4691" s="1">
        <v>32190</v>
      </c>
      <c r="D4691" t="s">
        <v>10616</v>
      </c>
      <c r="E4691" t="s">
        <v>11</v>
      </c>
      <c r="F4691" t="s">
        <v>10617</v>
      </c>
      <c r="G4691">
        <v>38.765000000000001</v>
      </c>
      <c r="H4691">
        <v>864</v>
      </c>
      <c r="I4691">
        <v>6.65</v>
      </c>
      <c r="J4691">
        <f>YEAR(Table1[[#This Row],[release_date]])</f>
        <v>1988</v>
      </c>
      <c r="K4691" t="str">
        <f>LEFT(Table1[[#This Row],[Year]],4) &amp; "s"</f>
        <v>1988s</v>
      </c>
      <c r="L46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691">
        <f>(Table1[[#This Row],[vote_average]]/10)*100</f>
        <v>66.5</v>
      </c>
      <c r="N4691">
        <f>(Table1[[#This Row],[popularity]]/SUM(Table1[popularity]))*100</f>
        <v>8.9249774522583425E-3</v>
      </c>
    </row>
    <row r="4692" spans="1:14" x14ac:dyDescent="0.3">
      <c r="A4692">
        <v>11566</v>
      </c>
      <c r="B4692" t="s">
        <v>10618</v>
      </c>
      <c r="C4692" s="1">
        <v>34096</v>
      </c>
      <c r="D4692" t="s">
        <v>391</v>
      </c>
      <c r="E4692" t="s">
        <v>11</v>
      </c>
      <c r="F4692" t="s">
        <v>10619</v>
      </c>
      <c r="G4692">
        <v>56.301000000000002</v>
      </c>
      <c r="H4692">
        <v>708</v>
      </c>
      <c r="I4692">
        <v>6.65</v>
      </c>
      <c r="J4692">
        <f>YEAR(Table1[[#This Row],[release_date]])</f>
        <v>1993</v>
      </c>
      <c r="K4692" t="str">
        <f>LEFT(Table1[[#This Row],[Year]],4) &amp; "s"</f>
        <v>1993s</v>
      </c>
      <c r="L46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692">
        <f>(Table1[[#This Row],[vote_average]]/10)*100</f>
        <v>66.5</v>
      </c>
      <c r="N4692">
        <f>(Table1[[#This Row],[popularity]]/SUM(Table1[popularity]))*100</f>
        <v>1.2962341172181015E-2</v>
      </c>
    </row>
    <row r="4693" spans="1:14" x14ac:dyDescent="0.3">
      <c r="A4693">
        <v>9357</v>
      </c>
      <c r="B4693" t="s">
        <v>10620</v>
      </c>
      <c r="C4693" s="1">
        <v>37489</v>
      </c>
      <c r="D4693" t="s">
        <v>217</v>
      </c>
      <c r="E4693" t="s">
        <v>11</v>
      </c>
      <c r="F4693" t="s">
        <v>10621</v>
      </c>
      <c r="G4693">
        <v>13.629</v>
      </c>
      <c r="H4693">
        <v>1637</v>
      </c>
      <c r="I4693">
        <v>6.65</v>
      </c>
      <c r="J4693">
        <f>YEAR(Table1[[#This Row],[release_date]])</f>
        <v>2002</v>
      </c>
      <c r="K4693" t="str">
        <f>LEFT(Table1[[#This Row],[Year]],4) &amp; "s"</f>
        <v>2002s</v>
      </c>
      <c r="L46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93">
        <f>(Table1[[#This Row],[vote_average]]/10)*100</f>
        <v>66.5</v>
      </c>
      <c r="N4693">
        <f>(Table1[[#This Row],[popularity]]/SUM(Table1[popularity]))*100</f>
        <v>3.1378438719677276E-3</v>
      </c>
    </row>
    <row r="4694" spans="1:14" x14ac:dyDescent="0.3">
      <c r="A4694">
        <v>1140066</v>
      </c>
      <c r="B4694" t="s">
        <v>10622</v>
      </c>
      <c r="C4694" s="1">
        <v>45101</v>
      </c>
      <c r="D4694" t="s">
        <v>2601</v>
      </c>
      <c r="E4694" t="s">
        <v>468</v>
      </c>
      <c r="F4694" t="s">
        <v>10623</v>
      </c>
      <c r="G4694">
        <v>32.835999999999999</v>
      </c>
      <c r="H4694">
        <v>520</v>
      </c>
      <c r="I4694">
        <v>6.6</v>
      </c>
      <c r="J4694">
        <f>YEAR(Table1[[#This Row],[release_date]])</f>
        <v>2023</v>
      </c>
      <c r="K4694" t="str">
        <f>LEFT(Table1[[#This Row],[Year]],4) &amp; "s"</f>
        <v>2023s</v>
      </c>
      <c r="L46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694">
        <f>(Table1[[#This Row],[vote_average]]/10)*100</f>
        <v>65.999999999999986</v>
      </c>
      <c r="N4694">
        <f>(Table1[[#This Row],[popularity]]/SUM(Table1[popularity]))*100</f>
        <v>7.5599267282949805E-3</v>
      </c>
    </row>
    <row r="4695" spans="1:14" x14ac:dyDescent="0.3">
      <c r="A4695">
        <v>471474</v>
      </c>
      <c r="B4695" t="s">
        <v>10624</v>
      </c>
      <c r="C4695" s="1">
        <v>43112</v>
      </c>
      <c r="D4695" t="s">
        <v>10625</v>
      </c>
      <c r="E4695" t="s">
        <v>11</v>
      </c>
      <c r="F4695" t="s">
        <v>10626</v>
      </c>
      <c r="G4695">
        <v>17.422000000000001</v>
      </c>
      <c r="H4695">
        <v>669</v>
      </c>
      <c r="I4695">
        <v>6.6</v>
      </c>
      <c r="J4695">
        <f>YEAR(Table1[[#This Row],[release_date]])</f>
        <v>2018</v>
      </c>
      <c r="K4695" t="str">
        <f>LEFT(Table1[[#This Row],[Year]],4) &amp; "s"</f>
        <v>2018s</v>
      </c>
      <c r="L46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95">
        <f>(Table1[[#This Row],[vote_average]]/10)*100</f>
        <v>65.999999999999986</v>
      </c>
      <c r="N4695">
        <f>(Table1[[#This Row],[popularity]]/SUM(Table1[popularity]))*100</f>
        <v>4.0111171720171503E-3</v>
      </c>
    </row>
    <row r="4696" spans="1:14" x14ac:dyDescent="0.3">
      <c r="A4696">
        <v>445793</v>
      </c>
      <c r="B4696" t="s">
        <v>10627</v>
      </c>
      <c r="C4696" s="1">
        <v>42838</v>
      </c>
      <c r="D4696" t="s">
        <v>391</v>
      </c>
      <c r="E4696" t="s">
        <v>54</v>
      </c>
      <c r="F4696" t="s">
        <v>10628</v>
      </c>
      <c r="G4696">
        <v>9.7520000000000007</v>
      </c>
      <c r="H4696">
        <v>326</v>
      </c>
      <c r="I4696">
        <v>6.6</v>
      </c>
      <c r="J4696">
        <f>YEAR(Table1[[#This Row],[release_date]])</f>
        <v>2017</v>
      </c>
      <c r="K4696" t="str">
        <f>LEFT(Table1[[#This Row],[Year]],4) &amp; "s"</f>
        <v>2017s</v>
      </c>
      <c r="L46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96">
        <f>(Table1[[#This Row],[vote_average]]/10)*100</f>
        <v>65.999999999999986</v>
      </c>
      <c r="N4696">
        <f>(Table1[[#This Row],[popularity]]/SUM(Table1[popularity]))*100</f>
        <v>2.2452310103037113E-3</v>
      </c>
    </row>
    <row r="4697" spans="1:14" x14ac:dyDescent="0.3">
      <c r="A4697">
        <v>7457</v>
      </c>
      <c r="B4697" t="s">
        <v>10629</v>
      </c>
      <c r="C4697" s="1">
        <v>38744</v>
      </c>
      <c r="D4697" t="s">
        <v>158</v>
      </c>
      <c r="E4697" t="s">
        <v>11</v>
      </c>
      <c r="F4697" t="s">
        <v>10630</v>
      </c>
      <c r="G4697">
        <v>48.561999999999998</v>
      </c>
      <c r="H4697">
        <v>1323</v>
      </c>
      <c r="I4697">
        <v>6.649</v>
      </c>
      <c r="J4697">
        <f>YEAR(Table1[[#This Row],[release_date]])</f>
        <v>2006</v>
      </c>
      <c r="K4697" t="str">
        <f>LEFT(Table1[[#This Row],[Year]],4) &amp; "s"</f>
        <v>2006s</v>
      </c>
      <c r="L46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97">
        <f>(Table1[[#This Row],[vote_average]]/10)*100</f>
        <v>66.490000000000009</v>
      </c>
      <c r="N4697">
        <f>(Table1[[#This Row],[popularity]]/SUM(Table1[popularity]))*100</f>
        <v>1.1180568941998443E-2</v>
      </c>
    </row>
    <row r="4698" spans="1:14" x14ac:dyDescent="0.3">
      <c r="A4698">
        <v>1948</v>
      </c>
      <c r="B4698" t="s">
        <v>10631</v>
      </c>
      <c r="C4698" s="1">
        <v>38960</v>
      </c>
      <c r="D4698" t="s">
        <v>1718</v>
      </c>
      <c r="E4698" t="s">
        <v>11</v>
      </c>
      <c r="F4698" t="s">
        <v>10632</v>
      </c>
      <c r="G4698">
        <v>93.007000000000005</v>
      </c>
      <c r="H4698">
        <v>3595</v>
      </c>
      <c r="I4698">
        <v>6.649</v>
      </c>
      <c r="J4698">
        <f>YEAR(Table1[[#This Row],[release_date]])</f>
        <v>2006</v>
      </c>
      <c r="K4698" t="str">
        <f>LEFT(Table1[[#This Row],[Year]],4) &amp; "s"</f>
        <v>2006s</v>
      </c>
      <c r="L46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698">
        <f>(Table1[[#This Row],[vote_average]]/10)*100</f>
        <v>66.490000000000009</v>
      </c>
      <c r="N4698">
        <f>(Table1[[#This Row],[popularity]]/SUM(Table1[popularity]))*100</f>
        <v>2.1413269132005464E-2</v>
      </c>
    </row>
    <row r="4699" spans="1:14" x14ac:dyDescent="0.3">
      <c r="A4699">
        <v>360638</v>
      </c>
      <c r="B4699" t="s">
        <v>10633</v>
      </c>
      <c r="C4699" s="1">
        <v>42284</v>
      </c>
      <c r="D4699" t="s">
        <v>172</v>
      </c>
      <c r="E4699" t="s">
        <v>212</v>
      </c>
      <c r="F4699" t="s">
        <v>10634</v>
      </c>
      <c r="G4699">
        <v>11.952</v>
      </c>
      <c r="H4699">
        <v>361</v>
      </c>
      <c r="I4699">
        <v>6.6</v>
      </c>
      <c r="J4699">
        <f>YEAR(Table1[[#This Row],[release_date]])</f>
        <v>2015</v>
      </c>
      <c r="K4699" t="str">
        <f>LEFT(Table1[[#This Row],[Year]],4) &amp; "s"</f>
        <v>2015s</v>
      </c>
      <c r="L46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699">
        <f>(Table1[[#This Row],[vote_average]]/10)*100</f>
        <v>65.999999999999986</v>
      </c>
      <c r="N4699">
        <f>(Table1[[#This Row],[popularity]]/SUM(Table1[popularity]))*100</f>
        <v>2.7517433383049583E-3</v>
      </c>
    </row>
    <row r="4700" spans="1:14" x14ac:dyDescent="0.3">
      <c r="A4700">
        <v>290512</v>
      </c>
      <c r="B4700" t="s">
        <v>10635</v>
      </c>
      <c r="C4700" s="1">
        <v>43013</v>
      </c>
      <c r="D4700" t="s">
        <v>10636</v>
      </c>
      <c r="E4700" t="s">
        <v>11</v>
      </c>
      <c r="F4700" t="s">
        <v>10637</v>
      </c>
      <c r="G4700">
        <v>55.093000000000004</v>
      </c>
      <c r="H4700">
        <v>2286</v>
      </c>
      <c r="I4700">
        <v>6.6479999999999997</v>
      </c>
      <c r="J4700">
        <f>YEAR(Table1[[#This Row],[release_date]])</f>
        <v>2017</v>
      </c>
      <c r="K4700" t="str">
        <f>LEFT(Table1[[#This Row],[Year]],4) &amp; "s"</f>
        <v>2017s</v>
      </c>
      <c r="L47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00">
        <f>(Table1[[#This Row],[vote_average]]/10)*100</f>
        <v>66.47999999999999</v>
      </c>
      <c r="N4700">
        <f>(Table1[[#This Row],[popularity]]/SUM(Table1[popularity]))*100</f>
        <v>1.2684219857533055E-2</v>
      </c>
    </row>
    <row r="4701" spans="1:14" x14ac:dyDescent="0.3">
      <c r="A4701">
        <v>201085</v>
      </c>
      <c r="B4701" t="s">
        <v>10638</v>
      </c>
      <c r="C4701" s="1">
        <v>42290</v>
      </c>
      <c r="D4701" t="s">
        <v>8757</v>
      </c>
      <c r="E4701" t="s">
        <v>11</v>
      </c>
      <c r="F4701" t="s">
        <v>10639</v>
      </c>
      <c r="G4701">
        <v>92.736000000000004</v>
      </c>
      <c r="H4701">
        <v>4788</v>
      </c>
      <c r="I4701">
        <v>6.6479999999999997</v>
      </c>
      <c r="J4701">
        <f>YEAR(Table1[[#This Row],[release_date]])</f>
        <v>2015</v>
      </c>
      <c r="K4701" t="str">
        <f>LEFT(Table1[[#This Row],[Year]],4) &amp; "s"</f>
        <v>2015s</v>
      </c>
      <c r="L47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01">
        <f>(Table1[[#This Row],[vote_average]]/10)*100</f>
        <v>66.47999999999999</v>
      </c>
      <c r="N4701">
        <f>(Table1[[#This Row],[popularity]]/SUM(Table1[popularity]))*100</f>
        <v>2.1350876022510762E-2</v>
      </c>
    </row>
    <row r="4702" spans="1:14" x14ac:dyDescent="0.3">
      <c r="A4702">
        <v>83686</v>
      </c>
      <c r="B4702" t="s">
        <v>10640</v>
      </c>
      <c r="C4702" s="1">
        <v>41159</v>
      </c>
      <c r="D4702" t="s">
        <v>217</v>
      </c>
      <c r="E4702" t="s">
        <v>11</v>
      </c>
      <c r="F4702" t="s">
        <v>10641</v>
      </c>
      <c r="G4702">
        <v>36.701000000000001</v>
      </c>
      <c r="H4702">
        <v>1131</v>
      </c>
      <c r="I4702">
        <v>6.6</v>
      </c>
      <c r="J4702">
        <f>YEAR(Table1[[#This Row],[release_date]])</f>
        <v>2012</v>
      </c>
      <c r="K4702" t="str">
        <f>LEFT(Table1[[#This Row],[Year]],4) &amp; "s"</f>
        <v>2012s</v>
      </c>
      <c r="L47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02">
        <f>(Table1[[#This Row],[vote_average]]/10)*100</f>
        <v>65.999999999999986</v>
      </c>
      <c r="N4702">
        <f>(Table1[[#This Row],[popularity]]/SUM(Table1[popularity]))*100</f>
        <v>8.4497767954426276E-3</v>
      </c>
    </row>
    <row r="4703" spans="1:14" x14ac:dyDescent="0.3">
      <c r="A4703">
        <v>14197</v>
      </c>
      <c r="B4703" t="s">
        <v>2863</v>
      </c>
      <c r="C4703" s="1">
        <v>39594</v>
      </c>
      <c r="D4703" t="s">
        <v>422</v>
      </c>
      <c r="E4703" t="s">
        <v>11</v>
      </c>
      <c r="F4703" t="s">
        <v>10642</v>
      </c>
      <c r="G4703">
        <v>12.356</v>
      </c>
      <c r="H4703">
        <v>345</v>
      </c>
      <c r="I4703">
        <v>6.6</v>
      </c>
      <c r="J4703">
        <f>YEAR(Table1[[#This Row],[release_date]])</f>
        <v>2008</v>
      </c>
      <c r="K4703" t="str">
        <f>LEFT(Table1[[#This Row],[Year]],4) &amp; "s"</f>
        <v>2008s</v>
      </c>
      <c r="L47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03">
        <f>(Table1[[#This Row],[vote_average]]/10)*100</f>
        <v>65.999999999999986</v>
      </c>
      <c r="N4703">
        <f>(Table1[[#This Row],[popularity]]/SUM(Table1[popularity]))*100</f>
        <v>2.8447574203560966E-3</v>
      </c>
    </row>
    <row r="4704" spans="1:14" x14ac:dyDescent="0.3">
      <c r="A4704">
        <v>514847</v>
      </c>
      <c r="B4704" t="s">
        <v>530</v>
      </c>
      <c r="C4704" s="1">
        <v>43901</v>
      </c>
      <c r="D4704" t="s">
        <v>10643</v>
      </c>
      <c r="E4704" t="s">
        <v>11</v>
      </c>
      <c r="F4704" t="s">
        <v>10644</v>
      </c>
      <c r="G4704">
        <v>216.34</v>
      </c>
      <c r="H4704">
        <v>3010</v>
      </c>
      <c r="I4704">
        <v>6.6470000000000002</v>
      </c>
      <c r="J4704">
        <f>YEAR(Table1[[#This Row],[release_date]])</f>
        <v>2020</v>
      </c>
      <c r="K4704" t="str">
        <f>LEFT(Table1[[#This Row],[Year]],4) &amp; "s"</f>
        <v>2020s</v>
      </c>
      <c r="L47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04">
        <f>(Table1[[#This Row],[vote_average]]/10)*100</f>
        <v>66.470000000000013</v>
      </c>
      <c r="N4704">
        <f>(Table1[[#This Row],[popularity]]/SUM(Table1[popularity]))*100</f>
        <v>4.9808580472631751E-2</v>
      </c>
    </row>
    <row r="4705" spans="1:14" x14ac:dyDescent="0.3">
      <c r="A4705">
        <v>513576</v>
      </c>
      <c r="B4705" t="s">
        <v>10645</v>
      </c>
      <c r="C4705" s="1">
        <v>43616</v>
      </c>
      <c r="D4705" t="s">
        <v>1732</v>
      </c>
      <c r="E4705" t="s">
        <v>11</v>
      </c>
      <c r="F4705" t="s">
        <v>10646</v>
      </c>
      <c r="G4705">
        <v>20.116</v>
      </c>
      <c r="H4705">
        <v>1278</v>
      </c>
      <c r="I4705">
        <v>6.6470000000000002</v>
      </c>
      <c r="J4705">
        <f>YEAR(Table1[[#This Row],[release_date]])</f>
        <v>2019</v>
      </c>
      <c r="K4705" t="str">
        <f>LEFT(Table1[[#This Row],[Year]],4) &amp; "s"</f>
        <v>2019s</v>
      </c>
      <c r="L47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05">
        <f>(Table1[[#This Row],[vote_average]]/10)*100</f>
        <v>66.470000000000013</v>
      </c>
      <c r="N4705">
        <f>(Table1[[#This Row],[popularity]]/SUM(Table1[popularity]))*100</f>
        <v>4.6313645409423142E-3</v>
      </c>
    </row>
    <row r="4706" spans="1:14" x14ac:dyDescent="0.3">
      <c r="A4706">
        <v>452773</v>
      </c>
      <c r="B4706" t="s">
        <v>10647</v>
      </c>
      <c r="C4706" s="1">
        <v>42819</v>
      </c>
      <c r="D4706" t="s">
        <v>2189</v>
      </c>
      <c r="E4706" t="s">
        <v>94</v>
      </c>
      <c r="F4706" t="s">
        <v>10648</v>
      </c>
      <c r="G4706">
        <v>24.248000000000001</v>
      </c>
      <c r="H4706">
        <v>384</v>
      </c>
      <c r="I4706">
        <v>6.6</v>
      </c>
      <c r="J4706">
        <f>YEAR(Table1[[#This Row],[release_date]])</f>
        <v>2017</v>
      </c>
      <c r="K4706" t="str">
        <f>LEFT(Table1[[#This Row],[Year]],4) &amp; "s"</f>
        <v>2017s</v>
      </c>
      <c r="L47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06">
        <f>(Table1[[#This Row],[vote_average]]/10)*100</f>
        <v>65.999999999999986</v>
      </c>
      <c r="N4706">
        <f>(Table1[[#This Row],[popularity]]/SUM(Table1[popularity]))*100</f>
        <v>5.5826867860792034E-3</v>
      </c>
    </row>
    <row r="4707" spans="1:14" x14ac:dyDescent="0.3">
      <c r="A4707">
        <v>245775</v>
      </c>
      <c r="B4707" t="s">
        <v>10649</v>
      </c>
      <c r="C4707" s="1">
        <v>41647</v>
      </c>
      <c r="D4707" t="s">
        <v>21</v>
      </c>
      <c r="E4707" t="s">
        <v>212</v>
      </c>
      <c r="F4707" t="s">
        <v>10650</v>
      </c>
      <c r="G4707">
        <v>10.852</v>
      </c>
      <c r="H4707">
        <v>855</v>
      </c>
      <c r="I4707">
        <v>6.6470000000000002</v>
      </c>
      <c r="J4707">
        <f>YEAR(Table1[[#This Row],[release_date]])</f>
        <v>2014</v>
      </c>
      <c r="K4707" t="str">
        <f>LEFT(Table1[[#This Row],[Year]],4) &amp; "s"</f>
        <v>2014s</v>
      </c>
      <c r="L47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07">
        <f>(Table1[[#This Row],[vote_average]]/10)*100</f>
        <v>66.470000000000013</v>
      </c>
      <c r="N4707">
        <f>(Table1[[#This Row],[popularity]]/SUM(Table1[popularity]))*100</f>
        <v>2.498487174304335E-3</v>
      </c>
    </row>
    <row r="4708" spans="1:14" x14ac:dyDescent="0.3">
      <c r="A4708">
        <v>9291</v>
      </c>
      <c r="B4708" t="s">
        <v>10651</v>
      </c>
      <c r="C4708" s="1">
        <v>38499</v>
      </c>
      <c r="D4708" t="s">
        <v>3303</v>
      </c>
      <c r="E4708" t="s">
        <v>11</v>
      </c>
      <c r="F4708" t="s">
        <v>10652</v>
      </c>
      <c r="G4708">
        <v>62.29</v>
      </c>
      <c r="H4708">
        <v>3230</v>
      </c>
      <c r="I4708">
        <v>6.6</v>
      </c>
      <c r="J4708">
        <f>YEAR(Table1[[#This Row],[release_date]])</f>
        <v>2005</v>
      </c>
      <c r="K4708" t="str">
        <f>LEFT(Table1[[#This Row],[Year]],4) &amp; "s"</f>
        <v>2005s</v>
      </c>
      <c r="L47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08">
        <f>(Table1[[#This Row],[vote_average]]/10)*100</f>
        <v>65.999999999999986</v>
      </c>
      <c r="N4708">
        <f>(Table1[[#This Row],[popularity]]/SUM(Table1[popularity]))*100</f>
        <v>1.4341205868726226E-2</v>
      </c>
    </row>
    <row r="4709" spans="1:14" x14ac:dyDescent="0.3">
      <c r="A4709">
        <v>8270</v>
      </c>
      <c r="B4709" t="s">
        <v>10653</v>
      </c>
      <c r="C4709" s="1">
        <v>39150</v>
      </c>
      <c r="D4709" t="s">
        <v>158</v>
      </c>
      <c r="E4709" t="s">
        <v>11</v>
      </c>
      <c r="F4709" t="s">
        <v>10654</v>
      </c>
      <c r="G4709">
        <v>17.454000000000001</v>
      </c>
      <c r="H4709">
        <v>606</v>
      </c>
      <c r="I4709">
        <v>6.6</v>
      </c>
      <c r="J4709">
        <f>YEAR(Table1[[#This Row],[release_date]])</f>
        <v>2007</v>
      </c>
      <c r="K4709" t="str">
        <f>LEFT(Table1[[#This Row],[Year]],4) &amp; "s"</f>
        <v>2007s</v>
      </c>
      <c r="L47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09">
        <f>(Table1[[#This Row],[vote_average]]/10)*100</f>
        <v>65.999999999999986</v>
      </c>
      <c r="N4709">
        <f>(Table1[[#This Row],[popularity]]/SUM(Table1[popularity]))*100</f>
        <v>4.0184846240608049E-3</v>
      </c>
    </row>
    <row r="4710" spans="1:14" x14ac:dyDescent="0.3">
      <c r="A4710">
        <v>6522</v>
      </c>
      <c r="B4710" t="s">
        <v>10655</v>
      </c>
      <c r="C4710" s="1">
        <v>36266</v>
      </c>
      <c r="D4710" t="s">
        <v>494</v>
      </c>
      <c r="E4710" t="s">
        <v>11</v>
      </c>
      <c r="F4710" t="s">
        <v>10656</v>
      </c>
      <c r="G4710">
        <v>45.731999999999999</v>
      </c>
      <c r="H4710">
        <v>733</v>
      </c>
      <c r="I4710">
        <v>6.6470000000000002</v>
      </c>
      <c r="J4710">
        <f>YEAR(Table1[[#This Row],[release_date]])</f>
        <v>1999</v>
      </c>
      <c r="K4710" t="str">
        <f>LEFT(Table1[[#This Row],[Year]],4) &amp; "s"</f>
        <v>1999s</v>
      </c>
      <c r="L47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10">
        <f>(Table1[[#This Row],[vote_average]]/10)*100</f>
        <v>66.470000000000013</v>
      </c>
      <c r="N4710">
        <f>(Table1[[#This Row],[popularity]]/SUM(Table1[popularity]))*100</f>
        <v>1.0529009901887747E-2</v>
      </c>
    </row>
    <row r="4711" spans="1:14" x14ac:dyDescent="0.3">
      <c r="A4711">
        <v>4944</v>
      </c>
      <c r="B4711" t="s">
        <v>10657</v>
      </c>
      <c r="C4711" s="1">
        <v>39696</v>
      </c>
      <c r="D4711" t="s">
        <v>68</v>
      </c>
      <c r="E4711" t="s">
        <v>11</v>
      </c>
      <c r="F4711" t="s">
        <v>10658</v>
      </c>
      <c r="G4711">
        <v>26.992000000000001</v>
      </c>
      <c r="H4711">
        <v>4506</v>
      </c>
      <c r="I4711">
        <v>6.6470000000000002</v>
      </c>
      <c r="J4711">
        <f>YEAR(Table1[[#This Row],[release_date]])</f>
        <v>2008</v>
      </c>
      <c r="K4711" t="str">
        <f>LEFT(Table1[[#This Row],[Year]],4) &amp; "s"</f>
        <v>2008s</v>
      </c>
      <c r="L47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11">
        <f>(Table1[[#This Row],[vote_average]]/10)*100</f>
        <v>66.470000000000013</v>
      </c>
      <c r="N4711">
        <f>(Table1[[#This Row],[popularity]]/SUM(Table1[popularity]))*100</f>
        <v>6.2144457988225774E-3</v>
      </c>
    </row>
    <row r="4712" spans="1:14" x14ac:dyDescent="0.3">
      <c r="A4712">
        <v>599845</v>
      </c>
      <c r="B4712" t="s">
        <v>10659</v>
      </c>
      <c r="C4712" s="1">
        <v>43804</v>
      </c>
      <c r="D4712" t="s">
        <v>158</v>
      </c>
      <c r="E4712" t="s">
        <v>54</v>
      </c>
      <c r="F4712" t="s">
        <v>10660</v>
      </c>
      <c r="G4712">
        <v>24.876999999999999</v>
      </c>
      <c r="H4712">
        <v>456</v>
      </c>
      <c r="I4712">
        <v>6.6</v>
      </c>
      <c r="J4712">
        <f>YEAR(Table1[[#This Row],[release_date]])</f>
        <v>2019</v>
      </c>
      <c r="K4712" t="str">
        <f>LEFT(Table1[[#This Row],[Year]],4) &amp; "s"</f>
        <v>2019s</v>
      </c>
      <c r="L47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12">
        <f>(Table1[[#This Row],[vote_average]]/10)*100</f>
        <v>65.999999999999986</v>
      </c>
      <c r="N4712">
        <f>(Table1[[#This Row],[popularity]]/SUM(Table1[popularity]))*100</f>
        <v>5.7275032653122861E-3</v>
      </c>
    </row>
    <row r="4713" spans="1:14" x14ac:dyDescent="0.3">
      <c r="A4713">
        <v>586461</v>
      </c>
      <c r="B4713" t="s">
        <v>10661</v>
      </c>
      <c r="C4713" s="1">
        <v>43845</v>
      </c>
      <c r="D4713" t="s">
        <v>1975</v>
      </c>
      <c r="E4713" t="s">
        <v>11</v>
      </c>
      <c r="F4713" t="s">
        <v>10662</v>
      </c>
      <c r="G4713">
        <v>38.707000000000001</v>
      </c>
      <c r="H4713">
        <v>690</v>
      </c>
      <c r="I4713">
        <v>6.6459999999999999</v>
      </c>
      <c r="J4713">
        <f>YEAR(Table1[[#This Row],[release_date]])</f>
        <v>2020</v>
      </c>
      <c r="K4713" t="str">
        <f>LEFT(Table1[[#This Row],[Year]],4) &amp; "s"</f>
        <v>2020s</v>
      </c>
      <c r="L47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13">
        <f>(Table1[[#This Row],[vote_average]]/10)*100</f>
        <v>66.459999999999994</v>
      </c>
      <c r="N4713">
        <f>(Table1[[#This Row],[popularity]]/SUM(Table1[popularity]))*100</f>
        <v>8.911623945429218E-3</v>
      </c>
    </row>
    <row r="4714" spans="1:14" x14ac:dyDescent="0.3">
      <c r="A4714">
        <v>315872</v>
      </c>
      <c r="B4714" t="s">
        <v>10663</v>
      </c>
      <c r="C4714" s="1">
        <v>42110</v>
      </c>
      <c r="D4714" t="s">
        <v>21</v>
      </c>
      <c r="E4714" t="s">
        <v>54</v>
      </c>
      <c r="F4714" t="s">
        <v>10664</v>
      </c>
      <c r="G4714">
        <v>15.143000000000001</v>
      </c>
      <c r="H4714">
        <v>339</v>
      </c>
      <c r="I4714">
        <v>6.6459999999999999</v>
      </c>
      <c r="J4714">
        <f>YEAR(Table1[[#This Row],[release_date]])</f>
        <v>2015</v>
      </c>
      <c r="K4714" t="str">
        <f>LEFT(Table1[[#This Row],[Year]],4) &amp; "s"</f>
        <v>2015s</v>
      </c>
      <c r="L47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14">
        <f>(Table1[[#This Row],[vote_average]]/10)*100</f>
        <v>66.459999999999994</v>
      </c>
      <c r="N4714">
        <f>(Table1[[#This Row],[popularity]]/SUM(Table1[popularity]))*100</f>
        <v>3.4864164467831313E-3</v>
      </c>
    </row>
    <row r="4715" spans="1:14" x14ac:dyDescent="0.3">
      <c r="A4715">
        <v>52744</v>
      </c>
      <c r="B4715" t="s">
        <v>10665</v>
      </c>
      <c r="C4715" s="1">
        <v>31007</v>
      </c>
      <c r="D4715" t="s">
        <v>62</v>
      </c>
      <c r="E4715" t="s">
        <v>11</v>
      </c>
      <c r="F4715" t="s">
        <v>10666</v>
      </c>
      <c r="G4715">
        <v>20.616</v>
      </c>
      <c r="H4715">
        <v>336</v>
      </c>
      <c r="I4715">
        <v>6.6</v>
      </c>
      <c r="J4715">
        <f>YEAR(Table1[[#This Row],[release_date]])</f>
        <v>1984</v>
      </c>
      <c r="K4715" t="str">
        <f>LEFT(Table1[[#This Row],[Year]],4) &amp; "s"</f>
        <v>1984s</v>
      </c>
      <c r="L47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715">
        <f>(Table1[[#This Row],[vote_average]]/10)*100</f>
        <v>65.999999999999986</v>
      </c>
      <c r="N4715">
        <f>(Table1[[#This Row],[popularity]]/SUM(Table1[popularity]))*100</f>
        <v>4.7464809791244161E-3</v>
      </c>
    </row>
    <row r="4716" spans="1:14" x14ac:dyDescent="0.3">
      <c r="A4716">
        <v>10010</v>
      </c>
      <c r="B4716" t="s">
        <v>10667</v>
      </c>
      <c r="C4716" s="1">
        <v>38946</v>
      </c>
      <c r="D4716" t="s">
        <v>4554</v>
      </c>
      <c r="E4716" t="s">
        <v>11</v>
      </c>
      <c r="F4716" t="s">
        <v>10668</v>
      </c>
      <c r="G4716">
        <v>42.774000000000001</v>
      </c>
      <c r="H4716">
        <v>1421</v>
      </c>
      <c r="I4716">
        <v>6.6459999999999999</v>
      </c>
      <c r="J4716">
        <f>YEAR(Table1[[#This Row],[release_date]])</f>
        <v>2006</v>
      </c>
      <c r="K4716" t="str">
        <f>LEFT(Table1[[#This Row],[Year]],4) &amp; "s"</f>
        <v>2006s</v>
      </c>
      <c r="L47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16">
        <f>(Table1[[#This Row],[vote_average]]/10)*100</f>
        <v>66.459999999999994</v>
      </c>
      <c r="N4716">
        <f>(Table1[[#This Row],[popularity]]/SUM(Table1[popularity]))*100</f>
        <v>9.8479810536024337E-3</v>
      </c>
    </row>
    <row r="4717" spans="1:14" x14ac:dyDescent="0.3">
      <c r="A4717">
        <v>66</v>
      </c>
      <c r="B4717" t="s">
        <v>10669</v>
      </c>
      <c r="C4717" s="1">
        <v>35475</v>
      </c>
      <c r="D4717" t="s">
        <v>191</v>
      </c>
      <c r="E4717" t="s">
        <v>11</v>
      </c>
      <c r="F4717" t="s">
        <v>10670</v>
      </c>
      <c r="G4717">
        <v>45.244999999999997</v>
      </c>
      <c r="H4717">
        <v>1032</v>
      </c>
      <c r="I4717">
        <v>6.6459999999999999</v>
      </c>
      <c r="J4717">
        <f>YEAR(Table1[[#This Row],[release_date]])</f>
        <v>1997</v>
      </c>
      <c r="K4717" t="str">
        <f>LEFT(Table1[[#This Row],[Year]],4) &amp; "s"</f>
        <v>1997s</v>
      </c>
      <c r="L47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17">
        <f>(Table1[[#This Row],[vote_average]]/10)*100</f>
        <v>66.459999999999994</v>
      </c>
      <c r="N4717">
        <f>(Table1[[#This Row],[popularity]]/SUM(Table1[popularity]))*100</f>
        <v>1.0416886491098379E-2</v>
      </c>
    </row>
    <row r="4718" spans="1:14" x14ac:dyDescent="0.3">
      <c r="A4718">
        <v>34942</v>
      </c>
      <c r="B4718" t="s">
        <v>10671</v>
      </c>
      <c r="C4718" s="1">
        <v>38091</v>
      </c>
      <c r="D4718" t="s">
        <v>10672</v>
      </c>
      <c r="E4718" t="s">
        <v>11</v>
      </c>
      <c r="F4718" t="s">
        <v>10673</v>
      </c>
      <c r="G4718">
        <v>17.95</v>
      </c>
      <c r="H4718">
        <v>318</v>
      </c>
      <c r="I4718">
        <v>6.6449999999999996</v>
      </c>
      <c r="J4718">
        <f>YEAR(Table1[[#This Row],[release_date]])</f>
        <v>2004</v>
      </c>
      <c r="K4718" t="str">
        <f>LEFT(Table1[[#This Row],[Year]],4) &amp; "s"</f>
        <v>2004s</v>
      </c>
      <c r="L47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18">
        <f>(Table1[[#This Row],[vote_average]]/10)*100</f>
        <v>66.45</v>
      </c>
      <c r="N4718">
        <f>(Table1[[#This Row],[popularity]]/SUM(Table1[popularity]))*100</f>
        <v>4.1326801307374501E-3</v>
      </c>
    </row>
    <row r="4719" spans="1:14" x14ac:dyDescent="0.3">
      <c r="A4719">
        <v>1826</v>
      </c>
      <c r="B4719" t="s">
        <v>10674</v>
      </c>
      <c r="C4719" s="1">
        <v>38518</v>
      </c>
      <c r="D4719" t="s">
        <v>28</v>
      </c>
      <c r="E4719" t="s">
        <v>212</v>
      </c>
      <c r="F4719" t="s">
        <v>10675</v>
      </c>
      <c r="G4719">
        <v>15.457000000000001</v>
      </c>
      <c r="H4719">
        <v>653</v>
      </c>
      <c r="I4719">
        <v>6.6449999999999996</v>
      </c>
      <c r="J4719">
        <f>YEAR(Table1[[#This Row],[release_date]])</f>
        <v>2005</v>
      </c>
      <c r="K4719" t="str">
        <f>LEFT(Table1[[#This Row],[Year]],4) &amp; "s"</f>
        <v>2005s</v>
      </c>
      <c r="L47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19">
        <f>(Table1[[#This Row],[vote_average]]/10)*100</f>
        <v>66.45</v>
      </c>
      <c r="N4719">
        <f>(Table1[[#This Row],[popularity]]/SUM(Table1[popularity]))*100</f>
        <v>3.5587095699614918E-3</v>
      </c>
    </row>
    <row r="4720" spans="1:14" x14ac:dyDescent="0.3">
      <c r="A4720">
        <v>25</v>
      </c>
      <c r="B4720" t="s">
        <v>10676</v>
      </c>
      <c r="C4720" s="1">
        <v>38660</v>
      </c>
      <c r="D4720" t="s">
        <v>132</v>
      </c>
      <c r="E4720" t="s">
        <v>11</v>
      </c>
      <c r="F4720" t="s">
        <v>10677</v>
      </c>
      <c r="G4720">
        <v>93.338999999999999</v>
      </c>
      <c r="H4720">
        <v>2747</v>
      </c>
      <c r="I4720">
        <v>6.6449999999999996</v>
      </c>
      <c r="J4720">
        <f>YEAR(Table1[[#This Row],[release_date]])</f>
        <v>2005</v>
      </c>
      <c r="K4720" t="str">
        <f>LEFT(Table1[[#This Row],[Year]],4) &amp; "s"</f>
        <v>2005s</v>
      </c>
      <c r="L47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20">
        <f>(Table1[[#This Row],[vote_average]]/10)*100</f>
        <v>66.45</v>
      </c>
      <c r="N4720">
        <f>(Table1[[#This Row],[popularity]]/SUM(Table1[popularity]))*100</f>
        <v>2.1489706446958374E-2</v>
      </c>
    </row>
    <row r="4721" spans="1:14" x14ac:dyDescent="0.3">
      <c r="A4721">
        <v>618162</v>
      </c>
      <c r="B4721" t="s">
        <v>10678</v>
      </c>
      <c r="C4721" s="1">
        <v>44491</v>
      </c>
      <c r="D4721" t="s">
        <v>53</v>
      </c>
      <c r="E4721" t="s">
        <v>11</v>
      </c>
      <c r="F4721" t="s">
        <v>10679</v>
      </c>
      <c r="G4721">
        <v>43.427999999999997</v>
      </c>
      <c r="H4721">
        <v>992</v>
      </c>
      <c r="I4721">
        <v>6.6440000000000001</v>
      </c>
      <c r="J4721">
        <f>YEAR(Table1[[#This Row],[release_date]])</f>
        <v>2021</v>
      </c>
      <c r="K4721" t="str">
        <f>LEFT(Table1[[#This Row],[Year]],4) &amp; "s"</f>
        <v>2021s</v>
      </c>
      <c r="L47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21">
        <f>(Table1[[#This Row],[vote_average]]/10)*100</f>
        <v>66.44</v>
      </c>
      <c r="N4721">
        <f>(Table1[[#This Row],[popularity]]/SUM(Table1[popularity]))*100</f>
        <v>9.9985533547446229E-3</v>
      </c>
    </row>
    <row r="4722" spans="1:14" x14ac:dyDescent="0.3">
      <c r="A4722">
        <v>616651</v>
      </c>
      <c r="B4722" t="s">
        <v>10680</v>
      </c>
      <c r="C4722" s="1">
        <v>44406</v>
      </c>
      <c r="D4722" t="s">
        <v>188</v>
      </c>
      <c r="E4722" t="s">
        <v>11</v>
      </c>
      <c r="F4722" t="s">
        <v>10681</v>
      </c>
      <c r="G4722">
        <v>85.528000000000006</v>
      </c>
      <c r="H4722">
        <v>1153</v>
      </c>
      <c r="I4722">
        <v>6.6440000000000001</v>
      </c>
      <c r="J4722">
        <f>YEAR(Table1[[#This Row],[release_date]])</f>
        <v>2021</v>
      </c>
      <c r="K4722" t="str">
        <f>LEFT(Table1[[#This Row],[Year]],4) &amp; "s"</f>
        <v>2021s</v>
      </c>
      <c r="L47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22">
        <f>(Table1[[#This Row],[vote_average]]/10)*100</f>
        <v>66.44</v>
      </c>
      <c r="N4722">
        <f>(Table1[[#This Row],[popularity]]/SUM(Table1[popularity]))*100</f>
        <v>1.9691357449677583E-2</v>
      </c>
    </row>
    <row r="4723" spans="1:14" x14ac:dyDescent="0.3">
      <c r="A4723">
        <v>238636</v>
      </c>
      <c r="B4723" t="s">
        <v>10682</v>
      </c>
      <c r="C4723" s="1">
        <v>41837</v>
      </c>
      <c r="D4723" t="s">
        <v>306</v>
      </c>
      <c r="E4723" t="s">
        <v>11</v>
      </c>
      <c r="F4723" t="s">
        <v>10683</v>
      </c>
      <c r="G4723">
        <v>56.104999999999997</v>
      </c>
      <c r="H4723">
        <v>6236</v>
      </c>
      <c r="I4723">
        <v>6.6440000000000001</v>
      </c>
      <c r="J4723">
        <f>YEAR(Table1[[#This Row],[release_date]])</f>
        <v>2014</v>
      </c>
      <c r="K4723" t="str">
        <f>LEFT(Table1[[#This Row],[Year]],4) &amp; "s"</f>
        <v>2014s</v>
      </c>
      <c r="L47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23">
        <f>(Table1[[#This Row],[vote_average]]/10)*100</f>
        <v>66.44</v>
      </c>
      <c r="N4723">
        <f>(Table1[[#This Row],[popularity]]/SUM(Table1[popularity]))*100</f>
        <v>1.2917215528413628E-2</v>
      </c>
    </row>
    <row r="4724" spans="1:14" x14ac:dyDescent="0.3">
      <c r="A4724">
        <v>152747</v>
      </c>
      <c r="B4724" t="s">
        <v>10684</v>
      </c>
      <c r="C4724" s="1">
        <v>41509</v>
      </c>
      <c r="D4724" t="s">
        <v>796</v>
      </c>
      <c r="E4724" t="s">
        <v>11</v>
      </c>
      <c r="F4724" t="s">
        <v>10685</v>
      </c>
      <c r="G4724">
        <v>19.818000000000001</v>
      </c>
      <c r="H4724">
        <v>1550</v>
      </c>
      <c r="I4724">
        <v>6.6</v>
      </c>
      <c r="J4724">
        <f>YEAR(Table1[[#This Row],[release_date]])</f>
        <v>2013</v>
      </c>
      <c r="K4724" t="str">
        <f>LEFT(Table1[[#This Row],[Year]],4) &amp; "s"</f>
        <v>2013s</v>
      </c>
      <c r="L47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24">
        <f>(Table1[[#This Row],[vote_average]]/10)*100</f>
        <v>65.999999999999986</v>
      </c>
      <c r="N4724">
        <f>(Table1[[#This Row],[popularity]]/SUM(Table1[popularity]))*100</f>
        <v>4.5627551437857818E-3</v>
      </c>
    </row>
    <row r="4725" spans="1:14" x14ac:dyDescent="0.3">
      <c r="A4725">
        <v>81250</v>
      </c>
      <c r="B4725" t="s">
        <v>10686</v>
      </c>
      <c r="C4725" s="1">
        <v>40858</v>
      </c>
      <c r="D4725" t="s">
        <v>10687</v>
      </c>
      <c r="E4725" t="s">
        <v>11</v>
      </c>
      <c r="F4725" t="s">
        <v>10688</v>
      </c>
      <c r="G4725">
        <v>32.353999999999999</v>
      </c>
      <c r="H4725">
        <v>737</v>
      </c>
      <c r="I4725">
        <v>6.6440000000000001</v>
      </c>
      <c r="J4725">
        <f>YEAR(Table1[[#This Row],[release_date]])</f>
        <v>2011</v>
      </c>
      <c r="K4725" t="str">
        <f>LEFT(Table1[[#This Row],[Year]],4) &amp; "s"</f>
        <v>2011s</v>
      </c>
      <c r="L47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25">
        <f>(Table1[[#This Row],[vote_average]]/10)*100</f>
        <v>66.44</v>
      </c>
      <c r="N4725">
        <f>(Table1[[#This Row],[popularity]]/SUM(Table1[popularity]))*100</f>
        <v>7.4489544818874352E-3</v>
      </c>
    </row>
    <row r="4726" spans="1:14" x14ac:dyDescent="0.3">
      <c r="A4726">
        <v>60307</v>
      </c>
      <c r="B4726" t="s">
        <v>10689</v>
      </c>
      <c r="C4726" s="1">
        <v>40627</v>
      </c>
      <c r="D4726" t="s">
        <v>3063</v>
      </c>
      <c r="E4726" t="s">
        <v>11</v>
      </c>
      <c r="F4726" t="s">
        <v>10690</v>
      </c>
      <c r="G4726">
        <v>31.631</v>
      </c>
      <c r="H4726">
        <v>1079</v>
      </c>
      <c r="I4726">
        <v>6.6440000000000001</v>
      </c>
      <c r="J4726">
        <f>YEAR(Table1[[#This Row],[release_date]])</f>
        <v>2011</v>
      </c>
      <c r="K4726" t="str">
        <f>LEFT(Table1[[#This Row],[Year]],4) &amp; "s"</f>
        <v>2011s</v>
      </c>
      <c r="L47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26">
        <f>(Table1[[#This Row],[vote_average]]/10)*100</f>
        <v>66.44</v>
      </c>
      <c r="N4726">
        <f>(Table1[[#This Row],[popularity]]/SUM(Table1[popularity]))*100</f>
        <v>7.2824961122761166E-3</v>
      </c>
    </row>
    <row r="4727" spans="1:14" x14ac:dyDescent="0.3">
      <c r="A4727">
        <v>41211</v>
      </c>
      <c r="B4727" t="s">
        <v>10691</v>
      </c>
      <c r="C4727" s="1">
        <v>40254</v>
      </c>
      <c r="D4727" t="s">
        <v>1732</v>
      </c>
      <c r="E4727" t="s">
        <v>212</v>
      </c>
      <c r="F4727" t="s">
        <v>10692</v>
      </c>
      <c r="G4727">
        <v>22.219000000000001</v>
      </c>
      <c r="H4727">
        <v>1294</v>
      </c>
      <c r="I4727">
        <v>6.6440000000000001</v>
      </c>
      <c r="J4727">
        <f>YEAR(Table1[[#This Row],[release_date]])</f>
        <v>2010</v>
      </c>
      <c r="K4727" t="str">
        <f>LEFT(Table1[[#This Row],[Year]],4) &amp; "s"</f>
        <v>2010s</v>
      </c>
      <c r="L47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27">
        <f>(Table1[[#This Row],[vote_average]]/10)*100</f>
        <v>66.44</v>
      </c>
      <c r="N4727">
        <f>(Table1[[#This Row],[popularity]]/SUM(Table1[popularity]))*100</f>
        <v>5.1155442799362344E-3</v>
      </c>
    </row>
    <row r="4728" spans="1:14" x14ac:dyDescent="0.3">
      <c r="A4728">
        <v>13672</v>
      </c>
      <c r="B4728" t="s">
        <v>10693</v>
      </c>
      <c r="C4728" s="1">
        <v>39603</v>
      </c>
      <c r="D4728" t="s">
        <v>10694</v>
      </c>
      <c r="E4728" t="s">
        <v>212</v>
      </c>
      <c r="F4728" t="s">
        <v>10695</v>
      </c>
      <c r="G4728">
        <v>31.427</v>
      </c>
      <c r="H4728">
        <v>487</v>
      </c>
      <c r="I4728">
        <v>6.6440000000000001</v>
      </c>
      <c r="J4728">
        <f>YEAR(Table1[[#This Row],[release_date]])</f>
        <v>2008</v>
      </c>
      <c r="K4728" t="str">
        <f>LEFT(Table1[[#This Row],[Year]],4) &amp; "s"</f>
        <v>2008s</v>
      </c>
      <c r="L47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28">
        <f>(Table1[[#This Row],[vote_average]]/10)*100</f>
        <v>66.44</v>
      </c>
      <c r="N4728">
        <f>(Table1[[#This Row],[popularity]]/SUM(Table1[popularity]))*100</f>
        <v>7.2355286054978192E-3</v>
      </c>
    </row>
    <row r="4729" spans="1:14" x14ac:dyDescent="0.3">
      <c r="A4729">
        <v>736526</v>
      </c>
      <c r="B4729" t="s">
        <v>10696</v>
      </c>
      <c r="C4729" s="1">
        <v>44896</v>
      </c>
      <c r="D4729" t="s">
        <v>4580</v>
      </c>
      <c r="E4729" t="s">
        <v>2851</v>
      </c>
      <c r="F4729" t="s">
        <v>10697</v>
      </c>
      <c r="G4729">
        <v>76.322000000000003</v>
      </c>
      <c r="H4729">
        <v>1608</v>
      </c>
      <c r="I4729">
        <v>6.6440000000000001</v>
      </c>
      <c r="J4729">
        <f>YEAR(Table1[[#This Row],[release_date]])</f>
        <v>2022</v>
      </c>
      <c r="K4729" t="str">
        <f>LEFT(Table1[[#This Row],[Year]],4) &amp; "s"</f>
        <v>2022s</v>
      </c>
      <c r="L47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29">
        <f>(Table1[[#This Row],[vote_average]]/10)*100</f>
        <v>66.44</v>
      </c>
      <c r="N4729">
        <f>(Table1[[#This Row],[popularity]]/SUM(Table1[popularity]))*100</f>
        <v>1.7571833589868729E-2</v>
      </c>
    </row>
    <row r="4730" spans="1:14" x14ac:dyDescent="0.3">
      <c r="A4730">
        <v>363992</v>
      </c>
      <c r="B4730" t="s">
        <v>10698</v>
      </c>
      <c r="C4730" s="1">
        <v>42866</v>
      </c>
      <c r="D4730" t="s">
        <v>10699</v>
      </c>
      <c r="E4730" t="s">
        <v>11</v>
      </c>
      <c r="F4730" t="s">
        <v>10700</v>
      </c>
      <c r="G4730">
        <v>21</v>
      </c>
      <c r="H4730">
        <v>542</v>
      </c>
      <c r="I4730">
        <v>6.6440000000000001</v>
      </c>
      <c r="J4730">
        <f>YEAR(Table1[[#This Row],[release_date]])</f>
        <v>2017</v>
      </c>
      <c r="K4730" t="str">
        <f>LEFT(Table1[[#This Row],[Year]],4) &amp; "s"</f>
        <v>2017s</v>
      </c>
      <c r="L47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30">
        <f>(Table1[[#This Row],[vote_average]]/10)*100</f>
        <v>66.44</v>
      </c>
      <c r="N4730">
        <f>(Table1[[#This Row],[popularity]]/SUM(Table1[popularity]))*100</f>
        <v>4.8348904036482707E-3</v>
      </c>
    </row>
    <row r="4731" spans="1:14" x14ac:dyDescent="0.3">
      <c r="A4731">
        <v>492452</v>
      </c>
      <c r="B4731" t="s">
        <v>10701</v>
      </c>
      <c r="C4731" s="1">
        <v>43439</v>
      </c>
      <c r="D4731" t="s">
        <v>21</v>
      </c>
      <c r="E4731" t="s">
        <v>11</v>
      </c>
      <c r="F4731" t="s">
        <v>10702</v>
      </c>
      <c r="G4731">
        <v>18.204000000000001</v>
      </c>
      <c r="H4731">
        <v>884</v>
      </c>
      <c r="I4731">
        <v>6.6420000000000003</v>
      </c>
      <c r="J4731">
        <f>YEAR(Table1[[#This Row],[release_date]])</f>
        <v>2018</v>
      </c>
      <c r="K4731" t="str">
        <f>LEFT(Table1[[#This Row],[Year]],4) &amp; "s"</f>
        <v>2018s</v>
      </c>
      <c r="L47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31">
        <f>(Table1[[#This Row],[vote_average]]/10)*100</f>
        <v>66.42</v>
      </c>
      <c r="N4731">
        <f>(Table1[[#This Row],[popularity]]/SUM(Table1[popularity]))*100</f>
        <v>4.1911592813339577E-3</v>
      </c>
    </row>
    <row r="4732" spans="1:14" x14ac:dyDescent="0.3">
      <c r="A4732">
        <v>22171</v>
      </c>
      <c r="B4732" t="s">
        <v>10703</v>
      </c>
      <c r="C4732" s="1">
        <v>29700</v>
      </c>
      <c r="D4732" t="s">
        <v>1646</v>
      </c>
      <c r="E4732" t="s">
        <v>11</v>
      </c>
      <c r="F4732" t="s">
        <v>10704</v>
      </c>
      <c r="G4732">
        <v>23.437000000000001</v>
      </c>
      <c r="H4732">
        <v>330</v>
      </c>
      <c r="I4732">
        <v>6.6420000000000003</v>
      </c>
      <c r="J4732">
        <f>YEAR(Table1[[#This Row],[release_date]])</f>
        <v>1981</v>
      </c>
      <c r="K4732" t="str">
        <f>LEFT(Table1[[#This Row],[Year]],4) &amp; "s"</f>
        <v>1981s</v>
      </c>
      <c r="L47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732">
        <f>(Table1[[#This Row],[vote_average]]/10)*100</f>
        <v>66.42</v>
      </c>
      <c r="N4732">
        <f>(Table1[[#This Row],[popularity]]/SUM(Table1[popularity]))*100</f>
        <v>5.3959679233478346E-3</v>
      </c>
    </row>
    <row r="4733" spans="1:14" x14ac:dyDescent="0.3">
      <c r="A4733">
        <v>17609</v>
      </c>
      <c r="B4733" t="s">
        <v>10705</v>
      </c>
      <c r="C4733" s="1">
        <v>39953</v>
      </c>
      <c r="D4733" t="s">
        <v>1139</v>
      </c>
      <c r="E4733" t="s">
        <v>11</v>
      </c>
      <c r="F4733" t="s">
        <v>10706</v>
      </c>
      <c r="G4733">
        <v>92.76</v>
      </c>
      <c r="H4733">
        <v>2476</v>
      </c>
      <c r="I4733">
        <v>6.6</v>
      </c>
      <c r="J4733">
        <f>YEAR(Table1[[#This Row],[release_date]])</f>
        <v>2009</v>
      </c>
      <c r="K4733" t="str">
        <f>LEFT(Table1[[#This Row],[Year]],4) &amp; "s"</f>
        <v>2009s</v>
      </c>
      <c r="L47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33">
        <f>(Table1[[#This Row],[vote_average]]/10)*100</f>
        <v>65.999999999999986</v>
      </c>
      <c r="N4733">
        <f>(Table1[[#This Row],[popularity]]/SUM(Table1[popularity]))*100</f>
        <v>2.1356401611543504E-2</v>
      </c>
    </row>
    <row r="4734" spans="1:14" x14ac:dyDescent="0.3">
      <c r="A4734">
        <v>10133</v>
      </c>
      <c r="B4734" t="s">
        <v>10707</v>
      </c>
      <c r="C4734" s="1">
        <v>37530</v>
      </c>
      <c r="D4734" t="s">
        <v>5212</v>
      </c>
      <c r="E4734" t="s">
        <v>11</v>
      </c>
      <c r="F4734" t="s">
        <v>10708</v>
      </c>
      <c r="G4734">
        <v>24.338000000000001</v>
      </c>
      <c r="H4734">
        <v>533</v>
      </c>
      <c r="I4734">
        <v>6.6</v>
      </c>
      <c r="J4734">
        <f>YEAR(Table1[[#This Row],[release_date]])</f>
        <v>2002</v>
      </c>
      <c r="K4734" t="str">
        <f>LEFT(Table1[[#This Row],[Year]],4) &amp; "s"</f>
        <v>2002s</v>
      </c>
      <c r="L47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34">
        <f>(Table1[[#This Row],[vote_average]]/10)*100</f>
        <v>65.999999999999986</v>
      </c>
      <c r="N4734">
        <f>(Table1[[#This Row],[popularity]]/SUM(Table1[popularity]))*100</f>
        <v>5.6034077449519815E-3</v>
      </c>
    </row>
    <row r="4735" spans="1:14" x14ac:dyDescent="0.3">
      <c r="A4735">
        <v>9331</v>
      </c>
      <c r="B4735" t="s">
        <v>10709</v>
      </c>
      <c r="C4735" s="1">
        <v>34549</v>
      </c>
      <c r="D4735" t="s">
        <v>2691</v>
      </c>
      <c r="E4735" t="s">
        <v>11</v>
      </c>
      <c r="F4735" t="s">
        <v>10710</v>
      </c>
      <c r="G4735">
        <v>31.486999999999998</v>
      </c>
      <c r="H4735">
        <v>1415</v>
      </c>
      <c r="I4735">
        <v>6.6420000000000003</v>
      </c>
      <c r="J4735">
        <f>YEAR(Table1[[#This Row],[release_date]])</f>
        <v>1994</v>
      </c>
      <c r="K4735" t="str">
        <f>LEFT(Table1[[#This Row],[Year]],4) &amp; "s"</f>
        <v>1994s</v>
      </c>
      <c r="L47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35">
        <f>(Table1[[#This Row],[vote_average]]/10)*100</f>
        <v>66.42</v>
      </c>
      <c r="N4735">
        <f>(Table1[[#This Row],[popularity]]/SUM(Table1[popularity]))*100</f>
        <v>7.2493425780796698E-3</v>
      </c>
    </row>
    <row r="4736" spans="1:14" x14ac:dyDescent="0.3">
      <c r="A4736">
        <v>244772</v>
      </c>
      <c r="B4736" t="s">
        <v>10711</v>
      </c>
      <c r="C4736" s="1">
        <v>41795</v>
      </c>
      <c r="D4736" t="s">
        <v>21</v>
      </c>
      <c r="E4736" t="s">
        <v>11</v>
      </c>
      <c r="F4736" t="s">
        <v>10712</v>
      </c>
      <c r="G4736">
        <v>16.263999999999999</v>
      </c>
      <c r="H4736">
        <v>608</v>
      </c>
      <c r="I4736">
        <v>6.6</v>
      </c>
      <c r="J4736">
        <f>YEAR(Table1[[#This Row],[release_date]])</f>
        <v>2014</v>
      </c>
      <c r="K4736" t="str">
        <f>LEFT(Table1[[#This Row],[Year]],4) &amp; "s"</f>
        <v>2014s</v>
      </c>
      <c r="L47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36">
        <f>(Table1[[#This Row],[vote_average]]/10)*100</f>
        <v>65.999999999999986</v>
      </c>
      <c r="N4736">
        <f>(Table1[[#This Row],[popularity]]/SUM(Table1[popularity]))*100</f>
        <v>3.744507501187403E-3</v>
      </c>
    </row>
    <row r="4737" spans="1:14" x14ac:dyDescent="0.3">
      <c r="A4737">
        <v>10874</v>
      </c>
      <c r="B4737" t="s">
        <v>10713</v>
      </c>
      <c r="C4737" s="1">
        <v>35111</v>
      </c>
      <c r="D4737" t="s">
        <v>10714</v>
      </c>
      <c r="E4737" t="s">
        <v>11</v>
      </c>
      <c r="F4737" t="s">
        <v>10715</v>
      </c>
      <c r="G4737">
        <v>18.978000000000002</v>
      </c>
      <c r="H4737">
        <v>370</v>
      </c>
      <c r="I4737">
        <v>6.641</v>
      </c>
      <c r="J4737">
        <f>YEAR(Table1[[#This Row],[release_date]])</f>
        <v>1996</v>
      </c>
      <c r="K4737" t="str">
        <f>LEFT(Table1[[#This Row],[Year]],4) &amp; "s"</f>
        <v>1996s</v>
      </c>
      <c r="L47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37">
        <f>(Table1[[#This Row],[vote_average]]/10)*100</f>
        <v>66.41</v>
      </c>
      <c r="N4737">
        <f>(Table1[[#This Row],[popularity]]/SUM(Table1[popularity]))*100</f>
        <v>4.3693595276398517E-3</v>
      </c>
    </row>
    <row r="4738" spans="1:14" x14ac:dyDescent="0.3">
      <c r="A4738">
        <v>7219</v>
      </c>
      <c r="B4738" t="s">
        <v>10716</v>
      </c>
      <c r="C4738" s="1">
        <v>29092</v>
      </c>
      <c r="D4738" t="s">
        <v>1899</v>
      </c>
      <c r="E4738" t="s">
        <v>54</v>
      </c>
      <c r="F4738" t="s">
        <v>10717</v>
      </c>
      <c r="G4738">
        <v>65.453999999999994</v>
      </c>
      <c r="H4738">
        <v>559</v>
      </c>
      <c r="I4738">
        <v>6.641</v>
      </c>
      <c r="J4738">
        <f>YEAR(Table1[[#This Row],[release_date]])</f>
        <v>1979</v>
      </c>
      <c r="K4738" t="str">
        <f>LEFT(Table1[[#This Row],[Year]],4) &amp; "s"</f>
        <v>1979s</v>
      </c>
      <c r="L47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738">
        <f>(Table1[[#This Row],[vote_average]]/10)*100</f>
        <v>66.41</v>
      </c>
      <c r="N4738">
        <f>(Table1[[#This Row],[popularity]]/SUM(Table1[popularity]))*100</f>
        <v>1.5069662689542565E-2</v>
      </c>
    </row>
    <row r="4739" spans="1:14" x14ac:dyDescent="0.3">
      <c r="A4739">
        <v>645710</v>
      </c>
      <c r="B4739" t="s">
        <v>10718</v>
      </c>
      <c r="C4739" s="1">
        <v>44433</v>
      </c>
      <c r="D4739" t="s">
        <v>2396</v>
      </c>
      <c r="E4739" t="s">
        <v>11</v>
      </c>
      <c r="F4739" t="s">
        <v>10719</v>
      </c>
      <c r="G4739">
        <v>86.174000000000007</v>
      </c>
      <c r="H4739">
        <v>803</v>
      </c>
      <c r="I4739">
        <v>6.64</v>
      </c>
      <c r="J4739">
        <f>YEAR(Table1[[#This Row],[release_date]])</f>
        <v>2021</v>
      </c>
      <c r="K4739" t="str">
        <f>LEFT(Table1[[#This Row],[Year]],4) &amp; "s"</f>
        <v>2021s</v>
      </c>
      <c r="L47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39">
        <f>(Table1[[#This Row],[vote_average]]/10)*100</f>
        <v>66.399999999999991</v>
      </c>
      <c r="N4739">
        <f>(Table1[[#This Row],[popularity]]/SUM(Table1[popularity]))*100</f>
        <v>1.984008788780886E-2</v>
      </c>
    </row>
    <row r="4740" spans="1:14" x14ac:dyDescent="0.3">
      <c r="A4740">
        <v>454619</v>
      </c>
      <c r="B4740" t="s">
        <v>8708</v>
      </c>
      <c r="C4740" s="1">
        <v>43203</v>
      </c>
      <c r="D4740" t="s">
        <v>1732</v>
      </c>
      <c r="E4740" t="s">
        <v>11</v>
      </c>
      <c r="F4740" t="s">
        <v>10720</v>
      </c>
      <c r="G4740">
        <v>66.066999999999993</v>
      </c>
      <c r="H4740">
        <v>1320</v>
      </c>
      <c r="I4740">
        <v>6.64</v>
      </c>
      <c r="J4740">
        <f>YEAR(Table1[[#This Row],[release_date]])</f>
        <v>2018</v>
      </c>
      <c r="K4740" t="str">
        <f>LEFT(Table1[[#This Row],[Year]],4) &amp; "s"</f>
        <v>2018s</v>
      </c>
      <c r="L47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40">
        <f>(Table1[[#This Row],[vote_average]]/10)*100</f>
        <v>66.399999999999991</v>
      </c>
      <c r="N4740">
        <f>(Table1[[#This Row],[popularity]]/SUM(Table1[popularity]))*100</f>
        <v>1.5210795442753821E-2</v>
      </c>
    </row>
    <row r="4741" spans="1:14" x14ac:dyDescent="0.3">
      <c r="A4741">
        <v>440021</v>
      </c>
      <c r="B4741" t="s">
        <v>10721</v>
      </c>
      <c r="C4741" s="1">
        <v>43020</v>
      </c>
      <c r="D4741" t="s">
        <v>10722</v>
      </c>
      <c r="E4741" t="s">
        <v>11</v>
      </c>
      <c r="F4741" t="s">
        <v>10723</v>
      </c>
      <c r="G4741">
        <v>22.297999999999998</v>
      </c>
      <c r="H4741">
        <v>5930</v>
      </c>
      <c r="I4741">
        <v>6.6</v>
      </c>
      <c r="J4741">
        <f>YEAR(Table1[[#This Row],[release_date]])</f>
        <v>2017</v>
      </c>
      <c r="K4741" t="str">
        <f>LEFT(Table1[[#This Row],[Year]],4) &amp; "s"</f>
        <v>2017s</v>
      </c>
      <c r="L47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41">
        <f>(Table1[[#This Row],[vote_average]]/10)*100</f>
        <v>65.999999999999986</v>
      </c>
      <c r="N4741">
        <f>(Table1[[#This Row],[popularity]]/SUM(Table1[popularity]))*100</f>
        <v>5.133732677169006E-3</v>
      </c>
    </row>
    <row r="4742" spans="1:14" x14ac:dyDescent="0.3">
      <c r="A4742">
        <v>39538</v>
      </c>
      <c r="B4742" t="s">
        <v>10724</v>
      </c>
      <c r="C4742" s="1">
        <v>40794</v>
      </c>
      <c r="D4742" t="s">
        <v>3510</v>
      </c>
      <c r="E4742" t="s">
        <v>11</v>
      </c>
      <c r="F4742" t="s">
        <v>10725</v>
      </c>
      <c r="G4742">
        <v>165.43</v>
      </c>
      <c r="H4742">
        <v>5877</v>
      </c>
      <c r="I4742">
        <v>6.64</v>
      </c>
      <c r="J4742">
        <f>YEAR(Table1[[#This Row],[release_date]])</f>
        <v>2011</v>
      </c>
      <c r="K4742" t="str">
        <f>LEFT(Table1[[#This Row],[Year]],4) &amp; "s"</f>
        <v>2011s</v>
      </c>
      <c r="L47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42">
        <f>(Table1[[#This Row],[vote_average]]/10)*100</f>
        <v>66.399999999999991</v>
      </c>
      <c r="N4742">
        <f>(Table1[[#This Row],[popularity]]/SUM(Table1[popularity]))*100</f>
        <v>3.8087424736930157E-2</v>
      </c>
    </row>
    <row r="4743" spans="1:14" x14ac:dyDescent="0.3">
      <c r="A4743">
        <v>11548</v>
      </c>
      <c r="B4743" t="s">
        <v>10726</v>
      </c>
      <c r="C4743" s="1">
        <v>32129</v>
      </c>
      <c r="D4743" t="s">
        <v>10727</v>
      </c>
      <c r="E4743" t="s">
        <v>11</v>
      </c>
      <c r="F4743" t="s">
        <v>10728</v>
      </c>
      <c r="G4743">
        <v>19.474</v>
      </c>
      <c r="H4743">
        <v>662</v>
      </c>
      <c r="I4743">
        <v>6.64</v>
      </c>
      <c r="J4743">
        <f>YEAR(Table1[[#This Row],[release_date]])</f>
        <v>1987</v>
      </c>
      <c r="K4743" t="str">
        <f>LEFT(Table1[[#This Row],[Year]],4) &amp; "s"</f>
        <v>1987s</v>
      </c>
      <c r="L47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743">
        <f>(Table1[[#This Row],[vote_average]]/10)*100</f>
        <v>66.399999999999991</v>
      </c>
      <c r="N4743">
        <f>(Table1[[#This Row],[popularity]]/SUM(Table1[popularity]))*100</f>
        <v>4.483555034316496E-3</v>
      </c>
    </row>
    <row r="4744" spans="1:14" x14ac:dyDescent="0.3">
      <c r="A4744">
        <v>9687</v>
      </c>
      <c r="B4744" t="s">
        <v>10729</v>
      </c>
      <c r="C4744" s="1">
        <v>38688</v>
      </c>
      <c r="D4744" t="s">
        <v>391</v>
      </c>
      <c r="E4744" t="s">
        <v>11</v>
      </c>
      <c r="F4744" t="s">
        <v>10730</v>
      </c>
      <c r="G4744">
        <v>29.757000000000001</v>
      </c>
      <c r="H4744">
        <v>536</v>
      </c>
      <c r="I4744">
        <v>6.64</v>
      </c>
      <c r="J4744">
        <f>YEAR(Table1[[#This Row],[release_date]])</f>
        <v>2005</v>
      </c>
      <c r="K4744" t="str">
        <f>LEFT(Table1[[#This Row],[Year]],4) &amp; "s"</f>
        <v>2005s</v>
      </c>
      <c r="L47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44">
        <f>(Table1[[#This Row],[vote_average]]/10)*100</f>
        <v>66.399999999999991</v>
      </c>
      <c r="N4744">
        <f>(Table1[[#This Row],[popularity]]/SUM(Table1[popularity]))*100</f>
        <v>6.8510397019695985E-3</v>
      </c>
    </row>
    <row r="4745" spans="1:14" x14ac:dyDescent="0.3">
      <c r="A4745">
        <v>9410</v>
      </c>
      <c r="B4745" t="s">
        <v>5025</v>
      </c>
      <c r="C4745" s="1">
        <v>35825</v>
      </c>
      <c r="D4745" t="s">
        <v>28</v>
      </c>
      <c r="E4745" t="s">
        <v>11</v>
      </c>
      <c r="F4745" t="s">
        <v>10731</v>
      </c>
      <c r="G4745">
        <v>31.457999999999998</v>
      </c>
      <c r="H4745">
        <v>571</v>
      </c>
      <c r="I4745">
        <v>6.6</v>
      </c>
      <c r="J4745">
        <f>YEAR(Table1[[#This Row],[release_date]])</f>
        <v>1998</v>
      </c>
      <c r="K4745" t="str">
        <f>LEFT(Table1[[#This Row],[Year]],4) &amp; "s"</f>
        <v>1998s</v>
      </c>
      <c r="L47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45">
        <f>(Table1[[#This Row],[vote_average]]/10)*100</f>
        <v>65.999999999999986</v>
      </c>
      <c r="N4745">
        <f>(Table1[[#This Row],[popularity]]/SUM(Table1[popularity]))*100</f>
        <v>7.2426658246651093E-3</v>
      </c>
    </row>
    <row r="4746" spans="1:14" x14ac:dyDescent="0.3">
      <c r="A4746">
        <v>589524</v>
      </c>
      <c r="B4746" t="s">
        <v>10732</v>
      </c>
      <c r="C4746" s="1">
        <v>43573</v>
      </c>
      <c r="D4746" t="s">
        <v>68</v>
      </c>
      <c r="E4746" t="s">
        <v>54</v>
      </c>
      <c r="F4746" t="s">
        <v>10733</v>
      </c>
      <c r="G4746">
        <v>12.587999999999999</v>
      </c>
      <c r="H4746">
        <v>371</v>
      </c>
      <c r="I4746">
        <v>6.6</v>
      </c>
      <c r="J4746">
        <f>YEAR(Table1[[#This Row],[release_date]])</f>
        <v>2019</v>
      </c>
      <c r="K4746" t="str">
        <f>LEFT(Table1[[#This Row],[Year]],4) &amp; "s"</f>
        <v>2019s</v>
      </c>
      <c r="L47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46">
        <f>(Table1[[#This Row],[vote_average]]/10)*100</f>
        <v>65.999999999999986</v>
      </c>
      <c r="N4746">
        <f>(Table1[[#This Row],[popularity]]/SUM(Table1[popularity]))*100</f>
        <v>2.8981714476725919E-3</v>
      </c>
    </row>
    <row r="4747" spans="1:14" x14ac:dyDescent="0.3">
      <c r="A4747">
        <v>10393</v>
      </c>
      <c r="B4747" t="s">
        <v>10734</v>
      </c>
      <c r="C4747" s="1">
        <v>36749</v>
      </c>
      <c r="D4747" t="s">
        <v>391</v>
      </c>
      <c r="E4747" t="s">
        <v>11</v>
      </c>
      <c r="F4747" t="s">
        <v>10735</v>
      </c>
      <c r="G4747">
        <v>42.825000000000003</v>
      </c>
      <c r="H4747">
        <v>888</v>
      </c>
      <c r="I4747">
        <v>6.6390000000000002</v>
      </c>
      <c r="J4747">
        <f>YEAR(Table1[[#This Row],[release_date]])</f>
        <v>2000</v>
      </c>
      <c r="K4747" t="str">
        <f>LEFT(Table1[[#This Row],[Year]],4) &amp; "s"</f>
        <v>2000s</v>
      </c>
      <c r="L47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47">
        <f>(Table1[[#This Row],[vote_average]]/10)*100</f>
        <v>66.39</v>
      </c>
      <c r="N4747">
        <f>(Table1[[#This Row],[popularity]]/SUM(Table1[popularity]))*100</f>
        <v>9.8597229302970091E-3</v>
      </c>
    </row>
    <row r="4748" spans="1:14" x14ac:dyDescent="0.3">
      <c r="A4748">
        <v>7859</v>
      </c>
      <c r="B4748" t="s">
        <v>10736</v>
      </c>
      <c r="C4748" s="1">
        <v>38940</v>
      </c>
      <c r="D4748" t="s">
        <v>21</v>
      </c>
      <c r="E4748" t="s">
        <v>11</v>
      </c>
      <c r="F4748" t="s">
        <v>10737</v>
      </c>
      <c r="G4748">
        <v>20.863</v>
      </c>
      <c r="H4748">
        <v>828</v>
      </c>
      <c r="I4748">
        <v>6.6390000000000002</v>
      </c>
      <c r="J4748">
        <f>YEAR(Table1[[#This Row],[release_date]])</f>
        <v>2006</v>
      </c>
      <c r="K4748" t="str">
        <f>LEFT(Table1[[#This Row],[Year]],4) &amp; "s"</f>
        <v>2006s</v>
      </c>
      <c r="L47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48">
        <f>(Table1[[#This Row],[vote_average]]/10)*100</f>
        <v>66.39</v>
      </c>
      <c r="N4748">
        <f>(Table1[[#This Row],[popularity]]/SUM(Table1[popularity]))*100</f>
        <v>4.8033484995863738E-3</v>
      </c>
    </row>
    <row r="4749" spans="1:14" x14ac:dyDescent="0.3">
      <c r="A4749">
        <v>5595</v>
      </c>
      <c r="B4749" t="s">
        <v>10738</v>
      </c>
      <c r="C4749" s="1">
        <v>39362</v>
      </c>
      <c r="D4749" t="s">
        <v>382</v>
      </c>
      <c r="E4749" t="s">
        <v>94</v>
      </c>
      <c r="F4749" t="s">
        <v>10739</v>
      </c>
      <c r="G4749">
        <v>14.228</v>
      </c>
      <c r="H4749">
        <v>374</v>
      </c>
      <c r="I4749">
        <v>6.6</v>
      </c>
      <c r="J4749">
        <f>YEAR(Table1[[#This Row],[release_date]])</f>
        <v>2007</v>
      </c>
      <c r="K4749" t="str">
        <f>LEFT(Table1[[#This Row],[Year]],4) &amp; "s"</f>
        <v>2007s</v>
      </c>
      <c r="L47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49">
        <f>(Table1[[#This Row],[vote_average]]/10)*100</f>
        <v>65.999999999999986</v>
      </c>
      <c r="N4749">
        <f>(Table1[[#This Row],[popularity]]/SUM(Table1[popularity]))*100</f>
        <v>3.2757533649098855E-3</v>
      </c>
    </row>
    <row r="4750" spans="1:14" x14ac:dyDescent="0.3">
      <c r="A4750">
        <v>597891</v>
      </c>
      <c r="B4750" t="s">
        <v>10740</v>
      </c>
      <c r="C4750" s="1">
        <v>44449</v>
      </c>
      <c r="D4750" t="s">
        <v>3182</v>
      </c>
      <c r="E4750" t="s">
        <v>11</v>
      </c>
      <c r="F4750" t="s">
        <v>10741</v>
      </c>
      <c r="G4750">
        <v>344.64400000000001</v>
      </c>
      <c r="H4750">
        <v>1411</v>
      </c>
      <c r="I4750">
        <v>6.6379999999999999</v>
      </c>
      <c r="J4750">
        <f>YEAR(Table1[[#This Row],[release_date]])</f>
        <v>2021</v>
      </c>
      <c r="K4750" t="str">
        <f>LEFT(Table1[[#This Row],[Year]],4) &amp; "s"</f>
        <v>2021s</v>
      </c>
      <c r="L47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50">
        <f>(Table1[[#This Row],[vote_average]]/10)*100</f>
        <v>66.38</v>
      </c>
      <c r="N4750">
        <f>(Table1[[#This Row],[popularity]]/SUM(Table1[popularity]))*100</f>
        <v>7.9348379441664493E-2</v>
      </c>
    </row>
    <row r="4751" spans="1:14" x14ac:dyDescent="0.3">
      <c r="A4751">
        <v>10155</v>
      </c>
      <c r="B4751" t="s">
        <v>10742</v>
      </c>
      <c r="C4751" s="1">
        <v>35706</v>
      </c>
      <c r="D4751" t="s">
        <v>158</v>
      </c>
      <c r="E4751" t="s">
        <v>11</v>
      </c>
      <c r="F4751" t="s">
        <v>10743</v>
      </c>
      <c r="G4751">
        <v>221.798</v>
      </c>
      <c r="H4751">
        <v>694</v>
      </c>
      <c r="I4751">
        <v>6.6379999999999999</v>
      </c>
      <c r="J4751">
        <f>YEAR(Table1[[#This Row],[release_date]])</f>
        <v>1997</v>
      </c>
      <c r="K4751" t="str">
        <f>LEFT(Table1[[#This Row],[Year]],4) &amp; "s"</f>
        <v>1997s</v>
      </c>
      <c r="L47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51">
        <f>(Table1[[#This Row],[vote_average]]/10)*100</f>
        <v>66.38</v>
      </c>
      <c r="N4751">
        <f>(Table1[[#This Row],[popularity]]/SUM(Table1[popularity]))*100</f>
        <v>5.1065191511827576E-2</v>
      </c>
    </row>
    <row r="4752" spans="1:14" x14ac:dyDescent="0.3">
      <c r="A4752">
        <v>2924</v>
      </c>
      <c r="B4752" t="s">
        <v>10744</v>
      </c>
      <c r="C4752" s="1">
        <v>33382</v>
      </c>
      <c r="D4752" t="s">
        <v>10745</v>
      </c>
      <c r="E4752" t="s">
        <v>11</v>
      </c>
      <c r="F4752" t="s">
        <v>10746</v>
      </c>
      <c r="G4752">
        <v>28.57</v>
      </c>
      <c r="H4752">
        <v>1341</v>
      </c>
      <c r="I4752">
        <v>6.6</v>
      </c>
      <c r="J4752">
        <f>YEAR(Table1[[#This Row],[release_date]])</f>
        <v>1991</v>
      </c>
      <c r="K4752" t="str">
        <f>LEFT(Table1[[#This Row],[Year]],4) &amp; "s"</f>
        <v>1991s</v>
      </c>
      <c r="L47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52">
        <f>(Table1[[#This Row],[vote_average]]/10)*100</f>
        <v>65.999999999999986</v>
      </c>
      <c r="N4752">
        <f>(Table1[[#This Row],[popularity]]/SUM(Table1[popularity]))*100</f>
        <v>6.5777532777252902E-3</v>
      </c>
    </row>
    <row r="4753" spans="1:14" x14ac:dyDescent="0.3">
      <c r="A4753">
        <v>2897</v>
      </c>
      <c r="B4753" t="s">
        <v>10747</v>
      </c>
      <c r="C4753" s="1">
        <v>20745</v>
      </c>
      <c r="D4753" t="s">
        <v>10748</v>
      </c>
      <c r="E4753" t="s">
        <v>11</v>
      </c>
      <c r="F4753" t="s">
        <v>10749</v>
      </c>
      <c r="G4753">
        <v>24.949000000000002</v>
      </c>
      <c r="H4753">
        <v>477</v>
      </c>
      <c r="I4753">
        <v>6.6</v>
      </c>
      <c r="J4753">
        <f>YEAR(Table1[[#This Row],[release_date]])</f>
        <v>1956</v>
      </c>
      <c r="K4753" t="str">
        <f>LEFT(Table1[[#This Row],[Year]],4) &amp; "s"</f>
        <v>1956s</v>
      </c>
      <c r="L47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4753">
        <f>(Table1[[#This Row],[vote_average]]/10)*100</f>
        <v>65.999999999999986</v>
      </c>
      <c r="N4753">
        <f>(Table1[[#This Row],[popularity]]/SUM(Table1[popularity]))*100</f>
        <v>5.7440800324105095E-3</v>
      </c>
    </row>
    <row r="4754" spans="1:14" x14ac:dyDescent="0.3">
      <c r="A4754">
        <v>1498</v>
      </c>
      <c r="B4754" t="s">
        <v>10750</v>
      </c>
      <c r="C4754" s="1">
        <v>32962</v>
      </c>
      <c r="D4754" t="s">
        <v>10751</v>
      </c>
      <c r="E4754" t="s">
        <v>11</v>
      </c>
      <c r="F4754" t="s">
        <v>10752</v>
      </c>
      <c r="G4754">
        <v>54.250999999999998</v>
      </c>
      <c r="H4754">
        <v>1664</v>
      </c>
      <c r="I4754">
        <v>6.6379999999999999</v>
      </c>
      <c r="J4754">
        <f>YEAR(Table1[[#This Row],[release_date]])</f>
        <v>1990</v>
      </c>
      <c r="K4754" t="str">
        <f>LEFT(Table1[[#This Row],[Year]],4) &amp; "s"</f>
        <v>1990s</v>
      </c>
      <c r="L47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54">
        <f>(Table1[[#This Row],[vote_average]]/10)*100</f>
        <v>66.38</v>
      </c>
      <c r="N4754">
        <f>(Table1[[#This Row],[popularity]]/SUM(Table1[popularity]))*100</f>
        <v>1.2490363775634396E-2</v>
      </c>
    </row>
    <row r="4755" spans="1:14" x14ac:dyDescent="0.3">
      <c r="A4755">
        <v>823464</v>
      </c>
      <c r="B4755" t="s">
        <v>10753</v>
      </c>
      <c r="C4755" s="1">
        <v>45378</v>
      </c>
      <c r="D4755" t="s">
        <v>147</v>
      </c>
      <c r="E4755" t="s">
        <v>11</v>
      </c>
      <c r="F4755" t="s">
        <v>10754</v>
      </c>
      <c r="G4755">
        <v>1611.66</v>
      </c>
      <c r="H4755">
        <v>811</v>
      </c>
      <c r="I4755">
        <v>6.6</v>
      </c>
      <c r="J4755">
        <f>YEAR(Table1[[#This Row],[release_date]])</f>
        <v>2024</v>
      </c>
      <c r="K4755" t="str">
        <f>LEFT(Table1[[#This Row],[Year]],4) &amp; "s"</f>
        <v>2024s</v>
      </c>
      <c r="L47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55">
        <f>(Table1[[#This Row],[vote_average]]/10)*100</f>
        <v>65.999999999999986</v>
      </c>
      <c r="N4755">
        <f>(Table1[[#This Row],[popularity]]/SUM(Table1[popularity]))*100</f>
        <v>0.37105711752113202</v>
      </c>
    </row>
    <row r="4756" spans="1:14" x14ac:dyDescent="0.3">
      <c r="A4756">
        <v>38368</v>
      </c>
      <c r="B4756" t="s">
        <v>10755</v>
      </c>
      <c r="C4756" s="1">
        <v>40354</v>
      </c>
      <c r="D4756" t="s">
        <v>2245</v>
      </c>
      <c r="E4756" t="s">
        <v>1088</v>
      </c>
      <c r="F4756" t="s">
        <v>10756</v>
      </c>
      <c r="G4756">
        <v>15.183</v>
      </c>
      <c r="H4756">
        <v>336</v>
      </c>
      <c r="I4756">
        <v>6.6369999999999996</v>
      </c>
      <c r="J4756">
        <f>YEAR(Table1[[#This Row],[release_date]])</f>
        <v>2010</v>
      </c>
      <c r="K4756" t="str">
        <f>LEFT(Table1[[#This Row],[Year]],4) &amp; "s"</f>
        <v>2010s</v>
      </c>
      <c r="L47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56">
        <f>(Table1[[#This Row],[vote_average]]/10)*100</f>
        <v>66.36999999999999</v>
      </c>
      <c r="N4756">
        <f>(Table1[[#This Row],[popularity]]/SUM(Table1[popularity]))*100</f>
        <v>3.4956257618376993E-3</v>
      </c>
    </row>
    <row r="4757" spans="1:14" x14ac:dyDescent="0.3">
      <c r="A4757">
        <v>11520</v>
      </c>
      <c r="B4757" t="s">
        <v>10757</v>
      </c>
      <c r="C4757" s="1">
        <v>34328</v>
      </c>
      <c r="D4757" t="s">
        <v>391</v>
      </c>
      <c r="E4757" t="s">
        <v>11</v>
      </c>
      <c r="F4757" t="s">
        <v>10758</v>
      </c>
      <c r="G4757">
        <v>17.327999999999999</v>
      </c>
      <c r="H4757">
        <v>622</v>
      </c>
      <c r="I4757">
        <v>6.6369999999999996</v>
      </c>
      <c r="J4757">
        <f>YEAR(Table1[[#This Row],[release_date]])</f>
        <v>1993</v>
      </c>
      <c r="K4757" t="str">
        <f>LEFT(Table1[[#This Row],[Year]],4) &amp; "s"</f>
        <v>1993s</v>
      </c>
      <c r="L47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57">
        <f>(Table1[[#This Row],[vote_average]]/10)*100</f>
        <v>66.36999999999999</v>
      </c>
      <c r="N4757">
        <f>(Table1[[#This Row],[popularity]]/SUM(Table1[popularity]))*100</f>
        <v>3.9894752816389155E-3</v>
      </c>
    </row>
    <row r="4758" spans="1:14" x14ac:dyDescent="0.3">
      <c r="A4758">
        <v>9313</v>
      </c>
      <c r="B4758" t="s">
        <v>10759</v>
      </c>
      <c r="C4758" s="1">
        <v>35866</v>
      </c>
      <c r="D4758" t="s">
        <v>1233</v>
      </c>
      <c r="E4758" t="s">
        <v>11</v>
      </c>
      <c r="F4758" t="s">
        <v>10760</v>
      </c>
      <c r="G4758">
        <v>47.96</v>
      </c>
      <c r="H4758">
        <v>3690</v>
      </c>
      <c r="I4758">
        <v>6.6</v>
      </c>
      <c r="J4758">
        <f>YEAR(Table1[[#This Row],[release_date]])</f>
        <v>1998</v>
      </c>
      <c r="K4758" t="str">
        <f>LEFT(Table1[[#This Row],[Year]],4) &amp; "s"</f>
        <v>1998s</v>
      </c>
      <c r="L47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58">
        <f>(Table1[[#This Row],[vote_average]]/10)*100</f>
        <v>65.999999999999986</v>
      </c>
      <c r="N4758">
        <f>(Table1[[#This Row],[popularity]]/SUM(Table1[popularity]))*100</f>
        <v>1.1041968750427192E-2</v>
      </c>
    </row>
    <row r="4759" spans="1:14" x14ac:dyDescent="0.3">
      <c r="A4759">
        <v>513045</v>
      </c>
      <c r="B4759" t="s">
        <v>10761</v>
      </c>
      <c r="C4759" s="1">
        <v>43657</v>
      </c>
      <c r="D4759" t="s">
        <v>3702</v>
      </c>
      <c r="E4759" t="s">
        <v>11</v>
      </c>
      <c r="F4759" t="s">
        <v>10762</v>
      </c>
      <c r="G4759">
        <v>61.646000000000001</v>
      </c>
      <c r="H4759">
        <v>1224</v>
      </c>
      <c r="I4759">
        <v>6.6</v>
      </c>
      <c r="J4759">
        <f>YEAR(Table1[[#This Row],[release_date]])</f>
        <v>2019</v>
      </c>
      <c r="K4759" t="str">
        <f>LEFT(Table1[[#This Row],[Year]],4) &amp; "s"</f>
        <v>2019s</v>
      </c>
      <c r="L47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59">
        <f>(Table1[[#This Row],[vote_average]]/10)*100</f>
        <v>65.999999999999986</v>
      </c>
      <c r="N4759">
        <f>(Table1[[#This Row],[popularity]]/SUM(Table1[popularity]))*100</f>
        <v>1.4192935896347679E-2</v>
      </c>
    </row>
    <row r="4760" spans="1:14" x14ac:dyDescent="0.3">
      <c r="A4760">
        <v>454527</v>
      </c>
      <c r="B4760" t="s">
        <v>10763</v>
      </c>
      <c r="C4760" s="1">
        <v>44386</v>
      </c>
      <c r="D4760" t="s">
        <v>623</v>
      </c>
      <c r="E4760" t="s">
        <v>212</v>
      </c>
      <c r="F4760" t="s">
        <v>10764</v>
      </c>
      <c r="G4760">
        <v>53.133000000000003</v>
      </c>
      <c r="H4760">
        <v>931</v>
      </c>
      <c r="I4760">
        <v>6.6</v>
      </c>
      <c r="J4760">
        <f>YEAR(Table1[[#This Row],[release_date]])</f>
        <v>2021</v>
      </c>
      <c r="K4760" t="str">
        <f>LEFT(Table1[[#This Row],[Year]],4) &amp; "s"</f>
        <v>2021s</v>
      </c>
      <c r="L47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60">
        <f>(Table1[[#This Row],[vote_average]]/10)*100</f>
        <v>65.999999999999986</v>
      </c>
      <c r="N4760">
        <f>(Table1[[#This Row],[popularity]]/SUM(Table1[popularity]))*100</f>
        <v>1.2232963419859218E-2</v>
      </c>
    </row>
    <row r="4761" spans="1:14" x14ac:dyDescent="0.3">
      <c r="A4761">
        <v>19458</v>
      </c>
      <c r="B4761" t="s">
        <v>10765</v>
      </c>
      <c r="C4761" s="1">
        <v>40222</v>
      </c>
      <c r="D4761" t="s">
        <v>10766</v>
      </c>
      <c r="E4761" t="s">
        <v>11</v>
      </c>
      <c r="F4761" t="s">
        <v>10767</v>
      </c>
      <c r="G4761">
        <v>26.663</v>
      </c>
      <c r="H4761">
        <v>1651</v>
      </c>
      <c r="I4761">
        <v>6.6</v>
      </c>
      <c r="J4761">
        <f>YEAR(Table1[[#This Row],[release_date]])</f>
        <v>2010</v>
      </c>
      <c r="K4761" t="str">
        <f>LEFT(Table1[[#This Row],[Year]],4) &amp; "s"</f>
        <v>2010s</v>
      </c>
      <c r="L47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61">
        <f>(Table1[[#This Row],[vote_average]]/10)*100</f>
        <v>65.999999999999986</v>
      </c>
      <c r="N4761">
        <f>(Table1[[#This Row],[popularity]]/SUM(Table1[popularity]))*100</f>
        <v>6.1386991824987532E-3</v>
      </c>
    </row>
    <row r="4762" spans="1:14" x14ac:dyDescent="0.3">
      <c r="A4762">
        <v>3179</v>
      </c>
      <c r="B4762" t="s">
        <v>10768</v>
      </c>
      <c r="C4762" s="1">
        <v>35419</v>
      </c>
      <c r="D4762" t="s">
        <v>4983</v>
      </c>
      <c r="E4762" t="s">
        <v>11</v>
      </c>
      <c r="F4762" t="s">
        <v>10769</v>
      </c>
      <c r="G4762">
        <v>18.254999999999999</v>
      </c>
      <c r="H4762">
        <v>653</v>
      </c>
      <c r="I4762">
        <v>6.6360000000000001</v>
      </c>
      <c r="J4762">
        <f>YEAR(Table1[[#This Row],[release_date]])</f>
        <v>1996</v>
      </c>
      <c r="K4762" t="str">
        <f>LEFT(Table1[[#This Row],[Year]],4) &amp; "s"</f>
        <v>1996s</v>
      </c>
      <c r="L47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62">
        <f>(Table1[[#This Row],[vote_average]]/10)*100</f>
        <v>66.36</v>
      </c>
      <c r="N4762">
        <f>(Table1[[#This Row],[popularity]]/SUM(Table1[popularity]))*100</f>
        <v>4.2029011580285323E-3</v>
      </c>
    </row>
    <row r="4763" spans="1:14" x14ac:dyDescent="0.3">
      <c r="A4763">
        <v>26736</v>
      </c>
      <c r="B4763" t="s">
        <v>10770</v>
      </c>
      <c r="C4763" s="1">
        <v>40053</v>
      </c>
      <c r="D4763" t="s">
        <v>10771</v>
      </c>
      <c r="E4763" t="s">
        <v>11</v>
      </c>
      <c r="F4763" t="s">
        <v>10772</v>
      </c>
      <c r="G4763">
        <v>23.334</v>
      </c>
      <c r="H4763">
        <v>1366</v>
      </c>
      <c r="I4763">
        <v>6.6349999999999998</v>
      </c>
      <c r="J4763">
        <f>YEAR(Table1[[#This Row],[release_date]])</f>
        <v>2009</v>
      </c>
      <c r="K4763" t="str">
        <f>LEFT(Table1[[#This Row],[Year]],4) &amp; "s"</f>
        <v>2009s</v>
      </c>
      <c r="L47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63">
        <f>(Table1[[#This Row],[vote_average]]/10)*100</f>
        <v>66.349999999999994</v>
      </c>
      <c r="N4763">
        <f>(Table1[[#This Row],[popularity]]/SUM(Table1[popularity]))*100</f>
        <v>5.372253937082321E-3</v>
      </c>
    </row>
    <row r="4764" spans="1:14" x14ac:dyDescent="0.3">
      <c r="A4764">
        <v>12155</v>
      </c>
      <c r="B4764" t="s">
        <v>5557</v>
      </c>
      <c r="C4764" s="1">
        <v>40240</v>
      </c>
      <c r="D4764" t="s">
        <v>10773</v>
      </c>
      <c r="E4764" t="s">
        <v>11</v>
      </c>
      <c r="F4764" t="s">
        <v>10774</v>
      </c>
      <c r="G4764">
        <v>85.256</v>
      </c>
      <c r="H4764">
        <v>13534</v>
      </c>
      <c r="I4764">
        <v>6.6349999999999998</v>
      </c>
      <c r="J4764">
        <f>YEAR(Table1[[#This Row],[release_date]])</f>
        <v>2010</v>
      </c>
      <c r="K4764" t="str">
        <f>LEFT(Table1[[#This Row],[Year]],4) &amp; "s"</f>
        <v>2010s</v>
      </c>
      <c r="L47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64">
        <f>(Table1[[#This Row],[vote_average]]/10)*100</f>
        <v>66.349999999999994</v>
      </c>
      <c r="N4764">
        <f>(Table1[[#This Row],[popularity]]/SUM(Table1[popularity]))*100</f>
        <v>1.962873410730652E-2</v>
      </c>
    </row>
    <row r="4765" spans="1:14" x14ac:dyDescent="0.3">
      <c r="A4765">
        <v>11977</v>
      </c>
      <c r="B4765" t="s">
        <v>10775</v>
      </c>
      <c r="C4765" s="1">
        <v>29427</v>
      </c>
      <c r="D4765" t="s">
        <v>391</v>
      </c>
      <c r="E4765" t="s">
        <v>11</v>
      </c>
      <c r="F4765" t="s">
        <v>10776</v>
      </c>
      <c r="G4765">
        <v>94.006</v>
      </c>
      <c r="H4765">
        <v>1099</v>
      </c>
      <c r="I4765">
        <v>6.6349999999999998</v>
      </c>
      <c r="J4765">
        <f>YEAR(Table1[[#This Row],[release_date]])</f>
        <v>1980</v>
      </c>
      <c r="K4765" t="str">
        <f>LEFT(Table1[[#This Row],[Year]],4) &amp; "s"</f>
        <v>1980s</v>
      </c>
      <c r="L47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765">
        <f>(Table1[[#This Row],[vote_average]]/10)*100</f>
        <v>66.349999999999994</v>
      </c>
      <c r="N4765">
        <f>(Table1[[#This Row],[popularity]]/SUM(Table1[popularity]))*100</f>
        <v>2.16432717754933E-2</v>
      </c>
    </row>
    <row r="4766" spans="1:14" x14ac:dyDescent="0.3">
      <c r="A4766">
        <v>10691</v>
      </c>
      <c r="B4766" t="s">
        <v>10777</v>
      </c>
      <c r="C4766" s="1">
        <v>37071</v>
      </c>
      <c r="D4766" t="s">
        <v>62</v>
      </c>
      <c r="E4766" t="s">
        <v>11</v>
      </c>
      <c r="F4766" t="s">
        <v>10778</v>
      </c>
      <c r="G4766">
        <v>34.134999999999998</v>
      </c>
      <c r="H4766">
        <v>326</v>
      </c>
      <c r="I4766">
        <v>6.6349999999999998</v>
      </c>
      <c r="J4766">
        <f>YEAR(Table1[[#This Row],[release_date]])</f>
        <v>2001</v>
      </c>
      <c r="K4766" t="str">
        <f>LEFT(Table1[[#This Row],[Year]],4) &amp; "s"</f>
        <v>2001s</v>
      </c>
      <c r="L47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66">
        <f>(Table1[[#This Row],[vote_average]]/10)*100</f>
        <v>66.349999999999994</v>
      </c>
      <c r="N4766">
        <f>(Table1[[#This Row],[popularity]]/SUM(Table1[popularity]))*100</f>
        <v>7.8589992346920819E-3</v>
      </c>
    </row>
    <row r="4767" spans="1:14" x14ac:dyDescent="0.3">
      <c r="A4767">
        <v>1369</v>
      </c>
      <c r="B4767" t="s">
        <v>10779</v>
      </c>
      <c r="C4767" s="1">
        <v>31188</v>
      </c>
      <c r="D4767" t="s">
        <v>3109</v>
      </c>
      <c r="E4767" t="s">
        <v>11</v>
      </c>
      <c r="F4767" t="s">
        <v>10780</v>
      </c>
      <c r="G4767">
        <v>55.896000000000001</v>
      </c>
      <c r="H4767">
        <v>3708</v>
      </c>
      <c r="I4767">
        <v>6.6349999999999998</v>
      </c>
      <c r="J4767">
        <f>YEAR(Table1[[#This Row],[release_date]])</f>
        <v>1985</v>
      </c>
      <c r="K4767" t="str">
        <f>LEFT(Table1[[#This Row],[Year]],4) &amp; "s"</f>
        <v>1985s</v>
      </c>
      <c r="L47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767">
        <f>(Table1[[#This Row],[vote_average]]/10)*100</f>
        <v>66.349999999999994</v>
      </c>
      <c r="N4767">
        <f>(Table1[[#This Row],[popularity]]/SUM(Table1[popularity]))*100</f>
        <v>1.286909685725351E-2</v>
      </c>
    </row>
    <row r="4768" spans="1:14" x14ac:dyDescent="0.3">
      <c r="A4768">
        <v>873126</v>
      </c>
      <c r="B4768" t="s">
        <v>10781</v>
      </c>
      <c r="C4768" s="1">
        <v>44895</v>
      </c>
      <c r="D4768" t="s">
        <v>10782</v>
      </c>
      <c r="E4768" t="s">
        <v>54</v>
      </c>
      <c r="F4768" t="s">
        <v>10783</v>
      </c>
      <c r="G4768">
        <v>27.055</v>
      </c>
      <c r="H4768">
        <v>571</v>
      </c>
      <c r="I4768">
        <v>6.6340000000000003</v>
      </c>
      <c r="J4768">
        <f>YEAR(Table1[[#This Row],[release_date]])</f>
        <v>2022</v>
      </c>
      <c r="K4768" t="str">
        <f>LEFT(Table1[[#This Row],[Year]],4) &amp; "s"</f>
        <v>2022s</v>
      </c>
      <c r="L47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68">
        <f>(Table1[[#This Row],[vote_average]]/10)*100</f>
        <v>66.34</v>
      </c>
      <c r="N4768">
        <f>(Table1[[#This Row],[popularity]]/SUM(Table1[popularity]))*100</f>
        <v>6.2289504700335221E-3</v>
      </c>
    </row>
    <row r="4769" spans="1:14" x14ac:dyDescent="0.3">
      <c r="A4769">
        <v>555850</v>
      </c>
      <c r="B4769" t="s">
        <v>10784</v>
      </c>
      <c r="C4769" s="1">
        <v>43406</v>
      </c>
      <c r="D4769" t="s">
        <v>9424</v>
      </c>
      <c r="E4769" t="s">
        <v>11</v>
      </c>
      <c r="F4769" t="s">
        <v>10785</v>
      </c>
      <c r="G4769">
        <v>17.827999999999999</v>
      </c>
      <c r="H4769">
        <v>992</v>
      </c>
      <c r="I4769">
        <v>6.6</v>
      </c>
      <c r="J4769">
        <f>YEAR(Table1[[#This Row],[release_date]])</f>
        <v>2018</v>
      </c>
      <c r="K4769" t="str">
        <f>LEFT(Table1[[#This Row],[Year]],4) &amp; "s"</f>
        <v>2018s</v>
      </c>
      <c r="L47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69">
        <f>(Table1[[#This Row],[vote_average]]/10)*100</f>
        <v>65.999999999999986</v>
      </c>
      <c r="N4769">
        <f>(Table1[[#This Row],[popularity]]/SUM(Table1[popularity]))*100</f>
        <v>4.1045917198210173E-3</v>
      </c>
    </row>
    <row r="4770" spans="1:14" x14ac:dyDescent="0.3">
      <c r="A4770">
        <v>532938</v>
      </c>
      <c r="B4770" t="s">
        <v>10786</v>
      </c>
      <c r="C4770" s="1">
        <v>43593</v>
      </c>
      <c r="D4770" t="s">
        <v>391</v>
      </c>
      <c r="E4770" t="s">
        <v>212</v>
      </c>
      <c r="F4770" t="s">
        <v>10787</v>
      </c>
      <c r="G4770">
        <v>12.132</v>
      </c>
      <c r="H4770">
        <v>415</v>
      </c>
      <c r="I4770">
        <v>6.6340000000000003</v>
      </c>
      <c r="J4770">
        <f>YEAR(Table1[[#This Row],[release_date]])</f>
        <v>2019</v>
      </c>
      <c r="K4770" t="str">
        <f>LEFT(Table1[[#This Row],[Year]],4) &amp; "s"</f>
        <v>2019s</v>
      </c>
      <c r="L47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70">
        <f>(Table1[[#This Row],[vote_average]]/10)*100</f>
        <v>66.34</v>
      </c>
      <c r="N4770">
        <f>(Table1[[#This Row],[popularity]]/SUM(Table1[popularity]))*100</f>
        <v>2.7931852560505147E-3</v>
      </c>
    </row>
    <row r="4771" spans="1:14" x14ac:dyDescent="0.3">
      <c r="A4771">
        <v>241855</v>
      </c>
      <c r="B4771" t="s">
        <v>10788</v>
      </c>
      <c r="C4771" s="1">
        <v>41920</v>
      </c>
      <c r="D4771" t="s">
        <v>10789</v>
      </c>
      <c r="E4771" t="s">
        <v>11</v>
      </c>
      <c r="F4771" t="s">
        <v>10790</v>
      </c>
      <c r="G4771">
        <v>21.213999999999999</v>
      </c>
      <c r="H4771">
        <v>660</v>
      </c>
      <c r="I4771">
        <v>6.6360000000000001</v>
      </c>
      <c r="J4771">
        <f>YEAR(Table1[[#This Row],[release_date]])</f>
        <v>2014</v>
      </c>
      <c r="K4771" t="str">
        <f>LEFT(Table1[[#This Row],[Year]],4) &amp; "s"</f>
        <v>2014s</v>
      </c>
      <c r="L47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71">
        <f>(Table1[[#This Row],[vote_average]]/10)*100</f>
        <v>66.36</v>
      </c>
      <c r="N4771">
        <f>(Table1[[#This Row],[popularity]]/SUM(Table1[popularity]))*100</f>
        <v>4.8841602391902095E-3</v>
      </c>
    </row>
    <row r="4772" spans="1:14" x14ac:dyDescent="0.3">
      <c r="A4772">
        <v>2110</v>
      </c>
      <c r="B4772" t="s">
        <v>10791</v>
      </c>
      <c r="C4772" s="1">
        <v>37195</v>
      </c>
      <c r="D4772" t="s">
        <v>926</v>
      </c>
      <c r="E4772" t="s">
        <v>212</v>
      </c>
      <c r="F4772" t="s">
        <v>10792</v>
      </c>
      <c r="G4772">
        <v>45.305</v>
      </c>
      <c r="H4772">
        <v>1219</v>
      </c>
      <c r="I4772">
        <v>6.6340000000000003</v>
      </c>
      <c r="J4772">
        <f>YEAR(Table1[[#This Row],[release_date]])</f>
        <v>2001</v>
      </c>
      <c r="K4772" t="str">
        <f>LEFT(Table1[[#This Row],[Year]],4) &amp; "s"</f>
        <v>2001s</v>
      </c>
      <c r="L47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72">
        <f>(Table1[[#This Row],[vote_average]]/10)*100</f>
        <v>66.34</v>
      </c>
      <c r="N4772">
        <f>(Table1[[#This Row],[popularity]]/SUM(Table1[popularity]))*100</f>
        <v>1.0430700463680232E-2</v>
      </c>
    </row>
    <row r="4773" spans="1:14" x14ac:dyDescent="0.3">
      <c r="A4773">
        <v>484247</v>
      </c>
      <c r="B4773" t="s">
        <v>10793</v>
      </c>
      <c r="C4773" s="1">
        <v>43341</v>
      </c>
      <c r="D4773" t="s">
        <v>10794</v>
      </c>
      <c r="E4773" t="s">
        <v>11</v>
      </c>
      <c r="F4773" t="s">
        <v>10795</v>
      </c>
      <c r="G4773">
        <v>33.130000000000003</v>
      </c>
      <c r="H4773">
        <v>4002</v>
      </c>
      <c r="I4773">
        <v>6.6</v>
      </c>
      <c r="J4773">
        <f>YEAR(Table1[[#This Row],[release_date]])</f>
        <v>2018</v>
      </c>
      <c r="K4773" t="str">
        <f>LEFT(Table1[[#This Row],[Year]],4) &amp; "s"</f>
        <v>2018s</v>
      </c>
      <c r="L47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73">
        <f>(Table1[[#This Row],[vote_average]]/10)*100</f>
        <v>65.999999999999986</v>
      </c>
      <c r="N4773">
        <f>(Table1[[#This Row],[popularity]]/SUM(Table1[popularity]))*100</f>
        <v>7.6276151939460579E-3</v>
      </c>
    </row>
    <row r="4774" spans="1:14" x14ac:dyDescent="0.3">
      <c r="A4774">
        <v>246860</v>
      </c>
      <c r="B4774" t="s">
        <v>10796</v>
      </c>
      <c r="C4774" s="1">
        <v>41871</v>
      </c>
      <c r="D4774" t="s">
        <v>21</v>
      </c>
      <c r="E4774" t="s">
        <v>11</v>
      </c>
      <c r="F4774" t="s">
        <v>10797</v>
      </c>
      <c r="G4774">
        <v>16.79</v>
      </c>
      <c r="H4774">
        <v>721</v>
      </c>
      <c r="I4774">
        <v>6.633</v>
      </c>
      <c r="J4774">
        <f>YEAR(Table1[[#This Row],[release_date]])</f>
        <v>2014</v>
      </c>
      <c r="K4774" t="str">
        <f>LEFT(Table1[[#This Row],[Year]],4) &amp; "s"</f>
        <v>2014s</v>
      </c>
      <c r="L47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74">
        <f>(Table1[[#This Row],[vote_average]]/10)*100</f>
        <v>66.33</v>
      </c>
      <c r="N4774">
        <f>(Table1[[#This Row],[popularity]]/SUM(Table1[popularity]))*100</f>
        <v>3.8656099941549735E-3</v>
      </c>
    </row>
    <row r="4775" spans="1:14" x14ac:dyDescent="0.3">
      <c r="A4775">
        <v>245916</v>
      </c>
      <c r="B4775" t="s">
        <v>10798</v>
      </c>
      <c r="C4775" s="1">
        <v>41921</v>
      </c>
      <c r="D4775" t="s">
        <v>1034</v>
      </c>
      <c r="E4775" t="s">
        <v>11</v>
      </c>
      <c r="F4775" t="s">
        <v>10799</v>
      </c>
      <c r="G4775">
        <v>24.326000000000001</v>
      </c>
      <c r="H4775">
        <v>814</v>
      </c>
      <c r="I4775">
        <v>6.6</v>
      </c>
      <c r="J4775">
        <f>YEAR(Table1[[#This Row],[release_date]])</f>
        <v>2014</v>
      </c>
      <c r="K4775" t="str">
        <f>LEFT(Table1[[#This Row],[Year]],4) &amp; "s"</f>
        <v>2014s</v>
      </c>
      <c r="L47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75">
        <f>(Table1[[#This Row],[vote_average]]/10)*100</f>
        <v>65.999999999999986</v>
      </c>
      <c r="N4775">
        <f>(Table1[[#This Row],[popularity]]/SUM(Table1[popularity]))*100</f>
        <v>5.6006449504356105E-3</v>
      </c>
    </row>
    <row r="4776" spans="1:14" x14ac:dyDescent="0.3">
      <c r="A4776">
        <v>20760</v>
      </c>
      <c r="B4776" t="s">
        <v>10800</v>
      </c>
      <c r="C4776" s="1">
        <v>38374</v>
      </c>
      <c r="D4776" t="s">
        <v>2952</v>
      </c>
      <c r="E4776" t="s">
        <v>11</v>
      </c>
      <c r="F4776" t="s">
        <v>10801</v>
      </c>
      <c r="G4776">
        <v>45.290999999999997</v>
      </c>
      <c r="H4776">
        <v>1353</v>
      </c>
      <c r="I4776">
        <v>6.633</v>
      </c>
      <c r="J4776">
        <f>YEAR(Table1[[#This Row],[release_date]])</f>
        <v>2005</v>
      </c>
      <c r="K4776" t="str">
        <f>LEFT(Table1[[#This Row],[Year]],4) &amp; "s"</f>
        <v>2005s</v>
      </c>
      <c r="L47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76">
        <f>(Table1[[#This Row],[vote_average]]/10)*100</f>
        <v>66.33</v>
      </c>
      <c r="N4776">
        <f>(Table1[[#This Row],[popularity]]/SUM(Table1[popularity]))*100</f>
        <v>1.0427477203411133E-2</v>
      </c>
    </row>
    <row r="4777" spans="1:14" x14ac:dyDescent="0.3">
      <c r="A4777">
        <v>2621</v>
      </c>
      <c r="B4777" t="s">
        <v>10802</v>
      </c>
      <c r="C4777" s="1">
        <v>36623</v>
      </c>
      <c r="D4777" t="s">
        <v>1732</v>
      </c>
      <c r="E4777" t="s">
        <v>11</v>
      </c>
      <c r="F4777" t="s">
        <v>10803</v>
      </c>
      <c r="G4777">
        <v>15.587999999999999</v>
      </c>
      <c r="H4777">
        <v>412</v>
      </c>
      <c r="I4777">
        <v>6.633</v>
      </c>
      <c r="J4777">
        <f>YEAR(Table1[[#This Row],[release_date]])</f>
        <v>2000</v>
      </c>
      <c r="K4777" t="str">
        <f>LEFT(Table1[[#This Row],[Year]],4) &amp; "s"</f>
        <v>2000s</v>
      </c>
      <c r="L47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77">
        <f>(Table1[[#This Row],[vote_average]]/10)*100</f>
        <v>66.33</v>
      </c>
      <c r="N4777">
        <f>(Table1[[#This Row],[popularity]]/SUM(Table1[popularity]))*100</f>
        <v>3.5888700767652015E-3</v>
      </c>
    </row>
    <row r="4778" spans="1:14" x14ac:dyDescent="0.3">
      <c r="A4778">
        <v>2059</v>
      </c>
      <c r="B4778" t="s">
        <v>10804</v>
      </c>
      <c r="C4778" s="1">
        <v>38310</v>
      </c>
      <c r="D4778" t="s">
        <v>10805</v>
      </c>
      <c r="E4778" t="s">
        <v>11</v>
      </c>
      <c r="F4778" t="s">
        <v>10806</v>
      </c>
      <c r="G4778">
        <v>78.786000000000001</v>
      </c>
      <c r="H4778">
        <v>6100</v>
      </c>
      <c r="I4778">
        <v>6.633</v>
      </c>
      <c r="J4778">
        <f>YEAR(Table1[[#This Row],[release_date]])</f>
        <v>2004</v>
      </c>
      <c r="K4778" t="str">
        <f>LEFT(Table1[[#This Row],[Year]],4) &amp; "s"</f>
        <v>2004s</v>
      </c>
      <c r="L47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78">
        <f>(Table1[[#This Row],[vote_average]]/10)*100</f>
        <v>66.33</v>
      </c>
      <c r="N4778">
        <f>(Table1[[#This Row],[popularity]]/SUM(Table1[popularity]))*100</f>
        <v>1.8139127397230125E-2</v>
      </c>
    </row>
    <row r="4779" spans="1:14" x14ac:dyDescent="0.3">
      <c r="A4779">
        <v>774825</v>
      </c>
      <c r="B4779" t="s">
        <v>10807</v>
      </c>
      <c r="C4779" s="1">
        <v>44589</v>
      </c>
      <c r="D4779" t="s">
        <v>1283</v>
      </c>
      <c r="E4779" t="s">
        <v>11</v>
      </c>
      <c r="F4779" t="s">
        <v>10808</v>
      </c>
      <c r="G4779">
        <v>57.082000000000001</v>
      </c>
      <c r="H4779">
        <v>1643</v>
      </c>
      <c r="I4779">
        <v>6.6310000000000002</v>
      </c>
      <c r="J4779">
        <f>YEAR(Table1[[#This Row],[release_date]])</f>
        <v>2022</v>
      </c>
      <c r="K4779" t="str">
        <f>LEFT(Table1[[#This Row],[Year]],4) &amp; "s"</f>
        <v>2022s</v>
      </c>
      <c r="L47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79">
        <f>(Table1[[#This Row],[vote_average]]/10)*100</f>
        <v>66.31</v>
      </c>
      <c r="N4779">
        <f>(Table1[[#This Row],[popularity]]/SUM(Table1[popularity]))*100</f>
        <v>1.3142153048621456E-2</v>
      </c>
    </row>
    <row r="4780" spans="1:14" x14ac:dyDescent="0.3">
      <c r="A4780">
        <v>244539</v>
      </c>
      <c r="B4780" t="s">
        <v>10809</v>
      </c>
      <c r="C4780" s="1">
        <v>41657</v>
      </c>
      <c r="D4780" t="s">
        <v>172</v>
      </c>
      <c r="E4780" t="s">
        <v>11</v>
      </c>
      <c r="F4780" t="s">
        <v>10810</v>
      </c>
      <c r="G4780">
        <v>15.582000000000001</v>
      </c>
      <c r="H4780">
        <v>360</v>
      </c>
      <c r="I4780">
        <v>6.6</v>
      </c>
      <c r="J4780">
        <f>YEAR(Table1[[#This Row],[release_date]])</f>
        <v>2014</v>
      </c>
      <c r="K4780" t="str">
        <f>LEFT(Table1[[#This Row],[Year]],4) &amp; "s"</f>
        <v>2014s</v>
      </c>
      <c r="L47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80">
        <f>(Table1[[#This Row],[vote_average]]/10)*100</f>
        <v>65.999999999999986</v>
      </c>
      <c r="N4780">
        <f>(Table1[[#This Row],[popularity]]/SUM(Table1[popularity]))*100</f>
        <v>3.5874886795070164E-3</v>
      </c>
    </row>
    <row r="4781" spans="1:14" x14ac:dyDescent="0.3">
      <c r="A4781">
        <v>20156</v>
      </c>
      <c r="B4781" t="s">
        <v>10811</v>
      </c>
      <c r="C4781" s="1">
        <v>34668</v>
      </c>
      <c r="D4781" t="s">
        <v>2236</v>
      </c>
      <c r="E4781" t="s">
        <v>11</v>
      </c>
      <c r="F4781" t="s">
        <v>10812</v>
      </c>
      <c r="G4781">
        <v>19.757999999999999</v>
      </c>
      <c r="H4781">
        <v>304</v>
      </c>
      <c r="I4781">
        <v>6.6319999999999997</v>
      </c>
      <c r="J4781">
        <f>YEAR(Table1[[#This Row],[release_date]])</f>
        <v>1994</v>
      </c>
      <c r="K4781" t="str">
        <f>LEFT(Table1[[#This Row],[Year]],4) &amp; "s"</f>
        <v>1994s</v>
      </c>
      <c r="L47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81">
        <f>(Table1[[#This Row],[vote_average]]/10)*100</f>
        <v>66.320000000000007</v>
      </c>
      <c r="N4781">
        <f>(Table1[[#This Row],[popularity]]/SUM(Table1[popularity]))*100</f>
        <v>4.5489411712039294E-3</v>
      </c>
    </row>
    <row r="4782" spans="1:14" x14ac:dyDescent="0.3">
      <c r="A4782">
        <v>16418</v>
      </c>
      <c r="B4782" t="s">
        <v>10813</v>
      </c>
      <c r="C4782" s="1">
        <v>39868</v>
      </c>
      <c r="D4782" t="s">
        <v>611</v>
      </c>
      <c r="E4782" t="s">
        <v>11</v>
      </c>
      <c r="F4782" t="s">
        <v>10814</v>
      </c>
      <c r="G4782">
        <v>30.786999999999999</v>
      </c>
      <c r="H4782">
        <v>468</v>
      </c>
      <c r="I4782">
        <v>6.6</v>
      </c>
      <c r="J4782">
        <f>YEAR(Table1[[#This Row],[release_date]])</f>
        <v>2009</v>
      </c>
      <c r="K4782" t="str">
        <f>LEFT(Table1[[#This Row],[Year]],4) &amp; "s"</f>
        <v>2009s</v>
      </c>
      <c r="L47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82">
        <f>(Table1[[#This Row],[vote_average]]/10)*100</f>
        <v>65.999999999999986</v>
      </c>
      <c r="N4782">
        <f>(Table1[[#This Row],[popularity]]/SUM(Table1[popularity]))*100</f>
        <v>7.0881795646247281E-3</v>
      </c>
    </row>
    <row r="4783" spans="1:14" x14ac:dyDescent="0.3">
      <c r="A4783">
        <v>9614</v>
      </c>
      <c r="B4783" t="s">
        <v>10815</v>
      </c>
      <c r="C4783" s="1">
        <v>35111</v>
      </c>
      <c r="D4783" t="s">
        <v>391</v>
      </c>
      <c r="E4783" t="s">
        <v>11</v>
      </c>
      <c r="F4783" t="s">
        <v>10816</v>
      </c>
      <c r="G4783">
        <v>59.470999999999997</v>
      </c>
      <c r="H4783">
        <v>2523</v>
      </c>
      <c r="I4783">
        <v>6.6319999999999997</v>
      </c>
      <c r="J4783">
        <f>YEAR(Table1[[#This Row],[release_date]])</f>
        <v>1996</v>
      </c>
      <c r="K4783" t="str">
        <f>LEFT(Table1[[#This Row],[Year]],4) &amp; "s"</f>
        <v>1996s</v>
      </c>
      <c r="L47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83">
        <f>(Table1[[#This Row],[vote_average]]/10)*100</f>
        <v>66.320000000000007</v>
      </c>
      <c r="N4783">
        <f>(Table1[[#This Row],[popularity]]/SUM(Table1[popularity]))*100</f>
        <v>1.3692179390255538E-2</v>
      </c>
    </row>
    <row r="4784" spans="1:14" x14ac:dyDescent="0.3">
      <c r="A4784">
        <v>462883</v>
      </c>
      <c r="B4784" t="s">
        <v>10817</v>
      </c>
      <c r="C4784" s="1">
        <v>43013</v>
      </c>
      <c r="D4784" t="s">
        <v>9100</v>
      </c>
      <c r="E4784" t="s">
        <v>11</v>
      </c>
      <c r="F4784" t="s">
        <v>10818</v>
      </c>
      <c r="G4784">
        <v>75.718999999999994</v>
      </c>
      <c r="H4784">
        <v>684</v>
      </c>
      <c r="I4784">
        <v>6.6260000000000003</v>
      </c>
      <c r="J4784">
        <f>YEAR(Table1[[#This Row],[release_date]])</f>
        <v>2017</v>
      </c>
      <c r="K4784" t="str">
        <f>LEFT(Table1[[#This Row],[Year]],4) &amp; "s"</f>
        <v>2017s</v>
      </c>
      <c r="L47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84">
        <f>(Table1[[#This Row],[vote_average]]/10)*100</f>
        <v>66.260000000000005</v>
      </c>
      <c r="N4784">
        <f>(Table1[[#This Row],[popularity]]/SUM(Table1[popularity]))*100</f>
        <v>1.7433003165421113E-2</v>
      </c>
    </row>
    <row r="4785" spans="1:14" x14ac:dyDescent="0.3">
      <c r="A4785">
        <v>24740</v>
      </c>
      <c r="B4785" t="s">
        <v>10819</v>
      </c>
      <c r="C4785" s="1">
        <v>30224</v>
      </c>
      <c r="D4785" t="s">
        <v>1586</v>
      </c>
      <c r="E4785" t="s">
        <v>11</v>
      </c>
      <c r="F4785" t="s">
        <v>10820</v>
      </c>
      <c r="G4785">
        <v>45.540999999999997</v>
      </c>
      <c r="H4785">
        <v>450</v>
      </c>
      <c r="I4785">
        <v>6.6310000000000002</v>
      </c>
      <c r="J4785">
        <f>YEAR(Table1[[#This Row],[release_date]])</f>
        <v>1982</v>
      </c>
      <c r="K4785" t="str">
        <f>LEFT(Table1[[#This Row],[Year]],4) &amp; "s"</f>
        <v>1982s</v>
      </c>
      <c r="L47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785">
        <f>(Table1[[#This Row],[vote_average]]/10)*100</f>
        <v>66.31</v>
      </c>
      <c r="N4785">
        <f>(Table1[[#This Row],[popularity]]/SUM(Table1[popularity]))*100</f>
        <v>1.0485035422502183E-2</v>
      </c>
    </row>
    <row r="4786" spans="1:14" x14ac:dyDescent="0.3">
      <c r="A4786">
        <v>12609</v>
      </c>
      <c r="B4786" t="s">
        <v>10821</v>
      </c>
      <c r="C4786" s="1">
        <v>36805</v>
      </c>
      <c r="D4786" t="s">
        <v>1485</v>
      </c>
      <c r="E4786" t="s">
        <v>531</v>
      </c>
      <c r="F4786" t="s">
        <v>10822</v>
      </c>
      <c r="G4786">
        <v>17.949000000000002</v>
      </c>
      <c r="H4786">
        <v>407</v>
      </c>
      <c r="I4786">
        <v>6.6310000000000002</v>
      </c>
      <c r="J4786">
        <f>YEAR(Table1[[#This Row],[release_date]])</f>
        <v>2000</v>
      </c>
      <c r="K4786" t="str">
        <f>LEFT(Table1[[#This Row],[Year]],4) &amp; "s"</f>
        <v>2000s</v>
      </c>
      <c r="L47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86">
        <f>(Table1[[#This Row],[vote_average]]/10)*100</f>
        <v>66.31</v>
      </c>
      <c r="N4786">
        <f>(Table1[[#This Row],[popularity]]/SUM(Table1[popularity]))*100</f>
        <v>4.1324498978610865E-3</v>
      </c>
    </row>
    <row r="4787" spans="1:14" x14ac:dyDescent="0.3">
      <c r="A4787">
        <v>579047</v>
      </c>
      <c r="B4787" t="s">
        <v>10823</v>
      </c>
      <c r="C4787" s="1">
        <v>44426</v>
      </c>
      <c r="D4787" t="s">
        <v>4453</v>
      </c>
      <c r="E4787" t="s">
        <v>11</v>
      </c>
      <c r="F4787" t="s">
        <v>10824</v>
      </c>
      <c r="G4787">
        <v>47.38</v>
      </c>
      <c r="H4787">
        <v>1664</v>
      </c>
      <c r="I4787">
        <v>6.63</v>
      </c>
      <c r="J4787">
        <f>YEAR(Table1[[#This Row],[release_date]])</f>
        <v>2021</v>
      </c>
      <c r="K4787" t="str">
        <f>LEFT(Table1[[#This Row],[Year]],4) &amp; "s"</f>
        <v>2021s</v>
      </c>
      <c r="L47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87">
        <f>(Table1[[#This Row],[vote_average]]/10)*100</f>
        <v>66.3</v>
      </c>
      <c r="N4787">
        <f>(Table1[[#This Row],[popularity]]/SUM(Table1[popularity]))*100</f>
        <v>1.0908433682135956E-2</v>
      </c>
    </row>
    <row r="4788" spans="1:14" x14ac:dyDescent="0.3">
      <c r="A4788">
        <v>529485</v>
      </c>
      <c r="B4788" t="s">
        <v>7412</v>
      </c>
      <c r="C4788" s="1">
        <v>43895</v>
      </c>
      <c r="D4788" t="s">
        <v>21</v>
      </c>
      <c r="E4788" t="s">
        <v>11</v>
      </c>
      <c r="F4788" t="s">
        <v>10825</v>
      </c>
      <c r="G4788">
        <v>26.398</v>
      </c>
      <c r="H4788">
        <v>1073</v>
      </c>
      <c r="I4788">
        <v>6.6</v>
      </c>
      <c r="J4788">
        <f>YEAR(Table1[[#This Row],[release_date]])</f>
        <v>2020</v>
      </c>
      <c r="K4788" t="str">
        <f>LEFT(Table1[[#This Row],[Year]],4) &amp; "s"</f>
        <v>2020s</v>
      </c>
      <c r="L47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788">
        <f>(Table1[[#This Row],[vote_average]]/10)*100</f>
        <v>65.999999999999986</v>
      </c>
      <c r="N4788">
        <f>(Table1[[#This Row],[popularity]]/SUM(Table1[popularity]))*100</f>
        <v>6.0776874702622398E-3</v>
      </c>
    </row>
    <row r="4789" spans="1:14" x14ac:dyDescent="0.3">
      <c r="A4789">
        <v>172803</v>
      </c>
      <c r="B4789" t="s">
        <v>10826</v>
      </c>
      <c r="C4789" s="1">
        <v>41612</v>
      </c>
      <c r="D4789" t="s">
        <v>217</v>
      </c>
      <c r="E4789" t="s">
        <v>11</v>
      </c>
      <c r="F4789" t="s">
        <v>10827</v>
      </c>
      <c r="G4789">
        <v>41.581000000000003</v>
      </c>
      <c r="H4789">
        <v>723</v>
      </c>
      <c r="I4789">
        <v>6.63</v>
      </c>
      <c r="J4789">
        <f>YEAR(Table1[[#This Row],[release_date]])</f>
        <v>2013</v>
      </c>
      <c r="K4789" t="str">
        <f>LEFT(Table1[[#This Row],[Year]],4) &amp; "s"</f>
        <v>2013s</v>
      </c>
      <c r="L47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89">
        <f>(Table1[[#This Row],[vote_average]]/10)*100</f>
        <v>66.3</v>
      </c>
      <c r="N4789">
        <f>(Table1[[#This Row],[popularity]]/SUM(Table1[popularity]))*100</f>
        <v>9.5733132320999399E-3</v>
      </c>
    </row>
    <row r="4790" spans="1:14" x14ac:dyDescent="0.3">
      <c r="A4790">
        <v>75612</v>
      </c>
      <c r="B4790" t="s">
        <v>10828</v>
      </c>
      <c r="C4790" s="1">
        <v>41374</v>
      </c>
      <c r="D4790" t="s">
        <v>10829</v>
      </c>
      <c r="E4790" t="s">
        <v>11</v>
      </c>
      <c r="F4790" t="s">
        <v>10830</v>
      </c>
      <c r="G4790">
        <v>72.902000000000001</v>
      </c>
      <c r="H4790">
        <v>10347</v>
      </c>
      <c r="I4790">
        <v>6.63</v>
      </c>
      <c r="J4790">
        <f>YEAR(Table1[[#This Row],[release_date]])</f>
        <v>2013</v>
      </c>
      <c r="K4790" t="str">
        <f>LEFT(Table1[[#This Row],[Year]],4) &amp; "s"</f>
        <v>2013s</v>
      </c>
      <c r="L47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90">
        <f>(Table1[[#This Row],[vote_average]]/10)*100</f>
        <v>66.3</v>
      </c>
      <c r="N4790">
        <f>(Table1[[#This Row],[popularity]]/SUM(Table1[popularity]))*100</f>
        <v>1.6784437152703151E-2</v>
      </c>
    </row>
    <row r="4791" spans="1:14" x14ac:dyDescent="0.3">
      <c r="A4791">
        <v>13291</v>
      </c>
      <c r="B4791" t="s">
        <v>10831</v>
      </c>
      <c r="C4791" s="1">
        <v>39683</v>
      </c>
      <c r="D4791" t="s">
        <v>2503</v>
      </c>
      <c r="E4791" t="s">
        <v>11</v>
      </c>
      <c r="F4791" t="s">
        <v>10832</v>
      </c>
      <c r="G4791">
        <v>37.121000000000002</v>
      </c>
      <c r="H4791">
        <v>617</v>
      </c>
      <c r="I4791">
        <v>6.63</v>
      </c>
      <c r="J4791">
        <f>YEAR(Table1[[#This Row],[release_date]])</f>
        <v>2008</v>
      </c>
      <c r="K4791" t="str">
        <f>LEFT(Table1[[#This Row],[Year]],4) &amp; "s"</f>
        <v>2008s</v>
      </c>
      <c r="L47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91">
        <f>(Table1[[#This Row],[vote_average]]/10)*100</f>
        <v>66.3</v>
      </c>
      <c r="N4791">
        <f>(Table1[[#This Row],[popularity]]/SUM(Table1[popularity]))*100</f>
        <v>8.5464746035155935E-3</v>
      </c>
    </row>
    <row r="4792" spans="1:14" x14ac:dyDescent="0.3">
      <c r="A4792">
        <v>11515</v>
      </c>
      <c r="B4792" t="s">
        <v>10833</v>
      </c>
      <c r="C4792" s="1">
        <v>39029</v>
      </c>
      <c r="D4792" t="s">
        <v>274</v>
      </c>
      <c r="E4792" t="s">
        <v>11</v>
      </c>
      <c r="F4792" t="s">
        <v>10834</v>
      </c>
      <c r="G4792">
        <v>18.803999999999998</v>
      </c>
      <c r="H4792">
        <v>459</v>
      </c>
      <c r="I4792">
        <v>6.63</v>
      </c>
      <c r="J4792">
        <f>YEAR(Table1[[#This Row],[release_date]])</f>
        <v>2006</v>
      </c>
      <c r="K4792" t="str">
        <f>LEFT(Table1[[#This Row],[Year]],4) &amp; "s"</f>
        <v>2006s</v>
      </c>
      <c r="L47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92">
        <f>(Table1[[#This Row],[vote_average]]/10)*100</f>
        <v>66.3</v>
      </c>
      <c r="N4792">
        <f>(Table1[[#This Row],[popularity]]/SUM(Table1[popularity]))*100</f>
        <v>4.32929900715248E-3</v>
      </c>
    </row>
    <row r="4793" spans="1:14" x14ac:dyDescent="0.3">
      <c r="A4793">
        <v>10189</v>
      </c>
      <c r="B4793" t="s">
        <v>10835</v>
      </c>
      <c r="C4793" s="1">
        <v>39666</v>
      </c>
      <c r="D4793" t="s">
        <v>3999</v>
      </c>
      <c r="E4793" t="s">
        <v>11</v>
      </c>
      <c r="F4793" t="s">
        <v>10836</v>
      </c>
      <c r="G4793">
        <v>69.262</v>
      </c>
      <c r="H4793">
        <v>3639</v>
      </c>
      <c r="I4793">
        <v>6.63</v>
      </c>
      <c r="J4793">
        <f>YEAR(Table1[[#This Row],[release_date]])</f>
        <v>2008</v>
      </c>
      <c r="K4793" t="str">
        <f>LEFT(Table1[[#This Row],[Year]],4) &amp; "s"</f>
        <v>2008s</v>
      </c>
      <c r="L47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93">
        <f>(Table1[[#This Row],[vote_average]]/10)*100</f>
        <v>66.3</v>
      </c>
      <c r="N4793">
        <f>(Table1[[#This Row],[popularity]]/SUM(Table1[popularity]))*100</f>
        <v>1.5946389482737452E-2</v>
      </c>
    </row>
    <row r="4794" spans="1:14" x14ac:dyDescent="0.3">
      <c r="A4794">
        <v>9283</v>
      </c>
      <c r="B4794" t="s">
        <v>10837</v>
      </c>
      <c r="C4794" s="1">
        <v>35104</v>
      </c>
      <c r="D4794" t="s">
        <v>28</v>
      </c>
      <c r="E4794" t="s">
        <v>11</v>
      </c>
      <c r="F4794" t="s">
        <v>10838</v>
      </c>
      <c r="G4794">
        <v>22.509</v>
      </c>
      <c r="H4794">
        <v>338</v>
      </c>
      <c r="I4794">
        <v>6.63</v>
      </c>
      <c r="J4794">
        <f>YEAR(Table1[[#This Row],[release_date]])</f>
        <v>1996</v>
      </c>
      <c r="K4794" t="str">
        <f>LEFT(Table1[[#This Row],[Year]],4) &amp; "s"</f>
        <v>1996s</v>
      </c>
      <c r="L47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794">
        <f>(Table1[[#This Row],[vote_average]]/10)*100</f>
        <v>66.3</v>
      </c>
      <c r="N4794">
        <f>(Table1[[#This Row],[popularity]]/SUM(Table1[popularity]))*100</f>
        <v>5.1823118140818534E-3</v>
      </c>
    </row>
    <row r="4795" spans="1:14" x14ac:dyDescent="0.3">
      <c r="A4795">
        <v>8204</v>
      </c>
      <c r="B4795" t="s">
        <v>10839</v>
      </c>
      <c r="C4795" s="1">
        <v>39492</v>
      </c>
      <c r="D4795" t="s">
        <v>10840</v>
      </c>
      <c r="E4795" t="s">
        <v>11</v>
      </c>
      <c r="F4795" t="s">
        <v>10841</v>
      </c>
      <c r="G4795">
        <v>58.415999999999997</v>
      </c>
      <c r="H4795">
        <v>2507</v>
      </c>
      <c r="I4795">
        <v>6.63</v>
      </c>
      <c r="J4795">
        <f>YEAR(Table1[[#This Row],[release_date]])</f>
        <v>2008</v>
      </c>
      <c r="K4795" t="str">
        <f>LEFT(Table1[[#This Row],[Year]],4) &amp; "s"</f>
        <v>2008s</v>
      </c>
      <c r="L47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95">
        <f>(Table1[[#This Row],[vote_average]]/10)*100</f>
        <v>66.3</v>
      </c>
      <c r="N4795">
        <f>(Table1[[#This Row],[popularity]]/SUM(Table1[popularity]))*100</f>
        <v>1.3449283705691302E-2</v>
      </c>
    </row>
    <row r="4796" spans="1:14" x14ac:dyDescent="0.3">
      <c r="A4796">
        <v>454458</v>
      </c>
      <c r="B4796" t="s">
        <v>10842</v>
      </c>
      <c r="C4796" s="1">
        <v>43586</v>
      </c>
      <c r="D4796" t="s">
        <v>10843</v>
      </c>
      <c r="E4796" t="s">
        <v>11</v>
      </c>
      <c r="F4796" t="s">
        <v>10844</v>
      </c>
      <c r="G4796">
        <v>44.718000000000004</v>
      </c>
      <c r="H4796">
        <v>417</v>
      </c>
      <c r="I4796">
        <v>6.6</v>
      </c>
      <c r="J4796">
        <f>YEAR(Table1[[#This Row],[release_date]])</f>
        <v>2019</v>
      </c>
      <c r="K4796" t="str">
        <f>LEFT(Table1[[#This Row],[Year]],4) &amp; "s"</f>
        <v>2019s</v>
      </c>
      <c r="L47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96">
        <f>(Table1[[#This Row],[vote_average]]/10)*100</f>
        <v>65.999999999999986</v>
      </c>
      <c r="N4796">
        <f>(Table1[[#This Row],[popularity]]/SUM(Table1[popularity]))*100</f>
        <v>1.0295553765254447E-2</v>
      </c>
    </row>
    <row r="4797" spans="1:14" x14ac:dyDescent="0.3">
      <c r="A4797">
        <v>339964</v>
      </c>
      <c r="B4797" t="s">
        <v>10845</v>
      </c>
      <c r="C4797" s="1">
        <v>42936</v>
      </c>
      <c r="D4797" t="s">
        <v>254</v>
      </c>
      <c r="E4797" t="s">
        <v>11</v>
      </c>
      <c r="F4797" t="s">
        <v>10846</v>
      </c>
      <c r="G4797">
        <v>83.91</v>
      </c>
      <c r="H4797">
        <v>7262</v>
      </c>
      <c r="I4797">
        <v>6.6</v>
      </c>
      <c r="J4797">
        <f>YEAR(Table1[[#This Row],[release_date]])</f>
        <v>2017</v>
      </c>
      <c r="K4797" t="str">
        <f>LEFT(Table1[[#This Row],[Year]],4) &amp; "s"</f>
        <v>2017s</v>
      </c>
      <c r="L47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97">
        <f>(Table1[[#This Row],[vote_average]]/10)*100</f>
        <v>65.999999999999986</v>
      </c>
      <c r="N4797">
        <f>(Table1[[#This Row],[popularity]]/SUM(Table1[popularity]))*100</f>
        <v>1.9318840655720305E-2</v>
      </c>
    </row>
    <row r="4798" spans="1:14" x14ac:dyDescent="0.3">
      <c r="A4798">
        <v>68727</v>
      </c>
      <c r="B4798" t="s">
        <v>10847</v>
      </c>
      <c r="C4798" s="1">
        <v>41360</v>
      </c>
      <c r="D4798" t="s">
        <v>1724</v>
      </c>
      <c r="E4798" t="s">
        <v>11</v>
      </c>
      <c r="F4798" t="s">
        <v>10848</v>
      </c>
      <c r="G4798">
        <v>32.585000000000001</v>
      </c>
      <c r="H4798">
        <v>2106</v>
      </c>
      <c r="I4798">
        <v>6.6</v>
      </c>
      <c r="J4798">
        <f>YEAR(Table1[[#This Row],[release_date]])</f>
        <v>2013</v>
      </c>
      <c r="K4798" t="str">
        <f>LEFT(Table1[[#This Row],[Year]],4) &amp; "s"</f>
        <v>2013s</v>
      </c>
      <c r="L47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798">
        <f>(Table1[[#This Row],[vote_average]]/10)*100</f>
        <v>65.999999999999986</v>
      </c>
      <c r="N4798">
        <f>(Table1[[#This Row],[popularity]]/SUM(Table1[popularity]))*100</f>
        <v>7.5021382763275661E-3</v>
      </c>
    </row>
    <row r="4799" spans="1:14" x14ac:dyDescent="0.3">
      <c r="A4799">
        <v>15356</v>
      </c>
      <c r="B4799" t="s">
        <v>9939</v>
      </c>
      <c r="C4799" s="1">
        <v>39282</v>
      </c>
      <c r="D4799" t="s">
        <v>5865</v>
      </c>
      <c r="E4799" t="s">
        <v>11</v>
      </c>
      <c r="F4799" t="s">
        <v>10849</v>
      </c>
      <c r="G4799">
        <v>19.332999999999998</v>
      </c>
      <c r="H4799">
        <v>678</v>
      </c>
      <c r="I4799">
        <v>6.6289999999999996</v>
      </c>
      <c r="J4799">
        <f>YEAR(Table1[[#This Row],[release_date]])</f>
        <v>2007</v>
      </c>
      <c r="K4799" t="str">
        <f>LEFT(Table1[[#This Row],[Year]],4) &amp; "s"</f>
        <v>2007s</v>
      </c>
      <c r="L47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799">
        <f>(Table1[[#This Row],[vote_average]]/10)*100</f>
        <v>66.289999999999992</v>
      </c>
      <c r="N4799">
        <f>(Table1[[#This Row],[popularity]]/SUM(Table1[popularity]))*100</f>
        <v>4.4510921987491433E-3</v>
      </c>
    </row>
    <row r="4800" spans="1:14" x14ac:dyDescent="0.3">
      <c r="A4800">
        <v>11135</v>
      </c>
      <c r="B4800" t="s">
        <v>10850</v>
      </c>
      <c r="C4800" s="1">
        <v>33193</v>
      </c>
      <c r="D4800" t="s">
        <v>4074</v>
      </c>
      <c r="E4800" t="s">
        <v>11</v>
      </c>
      <c r="F4800" t="s">
        <v>10851</v>
      </c>
      <c r="G4800">
        <v>7.7809999999999997</v>
      </c>
      <c r="H4800">
        <v>1219</v>
      </c>
      <c r="I4800">
        <v>6.6</v>
      </c>
      <c r="J4800">
        <f>YEAR(Table1[[#This Row],[release_date]])</f>
        <v>1990</v>
      </c>
      <c r="K4800" t="str">
        <f>LEFT(Table1[[#This Row],[Year]],4) &amp; "s"</f>
        <v>1990s</v>
      </c>
      <c r="L48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800">
        <f>(Table1[[#This Row],[vote_average]]/10)*100</f>
        <v>65.999999999999986</v>
      </c>
      <c r="N4800">
        <f>(Table1[[#This Row],[popularity]]/SUM(Table1[popularity]))*100</f>
        <v>1.7914420109898662E-3</v>
      </c>
    </row>
    <row r="4801" spans="1:14" x14ac:dyDescent="0.3">
      <c r="A4801">
        <v>577242</v>
      </c>
      <c r="B4801" t="s">
        <v>10852</v>
      </c>
      <c r="C4801" s="1">
        <v>44398</v>
      </c>
      <c r="D4801" t="s">
        <v>3996</v>
      </c>
      <c r="E4801" t="s">
        <v>212</v>
      </c>
      <c r="F4801" t="s">
        <v>10853</v>
      </c>
      <c r="G4801">
        <v>15.502000000000001</v>
      </c>
      <c r="H4801">
        <v>662</v>
      </c>
      <c r="I4801">
        <v>6.6</v>
      </c>
      <c r="J4801">
        <f>YEAR(Table1[[#This Row],[release_date]])</f>
        <v>2021</v>
      </c>
      <c r="K4801" t="str">
        <f>LEFT(Table1[[#This Row],[Year]],4) &amp; "s"</f>
        <v>2021s</v>
      </c>
      <c r="L48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01">
        <f>(Table1[[#This Row],[vote_average]]/10)*100</f>
        <v>65.999999999999986</v>
      </c>
      <c r="N4801">
        <f>(Table1[[#This Row],[popularity]]/SUM(Table1[popularity]))*100</f>
        <v>3.5690700493978809E-3</v>
      </c>
    </row>
    <row r="4802" spans="1:14" x14ac:dyDescent="0.3">
      <c r="A4802">
        <v>329996</v>
      </c>
      <c r="B4802" t="s">
        <v>7288</v>
      </c>
      <c r="C4802" s="1">
        <v>43551</v>
      </c>
      <c r="D4802" t="s">
        <v>10773</v>
      </c>
      <c r="E4802" t="s">
        <v>11</v>
      </c>
      <c r="F4802" t="s">
        <v>10854</v>
      </c>
      <c r="G4802">
        <v>69.781000000000006</v>
      </c>
      <c r="H4802">
        <v>4201</v>
      </c>
      <c r="I4802">
        <v>6.6</v>
      </c>
      <c r="J4802">
        <f>YEAR(Table1[[#This Row],[release_date]])</f>
        <v>2019</v>
      </c>
      <c r="K4802" t="str">
        <f>LEFT(Table1[[#This Row],[Year]],4) &amp; "s"</f>
        <v>2019s</v>
      </c>
      <c r="L48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02">
        <f>(Table1[[#This Row],[vote_average]]/10)*100</f>
        <v>65.999999999999986</v>
      </c>
      <c r="N4802">
        <f>(Table1[[#This Row],[popularity]]/SUM(Table1[popularity]))*100</f>
        <v>1.6065880345570476E-2</v>
      </c>
    </row>
    <row r="4803" spans="1:14" x14ac:dyDescent="0.3">
      <c r="A4803">
        <v>48466</v>
      </c>
      <c r="B4803" t="s">
        <v>10855</v>
      </c>
      <c r="C4803" s="1">
        <v>40479</v>
      </c>
      <c r="D4803" t="s">
        <v>1297</v>
      </c>
      <c r="E4803" t="s">
        <v>11</v>
      </c>
      <c r="F4803" t="s">
        <v>10856</v>
      </c>
      <c r="G4803">
        <v>38.774000000000001</v>
      </c>
      <c r="H4803">
        <v>427</v>
      </c>
      <c r="I4803">
        <v>6.6280000000000001</v>
      </c>
      <c r="J4803">
        <f>YEAR(Table1[[#This Row],[release_date]])</f>
        <v>2010</v>
      </c>
      <c r="K4803" t="str">
        <f>LEFT(Table1[[#This Row],[Year]],4) &amp; "s"</f>
        <v>2010s</v>
      </c>
      <c r="L48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03">
        <f>(Table1[[#This Row],[vote_average]]/10)*100</f>
        <v>66.28</v>
      </c>
      <c r="N4803">
        <f>(Table1[[#This Row],[popularity]]/SUM(Table1[popularity]))*100</f>
        <v>8.9270495481456203E-3</v>
      </c>
    </row>
    <row r="4804" spans="1:14" x14ac:dyDescent="0.3">
      <c r="A4804">
        <v>10176</v>
      </c>
      <c r="B4804" t="s">
        <v>10857</v>
      </c>
      <c r="C4804" s="1">
        <v>31298</v>
      </c>
      <c r="D4804" t="s">
        <v>5468</v>
      </c>
      <c r="E4804" t="s">
        <v>11</v>
      </c>
      <c r="F4804" t="s">
        <v>10858</v>
      </c>
      <c r="G4804">
        <v>25.65</v>
      </c>
      <c r="H4804">
        <v>514</v>
      </c>
      <c r="I4804">
        <v>6.6280000000000001</v>
      </c>
      <c r="J4804">
        <f>YEAR(Table1[[#This Row],[release_date]])</f>
        <v>1985</v>
      </c>
      <c r="K4804" t="str">
        <f>LEFT(Table1[[#This Row],[Year]],4) &amp; "s"</f>
        <v>1985s</v>
      </c>
      <c r="L48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804">
        <f>(Table1[[#This Row],[vote_average]]/10)*100</f>
        <v>66.28</v>
      </c>
      <c r="N4804">
        <f>(Table1[[#This Row],[popularity]]/SUM(Table1[popularity]))*100</f>
        <v>5.9054732787418157E-3</v>
      </c>
    </row>
    <row r="4805" spans="1:14" x14ac:dyDescent="0.3">
      <c r="A4805">
        <v>5486</v>
      </c>
      <c r="B4805" t="s">
        <v>10859</v>
      </c>
      <c r="C4805" s="1">
        <v>26184</v>
      </c>
      <c r="D4805" t="s">
        <v>306</v>
      </c>
      <c r="E4805" t="s">
        <v>54</v>
      </c>
      <c r="F4805" t="s">
        <v>10860</v>
      </c>
      <c r="G4805">
        <v>18.602</v>
      </c>
      <c r="H4805">
        <v>347</v>
      </c>
      <c r="I4805">
        <v>6.6280000000000001</v>
      </c>
      <c r="J4805">
        <f>YEAR(Table1[[#This Row],[release_date]])</f>
        <v>1971</v>
      </c>
      <c r="K4805" t="str">
        <f>LEFT(Table1[[#This Row],[Year]],4) &amp; "s"</f>
        <v>1971s</v>
      </c>
      <c r="L48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805">
        <f>(Table1[[#This Row],[vote_average]]/10)*100</f>
        <v>66.28</v>
      </c>
      <c r="N4805">
        <f>(Table1[[#This Row],[popularity]]/SUM(Table1[popularity]))*100</f>
        <v>4.2827919661269113E-3</v>
      </c>
    </row>
    <row r="4806" spans="1:14" x14ac:dyDescent="0.3">
      <c r="A4806">
        <v>683340</v>
      </c>
      <c r="B4806" t="s">
        <v>10861</v>
      </c>
      <c r="C4806" s="1">
        <v>44771</v>
      </c>
      <c r="D4806" t="s">
        <v>10862</v>
      </c>
      <c r="E4806" t="s">
        <v>11</v>
      </c>
      <c r="F4806" t="s">
        <v>10863</v>
      </c>
      <c r="G4806">
        <v>51.478999999999999</v>
      </c>
      <c r="H4806">
        <v>324</v>
      </c>
      <c r="I4806">
        <v>6.6269999999999998</v>
      </c>
      <c r="J4806">
        <f>YEAR(Table1[[#This Row],[release_date]])</f>
        <v>2022</v>
      </c>
      <c r="K4806" t="str">
        <f>LEFT(Table1[[#This Row],[Year]],4) &amp; "s"</f>
        <v>2022s</v>
      </c>
      <c r="L48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06">
        <f>(Table1[[#This Row],[vote_average]]/10)*100</f>
        <v>66.27</v>
      </c>
      <c r="N4806">
        <f>(Table1[[#This Row],[popularity]]/SUM(Table1[popularity]))*100</f>
        <v>1.1852158242352823E-2</v>
      </c>
    </row>
    <row r="4807" spans="1:14" x14ac:dyDescent="0.3">
      <c r="A4807">
        <v>38410</v>
      </c>
      <c r="B4807" t="s">
        <v>10864</v>
      </c>
      <c r="C4807" s="1">
        <v>39199</v>
      </c>
      <c r="D4807" t="s">
        <v>10865</v>
      </c>
      <c r="E4807" t="s">
        <v>11</v>
      </c>
      <c r="F4807" t="s">
        <v>10866</v>
      </c>
      <c r="G4807">
        <v>32.459000000000003</v>
      </c>
      <c r="H4807">
        <v>570</v>
      </c>
      <c r="I4807">
        <v>6.6280000000000001</v>
      </c>
      <c r="J4807">
        <f>YEAR(Table1[[#This Row],[release_date]])</f>
        <v>2007</v>
      </c>
      <c r="K4807" t="str">
        <f>LEFT(Table1[[#This Row],[Year]],4) &amp; "s"</f>
        <v>2007s</v>
      </c>
      <c r="L48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07">
        <f>(Table1[[#This Row],[vote_average]]/10)*100</f>
        <v>66.28</v>
      </c>
      <c r="N4807">
        <f>(Table1[[#This Row],[popularity]]/SUM(Table1[popularity]))*100</f>
        <v>7.4731289339056766E-3</v>
      </c>
    </row>
    <row r="4808" spans="1:14" x14ac:dyDescent="0.3">
      <c r="A4808">
        <v>736769</v>
      </c>
      <c r="B4808" t="s">
        <v>10867</v>
      </c>
      <c r="C4808" s="1">
        <v>45091</v>
      </c>
      <c r="D4808" t="s">
        <v>10868</v>
      </c>
      <c r="E4808" t="s">
        <v>11</v>
      </c>
      <c r="F4808" t="s">
        <v>10869</v>
      </c>
      <c r="G4808">
        <v>18.716000000000001</v>
      </c>
      <c r="H4808">
        <v>500</v>
      </c>
      <c r="I4808">
        <v>6.6289999999999996</v>
      </c>
      <c r="J4808">
        <f>YEAR(Table1[[#This Row],[release_date]])</f>
        <v>2023</v>
      </c>
      <c r="K4808" t="str">
        <f>LEFT(Table1[[#This Row],[Year]],4) &amp; "s"</f>
        <v>2023s</v>
      </c>
      <c r="L48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08">
        <f>(Table1[[#This Row],[vote_average]]/10)*100</f>
        <v>66.289999999999992</v>
      </c>
      <c r="N4808">
        <f>(Table1[[#This Row],[popularity]]/SUM(Table1[popularity]))*100</f>
        <v>4.3090385140324297E-3</v>
      </c>
    </row>
    <row r="4809" spans="1:14" x14ac:dyDescent="0.3">
      <c r="A4809">
        <v>61404</v>
      </c>
      <c r="B4809" t="s">
        <v>7026</v>
      </c>
      <c r="C4809" s="1">
        <v>40490</v>
      </c>
      <c r="D4809" t="s">
        <v>1718</v>
      </c>
      <c r="E4809" t="s">
        <v>212</v>
      </c>
      <c r="F4809" t="s">
        <v>10870</v>
      </c>
      <c r="G4809">
        <v>14.592000000000001</v>
      </c>
      <c r="H4809">
        <v>436</v>
      </c>
      <c r="I4809">
        <v>6.6</v>
      </c>
      <c r="J4809">
        <f>YEAR(Table1[[#This Row],[release_date]])</f>
        <v>2010</v>
      </c>
      <c r="K4809" t="str">
        <f>LEFT(Table1[[#This Row],[Year]],4) &amp; "s"</f>
        <v>2010s</v>
      </c>
      <c r="L48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09">
        <f>(Table1[[#This Row],[vote_average]]/10)*100</f>
        <v>65.999999999999986</v>
      </c>
      <c r="N4809">
        <f>(Table1[[#This Row],[popularity]]/SUM(Table1[popularity]))*100</f>
        <v>3.3595581319064553E-3</v>
      </c>
    </row>
    <row r="4810" spans="1:14" x14ac:dyDescent="0.3">
      <c r="A4810">
        <v>852046</v>
      </c>
      <c r="B4810" t="s">
        <v>10871</v>
      </c>
      <c r="C4810" s="1">
        <v>44813</v>
      </c>
      <c r="D4810" t="s">
        <v>10872</v>
      </c>
      <c r="E4810" t="s">
        <v>212</v>
      </c>
      <c r="F4810" t="s">
        <v>10873</v>
      </c>
      <c r="G4810">
        <v>34.472000000000001</v>
      </c>
      <c r="H4810">
        <v>678</v>
      </c>
      <c r="I4810">
        <v>6.625</v>
      </c>
      <c r="J4810">
        <f>YEAR(Table1[[#This Row],[release_date]])</f>
        <v>2022</v>
      </c>
      <c r="K4810" t="str">
        <f>LEFT(Table1[[#This Row],[Year]],4) &amp; "s"</f>
        <v>2022s</v>
      </c>
      <c r="L48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10">
        <f>(Table1[[#This Row],[vote_average]]/10)*100</f>
        <v>66.25</v>
      </c>
      <c r="N4810">
        <f>(Table1[[#This Row],[popularity]]/SUM(Table1[popularity]))*100</f>
        <v>7.9365877140268187E-3</v>
      </c>
    </row>
    <row r="4811" spans="1:14" x14ac:dyDescent="0.3">
      <c r="A4811">
        <v>405177</v>
      </c>
      <c r="B4811" t="s">
        <v>10874</v>
      </c>
      <c r="C4811" s="1">
        <v>43693</v>
      </c>
      <c r="D4811" t="s">
        <v>68</v>
      </c>
      <c r="E4811" t="s">
        <v>11</v>
      </c>
      <c r="F4811" t="s">
        <v>10875</v>
      </c>
      <c r="G4811">
        <v>17.055</v>
      </c>
      <c r="H4811">
        <v>618</v>
      </c>
      <c r="I4811">
        <v>6.625</v>
      </c>
      <c r="J4811">
        <f>YEAR(Table1[[#This Row],[release_date]])</f>
        <v>2019</v>
      </c>
      <c r="K4811" t="str">
        <f>LEFT(Table1[[#This Row],[Year]],4) &amp; "s"</f>
        <v>2019s</v>
      </c>
      <c r="L48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11">
        <f>(Table1[[#This Row],[vote_average]]/10)*100</f>
        <v>66.25</v>
      </c>
      <c r="N4811">
        <f>(Table1[[#This Row],[popularity]]/SUM(Table1[popularity]))*100</f>
        <v>3.9266217063914878E-3</v>
      </c>
    </row>
    <row r="4812" spans="1:14" x14ac:dyDescent="0.3">
      <c r="A4812">
        <v>6072</v>
      </c>
      <c r="B4812" t="s">
        <v>10876</v>
      </c>
      <c r="C4812" s="1">
        <v>35640</v>
      </c>
      <c r="D4812" t="s">
        <v>217</v>
      </c>
      <c r="E4812" t="s">
        <v>11</v>
      </c>
      <c r="F4812" t="s">
        <v>10877</v>
      </c>
      <c r="G4812">
        <v>15.491</v>
      </c>
      <c r="H4812">
        <v>543</v>
      </c>
      <c r="I4812">
        <v>6.625</v>
      </c>
      <c r="J4812">
        <f>YEAR(Table1[[#This Row],[release_date]])</f>
        <v>1997</v>
      </c>
      <c r="K4812" t="str">
        <f>LEFT(Table1[[#This Row],[Year]],4) &amp; "s"</f>
        <v>1997s</v>
      </c>
      <c r="L48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812">
        <f>(Table1[[#This Row],[vote_average]]/10)*100</f>
        <v>66.25</v>
      </c>
      <c r="N4812">
        <f>(Table1[[#This Row],[popularity]]/SUM(Table1[popularity]))*100</f>
        <v>3.5665374877578739E-3</v>
      </c>
    </row>
    <row r="4813" spans="1:14" x14ac:dyDescent="0.3">
      <c r="A4813">
        <v>341012</v>
      </c>
      <c r="B4813" t="s">
        <v>10878</v>
      </c>
      <c r="C4813" s="1">
        <v>42524</v>
      </c>
      <c r="D4813" t="s">
        <v>639</v>
      </c>
      <c r="E4813" t="s">
        <v>11</v>
      </c>
      <c r="F4813" t="s">
        <v>10879</v>
      </c>
      <c r="G4813">
        <v>24.6</v>
      </c>
      <c r="H4813">
        <v>1189</v>
      </c>
      <c r="I4813">
        <v>6.6239999999999997</v>
      </c>
      <c r="J4813">
        <f>YEAR(Table1[[#This Row],[release_date]])</f>
        <v>2016</v>
      </c>
      <c r="K4813" t="str">
        <f>LEFT(Table1[[#This Row],[Year]],4) &amp; "s"</f>
        <v>2016s</v>
      </c>
      <c r="L48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13">
        <f>(Table1[[#This Row],[vote_average]]/10)*100</f>
        <v>66.239999999999995</v>
      </c>
      <c r="N4813">
        <f>(Table1[[#This Row],[popularity]]/SUM(Table1[popularity]))*100</f>
        <v>5.6637287585594026E-3</v>
      </c>
    </row>
    <row r="4814" spans="1:14" x14ac:dyDescent="0.3">
      <c r="A4814">
        <v>11412</v>
      </c>
      <c r="B4814" t="s">
        <v>10880</v>
      </c>
      <c r="C4814" s="1">
        <v>35349</v>
      </c>
      <c r="D4814" t="s">
        <v>10881</v>
      </c>
      <c r="E4814" t="s">
        <v>11</v>
      </c>
      <c r="F4814" t="s">
        <v>10882</v>
      </c>
      <c r="G4814">
        <v>45.17</v>
      </c>
      <c r="H4814">
        <v>1125</v>
      </c>
      <c r="I4814">
        <v>6.6239999999999997</v>
      </c>
      <c r="J4814">
        <f>YEAR(Table1[[#This Row],[release_date]])</f>
        <v>1996</v>
      </c>
      <c r="K4814" t="str">
        <f>LEFT(Table1[[#This Row],[Year]],4) &amp; "s"</f>
        <v>1996s</v>
      </c>
      <c r="L48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814">
        <f>(Table1[[#This Row],[vote_average]]/10)*100</f>
        <v>66.239999999999995</v>
      </c>
      <c r="N4814">
        <f>(Table1[[#This Row],[popularity]]/SUM(Table1[popularity]))*100</f>
        <v>1.0399619025371065E-2</v>
      </c>
    </row>
    <row r="4815" spans="1:14" x14ac:dyDescent="0.3">
      <c r="A4815">
        <v>8827</v>
      </c>
      <c r="B4815" t="s">
        <v>10883</v>
      </c>
      <c r="C4815" s="1">
        <v>39351</v>
      </c>
      <c r="D4815" t="s">
        <v>172</v>
      </c>
      <c r="E4815" t="s">
        <v>212</v>
      </c>
      <c r="F4815" t="s">
        <v>10884</v>
      </c>
      <c r="G4815">
        <v>25.007000000000001</v>
      </c>
      <c r="H4815">
        <v>697</v>
      </c>
      <c r="I4815">
        <v>6.6269999999999998</v>
      </c>
      <c r="J4815">
        <f>YEAR(Table1[[#This Row],[release_date]])</f>
        <v>2007</v>
      </c>
      <c r="K4815" t="str">
        <f>LEFT(Table1[[#This Row],[Year]],4) &amp; "s"</f>
        <v>2007s</v>
      </c>
      <c r="L48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15">
        <f>(Table1[[#This Row],[vote_average]]/10)*100</f>
        <v>66.27</v>
      </c>
      <c r="N4815">
        <f>(Table1[[#This Row],[popularity]]/SUM(Table1[popularity]))*100</f>
        <v>5.7574335392396331E-3</v>
      </c>
    </row>
    <row r="4816" spans="1:14" x14ac:dyDescent="0.3">
      <c r="A4816">
        <v>6964</v>
      </c>
      <c r="B4816" t="s">
        <v>10885</v>
      </c>
      <c r="C4816" s="1">
        <v>37967</v>
      </c>
      <c r="D4816" t="s">
        <v>783</v>
      </c>
      <c r="E4816" t="s">
        <v>11</v>
      </c>
      <c r="F4816" t="s">
        <v>10886</v>
      </c>
      <c r="G4816">
        <v>29.797000000000001</v>
      </c>
      <c r="H4816">
        <v>1518</v>
      </c>
      <c r="I4816">
        <v>6.6239999999999997</v>
      </c>
      <c r="J4816">
        <f>YEAR(Table1[[#This Row],[release_date]])</f>
        <v>2003</v>
      </c>
      <c r="K4816" t="str">
        <f>LEFT(Table1[[#This Row],[Year]],4) &amp; "s"</f>
        <v>2003s</v>
      </c>
      <c r="L48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16">
        <f>(Table1[[#This Row],[vote_average]]/10)*100</f>
        <v>66.239999999999995</v>
      </c>
      <c r="N4816">
        <f>(Table1[[#This Row],[popularity]]/SUM(Table1[popularity]))*100</f>
        <v>6.8602490170241665E-3</v>
      </c>
    </row>
    <row r="4817" spans="1:14" x14ac:dyDescent="0.3">
      <c r="A4817">
        <v>5879</v>
      </c>
      <c r="B4817" t="s">
        <v>10887</v>
      </c>
      <c r="C4817" s="1">
        <v>28018</v>
      </c>
      <c r="D4817" t="s">
        <v>62</v>
      </c>
      <c r="E4817" t="s">
        <v>25</v>
      </c>
      <c r="F4817" t="s">
        <v>10888</v>
      </c>
      <c r="G4817">
        <v>46.786000000000001</v>
      </c>
      <c r="H4817">
        <v>583</v>
      </c>
      <c r="I4817">
        <v>6.6239999999999997</v>
      </c>
      <c r="J4817">
        <f>YEAR(Table1[[#This Row],[release_date]])</f>
        <v>1976</v>
      </c>
      <c r="K4817" t="str">
        <f>LEFT(Table1[[#This Row],[Year]],4) &amp; "s"</f>
        <v>1976s</v>
      </c>
      <c r="L48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817">
        <f>(Table1[[#This Row],[vote_average]]/10)*100</f>
        <v>66.239999999999995</v>
      </c>
      <c r="N4817">
        <f>(Table1[[#This Row],[popularity]]/SUM(Table1[popularity]))*100</f>
        <v>1.0771675353575618E-2</v>
      </c>
    </row>
    <row r="4818" spans="1:14" x14ac:dyDescent="0.3">
      <c r="A4818">
        <v>2454</v>
      </c>
      <c r="B4818" t="s">
        <v>10889</v>
      </c>
      <c r="C4818" s="1">
        <v>39583</v>
      </c>
      <c r="D4818" t="s">
        <v>4874</v>
      </c>
      <c r="E4818" t="s">
        <v>11</v>
      </c>
      <c r="F4818" t="s">
        <v>10890</v>
      </c>
      <c r="G4818">
        <v>55.106000000000002</v>
      </c>
      <c r="H4818">
        <v>6155</v>
      </c>
      <c r="I4818">
        <v>6.6</v>
      </c>
      <c r="J4818">
        <f>YEAR(Table1[[#This Row],[release_date]])</f>
        <v>2008</v>
      </c>
      <c r="K4818" t="str">
        <f>LEFT(Table1[[#This Row],[Year]],4) &amp; "s"</f>
        <v>2008s</v>
      </c>
      <c r="L48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18">
        <f>(Table1[[#This Row],[vote_average]]/10)*100</f>
        <v>65.999999999999986</v>
      </c>
      <c r="N4818">
        <f>(Table1[[#This Row],[popularity]]/SUM(Table1[popularity]))*100</f>
        <v>1.268721288492579E-2</v>
      </c>
    </row>
    <row r="4819" spans="1:14" x14ac:dyDescent="0.3">
      <c r="A4819">
        <v>1571</v>
      </c>
      <c r="B4819" t="s">
        <v>10891</v>
      </c>
      <c r="C4819" s="1">
        <v>39253</v>
      </c>
      <c r="D4819" t="s">
        <v>829</v>
      </c>
      <c r="E4819" t="s">
        <v>11</v>
      </c>
      <c r="F4819" t="s">
        <v>10892</v>
      </c>
      <c r="G4819">
        <v>43.728999999999999</v>
      </c>
      <c r="H4819">
        <v>5588</v>
      </c>
      <c r="I4819">
        <v>6.6239999999999997</v>
      </c>
      <c r="J4819">
        <f>YEAR(Table1[[#This Row],[release_date]])</f>
        <v>2007</v>
      </c>
      <c r="K4819" t="str">
        <f>LEFT(Table1[[#This Row],[Year]],4) &amp; "s"</f>
        <v>2007s</v>
      </c>
      <c r="L48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19">
        <f>(Table1[[#This Row],[vote_average]]/10)*100</f>
        <v>66.239999999999995</v>
      </c>
      <c r="N4819">
        <f>(Table1[[#This Row],[popularity]]/SUM(Table1[popularity]))*100</f>
        <v>1.0067853450530247E-2</v>
      </c>
    </row>
    <row r="4820" spans="1:14" x14ac:dyDescent="0.3">
      <c r="A4820">
        <v>177494</v>
      </c>
      <c r="B4820" t="s">
        <v>10893</v>
      </c>
      <c r="C4820" s="1">
        <v>41711</v>
      </c>
      <c r="D4820" t="s">
        <v>675</v>
      </c>
      <c r="E4820" t="s">
        <v>11</v>
      </c>
      <c r="F4820" t="s">
        <v>10894</v>
      </c>
      <c r="G4820">
        <v>27.638999999999999</v>
      </c>
      <c r="H4820">
        <v>1027</v>
      </c>
      <c r="I4820">
        <v>6.6</v>
      </c>
      <c r="J4820">
        <f>YEAR(Table1[[#This Row],[release_date]])</f>
        <v>2014</v>
      </c>
      <c r="K4820" t="str">
        <f>LEFT(Table1[[#This Row],[Year]],4) &amp; "s"</f>
        <v>2014s</v>
      </c>
      <c r="L48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20">
        <f>(Table1[[#This Row],[vote_average]]/10)*100</f>
        <v>65.999999999999986</v>
      </c>
      <c r="N4820">
        <f>(Table1[[#This Row],[popularity]]/SUM(Table1[popularity]))*100</f>
        <v>6.3634064698302158E-3</v>
      </c>
    </row>
    <row r="4821" spans="1:14" x14ac:dyDescent="0.3">
      <c r="A4821">
        <v>49521</v>
      </c>
      <c r="B4821" t="s">
        <v>10895</v>
      </c>
      <c r="C4821" s="1">
        <v>41437</v>
      </c>
      <c r="D4821" t="s">
        <v>850</v>
      </c>
      <c r="E4821" t="s">
        <v>11</v>
      </c>
      <c r="F4821" t="s">
        <v>10896</v>
      </c>
      <c r="G4821">
        <v>106.57599999999999</v>
      </c>
      <c r="H4821">
        <v>14730</v>
      </c>
      <c r="I4821">
        <v>6.6230000000000002</v>
      </c>
      <c r="J4821">
        <f>YEAR(Table1[[#This Row],[release_date]])</f>
        <v>2013</v>
      </c>
      <c r="K4821" t="str">
        <f>LEFT(Table1[[#This Row],[Year]],4) &amp; "s"</f>
        <v>2013s</v>
      </c>
      <c r="L48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21">
        <f>(Table1[[#This Row],[vote_average]]/10)*100</f>
        <v>66.23</v>
      </c>
      <c r="N4821">
        <f>(Table1[[#This Row],[popularity]]/SUM(Table1[popularity]))*100</f>
        <v>2.4537299031391333E-2</v>
      </c>
    </row>
    <row r="4822" spans="1:14" x14ac:dyDescent="0.3">
      <c r="A4822">
        <v>18415</v>
      </c>
      <c r="B4822" t="s">
        <v>10897</v>
      </c>
      <c r="C4822" s="1">
        <v>35720</v>
      </c>
      <c r="D4822" t="s">
        <v>172</v>
      </c>
      <c r="E4822" t="s">
        <v>11</v>
      </c>
      <c r="F4822" t="s">
        <v>10898</v>
      </c>
      <c r="G4822">
        <v>25.774000000000001</v>
      </c>
      <c r="H4822">
        <v>594</v>
      </c>
      <c r="I4822">
        <v>6.6189999999999998</v>
      </c>
      <c r="J4822">
        <f>YEAR(Table1[[#This Row],[release_date]])</f>
        <v>1997</v>
      </c>
      <c r="K4822" t="str">
        <f>LEFT(Table1[[#This Row],[Year]],4) &amp; "s"</f>
        <v>1997s</v>
      </c>
      <c r="L48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822">
        <f>(Table1[[#This Row],[vote_average]]/10)*100</f>
        <v>66.19</v>
      </c>
      <c r="N4822">
        <f>(Table1[[#This Row],[popularity]]/SUM(Table1[popularity]))*100</f>
        <v>5.9340221554109772E-3</v>
      </c>
    </row>
    <row r="4823" spans="1:14" x14ac:dyDescent="0.3">
      <c r="A4823">
        <v>8467</v>
      </c>
      <c r="B4823" t="s">
        <v>10899</v>
      </c>
      <c r="C4823" s="1">
        <v>34684</v>
      </c>
      <c r="D4823" t="s">
        <v>391</v>
      </c>
      <c r="E4823" t="s">
        <v>11</v>
      </c>
      <c r="F4823" t="s">
        <v>10900</v>
      </c>
      <c r="G4823">
        <v>143.51599999999999</v>
      </c>
      <c r="H4823">
        <v>5858</v>
      </c>
      <c r="I4823">
        <v>6.6239999999999997</v>
      </c>
      <c r="J4823">
        <f>YEAR(Table1[[#This Row],[release_date]])</f>
        <v>1994</v>
      </c>
      <c r="K4823" t="str">
        <f>LEFT(Table1[[#This Row],[Year]],4) &amp; "s"</f>
        <v>1994s</v>
      </c>
      <c r="L48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823">
        <f>(Table1[[#This Row],[vote_average]]/10)*100</f>
        <v>66.239999999999995</v>
      </c>
      <c r="N4823">
        <f>(Table1[[#This Row],[popularity]]/SUM(Table1[popularity]))*100</f>
        <v>3.3042101484285005E-2</v>
      </c>
    </row>
    <row r="4824" spans="1:14" x14ac:dyDescent="0.3">
      <c r="A4824">
        <v>481084</v>
      </c>
      <c r="B4824" t="s">
        <v>6772</v>
      </c>
      <c r="C4824" s="1">
        <v>43748</v>
      </c>
      <c r="D4824" t="s">
        <v>9227</v>
      </c>
      <c r="E4824" t="s">
        <v>11</v>
      </c>
      <c r="F4824" t="s">
        <v>10901</v>
      </c>
      <c r="G4824">
        <v>54.009</v>
      </c>
      <c r="H4824">
        <v>2217</v>
      </c>
      <c r="I4824">
        <v>6.6219999999999999</v>
      </c>
      <c r="J4824">
        <f>YEAR(Table1[[#This Row],[release_date]])</f>
        <v>2019</v>
      </c>
      <c r="K4824" t="str">
        <f>LEFT(Table1[[#This Row],[Year]],4) &amp; "s"</f>
        <v>2019s</v>
      </c>
      <c r="L48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24">
        <f>(Table1[[#This Row],[vote_average]]/10)*100</f>
        <v>66.22</v>
      </c>
      <c r="N4824">
        <f>(Table1[[#This Row],[popularity]]/SUM(Table1[popularity]))*100</f>
        <v>1.2434647419554259E-2</v>
      </c>
    </row>
    <row r="4825" spans="1:14" x14ac:dyDescent="0.3">
      <c r="A4825">
        <v>50837</v>
      </c>
      <c r="B4825" t="s">
        <v>10902</v>
      </c>
      <c r="C4825" s="1">
        <v>40704</v>
      </c>
      <c r="D4825" t="s">
        <v>217</v>
      </c>
      <c r="E4825" t="s">
        <v>11</v>
      </c>
      <c r="F4825" t="s">
        <v>10903</v>
      </c>
      <c r="G4825">
        <v>17.923999999999999</v>
      </c>
      <c r="H4825">
        <v>706</v>
      </c>
      <c r="I4825">
        <v>6.6219999999999999</v>
      </c>
      <c r="J4825">
        <f>YEAR(Table1[[#This Row],[release_date]])</f>
        <v>2011</v>
      </c>
      <c r="K4825" t="str">
        <f>LEFT(Table1[[#This Row],[Year]],4) &amp; "s"</f>
        <v>2011s</v>
      </c>
      <c r="L48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25">
        <f>(Table1[[#This Row],[vote_average]]/10)*100</f>
        <v>66.22</v>
      </c>
      <c r="N4825">
        <f>(Table1[[#This Row],[popularity]]/SUM(Table1[popularity]))*100</f>
        <v>4.126694075951981E-3</v>
      </c>
    </row>
    <row r="4826" spans="1:14" x14ac:dyDescent="0.3">
      <c r="A4826">
        <v>19255</v>
      </c>
      <c r="B4826" t="s">
        <v>10904</v>
      </c>
      <c r="C4826" s="1">
        <v>39969</v>
      </c>
      <c r="D4826" t="s">
        <v>783</v>
      </c>
      <c r="E4826" t="s">
        <v>11</v>
      </c>
      <c r="F4826" t="s">
        <v>10905</v>
      </c>
      <c r="G4826">
        <v>21.69</v>
      </c>
      <c r="H4826">
        <v>542</v>
      </c>
      <c r="I4826">
        <v>6.6219999999999999</v>
      </c>
      <c r="J4826">
        <f>YEAR(Table1[[#This Row],[release_date]])</f>
        <v>2009</v>
      </c>
      <c r="K4826" t="str">
        <f>LEFT(Table1[[#This Row],[Year]],4) &amp; "s"</f>
        <v>2009s</v>
      </c>
      <c r="L48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26">
        <f>(Table1[[#This Row],[vote_average]]/10)*100</f>
        <v>66.22</v>
      </c>
      <c r="N4826">
        <f>(Table1[[#This Row],[popularity]]/SUM(Table1[popularity]))*100</f>
        <v>4.9937510883395712E-3</v>
      </c>
    </row>
    <row r="4827" spans="1:14" x14ac:dyDescent="0.3">
      <c r="A4827">
        <v>12113</v>
      </c>
      <c r="B4827" t="s">
        <v>10906</v>
      </c>
      <c r="C4827" s="1">
        <v>39730</v>
      </c>
      <c r="D4827" t="s">
        <v>2691</v>
      </c>
      <c r="E4827" t="s">
        <v>11</v>
      </c>
      <c r="F4827" t="s">
        <v>10907</v>
      </c>
      <c r="G4827">
        <v>24.145</v>
      </c>
      <c r="H4827">
        <v>2899</v>
      </c>
      <c r="I4827">
        <v>6.6</v>
      </c>
      <c r="J4827">
        <f>YEAR(Table1[[#This Row],[release_date]])</f>
        <v>2008</v>
      </c>
      <c r="K4827" t="str">
        <f>LEFT(Table1[[#This Row],[Year]],4) &amp; "s"</f>
        <v>2008s</v>
      </c>
      <c r="L48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27">
        <f>(Table1[[#This Row],[vote_average]]/10)*100</f>
        <v>65.999999999999986</v>
      </c>
      <c r="N4827">
        <f>(Table1[[#This Row],[popularity]]/SUM(Table1[popularity]))*100</f>
        <v>5.5589727998136898E-3</v>
      </c>
    </row>
    <row r="4828" spans="1:14" x14ac:dyDescent="0.3">
      <c r="A4828">
        <v>11184</v>
      </c>
      <c r="B4828" t="s">
        <v>10908</v>
      </c>
      <c r="C4828" s="1">
        <v>38234</v>
      </c>
      <c r="D4828" t="s">
        <v>21</v>
      </c>
      <c r="E4828" t="s">
        <v>11</v>
      </c>
      <c r="F4828" t="s">
        <v>10909</v>
      </c>
      <c r="G4828">
        <v>22.173999999999999</v>
      </c>
      <c r="H4828">
        <v>438</v>
      </c>
      <c r="I4828">
        <v>6.6219999999999999</v>
      </c>
      <c r="J4828">
        <f>YEAR(Table1[[#This Row],[release_date]])</f>
        <v>2004</v>
      </c>
      <c r="K4828" t="str">
        <f>LEFT(Table1[[#This Row],[Year]],4) &amp; "s"</f>
        <v>2004s</v>
      </c>
      <c r="L48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28">
        <f>(Table1[[#This Row],[vote_average]]/10)*100</f>
        <v>66.22</v>
      </c>
      <c r="N4828">
        <f>(Table1[[#This Row],[popularity]]/SUM(Table1[popularity]))*100</f>
        <v>5.1051838004998453E-3</v>
      </c>
    </row>
    <row r="4829" spans="1:14" x14ac:dyDescent="0.3">
      <c r="A4829">
        <v>632357</v>
      </c>
      <c r="B4829" t="s">
        <v>10910</v>
      </c>
      <c r="C4829" s="1">
        <v>44286</v>
      </c>
      <c r="D4829" t="s">
        <v>2163</v>
      </c>
      <c r="E4829" t="s">
        <v>11</v>
      </c>
      <c r="F4829" t="s">
        <v>10911</v>
      </c>
      <c r="G4829">
        <v>65.254999999999995</v>
      </c>
      <c r="H4829">
        <v>2060</v>
      </c>
      <c r="I4829">
        <v>6.6210000000000004</v>
      </c>
      <c r="J4829">
        <f>YEAR(Table1[[#This Row],[release_date]])</f>
        <v>2021</v>
      </c>
      <c r="K4829" t="str">
        <f>LEFT(Table1[[#This Row],[Year]],4) &amp; "s"</f>
        <v>2021s</v>
      </c>
      <c r="L48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29">
        <f>(Table1[[#This Row],[vote_average]]/10)*100</f>
        <v>66.210000000000008</v>
      </c>
      <c r="N4829">
        <f>(Table1[[#This Row],[popularity]]/SUM(Table1[popularity]))*100</f>
        <v>1.5023846347146088E-2</v>
      </c>
    </row>
    <row r="4830" spans="1:14" x14ac:dyDescent="0.3">
      <c r="A4830">
        <v>575428</v>
      </c>
      <c r="B4830" t="s">
        <v>10912</v>
      </c>
      <c r="C4830" s="1">
        <v>43805</v>
      </c>
      <c r="D4830" t="s">
        <v>158</v>
      </c>
      <c r="E4830" t="s">
        <v>136</v>
      </c>
      <c r="F4830" t="s">
        <v>10913</v>
      </c>
      <c r="G4830">
        <v>10.276999999999999</v>
      </c>
      <c r="H4830">
        <v>323</v>
      </c>
      <c r="I4830">
        <v>6.6210000000000004</v>
      </c>
      <c r="J4830">
        <f>YEAR(Table1[[#This Row],[release_date]])</f>
        <v>2019</v>
      </c>
      <c r="K4830" t="str">
        <f>LEFT(Table1[[#This Row],[Year]],4) &amp; "s"</f>
        <v>2019s</v>
      </c>
      <c r="L48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30">
        <f>(Table1[[#This Row],[vote_average]]/10)*100</f>
        <v>66.210000000000008</v>
      </c>
      <c r="N4830">
        <f>(Table1[[#This Row],[popularity]]/SUM(Table1[popularity]))*100</f>
        <v>2.3661032703949179E-3</v>
      </c>
    </row>
    <row r="4831" spans="1:14" x14ac:dyDescent="0.3">
      <c r="A4831">
        <v>448119</v>
      </c>
      <c r="B4831" t="s">
        <v>10914</v>
      </c>
      <c r="C4831" s="1">
        <v>43832</v>
      </c>
      <c r="D4831" t="s">
        <v>10915</v>
      </c>
      <c r="E4831" t="s">
        <v>11</v>
      </c>
      <c r="F4831" t="s">
        <v>10916</v>
      </c>
      <c r="G4831">
        <v>103.96</v>
      </c>
      <c r="H4831">
        <v>3516</v>
      </c>
      <c r="I4831">
        <v>6.6</v>
      </c>
      <c r="J4831">
        <f>YEAR(Table1[[#This Row],[release_date]])</f>
        <v>2020</v>
      </c>
      <c r="K4831" t="str">
        <f>LEFT(Table1[[#This Row],[Year]],4) &amp; "s"</f>
        <v>2020s</v>
      </c>
      <c r="L48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31">
        <f>(Table1[[#This Row],[vote_average]]/10)*100</f>
        <v>65.999999999999986</v>
      </c>
      <c r="N4831">
        <f>(Table1[[#This Row],[popularity]]/SUM(Table1[popularity]))*100</f>
        <v>2.3935009826822579E-2</v>
      </c>
    </row>
    <row r="4832" spans="1:14" x14ac:dyDescent="0.3">
      <c r="A4832">
        <v>426284</v>
      </c>
      <c r="B4832" t="s">
        <v>10917</v>
      </c>
      <c r="C4832" s="1">
        <v>42854</v>
      </c>
      <c r="D4832" t="s">
        <v>6824</v>
      </c>
      <c r="E4832" t="s">
        <v>25</v>
      </c>
      <c r="F4832" t="s">
        <v>10918</v>
      </c>
      <c r="G4832">
        <v>19.739999999999998</v>
      </c>
      <c r="H4832">
        <v>509</v>
      </c>
      <c r="I4832">
        <v>6.6</v>
      </c>
      <c r="J4832">
        <f>YEAR(Table1[[#This Row],[release_date]])</f>
        <v>2017</v>
      </c>
      <c r="K4832" t="str">
        <f>LEFT(Table1[[#This Row],[Year]],4) &amp; "s"</f>
        <v>2017s</v>
      </c>
      <c r="L48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32">
        <f>(Table1[[#This Row],[vote_average]]/10)*100</f>
        <v>65.999999999999986</v>
      </c>
      <c r="N4832">
        <f>(Table1[[#This Row],[popularity]]/SUM(Table1[popularity]))*100</f>
        <v>4.5447969794293738E-3</v>
      </c>
    </row>
    <row r="4833" spans="1:14" x14ac:dyDescent="0.3">
      <c r="A4833">
        <v>334524</v>
      </c>
      <c r="B4833" t="s">
        <v>10919</v>
      </c>
      <c r="C4833" s="1">
        <v>42403</v>
      </c>
      <c r="D4833" t="s">
        <v>4108</v>
      </c>
      <c r="E4833" t="s">
        <v>11</v>
      </c>
      <c r="F4833" t="s">
        <v>10920</v>
      </c>
      <c r="G4833">
        <v>152.23400000000001</v>
      </c>
      <c r="H4833">
        <v>1565</v>
      </c>
      <c r="I4833">
        <v>6.6210000000000004</v>
      </c>
      <c r="J4833">
        <f>YEAR(Table1[[#This Row],[release_date]])</f>
        <v>2016</v>
      </c>
      <c r="K4833" t="str">
        <f>LEFT(Table1[[#This Row],[Year]],4) &amp; "s"</f>
        <v>2016s</v>
      </c>
      <c r="L48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33">
        <f>(Table1[[#This Row],[vote_average]]/10)*100</f>
        <v>66.210000000000008</v>
      </c>
      <c r="N4833">
        <f>(Table1[[#This Row],[popularity]]/SUM(Table1[popularity]))*100</f>
        <v>3.5049271700428132E-2</v>
      </c>
    </row>
    <row r="4834" spans="1:14" x14ac:dyDescent="0.3">
      <c r="A4834">
        <v>75780</v>
      </c>
      <c r="B4834" t="s">
        <v>10921</v>
      </c>
      <c r="C4834" s="1">
        <v>41263</v>
      </c>
      <c r="D4834" t="s">
        <v>10922</v>
      </c>
      <c r="E4834" t="s">
        <v>11</v>
      </c>
      <c r="F4834" t="s">
        <v>10923</v>
      </c>
      <c r="G4834">
        <v>71.680999999999997</v>
      </c>
      <c r="H4834">
        <v>6759</v>
      </c>
      <c r="I4834">
        <v>6.62</v>
      </c>
      <c r="J4834">
        <f>YEAR(Table1[[#This Row],[release_date]])</f>
        <v>2012</v>
      </c>
      <c r="K4834" t="str">
        <f>LEFT(Table1[[#This Row],[Year]],4) &amp; "s"</f>
        <v>2012s</v>
      </c>
      <c r="L48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34">
        <f>(Table1[[#This Row],[vote_average]]/10)*100</f>
        <v>66.2</v>
      </c>
      <c r="N4834">
        <f>(Table1[[#This Row],[popularity]]/SUM(Table1[popularity]))*100</f>
        <v>1.6503322810662462E-2</v>
      </c>
    </row>
    <row r="4835" spans="1:14" x14ac:dyDescent="0.3">
      <c r="A4835">
        <v>11884</v>
      </c>
      <c r="B4835" t="s">
        <v>10924</v>
      </c>
      <c r="C4835" s="1">
        <v>30876</v>
      </c>
      <c r="D4835" t="s">
        <v>254</v>
      </c>
      <c r="E4835" t="s">
        <v>11</v>
      </c>
      <c r="F4835" t="s">
        <v>10925</v>
      </c>
      <c r="G4835">
        <v>18.798999999999999</v>
      </c>
      <c r="H4835">
        <v>647</v>
      </c>
      <c r="I4835">
        <v>6.6210000000000004</v>
      </c>
      <c r="J4835">
        <f>YEAR(Table1[[#This Row],[release_date]])</f>
        <v>1984</v>
      </c>
      <c r="K4835" t="str">
        <f>LEFT(Table1[[#This Row],[Year]],4) &amp; "s"</f>
        <v>1984s</v>
      </c>
      <c r="L48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835">
        <f>(Table1[[#This Row],[vote_average]]/10)*100</f>
        <v>66.210000000000008</v>
      </c>
      <c r="N4835">
        <f>(Table1[[#This Row],[popularity]]/SUM(Table1[popularity]))*100</f>
        <v>4.3281478427706589E-3</v>
      </c>
    </row>
    <row r="4836" spans="1:14" x14ac:dyDescent="0.3">
      <c r="A4836">
        <v>10158</v>
      </c>
      <c r="B4836" t="s">
        <v>10926</v>
      </c>
      <c r="C4836" s="1">
        <v>33690</v>
      </c>
      <c r="D4836" t="s">
        <v>68</v>
      </c>
      <c r="E4836" t="s">
        <v>11</v>
      </c>
      <c r="F4836" t="s">
        <v>10927</v>
      </c>
      <c r="G4836">
        <v>22.713000000000001</v>
      </c>
      <c r="H4836">
        <v>1282</v>
      </c>
      <c r="I4836">
        <v>6.6230000000000002</v>
      </c>
      <c r="J4836">
        <f>YEAR(Table1[[#This Row],[release_date]])</f>
        <v>1992</v>
      </c>
      <c r="K4836" t="str">
        <f>LEFT(Table1[[#This Row],[Year]],4) &amp; "s"</f>
        <v>1992s</v>
      </c>
      <c r="L48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836">
        <f>(Table1[[#This Row],[vote_average]]/10)*100</f>
        <v>66.23</v>
      </c>
      <c r="N4836">
        <f>(Table1[[#This Row],[popularity]]/SUM(Table1[popularity]))*100</f>
        <v>5.2292793208601508E-3</v>
      </c>
    </row>
    <row r="4837" spans="1:14" x14ac:dyDescent="0.3">
      <c r="A4837">
        <v>433252</v>
      </c>
      <c r="B4837" t="s">
        <v>10928</v>
      </c>
      <c r="C4837" s="1">
        <v>43007</v>
      </c>
      <c r="D4837" t="s">
        <v>90</v>
      </c>
      <c r="E4837" t="s">
        <v>11</v>
      </c>
      <c r="F4837" t="s">
        <v>10929</v>
      </c>
      <c r="G4837">
        <v>14.808</v>
      </c>
      <c r="H4837">
        <v>413</v>
      </c>
      <c r="I4837">
        <v>6.62</v>
      </c>
      <c r="J4837">
        <f>YEAR(Table1[[#This Row],[release_date]])</f>
        <v>2017</v>
      </c>
      <c r="K4837" t="str">
        <f>LEFT(Table1[[#This Row],[Year]],4) &amp; "s"</f>
        <v>2017s</v>
      </c>
      <c r="L48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37">
        <f>(Table1[[#This Row],[vote_average]]/10)*100</f>
        <v>66.2</v>
      </c>
      <c r="N4837">
        <f>(Table1[[#This Row],[popularity]]/SUM(Table1[popularity]))*100</f>
        <v>3.4092884332011229E-3</v>
      </c>
    </row>
    <row r="4838" spans="1:14" x14ac:dyDescent="0.3">
      <c r="A4838">
        <v>4169</v>
      </c>
      <c r="B4838" t="s">
        <v>10930</v>
      </c>
      <c r="C4838" s="1">
        <v>39125</v>
      </c>
      <c r="D4838" t="s">
        <v>10931</v>
      </c>
      <c r="E4838" t="s">
        <v>11</v>
      </c>
      <c r="F4838" t="s">
        <v>10932</v>
      </c>
      <c r="G4838">
        <v>36.92</v>
      </c>
      <c r="H4838">
        <v>553</v>
      </c>
      <c r="I4838">
        <v>6.6219999999999999</v>
      </c>
      <c r="J4838">
        <f>YEAR(Table1[[#This Row],[release_date]])</f>
        <v>2007</v>
      </c>
      <c r="K4838" t="str">
        <f>LEFT(Table1[[#This Row],[Year]],4) &amp; "s"</f>
        <v>2007s</v>
      </c>
      <c r="L48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38">
        <f>(Table1[[#This Row],[vote_average]]/10)*100</f>
        <v>66.22</v>
      </c>
      <c r="N4838">
        <f>(Table1[[#This Row],[popularity]]/SUM(Table1[popularity]))*100</f>
        <v>8.5001977953663883E-3</v>
      </c>
    </row>
    <row r="4839" spans="1:14" x14ac:dyDescent="0.3">
      <c r="A4839">
        <v>16340</v>
      </c>
      <c r="B4839" t="s">
        <v>10933</v>
      </c>
      <c r="C4839" s="1">
        <v>36847</v>
      </c>
      <c r="D4839" t="s">
        <v>1806</v>
      </c>
      <c r="E4839" t="s">
        <v>11</v>
      </c>
      <c r="F4839" t="s">
        <v>10934</v>
      </c>
      <c r="G4839">
        <v>21.800999999999998</v>
      </c>
      <c r="H4839">
        <v>437</v>
      </c>
      <c r="I4839">
        <v>6.6</v>
      </c>
      <c r="J4839">
        <f>YEAR(Table1[[#This Row],[release_date]])</f>
        <v>2000</v>
      </c>
      <c r="K4839" t="str">
        <f>LEFT(Table1[[#This Row],[Year]],4) &amp; "s"</f>
        <v>2000s</v>
      </c>
      <c r="L48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39">
        <f>(Table1[[#This Row],[vote_average]]/10)*100</f>
        <v>65.999999999999986</v>
      </c>
      <c r="N4839">
        <f>(Table1[[#This Row],[popularity]]/SUM(Table1[popularity]))*100</f>
        <v>5.0193069376159964E-3</v>
      </c>
    </row>
    <row r="4840" spans="1:14" x14ac:dyDescent="0.3">
      <c r="A4840">
        <v>13768</v>
      </c>
      <c r="B4840" t="s">
        <v>10935</v>
      </c>
      <c r="C4840" s="1">
        <v>37540</v>
      </c>
      <c r="D4840" t="s">
        <v>10936</v>
      </c>
      <c r="E4840" t="s">
        <v>11</v>
      </c>
      <c r="F4840" t="s">
        <v>10937</v>
      </c>
      <c r="G4840">
        <v>46.959000000000003</v>
      </c>
      <c r="H4840">
        <v>450</v>
      </c>
      <c r="I4840">
        <v>6.6</v>
      </c>
      <c r="J4840">
        <f>YEAR(Table1[[#This Row],[release_date]])</f>
        <v>2002</v>
      </c>
      <c r="K4840" t="str">
        <f>LEFT(Table1[[#This Row],[Year]],4) &amp; "s"</f>
        <v>2002s</v>
      </c>
      <c r="L48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40">
        <f>(Table1[[#This Row],[vote_average]]/10)*100</f>
        <v>65.999999999999986</v>
      </c>
      <c r="N4840">
        <f>(Table1[[#This Row],[popularity]]/SUM(Table1[popularity]))*100</f>
        <v>1.0811505641186625E-2</v>
      </c>
    </row>
    <row r="4841" spans="1:14" x14ac:dyDescent="0.3">
      <c r="A4841">
        <v>10328</v>
      </c>
      <c r="B4841" t="s">
        <v>10938</v>
      </c>
      <c r="C4841" s="1">
        <v>31219</v>
      </c>
      <c r="D4841" t="s">
        <v>10939</v>
      </c>
      <c r="E4841" t="s">
        <v>11</v>
      </c>
      <c r="F4841" t="s">
        <v>10940</v>
      </c>
      <c r="G4841">
        <v>21.363</v>
      </c>
      <c r="H4841">
        <v>1216</v>
      </c>
      <c r="I4841">
        <v>6.6189999999999998</v>
      </c>
      <c r="J4841">
        <f>YEAR(Table1[[#This Row],[release_date]])</f>
        <v>1985</v>
      </c>
      <c r="K4841" t="str">
        <f>LEFT(Table1[[#This Row],[Year]],4) &amp; "s"</f>
        <v>1985s</v>
      </c>
      <c r="L48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841">
        <f>(Table1[[#This Row],[vote_average]]/10)*100</f>
        <v>66.19</v>
      </c>
      <c r="N4841">
        <f>(Table1[[#This Row],[popularity]]/SUM(Table1[popularity]))*100</f>
        <v>4.9184649377684757E-3</v>
      </c>
    </row>
    <row r="4842" spans="1:14" x14ac:dyDescent="0.3">
      <c r="A4842">
        <v>6639</v>
      </c>
      <c r="B4842" t="s">
        <v>10941</v>
      </c>
      <c r="C4842" s="1">
        <v>39359</v>
      </c>
      <c r="D4842" t="s">
        <v>62</v>
      </c>
      <c r="E4842" t="s">
        <v>11</v>
      </c>
      <c r="F4842" t="s">
        <v>10942</v>
      </c>
      <c r="G4842">
        <v>17.811</v>
      </c>
      <c r="H4842">
        <v>366</v>
      </c>
      <c r="I4842">
        <v>6.6189999999999998</v>
      </c>
      <c r="J4842">
        <f>YEAR(Table1[[#This Row],[release_date]])</f>
        <v>2007</v>
      </c>
      <c r="K4842" t="str">
        <f>LEFT(Table1[[#This Row],[Year]],4) &amp; "s"</f>
        <v>2007s</v>
      </c>
      <c r="L48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42">
        <f>(Table1[[#This Row],[vote_average]]/10)*100</f>
        <v>66.19</v>
      </c>
      <c r="N4842">
        <f>(Table1[[#This Row],[popularity]]/SUM(Table1[popularity]))*100</f>
        <v>4.1006777609228252E-3</v>
      </c>
    </row>
    <row r="4843" spans="1:14" x14ac:dyDescent="0.3">
      <c r="A4843">
        <v>171540</v>
      </c>
      <c r="B4843" t="s">
        <v>10943</v>
      </c>
      <c r="C4843" s="1">
        <v>41385</v>
      </c>
      <c r="D4843" t="s">
        <v>10944</v>
      </c>
      <c r="E4843" t="s">
        <v>10945</v>
      </c>
      <c r="F4843" t="s">
        <v>10946</v>
      </c>
      <c r="G4843">
        <v>12.449</v>
      </c>
      <c r="H4843">
        <v>357</v>
      </c>
      <c r="I4843">
        <v>6.6</v>
      </c>
      <c r="J4843">
        <f>YEAR(Table1[[#This Row],[release_date]])</f>
        <v>2013</v>
      </c>
      <c r="K4843" t="str">
        <f>LEFT(Table1[[#This Row],[Year]],4) &amp; "s"</f>
        <v>2013s</v>
      </c>
      <c r="L48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43">
        <f>(Table1[[#This Row],[vote_average]]/10)*100</f>
        <v>65.999999999999986</v>
      </c>
      <c r="N4843">
        <f>(Table1[[#This Row],[popularity]]/SUM(Table1[popularity]))*100</f>
        <v>2.8661690778579675E-3</v>
      </c>
    </row>
    <row r="4844" spans="1:14" x14ac:dyDescent="0.3">
      <c r="A4844">
        <v>70954</v>
      </c>
      <c r="B4844" t="s">
        <v>10947</v>
      </c>
      <c r="C4844" s="1">
        <v>40822</v>
      </c>
      <c r="D4844" t="s">
        <v>666</v>
      </c>
      <c r="E4844" t="s">
        <v>11</v>
      </c>
      <c r="F4844" t="s">
        <v>10948</v>
      </c>
      <c r="G4844">
        <v>37.021999999999998</v>
      </c>
      <c r="H4844">
        <v>621</v>
      </c>
      <c r="I4844">
        <v>6.6</v>
      </c>
      <c r="J4844">
        <f>YEAR(Table1[[#This Row],[release_date]])</f>
        <v>2011</v>
      </c>
      <c r="K4844" t="str">
        <f>LEFT(Table1[[#This Row],[Year]],4) &amp; "s"</f>
        <v>2011s</v>
      </c>
      <c r="L48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44">
        <f>(Table1[[#This Row],[vote_average]]/10)*100</f>
        <v>65.999999999999986</v>
      </c>
      <c r="N4844">
        <f>(Table1[[#This Row],[popularity]]/SUM(Table1[popularity]))*100</f>
        <v>8.5236815487555358E-3</v>
      </c>
    </row>
    <row r="4845" spans="1:14" x14ac:dyDescent="0.3">
      <c r="A4845">
        <v>22832</v>
      </c>
      <c r="B4845" t="s">
        <v>10949</v>
      </c>
      <c r="C4845" s="1">
        <v>40085</v>
      </c>
      <c r="D4845" t="s">
        <v>3936</v>
      </c>
      <c r="E4845" t="s">
        <v>11</v>
      </c>
      <c r="F4845" t="s">
        <v>10950</v>
      </c>
      <c r="G4845">
        <v>67.772999999999996</v>
      </c>
      <c r="H4845">
        <v>1467</v>
      </c>
      <c r="I4845">
        <v>6.617</v>
      </c>
      <c r="J4845">
        <f>YEAR(Table1[[#This Row],[release_date]])</f>
        <v>2009</v>
      </c>
      <c r="K4845" t="str">
        <f>LEFT(Table1[[#This Row],[Year]],4) &amp; "s"</f>
        <v>2009s</v>
      </c>
      <c r="L48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45">
        <f>(Table1[[#This Row],[vote_average]]/10)*100</f>
        <v>66.17</v>
      </c>
      <c r="N4845">
        <f>(Table1[[#This Row],[popularity]]/SUM(Table1[popularity]))*100</f>
        <v>1.5603572729831153E-2</v>
      </c>
    </row>
    <row r="4846" spans="1:14" x14ac:dyDescent="0.3">
      <c r="A4846">
        <v>21755</v>
      </c>
      <c r="B4846" t="s">
        <v>10951</v>
      </c>
      <c r="C4846" s="1">
        <v>39700</v>
      </c>
      <c r="D4846" t="s">
        <v>10952</v>
      </c>
      <c r="E4846" t="s">
        <v>11</v>
      </c>
      <c r="F4846" t="s">
        <v>10953</v>
      </c>
      <c r="G4846">
        <v>22.641999999999999</v>
      </c>
      <c r="H4846">
        <v>595</v>
      </c>
      <c r="I4846">
        <v>6.6180000000000003</v>
      </c>
      <c r="J4846">
        <f>YEAR(Table1[[#This Row],[release_date]])</f>
        <v>2008</v>
      </c>
      <c r="K4846" t="str">
        <f>LEFT(Table1[[#This Row],[Year]],4) &amp; "s"</f>
        <v>2008s</v>
      </c>
      <c r="L48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46">
        <f>(Table1[[#This Row],[vote_average]]/10)*100</f>
        <v>66.180000000000007</v>
      </c>
      <c r="N4846">
        <f>(Table1[[#This Row],[popularity]]/SUM(Table1[popularity]))*100</f>
        <v>5.2129327866382927E-3</v>
      </c>
    </row>
    <row r="4847" spans="1:14" x14ac:dyDescent="0.3">
      <c r="A4847">
        <v>9529</v>
      </c>
      <c r="B4847" t="s">
        <v>10954</v>
      </c>
      <c r="C4847" s="1">
        <v>33893</v>
      </c>
      <c r="D4847" t="s">
        <v>1139</v>
      </c>
      <c r="E4847" t="s">
        <v>11</v>
      </c>
      <c r="F4847" t="s">
        <v>10955</v>
      </c>
      <c r="G4847">
        <v>72.313999999999993</v>
      </c>
      <c r="H4847">
        <v>1518</v>
      </c>
      <c r="I4847">
        <v>6.6180000000000003</v>
      </c>
      <c r="J4847">
        <f>YEAR(Table1[[#This Row],[release_date]])</f>
        <v>1992</v>
      </c>
      <c r="K4847" t="str">
        <f>LEFT(Table1[[#This Row],[Year]],4) &amp; "s"</f>
        <v>1992s</v>
      </c>
      <c r="L48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847">
        <f>(Table1[[#This Row],[vote_average]]/10)*100</f>
        <v>66.180000000000007</v>
      </c>
      <c r="N4847">
        <f>(Table1[[#This Row],[popularity]]/SUM(Table1[popularity]))*100</f>
        <v>1.6649060221400998E-2</v>
      </c>
    </row>
    <row r="4848" spans="1:14" x14ac:dyDescent="0.3">
      <c r="A4848">
        <v>823766</v>
      </c>
      <c r="B4848" t="s">
        <v>10956</v>
      </c>
      <c r="C4848" s="1">
        <v>44867</v>
      </c>
      <c r="D4848" t="s">
        <v>2236</v>
      </c>
      <c r="E4848" t="s">
        <v>11</v>
      </c>
      <c r="F4848" t="s">
        <v>10957</v>
      </c>
      <c r="G4848">
        <v>42.460999999999999</v>
      </c>
      <c r="H4848">
        <v>743</v>
      </c>
      <c r="I4848">
        <v>6.6189999999999998</v>
      </c>
      <c r="J4848">
        <f>YEAR(Table1[[#This Row],[release_date]])</f>
        <v>2022</v>
      </c>
      <c r="K4848" t="str">
        <f>LEFT(Table1[[#This Row],[Year]],4) &amp; "s"</f>
        <v>2022s</v>
      </c>
      <c r="L48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48">
        <f>(Table1[[#This Row],[vote_average]]/10)*100</f>
        <v>66.19</v>
      </c>
      <c r="N4848">
        <f>(Table1[[#This Row],[popularity]]/SUM(Table1[popularity]))*100</f>
        <v>9.7759181633004389E-3</v>
      </c>
    </row>
    <row r="4849" spans="1:14" x14ac:dyDescent="0.3">
      <c r="A4849">
        <v>26388</v>
      </c>
      <c r="B4849" t="s">
        <v>10958</v>
      </c>
      <c r="C4849" s="1">
        <v>40445</v>
      </c>
      <c r="D4849" t="s">
        <v>345</v>
      </c>
      <c r="E4849" t="s">
        <v>11</v>
      </c>
      <c r="F4849" t="s">
        <v>10959</v>
      </c>
      <c r="G4849">
        <v>48.661000000000001</v>
      </c>
      <c r="H4849">
        <v>2686</v>
      </c>
      <c r="I4849">
        <v>6.617</v>
      </c>
      <c r="J4849">
        <f>YEAR(Table1[[#This Row],[release_date]])</f>
        <v>2010</v>
      </c>
      <c r="K4849" t="str">
        <f>LEFT(Table1[[#This Row],[Year]],4) &amp; "s"</f>
        <v>2010s</v>
      </c>
      <c r="L48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49">
        <f>(Table1[[#This Row],[vote_average]]/10)*100</f>
        <v>66.17</v>
      </c>
      <c r="N4849">
        <f>(Table1[[#This Row],[popularity]]/SUM(Table1[popularity]))*100</f>
        <v>1.1203361996758499E-2</v>
      </c>
    </row>
    <row r="4850" spans="1:14" x14ac:dyDescent="0.3">
      <c r="A4850">
        <v>1576</v>
      </c>
      <c r="B4850" t="s">
        <v>10960</v>
      </c>
      <c r="C4850" s="1">
        <v>37330</v>
      </c>
      <c r="D4850" t="s">
        <v>10961</v>
      </c>
      <c r="E4850" t="s">
        <v>11</v>
      </c>
      <c r="F4850" t="s">
        <v>10962</v>
      </c>
      <c r="G4850">
        <v>48.860999999999997</v>
      </c>
      <c r="H4850">
        <v>6077</v>
      </c>
      <c r="I4850">
        <v>6.617</v>
      </c>
      <c r="J4850">
        <f>YEAR(Table1[[#This Row],[release_date]])</f>
        <v>2002</v>
      </c>
      <c r="K4850" t="str">
        <f>LEFT(Table1[[#This Row],[Year]],4) &amp; "s"</f>
        <v>2002s</v>
      </c>
      <c r="L48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50">
        <f>(Table1[[#This Row],[vote_average]]/10)*100</f>
        <v>66.17</v>
      </c>
      <c r="N4850">
        <f>(Table1[[#This Row],[popularity]]/SUM(Table1[popularity]))*100</f>
        <v>1.1249408572031338E-2</v>
      </c>
    </row>
    <row r="4851" spans="1:14" x14ac:dyDescent="0.3">
      <c r="A4851">
        <v>480857</v>
      </c>
      <c r="B4851" t="s">
        <v>10963</v>
      </c>
      <c r="C4851" s="1">
        <v>43901</v>
      </c>
      <c r="D4851" t="s">
        <v>1534</v>
      </c>
      <c r="E4851" t="s">
        <v>11</v>
      </c>
      <c r="F4851" t="s">
        <v>10964</v>
      </c>
      <c r="G4851">
        <v>28.359000000000002</v>
      </c>
      <c r="H4851">
        <v>789</v>
      </c>
      <c r="I4851">
        <v>6.6159999999999997</v>
      </c>
      <c r="J4851">
        <f>YEAR(Table1[[#This Row],[release_date]])</f>
        <v>2020</v>
      </c>
      <c r="K4851" t="str">
        <f>LEFT(Table1[[#This Row],[Year]],4) &amp; "s"</f>
        <v>2020s</v>
      </c>
      <c r="L48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51">
        <f>(Table1[[#This Row],[vote_average]]/10)*100</f>
        <v>66.16</v>
      </c>
      <c r="N4851">
        <f>(Table1[[#This Row],[popularity]]/SUM(Table1[popularity]))*100</f>
        <v>6.5291741408124437E-3</v>
      </c>
    </row>
    <row r="4852" spans="1:14" x14ac:dyDescent="0.3">
      <c r="A4852">
        <v>49517</v>
      </c>
      <c r="B4852" t="s">
        <v>10965</v>
      </c>
      <c r="C4852" s="1">
        <v>40802</v>
      </c>
      <c r="D4852" t="s">
        <v>345</v>
      </c>
      <c r="E4852" t="s">
        <v>11</v>
      </c>
      <c r="F4852" t="s">
        <v>10966</v>
      </c>
      <c r="G4852">
        <v>21.291</v>
      </c>
      <c r="H4852">
        <v>2517</v>
      </c>
      <c r="I4852">
        <v>6.6159999999999997</v>
      </c>
      <c r="J4852">
        <f>YEAR(Table1[[#This Row],[release_date]])</f>
        <v>2011</v>
      </c>
      <c r="K4852" t="str">
        <f>LEFT(Table1[[#This Row],[Year]],4) &amp; "s"</f>
        <v>2011s</v>
      </c>
      <c r="L48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52">
        <f>(Table1[[#This Row],[vote_average]]/10)*100</f>
        <v>66.16</v>
      </c>
      <c r="N4852">
        <f>(Table1[[#This Row],[popularity]]/SUM(Table1[popularity]))*100</f>
        <v>4.9018881706702532E-3</v>
      </c>
    </row>
    <row r="4853" spans="1:14" x14ac:dyDescent="0.3">
      <c r="A4853">
        <v>22970</v>
      </c>
      <c r="B4853" t="s">
        <v>10967</v>
      </c>
      <c r="C4853" s="1">
        <v>41011</v>
      </c>
      <c r="D4853" t="s">
        <v>10213</v>
      </c>
      <c r="E4853" t="s">
        <v>11</v>
      </c>
      <c r="F4853" t="s">
        <v>10968</v>
      </c>
      <c r="G4853">
        <v>69.314999999999998</v>
      </c>
      <c r="H4853">
        <v>7560</v>
      </c>
      <c r="I4853">
        <v>6.6159999999999997</v>
      </c>
      <c r="J4853">
        <f>YEAR(Table1[[#This Row],[release_date]])</f>
        <v>2012</v>
      </c>
      <c r="K4853" t="str">
        <f>LEFT(Table1[[#This Row],[Year]],4) &amp; "s"</f>
        <v>2012s</v>
      </c>
      <c r="L48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53">
        <f>(Table1[[#This Row],[vote_average]]/10)*100</f>
        <v>66.16</v>
      </c>
      <c r="N4853">
        <f>(Table1[[#This Row],[popularity]]/SUM(Table1[popularity]))*100</f>
        <v>1.5958591825184755E-2</v>
      </c>
    </row>
    <row r="4854" spans="1:14" x14ac:dyDescent="0.3">
      <c r="A4854">
        <v>21683</v>
      </c>
      <c r="B4854" t="s">
        <v>10969</v>
      </c>
      <c r="C4854" s="1">
        <v>37915</v>
      </c>
      <c r="D4854" t="s">
        <v>10970</v>
      </c>
      <c r="E4854" t="s">
        <v>11</v>
      </c>
      <c r="F4854" t="s">
        <v>10971</v>
      </c>
      <c r="G4854">
        <v>21.68</v>
      </c>
      <c r="H4854">
        <v>371</v>
      </c>
      <c r="I4854">
        <v>6.6</v>
      </c>
      <c r="J4854">
        <f>YEAR(Table1[[#This Row],[release_date]])</f>
        <v>2003</v>
      </c>
      <c r="K4854" t="str">
        <f>LEFT(Table1[[#This Row],[Year]],4) &amp; "s"</f>
        <v>2003s</v>
      </c>
      <c r="L48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54">
        <f>(Table1[[#This Row],[vote_average]]/10)*100</f>
        <v>65.999999999999986</v>
      </c>
      <c r="N4854">
        <f>(Table1[[#This Row],[popularity]]/SUM(Table1[popularity]))*100</f>
        <v>4.9914487595759281E-3</v>
      </c>
    </row>
    <row r="4855" spans="1:14" x14ac:dyDescent="0.3">
      <c r="A4855">
        <v>8913</v>
      </c>
      <c r="B4855" t="s">
        <v>10972</v>
      </c>
      <c r="C4855" s="1">
        <v>32619</v>
      </c>
      <c r="D4855" t="s">
        <v>2067</v>
      </c>
      <c r="E4855" t="s">
        <v>11</v>
      </c>
      <c r="F4855" t="s">
        <v>10973</v>
      </c>
      <c r="G4855">
        <v>117.30200000000001</v>
      </c>
      <c r="H4855">
        <v>2051</v>
      </c>
      <c r="I4855">
        <v>6.617</v>
      </c>
      <c r="J4855">
        <f>YEAR(Table1[[#This Row],[release_date]])</f>
        <v>1989</v>
      </c>
      <c r="K4855" t="str">
        <f>LEFT(Table1[[#This Row],[Year]],4) &amp; "s"</f>
        <v>1989s</v>
      </c>
      <c r="L48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855">
        <f>(Table1[[#This Row],[vote_average]]/10)*100</f>
        <v>66.17</v>
      </c>
      <c r="N4855">
        <f>(Table1[[#This Row],[popularity]]/SUM(Table1[popularity]))*100</f>
        <v>2.7006776863273782E-2</v>
      </c>
    </row>
    <row r="4856" spans="1:14" x14ac:dyDescent="0.3">
      <c r="A4856">
        <v>1729</v>
      </c>
      <c r="B4856" t="s">
        <v>10974</v>
      </c>
      <c r="C4856" s="1">
        <v>39556</v>
      </c>
      <c r="D4856" t="s">
        <v>411</v>
      </c>
      <c r="E4856" t="s">
        <v>136</v>
      </c>
      <c r="F4856" t="s">
        <v>10975</v>
      </c>
      <c r="G4856">
        <v>36.801000000000002</v>
      </c>
      <c r="H4856">
        <v>1621</v>
      </c>
      <c r="I4856">
        <v>6.6159999999999997</v>
      </c>
      <c r="J4856">
        <f>YEAR(Table1[[#This Row],[release_date]])</f>
        <v>2008</v>
      </c>
      <c r="K4856" t="str">
        <f>LEFT(Table1[[#This Row],[Year]],4) &amp; "s"</f>
        <v>2008s</v>
      </c>
      <c r="L48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56">
        <f>(Table1[[#This Row],[vote_average]]/10)*100</f>
        <v>66.16</v>
      </c>
      <c r="N4856">
        <f>(Table1[[#This Row],[popularity]]/SUM(Table1[popularity]))*100</f>
        <v>8.4728000830790479E-3</v>
      </c>
    </row>
    <row r="4857" spans="1:14" x14ac:dyDescent="0.3">
      <c r="A4857">
        <v>420426</v>
      </c>
      <c r="B4857" t="s">
        <v>10976</v>
      </c>
      <c r="C4857" s="1">
        <v>43301</v>
      </c>
      <c r="D4857" t="s">
        <v>6824</v>
      </c>
      <c r="E4857" t="s">
        <v>25</v>
      </c>
      <c r="F4857" t="s">
        <v>10977</v>
      </c>
      <c r="G4857">
        <v>12.002000000000001</v>
      </c>
      <c r="H4857">
        <v>525</v>
      </c>
      <c r="I4857">
        <v>6.6150000000000002</v>
      </c>
      <c r="J4857">
        <f>YEAR(Table1[[#This Row],[release_date]])</f>
        <v>2018</v>
      </c>
      <c r="K4857" t="str">
        <f>LEFT(Table1[[#This Row],[Year]],4) &amp; "s"</f>
        <v>2018s</v>
      </c>
      <c r="L48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57">
        <f>(Table1[[#This Row],[vote_average]]/10)*100</f>
        <v>66.149999999999991</v>
      </c>
      <c r="N4857">
        <f>(Table1[[#This Row],[popularity]]/SUM(Table1[popularity]))*100</f>
        <v>2.763254982123169E-3</v>
      </c>
    </row>
    <row r="4858" spans="1:14" x14ac:dyDescent="0.3">
      <c r="A4858">
        <v>22794</v>
      </c>
      <c r="B4858" t="s">
        <v>10978</v>
      </c>
      <c r="C4858" s="1">
        <v>40073</v>
      </c>
      <c r="D4858" t="s">
        <v>1297</v>
      </c>
      <c r="E4858" t="s">
        <v>11</v>
      </c>
      <c r="F4858" t="s">
        <v>10979</v>
      </c>
      <c r="G4858">
        <v>41.972000000000001</v>
      </c>
      <c r="H4858">
        <v>5700</v>
      </c>
      <c r="I4858">
        <v>6.6150000000000002</v>
      </c>
      <c r="J4858">
        <f>YEAR(Table1[[#This Row],[release_date]])</f>
        <v>2009</v>
      </c>
      <c r="K4858" t="str">
        <f>LEFT(Table1[[#This Row],[Year]],4) &amp; "s"</f>
        <v>2009s</v>
      </c>
      <c r="L48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58">
        <f>(Table1[[#This Row],[vote_average]]/10)*100</f>
        <v>66.149999999999991</v>
      </c>
      <c r="N4858">
        <f>(Table1[[#This Row],[popularity]]/SUM(Table1[popularity]))*100</f>
        <v>9.6633342867583419E-3</v>
      </c>
    </row>
    <row r="4859" spans="1:14" x14ac:dyDescent="0.3">
      <c r="A4859">
        <v>709631</v>
      </c>
      <c r="B4859" t="s">
        <v>10980</v>
      </c>
      <c r="C4859" s="1">
        <v>45126</v>
      </c>
      <c r="D4859" t="s">
        <v>1899</v>
      </c>
      <c r="E4859" t="s">
        <v>11</v>
      </c>
      <c r="F4859" t="s">
        <v>10981</v>
      </c>
      <c r="G4859">
        <v>92.26</v>
      </c>
      <c r="H4859">
        <v>671</v>
      </c>
      <c r="I4859">
        <v>6.6159999999999997</v>
      </c>
      <c r="J4859">
        <f>YEAR(Table1[[#This Row],[release_date]])</f>
        <v>2023</v>
      </c>
      <c r="K4859" t="str">
        <f>LEFT(Table1[[#This Row],[Year]],4) &amp; "s"</f>
        <v>2023s</v>
      </c>
      <c r="L48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59">
        <f>(Table1[[#This Row],[vote_average]]/10)*100</f>
        <v>66.16</v>
      </c>
      <c r="N4859">
        <f>(Table1[[#This Row],[popularity]]/SUM(Table1[popularity]))*100</f>
        <v>2.12412851733614E-2</v>
      </c>
    </row>
    <row r="4860" spans="1:14" x14ac:dyDescent="0.3">
      <c r="A4860">
        <v>547565</v>
      </c>
      <c r="B4860" t="s">
        <v>10982</v>
      </c>
      <c r="C4860" s="1">
        <v>44392</v>
      </c>
      <c r="D4860" t="s">
        <v>2945</v>
      </c>
      <c r="E4860" t="s">
        <v>11</v>
      </c>
      <c r="F4860" t="s">
        <v>10983</v>
      </c>
      <c r="G4860">
        <v>29.571000000000002</v>
      </c>
      <c r="H4860">
        <v>1054</v>
      </c>
      <c r="I4860">
        <v>6.6139999999999999</v>
      </c>
      <c r="J4860">
        <f>YEAR(Table1[[#This Row],[release_date]])</f>
        <v>2021</v>
      </c>
      <c r="K4860" t="str">
        <f>LEFT(Table1[[#This Row],[Year]],4) &amp; "s"</f>
        <v>2021s</v>
      </c>
      <c r="L48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60">
        <f>(Table1[[#This Row],[vote_average]]/10)*100</f>
        <v>66.14</v>
      </c>
      <c r="N4860">
        <f>(Table1[[#This Row],[popularity]]/SUM(Table1[popularity]))*100</f>
        <v>6.8082163869658584E-3</v>
      </c>
    </row>
    <row r="4861" spans="1:14" x14ac:dyDescent="0.3">
      <c r="A4861">
        <v>80321</v>
      </c>
      <c r="B4861" t="s">
        <v>10984</v>
      </c>
      <c r="C4861" s="1">
        <v>41066</v>
      </c>
      <c r="D4861" t="s">
        <v>8215</v>
      </c>
      <c r="E4861" t="s">
        <v>11</v>
      </c>
      <c r="F4861" t="s">
        <v>10985</v>
      </c>
      <c r="G4861">
        <v>66.525000000000006</v>
      </c>
      <c r="H4861">
        <v>5906</v>
      </c>
      <c r="I4861">
        <v>6.6139999999999999</v>
      </c>
      <c r="J4861">
        <f>YEAR(Table1[[#This Row],[release_date]])</f>
        <v>2012</v>
      </c>
      <c r="K4861" t="str">
        <f>LEFT(Table1[[#This Row],[Year]],4) &amp; "s"</f>
        <v>2012s</v>
      </c>
      <c r="L48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61">
        <f>(Table1[[#This Row],[vote_average]]/10)*100</f>
        <v>66.14</v>
      </c>
      <c r="N4861">
        <f>(Table1[[#This Row],[popularity]]/SUM(Table1[popularity]))*100</f>
        <v>1.5316242100128628E-2</v>
      </c>
    </row>
    <row r="4862" spans="1:14" x14ac:dyDescent="0.3">
      <c r="A4862">
        <v>1139829</v>
      </c>
      <c r="B4862" t="s">
        <v>10986</v>
      </c>
      <c r="C4862" s="1">
        <v>45323</v>
      </c>
      <c r="D4862" t="s">
        <v>475</v>
      </c>
      <c r="E4862" t="s">
        <v>11</v>
      </c>
      <c r="F4862" t="s">
        <v>10987</v>
      </c>
      <c r="G4862">
        <v>123.15</v>
      </c>
      <c r="H4862">
        <v>400</v>
      </c>
      <c r="I4862">
        <v>6.6210000000000004</v>
      </c>
      <c r="J4862">
        <f>YEAR(Table1[[#This Row],[release_date]])</f>
        <v>2024</v>
      </c>
      <c r="K4862" t="str">
        <f>LEFT(Table1[[#This Row],[Year]],4) &amp; "s"</f>
        <v>2024s</v>
      </c>
      <c r="L48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62">
        <f>(Table1[[#This Row],[vote_average]]/10)*100</f>
        <v>66.210000000000008</v>
      </c>
      <c r="N4862">
        <f>(Table1[[#This Row],[popularity]]/SUM(Table1[popularity]))*100</f>
        <v>2.8353178724251641E-2</v>
      </c>
    </row>
    <row r="4863" spans="1:14" x14ac:dyDescent="0.3">
      <c r="A4863">
        <v>1071215</v>
      </c>
      <c r="B4863" t="s">
        <v>10988</v>
      </c>
      <c r="C4863" s="1">
        <v>45246</v>
      </c>
      <c r="D4863" t="s">
        <v>1586</v>
      </c>
      <c r="E4863" t="s">
        <v>11</v>
      </c>
      <c r="F4863" t="s">
        <v>10989</v>
      </c>
      <c r="G4863">
        <v>125.41</v>
      </c>
      <c r="H4863">
        <v>871</v>
      </c>
      <c r="I4863">
        <v>6.6109999999999998</v>
      </c>
      <c r="J4863">
        <f>YEAR(Table1[[#This Row],[release_date]])</f>
        <v>2023</v>
      </c>
      <c r="K4863" t="str">
        <f>LEFT(Table1[[#This Row],[Year]],4) &amp; "s"</f>
        <v>2023s</v>
      </c>
      <c r="L48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63">
        <f>(Table1[[#This Row],[vote_average]]/10)*100</f>
        <v>66.11</v>
      </c>
      <c r="N4863">
        <f>(Table1[[#This Row],[popularity]]/SUM(Table1[popularity]))*100</f>
        <v>2.8873505024834739E-2</v>
      </c>
    </row>
    <row r="4864" spans="1:14" x14ac:dyDescent="0.3">
      <c r="A4864">
        <v>653744</v>
      </c>
      <c r="B4864" t="s">
        <v>10990</v>
      </c>
      <c r="C4864" s="1">
        <v>43858</v>
      </c>
      <c r="D4864" t="s">
        <v>21</v>
      </c>
      <c r="E4864" t="s">
        <v>11</v>
      </c>
      <c r="F4864" t="s">
        <v>10991</v>
      </c>
      <c r="G4864">
        <v>25.184999999999999</v>
      </c>
      <c r="H4864">
        <v>318</v>
      </c>
      <c r="I4864">
        <v>6.6130000000000004</v>
      </c>
      <c r="J4864">
        <f>YEAR(Table1[[#This Row],[release_date]])</f>
        <v>2020</v>
      </c>
      <c r="K4864" t="str">
        <f>LEFT(Table1[[#This Row],[Year]],4) &amp; "s"</f>
        <v>2020s</v>
      </c>
      <c r="L48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64">
        <f>(Table1[[#This Row],[vote_average]]/10)*100</f>
        <v>66.13</v>
      </c>
      <c r="N4864">
        <f>(Table1[[#This Row],[popularity]]/SUM(Table1[popularity]))*100</f>
        <v>5.7984149912324616E-3</v>
      </c>
    </row>
    <row r="4865" spans="1:14" x14ac:dyDescent="0.3">
      <c r="A4865">
        <v>14029</v>
      </c>
      <c r="B4865" t="s">
        <v>10992</v>
      </c>
      <c r="C4865" s="1">
        <v>31324</v>
      </c>
      <c r="D4865" t="s">
        <v>1899</v>
      </c>
      <c r="E4865" t="s">
        <v>54</v>
      </c>
      <c r="F4865" t="s">
        <v>10993</v>
      </c>
      <c r="G4865">
        <v>34.719000000000001</v>
      </c>
      <c r="H4865">
        <v>521</v>
      </c>
      <c r="I4865">
        <v>6.6130000000000004</v>
      </c>
      <c r="J4865">
        <f>YEAR(Table1[[#This Row],[release_date]])</f>
        <v>1985</v>
      </c>
      <c r="K4865" t="str">
        <f>LEFT(Table1[[#This Row],[Year]],4) &amp; "s"</f>
        <v>1985s</v>
      </c>
      <c r="L48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865">
        <f>(Table1[[#This Row],[vote_average]]/10)*100</f>
        <v>66.13</v>
      </c>
      <c r="N4865">
        <f>(Table1[[#This Row],[popularity]]/SUM(Table1[popularity]))*100</f>
        <v>7.9934552344887756E-3</v>
      </c>
    </row>
    <row r="4866" spans="1:14" x14ac:dyDescent="0.3">
      <c r="A4866">
        <v>9913</v>
      </c>
      <c r="B4866" t="s">
        <v>10994</v>
      </c>
      <c r="C4866" s="1">
        <v>38562</v>
      </c>
      <c r="D4866" t="s">
        <v>2945</v>
      </c>
      <c r="E4866" t="s">
        <v>11</v>
      </c>
      <c r="F4866" t="s">
        <v>10995</v>
      </c>
      <c r="G4866">
        <v>29.917999999999999</v>
      </c>
      <c r="H4866">
        <v>1974</v>
      </c>
      <c r="I4866">
        <v>6.6139999999999999</v>
      </c>
      <c r="J4866">
        <f>YEAR(Table1[[#This Row],[release_date]])</f>
        <v>2005</v>
      </c>
      <c r="K4866" t="str">
        <f>LEFT(Table1[[#This Row],[Year]],4) &amp; "s"</f>
        <v>2005s</v>
      </c>
      <c r="L48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66">
        <f>(Table1[[#This Row],[vote_average]]/10)*100</f>
        <v>66.14</v>
      </c>
      <c r="N4866">
        <f>(Table1[[#This Row],[popularity]]/SUM(Table1[popularity]))*100</f>
        <v>6.8881071950642348E-3</v>
      </c>
    </row>
    <row r="4867" spans="1:14" x14ac:dyDescent="0.3">
      <c r="A4867">
        <v>529862</v>
      </c>
      <c r="B4867" t="s">
        <v>10996</v>
      </c>
      <c r="C4867" s="1">
        <v>43700</v>
      </c>
      <c r="D4867" t="s">
        <v>68</v>
      </c>
      <c r="E4867" t="s">
        <v>11</v>
      </c>
      <c r="F4867" t="s">
        <v>10997</v>
      </c>
      <c r="G4867">
        <v>13.191000000000001</v>
      </c>
      <c r="H4867">
        <v>457</v>
      </c>
      <c r="I4867">
        <v>6.6</v>
      </c>
      <c r="J4867">
        <f>YEAR(Table1[[#This Row],[release_date]])</f>
        <v>2019</v>
      </c>
      <c r="K4867" t="str">
        <f>LEFT(Table1[[#This Row],[Year]],4) &amp; "s"</f>
        <v>2019s</v>
      </c>
      <c r="L48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67">
        <f>(Table1[[#This Row],[vote_average]]/10)*100</f>
        <v>65.999999999999986</v>
      </c>
      <c r="N4867">
        <f>(Table1[[#This Row],[popularity]]/SUM(Table1[popularity]))*100</f>
        <v>3.0370018721202065E-3</v>
      </c>
    </row>
    <row r="4868" spans="1:14" x14ac:dyDescent="0.3">
      <c r="A4868">
        <v>36819</v>
      </c>
      <c r="B4868" t="s">
        <v>10998</v>
      </c>
      <c r="C4868" s="1">
        <v>29780</v>
      </c>
      <c r="D4868" t="s">
        <v>10999</v>
      </c>
      <c r="E4868" t="s">
        <v>11</v>
      </c>
      <c r="F4868" t="s">
        <v>11000</v>
      </c>
      <c r="G4868">
        <v>46.110999999999997</v>
      </c>
      <c r="H4868">
        <v>936</v>
      </c>
      <c r="I4868">
        <v>6.6109999999999998</v>
      </c>
      <c r="J4868">
        <f>YEAR(Table1[[#This Row],[release_date]])</f>
        <v>1981</v>
      </c>
      <c r="K4868" t="str">
        <f>LEFT(Table1[[#This Row],[Year]],4) &amp; "s"</f>
        <v>1981s</v>
      </c>
      <c r="L48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868">
        <f>(Table1[[#This Row],[vote_average]]/10)*100</f>
        <v>66.11</v>
      </c>
      <c r="N4868">
        <f>(Table1[[#This Row],[popularity]]/SUM(Table1[popularity]))*100</f>
        <v>1.061626816202978E-2</v>
      </c>
    </row>
    <row r="4869" spans="1:14" x14ac:dyDescent="0.3">
      <c r="A4869">
        <v>29963</v>
      </c>
      <c r="B4869" t="s">
        <v>11001</v>
      </c>
      <c r="C4869" s="1">
        <v>40074</v>
      </c>
      <c r="D4869" t="s">
        <v>62</v>
      </c>
      <c r="E4869" t="s">
        <v>11</v>
      </c>
      <c r="F4869" t="s">
        <v>11002</v>
      </c>
      <c r="G4869">
        <v>37.002000000000002</v>
      </c>
      <c r="H4869">
        <v>423</v>
      </c>
      <c r="I4869">
        <v>6.6</v>
      </c>
      <c r="J4869">
        <f>YEAR(Table1[[#This Row],[release_date]])</f>
        <v>2009</v>
      </c>
      <c r="K4869" t="str">
        <f>LEFT(Table1[[#This Row],[Year]],4) &amp; "s"</f>
        <v>2009s</v>
      </c>
      <c r="L48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69">
        <f>(Table1[[#This Row],[vote_average]]/10)*100</f>
        <v>65.999999999999986</v>
      </c>
      <c r="N4869">
        <f>(Table1[[#This Row],[popularity]]/SUM(Table1[popularity]))*100</f>
        <v>8.5190768912282531E-3</v>
      </c>
    </row>
    <row r="4870" spans="1:14" x14ac:dyDescent="0.3">
      <c r="A4870">
        <v>483104</v>
      </c>
      <c r="B4870" t="s">
        <v>11003</v>
      </c>
      <c r="C4870" s="1">
        <v>43056</v>
      </c>
      <c r="D4870" t="s">
        <v>11004</v>
      </c>
      <c r="E4870" t="s">
        <v>11</v>
      </c>
      <c r="F4870" t="s">
        <v>11005</v>
      </c>
      <c r="G4870">
        <v>17.899000000000001</v>
      </c>
      <c r="H4870">
        <v>1404</v>
      </c>
      <c r="I4870">
        <v>6.6109999999999998</v>
      </c>
      <c r="J4870">
        <f>YEAR(Table1[[#This Row],[release_date]])</f>
        <v>2017</v>
      </c>
      <c r="K4870" t="str">
        <f>LEFT(Table1[[#This Row],[Year]],4) &amp; "s"</f>
        <v>2017s</v>
      </c>
      <c r="L48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70">
        <f>(Table1[[#This Row],[vote_average]]/10)*100</f>
        <v>66.11</v>
      </c>
      <c r="N4870">
        <f>(Table1[[#This Row],[popularity]]/SUM(Table1[popularity]))*100</f>
        <v>4.1209382540428764E-3</v>
      </c>
    </row>
    <row r="4871" spans="1:14" x14ac:dyDescent="0.3">
      <c r="A4871">
        <v>267999</v>
      </c>
      <c r="B4871" t="s">
        <v>11006</v>
      </c>
      <c r="C4871" s="1">
        <v>41802</v>
      </c>
      <c r="D4871" t="s">
        <v>21</v>
      </c>
      <c r="E4871" t="s">
        <v>1342</v>
      </c>
      <c r="F4871" t="s">
        <v>11007</v>
      </c>
      <c r="G4871">
        <v>25.36</v>
      </c>
      <c r="H4871">
        <v>307</v>
      </c>
      <c r="I4871">
        <v>6.6109999999999998</v>
      </c>
      <c r="J4871">
        <f>YEAR(Table1[[#This Row],[release_date]])</f>
        <v>2014</v>
      </c>
      <c r="K4871" t="str">
        <f>LEFT(Table1[[#This Row],[Year]],4) &amp; "s"</f>
        <v>2014s</v>
      </c>
      <c r="L48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71">
        <f>(Table1[[#This Row],[vote_average]]/10)*100</f>
        <v>66.11</v>
      </c>
      <c r="N4871">
        <f>(Table1[[#This Row],[popularity]]/SUM(Table1[popularity]))*100</f>
        <v>5.8387057445961968E-3</v>
      </c>
    </row>
    <row r="4872" spans="1:14" x14ac:dyDescent="0.3">
      <c r="A4872">
        <v>1266</v>
      </c>
      <c r="B4872" t="s">
        <v>11008</v>
      </c>
      <c r="C4872" s="1">
        <v>39548</v>
      </c>
      <c r="D4872" t="s">
        <v>1567</v>
      </c>
      <c r="E4872" t="s">
        <v>11</v>
      </c>
      <c r="F4872" t="s">
        <v>11009</v>
      </c>
      <c r="G4872">
        <v>52.142000000000003</v>
      </c>
      <c r="H4872">
        <v>1421</v>
      </c>
      <c r="I4872">
        <v>6.6109999999999998</v>
      </c>
      <c r="J4872">
        <f>YEAR(Table1[[#This Row],[release_date]])</f>
        <v>2008</v>
      </c>
      <c r="K4872" t="str">
        <f>LEFT(Table1[[#This Row],[Year]],4) &amp; "s"</f>
        <v>2008s</v>
      </c>
      <c r="L48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72">
        <f>(Table1[[#This Row],[vote_average]]/10)*100</f>
        <v>66.11</v>
      </c>
      <c r="N4872">
        <f>(Table1[[#This Row],[popularity]]/SUM(Table1[popularity]))*100</f>
        <v>1.2004802639382292E-2</v>
      </c>
    </row>
    <row r="4873" spans="1:14" x14ac:dyDescent="0.3">
      <c r="A4873">
        <v>1172674</v>
      </c>
      <c r="B4873" t="s">
        <v>11010</v>
      </c>
      <c r="C4873" s="1">
        <v>45198</v>
      </c>
      <c r="D4873" t="s">
        <v>391</v>
      </c>
      <c r="E4873" t="s">
        <v>11</v>
      </c>
      <c r="F4873" t="s">
        <v>11011</v>
      </c>
      <c r="G4873">
        <v>26.417000000000002</v>
      </c>
      <c r="H4873">
        <v>311</v>
      </c>
      <c r="I4873">
        <v>6.6130000000000004</v>
      </c>
      <c r="J4873">
        <f>YEAR(Table1[[#This Row],[release_date]])</f>
        <v>2023</v>
      </c>
      <c r="K4873" t="str">
        <f>LEFT(Table1[[#This Row],[Year]],4) &amp; "s"</f>
        <v>2023s</v>
      </c>
      <c r="L48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73">
        <f>(Table1[[#This Row],[vote_average]]/10)*100</f>
        <v>66.13</v>
      </c>
      <c r="N4873">
        <f>(Table1[[#This Row],[popularity]]/SUM(Table1[popularity]))*100</f>
        <v>6.0820618949131607E-3</v>
      </c>
    </row>
    <row r="4874" spans="1:14" x14ac:dyDescent="0.3">
      <c r="A4874">
        <v>833339</v>
      </c>
      <c r="B4874" t="s">
        <v>11012</v>
      </c>
      <c r="C4874" s="1">
        <v>44637</v>
      </c>
      <c r="D4874" t="s">
        <v>1139</v>
      </c>
      <c r="E4874" t="s">
        <v>531</v>
      </c>
      <c r="F4874" t="s">
        <v>11013</v>
      </c>
      <c r="G4874">
        <v>26.474</v>
      </c>
      <c r="H4874">
        <v>587</v>
      </c>
      <c r="I4874">
        <v>6.6079999999999997</v>
      </c>
      <c r="J4874">
        <f>YEAR(Table1[[#This Row],[release_date]])</f>
        <v>2022</v>
      </c>
      <c r="K4874" t="str">
        <f>LEFT(Table1[[#This Row],[Year]],4) &amp; "s"</f>
        <v>2022s</v>
      </c>
      <c r="L48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74">
        <f>(Table1[[#This Row],[vote_average]]/10)*100</f>
        <v>66.08</v>
      </c>
      <c r="N4874">
        <f>(Table1[[#This Row],[popularity]]/SUM(Table1[popularity]))*100</f>
        <v>6.095185168865919E-3</v>
      </c>
    </row>
    <row r="4875" spans="1:14" x14ac:dyDescent="0.3">
      <c r="A4875">
        <v>471498</v>
      </c>
      <c r="B4875" t="s">
        <v>11014</v>
      </c>
      <c r="C4875" s="1">
        <v>44328</v>
      </c>
      <c r="D4875" t="s">
        <v>3073</v>
      </c>
      <c r="E4875" t="s">
        <v>212</v>
      </c>
      <c r="F4875" t="s">
        <v>11015</v>
      </c>
      <c r="G4875">
        <v>32.591000000000001</v>
      </c>
      <c r="H4875">
        <v>1326</v>
      </c>
      <c r="I4875">
        <v>6.61</v>
      </c>
      <c r="J4875">
        <f>YEAR(Table1[[#This Row],[release_date]])</f>
        <v>2021</v>
      </c>
      <c r="K4875" t="str">
        <f>LEFT(Table1[[#This Row],[Year]],4) &amp; "s"</f>
        <v>2021s</v>
      </c>
      <c r="L48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75">
        <f>(Table1[[#This Row],[vote_average]]/10)*100</f>
        <v>66.100000000000009</v>
      </c>
      <c r="N4875">
        <f>(Table1[[#This Row],[popularity]]/SUM(Table1[popularity]))*100</f>
        <v>7.5035196735857516E-3</v>
      </c>
    </row>
    <row r="4876" spans="1:14" x14ac:dyDescent="0.3">
      <c r="A4876">
        <v>62835</v>
      </c>
      <c r="B4876" t="s">
        <v>11016</v>
      </c>
      <c r="C4876" s="1">
        <v>40751</v>
      </c>
      <c r="D4876" t="s">
        <v>4462</v>
      </c>
      <c r="E4876" t="s">
        <v>11</v>
      </c>
      <c r="F4876" t="s">
        <v>11017</v>
      </c>
      <c r="G4876">
        <v>68.962999999999994</v>
      </c>
      <c r="H4876">
        <v>2473</v>
      </c>
      <c r="I4876">
        <v>6.6</v>
      </c>
      <c r="J4876">
        <f>YEAR(Table1[[#This Row],[release_date]])</f>
        <v>2011</v>
      </c>
      <c r="K4876" t="str">
        <f>LEFT(Table1[[#This Row],[Year]],4) &amp; "s"</f>
        <v>2011s</v>
      </c>
      <c r="L48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76">
        <f>(Table1[[#This Row],[vote_average]]/10)*100</f>
        <v>65.999999999999986</v>
      </c>
      <c r="N4876">
        <f>(Table1[[#This Row],[popularity]]/SUM(Table1[popularity]))*100</f>
        <v>1.5877549852704554E-2</v>
      </c>
    </row>
    <row r="4877" spans="1:14" x14ac:dyDescent="0.3">
      <c r="A4877">
        <v>11023</v>
      </c>
      <c r="B4877" t="s">
        <v>11018</v>
      </c>
      <c r="C4877" s="1">
        <v>37853</v>
      </c>
      <c r="D4877" t="s">
        <v>21</v>
      </c>
      <c r="E4877" t="s">
        <v>11</v>
      </c>
      <c r="F4877" t="s">
        <v>11019</v>
      </c>
      <c r="G4877">
        <v>42.777000000000001</v>
      </c>
      <c r="H4877">
        <v>1552</v>
      </c>
      <c r="I4877">
        <v>6.6120000000000001</v>
      </c>
      <c r="J4877">
        <f>YEAR(Table1[[#This Row],[release_date]])</f>
        <v>2003</v>
      </c>
      <c r="K4877" t="str">
        <f>LEFT(Table1[[#This Row],[Year]],4) &amp; "s"</f>
        <v>2003s</v>
      </c>
      <c r="L48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77">
        <f>(Table1[[#This Row],[vote_average]]/10)*100</f>
        <v>66.12</v>
      </c>
      <c r="N4877">
        <f>(Table1[[#This Row],[popularity]]/SUM(Table1[popularity]))*100</f>
        <v>9.8486717522315269E-3</v>
      </c>
    </row>
    <row r="4878" spans="1:14" x14ac:dyDescent="0.3">
      <c r="A4878">
        <v>644495</v>
      </c>
      <c r="B4878" t="s">
        <v>11020</v>
      </c>
      <c r="C4878" s="1">
        <v>44524</v>
      </c>
      <c r="D4878" t="s">
        <v>1073</v>
      </c>
      <c r="E4878" t="s">
        <v>11</v>
      </c>
      <c r="F4878" t="s">
        <v>11021</v>
      </c>
      <c r="G4878">
        <v>49.854999999999997</v>
      </c>
      <c r="H4878">
        <v>2976</v>
      </c>
      <c r="I4878">
        <v>6.609</v>
      </c>
      <c r="J4878">
        <f>YEAR(Table1[[#This Row],[release_date]])</f>
        <v>2021</v>
      </c>
      <c r="K4878" t="str">
        <f>LEFT(Table1[[#This Row],[Year]],4) &amp; "s"</f>
        <v>2021s</v>
      </c>
      <c r="L48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78">
        <f>(Table1[[#This Row],[vote_average]]/10)*100</f>
        <v>66.09</v>
      </c>
      <c r="N4878">
        <f>(Table1[[#This Row],[popularity]]/SUM(Table1[popularity]))*100</f>
        <v>1.1478260051137357E-2</v>
      </c>
    </row>
    <row r="4879" spans="1:14" x14ac:dyDescent="0.3">
      <c r="A4879">
        <v>27995</v>
      </c>
      <c r="B4879" t="s">
        <v>11022</v>
      </c>
      <c r="C4879" s="1">
        <v>31632</v>
      </c>
      <c r="D4879" t="s">
        <v>422</v>
      </c>
      <c r="E4879" t="s">
        <v>11</v>
      </c>
      <c r="F4879" t="s">
        <v>11023</v>
      </c>
      <c r="G4879">
        <v>13.938000000000001</v>
      </c>
      <c r="H4879">
        <v>306</v>
      </c>
      <c r="I4879">
        <v>6.609</v>
      </c>
      <c r="J4879">
        <f>YEAR(Table1[[#This Row],[release_date]])</f>
        <v>1986</v>
      </c>
      <c r="K4879" t="str">
        <f>LEFT(Table1[[#This Row],[Year]],4) &amp; "s"</f>
        <v>1986s</v>
      </c>
      <c r="L48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879">
        <f>(Table1[[#This Row],[vote_average]]/10)*100</f>
        <v>66.09</v>
      </c>
      <c r="N4879">
        <f>(Table1[[#This Row],[popularity]]/SUM(Table1[popularity]))*100</f>
        <v>3.2089858307642661E-3</v>
      </c>
    </row>
    <row r="4880" spans="1:14" x14ac:dyDescent="0.3">
      <c r="A4880">
        <v>601666</v>
      </c>
      <c r="B4880" t="s">
        <v>11024</v>
      </c>
      <c r="C4880" s="1">
        <v>44246</v>
      </c>
      <c r="D4880" t="s">
        <v>11025</v>
      </c>
      <c r="E4880" t="s">
        <v>11</v>
      </c>
      <c r="F4880" t="s">
        <v>11026</v>
      </c>
      <c r="G4880">
        <v>31.398</v>
      </c>
      <c r="H4880">
        <v>2555</v>
      </c>
      <c r="I4880">
        <v>6.6</v>
      </c>
      <c r="J4880">
        <f>YEAR(Table1[[#This Row],[release_date]])</f>
        <v>2021</v>
      </c>
      <c r="K4880" t="str">
        <f>LEFT(Table1[[#This Row],[Year]],4) &amp; "s"</f>
        <v>2021s</v>
      </c>
      <c r="L48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80">
        <f>(Table1[[#This Row],[vote_average]]/10)*100</f>
        <v>65.999999999999986</v>
      </c>
      <c r="N4880">
        <f>(Table1[[#This Row],[popularity]]/SUM(Table1[popularity]))*100</f>
        <v>7.2288518520832561E-3</v>
      </c>
    </row>
    <row r="4881" spans="1:14" x14ac:dyDescent="0.3">
      <c r="A4881">
        <v>192577</v>
      </c>
      <c r="B4881" t="s">
        <v>11027</v>
      </c>
      <c r="C4881" s="1">
        <v>41524</v>
      </c>
      <c r="D4881" t="s">
        <v>2078</v>
      </c>
      <c r="E4881" t="s">
        <v>25</v>
      </c>
      <c r="F4881" t="s">
        <v>11028</v>
      </c>
      <c r="G4881">
        <v>21.657</v>
      </c>
      <c r="H4881">
        <v>988</v>
      </c>
      <c r="I4881">
        <v>6.6079999999999997</v>
      </c>
      <c r="J4881">
        <f>YEAR(Table1[[#This Row],[release_date]])</f>
        <v>2013</v>
      </c>
      <c r="K4881" t="str">
        <f>LEFT(Table1[[#This Row],[Year]],4) &amp; "s"</f>
        <v>2013s</v>
      </c>
      <c r="L48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81">
        <f>(Table1[[#This Row],[vote_average]]/10)*100</f>
        <v>66.08</v>
      </c>
      <c r="N4881">
        <f>(Table1[[#This Row],[popularity]]/SUM(Table1[popularity]))*100</f>
        <v>4.9861534034195513E-3</v>
      </c>
    </row>
    <row r="4882" spans="1:14" x14ac:dyDescent="0.3">
      <c r="A4882">
        <v>10687</v>
      </c>
      <c r="B4882" t="s">
        <v>11029</v>
      </c>
      <c r="C4882" s="1">
        <v>36805</v>
      </c>
      <c r="D4882" t="s">
        <v>132</v>
      </c>
      <c r="E4882" t="s">
        <v>11</v>
      </c>
      <c r="F4882" t="s">
        <v>11030</v>
      </c>
      <c r="G4882">
        <v>25.85</v>
      </c>
      <c r="H4882">
        <v>531</v>
      </c>
      <c r="I4882">
        <v>6.6079999999999997</v>
      </c>
      <c r="J4882">
        <f>YEAR(Table1[[#This Row],[release_date]])</f>
        <v>2000</v>
      </c>
      <c r="K4882" t="str">
        <f>LEFT(Table1[[#This Row],[Year]],4) &amp; "s"</f>
        <v>2000s</v>
      </c>
      <c r="L48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82">
        <f>(Table1[[#This Row],[vote_average]]/10)*100</f>
        <v>66.08</v>
      </c>
      <c r="N4882">
        <f>(Table1[[#This Row],[popularity]]/SUM(Table1[popularity]))*100</f>
        <v>5.9515198540146573E-3</v>
      </c>
    </row>
    <row r="4883" spans="1:14" x14ac:dyDescent="0.3">
      <c r="A4883">
        <v>9442</v>
      </c>
      <c r="B4883" t="s">
        <v>11031</v>
      </c>
      <c r="C4883" s="1">
        <v>30092</v>
      </c>
      <c r="D4883" t="s">
        <v>2978</v>
      </c>
      <c r="E4883" t="s">
        <v>11</v>
      </c>
      <c r="F4883" t="s">
        <v>11032</v>
      </c>
      <c r="G4883">
        <v>16.27</v>
      </c>
      <c r="H4883">
        <v>355</v>
      </c>
      <c r="I4883">
        <v>6.6079999999999997</v>
      </c>
      <c r="J4883">
        <f>YEAR(Table1[[#This Row],[release_date]])</f>
        <v>1982</v>
      </c>
      <c r="K4883" t="str">
        <f>LEFT(Table1[[#This Row],[Year]],4) &amp; "s"</f>
        <v>1982s</v>
      </c>
      <c r="L48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883">
        <f>(Table1[[#This Row],[vote_average]]/10)*100</f>
        <v>66.08</v>
      </c>
      <c r="N4883">
        <f>(Table1[[#This Row],[popularity]]/SUM(Table1[popularity]))*100</f>
        <v>3.7458888984455885E-3</v>
      </c>
    </row>
    <row r="4884" spans="1:14" x14ac:dyDescent="0.3">
      <c r="A4884">
        <v>8961</v>
      </c>
      <c r="B4884" t="s">
        <v>11033</v>
      </c>
      <c r="C4884" s="1">
        <v>37820</v>
      </c>
      <c r="D4884" t="s">
        <v>1985</v>
      </c>
      <c r="E4884" t="s">
        <v>11</v>
      </c>
      <c r="F4884" t="s">
        <v>11034</v>
      </c>
      <c r="G4884">
        <v>62.012999999999998</v>
      </c>
      <c r="H4884">
        <v>5125</v>
      </c>
      <c r="I4884">
        <v>6.6079999999999997</v>
      </c>
      <c r="J4884">
        <f>YEAR(Table1[[#This Row],[release_date]])</f>
        <v>2003</v>
      </c>
      <c r="K4884" t="str">
        <f>LEFT(Table1[[#This Row],[Year]],4) &amp; "s"</f>
        <v>2003s</v>
      </c>
      <c r="L48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84">
        <f>(Table1[[#This Row],[vote_average]]/10)*100</f>
        <v>66.08</v>
      </c>
      <c r="N4884">
        <f>(Table1[[#This Row],[popularity]]/SUM(Table1[popularity]))*100</f>
        <v>1.4277431361973342E-2</v>
      </c>
    </row>
    <row r="4885" spans="1:14" x14ac:dyDescent="0.3">
      <c r="A4885">
        <v>15613</v>
      </c>
      <c r="B4885" t="s">
        <v>11035</v>
      </c>
      <c r="C4885" s="1">
        <v>34040</v>
      </c>
      <c r="D4885" t="s">
        <v>5515</v>
      </c>
      <c r="E4885" t="s">
        <v>11</v>
      </c>
      <c r="F4885" t="s">
        <v>11036</v>
      </c>
      <c r="G4885">
        <v>32.192</v>
      </c>
      <c r="H4885">
        <v>547</v>
      </c>
      <c r="I4885">
        <v>6.6070000000000002</v>
      </c>
      <c r="J4885">
        <f>YEAR(Table1[[#This Row],[release_date]])</f>
        <v>1993</v>
      </c>
      <c r="K4885" t="str">
        <f>LEFT(Table1[[#This Row],[Year]],4) &amp; "s"</f>
        <v>1993s</v>
      </c>
      <c r="L48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885">
        <f>(Table1[[#This Row],[vote_average]]/10)*100</f>
        <v>66.070000000000007</v>
      </c>
      <c r="N4885">
        <f>(Table1[[#This Row],[popularity]]/SUM(Table1[popularity]))*100</f>
        <v>7.4116567559164345E-3</v>
      </c>
    </row>
    <row r="4886" spans="1:14" x14ac:dyDescent="0.3">
      <c r="A4886">
        <v>13090</v>
      </c>
      <c r="B4886" t="s">
        <v>11037</v>
      </c>
      <c r="C4886" s="1">
        <v>39465</v>
      </c>
      <c r="D4886" t="s">
        <v>68</v>
      </c>
      <c r="E4886" t="s">
        <v>11</v>
      </c>
      <c r="F4886" t="s">
        <v>11038</v>
      </c>
      <c r="G4886">
        <v>16.276</v>
      </c>
      <c r="H4886">
        <v>723</v>
      </c>
      <c r="I4886">
        <v>6.6070000000000002</v>
      </c>
      <c r="J4886">
        <f>YEAR(Table1[[#This Row],[release_date]])</f>
        <v>2008</v>
      </c>
      <c r="K4886" t="str">
        <f>LEFT(Table1[[#This Row],[Year]],4) &amp; "s"</f>
        <v>2008s</v>
      </c>
      <c r="L48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86">
        <f>(Table1[[#This Row],[vote_average]]/10)*100</f>
        <v>66.070000000000007</v>
      </c>
      <c r="N4886">
        <f>(Table1[[#This Row],[popularity]]/SUM(Table1[popularity]))*100</f>
        <v>3.7472702957037736E-3</v>
      </c>
    </row>
    <row r="4887" spans="1:14" x14ac:dyDescent="0.3">
      <c r="A4887">
        <v>12185</v>
      </c>
      <c r="B4887" t="s">
        <v>11039</v>
      </c>
      <c r="C4887" s="1">
        <v>28669</v>
      </c>
      <c r="D4887" t="s">
        <v>2799</v>
      </c>
      <c r="E4887" t="s">
        <v>11</v>
      </c>
      <c r="F4887" t="s">
        <v>11040</v>
      </c>
      <c r="G4887">
        <v>21.062000000000001</v>
      </c>
      <c r="H4887">
        <v>373</v>
      </c>
      <c r="I4887">
        <v>6.6070000000000002</v>
      </c>
      <c r="J4887">
        <f>YEAR(Table1[[#This Row],[release_date]])</f>
        <v>1978</v>
      </c>
      <c r="K4887" t="str">
        <f>LEFT(Table1[[#This Row],[Year]],4) &amp; "s"</f>
        <v>1978s</v>
      </c>
      <c r="L48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887">
        <f>(Table1[[#This Row],[vote_average]]/10)*100</f>
        <v>66.070000000000007</v>
      </c>
      <c r="N4887">
        <f>(Table1[[#This Row],[popularity]]/SUM(Table1[popularity]))*100</f>
        <v>4.8491648419828511E-3</v>
      </c>
    </row>
    <row r="4888" spans="1:14" x14ac:dyDescent="0.3">
      <c r="A4888">
        <v>581726</v>
      </c>
      <c r="B4888" t="s">
        <v>11041</v>
      </c>
      <c r="C4888" s="1">
        <v>44448</v>
      </c>
      <c r="D4888" t="s">
        <v>4296</v>
      </c>
      <c r="E4888" t="s">
        <v>11</v>
      </c>
      <c r="F4888" t="s">
        <v>11042</v>
      </c>
      <c r="G4888">
        <v>97.757000000000005</v>
      </c>
      <c r="H4888">
        <v>1677</v>
      </c>
      <c r="I4888">
        <v>6.6059999999999999</v>
      </c>
      <c r="J4888">
        <f>YEAR(Table1[[#This Row],[release_date]])</f>
        <v>2021</v>
      </c>
      <c r="K4888" t="str">
        <f>LEFT(Table1[[#This Row],[Year]],4) &amp; "s"</f>
        <v>2021s</v>
      </c>
      <c r="L48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88">
        <f>(Table1[[#This Row],[vote_average]]/10)*100</f>
        <v>66.06</v>
      </c>
      <c r="N4888">
        <f>(Table1[[#This Row],[popularity]]/SUM(Table1[popularity]))*100</f>
        <v>2.2506875294735426E-2</v>
      </c>
    </row>
    <row r="4889" spans="1:14" x14ac:dyDescent="0.3">
      <c r="A4889">
        <v>10664</v>
      </c>
      <c r="B4889" t="s">
        <v>11043</v>
      </c>
      <c r="C4889" s="1">
        <v>40071</v>
      </c>
      <c r="D4889" t="s">
        <v>1468</v>
      </c>
      <c r="E4889" t="s">
        <v>94</v>
      </c>
      <c r="F4889" t="s">
        <v>11044</v>
      </c>
      <c r="G4889">
        <v>32.902999999999999</v>
      </c>
      <c r="H4889">
        <v>1903</v>
      </c>
      <c r="I4889">
        <v>6.6070000000000002</v>
      </c>
      <c r="J4889">
        <f>YEAR(Table1[[#This Row],[release_date]])</f>
        <v>2009</v>
      </c>
      <c r="K4889" t="str">
        <f>LEFT(Table1[[#This Row],[Year]],4) &amp; "s"</f>
        <v>2009s</v>
      </c>
      <c r="L48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89">
        <f>(Table1[[#This Row],[vote_average]]/10)*100</f>
        <v>66.070000000000007</v>
      </c>
      <c r="N4889">
        <f>(Table1[[#This Row],[popularity]]/SUM(Table1[popularity]))*100</f>
        <v>7.575352331011382E-3</v>
      </c>
    </row>
    <row r="4890" spans="1:14" x14ac:dyDescent="0.3">
      <c r="A4890">
        <v>10484</v>
      </c>
      <c r="B4890" t="s">
        <v>11045</v>
      </c>
      <c r="C4890" s="1">
        <v>30643</v>
      </c>
      <c r="D4890" t="s">
        <v>391</v>
      </c>
      <c r="E4890" t="s">
        <v>212</v>
      </c>
      <c r="F4890" t="s">
        <v>11046</v>
      </c>
      <c r="G4890">
        <v>21.529</v>
      </c>
      <c r="H4890">
        <v>378</v>
      </c>
      <c r="I4890">
        <v>6.6059999999999999</v>
      </c>
      <c r="J4890">
        <f>YEAR(Table1[[#This Row],[release_date]])</f>
        <v>1983</v>
      </c>
      <c r="K4890" t="str">
        <f>LEFT(Table1[[#This Row],[Year]],4) &amp; "s"</f>
        <v>1983s</v>
      </c>
      <c r="L48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890">
        <f>(Table1[[#This Row],[vote_average]]/10)*100</f>
        <v>66.06</v>
      </c>
      <c r="N4890">
        <f>(Table1[[#This Row],[popularity]]/SUM(Table1[popularity]))*100</f>
        <v>4.956683595244934E-3</v>
      </c>
    </row>
    <row r="4891" spans="1:14" x14ac:dyDescent="0.3">
      <c r="A4891">
        <v>433422</v>
      </c>
      <c r="B4891" t="s">
        <v>11047</v>
      </c>
      <c r="C4891" s="1">
        <v>42861</v>
      </c>
      <c r="D4891" t="s">
        <v>11048</v>
      </c>
      <c r="E4891" t="s">
        <v>25</v>
      </c>
      <c r="F4891" t="s">
        <v>11049</v>
      </c>
      <c r="G4891">
        <v>19.224</v>
      </c>
      <c r="H4891">
        <v>396</v>
      </c>
      <c r="I4891">
        <v>6.6050000000000004</v>
      </c>
      <c r="J4891">
        <f>YEAR(Table1[[#This Row],[release_date]])</f>
        <v>2017</v>
      </c>
      <c r="K4891" t="str">
        <f>LEFT(Table1[[#This Row],[Year]],4) &amp; "s"</f>
        <v>2017s</v>
      </c>
      <c r="L48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91">
        <f>(Table1[[#This Row],[vote_average]]/10)*100</f>
        <v>66.050000000000011</v>
      </c>
      <c r="N4891">
        <f>(Table1[[#This Row],[popularity]]/SUM(Table1[popularity]))*100</f>
        <v>4.4259968152254451E-3</v>
      </c>
    </row>
    <row r="4892" spans="1:14" x14ac:dyDescent="0.3">
      <c r="A4892">
        <v>250124</v>
      </c>
      <c r="B4892" t="s">
        <v>11050</v>
      </c>
      <c r="C4892" s="1">
        <v>42223</v>
      </c>
      <c r="D4892" t="s">
        <v>62</v>
      </c>
      <c r="E4892" t="s">
        <v>11</v>
      </c>
      <c r="F4892" t="s">
        <v>11051</v>
      </c>
      <c r="G4892">
        <v>20.395</v>
      </c>
      <c r="H4892">
        <v>697</v>
      </c>
      <c r="I4892">
        <v>6.6</v>
      </c>
      <c r="J4892">
        <f>YEAR(Table1[[#This Row],[release_date]])</f>
        <v>2015</v>
      </c>
      <c r="K4892" t="str">
        <f>LEFT(Table1[[#This Row],[Year]],4) &amp; "s"</f>
        <v>2015s</v>
      </c>
      <c r="L48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92">
        <f>(Table1[[#This Row],[vote_average]]/10)*100</f>
        <v>65.999999999999986</v>
      </c>
      <c r="N4892">
        <f>(Table1[[#This Row],[popularity]]/SUM(Table1[popularity]))*100</f>
        <v>4.6955995134479265E-3</v>
      </c>
    </row>
    <row r="4893" spans="1:14" x14ac:dyDescent="0.3">
      <c r="A4893">
        <v>9346</v>
      </c>
      <c r="B4893" t="s">
        <v>11052</v>
      </c>
      <c r="C4893" s="1">
        <v>30533</v>
      </c>
      <c r="D4893" t="s">
        <v>11053</v>
      </c>
      <c r="E4893" t="s">
        <v>11</v>
      </c>
      <c r="F4893" t="s">
        <v>11054</v>
      </c>
      <c r="G4893">
        <v>30.88</v>
      </c>
      <c r="H4893">
        <v>1228</v>
      </c>
      <c r="I4893">
        <v>6.6050000000000004</v>
      </c>
      <c r="J4893">
        <f>YEAR(Table1[[#This Row],[release_date]])</f>
        <v>1983</v>
      </c>
      <c r="K4893" t="str">
        <f>LEFT(Table1[[#This Row],[Year]],4) &amp; "s"</f>
        <v>1983s</v>
      </c>
      <c r="L48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893">
        <f>(Table1[[#This Row],[vote_average]]/10)*100</f>
        <v>66.050000000000011</v>
      </c>
      <c r="N4893">
        <f>(Table1[[#This Row],[popularity]]/SUM(Table1[popularity]))*100</f>
        <v>7.1095912221265994E-3</v>
      </c>
    </row>
    <row r="4894" spans="1:14" x14ac:dyDescent="0.3">
      <c r="A4894">
        <v>412656</v>
      </c>
      <c r="B4894" t="s">
        <v>11055</v>
      </c>
      <c r="C4894" s="1">
        <v>44251</v>
      </c>
      <c r="D4894" t="s">
        <v>5015</v>
      </c>
      <c r="E4894" t="s">
        <v>11</v>
      </c>
      <c r="F4894" t="s">
        <v>11056</v>
      </c>
      <c r="G4894">
        <v>146.143</v>
      </c>
      <c r="H4894">
        <v>2176</v>
      </c>
      <c r="I4894">
        <v>6.6040000000000001</v>
      </c>
      <c r="J4894">
        <f>YEAR(Table1[[#This Row],[release_date]])</f>
        <v>2021</v>
      </c>
      <c r="K4894" t="str">
        <f>LEFT(Table1[[#This Row],[Year]],4) &amp; "s"</f>
        <v>2021s</v>
      </c>
      <c r="L48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94">
        <f>(Table1[[#This Row],[vote_average]]/10)*100</f>
        <v>66.039999999999992</v>
      </c>
      <c r="N4894">
        <f>(Table1[[#This Row],[popularity]]/SUM(Table1[popularity]))*100</f>
        <v>3.3646923250493774E-2</v>
      </c>
    </row>
    <row r="4895" spans="1:14" x14ac:dyDescent="0.3">
      <c r="A4895">
        <v>44865</v>
      </c>
      <c r="B4895" t="s">
        <v>11057</v>
      </c>
      <c r="C4895" s="1">
        <v>41284</v>
      </c>
      <c r="D4895" t="s">
        <v>126</v>
      </c>
      <c r="E4895" t="s">
        <v>136</v>
      </c>
      <c r="F4895" t="s">
        <v>11058</v>
      </c>
      <c r="G4895">
        <v>20.367999999999999</v>
      </c>
      <c r="H4895">
        <v>821</v>
      </c>
      <c r="I4895">
        <v>6.6</v>
      </c>
      <c r="J4895">
        <f>YEAR(Table1[[#This Row],[release_date]])</f>
        <v>2013</v>
      </c>
      <c r="K4895" t="str">
        <f>LEFT(Table1[[#This Row],[Year]],4) &amp; "s"</f>
        <v>2013s</v>
      </c>
      <c r="L48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895">
        <f>(Table1[[#This Row],[vote_average]]/10)*100</f>
        <v>65.999999999999986</v>
      </c>
      <c r="N4895">
        <f>(Table1[[#This Row],[popularity]]/SUM(Table1[popularity]))*100</f>
        <v>4.689383225786093E-3</v>
      </c>
    </row>
    <row r="4896" spans="1:14" x14ac:dyDescent="0.3">
      <c r="A4896">
        <v>33408</v>
      </c>
      <c r="B4896" t="s">
        <v>11059</v>
      </c>
      <c r="C4896" s="1">
        <v>34061</v>
      </c>
      <c r="D4896" t="s">
        <v>217</v>
      </c>
      <c r="E4896" t="s">
        <v>11</v>
      </c>
      <c r="F4896" t="s">
        <v>11060</v>
      </c>
      <c r="G4896">
        <v>28.346</v>
      </c>
      <c r="H4896">
        <v>473</v>
      </c>
      <c r="I4896">
        <v>6.6040000000000001</v>
      </c>
      <c r="J4896">
        <f>YEAR(Table1[[#This Row],[release_date]])</f>
        <v>1993</v>
      </c>
      <c r="K4896" t="str">
        <f>LEFT(Table1[[#This Row],[Year]],4) &amp; "s"</f>
        <v>1993s</v>
      </c>
      <c r="L48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896">
        <f>(Table1[[#This Row],[vote_average]]/10)*100</f>
        <v>66.039999999999992</v>
      </c>
      <c r="N4896">
        <f>(Table1[[#This Row],[popularity]]/SUM(Table1[popularity]))*100</f>
        <v>6.5261811134197083E-3</v>
      </c>
    </row>
    <row r="4897" spans="1:14" x14ac:dyDescent="0.3">
      <c r="A4897">
        <v>727293</v>
      </c>
      <c r="B4897" t="s">
        <v>11061</v>
      </c>
      <c r="C4897" s="1">
        <v>44547</v>
      </c>
      <c r="D4897" t="s">
        <v>21</v>
      </c>
      <c r="E4897" t="s">
        <v>11</v>
      </c>
      <c r="F4897" t="s">
        <v>11062</v>
      </c>
      <c r="G4897">
        <v>19.952000000000002</v>
      </c>
      <c r="H4897">
        <v>496</v>
      </c>
      <c r="I4897">
        <v>6.6</v>
      </c>
      <c r="J4897">
        <f>YEAR(Table1[[#This Row],[release_date]])</f>
        <v>2021</v>
      </c>
      <c r="K4897" t="str">
        <f>LEFT(Table1[[#This Row],[Year]],4) &amp; "s"</f>
        <v>2021s</v>
      </c>
      <c r="L48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97">
        <f>(Table1[[#This Row],[vote_average]]/10)*100</f>
        <v>65.999999999999986</v>
      </c>
      <c r="N4897">
        <f>(Table1[[#This Row],[popularity]]/SUM(Table1[popularity]))*100</f>
        <v>4.5936063492185856E-3</v>
      </c>
    </row>
    <row r="4898" spans="1:14" x14ac:dyDescent="0.3">
      <c r="A4898">
        <v>458576</v>
      </c>
      <c r="B4898" t="s">
        <v>11063</v>
      </c>
      <c r="C4898" s="1">
        <v>44168</v>
      </c>
      <c r="D4898" t="s">
        <v>6824</v>
      </c>
      <c r="E4898" t="s">
        <v>11</v>
      </c>
      <c r="F4898" t="s">
        <v>11064</v>
      </c>
      <c r="G4898">
        <v>92.173000000000002</v>
      </c>
      <c r="H4898">
        <v>3178</v>
      </c>
      <c r="I4898">
        <v>6.6</v>
      </c>
      <c r="J4898">
        <f>YEAR(Table1[[#This Row],[release_date]])</f>
        <v>2020</v>
      </c>
      <c r="K4898" t="str">
        <f>LEFT(Table1[[#This Row],[Year]],4) &amp; "s"</f>
        <v>2020s</v>
      </c>
      <c r="L48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898">
        <f>(Table1[[#This Row],[vote_average]]/10)*100</f>
        <v>65.999999999999986</v>
      </c>
      <c r="N4898">
        <f>(Table1[[#This Row],[popularity]]/SUM(Table1[popularity]))*100</f>
        <v>2.1221254913117715E-2</v>
      </c>
    </row>
    <row r="4899" spans="1:14" x14ac:dyDescent="0.3">
      <c r="A4899">
        <v>27936</v>
      </c>
      <c r="B4899" t="s">
        <v>11065</v>
      </c>
      <c r="C4899" s="1">
        <v>40114</v>
      </c>
      <c r="D4899" t="s">
        <v>3999</v>
      </c>
      <c r="E4899" t="s">
        <v>212</v>
      </c>
      <c r="F4899" t="s">
        <v>11066</v>
      </c>
      <c r="G4899">
        <v>17.731999999999999</v>
      </c>
      <c r="H4899">
        <v>560</v>
      </c>
      <c r="I4899">
        <v>6.6029999999999998</v>
      </c>
      <c r="J4899">
        <f>YEAR(Table1[[#This Row],[release_date]])</f>
        <v>2009</v>
      </c>
      <c r="K4899" t="str">
        <f>LEFT(Table1[[#This Row],[Year]],4) &amp; "s"</f>
        <v>2009s</v>
      </c>
      <c r="L48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899">
        <f>(Table1[[#This Row],[vote_average]]/10)*100</f>
        <v>66.03</v>
      </c>
      <c r="N4899">
        <f>(Table1[[#This Row],[popularity]]/SUM(Table1[popularity]))*100</f>
        <v>4.0824893636900537E-3</v>
      </c>
    </row>
    <row r="4900" spans="1:14" x14ac:dyDescent="0.3">
      <c r="A4900">
        <v>5780</v>
      </c>
      <c r="B4900" t="s">
        <v>11067</v>
      </c>
      <c r="C4900" s="1">
        <v>24303</v>
      </c>
      <c r="D4900" t="s">
        <v>2396</v>
      </c>
      <c r="E4900" t="s">
        <v>11</v>
      </c>
      <c r="F4900" t="s">
        <v>11068</v>
      </c>
      <c r="G4900">
        <v>24.376999999999999</v>
      </c>
      <c r="H4900">
        <v>551</v>
      </c>
      <c r="I4900">
        <v>6.6</v>
      </c>
      <c r="J4900">
        <f>YEAR(Table1[[#This Row],[release_date]])</f>
        <v>1966</v>
      </c>
      <c r="K4900" t="str">
        <f>LEFT(Table1[[#This Row],[Year]],4) &amp; "s"</f>
        <v>1966s</v>
      </c>
      <c r="L49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900">
        <f>(Table1[[#This Row],[vote_average]]/10)*100</f>
        <v>65.999999999999986</v>
      </c>
      <c r="N4900">
        <f>(Table1[[#This Row],[popularity]]/SUM(Table1[popularity]))*100</f>
        <v>5.6123868271301842E-3</v>
      </c>
    </row>
    <row r="4901" spans="1:14" x14ac:dyDescent="0.3">
      <c r="A4901">
        <v>390062</v>
      </c>
      <c r="B4901" t="s">
        <v>11069</v>
      </c>
      <c r="C4901" s="1">
        <v>42913</v>
      </c>
      <c r="D4901" t="s">
        <v>4108</v>
      </c>
      <c r="E4901" t="s">
        <v>11</v>
      </c>
      <c r="F4901" t="s">
        <v>11070</v>
      </c>
      <c r="G4901">
        <v>55.021000000000001</v>
      </c>
      <c r="H4901">
        <v>1855</v>
      </c>
      <c r="I4901">
        <v>6.6020000000000003</v>
      </c>
      <c r="J4901">
        <f>YEAR(Table1[[#This Row],[release_date]])</f>
        <v>2017</v>
      </c>
      <c r="K4901" t="str">
        <f>LEFT(Table1[[#This Row],[Year]],4) &amp; "s"</f>
        <v>2017s</v>
      </c>
      <c r="L49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01">
        <f>(Table1[[#This Row],[vote_average]]/10)*100</f>
        <v>66.02</v>
      </c>
      <c r="N4901">
        <f>(Table1[[#This Row],[popularity]]/SUM(Table1[popularity]))*100</f>
        <v>1.2667643090434832E-2</v>
      </c>
    </row>
    <row r="4902" spans="1:14" x14ac:dyDescent="0.3">
      <c r="A4902">
        <v>335977</v>
      </c>
      <c r="B4902" t="s">
        <v>11071</v>
      </c>
      <c r="C4902" s="1">
        <v>45105</v>
      </c>
      <c r="D4902" t="s">
        <v>989</v>
      </c>
      <c r="E4902" t="s">
        <v>11</v>
      </c>
      <c r="F4902" t="s">
        <v>11072</v>
      </c>
      <c r="G4902">
        <v>121.29900000000001</v>
      </c>
      <c r="H4902">
        <v>3004</v>
      </c>
      <c r="I4902">
        <v>6.6020000000000003</v>
      </c>
      <c r="J4902">
        <f>YEAR(Table1[[#This Row],[release_date]])</f>
        <v>2023</v>
      </c>
      <c r="K4902" t="str">
        <f>LEFT(Table1[[#This Row],[Year]],4) &amp; "s"</f>
        <v>2023s</v>
      </c>
      <c r="L49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902">
        <f>(Table1[[#This Row],[vote_average]]/10)*100</f>
        <v>66.02</v>
      </c>
      <c r="N4902">
        <f>(Table1[[#This Row],[popularity]]/SUM(Table1[popularity]))*100</f>
        <v>2.79270176701015E-2</v>
      </c>
    </row>
    <row r="4903" spans="1:14" x14ac:dyDescent="0.3">
      <c r="A4903">
        <v>241239</v>
      </c>
      <c r="B4903" t="s">
        <v>11073</v>
      </c>
      <c r="C4903" s="1">
        <v>42004</v>
      </c>
      <c r="D4903" t="s">
        <v>158</v>
      </c>
      <c r="E4903" t="s">
        <v>11</v>
      </c>
      <c r="F4903" t="s">
        <v>11074</v>
      </c>
      <c r="G4903">
        <v>39.332000000000001</v>
      </c>
      <c r="H4903">
        <v>1357</v>
      </c>
      <c r="I4903">
        <v>6.6</v>
      </c>
      <c r="J4903">
        <f>YEAR(Table1[[#This Row],[release_date]])</f>
        <v>2014</v>
      </c>
      <c r="K4903" t="str">
        <f>LEFT(Table1[[#This Row],[Year]],4) &amp; "s"</f>
        <v>2014s</v>
      </c>
      <c r="L49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03">
        <f>(Table1[[#This Row],[vote_average]]/10)*100</f>
        <v>65.999999999999986</v>
      </c>
      <c r="N4903">
        <f>(Table1[[#This Row],[popularity]]/SUM(Table1[popularity]))*100</f>
        <v>9.0555194931568467E-3</v>
      </c>
    </row>
    <row r="4904" spans="1:14" x14ac:dyDescent="0.3">
      <c r="A4904">
        <v>136795</v>
      </c>
      <c r="B4904" t="s">
        <v>11075</v>
      </c>
      <c r="C4904" s="1">
        <v>41452</v>
      </c>
      <c r="D4904" t="s">
        <v>3999</v>
      </c>
      <c r="E4904" t="s">
        <v>11</v>
      </c>
      <c r="F4904" t="s">
        <v>11076</v>
      </c>
      <c r="G4904">
        <v>50.86</v>
      </c>
      <c r="H4904">
        <v>3799</v>
      </c>
      <c r="I4904">
        <v>6.6020000000000003</v>
      </c>
      <c r="J4904">
        <f>YEAR(Table1[[#This Row],[release_date]])</f>
        <v>2013</v>
      </c>
      <c r="K4904" t="str">
        <f>LEFT(Table1[[#This Row],[Year]],4) &amp; "s"</f>
        <v>2013s</v>
      </c>
      <c r="L49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04">
        <f>(Table1[[#This Row],[vote_average]]/10)*100</f>
        <v>66.02</v>
      </c>
      <c r="N4904">
        <f>(Table1[[#This Row],[popularity]]/SUM(Table1[popularity]))*100</f>
        <v>1.1709644091883383E-2</v>
      </c>
    </row>
    <row r="4905" spans="1:14" x14ac:dyDescent="0.3">
      <c r="A4905">
        <v>8874</v>
      </c>
      <c r="B4905" t="s">
        <v>11077</v>
      </c>
      <c r="C4905" s="1">
        <v>35600</v>
      </c>
      <c r="D4905" t="s">
        <v>422</v>
      </c>
      <c r="E4905" t="s">
        <v>11</v>
      </c>
      <c r="F4905" t="s">
        <v>11078</v>
      </c>
      <c r="G4905">
        <v>28.553999999999998</v>
      </c>
      <c r="H4905">
        <v>2530</v>
      </c>
      <c r="I4905">
        <v>6.6020000000000003</v>
      </c>
      <c r="J4905">
        <f>YEAR(Table1[[#This Row],[release_date]])</f>
        <v>1997</v>
      </c>
      <c r="K4905" t="str">
        <f>LEFT(Table1[[#This Row],[Year]],4) &amp; "s"</f>
        <v>1997s</v>
      </c>
      <c r="L49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905">
        <f>(Table1[[#This Row],[vote_average]]/10)*100</f>
        <v>66.02</v>
      </c>
      <c r="N4905">
        <f>(Table1[[#This Row],[popularity]]/SUM(Table1[popularity]))*100</f>
        <v>6.5740695517034625E-3</v>
      </c>
    </row>
    <row r="4906" spans="1:14" x14ac:dyDescent="0.3">
      <c r="A4906">
        <v>8005</v>
      </c>
      <c r="B4906" t="s">
        <v>11079</v>
      </c>
      <c r="C4906" s="1">
        <v>34178</v>
      </c>
      <c r="D4906" t="s">
        <v>391</v>
      </c>
      <c r="E4906" t="s">
        <v>11</v>
      </c>
      <c r="F4906" t="s">
        <v>11080</v>
      </c>
      <c r="G4906">
        <v>32.284999999999997</v>
      </c>
      <c r="H4906">
        <v>1985</v>
      </c>
      <c r="I4906">
        <v>6.6020000000000003</v>
      </c>
      <c r="J4906">
        <f>YEAR(Table1[[#This Row],[release_date]])</f>
        <v>1993</v>
      </c>
      <c r="K4906" t="str">
        <f>LEFT(Table1[[#This Row],[Year]],4) &amp; "s"</f>
        <v>1993s</v>
      </c>
      <c r="L49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906">
        <f>(Table1[[#This Row],[vote_average]]/10)*100</f>
        <v>66.02</v>
      </c>
      <c r="N4906">
        <f>(Table1[[#This Row],[popularity]]/SUM(Table1[popularity]))*100</f>
        <v>7.4330684134183049E-3</v>
      </c>
    </row>
    <row r="4907" spans="1:14" x14ac:dyDescent="0.3">
      <c r="A4907">
        <v>535167</v>
      </c>
      <c r="B4907" t="s">
        <v>11081</v>
      </c>
      <c r="C4907" s="1">
        <v>43501</v>
      </c>
      <c r="D4907" t="s">
        <v>9546</v>
      </c>
      <c r="E4907" t="s">
        <v>136</v>
      </c>
      <c r="F4907" t="s">
        <v>11082</v>
      </c>
      <c r="G4907">
        <v>25.527999999999999</v>
      </c>
      <c r="H4907">
        <v>873</v>
      </c>
      <c r="I4907">
        <v>6.6</v>
      </c>
      <c r="J4907">
        <f>YEAR(Table1[[#This Row],[release_date]])</f>
        <v>2019</v>
      </c>
      <c r="K4907" t="str">
        <f>LEFT(Table1[[#This Row],[Year]],4) &amp; "s"</f>
        <v>2019s</v>
      </c>
      <c r="L49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07">
        <f>(Table1[[#This Row],[vote_average]]/10)*100</f>
        <v>65.999999999999986</v>
      </c>
      <c r="N4907">
        <f>(Table1[[#This Row],[popularity]]/SUM(Table1[popularity]))*100</f>
        <v>5.877384867825383E-3</v>
      </c>
    </row>
    <row r="4908" spans="1:14" x14ac:dyDescent="0.3">
      <c r="A4908">
        <v>428495</v>
      </c>
      <c r="B4908" t="s">
        <v>11083</v>
      </c>
      <c r="C4908" s="1">
        <v>42905</v>
      </c>
      <c r="D4908" t="s">
        <v>3818</v>
      </c>
      <c r="E4908" t="s">
        <v>11</v>
      </c>
      <c r="F4908" t="s">
        <v>11084</v>
      </c>
      <c r="G4908">
        <v>12.766999999999999</v>
      </c>
      <c r="H4908">
        <v>335</v>
      </c>
      <c r="I4908">
        <v>6.6</v>
      </c>
      <c r="J4908">
        <f>YEAR(Table1[[#This Row],[release_date]])</f>
        <v>2017</v>
      </c>
      <c r="K4908" t="str">
        <f>LEFT(Table1[[#This Row],[Year]],4) &amp; "s"</f>
        <v>2017s</v>
      </c>
      <c r="L49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08">
        <f>(Table1[[#This Row],[vote_average]]/10)*100</f>
        <v>65.999999999999986</v>
      </c>
      <c r="N4908">
        <f>(Table1[[#This Row],[popularity]]/SUM(Table1[popularity]))*100</f>
        <v>2.9393831325417838E-3</v>
      </c>
    </row>
    <row r="4909" spans="1:14" x14ac:dyDescent="0.3">
      <c r="A4909">
        <v>2605</v>
      </c>
      <c r="B4909" t="s">
        <v>11085</v>
      </c>
      <c r="C4909" s="1">
        <v>31541</v>
      </c>
      <c r="D4909" t="s">
        <v>11086</v>
      </c>
      <c r="E4909" t="s">
        <v>11</v>
      </c>
      <c r="F4909" t="s">
        <v>11087</v>
      </c>
      <c r="G4909">
        <v>29.212</v>
      </c>
      <c r="H4909">
        <v>1403</v>
      </c>
      <c r="I4909">
        <v>6.601</v>
      </c>
      <c r="J4909">
        <f>YEAR(Table1[[#This Row],[release_date]])</f>
        <v>1986</v>
      </c>
      <c r="K4909" t="str">
        <f>LEFT(Table1[[#This Row],[Year]],4) &amp; "s"</f>
        <v>1986s</v>
      </c>
      <c r="L49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09">
        <f>(Table1[[#This Row],[vote_average]]/10)*100</f>
        <v>66.010000000000005</v>
      </c>
      <c r="N4909">
        <f>(Table1[[#This Row],[popularity]]/SUM(Table1[popularity]))*100</f>
        <v>6.7255627843511084E-3</v>
      </c>
    </row>
    <row r="4910" spans="1:14" x14ac:dyDescent="0.3">
      <c r="A4910">
        <v>68817</v>
      </c>
      <c r="B4910" t="s">
        <v>10462</v>
      </c>
      <c r="C4910" s="1">
        <v>40822</v>
      </c>
      <c r="D4910" t="s">
        <v>915</v>
      </c>
      <c r="E4910" t="s">
        <v>11</v>
      </c>
      <c r="F4910" t="s">
        <v>11088</v>
      </c>
      <c r="G4910">
        <v>31.015000000000001</v>
      </c>
      <c r="H4910">
        <v>1608</v>
      </c>
      <c r="I4910">
        <v>6.6</v>
      </c>
      <c r="J4910">
        <f>YEAR(Table1[[#This Row],[release_date]])</f>
        <v>2011</v>
      </c>
      <c r="K4910" t="str">
        <f>LEFT(Table1[[#This Row],[Year]],4) &amp; "s"</f>
        <v>2011s</v>
      </c>
      <c r="L49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10">
        <f>(Table1[[#This Row],[vote_average]]/10)*100</f>
        <v>65.999999999999986</v>
      </c>
      <c r="N4910">
        <f>(Table1[[#This Row],[popularity]]/SUM(Table1[popularity]))*100</f>
        <v>7.1406726604357667E-3</v>
      </c>
    </row>
    <row r="4911" spans="1:14" x14ac:dyDescent="0.3">
      <c r="A4911">
        <v>20178</v>
      </c>
      <c r="B4911" t="s">
        <v>11089</v>
      </c>
      <c r="C4911" s="1">
        <v>40045</v>
      </c>
      <c r="D4911" t="s">
        <v>207</v>
      </c>
      <c r="E4911" t="s">
        <v>11</v>
      </c>
      <c r="F4911" t="s">
        <v>11090</v>
      </c>
      <c r="G4911">
        <v>22.414000000000001</v>
      </c>
      <c r="H4911">
        <v>569</v>
      </c>
      <c r="I4911">
        <v>6.6</v>
      </c>
      <c r="J4911">
        <f>YEAR(Table1[[#This Row],[release_date]])</f>
        <v>2009</v>
      </c>
      <c r="K4911" t="str">
        <f>LEFT(Table1[[#This Row],[Year]],4) &amp; "s"</f>
        <v>2009s</v>
      </c>
      <c r="L49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11">
        <f>(Table1[[#This Row],[vote_average]]/10)*100</f>
        <v>65.999999999999986</v>
      </c>
      <c r="N4911">
        <f>(Table1[[#This Row],[popularity]]/SUM(Table1[popularity]))*100</f>
        <v>5.1604396908272541E-3</v>
      </c>
    </row>
    <row r="4912" spans="1:14" x14ac:dyDescent="0.3">
      <c r="A4912">
        <v>8649</v>
      </c>
      <c r="B4912" t="s">
        <v>11091</v>
      </c>
      <c r="C4912" s="1">
        <v>36455</v>
      </c>
      <c r="D4912" t="s">
        <v>217</v>
      </c>
      <c r="E4912" t="s">
        <v>11</v>
      </c>
      <c r="F4912" t="s">
        <v>11092</v>
      </c>
      <c r="G4912">
        <v>31.54</v>
      </c>
      <c r="H4912">
        <v>1007</v>
      </c>
      <c r="I4912">
        <v>6.6</v>
      </c>
      <c r="J4912">
        <f>YEAR(Table1[[#This Row],[release_date]])</f>
        <v>1999</v>
      </c>
      <c r="K4912" t="str">
        <f>LEFT(Table1[[#This Row],[Year]],4) &amp; "s"</f>
        <v>1999s</v>
      </c>
      <c r="L49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912">
        <f>(Table1[[#This Row],[vote_average]]/10)*100</f>
        <v>65.999999999999986</v>
      </c>
      <c r="N4912">
        <f>(Table1[[#This Row],[popularity]]/SUM(Table1[popularity]))*100</f>
        <v>7.2615449205269741E-3</v>
      </c>
    </row>
    <row r="4913" spans="1:14" x14ac:dyDescent="0.3">
      <c r="A4913">
        <v>39781</v>
      </c>
      <c r="B4913" t="s">
        <v>11093</v>
      </c>
      <c r="C4913" s="1">
        <v>40368</v>
      </c>
      <c r="D4913" t="s">
        <v>68</v>
      </c>
      <c r="E4913" t="s">
        <v>11</v>
      </c>
      <c r="F4913" t="s">
        <v>11094</v>
      </c>
      <c r="G4913">
        <v>16.463000000000001</v>
      </c>
      <c r="H4913">
        <v>1423</v>
      </c>
      <c r="I4913">
        <v>6.5990000000000002</v>
      </c>
      <c r="J4913">
        <f>YEAR(Table1[[#This Row],[release_date]])</f>
        <v>2010</v>
      </c>
      <c r="K4913" t="str">
        <f>LEFT(Table1[[#This Row],[Year]],4) &amp; "s"</f>
        <v>2010s</v>
      </c>
      <c r="L49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13">
        <f>(Table1[[#This Row],[vote_average]]/10)*100</f>
        <v>65.990000000000009</v>
      </c>
      <c r="N4913">
        <f>(Table1[[#This Row],[popularity]]/SUM(Table1[popularity]))*100</f>
        <v>3.7903238435838802E-3</v>
      </c>
    </row>
    <row r="4914" spans="1:14" x14ac:dyDescent="0.3">
      <c r="A4914">
        <v>12151</v>
      </c>
      <c r="B4914" t="s">
        <v>11095</v>
      </c>
      <c r="C4914" s="1">
        <v>31589</v>
      </c>
      <c r="D4914" t="s">
        <v>391</v>
      </c>
      <c r="E4914" t="s">
        <v>11</v>
      </c>
      <c r="F4914" t="s">
        <v>11096</v>
      </c>
      <c r="G4914">
        <v>32.51</v>
      </c>
      <c r="H4914">
        <v>379</v>
      </c>
      <c r="I4914">
        <v>6.5990000000000002</v>
      </c>
      <c r="J4914">
        <f>YEAR(Table1[[#This Row],[release_date]])</f>
        <v>1986</v>
      </c>
      <c r="K4914" t="str">
        <f>LEFT(Table1[[#This Row],[Year]],4) &amp; "s"</f>
        <v>1986s</v>
      </c>
      <c r="L49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14">
        <f>(Table1[[#This Row],[vote_average]]/10)*100</f>
        <v>65.990000000000009</v>
      </c>
      <c r="N4914">
        <f>(Table1[[#This Row],[popularity]]/SUM(Table1[popularity]))*100</f>
        <v>7.4848708106002504E-3</v>
      </c>
    </row>
    <row r="4915" spans="1:14" x14ac:dyDescent="0.3">
      <c r="A4915">
        <v>8738</v>
      </c>
      <c r="B4915" t="s">
        <v>11097</v>
      </c>
      <c r="C4915" s="1">
        <v>29251</v>
      </c>
      <c r="D4915" t="s">
        <v>11098</v>
      </c>
      <c r="E4915" t="s">
        <v>11</v>
      </c>
      <c r="F4915" t="s">
        <v>11099</v>
      </c>
      <c r="G4915">
        <v>25.859000000000002</v>
      </c>
      <c r="H4915">
        <v>559</v>
      </c>
      <c r="I4915">
        <v>6.5990000000000002</v>
      </c>
      <c r="J4915">
        <f>YEAR(Table1[[#This Row],[release_date]])</f>
        <v>1980</v>
      </c>
      <c r="K4915" t="str">
        <f>LEFT(Table1[[#This Row],[Year]],4) &amp; "s"</f>
        <v>1980s</v>
      </c>
      <c r="L49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15">
        <f>(Table1[[#This Row],[vote_average]]/10)*100</f>
        <v>65.990000000000009</v>
      </c>
      <c r="N4915">
        <f>(Table1[[#This Row],[popularity]]/SUM(Table1[popularity]))*100</f>
        <v>5.9535919499019352E-3</v>
      </c>
    </row>
    <row r="4916" spans="1:14" x14ac:dyDescent="0.3">
      <c r="A4916">
        <v>544</v>
      </c>
      <c r="B4916" t="s">
        <v>11100</v>
      </c>
      <c r="C4916" s="1">
        <v>35991</v>
      </c>
      <c r="D4916" t="s">
        <v>1732</v>
      </c>
      <c r="E4916" t="s">
        <v>11</v>
      </c>
      <c r="F4916" t="s">
        <v>11101</v>
      </c>
      <c r="G4916">
        <v>37.795999999999999</v>
      </c>
      <c r="H4916">
        <v>4764</v>
      </c>
      <c r="I4916">
        <v>6.6</v>
      </c>
      <c r="J4916">
        <f>YEAR(Table1[[#This Row],[release_date]])</f>
        <v>1998</v>
      </c>
      <c r="K4916" t="str">
        <f>LEFT(Table1[[#This Row],[Year]],4) &amp; "s"</f>
        <v>1998s</v>
      </c>
      <c r="L49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916">
        <f>(Table1[[#This Row],[vote_average]]/10)*100</f>
        <v>65.999999999999986</v>
      </c>
      <c r="N4916">
        <f>(Table1[[#This Row],[popularity]]/SUM(Table1[popularity]))*100</f>
        <v>8.7018817950614297E-3</v>
      </c>
    </row>
    <row r="4917" spans="1:14" x14ac:dyDescent="0.3">
      <c r="A4917">
        <v>706503</v>
      </c>
      <c r="B4917" t="s">
        <v>11102</v>
      </c>
      <c r="C4917" s="1">
        <v>44001</v>
      </c>
      <c r="D4917" t="s">
        <v>1718</v>
      </c>
      <c r="E4917" t="s">
        <v>212</v>
      </c>
      <c r="F4917" t="s">
        <v>11103</v>
      </c>
      <c r="G4917">
        <v>24.797999999999998</v>
      </c>
      <c r="H4917">
        <v>759</v>
      </c>
      <c r="I4917">
        <v>6.6</v>
      </c>
      <c r="J4917">
        <f>YEAR(Table1[[#This Row],[release_date]])</f>
        <v>2020</v>
      </c>
      <c r="K4917" t="str">
        <f>LEFT(Table1[[#This Row],[Year]],4) &amp; "s"</f>
        <v>2020s</v>
      </c>
      <c r="L49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917">
        <f>(Table1[[#This Row],[vote_average]]/10)*100</f>
        <v>65.999999999999986</v>
      </c>
      <c r="N4917">
        <f>(Table1[[#This Row],[popularity]]/SUM(Table1[popularity]))*100</f>
        <v>5.7093148680795146E-3</v>
      </c>
    </row>
    <row r="4918" spans="1:14" x14ac:dyDescent="0.3">
      <c r="A4918">
        <v>3635</v>
      </c>
      <c r="B4918" t="s">
        <v>11104</v>
      </c>
      <c r="C4918" s="1">
        <v>37967</v>
      </c>
      <c r="D4918" t="s">
        <v>62</v>
      </c>
      <c r="E4918" t="s">
        <v>11</v>
      </c>
      <c r="F4918" t="s">
        <v>11105</v>
      </c>
      <c r="G4918">
        <v>26.535</v>
      </c>
      <c r="H4918">
        <v>1320</v>
      </c>
      <c r="I4918">
        <v>6.5979999999999999</v>
      </c>
      <c r="J4918">
        <f>YEAR(Table1[[#This Row],[release_date]])</f>
        <v>2003</v>
      </c>
      <c r="K4918" t="str">
        <f>LEFT(Table1[[#This Row],[Year]],4) &amp; "s"</f>
        <v>2003s</v>
      </c>
      <c r="L49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18">
        <f>(Table1[[#This Row],[vote_average]]/10)*100</f>
        <v>65.97999999999999</v>
      </c>
      <c r="N4918">
        <f>(Table1[[#This Row],[popularity]]/SUM(Table1[popularity]))*100</f>
        <v>6.1092293743241367E-3</v>
      </c>
    </row>
    <row r="4919" spans="1:14" x14ac:dyDescent="0.3">
      <c r="A4919">
        <v>3525</v>
      </c>
      <c r="B4919" t="s">
        <v>11106</v>
      </c>
      <c r="C4919" s="1">
        <v>32497</v>
      </c>
      <c r="D4919" t="s">
        <v>207</v>
      </c>
      <c r="E4919" t="s">
        <v>11</v>
      </c>
      <c r="F4919" t="s">
        <v>11107</v>
      </c>
      <c r="G4919">
        <v>52.817999999999998</v>
      </c>
      <c r="H4919">
        <v>891</v>
      </c>
      <c r="I4919">
        <v>6.6</v>
      </c>
      <c r="J4919">
        <f>YEAR(Table1[[#This Row],[release_date]])</f>
        <v>1988</v>
      </c>
      <c r="K4919" t="str">
        <f>LEFT(Table1[[#This Row],[Year]],4) &amp; "s"</f>
        <v>1988s</v>
      </c>
      <c r="L49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19">
        <f>(Table1[[#This Row],[vote_average]]/10)*100</f>
        <v>65.999999999999986</v>
      </c>
      <c r="N4919">
        <f>(Table1[[#This Row],[popularity]]/SUM(Table1[popularity]))*100</f>
        <v>1.2160440063804491E-2</v>
      </c>
    </row>
    <row r="4920" spans="1:14" x14ac:dyDescent="0.3">
      <c r="A4920">
        <v>2123</v>
      </c>
      <c r="B4920" t="s">
        <v>11108</v>
      </c>
      <c r="C4920" s="1">
        <v>36699</v>
      </c>
      <c r="D4920" t="s">
        <v>391</v>
      </c>
      <c r="E4920" t="s">
        <v>11</v>
      </c>
      <c r="F4920" t="s">
        <v>11109</v>
      </c>
      <c r="G4920">
        <v>48.598999999999997</v>
      </c>
      <c r="H4920">
        <v>3673</v>
      </c>
      <c r="I4920">
        <v>6.5970000000000004</v>
      </c>
      <c r="J4920">
        <f>YEAR(Table1[[#This Row],[release_date]])</f>
        <v>2000</v>
      </c>
      <c r="K4920" t="str">
        <f>LEFT(Table1[[#This Row],[Year]],4) &amp; "s"</f>
        <v>2000s</v>
      </c>
      <c r="L49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20">
        <f>(Table1[[#This Row],[vote_average]]/10)*100</f>
        <v>65.970000000000013</v>
      </c>
      <c r="N4920">
        <f>(Table1[[#This Row],[popularity]]/SUM(Table1[popularity]))*100</f>
        <v>1.1189087558423917E-2</v>
      </c>
    </row>
    <row r="4921" spans="1:14" x14ac:dyDescent="0.3">
      <c r="A4921">
        <v>431819</v>
      </c>
      <c r="B4921" t="s">
        <v>1964</v>
      </c>
      <c r="C4921" s="1">
        <v>42965</v>
      </c>
      <c r="D4921" t="s">
        <v>583</v>
      </c>
      <c r="E4921" t="s">
        <v>25</v>
      </c>
      <c r="F4921" t="s">
        <v>11110</v>
      </c>
      <c r="G4921">
        <v>29.271000000000001</v>
      </c>
      <c r="H4921">
        <v>325</v>
      </c>
      <c r="I4921">
        <v>6.6</v>
      </c>
      <c r="J4921">
        <f>YEAR(Table1[[#This Row],[release_date]])</f>
        <v>2017</v>
      </c>
      <c r="K4921" t="str">
        <f>LEFT(Table1[[#This Row],[Year]],4) &amp; "s"</f>
        <v>2017s</v>
      </c>
      <c r="L49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21">
        <f>(Table1[[#This Row],[vote_average]]/10)*100</f>
        <v>65.999999999999986</v>
      </c>
      <c r="N4921">
        <f>(Table1[[#This Row],[popularity]]/SUM(Table1[popularity]))*100</f>
        <v>6.7391465240565964E-3</v>
      </c>
    </row>
    <row r="4922" spans="1:14" x14ac:dyDescent="0.3">
      <c r="A4922">
        <v>396422</v>
      </c>
      <c r="B4922" t="s">
        <v>11111</v>
      </c>
      <c r="C4922" s="1">
        <v>42950</v>
      </c>
      <c r="D4922" t="s">
        <v>1899</v>
      </c>
      <c r="E4922" t="s">
        <v>11</v>
      </c>
      <c r="F4922" t="s">
        <v>11112</v>
      </c>
      <c r="G4922">
        <v>129.37899999999999</v>
      </c>
      <c r="H4922">
        <v>5425</v>
      </c>
      <c r="I4922">
        <v>6.5960000000000001</v>
      </c>
      <c r="J4922">
        <f>YEAR(Table1[[#This Row],[release_date]])</f>
        <v>2017</v>
      </c>
      <c r="K4922" t="str">
        <f>LEFT(Table1[[#This Row],[Year]],4) &amp; "s"</f>
        <v>2017s</v>
      </c>
      <c r="L49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22">
        <f>(Table1[[#This Row],[vote_average]]/10)*100</f>
        <v>65.959999999999994</v>
      </c>
      <c r="N4922">
        <f>(Table1[[#This Row],[popularity]]/SUM(Table1[popularity]))*100</f>
        <v>2.9787299311124261E-2</v>
      </c>
    </row>
    <row r="4923" spans="1:14" x14ac:dyDescent="0.3">
      <c r="A4923">
        <v>83899</v>
      </c>
      <c r="B4923" t="s">
        <v>11113</v>
      </c>
      <c r="C4923" s="1">
        <v>41508</v>
      </c>
      <c r="D4923" t="s">
        <v>81</v>
      </c>
      <c r="E4923" t="s">
        <v>11</v>
      </c>
      <c r="F4923" t="s">
        <v>11114</v>
      </c>
      <c r="G4923">
        <v>18.279</v>
      </c>
      <c r="H4923">
        <v>2381</v>
      </c>
      <c r="I4923">
        <v>6.5960000000000001</v>
      </c>
      <c r="J4923">
        <f>YEAR(Table1[[#This Row],[release_date]])</f>
        <v>2013</v>
      </c>
      <c r="K4923" t="str">
        <f>LEFT(Table1[[#This Row],[Year]],4) &amp; "s"</f>
        <v>2013s</v>
      </c>
      <c r="L49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23">
        <f>(Table1[[#This Row],[vote_average]]/10)*100</f>
        <v>65.959999999999994</v>
      </c>
      <c r="N4923">
        <f>(Table1[[#This Row],[popularity]]/SUM(Table1[popularity]))*100</f>
        <v>4.2084267470612726E-3</v>
      </c>
    </row>
    <row r="4924" spans="1:14" x14ac:dyDescent="0.3">
      <c r="A4924">
        <v>31007</v>
      </c>
      <c r="B4924" t="s">
        <v>11115</v>
      </c>
      <c r="C4924" s="1">
        <v>40480</v>
      </c>
      <c r="D4924" t="s">
        <v>21</v>
      </c>
      <c r="E4924" t="s">
        <v>11</v>
      </c>
      <c r="F4924" t="s">
        <v>11116</v>
      </c>
      <c r="G4924">
        <v>12.18</v>
      </c>
      <c r="H4924">
        <v>381</v>
      </c>
      <c r="I4924">
        <v>6.5960000000000001</v>
      </c>
      <c r="J4924">
        <f>YEAR(Table1[[#This Row],[release_date]])</f>
        <v>2010</v>
      </c>
      <c r="K4924" t="str">
        <f>LEFT(Table1[[#This Row],[Year]],4) &amp; "s"</f>
        <v>2010s</v>
      </c>
      <c r="L49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24">
        <f>(Table1[[#This Row],[vote_average]]/10)*100</f>
        <v>65.959999999999994</v>
      </c>
      <c r="N4924">
        <f>(Table1[[#This Row],[popularity]]/SUM(Table1[popularity]))*100</f>
        <v>2.8042364341159969E-3</v>
      </c>
    </row>
    <row r="4925" spans="1:14" x14ac:dyDescent="0.3">
      <c r="A4925">
        <v>13967</v>
      </c>
      <c r="B4925" t="s">
        <v>11117</v>
      </c>
      <c r="C4925" s="1">
        <v>39054</v>
      </c>
      <c r="D4925" t="s">
        <v>5167</v>
      </c>
      <c r="E4925" t="s">
        <v>11</v>
      </c>
      <c r="F4925" t="s">
        <v>11118</v>
      </c>
      <c r="G4925">
        <v>19.423999999999999</v>
      </c>
      <c r="H4925">
        <v>473</v>
      </c>
      <c r="I4925">
        <v>6.5960000000000001</v>
      </c>
      <c r="J4925">
        <f>YEAR(Table1[[#This Row],[release_date]])</f>
        <v>2006</v>
      </c>
      <c r="K4925" t="str">
        <f>LEFT(Table1[[#This Row],[Year]],4) &amp; "s"</f>
        <v>2006s</v>
      </c>
      <c r="L49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25">
        <f>(Table1[[#This Row],[vote_average]]/10)*100</f>
        <v>65.959999999999994</v>
      </c>
      <c r="N4925">
        <f>(Table1[[#This Row],[popularity]]/SUM(Table1[popularity]))*100</f>
        <v>4.4720433904982858E-3</v>
      </c>
    </row>
    <row r="4926" spans="1:14" x14ac:dyDescent="0.3">
      <c r="A4926">
        <v>12150</v>
      </c>
      <c r="B4926" t="s">
        <v>11119</v>
      </c>
      <c r="C4926" s="1">
        <v>32766</v>
      </c>
      <c r="D4926" t="s">
        <v>11120</v>
      </c>
      <c r="E4926" t="s">
        <v>11</v>
      </c>
      <c r="F4926" t="s">
        <v>11121</v>
      </c>
      <c r="G4926">
        <v>22.282</v>
      </c>
      <c r="H4926">
        <v>589</v>
      </c>
      <c r="I4926">
        <v>6.5960000000000001</v>
      </c>
      <c r="J4926">
        <f>YEAR(Table1[[#This Row],[release_date]])</f>
        <v>1989</v>
      </c>
      <c r="K4926" t="str">
        <f>LEFT(Table1[[#This Row],[Year]],4) &amp; "s"</f>
        <v>1989s</v>
      </c>
      <c r="L49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26">
        <f>(Table1[[#This Row],[vote_average]]/10)*100</f>
        <v>65.959999999999994</v>
      </c>
      <c r="N4926">
        <f>(Table1[[#This Row],[popularity]]/SUM(Table1[popularity]))*100</f>
        <v>5.1300489511471791E-3</v>
      </c>
    </row>
    <row r="4927" spans="1:14" x14ac:dyDescent="0.3">
      <c r="A4927">
        <v>8834</v>
      </c>
      <c r="B4927" t="s">
        <v>11122</v>
      </c>
      <c r="C4927" s="1">
        <v>35650</v>
      </c>
      <c r="D4927" t="s">
        <v>3300</v>
      </c>
      <c r="E4927" t="s">
        <v>11</v>
      </c>
      <c r="F4927" t="s">
        <v>11123</v>
      </c>
      <c r="G4927">
        <v>71.338999999999999</v>
      </c>
      <c r="H4927">
        <v>1381</v>
      </c>
      <c r="I4927">
        <v>6.6</v>
      </c>
      <c r="J4927">
        <f>YEAR(Table1[[#This Row],[release_date]])</f>
        <v>1997</v>
      </c>
      <c r="K4927" t="str">
        <f>LEFT(Table1[[#This Row],[Year]],4) &amp; "s"</f>
        <v>1997s</v>
      </c>
      <c r="L49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927">
        <f>(Table1[[#This Row],[vote_average]]/10)*100</f>
        <v>65.999999999999986</v>
      </c>
      <c r="N4927">
        <f>(Table1[[#This Row],[popularity]]/SUM(Table1[popularity]))*100</f>
        <v>1.6424583166945905E-2</v>
      </c>
    </row>
    <row r="4928" spans="1:14" x14ac:dyDescent="0.3">
      <c r="A4928">
        <v>166</v>
      </c>
      <c r="B4928" t="s">
        <v>4776</v>
      </c>
      <c r="C4928" s="1">
        <v>29572</v>
      </c>
      <c r="D4928" t="s">
        <v>1766</v>
      </c>
      <c r="E4928" t="s">
        <v>212</v>
      </c>
      <c r="F4928" t="s">
        <v>11124</v>
      </c>
      <c r="G4928">
        <v>21.411000000000001</v>
      </c>
      <c r="H4928">
        <v>1079</v>
      </c>
      <c r="I4928">
        <v>6.6</v>
      </c>
      <c r="J4928">
        <f>YEAR(Table1[[#This Row],[release_date]])</f>
        <v>1980</v>
      </c>
      <c r="K4928" t="str">
        <f>LEFT(Table1[[#This Row],[Year]],4) &amp; "s"</f>
        <v>1980s</v>
      </c>
      <c r="L49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28">
        <f>(Table1[[#This Row],[vote_average]]/10)*100</f>
        <v>65.999999999999986</v>
      </c>
      <c r="N4928">
        <f>(Table1[[#This Row],[popularity]]/SUM(Table1[popularity]))*100</f>
        <v>4.9295161158339589E-3</v>
      </c>
    </row>
    <row r="4929" spans="1:14" x14ac:dyDescent="0.3">
      <c r="A4929">
        <v>109421</v>
      </c>
      <c r="B4929" t="s">
        <v>11125</v>
      </c>
      <c r="C4929" s="1">
        <v>41312</v>
      </c>
      <c r="D4929" t="s">
        <v>881</v>
      </c>
      <c r="E4929" t="s">
        <v>11</v>
      </c>
      <c r="F4929" t="s">
        <v>11126</v>
      </c>
      <c r="G4929">
        <v>33.725000000000001</v>
      </c>
      <c r="H4929">
        <v>2981</v>
      </c>
      <c r="I4929">
        <v>6.6</v>
      </c>
      <c r="J4929">
        <f>YEAR(Table1[[#This Row],[release_date]])</f>
        <v>2013</v>
      </c>
      <c r="K4929" t="str">
        <f>LEFT(Table1[[#This Row],[Year]],4) &amp; "s"</f>
        <v>2013s</v>
      </c>
      <c r="L49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29">
        <f>(Table1[[#This Row],[vote_average]]/10)*100</f>
        <v>65.999999999999986</v>
      </c>
      <c r="N4929">
        <f>(Table1[[#This Row],[popularity]]/SUM(Table1[popularity]))*100</f>
        <v>7.7646037553827582E-3</v>
      </c>
    </row>
    <row r="4930" spans="1:14" x14ac:dyDescent="0.3">
      <c r="A4930">
        <v>11635</v>
      </c>
      <c r="B4930" t="s">
        <v>11127</v>
      </c>
      <c r="C4930" s="1">
        <v>37673</v>
      </c>
      <c r="D4930" t="s">
        <v>391</v>
      </c>
      <c r="E4930" t="s">
        <v>11</v>
      </c>
      <c r="F4930" t="s">
        <v>11128</v>
      </c>
      <c r="G4930">
        <v>37.646999999999998</v>
      </c>
      <c r="H4930">
        <v>1727</v>
      </c>
      <c r="I4930">
        <v>6.5949999999999998</v>
      </c>
      <c r="J4930">
        <f>YEAR(Table1[[#This Row],[release_date]])</f>
        <v>2003</v>
      </c>
      <c r="K4930" t="str">
        <f>LEFT(Table1[[#This Row],[Year]],4) &amp; "s"</f>
        <v>2003s</v>
      </c>
      <c r="L49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30">
        <f>(Table1[[#This Row],[vote_average]]/10)*100</f>
        <v>65.95</v>
      </c>
      <c r="N4930">
        <f>(Table1[[#This Row],[popularity]]/SUM(Table1[popularity]))*100</f>
        <v>8.6675770964831627E-3</v>
      </c>
    </row>
    <row r="4931" spans="1:14" x14ac:dyDescent="0.3">
      <c r="A4931">
        <v>6972</v>
      </c>
      <c r="B4931" t="s">
        <v>11129</v>
      </c>
      <c r="C4931" s="1">
        <v>39770</v>
      </c>
      <c r="D4931" t="s">
        <v>5047</v>
      </c>
      <c r="E4931" t="s">
        <v>11</v>
      </c>
      <c r="F4931" t="s">
        <v>11130</v>
      </c>
      <c r="G4931">
        <v>58.808999999999997</v>
      </c>
      <c r="H4931">
        <v>2212</v>
      </c>
      <c r="I4931">
        <v>6.5949999999999998</v>
      </c>
      <c r="J4931">
        <f>YEAR(Table1[[#This Row],[release_date]])</f>
        <v>2008</v>
      </c>
      <c r="K4931" t="str">
        <f>LEFT(Table1[[#This Row],[Year]],4) &amp; "s"</f>
        <v>2008s</v>
      </c>
      <c r="L49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31">
        <f>(Table1[[#This Row],[vote_average]]/10)*100</f>
        <v>65.95</v>
      </c>
      <c r="N4931">
        <f>(Table1[[#This Row],[popularity]]/SUM(Table1[popularity]))*100</f>
        <v>1.3539765226102434E-2</v>
      </c>
    </row>
    <row r="4932" spans="1:14" x14ac:dyDescent="0.3">
      <c r="A4932">
        <v>10952</v>
      </c>
      <c r="B4932" t="s">
        <v>11131</v>
      </c>
      <c r="C4932" s="1">
        <v>33305</v>
      </c>
      <c r="D4932" t="s">
        <v>881</v>
      </c>
      <c r="E4932" t="s">
        <v>11</v>
      </c>
      <c r="F4932" t="s">
        <v>11132</v>
      </c>
      <c r="G4932">
        <v>16.806000000000001</v>
      </c>
      <c r="H4932">
        <v>499</v>
      </c>
      <c r="I4932">
        <v>6.5940000000000003</v>
      </c>
      <c r="J4932">
        <f>YEAR(Table1[[#This Row],[release_date]])</f>
        <v>1991</v>
      </c>
      <c r="K4932" t="str">
        <f>LEFT(Table1[[#This Row],[Year]],4) &amp; "s"</f>
        <v>1991s</v>
      </c>
      <c r="L49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932">
        <f>(Table1[[#This Row],[vote_average]]/10)*100</f>
        <v>65.94</v>
      </c>
      <c r="N4932">
        <f>(Table1[[#This Row],[popularity]]/SUM(Table1[popularity]))*100</f>
        <v>3.8692937201768017E-3</v>
      </c>
    </row>
    <row r="4933" spans="1:14" x14ac:dyDescent="0.3">
      <c r="A4933">
        <v>9532</v>
      </c>
      <c r="B4933" t="s">
        <v>11133</v>
      </c>
      <c r="C4933" s="1">
        <v>36602</v>
      </c>
      <c r="D4933" t="s">
        <v>1899</v>
      </c>
      <c r="E4933" t="s">
        <v>11</v>
      </c>
      <c r="F4933" t="s">
        <v>11134</v>
      </c>
      <c r="G4933">
        <v>90.025000000000006</v>
      </c>
      <c r="H4933">
        <v>5347</v>
      </c>
      <c r="I4933">
        <v>6.5940000000000003</v>
      </c>
      <c r="J4933">
        <f>YEAR(Table1[[#This Row],[release_date]])</f>
        <v>2000</v>
      </c>
      <c r="K4933" t="str">
        <f>LEFT(Table1[[#This Row],[Year]],4) &amp; "s"</f>
        <v>2000s</v>
      </c>
      <c r="L49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33">
        <f>(Table1[[#This Row],[vote_average]]/10)*100</f>
        <v>65.94</v>
      </c>
      <c r="N4933">
        <f>(Table1[[#This Row],[popularity]]/SUM(Table1[popularity]))*100</f>
        <v>2.0726714694687405E-2</v>
      </c>
    </row>
    <row r="4934" spans="1:14" x14ac:dyDescent="0.3">
      <c r="A4934">
        <v>4105</v>
      </c>
      <c r="B4934" t="s">
        <v>11135</v>
      </c>
      <c r="C4934" s="1">
        <v>32773</v>
      </c>
      <c r="D4934" t="s">
        <v>5077</v>
      </c>
      <c r="E4934" t="s">
        <v>11</v>
      </c>
      <c r="F4934" t="s">
        <v>11136</v>
      </c>
      <c r="G4934">
        <v>56.899000000000001</v>
      </c>
      <c r="H4934">
        <v>1019</v>
      </c>
      <c r="I4934">
        <v>6.6</v>
      </c>
      <c r="J4934">
        <f>YEAR(Table1[[#This Row],[release_date]])</f>
        <v>1989</v>
      </c>
      <c r="K4934" t="str">
        <f>LEFT(Table1[[#This Row],[Year]],4) &amp; "s"</f>
        <v>1989s</v>
      </c>
      <c r="L49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34">
        <f>(Table1[[#This Row],[vote_average]]/10)*100</f>
        <v>65.999999999999986</v>
      </c>
      <c r="N4934">
        <f>(Table1[[#This Row],[popularity]]/SUM(Table1[popularity]))*100</f>
        <v>1.3100020432246805E-2</v>
      </c>
    </row>
    <row r="4935" spans="1:14" x14ac:dyDescent="0.3">
      <c r="A4935">
        <v>512</v>
      </c>
      <c r="B4935" t="s">
        <v>11137</v>
      </c>
      <c r="C4935" s="1">
        <v>38925</v>
      </c>
      <c r="D4935" t="s">
        <v>4885</v>
      </c>
      <c r="E4935" t="s">
        <v>11</v>
      </c>
      <c r="F4935" t="s">
        <v>11138</v>
      </c>
      <c r="G4935">
        <v>49.704999999999998</v>
      </c>
      <c r="H4935">
        <v>1571</v>
      </c>
      <c r="I4935">
        <v>6.5940000000000003</v>
      </c>
      <c r="J4935">
        <f>YEAR(Table1[[#This Row],[release_date]])</f>
        <v>2006</v>
      </c>
      <c r="K4935" t="str">
        <f>LEFT(Table1[[#This Row],[Year]],4) &amp; "s"</f>
        <v>2006s</v>
      </c>
      <c r="L49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35">
        <f>(Table1[[#This Row],[vote_average]]/10)*100</f>
        <v>65.94</v>
      </c>
      <c r="N4935">
        <f>(Table1[[#This Row],[popularity]]/SUM(Table1[popularity]))*100</f>
        <v>1.1443725119682727E-2</v>
      </c>
    </row>
    <row r="4936" spans="1:14" x14ac:dyDescent="0.3">
      <c r="A4936">
        <v>206408</v>
      </c>
      <c r="B4936" t="s">
        <v>11139</v>
      </c>
      <c r="C4936" s="1">
        <v>41612</v>
      </c>
      <c r="D4936" t="s">
        <v>28</v>
      </c>
      <c r="E4936" t="s">
        <v>212</v>
      </c>
      <c r="F4936" t="s">
        <v>11140</v>
      </c>
      <c r="G4936">
        <v>15.426</v>
      </c>
      <c r="H4936">
        <v>659</v>
      </c>
      <c r="I4936">
        <v>6.593</v>
      </c>
      <c r="J4936">
        <f>YEAR(Table1[[#This Row],[release_date]])</f>
        <v>2013</v>
      </c>
      <c r="K4936" t="str">
        <f>LEFT(Table1[[#This Row],[Year]],4) &amp; "s"</f>
        <v>2013s</v>
      </c>
      <c r="L49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36">
        <f>(Table1[[#This Row],[vote_average]]/10)*100</f>
        <v>65.930000000000007</v>
      </c>
      <c r="N4936">
        <f>(Table1[[#This Row],[popularity]]/SUM(Table1[popularity]))*100</f>
        <v>3.5515723507942008E-3</v>
      </c>
    </row>
    <row r="4937" spans="1:14" x14ac:dyDescent="0.3">
      <c r="A4937">
        <v>80274</v>
      </c>
      <c r="B4937" t="s">
        <v>11141</v>
      </c>
      <c r="C4937" s="1">
        <v>41571</v>
      </c>
      <c r="D4937" t="s">
        <v>1849</v>
      </c>
      <c r="E4937" t="s">
        <v>11</v>
      </c>
      <c r="F4937" t="s">
        <v>11142</v>
      </c>
      <c r="G4937">
        <v>38.033000000000001</v>
      </c>
      <c r="H4937">
        <v>5631</v>
      </c>
      <c r="I4937">
        <v>6.593</v>
      </c>
      <c r="J4937">
        <f>YEAR(Table1[[#This Row],[release_date]])</f>
        <v>2013</v>
      </c>
      <c r="K4937" t="str">
        <f>LEFT(Table1[[#This Row],[Year]],4) &amp; "s"</f>
        <v>2013s</v>
      </c>
      <c r="L49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37">
        <f>(Table1[[#This Row],[vote_average]]/10)*100</f>
        <v>65.930000000000007</v>
      </c>
      <c r="N4937">
        <f>(Table1[[#This Row],[popularity]]/SUM(Table1[popularity]))*100</f>
        <v>8.7564469867597462E-3</v>
      </c>
    </row>
    <row r="4938" spans="1:14" x14ac:dyDescent="0.3">
      <c r="A4938">
        <v>9944</v>
      </c>
      <c r="B4938" t="s">
        <v>11143</v>
      </c>
      <c r="C4938" s="1">
        <v>34229</v>
      </c>
      <c r="D4938" t="s">
        <v>2396</v>
      </c>
      <c r="E4938" t="s">
        <v>11</v>
      </c>
      <c r="F4938" t="s">
        <v>11144</v>
      </c>
      <c r="G4938">
        <v>70.400000000000006</v>
      </c>
      <c r="H4938">
        <v>1475</v>
      </c>
      <c r="I4938">
        <v>6.6</v>
      </c>
      <c r="J4938">
        <f>YEAR(Table1[[#This Row],[release_date]])</f>
        <v>1993</v>
      </c>
      <c r="K4938" t="str">
        <f>LEFT(Table1[[#This Row],[Year]],4) &amp; "s"</f>
        <v>1993s</v>
      </c>
      <c r="L49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938">
        <f>(Table1[[#This Row],[vote_average]]/10)*100</f>
        <v>65.999999999999986</v>
      </c>
      <c r="N4938">
        <f>(Table1[[#This Row],[popularity]]/SUM(Table1[popularity]))*100</f>
        <v>1.6208394496039918E-2</v>
      </c>
    </row>
    <row r="4939" spans="1:14" x14ac:dyDescent="0.3">
      <c r="A4939">
        <v>215</v>
      </c>
      <c r="B4939" t="s">
        <v>11145</v>
      </c>
      <c r="C4939" s="1">
        <v>38653</v>
      </c>
      <c r="D4939" t="s">
        <v>1899</v>
      </c>
      <c r="E4939" t="s">
        <v>11</v>
      </c>
      <c r="F4939" t="s">
        <v>11146</v>
      </c>
      <c r="G4939">
        <v>91.4</v>
      </c>
      <c r="H4939">
        <v>5162</v>
      </c>
      <c r="I4939">
        <v>6.593</v>
      </c>
      <c r="J4939">
        <f>YEAR(Table1[[#This Row],[release_date]])</f>
        <v>2005</v>
      </c>
      <c r="K4939" t="str">
        <f>LEFT(Table1[[#This Row],[Year]],4) &amp; "s"</f>
        <v>2005s</v>
      </c>
      <c r="L49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39">
        <f>(Table1[[#This Row],[vote_average]]/10)*100</f>
        <v>65.930000000000007</v>
      </c>
      <c r="N4939">
        <f>(Table1[[#This Row],[popularity]]/SUM(Table1[popularity]))*100</f>
        <v>2.1043284899688187E-2</v>
      </c>
    </row>
    <row r="4940" spans="1:14" x14ac:dyDescent="0.3">
      <c r="A4940">
        <v>253306</v>
      </c>
      <c r="B4940" t="s">
        <v>11147</v>
      </c>
      <c r="C4940" s="1">
        <v>41886</v>
      </c>
      <c r="D4940" t="s">
        <v>6708</v>
      </c>
      <c r="E4940" t="s">
        <v>11</v>
      </c>
      <c r="F4940" t="s">
        <v>11148</v>
      </c>
      <c r="G4940">
        <v>22.748999999999999</v>
      </c>
      <c r="H4940">
        <v>807</v>
      </c>
      <c r="I4940">
        <v>6.5919999999999996</v>
      </c>
      <c r="J4940">
        <f>YEAR(Table1[[#This Row],[release_date]])</f>
        <v>2014</v>
      </c>
      <c r="K4940" t="str">
        <f>LEFT(Table1[[#This Row],[Year]],4) &amp; "s"</f>
        <v>2014s</v>
      </c>
      <c r="L49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40">
        <f>(Table1[[#This Row],[vote_average]]/10)*100</f>
        <v>65.92</v>
      </c>
      <c r="N4940">
        <f>(Table1[[#This Row],[popularity]]/SUM(Table1[popularity]))*100</f>
        <v>5.2375677044092612E-3</v>
      </c>
    </row>
    <row r="4941" spans="1:14" x14ac:dyDescent="0.3">
      <c r="A4941">
        <v>92591</v>
      </c>
      <c r="B4941" t="s">
        <v>11149</v>
      </c>
      <c r="C4941" s="1">
        <v>41026</v>
      </c>
      <c r="D4941" t="s">
        <v>694</v>
      </c>
      <c r="E4941" t="s">
        <v>11</v>
      </c>
      <c r="F4941" t="s">
        <v>11150</v>
      </c>
      <c r="G4941">
        <v>34.698</v>
      </c>
      <c r="H4941">
        <v>869</v>
      </c>
      <c r="I4941">
        <v>6.6</v>
      </c>
      <c r="J4941">
        <f>YEAR(Table1[[#This Row],[release_date]])</f>
        <v>2012</v>
      </c>
      <c r="K4941" t="str">
        <f>LEFT(Table1[[#This Row],[Year]],4) &amp; "s"</f>
        <v>2012s</v>
      </c>
      <c r="L49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41">
        <f>(Table1[[#This Row],[vote_average]]/10)*100</f>
        <v>65.999999999999986</v>
      </c>
      <c r="N4941">
        <f>(Table1[[#This Row],[popularity]]/SUM(Table1[popularity]))*100</f>
        <v>7.9886203440851285E-3</v>
      </c>
    </row>
    <row r="4942" spans="1:14" x14ac:dyDescent="0.3">
      <c r="A4942">
        <v>27958</v>
      </c>
      <c r="B4942" t="s">
        <v>11151</v>
      </c>
      <c r="C4942" s="1">
        <v>29266</v>
      </c>
      <c r="D4942" t="s">
        <v>142</v>
      </c>
      <c r="E4942" t="s">
        <v>11</v>
      </c>
      <c r="F4942" t="s">
        <v>11152</v>
      </c>
      <c r="G4942">
        <v>46.296999999999997</v>
      </c>
      <c r="H4942">
        <v>502</v>
      </c>
      <c r="I4942">
        <v>6.5919999999999996</v>
      </c>
      <c r="J4942">
        <f>YEAR(Table1[[#This Row],[release_date]])</f>
        <v>1980</v>
      </c>
      <c r="K4942" t="str">
        <f>LEFT(Table1[[#This Row],[Year]],4) &amp; "s"</f>
        <v>1980s</v>
      </c>
      <c r="L49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42">
        <f>(Table1[[#This Row],[vote_average]]/10)*100</f>
        <v>65.92</v>
      </c>
      <c r="N4942">
        <f>(Table1[[#This Row],[popularity]]/SUM(Table1[popularity]))*100</f>
        <v>1.0659091477033521E-2</v>
      </c>
    </row>
    <row r="4943" spans="1:14" x14ac:dyDescent="0.3">
      <c r="A4943">
        <v>11372</v>
      </c>
      <c r="B4943" t="s">
        <v>11153</v>
      </c>
      <c r="C4943" s="1">
        <v>28118</v>
      </c>
      <c r="D4943" t="s">
        <v>11154</v>
      </c>
      <c r="E4943" t="s">
        <v>11</v>
      </c>
      <c r="F4943" t="s">
        <v>11155</v>
      </c>
      <c r="G4943">
        <v>26.663</v>
      </c>
      <c r="H4943">
        <v>303</v>
      </c>
      <c r="I4943">
        <v>6.6</v>
      </c>
      <c r="J4943">
        <f>YEAR(Table1[[#This Row],[release_date]])</f>
        <v>1976</v>
      </c>
      <c r="K4943" t="str">
        <f>LEFT(Table1[[#This Row],[Year]],4) &amp; "s"</f>
        <v>1976s</v>
      </c>
      <c r="L49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943">
        <f>(Table1[[#This Row],[vote_average]]/10)*100</f>
        <v>65.999999999999986</v>
      </c>
      <c r="N4943">
        <f>(Table1[[#This Row],[popularity]]/SUM(Table1[popularity]))*100</f>
        <v>6.1386991824987532E-3</v>
      </c>
    </row>
    <row r="4944" spans="1:14" x14ac:dyDescent="0.3">
      <c r="A4944">
        <v>332340</v>
      </c>
      <c r="B4944" t="s">
        <v>11156</v>
      </c>
      <c r="C4944" s="1">
        <v>42153</v>
      </c>
      <c r="D4944" t="s">
        <v>1732</v>
      </c>
      <c r="E4944" t="s">
        <v>11</v>
      </c>
      <c r="F4944" t="s">
        <v>11157</v>
      </c>
      <c r="G4944">
        <v>46.255000000000003</v>
      </c>
      <c r="H4944">
        <v>930</v>
      </c>
      <c r="I4944">
        <v>6.5910000000000002</v>
      </c>
      <c r="J4944">
        <f>YEAR(Table1[[#This Row],[release_date]])</f>
        <v>2015</v>
      </c>
      <c r="K4944" t="str">
        <f>LEFT(Table1[[#This Row],[Year]],4) &amp; "s"</f>
        <v>2015s</v>
      </c>
      <c r="L49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44">
        <f>(Table1[[#This Row],[vote_average]]/10)*100</f>
        <v>65.91</v>
      </c>
      <c r="N4944">
        <f>(Table1[[#This Row],[popularity]]/SUM(Table1[popularity]))*100</f>
        <v>1.0649421696226227E-2</v>
      </c>
    </row>
    <row r="4945" spans="1:14" x14ac:dyDescent="0.3">
      <c r="A4945">
        <v>9463</v>
      </c>
      <c r="B4945" t="s">
        <v>11158</v>
      </c>
      <c r="C4945" s="1">
        <v>31402</v>
      </c>
      <c r="D4945" t="s">
        <v>8973</v>
      </c>
      <c r="E4945" t="s">
        <v>25</v>
      </c>
      <c r="F4945" t="s">
        <v>11159</v>
      </c>
      <c r="G4945">
        <v>25.013000000000002</v>
      </c>
      <c r="H4945">
        <v>456</v>
      </c>
      <c r="I4945">
        <v>6.6</v>
      </c>
      <c r="J4945">
        <f>YEAR(Table1[[#This Row],[release_date]])</f>
        <v>1985</v>
      </c>
      <c r="K4945" t="str">
        <f>LEFT(Table1[[#This Row],[Year]],4) &amp; "s"</f>
        <v>1985s</v>
      </c>
      <c r="L49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45">
        <f>(Table1[[#This Row],[vote_average]]/10)*100</f>
        <v>65.999999999999986</v>
      </c>
      <c r="N4945">
        <f>(Table1[[#This Row],[popularity]]/SUM(Table1[popularity]))*100</f>
        <v>5.7588149364978186E-3</v>
      </c>
    </row>
    <row r="4946" spans="1:14" x14ac:dyDescent="0.3">
      <c r="A4946">
        <v>559907</v>
      </c>
      <c r="B4946" t="s">
        <v>11160</v>
      </c>
      <c r="C4946" s="1">
        <v>44406</v>
      </c>
      <c r="D4946" t="s">
        <v>11161</v>
      </c>
      <c r="E4946" t="s">
        <v>11</v>
      </c>
      <c r="F4946" t="s">
        <v>11162</v>
      </c>
      <c r="G4946">
        <v>39.005000000000003</v>
      </c>
      <c r="H4946">
        <v>1741</v>
      </c>
      <c r="I4946">
        <v>6.6</v>
      </c>
      <c r="J4946">
        <f>YEAR(Table1[[#This Row],[release_date]])</f>
        <v>2021</v>
      </c>
      <c r="K4946" t="str">
        <f>LEFT(Table1[[#This Row],[Year]],4) &amp; "s"</f>
        <v>2021s</v>
      </c>
      <c r="L49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946">
        <f>(Table1[[#This Row],[vote_average]]/10)*100</f>
        <v>65.999999999999986</v>
      </c>
      <c r="N4946">
        <f>(Table1[[#This Row],[popularity]]/SUM(Table1[popularity]))*100</f>
        <v>8.9802333425857521E-3</v>
      </c>
    </row>
    <row r="4947" spans="1:14" x14ac:dyDescent="0.3">
      <c r="A4947">
        <v>382322</v>
      </c>
      <c r="B4947" t="s">
        <v>11163</v>
      </c>
      <c r="C4947" s="1">
        <v>42575</v>
      </c>
      <c r="D4947" t="s">
        <v>11164</v>
      </c>
      <c r="E4947" t="s">
        <v>11</v>
      </c>
      <c r="F4947" t="s">
        <v>11165</v>
      </c>
      <c r="G4947">
        <v>30.684000000000001</v>
      </c>
      <c r="H4947">
        <v>1742</v>
      </c>
      <c r="I4947">
        <v>6.59</v>
      </c>
      <c r="J4947">
        <f>YEAR(Table1[[#This Row],[release_date]])</f>
        <v>2016</v>
      </c>
      <c r="K4947" t="str">
        <f>LEFT(Table1[[#This Row],[Year]],4) &amp; "s"</f>
        <v>2016s</v>
      </c>
      <c r="L49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47">
        <f>(Table1[[#This Row],[vote_average]]/10)*100</f>
        <v>65.900000000000006</v>
      </c>
      <c r="N4947">
        <f>(Table1[[#This Row],[popularity]]/SUM(Table1[popularity]))*100</f>
        <v>7.0644655783592154E-3</v>
      </c>
    </row>
    <row r="4948" spans="1:14" x14ac:dyDescent="0.3">
      <c r="A4948">
        <v>622855</v>
      </c>
      <c r="B4948" t="s">
        <v>11166</v>
      </c>
      <c r="C4948" s="1">
        <v>44141</v>
      </c>
      <c r="D4948" t="s">
        <v>11167</v>
      </c>
      <c r="E4948" t="s">
        <v>11</v>
      </c>
      <c r="F4948" t="s">
        <v>11168</v>
      </c>
      <c r="G4948">
        <v>17.805</v>
      </c>
      <c r="H4948">
        <v>495</v>
      </c>
      <c r="I4948">
        <v>6.59</v>
      </c>
      <c r="J4948">
        <f>YEAR(Table1[[#This Row],[release_date]])</f>
        <v>2020</v>
      </c>
      <c r="K4948" t="str">
        <f>LEFT(Table1[[#This Row],[Year]],4) &amp; "s"</f>
        <v>2020s</v>
      </c>
      <c r="L49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948">
        <f>(Table1[[#This Row],[vote_average]]/10)*100</f>
        <v>65.900000000000006</v>
      </c>
      <c r="N4948">
        <f>(Table1[[#This Row],[popularity]]/SUM(Table1[popularity]))*100</f>
        <v>4.0992963636646406E-3</v>
      </c>
    </row>
    <row r="4949" spans="1:14" x14ac:dyDescent="0.3">
      <c r="A4949">
        <v>18126</v>
      </c>
      <c r="B4949" t="s">
        <v>11169</v>
      </c>
      <c r="C4949" s="1">
        <v>39913</v>
      </c>
      <c r="D4949" t="s">
        <v>11170</v>
      </c>
      <c r="E4949" t="s">
        <v>11</v>
      </c>
      <c r="F4949" t="s">
        <v>11171</v>
      </c>
      <c r="G4949">
        <v>29.574999999999999</v>
      </c>
      <c r="H4949">
        <v>1960</v>
      </c>
      <c r="I4949">
        <v>6.6</v>
      </c>
      <c r="J4949">
        <f>YEAR(Table1[[#This Row],[release_date]])</f>
        <v>2009</v>
      </c>
      <c r="K4949" t="str">
        <f>LEFT(Table1[[#This Row],[Year]],4) &amp; "s"</f>
        <v>2009s</v>
      </c>
      <c r="L49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49">
        <f>(Table1[[#This Row],[vote_average]]/10)*100</f>
        <v>65.999999999999986</v>
      </c>
      <c r="N4949">
        <f>(Table1[[#This Row],[popularity]]/SUM(Table1[popularity]))*100</f>
        <v>6.8091373184713134E-3</v>
      </c>
    </row>
    <row r="4950" spans="1:14" x14ac:dyDescent="0.3">
      <c r="A4950">
        <v>13667</v>
      </c>
      <c r="B4950" t="s">
        <v>11172</v>
      </c>
      <c r="C4950" s="1">
        <v>31282</v>
      </c>
      <c r="D4950" t="s">
        <v>422</v>
      </c>
      <c r="E4950" t="s">
        <v>11</v>
      </c>
      <c r="F4950" t="s">
        <v>11173</v>
      </c>
      <c r="G4950">
        <v>56.344999999999999</v>
      </c>
      <c r="H4950">
        <v>467</v>
      </c>
      <c r="I4950">
        <v>6.5890000000000004</v>
      </c>
      <c r="J4950">
        <f>YEAR(Table1[[#This Row],[release_date]])</f>
        <v>1985</v>
      </c>
      <c r="K4950" t="str">
        <f>LEFT(Table1[[#This Row],[Year]],4) &amp; "s"</f>
        <v>1985s</v>
      </c>
      <c r="L49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50">
        <f>(Table1[[#This Row],[vote_average]]/10)*100</f>
        <v>65.89</v>
      </c>
      <c r="N4950">
        <f>(Table1[[#This Row],[popularity]]/SUM(Table1[popularity]))*100</f>
        <v>1.2972471418741036E-2</v>
      </c>
    </row>
    <row r="4951" spans="1:14" x14ac:dyDescent="0.3">
      <c r="A4951">
        <v>720755</v>
      </c>
      <c r="B4951" t="s">
        <v>11174</v>
      </c>
      <c r="C4951" s="1">
        <v>44120</v>
      </c>
      <c r="D4951" t="s">
        <v>3369</v>
      </c>
      <c r="E4951" t="s">
        <v>11</v>
      </c>
      <c r="F4951" t="s">
        <v>11175</v>
      </c>
      <c r="G4951">
        <v>18.715</v>
      </c>
      <c r="H4951">
        <v>370</v>
      </c>
      <c r="I4951">
        <v>6.5880000000000001</v>
      </c>
      <c r="J4951">
        <f>YEAR(Table1[[#This Row],[release_date]])</f>
        <v>2020</v>
      </c>
      <c r="K4951" t="str">
        <f>LEFT(Table1[[#This Row],[Year]],4) &amp; "s"</f>
        <v>2020s</v>
      </c>
      <c r="L49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951">
        <f>(Table1[[#This Row],[vote_average]]/10)*100</f>
        <v>65.88000000000001</v>
      </c>
      <c r="N4951">
        <f>(Table1[[#This Row],[popularity]]/SUM(Table1[popularity]))*100</f>
        <v>4.3088082811560654E-3</v>
      </c>
    </row>
    <row r="4952" spans="1:14" x14ac:dyDescent="0.3">
      <c r="A4952">
        <v>50456</v>
      </c>
      <c r="B4952" t="s">
        <v>11176</v>
      </c>
      <c r="C4952" s="1">
        <v>40640</v>
      </c>
      <c r="D4952" t="s">
        <v>6609</v>
      </c>
      <c r="E4952" t="s">
        <v>11</v>
      </c>
      <c r="F4952" t="s">
        <v>11177</v>
      </c>
      <c r="G4952">
        <v>56.176000000000002</v>
      </c>
      <c r="H4952">
        <v>3252</v>
      </c>
      <c r="I4952">
        <v>6.5890000000000004</v>
      </c>
      <c r="J4952">
        <f>YEAR(Table1[[#This Row],[release_date]])</f>
        <v>2011</v>
      </c>
      <c r="K4952" t="str">
        <f>LEFT(Table1[[#This Row],[Year]],4) &amp; "s"</f>
        <v>2011s</v>
      </c>
      <c r="L49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52">
        <f>(Table1[[#This Row],[vote_average]]/10)*100</f>
        <v>65.89</v>
      </c>
      <c r="N4952">
        <f>(Table1[[#This Row],[popularity]]/SUM(Table1[popularity]))*100</f>
        <v>1.2933562062635486E-2</v>
      </c>
    </row>
    <row r="4953" spans="1:14" x14ac:dyDescent="0.3">
      <c r="A4953">
        <v>10264</v>
      </c>
      <c r="B4953" t="s">
        <v>4066</v>
      </c>
      <c r="C4953" s="1">
        <v>33226</v>
      </c>
      <c r="D4953" t="s">
        <v>274</v>
      </c>
      <c r="E4953" t="s">
        <v>11</v>
      </c>
      <c r="F4953" t="s">
        <v>11178</v>
      </c>
      <c r="G4953">
        <v>34.872999999999998</v>
      </c>
      <c r="H4953">
        <v>388</v>
      </c>
      <c r="I4953">
        <v>6.5910000000000002</v>
      </c>
      <c r="J4953">
        <f>YEAR(Table1[[#This Row],[release_date]])</f>
        <v>1990</v>
      </c>
      <c r="K4953" t="str">
        <f>LEFT(Table1[[#This Row],[Year]],4) &amp; "s"</f>
        <v>1990s</v>
      </c>
      <c r="L49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953">
        <f>(Table1[[#This Row],[vote_average]]/10)*100</f>
        <v>65.91</v>
      </c>
      <c r="N4953">
        <f>(Table1[[#This Row],[popularity]]/SUM(Table1[popularity]))*100</f>
        <v>8.0289110974488629E-3</v>
      </c>
    </row>
    <row r="4954" spans="1:14" x14ac:dyDescent="0.3">
      <c r="A4954">
        <v>5680</v>
      </c>
      <c r="B4954" t="s">
        <v>11179</v>
      </c>
      <c r="C4954" s="1">
        <v>32416</v>
      </c>
      <c r="D4954" t="s">
        <v>2762</v>
      </c>
      <c r="E4954" t="s">
        <v>11</v>
      </c>
      <c r="F4954" t="s">
        <v>11180</v>
      </c>
      <c r="G4954">
        <v>27.838999999999999</v>
      </c>
      <c r="H4954">
        <v>492</v>
      </c>
      <c r="I4954">
        <v>6.5880000000000001</v>
      </c>
      <c r="J4954">
        <f>YEAR(Table1[[#This Row],[release_date]])</f>
        <v>1988</v>
      </c>
      <c r="K4954" t="str">
        <f>LEFT(Table1[[#This Row],[Year]],4) &amp; "s"</f>
        <v>1988s</v>
      </c>
      <c r="L49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54">
        <f>(Table1[[#This Row],[vote_average]]/10)*100</f>
        <v>65.88000000000001</v>
      </c>
      <c r="N4954">
        <f>(Table1[[#This Row],[popularity]]/SUM(Table1[popularity]))*100</f>
        <v>6.4094530451030566E-3</v>
      </c>
    </row>
    <row r="4955" spans="1:14" x14ac:dyDescent="0.3">
      <c r="A4955">
        <v>1562</v>
      </c>
      <c r="B4955" t="s">
        <v>11181</v>
      </c>
      <c r="C4955" s="1">
        <v>39198</v>
      </c>
      <c r="D4955" t="s">
        <v>2308</v>
      </c>
      <c r="E4955" t="s">
        <v>11</v>
      </c>
      <c r="F4955" t="s">
        <v>11182</v>
      </c>
      <c r="G4955">
        <v>40.045000000000002</v>
      </c>
      <c r="H4955">
        <v>4087</v>
      </c>
      <c r="I4955">
        <v>6.5880000000000001</v>
      </c>
      <c r="J4955">
        <f>YEAR(Table1[[#This Row],[release_date]])</f>
        <v>2007</v>
      </c>
      <c r="K4955" t="str">
        <f>LEFT(Table1[[#This Row],[Year]],4) &amp; "s"</f>
        <v>2007s</v>
      </c>
      <c r="L49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55">
        <f>(Table1[[#This Row],[vote_average]]/10)*100</f>
        <v>65.88000000000001</v>
      </c>
      <c r="N4955">
        <f>(Table1[[#This Row],[popularity]]/SUM(Table1[popularity]))*100</f>
        <v>9.2196755340045247E-3</v>
      </c>
    </row>
    <row r="4956" spans="1:14" x14ac:dyDescent="0.3">
      <c r="A4956">
        <v>668</v>
      </c>
      <c r="B4956" t="s">
        <v>11183</v>
      </c>
      <c r="C4956" s="1">
        <v>25555</v>
      </c>
      <c r="D4956" t="s">
        <v>2654</v>
      </c>
      <c r="E4956" t="s">
        <v>11</v>
      </c>
      <c r="F4956" t="s">
        <v>11184</v>
      </c>
      <c r="G4956">
        <v>45.16</v>
      </c>
      <c r="H4956">
        <v>1777</v>
      </c>
      <c r="I4956">
        <v>6.5880000000000001</v>
      </c>
      <c r="J4956">
        <f>YEAR(Table1[[#This Row],[release_date]])</f>
        <v>1969</v>
      </c>
      <c r="K4956" t="str">
        <f>LEFT(Table1[[#This Row],[Year]],4) &amp; "s"</f>
        <v>1969s</v>
      </c>
      <c r="L49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4956">
        <f>(Table1[[#This Row],[vote_average]]/10)*100</f>
        <v>65.88000000000001</v>
      </c>
      <c r="N4956">
        <f>(Table1[[#This Row],[popularity]]/SUM(Table1[popularity]))*100</f>
        <v>1.0397316696607423E-2</v>
      </c>
    </row>
    <row r="4957" spans="1:14" x14ac:dyDescent="0.3">
      <c r="A4957">
        <v>157</v>
      </c>
      <c r="B4957" t="s">
        <v>11185</v>
      </c>
      <c r="C4957" s="1">
        <v>30834</v>
      </c>
      <c r="D4957" t="s">
        <v>2892</v>
      </c>
      <c r="E4957" t="s">
        <v>11</v>
      </c>
      <c r="F4957" t="s">
        <v>11186</v>
      </c>
      <c r="G4957">
        <v>19.713999999999999</v>
      </c>
      <c r="H4957">
        <v>1295</v>
      </c>
      <c r="I4957">
        <v>6.5880000000000001</v>
      </c>
      <c r="J4957">
        <f>YEAR(Table1[[#This Row],[release_date]])</f>
        <v>1984</v>
      </c>
      <c r="K4957" t="str">
        <f>LEFT(Table1[[#This Row],[Year]],4) &amp; "s"</f>
        <v>1984s</v>
      </c>
      <c r="L49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57">
        <f>(Table1[[#This Row],[vote_average]]/10)*100</f>
        <v>65.88000000000001</v>
      </c>
      <c r="N4957">
        <f>(Table1[[#This Row],[popularity]]/SUM(Table1[popularity]))*100</f>
        <v>4.5388109246439047E-3</v>
      </c>
    </row>
    <row r="4958" spans="1:14" x14ac:dyDescent="0.3">
      <c r="A4958">
        <v>500840</v>
      </c>
      <c r="B4958" t="s">
        <v>11187</v>
      </c>
      <c r="C4958" s="1">
        <v>44071</v>
      </c>
      <c r="D4958" t="s">
        <v>11188</v>
      </c>
      <c r="E4958" t="s">
        <v>11</v>
      </c>
      <c r="F4958" t="s">
        <v>11189</v>
      </c>
      <c r="G4958">
        <v>25.135999999999999</v>
      </c>
      <c r="H4958">
        <v>1846</v>
      </c>
      <c r="I4958">
        <v>6.5869999999999997</v>
      </c>
      <c r="J4958">
        <f>YEAR(Table1[[#This Row],[release_date]])</f>
        <v>2020</v>
      </c>
      <c r="K4958" t="str">
        <f>LEFT(Table1[[#This Row],[Year]],4) &amp; "s"</f>
        <v>2020s</v>
      </c>
      <c r="L49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958">
        <f>(Table1[[#This Row],[vote_average]]/10)*100</f>
        <v>65.86999999999999</v>
      </c>
      <c r="N4958">
        <f>(Table1[[#This Row],[popularity]]/SUM(Table1[popularity]))*100</f>
        <v>5.7871335802906158E-3</v>
      </c>
    </row>
    <row r="4959" spans="1:14" x14ac:dyDescent="0.3">
      <c r="A4959">
        <v>410117</v>
      </c>
      <c r="B4959" t="s">
        <v>11190</v>
      </c>
      <c r="C4959" s="1">
        <v>42716</v>
      </c>
      <c r="D4959" t="s">
        <v>21</v>
      </c>
      <c r="E4959" t="s">
        <v>11</v>
      </c>
      <c r="F4959" t="s">
        <v>11191</v>
      </c>
      <c r="G4959">
        <v>21.123999999999999</v>
      </c>
      <c r="H4959">
        <v>726</v>
      </c>
      <c r="I4959">
        <v>6.5869999999999997</v>
      </c>
      <c r="J4959">
        <f>YEAR(Table1[[#This Row],[release_date]])</f>
        <v>2016</v>
      </c>
      <c r="K4959" t="str">
        <f>LEFT(Table1[[#This Row],[Year]],4) &amp; "s"</f>
        <v>2016s</v>
      </c>
      <c r="L49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59">
        <f>(Table1[[#This Row],[vote_average]]/10)*100</f>
        <v>65.86999999999999</v>
      </c>
      <c r="N4959">
        <f>(Table1[[#This Row],[popularity]]/SUM(Table1[popularity]))*100</f>
        <v>4.8634392803174314E-3</v>
      </c>
    </row>
    <row r="4960" spans="1:14" x14ac:dyDescent="0.3">
      <c r="A4960">
        <v>113160</v>
      </c>
      <c r="B4960" t="s">
        <v>11192</v>
      </c>
      <c r="C4960" s="1">
        <v>40926</v>
      </c>
      <c r="D4960" t="s">
        <v>62</v>
      </c>
      <c r="E4960" t="s">
        <v>212</v>
      </c>
      <c r="F4960" t="s">
        <v>11193</v>
      </c>
      <c r="G4960">
        <v>14.477</v>
      </c>
      <c r="H4960">
        <v>529</v>
      </c>
      <c r="I4960">
        <v>6.6</v>
      </c>
      <c r="J4960">
        <f>YEAR(Table1[[#This Row],[release_date]])</f>
        <v>2012</v>
      </c>
      <c r="K4960" t="str">
        <f>LEFT(Table1[[#This Row],[Year]],4) &amp; "s"</f>
        <v>2012s</v>
      </c>
      <c r="L49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60">
        <f>(Table1[[#This Row],[vote_average]]/10)*100</f>
        <v>65.999999999999986</v>
      </c>
      <c r="N4960">
        <f>(Table1[[#This Row],[popularity]]/SUM(Table1[popularity]))*100</f>
        <v>3.333081351124572E-3</v>
      </c>
    </row>
    <row r="4961" spans="1:14" x14ac:dyDescent="0.3">
      <c r="A4961">
        <v>12637</v>
      </c>
      <c r="B4961" t="s">
        <v>11194</v>
      </c>
      <c r="C4961" s="1">
        <v>28297</v>
      </c>
      <c r="D4961" t="s">
        <v>915</v>
      </c>
      <c r="E4961" t="s">
        <v>11</v>
      </c>
      <c r="F4961" t="s">
        <v>11195</v>
      </c>
      <c r="G4961">
        <v>14.367000000000001</v>
      </c>
      <c r="H4961">
        <v>429</v>
      </c>
      <c r="I4961">
        <v>6.5869999999999997</v>
      </c>
      <c r="J4961">
        <f>YEAR(Table1[[#This Row],[release_date]])</f>
        <v>1977</v>
      </c>
      <c r="K4961" t="str">
        <f>LEFT(Table1[[#This Row],[Year]],4) &amp; "s"</f>
        <v>1977s</v>
      </c>
      <c r="L49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961">
        <f>(Table1[[#This Row],[vote_average]]/10)*100</f>
        <v>65.86999999999999</v>
      </c>
      <c r="N4961">
        <f>(Table1[[#This Row],[popularity]]/SUM(Table1[popularity]))*100</f>
        <v>3.3077557347245099E-3</v>
      </c>
    </row>
    <row r="4962" spans="1:14" x14ac:dyDescent="0.3">
      <c r="A4962">
        <v>242042</v>
      </c>
      <c r="B4962" t="s">
        <v>11196</v>
      </c>
      <c r="C4962" s="1">
        <v>41672</v>
      </c>
      <c r="D4962" t="s">
        <v>28</v>
      </c>
      <c r="E4962" t="s">
        <v>11</v>
      </c>
      <c r="F4962" t="s">
        <v>11197</v>
      </c>
      <c r="G4962">
        <v>24.492000000000001</v>
      </c>
      <c r="H4962">
        <v>592</v>
      </c>
      <c r="I4962">
        <v>6.5860000000000003</v>
      </c>
      <c r="J4962">
        <f>YEAR(Table1[[#This Row],[release_date]])</f>
        <v>2014</v>
      </c>
      <c r="K4962" t="str">
        <f>LEFT(Table1[[#This Row],[Year]],4) &amp; "s"</f>
        <v>2014s</v>
      </c>
      <c r="L49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62">
        <f>(Table1[[#This Row],[vote_average]]/10)*100</f>
        <v>65.860000000000014</v>
      </c>
      <c r="N4962">
        <f>(Table1[[#This Row],[popularity]]/SUM(Table1[popularity]))*100</f>
        <v>5.6388636079120688E-3</v>
      </c>
    </row>
    <row r="4963" spans="1:14" x14ac:dyDescent="0.3">
      <c r="A4963">
        <v>21407</v>
      </c>
      <c r="B4963" t="s">
        <v>11198</v>
      </c>
      <c r="C4963" s="1">
        <v>40003</v>
      </c>
      <c r="D4963" t="s">
        <v>306</v>
      </c>
      <c r="E4963" t="s">
        <v>11</v>
      </c>
      <c r="F4963" t="s">
        <v>11199</v>
      </c>
      <c r="G4963">
        <v>43.177</v>
      </c>
      <c r="H4963">
        <v>1394</v>
      </c>
      <c r="I4963">
        <v>6.6</v>
      </c>
      <c r="J4963">
        <f>YEAR(Table1[[#This Row],[release_date]])</f>
        <v>2009</v>
      </c>
      <c r="K4963" t="str">
        <f>LEFT(Table1[[#This Row],[Year]],4) &amp; "s"</f>
        <v>2009s</v>
      </c>
      <c r="L49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63">
        <f>(Table1[[#This Row],[vote_average]]/10)*100</f>
        <v>65.999999999999986</v>
      </c>
      <c r="N4963">
        <f>(Table1[[#This Row],[popularity]]/SUM(Table1[popularity]))*100</f>
        <v>9.9407649027772084E-3</v>
      </c>
    </row>
    <row r="4964" spans="1:14" x14ac:dyDescent="0.3">
      <c r="A4964">
        <v>10803</v>
      </c>
      <c r="B4964" t="s">
        <v>11200</v>
      </c>
      <c r="C4964" s="1">
        <v>27934</v>
      </c>
      <c r="D4964" t="s">
        <v>312</v>
      </c>
      <c r="E4964" t="s">
        <v>11</v>
      </c>
      <c r="F4964" t="s">
        <v>11201</v>
      </c>
      <c r="G4964">
        <v>159.637</v>
      </c>
      <c r="H4964">
        <v>892</v>
      </c>
      <c r="I4964">
        <v>6.5860000000000003</v>
      </c>
      <c r="J4964">
        <f>YEAR(Table1[[#This Row],[release_date]])</f>
        <v>1976</v>
      </c>
      <c r="K4964" t="str">
        <f>LEFT(Table1[[#This Row],[Year]],4) &amp; "s"</f>
        <v>1976s</v>
      </c>
      <c r="L49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964">
        <f>(Table1[[#This Row],[vote_average]]/10)*100</f>
        <v>65.860000000000014</v>
      </c>
      <c r="N4964">
        <f>(Table1[[#This Row],[popularity]]/SUM(Table1[popularity]))*100</f>
        <v>3.6753685684152333E-2</v>
      </c>
    </row>
    <row r="4965" spans="1:14" x14ac:dyDescent="0.3">
      <c r="A4965">
        <v>617502</v>
      </c>
      <c r="B4965" t="s">
        <v>11202</v>
      </c>
      <c r="C4965" s="1">
        <v>44392</v>
      </c>
      <c r="D4965" t="s">
        <v>829</v>
      </c>
      <c r="E4965" t="s">
        <v>11</v>
      </c>
      <c r="F4965" t="s">
        <v>11203</v>
      </c>
      <c r="G4965">
        <v>50.183</v>
      </c>
      <c r="H4965">
        <v>1177</v>
      </c>
      <c r="I4965">
        <v>6.585</v>
      </c>
      <c r="J4965">
        <f>YEAR(Table1[[#This Row],[release_date]])</f>
        <v>2021</v>
      </c>
      <c r="K4965" t="str">
        <f>LEFT(Table1[[#This Row],[Year]],4) &amp; "s"</f>
        <v>2021s</v>
      </c>
      <c r="L49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965">
        <f>(Table1[[#This Row],[vote_average]]/10)*100</f>
        <v>65.849999999999994</v>
      </c>
      <c r="N4965">
        <f>(Table1[[#This Row],[popularity]]/SUM(Table1[popularity]))*100</f>
        <v>1.1553776434584816E-2</v>
      </c>
    </row>
    <row r="4966" spans="1:14" x14ac:dyDescent="0.3">
      <c r="A4966">
        <v>471506</v>
      </c>
      <c r="B4966" t="s">
        <v>11204</v>
      </c>
      <c r="C4966" s="1">
        <v>43524</v>
      </c>
      <c r="D4966" t="s">
        <v>382</v>
      </c>
      <c r="E4966" t="s">
        <v>11</v>
      </c>
      <c r="F4966" t="s">
        <v>11205</v>
      </c>
      <c r="G4966">
        <v>48.112000000000002</v>
      </c>
      <c r="H4966">
        <v>1260</v>
      </c>
      <c r="I4966">
        <v>6.585</v>
      </c>
      <c r="J4966">
        <f>YEAR(Table1[[#This Row],[release_date]])</f>
        <v>2019</v>
      </c>
      <c r="K4966" t="str">
        <f>LEFT(Table1[[#This Row],[Year]],4) &amp; "s"</f>
        <v>2019s</v>
      </c>
      <c r="L49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66">
        <f>(Table1[[#This Row],[vote_average]]/10)*100</f>
        <v>65.849999999999994</v>
      </c>
      <c r="N4966">
        <f>(Table1[[#This Row],[popularity]]/SUM(Table1[popularity]))*100</f>
        <v>1.1076964147634552E-2</v>
      </c>
    </row>
    <row r="4967" spans="1:14" x14ac:dyDescent="0.3">
      <c r="A4967">
        <v>300673</v>
      </c>
      <c r="B4967" t="s">
        <v>11206</v>
      </c>
      <c r="C4967" s="1">
        <v>42396</v>
      </c>
      <c r="D4967" t="s">
        <v>11207</v>
      </c>
      <c r="E4967" t="s">
        <v>11</v>
      </c>
      <c r="F4967" t="s">
        <v>11208</v>
      </c>
      <c r="G4967">
        <v>25.797000000000001</v>
      </c>
      <c r="H4967">
        <v>1546</v>
      </c>
      <c r="I4967">
        <v>6.6</v>
      </c>
      <c r="J4967">
        <f>YEAR(Table1[[#This Row],[release_date]])</f>
        <v>2016</v>
      </c>
      <c r="K4967" t="str">
        <f>LEFT(Table1[[#This Row],[Year]],4) &amp; "s"</f>
        <v>2016s</v>
      </c>
      <c r="L49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67">
        <f>(Table1[[#This Row],[vote_average]]/10)*100</f>
        <v>65.999999999999986</v>
      </c>
      <c r="N4967">
        <f>(Table1[[#This Row],[popularity]]/SUM(Table1[popularity]))*100</f>
        <v>5.939317511567354E-3</v>
      </c>
    </row>
    <row r="4968" spans="1:14" x14ac:dyDescent="0.3">
      <c r="A4968">
        <v>9352</v>
      </c>
      <c r="B4968" t="s">
        <v>11209</v>
      </c>
      <c r="C4968" s="1">
        <v>38037</v>
      </c>
      <c r="D4968" t="s">
        <v>391</v>
      </c>
      <c r="E4968" t="s">
        <v>11</v>
      </c>
      <c r="F4968" t="s">
        <v>11210</v>
      </c>
      <c r="G4968">
        <v>42.238999999999997</v>
      </c>
      <c r="H4968">
        <v>2431</v>
      </c>
      <c r="I4968">
        <v>6.585</v>
      </c>
      <c r="J4968">
        <f>YEAR(Table1[[#This Row],[release_date]])</f>
        <v>2004</v>
      </c>
      <c r="K4968" t="str">
        <f>LEFT(Table1[[#This Row],[Year]],4) &amp; "s"</f>
        <v>2004s</v>
      </c>
      <c r="L49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68">
        <f>(Table1[[#This Row],[vote_average]]/10)*100</f>
        <v>65.849999999999994</v>
      </c>
      <c r="N4968">
        <f>(Table1[[#This Row],[popularity]]/SUM(Table1[popularity]))*100</f>
        <v>9.7248064647475849E-3</v>
      </c>
    </row>
    <row r="4969" spans="1:14" x14ac:dyDescent="0.3">
      <c r="A4969">
        <v>9093</v>
      </c>
      <c r="B4969" t="s">
        <v>11211</v>
      </c>
      <c r="C4969" s="1">
        <v>37507</v>
      </c>
      <c r="D4969" t="s">
        <v>11212</v>
      </c>
      <c r="E4969" t="s">
        <v>11</v>
      </c>
      <c r="F4969" t="s">
        <v>11213</v>
      </c>
      <c r="G4969">
        <v>19.263999999999999</v>
      </c>
      <c r="H4969">
        <v>507</v>
      </c>
      <c r="I4969">
        <v>6.6</v>
      </c>
      <c r="J4969">
        <f>YEAR(Table1[[#This Row],[release_date]])</f>
        <v>2002</v>
      </c>
      <c r="K4969" t="str">
        <f>LEFT(Table1[[#This Row],[Year]],4) &amp; "s"</f>
        <v>2002s</v>
      </c>
      <c r="L49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69">
        <f>(Table1[[#This Row],[vote_average]]/10)*100</f>
        <v>65.999999999999986</v>
      </c>
      <c r="N4969">
        <f>(Table1[[#This Row],[popularity]]/SUM(Table1[popularity]))*100</f>
        <v>4.435206130280013E-3</v>
      </c>
    </row>
    <row r="4970" spans="1:14" x14ac:dyDescent="0.3">
      <c r="A4970">
        <v>3877</v>
      </c>
      <c r="B4970" t="s">
        <v>11214</v>
      </c>
      <c r="C4970" s="1">
        <v>39351</v>
      </c>
      <c r="D4970" t="s">
        <v>21</v>
      </c>
      <c r="E4970" t="s">
        <v>11</v>
      </c>
      <c r="F4970" t="s">
        <v>11215</v>
      </c>
      <c r="G4970">
        <v>15.625999999999999</v>
      </c>
      <c r="H4970">
        <v>334</v>
      </c>
      <c r="I4970">
        <v>6.585</v>
      </c>
      <c r="J4970">
        <f>YEAR(Table1[[#This Row],[release_date]])</f>
        <v>2007</v>
      </c>
      <c r="K4970" t="str">
        <f>LEFT(Table1[[#This Row],[Year]],4) &amp; "s"</f>
        <v>2007s</v>
      </c>
      <c r="L49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70">
        <f>(Table1[[#This Row],[vote_average]]/10)*100</f>
        <v>65.849999999999994</v>
      </c>
      <c r="N4970">
        <f>(Table1[[#This Row],[popularity]]/SUM(Table1[popularity]))*100</f>
        <v>3.5976189260670411E-3</v>
      </c>
    </row>
    <row r="4971" spans="1:14" x14ac:dyDescent="0.3">
      <c r="A4971">
        <v>944</v>
      </c>
      <c r="B4971" t="s">
        <v>11216</v>
      </c>
      <c r="C4971" s="1">
        <v>35986</v>
      </c>
      <c r="D4971" t="s">
        <v>7246</v>
      </c>
      <c r="E4971" t="s">
        <v>11</v>
      </c>
      <c r="F4971" t="s">
        <v>11217</v>
      </c>
      <c r="G4971">
        <v>46.704000000000001</v>
      </c>
      <c r="H4971">
        <v>2512</v>
      </c>
      <c r="I4971">
        <v>6.5860000000000003</v>
      </c>
      <c r="J4971">
        <f>YEAR(Table1[[#This Row],[release_date]])</f>
        <v>1998</v>
      </c>
      <c r="K4971" t="str">
        <f>LEFT(Table1[[#This Row],[Year]],4) &amp; "s"</f>
        <v>1998s</v>
      </c>
      <c r="L49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971">
        <f>(Table1[[#This Row],[vote_average]]/10)*100</f>
        <v>65.860000000000014</v>
      </c>
      <c r="N4971">
        <f>(Table1[[#This Row],[popularity]]/SUM(Table1[popularity]))*100</f>
        <v>1.0752796257713753E-2</v>
      </c>
    </row>
    <row r="4972" spans="1:14" x14ac:dyDescent="0.3">
      <c r="A4972">
        <v>800158</v>
      </c>
      <c r="B4972" t="s">
        <v>1641</v>
      </c>
      <c r="C4972" s="1">
        <v>45224</v>
      </c>
      <c r="D4972" t="s">
        <v>487</v>
      </c>
      <c r="E4972" t="s">
        <v>11</v>
      </c>
      <c r="F4972" t="s">
        <v>11218</v>
      </c>
      <c r="G4972">
        <v>82.176000000000002</v>
      </c>
      <c r="H4972">
        <v>1804</v>
      </c>
      <c r="I4972">
        <v>6.5839999999999996</v>
      </c>
      <c r="J4972">
        <f>YEAR(Table1[[#This Row],[release_date]])</f>
        <v>2023</v>
      </c>
      <c r="K4972" t="str">
        <f>LEFT(Table1[[#This Row],[Year]],4) &amp; "s"</f>
        <v>2023s</v>
      </c>
      <c r="L49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972">
        <f>(Table1[[#This Row],[vote_average]]/10)*100</f>
        <v>65.84</v>
      </c>
      <c r="N4972">
        <f>(Table1[[#This Row],[popularity]]/SUM(Table1[popularity]))*100</f>
        <v>1.8919616848104774E-2</v>
      </c>
    </row>
    <row r="4973" spans="1:14" x14ac:dyDescent="0.3">
      <c r="A4973">
        <v>166076</v>
      </c>
      <c r="B4973" t="s">
        <v>11219</v>
      </c>
      <c r="C4973" s="1">
        <v>41387</v>
      </c>
      <c r="D4973" t="s">
        <v>6851</v>
      </c>
      <c r="E4973" t="s">
        <v>11</v>
      </c>
      <c r="F4973" t="s">
        <v>11220</v>
      </c>
      <c r="G4973">
        <v>17.201000000000001</v>
      </c>
      <c r="H4973">
        <v>375</v>
      </c>
      <c r="I4973">
        <v>6.6</v>
      </c>
      <c r="J4973">
        <f>YEAR(Table1[[#This Row],[release_date]])</f>
        <v>2013</v>
      </c>
      <c r="K4973" t="str">
        <f>LEFT(Table1[[#This Row],[Year]],4) &amp; "s"</f>
        <v>2013s</v>
      </c>
      <c r="L49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73">
        <f>(Table1[[#This Row],[vote_average]]/10)*100</f>
        <v>65.999999999999986</v>
      </c>
      <c r="N4973">
        <f>(Table1[[#This Row],[popularity]]/SUM(Table1[popularity]))*100</f>
        <v>3.9602357063406616E-3</v>
      </c>
    </row>
    <row r="4974" spans="1:14" x14ac:dyDescent="0.3">
      <c r="A4974">
        <v>11183</v>
      </c>
      <c r="B4974" t="s">
        <v>11221</v>
      </c>
      <c r="C4974" s="1">
        <v>28805</v>
      </c>
      <c r="D4974" t="s">
        <v>391</v>
      </c>
      <c r="E4974" t="s">
        <v>212</v>
      </c>
      <c r="F4974" t="s">
        <v>11222</v>
      </c>
      <c r="G4974">
        <v>31.763999999999999</v>
      </c>
      <c r="H4974">
        <v>855</v>
      </c>
      <c r="I4974">
        <v>6.6</v>
      </c>
      <c r="J4974">
        <f>YEAR(Table1[[#This Row],[release_date]])</f>
        <v>1978</v>
      </c>
      <c r="K4974" t="str">
        <f>LEFT(Table1[[#This Row],[Year]],4) &amp; "s"</f>
        <v>1978s</v>
      </c>
      <c r="L49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974">
        <f>(Table1[[#This Row],[vote_average]]/10)*100</f>
        <v>65.999999999999986</v>
      </c>
      <c r="N4974">
        <f>(Table1[[#This Row],[popularity]]/SUM(Table1[popularity]))*100</f>
        <v>7.3131170848325551E-3</v>
      </c>
    </row>
    <row r="4975" spans="1:14" x14ac:dyDescent="0.3">
      <c r="A4975">
        <v>9638</v>
      </c>
      <c r="B4975" t="s">
        <v>11223</v>
      </c>
      <c r="C4975" s="1">
        <v>28942</v>
      </c>
      <c r="D4975" t="s">
        <v>442</v>
      </c>
      <c r="E4975" t="s">
        <v>11</v>
      </c>
      <c r="F4975" t="s">
        <v>11224</v>
      </c>
      <c r="G4975">
        <v>14.901</v>
      </c>
      <c r="H4975">
        <v>651</v>
      </c>
      <c r="I4975">
        <v>6.5839999999999996</v>
      </c>
      <c r="J4975">
        <f>YEAR(Table1[[#This Row],[release_date]])</f>
        <v>1979</v>
      </c>
      <c r="K4975" t="str">
        <f>LEFT(Table1[[#This Row],[Year]],4) &amp; "s"</f>
        <v>1979s</v>
      </c>
      <c r="L49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975">
        <f>(Table1[[#This Row],[vote_average]]/10)*100</f>
        <v>65.84</v>
      </c>
      <c r="N4975">
        <f>(Table1[[#This Row],[popularity]]/SUM(Table1[popularity]))*100</f>
        <v>3.4307000907029938E-3</v>
      </c>
    </row>
    <row r="4976" spans="1:14" x14ac:dyDescent="0.3">
      <c r="A4976">
        <v>551804</v>
      </c>
      <c r="B4976" t="s">
        <v>11225</v>
      </c>
      <c r="C4976" s="1">
        <v>44147</v>
      </c>
      <c r="D4976" t="s">
        <v>6731</v>
      </c>
      <c r="E4976" t="s">
        <v>11</v>
      </c>
      <c r="F4976" t="s">
        <v>11226</v>
      </c>
      <c r="G4976">
        <v>70.850999999999999</v>
      </c>
      <c r="H4976">
        <v>1532</v>
      </c>
      <c r="I4976">
        <v>6.5830000000000002</v>
      </c>
      <c r="J4976">
        <f>YEAR(Table1[[#This Row],[release_date]])</f>
        <v>2020</v>
      </c>
      <c r="K4976" t="str">
        <f>LEFT(Table1[[#This Row],[Year]],4) &amp; "s"</f>
        <v>2020s</v>
      </c>
      <c r="L49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976">
        <f>(Table1[[#This Row],[vote_average]]/10)*100</f>
        <v>65.83</v>
      </c>
      <c r="N4976">
        <f>(Table1[[#This Row],[popularity]]/SUM(Table1[popularity]))*100</f>
        <v>1.6312229523280174E-2</v>
      </c>
    </row>
    <row r="4977" spans="1:14" x14ac:dyDescent="0.3">
      <c r="A4977">
        <v>5121</v>
      </c>
      <c r="B4977" t="s">
        <v>11227</v>
      </c>
      <c r="C4977" s="1">
        <v>27124</v>
      </c>
      <c r="D4977" t="s">
        <v>439</v>
      </c>
      <c r="E4977" t="s">
        <v>11</v>
      </c>
      <c r="F4977" t="s">
        <v>11228</v>
      </c>
      <c r="G4977">
        <v>15.013</v>
      </c>
      <c r="H4977">
        <v>357</v>
      </c>
      <c r="I4977">
        <v>6.6</v>
      </c>
      <c r="J4977">
        <f>YEAR(Table1[[#This Row],[release_date]])</f>
        <v>1974</v>
      </c>
      <c r="K4977" t="str">
        <f>LEFT(Table1[[#This Row],[Year]],4) &amp; "s"</f>
        <v>1974s</v>
      </c>
      <c r="L49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4977">
        <f>(Table1[[#This Row],[vote_average]]/10)*100</f>
        <v>65.999999999999986</v>
      </c>
      <c r="N4977">
        <f>(Table1[[#This Row],[popularity]]/SUM(Table1[popularity]))*100</f>
        <v>3.4564861728557852E-3</v>
      </c>
    </row>
    <row r="4978" spans="1:14" x14ac:dyDescent="0.3">
      <c r="A4978">
        <v>2105</v>
      </c>
      <c r="B4978" t="s">
        <v>11229</v>
      </c>
      <c r="C4978" s="1">
        <v>36350</v>
      </c>
      <c r="D4978" t="s">
        <v>422</v>
      </c>
      <c r="E4978" t="s">
        <v>11</v>
      </c>
      <c r="F4978" t="s">
        <v>11230</v>
      </c>
      <c r="G4978">
        <v>77.114000000000004</v>
      </c>
      <c r="H4978">
        <v>7413</v>
      </c>
      <c r="I4978">
        <v>6.5830000000000002</v>
      </c>
      <c r="J4978">
        <f>YEAR(Table1[[#This Row],[release_date]])</f>
        <v>1999</v>
      </c>
      <c r="K4978" t="str">
        <f>LEFT(Table1[[#This Row],[Year]],4) &amp; "s"</f>
        <v>1999s</v>
      </c>
      <c r="L49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978">
        <f>(Table1[[#This Row],[vote_average]]/10)*100</f>
        <v>65.83</v>
      </c>
      <c r="N4978">
        <f>(Table1[[#This Row],[popularity]]/SUM(Table1[popularity]))*100</f>
        <v>1.775417802794918E-2</v>
      </c>
    </row>
    <row r="4979" spans="1:14" x14ac:dyDescent="0.3">
      <c r="A4979">
        <v>577</v>
      </c>
      <c r="B4979" t="s">
        <v>11231</v>
      </c>
      <c r="C4979" s="1">
        <v>34964</v>
      </c>
      <c r="D4979" t="s">
        <v>3303</v>
      </c>
      <c r="E4979" t="s">
        <v>11</v>
      </c>
      <c r="F4979" t="s">
        <v>11232</v>
      </c>
      <c r="G4979">
        <v>21.859000000000002</v>
      </c>
      <c r="H4979">
        <v>737</v>
      </c>
      <c r="I4979">
        <v>6.5830000000000002</v>
      </c>
      <c r="J4979">
        <f>YEAR(Table1[[#This Row],[release_date]])</f>
        <v>1995</v>
      </c>
      <c r="K4979" t="str">
        <f>LEFT(Table1[[#This Row],[Year]],4) &amp; "s"</f>
        <v>1995s</v>
      </c>
      <c r="L49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979">
        <f>(Table1[[#This Row],[vote_average]]/10)*100</f>
        <v>65.83</v>
      </c>
      <c r="N4979">
        <f>(Table1[[#This Row],[popularity]]/SUM(Table1[popularity]))*100</f>
        <v>5.0326604444451218E-3</v>
      </c>
    </row>
    <row r="4980" spans="1:14" x14ac:dyDescent="0.3">
      <c r="A4980">
        <v>511785</v>
      </c>
      <c r="B4980" t="s">
        <v>11233</v>
      </c>
      <c r="C4980" s="1">
        <v>43206</v>
      </c>
      <c r="D4980" t="s">
        <v>68</v>
      </c>
      <c r="E4980" t="s">
        <v>11</v>
      </c>
      <c r="F4980" t="s">
        <v>11234</v>
      </c>
      <c r="G4980">
        <v>19.667999999999999</v>
      </c>
      <c r="H4980">
        <v>1506</v>
      </c>
      <c r="I4980">
        <v>6.5819999999999999</v>
      </c>
      <c r="J4980">
        <f>YEAR(Table1[[#This Row],[release_date]])</f>
        <v>2018</v>
      </c>
      <c r="K4980" t="str">
        <f>LEFT(Table1[[#This Row],[Year]],4) &amp; "s"</f>
        <v>2018s</v>
      </c>
      <c r="L49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80">
        <f>(Table1[[#This Row],[vote_average]]/10)*100</f>
        <v>65.820000000000007</v>
      </c>
      <c r="N4980">
        <f>(Table1[[#This Row],[popularity]]/SUM(Table1[popularity]))*100</f>
        <v>4.5282202123311513E-3</v>
      </c>
    </row>
    <row r="4981" spans="1:14" x14ac:dyDescent="0.3">
      <c r="A4981">
        <v>487476</v>
      </c>
      <c r="B4981" t="s">
        <v>11235</v>
      </c>
      <c r="C4981" s="1">
        <v>43390</v>
      </c>
      <c r="D4981" t="s">
        <v>172</v>
      </c>
      <c r="E4981" t="s">
        <v>212</v>
      </c>
      <c r="F4981" t="s">
        <v>11236</v>
      </c>
      <c r="G4981">
        <v>22.164000000000001</v>
      </c>
      <c r="H4981">
        <v>1315</v>
      </c>
      <c r="I4981">
        <v>6.5819999999999999</v>
      </c>
      <c r="J4981">
        <f>YEAR(Table1[[#This Row],[release_date]])</f>
        <v>2018</v>
      </c>
      <c r="K4981" t="str">
        <f>LEFT(Table1[[#This Row],[Year]],4) &amp; "s"</f>
        <v>2018s</v>
      </c>
      <c r="L49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81">
        <f>(Table1[[#This Row],[vote_average]]/10)*100</f>
        <v>65.820000000000007</v>
      </c>
      <c r="N4981">
        <f>(Table1[[#This Row],[popularity]]/SUM(Table1[popularity]))*100</f>
        <v>5.1028814717362031E-3</v>
      </c>
    </row>
    <row r="4982" spans="1:14" x14ac:dyDescent="0.3">
      <c r="A4982">
        <v>480001</v>
      </c>
      <c r="B4982" t="s">
        <v>11237</v>
      </c>
      <c r="C4982" s="1">
        <v>43658</v>
      </c>
      <c r="D4982" t="s">
        <v>2349</v>
      </c>
      <c r="E4982" t="s">
        <v>11</v>
      </c>
      <c r="F4982" t="s">
        <v>11238</v>
      </c>
      <c r="G4982">
        <v>18.021999999999998</v>
      </c>
      <c r="H4982">
        <v>683</v>
      </c>
      <c r="I4982">
        <v>6.5819999999999999</v>
      </c>
      <c r="J4982">
        <f>YEAR(Table1[[#This Row],[release_date]])</f>
        <v>2019</v>
      </c>
      <c r="K4982" t="str">
        <f>LEFT(Table1[[#This Row],[Year]],4) &amp; "s"</f>
        <v>2019s</v>
      </c>
      <c r="L49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82">
        <f>(Table1[[#This Row],[vote_average]]/10)*100</f>
        <v>65.820000000000007</v>
      </c>
      <c r="N4982">
        <f>(Table1[[#This Row],[popularity]]/SUM(Table1[popularity]))*100</f>
        <v>4.1492568978356717E-3</v>
      </c>
    </row>
    <row r="4983" spans="1:14" x14ac:dyDescent="0.3">
      <c r="A4983">
        <v>13922</v>
      </c>
      <c r="B4983" t="s">
        <v>11239</v>
      </c>
      <c r="C4983" s="1">
        <v>38576</v>
      </c>
      <c r="D4983" t="s">
        <v>3161</v>
      </c>
      <c r="E4983" t="s">
        <v>11</v>
      </c>
      <c r="F4983" t="s">
        <v>11240</v>
      </c>
      <c r="G4983">
        <v>20.03</v>
      </c>
      <c r="H4983">
        <v>330</v>
      </c>
      <c r="I4983">
        <v>6.6</v>
      </c>
      <c r="J4983">
        <f>YEAR(Table1[[#This Row],[release_date]])</f>
        <v>2005</v>
      </c>
      <c r="K4983" t="str">
        <f>LEFT(Table1[[#This Row],[Year]],4) &amp; "s"</f>
        <v>2005s</v>
      </c>
      <c r="L49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83">
        <f>(Table1[[#This Row],[vote_average]]/10)*100</f>
        <v>65.999999999999986</v>
      </c>
      <c r="N4983">
        <f>(Table1[[#This Row],[popularity]]/SUM(Table1[popularity]))*100</f>
        <v>4.6115645135749927E-3</v>
      </c>
    </row>
    <row r="4984" spans="1:14" x14ac:dyDescent="0.3">
      <c r="A4984">
        <v>454467</v>
      </c>
      <c r="B4984" t="s">
        <v>11241</v>
      </c>
      <c r="C4984" s="1">
        <v>43781</v>
      </c>
      <c r="D4984" t="s">
        <v>9324</v>
      </c>
      <c r="E4984" t="s">
        <v>11</v>
      </c>
      <c r="F4984" t="s">
        <v>11242</v>
      </c>
      <c r="G4984">
        <v>34.994</v>
      </c>
      <c r="H4984">
        <v>612</v>
      </c>
      <c r="I4984">
        <v>6.6</v>
      </c>
      <c r="J4984">
        <f>YEAR(Table1[[#This Row],[release_date]])</f>
        <v>2019</v>
      </c>
      <c r="K4984" t="str">
        <f>LEFT(Table1[[#This Row],[Year]],4) &amp; "s"</f>
        <v>2019s</v>
      </c>
      <c r="L49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84">
        <f>(Table1[[#This Row],[vote_average]]/10)*100</f>
        <v>65.999999999999986</v>
      </c>
      <c r="N4984">
        <f>(Table1[[#This Row],[popularity]]/SUM(Table1[popularity]))*100</f>
        <v>8.0567692754889321E-3</v>
      </c>
    </row>
    <row r="4985" spans="1:14" x14ac:dyDescent="0.3">
      <c r="A4985">
        <v>6575</v>
      </c>
      <c r="B4985" t="s">
        <v>11243</v>
      </c>
      <c r="C4985" s="1">
        <v>39437</v>
      </c>
      <c r="D4985" t="s">
        <v>2460</v>
      </c>
      <c r="E4985" t="s">
        <v>11</v>
      </c>
      <c r="F4985" t="s">
        <v>11244</v>
      </c>
      <c r="G4985">
        <v>21.35</v>
      </c>
      <c r="H4985">
        <v>638</v>
      </c>
      <c r="I4985">
        <v>6.5810000000000004</v>
      </c>
      <c r="J4985">
        <f>YEAR(Table1[[#This Row],[release_date]])</f>
        <v>2007</v>
      </c>
      <c r="K4985" t="str">
        <f>LEFT(Table1[[#This Row],[Year]],4) &amp; "s"</f>
        <v>2007s</v>
      </c>
      <c r="L49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85">
        <f>(Table1[[#This Row],[vote_average]]/10)*100</f>
        <v>65.81</v>
      </c>
      <c r="N4985">
        <f>(Table1[[#This Row],[popularity]]/SUM(Table1[popularity]))*100</f>
        <v>4.9154719103757421E-3</v>
      </c>
    </row>
    <row r="4986" spans="1:14" x14ac:dyDescent="0.3">
      <c r="A4986">
        <v>413518</v>
      </c>
      <c r="B4986" t="s">
        <v>6363</v>
      </c>
      <c r="C4986" s="1">
        <v>43818</v>
      </c>
      <c r="D4986" t="s">
        <v>223</v>
      </c>
      <c r="E4986" t="s">
        <v>54</v>
      </c>
      <c r="F4986" t="s">
        <v>11245</v>
      </c>
      <c r="G4986">
        <v>43.75</v>
      </c>
      <c r="H4986">
        <v>1474</v>
      </c>
      <c r="I4986">
        <v>6.5789999999999997</v>
      </c>
      <c r="J4986">
        <f>YEAR(Table1[[#This Row],[release_date]])</f>
        <v>2019</v>
      </c>
      <c r="K4986" t="str">
        <f>LEFT(Table1[[#This Row],[Year]],4) &amp; "s"</f>
        <v>2019s</v>
      </c>
      <c r="L49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86">
        <f>(Table1[[#This Row],[vote_average]]/10)*100</f>
        <v>65.789999999999992</v>
      </c>
      <c r="N4986">
        <f>(Table1[[#This Row],[popularity]]/SUM(Table1[popularity]))*100</f>
        <v>1.0072688340933897E-2</v>
      </c>
    </row>
    <row r="4987" spans="1:14" x14ac:dyDescent="0.3">
      <c r="A4987">
        <v>311291</v>
      </c>
      <c r="B4987" t="s">
        <v>11246</v>
      </c>
      <c r="C4987" s="1">
        <v>42220</v>
      </c>
      <c r="D4987" t="s">
        <v>62</v>
      </c>
      <c r="E4987" t="s">
        <v>11</v>
      </c>
      <c r="F4987" t="s">
        <v>11247</v>
      </c>
      <c r="G4987">
        <v>32.569000000000003</v>
      </c>
      <c r="H4987">
        <v>708</v>
      </c>
      <c r="I4987">
        <v>6.6</v>
      </c>
      <c r="J4987">
        <f>YEAR(Table1[[#This Row],[release_date]])</f>
        <v>2015</v>
      </c>
      <c r="K4987" t="str">
        <f>LEFT(Table1[[#This Row],[Year]],4) &amp; "s"</f>
        <v>2015s</v>
      </c>
      <c r="L49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87">
        <f>(Table1[[#This Row],[vote_average]]/10)*100</f>
        <v>65.999999999999986</v>
      </c>
      <c r="N4987">
        <f>(Table1[[#This Row],[popularity]]/SUM(Table1[popularity]))*100</f>
        <v>7.4984545503057401E-3</v>
      </c>
    </row>
    <row r="4988" spans="1:14" x14ac:dyDescent="0.3">
      <c r="A4988">
        <v>11430</v>
      </c>
      <c r="B4988" t="s">
        <v>11248</v>
      </c>
      <c r="C4988" s="1">
        <v>38023</v>
      </c>
      <c r="D4988" t="s">
        <v>11249</v>
      </c>
      <c r="E4988" t="s">
        <v>11</v>
      </c>
      <c r="F4988" t="s">
        <v>11250</v>
      </c>
      <c r="G4988">
        <v>60.545999999999999</v>
      </c>
      <c r="H4988">
        <v>2867</v>
      </c>
      <c r="I4988">
        <v>6.58</v>
      </c>
      <c r="J4988">
        <f>YEAR(Table1[[#This Row],[release_date]])</f>
        <v>2004</v>
      </c>
      <c r="K4988" t="str">
        <f>LEFT(Table1[[#This Row],[Year]],4) &amp; "s"</f>
        <v>2004s</v>
      </c>
      <c r="L49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88">
        <f>(Table1[[#This Row],[vote_average]]/10)*100</f>
        <v>65.8</v>
      </c>
      <c r="N4988">
        <f>(Table1[[#This Row],[popularity]]/SUM(Table1[popularity]))*100</f>
        <v>1.3939679732347056E-2</v>
      </c>
    </row>
    <row r="4989" spans="1:14" x14ac:dyDescent="0.3">
      <c r="A4989">
        <v>10875</v>
      </c>
      <c r="B4989" t="s">
        <v>11251</v>
      </c>
      <c r="C4989" s="1">
        <v>32794</v>
      </c>
      <c r="D4989" t="s">
        <v>11252</v>
      </c>
      <c r="E4989" t="s">
        <v>11</v>
      </c>
      <c r="F4989" t="s">
        <v>11253</v>
      </c>
      <c r="G4989">
        <v>16.102</v>
      </c>
      <c r="H4989">
        <v>309</v>
      </c>
      <c r="I4989">
        <v>6.5839999999999996</v>
      </c>
      <c r="J4989">
        <f>YEAR(Table1[[#This Row],[release_date]])</f>
        <v>1989</v>
      </c>
      <c r="K4989" t="str">
        <f>LEFT(Table1[[#This Row],[Year]],4) &amp; "s"</f>
        <v>1989s</v>
      </c>
      <c r="L49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4989">
        <f>(Table1[[#This Row],[vote_average]]/10)*100</f>
        <v>65.84</v>
      </c>
      <c r="N4989">
        <f>(Table1[[#This Row],[popularity]]/SUM(Table1[popularity]))*100</f>
        <v>3.7072097752164023E-3</v>
      </c>
    </row>
    <row r="4990" spans="1:14" x14ac:dyDescent="0.3">
      <c r="A4990">
        <v>2882</v>
      </c>
      <c r="B4990" t="s">
        <v>11254</v>
      </c>
      <c r="C4990" s="1">
        <v>39162</v>
      </c>
      <c r="D4990" t="s">
        <v>90</v>
      </c>
      <c r="E4990" t="s">
        <v>212</v>
      </c>
      <c r="F4990" t="s">
        <v>11255</v>
      </c>
      <c r="G4990">
        <v>14.302</v>
      </c>
      <c r="H4990">
        <v>383</v>
      </c>
      <c r="I4990">
        <v>6.6</v>
      </c>
      <c r="J4990">
        <f>YEAR(Table1[[#This Row],[release_date]])</f>
        <v>2007</v>
      </c>
      <c r="K4990" t="str">
        <f>LEFT(Table1[[#This Row],[Year]],4) &amp; "s"</f>
        <v>2007s</v>
      </c>
      <c r="L49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90">
        <f>(Table1[[#This Row],[vote_average]]/10)*100</f>
        <v>65.999999999999986</v>
      </c>
      <c r="N4990">
        <f>(Table1[[#This Row],[popularity]]/SUM(Table1[popularity]))*100</f>
        <v>3.2927905977608364E-3</v>
      </c>
    </row>
    <row r="4991" spans="1:14" x14ac:dyDescent="0.3">
      <c r="A4991">
        <v>1593</v>
      </c>
      <c r="B4991" t="s">
        <v>11256</v>
      </c>
      <c r="C4991" s="1">
        <v>39071</v>
      </c>
      <c r="D4991" t="s">
        <v>11257</v>
      </c>
      <c r="E4991" t="s">
        <v>11</v>
      </c>
      <c r="F4991" t="s">
        <v>11258</v>
      </c>
      <c r="G4991">
        <v>36.326000000000001</v>
      </c>
      <c r="H4991">
        <v>9869</v>
      </c>
      <c r="I4991">
        <v>6.58</v>
      </c>
      <c r="J4991">
        <f>YEAR(Table1[[#This Row],[release_date]])</f>
        <v>2006</v>
      </c>
      <c r="K4991" t="str">
        <f>LEFT(Table1[[#This Row],[Year]],4) &amp; "s"</f>
        <v>2006s</v>
      </c>
      <c r="L49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91">
        <f>(Table1[[#This Row],[vote_average]]/10)*100</f>
        <v>65.8</v>
      </c>
      <c r="N4991">
        <f>(Table1[[#This Row],[popularity]]/SUM(Table1[popularity]))*100</f>
        <v>8.3634394668060507E-3</v>
      </c>
    </row>
    <row r="4992" spans="1:14" x14ac:dyDescent="0.3">
      <c r="A4992">
        <v>1586</v>
      </c>
      <c r="B4992" t="s">
        <v>11259</v>
      </c>
      <c r="C4992" s="1">
        <v>38058</v>
      </c>
      <c r="D4992" t="s">
        <v>382</v>
      </c>
      <c r="E4992" t="s">
        <v>11</v>
      </c>
      <c r="F4992" t="s">
        <v>11260</v>
      </c>
      <c r="G4992">
        <v>53.351999999999997</v>
      </c>
      <c r="H4992">
        <v>3451</v>
      </c>
      <c r="I4992">
        <v>6.6</v>
      </c>
      <c r="J4992">
        <f>YEAR(Table1[[#This Row],[release_date]])</f>
        <v>2004</v>
      </c>
      <c r="K4992" t="str">
        <f>LEFT(Table1[[#This Row],[Year]],4) &amp; "s"</f>
        <v>2004s</v>
      </c>
      <c r="L49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92">
        <f>(Table1[[#This Row],[vote_average]]/10)*100</f>
        <v>65.999999999999986</v>
      </c>
      <c r="N4992">
        <f>(Table1[[#This Row],[popularity]]/SUM(Table1[popularity]))*100</f>
        <v>1.2283384419782975E-2</v>
      </c>
    </row>
    <row r="4993" spans="1:14" x14ac:dyDescent="0.3">
      <c r="A4993">
        <v>28260</v>
      </c>
      <c r="B4993" t="s">
        <v>11261</v>
      </c>
      <c r="C4993" s="1">
        <v>34243</v>
      </c>
      <c r="D4993" t="s">
        <v>11262</v>
      </c>
      <c r="E4993" t="s">
        <v>11</v>
      </c>
      <c r="F4993" t="s">
        <v>11263</v>
      </c>
      <c r="G4993">
        <v>33.710999999999999</v>
      </c>
      <c r="H4993">
        <v>800</v>
      </c>
      <c r="I4993">
        <v>6.5789999999999997</v>
      </c>
      <c r="J4993">
        <f>YEAR(Table1[[#This Row],[release_date]])</f>
        <v>1993</v>
      </c>
      <c r="K4993" t="str">
        <f>LEFT(Table1[[#This Row],[Year]],4) &amp; "s"</f>
        <v>1993s</v>
      </c>
      <c r="L49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4993">
        <f>(Table1[[#This Row],[vote_average]]/10)*100</f>
        <v>65.789999999999992</v>
      </c>
      <c r="N4993">
        <f>(Table1[[#This Row],[popularity]]/SUM(Table1[popularity]))*100</f>
        <v>7.7613804951136593E-3</v>
      </c>
    </row>
    <row r="4994" spans="1:14" x14ac:dyDescent="0.3">
      <c r="A4994">
        <v>834</v>
      </c>
      <c r="B4994" t="s">
        <v>11264</v>
      </c>
      <c r="C4994" s="1">
        <v>38729</v>
      </c>
      <c r="D4994" t="s">
        <v>2866</v>
      </c>
      <c r="E4994" t="s">
        <v>11</v>
      </c>
      <c r="F4994" t="s">
        <v>11265</v>
      </c>
      <c r="G4994">
        <v>75.238</v>
      </c>
      <c r="H4994">
        <v>3862</v>
      </c>
      <c r="I4994">
        <v>6.6</v>
      </c>
      <c r="J4994">
        <f>YEAR(Table1[[#This Row],[release_date]])</f>
        <v>2006</v>
      </c>
      <c r="K4994" t="str">
        <f>LEFT(Table1[[#This Row],[Year]],4) &amp; "s"</f>
        <v>2006s</v>
      </c>
      <c r="L49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94">
        <f>(Table1[[#This Row],[vote_average]]/10)*100</f>
        <v>65.999999999999986</v>
      </c>
      <c r="N4994">
        <f>(Table1[[#This Row],[popularity]]/SUM(Table1[popularity]))*100</f>
        <v>1.7322261151889933E-2</v>
      </c>
    </row>
    <row r="4995" spans="1:14" x14ac:dyDescent="0.3">
      <c r="A4995">
        <v>758724</v>
      </c>
      <c r="B4995" t="s">
        <v>11266</v>
      </c>
      <c r="C4995" s="1">
        <v>44645</v>
      </c>
      <c r="D4995" t="s">
        <v>2163</v>
      </c>
      <c r="E4995" t="s">
        <v>11</v>
      </c>
      <c r="F4995" t="s">
        <v>11267</v>
      </c>
      <c r="G4995">
        <v>39.234999999999999</v>
      </c>
      <c r="H4995">
        <v>425</v>
      </c>
      <c r="I4995">
        <v>6.6</v>
      </c>
      <c r="J4995">
        <f>YEAR(Table1[[#This Row],[release_date]])</f>
        <v>2022</v>
      </c>
      <c r="K4995" t="str">
        <f>LEFT(Table1[[#This Row],[Year]],4) &amp; "s"</f>
        <v>2022s</v>
      </c>
      <c r="L49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995">
        <f>(Table1[[#This Row],[vote_average]]/10)*100</f>
        <v>65.999999999999986</v>
      </c>
      <c r="N4995">
        <f>(Table1[[#This Row],[popularity]]/SUM(Table1[popularity]))*100</f>
        <v>9.0331869041495177E-3</v>
      </c>
    </row>
    <row r="4996" spans="1:14" x14ac:dyDescent="0.3">
      <c r="A4996">
        <v>645788</v>
      </c>
      <c r="B4996" t="s">
        <v>11268</v>
      </c>
      <c r="C4996" s="1">
        <v>44427</v>
      </c>
      <c r="D4996" t="s">
        <v>829</v>
      </c>
      <c r="E4996" t="s">
        <v>11</v>
      </c>
      <c r="F4996" t="s">
        <v>11269</v>
      </c>
      <c r="G4996">
        <v>50.863</v>
      </c>
      <c r="H4996">
        <v>922</v>
      </c>
      <c r="I4996">
        <v>6.5780000000000003</v>
      </c>
      <c r="J4996">
        <f>YEAR(Table1[[#This Row],[release_date]])</f>
        <v>2021</v>
      </c>
      <c r="K4996" t="str">
        <f>LEFT(Table1[[#This Row],[Year]],4) &amp; "s"</f>
        <v>2021s</v>
      </c>
      <c r="L49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996">
        <f>(Table1[[#This Row],[vote_average]]/10)*100</f>
        <v>65.78</v>
      </c>
      <c r="N4996">
        <f>(Table1[[#This Row],[popularity]]/SUM(Table1[popularity]))*100</f>
        <v>1.1710334790512474E-2</v>
      </c>
    </row>
    <row r="4997" spans="1:14" x14ac:dyDescent="0.3">
      <c r="A4997">
        <v>615656</v>
      </c>
      <c r="B4997" t="s">
        <v>11270</v>
      </c>
      <c r="C4997" s="1">
        <v>45140</v>
      </c>
      <c r="D4997" t="s">
        <v>5753</v>
      </c>
      <c r="E4997" t="s">
        <v>11</v>
      </c>
      <c r="F4997" t="s">
        <v>11271</v>
      </c>
      <c r="G4997">
        <v>145.34200000000001</v>
      </c>
      <c r="H4997">
        <v>3089</v>
      </c>
      <c r="I4997">
        <v>6.5780000000000003</v>
      </c>
      <c r="J4997">
        <f>YEAR(Table1[[#This Row],[release_date]])</f>
        <v>2023</v>
      </c>
      <c r="K4997" t="str">
        <f>LEFT(Table1[[#This Row],[Year]],4) &amp; "s"</f>
        <v>2023s</v>
      </c>
      <c r="L49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4997">
        <f>(Table1[[#This Row],[vote_average]]/10)*100</f>
        <v>65.78</v>
      </c>
      <c r="N4997">
        <f>(Table1[[#This Row],[popularity]]/SUM(Table1[popularity]))*100</f>
        <v>3.3462506716526043E-2</v>
      </c>
    </row>
    <row r="4998" spans="1:14" x14ac:dyDescent="0.3">
      <c r="A4998">
        <v>411638</v>
      </c>
      <c r="B4998" t="s">
        <v>11272</v>
      </c>
      <c r="C4998" s="1">
        <v>42622</v>
      </c>
      <c r="D4998" t="s">
        <v>2396</v>
      </c>
      <c r="E4998" t="s">
        <v>94</v>
      </c>
      <c r="F4998" t="s">
        <v>11273</v>
      </c>
      <c r="G4998">
        <v>13.27</v>
      </c>
      <c r="H4998">
        <v>419</v>
      </c>
      <c r="I4998">
        <v>6.5780000000000003</v>
      </c>
      <c r="J4998">
        <f>YEAR(Table1[[#This Row],[release_date]])</f>
        <v>2016</v>
      </c>
      <c r="K4998" t="str">
        <f>LEFT(Table1[[#This Row],[Year]],4) &amp; "s"</f>
        <v>2016s</v>
      </c>
      <c r="L49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4998">
        <f>(Table1[[#This Row],[vote_average]]/10)*100</f>
        <v>65.78</v>
      </c>
      <c r="N4998">
        <f>(Table1[[#This Row],[popularity]]/SUM(Table1[popularity]))*100</f>
        <v>3.055190269352978E-3</v>
      </c>
    </row>
    <row r="4999" spans="1:14" x14ac:dyDescent="0.3">
      <c r="A4999">
        <v>12165</v>
      </c>
      <c r="B4999" t="s">
        <v>11274</v>
      </c>
      <c r="C4999" s="1">
        <v>39759</v>
      </c>
      <c r="D4999" t="s">
        <v>1345</v>
      </c>
      <c r="E4999" t="s">
        <v>11</v>
      </c>
      <c r="F4999" t="s">
        <v>11275</v>
      </c>
      <c r="G4999">
        <v>20.099</v>
      </c>
      <c r="H4999">
        <v>416</v>
      </c>
      <c r="I4999">
        <v>6.5780000000000003</v>
      </c>
      <c r="J4999">
        <f>YEAR(Table1[[#This Row],[release_date]])</f>
        <v>2008</v>
      </c>
      <c r="K4999" t="str">
        <f>LEFT(Table1[[#This Row],[Year]],4) &amp; "s"</f>
        <v>2008s</v>
      </c>
      <c r="L49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4999">
        <f>(Table1[[#This Row],[vote_average]]/10)*100</f>
        <v>65.78</v>
      </c>
      <c r="N4999">
        <f>(Table1[[#This Row],[popularity]]/SUM(Table1[popularity]))*100</f>
        <v>4.6274505820441229E-3</v>
      </c>
    </row>
    <row r="5000" spans="1:14" x14ac:dyDescent="0.3">
      <c r="A5000">
        <v>10389</v>
      </c>
      <c r="B5000" t="s">
        <v>11276</v>
      </c>
      <c r="C5000" s="1">
        <v>37385</v>
      </c>
      <c r="D5000" t="s">
        <v>1899</v>
      </c>
      <c r="E5000" t="s">
        <v>517</v>
      </c>
      <c r="F5000" t="s">
        <v>11277</v>
      </c>
      <c r="G5000">
        <v>15.875</v>
      </c>
      <c r="H5000">
        <v>398</v>
      </c>
      <c r="I5000">
        <v>6.6</v>
      </c>
      <c r="J5000">
        <f>YEAR(Table1[[#This Row],[release_date]])</f>
        <v>2002</v>
      </c>
      <c r="K5000" t="str">
        <f>LEFT(Table1[[#This Row],[Year]],4) &amp; "s"</f>
        <v>2002s</v>
      </c>
      <c r="L50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00">
        <f>(Table1[[#This Row],[vote_average]]/10)*100</f>
        <v>65.999999999999986</v>
      </c>
      <c r="N5000">
        <f>(Table1[[#This Row],[popularity]]/SUM(Table1[popularity]))*100</f>
        <v>3.6549469122817277E-3</v>
      </c>
    </row>
    <row r="5001" spans="1:14" x14ac:dyDescent="0.3">
      <c r="A5001">
        <v>8066</v>
      </c>
      <c r="B5001" t="s">
        <v>11278</v>
      </c>
      <c r="C5001" s="1">
        <v>38619</v>
      </c>
      <c r="D5001" t="s">
        <v>588</v>
      </c>
      <c r="E5001" t="s">
        <v>11</v>
      </c>
      <c r="F5001" t="s">
        <v>11279</v>
      </c>
      <c r="G5001">
        <v>32.911000000000001</v>
      </c>
      <c r="H5001">
        <v>1251</v>
      </c>
      <c r="I5001">
        <v>6.5780000000000003</v>
      </c>
      <c r="J5001">
        <f>YEAR(Table1[[#This Row],[release_date]])</f>
        <v>2005</v>
      </c>
      <c r="K5001" t="str">
        <f>LEFT(Table1[[#This Row],[Year]],4) &amp; "s"</f>
        <v>2005s</v>
      </c>
      <c r="L50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01">
        <f>(Table1[[#This Row],[vote_average]]/10)*100</f>
        <v>65.78</v>
      </c>
      <c r="N5001">
        <f>(Table1[[#This Row],[popularity]]/SUM(Table1[popularity]))*100</f>
        <v>7.5771941940222971E-3</v>
      </c>
    </row>
    <row r="5002" spans="1:14" x14ac:dyDescent="0.3">
      <c r="A5002">
        <v>239678</v>
      </c>
      <c r="B5002" t="s">
        <v>11280</v>
      </c>
      <c r="C5002" s="1">
        <v>41892</v>
      </c>
      <c r="D5002" t="s">
        <v>172</v>
      </c>
      <c r="E5002" t="s">
        <v>11</v>
      </c>
      <c r="F5002" t="s">
        <v>11281</v>
      </c>
      <c r="G5002">
        <v>21.27</v>
      </c>
      <c r="H5002">
        <v>1262</v>
      </c>
      <c r="I5002">
        <v>6.6</v>
      </c>
      <c r="J5002">
        <f>YEAR(Table1[[#This Row],[release_date]])</f>
        <v>2014</v>
      </c>
      <c r="K5002" t="str">
        <f>LEFT(Table1[[#This Row],[Year]],4) &amp; "s"</f>
        <v>2014s</v>
      </c>
      <c r="L50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02">
        <f>(Table1[[#This Row],[vote_average]]/10)*100</f>
        <v>65.999999999999986</v>
      </c>
      <c r="N5002">
        <f>(Table1[[#This Row],[popularity]]/SUM(Table1[popularity]))*100</f>
        <v>4.8970532802666052E-3</v>
      </c>
    </row>
    <row r="5003" spans="1:14" x14ac:dyDescent="0.3">
      <c r="A5003">
        <v>4564</v>
      </c>
      <c r="B5003" t="s">
        <v>11282</v>
      </c>
      <c r="C5003" s="1">
        <v>39580</v>
      </c>
      <c r="D5003" t="s">
        <v>28</v>
      </c>
      <c r="E5003" t="s">
        <v>11</v>
      </c>
      <c r="F5003" t="s">
        <v>11283</v>
      </c>
      <c r="G5003">
        <v>41.012</v>
      </c>
      <c r="H5003">
        <v>2042</v>
      </c>
      <c r="I5003">
        <v>6.6</v>
      </c>
      <c r="J5003">
        <f>YEAR(Table1[[#This Row],[release_date]])</f>
        <v>2008</v>
      </c>
      <c r="K5003" t="str">
        <f>LEFT(Table1[[#This Row],[Year]],4) &amp; "s"</f>
        <v>2008s</v>
      </c>
      <c r="L50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03">
        <f>(Table1[[#This Row],[vote_average]]/10)*100</f>
        <v>65.999999999999986</v>
      </c>
      <c r="N5003">
        <f>(Table1[[#This Row],[popularity]]/SUM(Table1[popularity]))*100</f>
        <v>9.4423107254487069E-3</v>
      </c>
    </row>
    <row r="5004" spans="1:14" x14ac:dyDescent="0.3">
      <c r="A5004">
        <v>467936</v>
      </c>
      <c r="B5004" t="s">
        <v>11284</v>
      </c>
      <c r="C5004" s="1">
        <v>43313</v>
      </c>
      <c r="D5004" t="s">
        <v>21</v>
      </c>
      <c r="E5004" t="s">
        <v>11</v>
      </c>
      <c r="F5004" t="s">
        <v>11285</v>
      </c>
      <c r="G5004">
        <v>13.698</v>
      </c>
      <c r="H5004">
        <v>595</v>
      </c>
      <c r="I5004">
        <v>6.6</v>
      </c>
      <c r="J5004">
        <f>YEAR(Table1[[#This Row],[release_date]])</f>
        <v>2018</v>
      </c>
      <c r="K5004" t="str">
        <f>LEFT(Table1[[#This Row],[Year]],4) &amp; "s"</f>
        <v>2018s</v>
      </c>
      <c r="L50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04">
        <f>(Table1[[#This Row],[vote_average]]/10)*100</f>
        <v>65.999999999999986</v>
      </c>
      <c r="N5004">
        <f>(Table1[[#This Row],[popularity]]/SUM(Table1[popularity]))*100</f>
        <v>3.1537299404368574E-3</v>
      </c>
    </row>
    <row r="5005" spans="1:14" x14ac:dyDescent="0.3">
      <c r="A5005">
        <v>171274</v>
      </c>
      <c r="B5005" t="s">
        <v>11286</v>
      </c>
      <c r="C5005" s="1">
        <v>41985</v>
      </c>
      <c r="D5005" t="s">
        <v>11287</v>
      </c>
      <c r="E5005" t="s">
        <v>11</v>
      </c>
      <c r="F5005" t="s">
        <v>11288</v>
      </c>
      <c r="G5005">
        <v>45.548999999999999</v>
      </c>
      <c r="H5005">
        <v>2398</v>
      </c>
      <c r="I5005">
        <v>6.5739999999999998</v>
      </c>
      <c r="J5005">
        <f>YEAR(Table1[[#This Row],[release_date]])</f>
        <v>2014</v>
      </c>
      <c r="K5005" t="str">
        <f>LEFT(Table1[[#This Row],[Year]],4) &amp; "s"</f>
        <v>2014s</v>
      </c>
      <c r="L50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05">
        <f>(Table1[[#This Row],[vote_average]]/10)*100</f>
        <v>65.739999999999995</v>
      </c>
      <c r="N5005">
        <f>(Table1[[#This Row],[popularity]]/SUM(Table1[popularity]))*100</f>
        <v>1.0486877285513098E-2</v>
      </c>
    </row>
    <row r="5006" spans="1:14" x14ac:dyDescent="0.3">
      <c r="A5006">
        <v>44048</v>
      </c>
      <c r="B5006" t="s">
        <v>11289</v>
      </c>
      <c r="C5006" s="1">
        <v>40486</v>
      </c>
      <c r="D5006" t="s">
        <v>829</v>
      </c>
      <c r="E5006" t="s">
        <v>11</v>
      </c>
      <c r="F5006" t="s">
        <v>11290</v>
      </c>
      <c r="G5006">
        <v>63.938000000000002</v>
      </c>
      <c r="H5006">
        <v>3382</v>
      </c>
      <c r="I5006">
        <v>6.5759999999999996</v>
      </c>
      <c r="J5006">
        <f>YEAR(Table1[[#This Row],[release_date]])</f>
        <v>2010</v>
      </c>
      <c r="K5006" t="str">
        <f>LEFT(Table1[[#This Row],[Year]],4) &amp; "s"</f>
        <v>2010s</v>
      </c>
      <c r="L50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06">
        <f>(Table1[[#This Row],[vote_average]]/10)*100</f>
        <v>65.759999999999991</v>
      </c>
      <c r="N5006">
        <f>(Table1[[#This Row],[popularity]]/SUM(Table1[popularity]))*100</f>
        <v>1.4720629648974434E-2</v>
      </c>
    </row>
    <row r="5007" spans="1:14" x14ac:dyDescent="0.3">
      <c r="A5007">
        <v>20539</v>
      </c>
      <c r="B5007" t="s">
        <v>11291</v>
      </c>
      <c r="C5007" s="1">
        <v>35396</v>
      </c>
      <c r="D5007" t="s">
        <v>274</v>
      </c>
      <c r="E5007" t="s">
        <v>11</v>
      </c>
      <c r="F5007" t="s">
        <v>11292</v>
      </c>
      <c r="G5007">
        <v>39.427</v>
      </c>
      <c r="H5007">
        <v>475</v>
      </c>
      <c r="I5007">
        <v>6.5759999999999996</v>
      </c>
      <c r="J5007">
        <f>YEAR(Table1[[#This Row],[release_date]])</f>
        <v>1996</v>
      </c>
      <c r="K5007" t="str">
        <f>LEFT(Table1[[#This Row],[Year]],4) &amp; "s"</f>
        <v>1996s</v>
      </c>
      <c r="L50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07">
        <f>(Table1[[#This Row],[vote_average]]/10)*100</f>
        <v>65.759999999999991</v>
      </c>
      <c r="N5007">
        <f>(Table1[[#This Row],[popularity]]/SUM(Table1[popularity]))*100</f>
        <v>9.0773916164114451E-3</v>
      </c>
    </row>
    <row r="5008" spans="1:14" x14ac:dyDescent="0.3">
      <c r="A5008">
        <v>18331</v>
      </c>
      <c r="B5008" t="s">
        <v>11293</v>
      </c>
      <c r="C5008" s="1">
        <v>23166</v>
      </c>
      <c r="D5008" t="s">
        <v>11294</v>
      </c>
      <c r="E5008" t="s">
        <v>11</v>
      </c>
      <c r="F5008" t="s">
        <v>11295</v>
      </c>
      <c r="G5008">
        <v>23.584</v>
      </c>
      <c r="H5008">
        <v>394</v>
      </c>
      <c r="I5008">
        <v>6.5759999999999996</v>
      </c>
      <c r="J5008">
        <f>YEAR(Table1[[#This Row],[release_date]])</f>
        <v>1963</v>
      </c>
      <c r="K5008" t="str">
        <f>LEFT(Table1[[#This Row],[Year]],4) &amp; "s"</f>
        <v>1963s</v>
      </c>
      <c r="L50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5008">
        <f>(Table1[[#This Row],[vote_average]]/10)*100</f>
        <v>65.759999999999991</v>
      </c>
      <c r="N5008">
        <f>(Table1[[#This Row],[popularity]]/SUM(Table1[popularity]))*100</f>
        <v>5.429812156173372E-3</v>
      </c>
    </row>
    <row r="5009" spans="1:14" x14ac:dyDescent="0.3">
      <c r="A5009">
        <v>11468</v>
      </c>
      <c r="B5009" t="s">
        <v>11296</v>
      </c>
      <c r="C5009" s="1">
        <v>37289</v>
      </c>
      <c r="D5009" t="s">
        <v>1034</v>
      </c>
      <c r="E5009" t="s">
        <v>11</v>
      </c>
      <c r="F5009" t="s">
        <v>11297</v>
      </c>
      <c r="G5009">
        <v>20.998000000000001</v>
      </c>
      <c r="H5009">
        <v>304</v>
      </c>
      <c r="I5009">
        <v>6.6</v>
      </c>
      <c r="J5009">
        <f>YEAR(Table1[[#This Row],[release_date]])</f>
        <v>2002</v>
      </c>
      <c r="K5009" t="str">
        <f>LEFT(Table1[[#This Row],[Year]],4) &amp; "s"</f>
        <v>2002s</v>
      </c>
      <c r="L50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09">
        <f>(Table1[[#This Row],[vote_average]]/10)*100</f>
        <v>65.999999999999986</v>
      </c>
      <c r="N5009">
        <f>(Table1[[#This Row],[popularity]]/SUM(Table1[popularity]))*100</f>
        <v>4.8344299378955419E-3</v>
      </c>
    </row>
    <row r="5010" spans="1:14" x14ac:dyDescent="0.3">
      <c r="A5010">
        <v>10412</v>
      </c>
      <c r="B5010" t="s">
        <v>11298</v>
      </c>
      <c r="C5010" s="1">
        <v>33668</v>
      </c>
      <c r="D5010" t="s">
        <v>2691</v>
      </c>
      <c r="E5010" t="s">
        <v>11</v>
      </c>
      <c r="F5010" t="s">
        <v>11299</v>
      </c>
      <c r="G5010">
        <v>17.484999999999999</v>
      </c>
      <c r="H5010">
        <v>484</v>
      </c>
      <c r="I5010">
        <v>6.5759999999999996</v>
      </c>
      <c r="J5010">
        <f>YEAR(Table1[[#This Row],[release_date]])</f>
        <v>1992</v>
      </c>
      <c r="K5010" t="str">
        <f>LEFT(Table1[[#This Row],[Year]],4) &amp; "s"</f>
        <v>1992s</v>
      </c>
      <c r="L50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10">
        <f>(Table1[[#This Row],[vote_average]]/10)*100</f>
        <v>65.759999999999991</v>
      </c>
      <c r="N5010">
        <f>(Table1[[#This Row],[popularity]]/SUM(Table1[popularity]))*100</f>
        <v>4.025621843228095E-3</v>
      </c>
    </row>
    <row r="5011" spans="1:14" x14ac:dyDescent="0.3">
      <c r="A5011">
        <v>123</v>
      </c>
      <c r="B5011" t="s">
        <v>11300</v>
      </c>
      <c r="C5011" s="1">
        <v>28809</v>
      </c>
      <c r="D5011" t="s">
        <v>946</v>
      </c>
      <c r="E5011" t="s">
        <v>11</v>
      </c>
      <c r="F5011" t="s">
        <v>11301</v>
      </c>
      <c r="G5011">
        <v>25.785</v>
      </c>
      <c r="H5011">
        <v>829</v>
      </c>
      <c r="I5011">
        <v>6.5759999999999996</v>
      </c>
      <c r="J5011">
        <f>YEAR(Table1[[#This Row],[release_date]])</f>
        <v>1978</v>
      </c>
      <c r="K5011" t="str">
        <f>LEFT(Table1[[#This Row],[Year]],4) &amp; "s"</f>
        <v>1978s</v>
      </c>
      <c r="L50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011">
        <f>(Table1[[#This Row],[vote_average]]/10)*100</f>
        <v>65.759999999999991</v>
      </c>
      <c r="N5011">
        <f>(Table1[[#This Row],[popularity]]/SUM(Table1[popularity]))*100</f>
        <v>5.9365547170509838E-3</v>
      </c>
    </row>
    <row r="5012" spans="1:14" x14ac:dyDescent="0.3">
      <c r="A5012">
        <v>25059</v>
      </c>
      <c r="B5012" t="s">
        <v>11302</v>
      </c>
      <c r="C5012" s="1">
        <v>35132</v>
      </c>
      <c r="D5012" t="s">
        <v>11303</v>
      </c>
      <c r="E5012" t="s">
        <v>11</v>
      </c>
      <c r="F5012" t="s">
        <v>11304</v>
      </c>
      <c r="G5012">
        <v>24.300999999999998</v>
      </c>
      <c r="H5012">
        <v>446</v>
      </c>
      <c r="I5012">
        <v>6.5750000000000002</v>
      </c>
      <c r="J5012">
        <f>YEAR(Table1[[#This Row],[release_date]])</f>
        <v>1996</v>
      </c>
      <c r="K5012" t="str">
        <f>LEFT(Table1[[#This Row],[Year]],4) &amp; "s"</f>
        <v>1996s</v>
      </c>
      <c r="L50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12">
        <f>(Table1[[#This Row],[vote_average]]/10)*100</f>
        <v>65.75</v>
      </c>
      <c r="N5012">
        <f>(Table1[[#This Row],[popularity]]/SUM(Table1[popularity]))*100</f>
        <v>5.5948891285265059E-3</v>
      </c>
    </row>
    <row r="5013" spans="1:14" x14ac:dyDescent="0.3">
      <c r="A5013">
        <v>423204</v>
      </c>
      <c r="B5013" t="s">
        <v>11305</v>
      </c>
      <c r="C5013" s="1">
        <v>43698</v>
      </c>
      <c r="D5013" t="s">
        <v>829</v>
      </c>
      <c r="E5013" t="s">
        <v>11</v>
      </c>
      <c r="F5013" t="s">
        <v>11306</v>
      </c>
      <c r="G5013">
        <v>66.381</v>
      </c>
      <c r="H5013">
        <v>3328</v>
      </c>
      <c r="I5013">
        <v>6.5739999999999998</v>
      </c>
      <c r="J5013">
        <f>YEAR(Table1[[#This Row],[release_date]])</f>
        <v>2019</v>
      </c>
      <c r="K5013" t="str">
        <f>LEFT(Table1[[#This Row],[Year]],4) &amp; "s"</f>
        <v>2019s</v>
      </c>
      <c r="L50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13">
        <f>(Table1[[#This Row],[vote_average]]/10)*100</f>
        <v>65.739999999999995</v>
      </c>
      <c r="N5013">
        <f>(Table1[[#This Row],[popularity]]/SUM(Table1[popularity]))*100</f>
        <v>1.5283088565932183E-2</v>
      </c>
    </row>
    <row r="5014" spans="1:14" x14ac:dyDescent="0.3">
      <c r="A5014">
        <v>51540</v>
      </c>
      <c r="B5014" t="s">
        <v>11307</v>
      </c>
      <c r="C5014" s="1">
        <v>40732</v>
      </c>
      <c r="D5014" t="s">
        <v>494</v>
      </c>
      <c r="E5014" t="s">
        <v>11</v>
      </c>
      <c r="F5014" t="s">
        <v>11308</v>
      </c>
      <c r="G5014">
        <v>51.62</v>
      </c>
      <c r="H5014">
        <v>6142</v>
      </c>
      <c r="I5014">
        <v>6.5739999999999998</v>
      </c>
      <c r="J5014">
        <f>YEAR(Table1[[#This Row],[release_date]])</f>
        <v>2011</v>
      </c>
      <c r="K5014" t="str">
        <f>LEFT(Table1[[#This Row],[Year]],4) &amp; "s"</f>
        <v>2011s</v>
      </c>
      <c r="L50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14">
        <f>(Table1[[#This Row],[vote_average]]/10)*100</f>
        <v>65.739999999999995</v>
      </c>
      <c r="N5014">
        <f>(Table1[[#This Row],[popularity]]/SUM(Table1[popularity]))*100</f>
        <v>1.1884621077920175E-2</v>
      </c>
    </row>
    <row r="5015" spans="1:14" x14ac:dyDescent="0.3">
      <c r="A5015">
        <v>10388</v>
      </c>
      <c r="B5015" t="s">
        <v>11309</v>
      </c>
      <c r="C5015" s="1">
        <v>36441</v>
      </c>
      <c r="D5015" t="s">
        <v>318</v>
      </c>
      <c r="E5015" t="s">
        <v>11</v>
      </c>
      <c r="F5015" t="s">
        <v>11310</v>
      </c>
      <c r="G5015">
        <v>37.634</v>
      </c>
      <c r="H5015">
        <v>401</v>
      </c>
      <c r="I5015">
        <v>6.5739999999999998</v>
      </c>
      <c r="J5015">
        <f>YEAR(Table1[[#This Row],[release_date]])</f>
        <v>1999</v>
      </c>
      <c r="K5015" t="str">
        <f>LEFT(Table1[[#This Row],[Year]],4) &amp; "s"</f>
        <v>1999s</v>
      </c>
      <c r="L50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15">
        <f>(Table1[[#This Row],[vote_average]]/10)*100</f>
        <v>65.739999999999995</v>
      </c>
      <c r="N5015">
        <f>(Table1[[#This Row],[popularity]]/SUM(Table1[popularity]))*100</f>
        <v>8.664584069090429E-3</v>
      </c>
    </row>
    <row r="5016" spans="1:14" x14ac:dyDescent="0.3">
      <c r="A5016">
        <v>9595</v>
      </c>
      <c r="B5016" t="s">
        <v>11311</v>
      </c>
      <c r="C5016" s="1">
        <v>33450</v>
      </c>
      <c r="D5016" t="s">
        <v>10541</v>
      </c>
      <c r="E5016" t="s">
        <v>11</v>
      </c>
      <c r="F5016" t="s">
        <v>11312</v>
      </c>
      <c r="G5016">
        <v>56.287999999999997</v>
      </c>
      <c r="H5016">
        <v>2060</v>
      </c>
      <c r="I5016">
        <v>6.5739999999999998</v>
      </c>
      <c r="J5016">
        <f>YEAR(Table1[[#This Row],[release_date]])</f>
        <v>1991</v>
      </c>
      <c r="K5016" t="str">
        <f>LEFT(Table1[[#This Row],[Year]],4) &amp; "s"</f>
        <v>1991s</v>
      </c>
      <c r="L50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16">
        <f>(Table1[[#This Row],[vote_average]]/10)*100</f>
        <v>65.739999999999995</v>
      </c>
      <c r="N5016">
        <f>(Table1[[#This Row],[popularity]]/SUM(Table1[popularity]))*100</f>
        <v>1.2959348144788279E-2</v>
      </c>
    </row>
    <row r="5017" spans="1:14" x14ac:dyDescent="0.3">
      <c r="A5017">
        <v>433310</v>
      </c>
      <c r="B5017" t="s">
        <v>11313</v>
      </c>
      <c r="C5017" s="1">
        <v>43140</v>
      </c>
      <c r="D5017" t="s">
        <v>8676</v>
      </c>
      <c r="E5017" t="s">
        <v>11</v>
      </c>
      <c r="F5017" t="s">
        <v>11314</v>
      </c>
      <c r="G5017">
        <v>18.507000000000001</v>
      </c>
      <c r="H5017">
        <v>2243</v>
      </c>
      <c r="I5017">
        <v>6.5730000000000004</v>
      </c>
      <c r="J5017">
        <f>YEAR(Table1[[#This Row],[release_date]])</f>
        <v>2018</v>
      </c>
      <c r="K5017" t="str">
        <f>LEFT(Table1[[#This Row],[Year]],4) &amp; "s"</f>
        <v>2018s</v>
      </c>
      <c r="L50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17">
        <f>(Table1[[#This Row],[vote_average]]/10)*100</f>
        <v>65.73</v>
      </c>
      <c r="N5017">
        <f>(Table1[[#This Row],[popularity]]/SUM(Table1[popularity]))*100</f>
        <v>4.260919842872312E-3</v>
      </c>
    </row>
    <row r="5018" spans="1:14" x14ac:dyDescent="0.3">
      <c r="A5018">
        <v>64678</v>
      </c>
      <c r="B5018" t="s">
        <v>11315</v>
      </c>
      <c r="C5018" s="1">
        <v>40711</v>
      </c>
      <c r="D5018" t="s">
        <v>62</v>
      </c>
      <c r="E5018" t="s">
        <v>11</v>
      </c>
      <c r="F5018" t="s">
        <v>11316</v>
      </c>
      <c r="G5018">
        <v>39.814999999999998</v>
      </c>
      <c r="H5018">
        <v>1268</v>
      </c>
      <c r="I5018">
        <v>6.5730000000000004</v>
      </c>
      <c r="J5018">
        <f>YEAR(Table1[[#This Row],[release_date]])</f>
        <v>2011</v>
      </c>
      <c r="K5018" t="str">
        <f>LEFT(Table1[[#This Row],[Year]],4) &amp; "s"</f>
        <v>2011s</v>
      </c>
      <c r="L50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18">
        <f>(Table1[[#This Row],[vote_average]]/10)*100</f>
        <v>65.73</v>
      </c>
      <c r="N5018">
        <f>(Table1[[#This Row],[popularity]]/SUM(Table1[popularity]))*100</f>
        <v>9.1667219724407556E-3</v>
      </c>
    </row>
    <row r="5019" spans="1:14" x14ac:dyDescent="0.3">
      <c r="A5019">
        <v>12775</v>
      </c>
      <c r="B5019" t="s">
        <v>11317</v>
      </c>
      <c r="C5019" s="1">
        <v>31289</v>
      </c>
      <c r="D5019" t="s">
        <v>1053</v>
      </c>
      <c r="E5019" t="s">
        <v>11</v>
      </c>
      <c r="F5019" t="s">
        <v>11318</v>
      </c>
      <c r="G5019">
        <v>47.415999999999997</v>
      </c>
      <c r="H5019">
        <v>351</v>
      </c>
      <c r="I5019">
        <v>6.5730000000000004</v>
      </c>
      <c r="J5019">
        <f>YEAR(Table1[[#This Row],[release_date]])</f>
        <v>1985</v>
      </c>
      <c r="K5019" t="str">
        <f>LEFT(Table1[[#This Row],[Year]],4) &amp; "s"</f>
        <v>1985s</v>
      </c>
      <c r="L50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019">
        <f>(Table1[[#This Row],[vote_average]]/10)*100</f>
        <v>65.73</v>
      </c>
      <c r="N5019">
        <f>(Table1[[#This Row],[popularity]]/SUM(Table1[popularity]))*100</f>
        <v>1.0916722065685065E-2</v>
      </c>
    </row>
    <row r="5020" spans="1:14" x14ac:dyDescent="0.3">
      <c r="A5020">
        <v>10398</v>
      </c>
      <c r="B5020" t="s">
        <v>11319</v>
      </c>
      <c r="C5020" s="1">
        <v>36427</v>
      </c>
      <c r="D5020" t="s">
        <v>345</v>
      </c>
      <c r="E5020" t="s">
        <v>11</v>
      </c>
      <c r="F5020" t="s">
        <v>11320</v>
      </c>
      <c r="G5020">
        <v>65.557000000000002</v>
      </c>
      <c r="H5020">
        <v>1245</v>
      </c>
      <c r="I5020">
        <v>6.6</v>
      </c>
      <c r="J5020">
        <f>YEAR(Table1[[#This Row],[release_date]])</f>
        <v>1999</v>
      </c>
      <c r="K5020" t="str">
        <f>LEFT(Table1[[#This Row],[Year]],4) &amp; "s"</f>
        <v>1999s</v>
      </c>
      <c r="L50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20">
        <f>(Table1[[#This Row],[vote_average]]/10)*100</f>
        <v>65.999999999999986</v>
      </c>
      <c r="N5020">
        <f>(Table1[[#This Row],[popularity]]/SUM(Table1[popularity]))*100</f>
        <v>1.5093376675808078E-2</v>
      </c>
    </row>
    <row r="5021" spans="1:14" x14ac:dyDescent="0.3">
      <c r="A5021">
        <v>2779</v>
      </c>
      <c r="B5021" t="s">
        <v>11321</v>
      </c>
      <c r="C5021" s="1">
        <v>37108</v>
      </c>
      <c r="D5021" t="s">
        <v>3258</v>
      </c>
      <c r="E5021" t="s">
        <v>11</v>
      </c>
      <c r="F5021" t="s">
        <v>11322</v>
      </c>
      <c r="G5021">
        <v>15.773</v>
      </c>
      <c r="H5021">
        <v>732</v>
      </c>
      <c r="I5021">
        <v>6.6</v>
      </c>
      <c r="J5021">
        <f>YEAR(Table1[[#This Row],[release_date]])</f>
        <v>2001</v>
      </c>
      <c r="K5021" t="str">
        <f>LEFT(Table1[[#This Row],[Year]],4) &amp; "s"</f>
        <v>2001s</v>
      </c>
      <c r="L50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21">
        <f>(Table1[[#This Row],[vote_average]]/10)*100</f>
        <v>65.999999999999986</v>
      </c>
      <c r="N5021">
        <f>(Table1[[#This Row],[popularity]]/SUM(Table1[popularity]))*100</f>
        <v>3.6314631588925789E-3</v>
      </c>
    </row>
    <row r="5022" spans="1:14" x14ac:dyDescent="0.3">
      <c r="A5022">
        <v>489927</v>
      </c>
      <c r="B5022" t="s">
        <v>11323</v>
      </c>
      <c r="C5022" s="1">
        <v>43366</v>
      </c>
      <c r="D5022" t="s">
        <v>21</v>
      </c>
      <c r="E5022" t="s">
        <v>11</v>
      </c>
      <c r="F5022" t="s">
        <v>11324</v>
      </c>
      <c r="G5022">
        <v>17.398</v>
      </c>
      <c r="H5022">
        <v>328</v>
      </c>
      <c r="I5022">
        <v>6.6</v>
      </c>
      <c r="J5022">
        <f>YEAR(Table1[[#This Row],[release_date]])</f>
        <v>2018</v>
      </c>
      <c r="K5022" t="str">
        <f>LEFT(Table1[[#This Row],[Year]],4) &amp; "s"</f>
        <v>2018s</v>
      </c>
      <c r="L50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22">
        <f>(Table1[[#This Row],[vote_average]]/10)*100</f>
        <v>65.999999999999986</v>
      </c>
      <c r="N5022">
        <f>(Table1[[#This Row],[popularity]]/SUM(Table1[popularity]))*100</f>
        <v>4.0055915829844101E-3</v>
      </c>
    </row>
    <row r="5023" spans="1:14" x14ac:dyDescent="0.3">
      <c r="A5023">
        <v>457136</v>
      </c>
      <c r="B5023" t="s">
        <v>11325</v>
      </c>
      <c r="C5023" s="1">
        <v>43441</v>
      </c>
      <c r="D5023" t="s">
        <v>274</v>
      </c>
      <c r="E5023" t="s">
        <v>11</v>
      </c>
      <c r="F5023" t="s">
        <v>11326</v>
      </c>
      <c r="G5023">
        <v>37.052999999999997</v>
      </c>
      <c r="H5023">
        <v>1721</v>
      </c>
      <c r="I5023">
        <v>6.6</v>
      </c>
      <c r="J5023">
        <f>YEAR(Table1[[#This Row],[release_date]])</f>
        <v>2018</v>
      </c>
      <c r="K5023" t="str">
        <f>LEFT(Table1[[#This Row],[Year]],4) &amp; "s"</f>
        <v>2018s</v>
      </c>
      <c r="L50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23">
        <f>(Table1[[#This Row],[vote_average]]/10)*100</f>
        <v>65.999999999999986</v>
      </c>
      <c r="N5023">
        <f>(Table1[[#This Row],[popularity]]/SUM(Table1[popularity]))*100</f>
        <v>8.5308187679228251E-3</v>
      </c>
    </row>
    <row r="5024" spans="1:14" x14ac:dyDescent="0.3">
      <c r="A5024">
        <v>48289</v>
      </c>
      <c r="B5024" t="s">
        <v>11327</v>
      </c>
      <c r="C5024" s="1">
        <v>40451</v>
      </c>
      <c r="D5024" t="s">
        <v>217</v>
      </c>
      <c r="E5024" t="s">
        <v>11</v>
      </c>
      <c r="F5024" t="s">
        <v>11328</v>
      </c>
      <c r="G5024">
        <v>50.151000000000003</v>
      </c>
      <c r="H5024">
        <v>858</v>
      </c>
      <c r="I5024">
        <v>6.6</v>
      </c>
      <c r="J5024">
        <f>YEAR(Table1[[#This Row],[release_date]])</f>
        <v>2010</v>
      </c>
      <c r="K5024" t="str">
        <f>LEFT(Table1[[#This Row],[Year]],4) &amp; "s"</f>
        <v>2010s</v>
      </c>
      <c r="L50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24">
        <f>(Table1[[#This Row],[vote_average]]/10)*100</f>
        <v>65.999999999999986</v>
      </c>
      <c r="N5024">
        <f>(Table1[[#This Row],[popularity]]/SUM(Table1[popularity]))*100</f>
        <v>1.1546408982541162E-2</v>
      </c>
    </row>
    <row r="5025" spans="1:14" x14ac:dyDescent="0.3">
      <c r="A5025">
        <v>270303</v>
      </c>
      <c r="B5025" t="s">
        <v>11329</v>
      </c>
      <c r="C5025" s="1">
        <v>42039</v>
      </c>
      <c r="D5025" t="s">
        <v>2163</v>
      </c>
      <c r="E5025" t="s">
        <v>11</v>
      </c>
      <c r="F5025" t="s">
        <v>11330</v>
      </c>
      <c r="G5025">
        <v>76.906999999999996</v>
      </c>
      <c r="H5025">
        <v>6130</v>
      </c>
      <c r="I5025">
        <v>6.5709999999999997</v>
      </c>
      <c r="J5025">
        <f>YEAR(Table1[[#This Row],[release_date]])</f>
        <v>2015</v>
      </c>
      <c r="K5025" t="str">
        <f>LEFT(Table1[[#This Row],[Year]],4) &amp; "s"</f>
        <v>2015s</v>
      </c>
      <c r="L50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25">
        <f>(Table1[[#This Row],[vote_average]]/10)*100</f>
        <v>65.710000000000008</v>
      </c>
      <c r="N5025">
        <f>(Table1[[#This Row],[popularity]]/SUM(Table1[popularity]))*100</f>
        <v>1.7706519822541785E-2</v>
      </c>
    </row>
    <row r="5026" spans="1:14" x14ac:dyDescent="0.3">
      <c r="A5026">
        <v>164457</v>
      </c>
      <c r="B5026" t="s">
        <v>11331</v>
      </c>
      <c r="C5026" s="1">
        <v>41587</v>
      </c>
      <c r="D5026" t="s">
        <v>3818</v>
      </c>
      <c r="E5026" t="s">
        <v>11</v>
      </c>
      <c r="F5026" t="s">
        <v>11332</v>
      </c>
      <c r="G5026">
        <v>28.25</v>
      </c>
      <c r="H5026">
        <v>1877</v>
      </c>
      <c r="I5026">
        <v>6.5720000000000001</v>
      </c>
      <c r="J5026">
        <f>YEAR(Table1[[#This Row],[release_date]])</f>
        <v>2013</v>
      </c>
      <c r="K5026" t="str">
        <f>LEFT(Table1[[#This Row],[Year]],4) &amp; "s"</f>
        <v>2013s</v>
      </c>
      <c r="L50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26">
        <f>(Table1[[#This Row],[vote_average]]/10)*100</f>
        <v>65.72</v>
      </c>
      <c r="N5026">
        <f>(Table1[[#This Row],[popularity]]/SUM(Table1[popularity]))*100</f>
        <v>6.5040787572887438E-3</v>
      </c>
    </row>
    <row r="5027" spans="1:14" x14ac:dyDescent="0.3">
      <c r="A5027">
        <v>39939</v>
      </c>
      <c r="B5027" t="s">
        <v>11333</v>
      </c>
      <c r="C5027" s="1">
        <v>36937</v>
      </c>
      <c r="D5027" t="s">
        <v>1256</v>
      </c>
      <c r="E5027" t="s">
        <v>11</v>
      </c>
      <c r="F5027" t="s">
        <v>11334</v>
      </c>
      <c r="G5027">
        <v>50.466999999999999</v>
      </c>
      <c r="H5027">
        <v>1040</v>
      </c>
      <c r="I5027">
        <v>6.5709999999999997</v>
      </c>
      <c r="J5027">
        <f>YEAR(Table1[[#This Row],[release_date]])</f>
        <v>2001</v>
      </c>
      <c r="K5027" t="str">
        <f>LEFT(Table1[[#This Row],[Year]],4) &amp; "s"</f>
        <v>2001s</v>
      </c>
      <c r="L50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27">
        <f>(Table1[[#This Row],[vote_average]]/10)*100</f>
        <v>65.710000000000008</v>
      </c>
      <c r="N5027">
        <f>(Table1[[#This Row],[popularity]]/SUM(Table1[popularity]))*100</f>
        <v>1.161916257147225E-2</v>
      </c>
    </row>
    <row r="5028" spans="1:14" x14ac:dyDescent="0.3">
      <c r="A5028">
        <v>9342</v>
      </c>
      <c r="B5028" t="s">
        <v>11335</v>
      </c>
      <c r="C5028" s="1">
        <v>35992</v>
      </c>
      <c r="D5028" t="s">
        <v>1949</v>
      </c>
      <c r="E5028" t="s">
        <v>11</v>
      </c>
      <c r="F5028" t="s">
        <v>11336</v>
      </c>
      <c r="G5028">
        <v>58.005000000000003</v>
      </c>
      <c r="H5028">
        <v>3850</v>
      </c>
      <c r="I5028">
        <v>6.5709999999999997</v>
      </c>
      <c r="J5028">
        <f>YEAR(Table1[[#This Row],[release_date]])</f>
        <v>1998</v>
      </c>
      <c r="K5028" t="str">
        <f>LEFT(Table1[[#This Row],[Year]],4) &amp; "s"</f>
        <v>1998s</v>
      </c>
      <c r="L50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28">
        <f>(Table1[[#This Row],[vote_average]]/10)*100</f>
        <v>65.710000000000008</v>
      </c>
      <c r="N5028">
        <f>(Table1[[#This Row],[popularity]]/SUM(Table1[popularity]))*100</f>
        <v>1.3354657993505615E-2</v>
      </c>
    </row>
    <row r="5029" spans="1:14" x14ac:dyDescent="0.3">
      <c r="A5029">
        <v>3638</v>
      </c>
      <c r="B5029" t="s">
        <v>11337</v>
      </c>
      <c r="C5029" s="1">
        <v>39248</v>
      </c>
      <c r="D5029" t="s">
        <v>207</v>
      </c>
      <c r="E5029" t="s">
        <v>11</v>
      </c>
      <c r="F5029" t="s">
        <v>11338</v>
      </c>
      <c r="G5029">
        <v>40.237000000000002</v>
      </c>
      <c r="H5029">
        <v>1229</v>
      </c>
      <c r="I5029">
        <v>6.5709999999999997</v>
      </c>
      <c r="J5029">
        <f>YEAR(Table1[[#This Row],[release_date]])</f>
        <v>2007</v>
      </c>
      <c r="K5029" t="str">
        <f>LEFT(Table1[[#This Row],[Year]],4) &amp; "s"</f>
        <v>2007s</v>
      </c>
      <c r="L50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29">
        <f>(Table1[[#This Row],[vote_average]]/10)*100</f>
        <v>65.710000000000008</v>
      </c>
      <c r="N5029">
        <f>(Table1[[#This Row],[popularity]]/SUM(Table1[popularity]))*100</f>
        <v>9.2638802462664503E-3</v>
      </c>
    </row>
    <row r="5030" spans="1:14" x14ac:dyDescent="0.3">
      <c r="A5030">
        <v>329712</v>
      </c>
      <c r="B5030" t="s">
        <v>11339</v>
      </c>
      <c r="C5030" s="1">
        <v>42079</v>
      </c>
      <c r="D5030" t="s">
        <v>21</v>
      </c>
      <c r="E5030" t="s">
        <v>212</v>
      </c>
      <c r="F5030" t="s">
        <v>11340</v>
      </c>
      <c r="G5030">
        <v>9.3409999999999993</v>
      </c>
      <c r="H5030">
        <v>330</v>
      </c>
      <c r="I5030">
        <v>6.6</v>
      </c>
      <c r="J5030">
        <f>YEAR(Table1[[#This Row],[release_date]])</f>
        <v>2015</v>
      </c>
      <c r="K5030" t="str">
        <f>LEFT(Table1[[#This Row],[Year]],4) &amp; "s"</f>
        <v>2015s</v>
      </c>
      <c r="L50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30">
        <f>(Table1[[#This Row],[vote_average]]/10)*100</f>
        <v>65.999999999999986</v>
      </c>
      <c r="N5030">
        <f>(Table1[[#This Row],[popularity]]/SUM(Table1[popularity]))*100</f>
        <v>2.1506052981180236E-3</v>
      </c>
    </row>
    <row r="5031" spans="1:14" x14ac:dyDescent="0.3">
      <c r="A5031">
        <v>45132</v>
      </c>
      <c r="B5031" t="s">
        <v>11341</v>
      </c>
      <c r="C5031" s="1">
        <v>40508</v>
      </c>
      <c r="D5031" t="s">
        <v>11342</v>
      </c>
      <c r="E5031" t="s">
        <v>11</v>
      </c>
      <c r="F5031" t="s">
        <v>11343</v>
      </c>
      <c r="G5031">
        <v>46.33</v>
      </c>
      <c r="H5031">
        <v>1461</v>
      </c>
      <c r="I5031">
        <v>6.57</v>
      </c>
      <c r="J5031">
        <f>YEAR(Table1[[#This Row],[release_date]])</f>
        <v>2010</v>
      </c>
      <c r="K5031" t="str">
        <f>LEFT(Table1[[#This Row],[Year]],4) &amp; "s"</f>
        <v>2010s</v>
      </c>
      <c r="L50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31">
        <f>(Table1[[#This Row],[vote_average]]/10)*100</f>
        <v>65.7</v>
      </c>
      <c r="N5031">
        <f>(Table1[[#This Row],[popularity]]/SUM(Table1[popularity]))*100</f>
        <v>1.0666689161953541E-2</v>
      </c>
    </row>
    <row r="5032" spans="1:14" x14ac:dyDescent="0.3">
      <c r="A5032">
        <v>11298</v>
      </c>
      <c r="B5032" t="s">
        <v>11344</v>
      </c>
      <c r="C5032" s="1">
        <v>29607</v>
      </c>
      <c r="D5032" t="s">
        <v>1899</v>
      </c>
      <c r="E5032" t="s">
        <v>11</v>
      </c>
      <c r="F5032" t="s">
        <v>11345</v>
      </c>
      <c r="G5032">
        <v>101.783</v>
      </c>
      <c r="H5032">
        <v>714</v>
      </c>
      <c r="I5032">
        <v>6.57</v>
      </c>
      <c r="J5032">
        <f>YEAR(Table1[[#This Row],[release_date]])</f>
        <v>1981</v>
      </c>
      <c r="K5032" t="str">
        <f>LEFT(Table1[[#This Row],[Year]],4) &amp; "s"</f>
        <v>1981s</v>
      </c>
      <c r="L50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032">
        <f>(Table1[[#This Row],[vote_average]]/10)*100</f>
        <v>65.7</v>
      </c>
      <c r="N5032">
        <f>(Table1[[#This Row],[popularity]]/SUM(Table1[popularity]))*100</f>
        <v>2.3433792854977709E-2</v>
      </c>
    </row>
    <row r="5033" spans="1:14" x14ac:dyDescent="0.3">
      <c r="A5033">
        <v>10503</v>
      </c>
      <c r="B5033" t="s">
        <v>11346</v>
      </c>
      <c r="C5033" s="1">
        <v>39556</v>
      </c>
      <c r="D5033" t="s">
        <v>68</v>
      </c>
      <c r="E5033" t="s">
        <v>11</v>
      </c>
      <c r="F5033" t="s">
        <v>11347</v>
      </c>
      <c r="G5033">
        <v>14.499000000000001</v>
      </c>
      <c r="H5033">
        <v>427</v>
      </c>
      <c r="I5033">
        <v>6.5709999999999997</v>
      </c>
      <c r="J5033">
        <f>YEAR(Table1[[#This Row],[release_date]])</f>
        <v>2008</v>
      </c>
      <c r="K5033" t="str">
        <f>LEFT(Table1[[#This Row],[Year]],4) &amp; "s"</f>
        <v>2008s</v>
      </c>
      <c r="L50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33">
        <f>(Table1[[#This Row],[vote_average]]/10)*100</f>
        <v>65.710000000000008</v>
      </c>
      <c r="N5033">
        <f>(Table1[[#This Row],[popularity]]/SUM(Table1[popularity]))*100</f>
        <v>3.3381464744045844E-3</v>
      </c>
    </row>
    <row r="5034" spans="1:14" x14ac:dyDescent="0.3">
      <c r="A5034">
        <v>967585</v>
      </c>
      <c r="B5034" t="s">
        <v>11348</v>
      </c>
      <c r="C5034" s="1">
        <v>44965</v>
      </c>
      <c r="D5034" t="s">
        <v>391</v>
      </c>
      <c r="E5034" t="s">
        <v>212</v>
      </c>
      <c r="F5034" t="s">
        <v>11349</v>
      </c>
      <c r="G5034">
        <v>37.930999999999997</v>
      </c>
      <c r="H5034">
        <v>361</v>
      </c>
      <c r="I5034">
        <v>6.5789999999999997</v>
      </c>
      <c r="J5034">
        <f>YEAR(Table1[[#This Row],[release_date]])</f>
        <v>2023</v>
      </c>
      <c r="K5034" t="str">
        <f>LEFT(Table1[[#This Row],[Year]],4) &amp; "s"</f>
        <v>2023s</v>
      </c>
      <c r="L50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034">
        <f>(Table1[[#This Row],[vote_average]]/10)*100</f>
        <v>65.789999999999992</v>
      </c>
      <c r="N5034">
        <f>(Table1[[#This Row],[popularity]]/SUM(Table1[popularity]))*100</f>
        <v>8.732963233370597E-3</v>
      </c>
    </row>
    <row r="5035" spans="1:14" x14ac:dyDescent="0.3">
      <c r="A5035">
        <v>10409</v>
      </c>
      <c r="B5035" t="s">
        <v>11350</v>
      </c>
      <c r="C5035" s="1">
        <v>33836</v>
      </c>
      <c r="D5035" t="s">
        <v>28</v>
      </c>
      <c r="E5035" t="s">
        <v>11</v>
      </c>
      <c r="F5035" t="s">
        <v>11351</v>
      </c>
      <c r="G5035">
        <v>28.074000000000002</v>
      </c>
      <c r="H5035">
        <v>327</v>
      </c>
      <c r="I5035">
        <v>6.6</v>
      </c>
      <c r="J5035">
        <f>YEAR(Table1[[#This Row],[release_date]])</f>
        <v>1992</v>
      </c>
      <c r="K5035" t="str">
        <f>LEFT(Table1[[#This Row],[Year]],4) &amp; "s"</f>
        <v>1992s</v>
      </c>
      <c r="L50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35">
        <f>(Table1[[#This Row],[vote_average]]/10)*100</f>
        <v>65.999999999999986</v>
      </c>
      <c r="N5035">
        <f>(Table1[[#This Row],[popularity]]/SUM(Table1[popularity]))*100</f>
        <v>6.4635577710486459E-3</v>
      </c>
    </row>
    <row r="5036" spans="1:14" x14ac:dyDescent="0.3">
      <c r="A5036">
        <v>8643</v>
      </c>
      <c r="B5036" t="s">
        <v>11352</v>
      </c>
      <c r="C5036" s="1">
        <v>38604</v>
      </c>
      <c r="D5036" t="s">
        <v>11353</v>
      </c>
      <c r="E5036" t="s">
        <v>11</v>
      </c>
      <c r="F5036" t="s">
        <v>11354</v>
      </c>
      <c r="G5036">
        <v>41.357999999999997</v>
      </c>
      <c r="H5036">
        <v>2661</v>
      </c>
      <c r="I5036">
        <v>6.569</v>
      </c>
      <c r="J5036">
        <f>YEAR(Table1[[#This Row],[release_date]])</f>
        <v>2005</v>
      </c>
      <c r="K5036" t="str">
        <f>LEFT(Table1[[#This Row],[Year]],4) &amp; "s"</f>
        <v>2005s</v>
      </c>
      <c r="L50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36">
        <f>(Table1[[#This Row],[vote_average]]/10)*100</f>
        <v>65.69</v>
      </c>
      <c r="N5036">
        <f>(Table1[[#This Row],[popularity]]/SUM(Table1[popularity]))*100</f>
        <v>9.5219713006707216E-3</v>
      </c>
    </row>
    <row r="5037" spans="1:14" x14ac:dyDescent="0.3">
      <c r="A5037">
        <v>649609</v>
      </c>
      <c r="B5037" t="s">
        <v>11355</v>
      </c>
      <c r="C5037" s="1">
        <v>45023</v>
      </c>
      <c r="D5037" t="s">
        <v>11356</v>
      </c>
      <c r="E5037" t="s">
        <v>11</v>
      </c>
      <c r="F5037" t="s">
        <v>11357</v>
      </c>
      <c r="G5037">
        <v>96.771000000000001</v>
      </c>
      <c r="H5037">
        <v>1422</v>
      </c>
      <c r="I5037">
        <v>6.5679999999999996</v>
      </c>
      <c r="J5037">
        <f>YEAR(Table1[[#This Row],[release_date]])</f>
        <v>2023</v>
      </c>
      <c r="K5037" t="str">
        <f>LEFT(Table1[[#This Row],[Year]],4) &amp; "s"</f>
        <v>2023s</v>
      </c>
      <c r="L50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037">
        <f>(Table1[[#This Row],[vote_average]]/10)*100</f>
        <v>65.679999999999993</v>
      </c>
      <c r="N5037">
        <f>(Table1[[#This Row],[popularity]]/SUM(Table1[popularity]))*100</f>
        <v>2.227986567864032E-2</v>
      </c>
    </row>
    <row r="5038" spans="1:14" x14ac:dyDescent="0.3">
      <c r="A5038">
        <v>594767</v>
      </c>
      <c r="B5038" t="s">
        <v>11358</v>
      </c>
      <c r="C5038" s="1">
        <v>45000</v>
      </c>
      <c r="D5038" t="s">
        <v>5396</v>
      </c>
      <c r="E5038" t="s">
        <v>11</v>
      </c>
      <c r="F5038" t="s">
        <v>11359</v>
      </c>
      <c r="G5038">
        <v>104.833</v>
      </c>
      <c r="H5038">
        <v>2869</v>
      </c>
      <c r="I5038">
        <v>6.5679999999999996</v>
      </c>
      <c r="J5038">
        <f>YEAR(Table1[[#This Row],[release_date]])</f>
        <v>2023</v>
      </c>
      <c r="K5038" t="str">
        <f>LEFT(Table1[[#This Row],[Year]],4) &amp; "s"</f>
        <v>2023s</v>
      </c>
      <c r="L50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038">
        <f>(Table1[[#This Row],[vote_average]]/10)*100</f>
        <v>65.679999999999993</v>
      </c>
      <c r="N5038">
        <f>(Table1[[#This Row],[popularity]]/SUM(Table1[popularity]))*100</f>
        <v>2.4136003127888529E-2</v>
      </c>
    </row>
    <row r="5039" spans="1:14" x14ac:dyDescent="0.3">
      <c r="A5039">
        <v>585216</v>
      </c>
      <c r="B5039" t="s">
        <v>11360</v>
      </c>
      <c r="C5039" s="1">
        <v>44378</v>
      </c>
      <c r="D5039" t="s">
        <v>81</v>
      </c>
      <c r="E5039" t="s">
        <v>11</v>
      </c>
      <c r="F5039" t="s">
        <v>11361</v>
      </c>
      <c r="G5039">
        <v>37.6</v>
      </c>
      <c r="H5039">
        <v>1897</v>
      </c>
      <c r="I5039">
        <v>6.5679999999999996</v>
      </c>
      <c r="J5039">
        <f>YEAR(Table1[[#This Row],[release_date]])</f>
        <v>2021</v>
      </c>
      <c r="K5039" t="str">
        <f>LEFT(Table1[[#This Row],[Year]],4) &amp; "s"</f>
        <v>2021s</v>
      </c>
      <c r="L50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039">
        <f>(Table1[[#This Row],[vote_average]]/10)*100</f>
        <v>65.679999999999993</v>
      </c>
      <c r="N5039">
        <f>(Table1[[#This Row],[popularity]]/SUM(Table1[popularity]))*100</f>
        <v>8.6567561512940466E-3</v>
      </c>
    </row>
    <row r="5040" spans="1:14" x14ac:dyDescent="0.3">
      <c r="A5040">
        <v>345009</v>
      </c>
      <c r="B5040" t="s">
        <v>11362</v>
      </c>
      <c r="C5040" s="1">
        <v>42649</v>
      </c>
      <c r="D5040" t="s">
        <v>2905</v>
      </c>
      <c r="E5040" t="s">
        <v>11</v>
      </c>
      <c r="F5040" t="s">
        <v>11363</v>
      </c>
      <c r="G5040">
        <v>46.841999999999999</v>
      </c>
      <c r="H5040">
        <v>1233</v>
      </c>
      <c r="I5040">
        <v>6.6</v>
      </c>
      <c r="J5040">
        <f>YEAR(Table1[[#This Row],[release_date]])</f>
        <v>2016</v>
      </c>
      <c r="K5040" t="str">
        <f>LEFT(Table1[[#This Row],[Year]],4) &amp; "s"</f>
        <v>2016s</v>
      </c>
      <c r="L50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40">
        <f>(Table1[[#This Row],[vote_average]]/10)*100</f>
        <v>65.999999999999986</v>
      </c>
      <c r="N5040">
        <f>(Table1[[#This Row],[popularity]]/SUM(Table1[popularity]))*100</f>
        <v>1.0784568394652012E-2</v>
      </c>
    </row>
    <row r="5041" spans="1:14" x14ac:dyDescent="0.3">
      <c r="A5041">
        <v>44945</v>
      </c>
      <c r="B5041" t="s">
        <v>11364</v>
      </c>
      <c r="C5041" s="1">
        <v>40431</v>
      </c>
      <c r="D5041" t="s">
        <v>158</v>
      </c>
      <c r="E5041" t="s">
        <v>11</v>
      </c>
      <c r="F5041" t="s">
        <v>11365</v>
      </c>
      <c r="G5041">
        <v>36.243000000000002</v>
      </c>
      <c r="H5041">
        <v>899</v>
      </c>
      <c r="I5041">
        <v>6.5679999999999996</v>
      </c>
      <c r="J5041">
        <f>YEAR(Table1[[#This Row],[release_date]])</f>
        <v>2010</v>
      </c>
      <c r="K5041" t="str">
        <f>LEFT(Table1[[#This Row],[Year]],4) &amp; "s"</f>
        <v>2010s</v>
      </c>
      <c r="L50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41">
        <f>(Table1[[#This Row],[vote_average]]/10)*100</f>
        <v>65.679999999999993</v>
      </c>
      <c r="N5041">
        <f>(Table1[[#This Row],[popularity]]/SUM(Table1[popularity]))*100</f>
        <v>8.3443301380678216E-3</v>
      </c>
    </row>
    <row r="5042" spans="1:14" x14ac:dyDescent="0.3">
      <c r="A5042">
        <v>10947</v>
      </c>
      <c r="B5042" t="s">
        <v>11366</v>
      </c>
      <c r="C5042" s="1">
        <v>38737</v>
      </c>
      <c r="D5042" t="s">
        <v>11367</v>
      </c>
      <c r="E5042" t="s">
        <v>11</v>
      </c>
      <c r="F5042" t="s">
        <v>11368</v>
      </c>
      <c r="G5042">
        <v>35.771000000000001</v>
      </c>
      <c r="H5042">
        <v>4455</v>
      </c>
      <c r="I5042">
        <v>6.5679999999999996</v>
      </c>
      <c r="J5042">
        <f>YEAR(Table1[[#This Row],[release_date]])</f>
        <v>2006</v>
      </c>
      <c r="K5042" t="str">
        <f>LEFT(Table1[[#This Row],[Year]],4) &amp; "s"</f>
        <v>2006s</v>
      </c>
      <c r="L50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42">
        <f>(Table1[[#This Row],[vote_average]]/10)*100</f>
        <v>65.679999999999993</v>
      </c>
      <c r="N5042">
        <f>(Table1[[#This Row],[popularity]]/SUM(Table1[popularity]))*100</f>
        <v>8.2356602204239175E-3</v>
      </c>
    </row>
    <row r="5043" spans="1:14" x14ac:dyDescent="0.3">
      <c r="A5043">
        <v>816</v>
      </c>
      <c r="B5043" t="s">
        <v>11369</v>
      </c>
      <c r="C5043" s="1">
        <v>35552</v>
      </c>
      <c r="D5043" t="s">
        <v>11370</v>
      </c>
      <c r="E5043" t="s">
        <v>11</v>
      </c>
      <c r="F5043" t="s">
        <v>11371</v>
      </c>
      <c r="G5043">
        <v>42.619</v>
      </c>
      <c r="H5043">
        <v>3237</v>
      </c>
      <c r="I5043">
        <v>6.5679999999999996</v>
      </c>
      <c r="J5043">
        <f>YEAR(Table1[[#This Row],[release_date]])</f>
        <v>1997</v>
      </c>
      <c r="K5043" t="str">
        <f>LEFT(Table1[[#This Row],[Year]],4) &amp; "s"</f>
        <v>1997s</v>
      </c>
      <c r="L50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43">
        <f>(Table1[[#This Row],[vote_average]]/10)*100</f>
        <v>65.679999999999993</v>
      </c>
      <c r="N5043">
        <f>(Table1[[#This Row],[popularity]]/SUM(Table1[popularity]))*100</f>
        <v>9.812294957765982E-3</v>
      </c>
    </row>
    <row r="5044" spans="1:14" x14ac:dyDescent="0.3">
      <c r="A5044">
        <v>667</v>
      </c>
      <c r="B5044" t="s">
        <v>11372</v>
      </c>
      <c r="C5044" s="1">
        <v>24636</v>
      </c>
      <c r="D5044" t="s">
        <v>6609</v>
      </c>
      <c r="E5044" t="s">
        <v>11</v>
      </c>
      <c r="F5044" t="s">
        <v>11373</v>
      </c>
      <c r="G5044">
        <v>97.114999999999995</v>
      </c>
      <c r="H5044">
        <v>2066</v>
      </c>
      <c r="I5044">
        <v>6.6</v>
      </c>
      <c r="J5044">
        <f>YEAR(Table1[[#This Row],[release_date]])</f>
        <v>1967</v>
      </c>
      <c r="K5044" t="str">
        <f>LEFT(Table1[[#This Row],[Year]],4) &amp; "s"</f>
        <v>1967s</v>
      </c>
      <c r="L50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5044">
        <f>(Table1[[#This Row],[vote_average]]/10)*100</f>
        <v>65.999999999999986</v>
      </c>
      <c r="N5044">
        <f>(Table1[[#This Row],[popularity]]/SUM(Table1[popularity]))*100</f>
        <v>2.235906578810961E-2</v>
      </c>
    </row>
    <row r="5045" spans="1:14" x14ac:dyDescent="0.3">
      <c r="A5045">
        <v>22586</v>
      </c>
      <c r="B5045" t="s">
        <v>11374</v>
      </c>
      <c r="C5045" s="1">
        <v>34656</v>
      </c>
      <c r="D5045" t="s">
        <v>3126</v>
      </c>
      <c r="E5045" t="s">
        <v>11</v>
      </c>
      <c r="F5045" t="s">
        <v>11375</v>
      </c>
      <c r="G5045">
        <v>23.74</v>
      </c>
      <c r="H5045">
        <v>931</v>
      </c>
      <c r="I5045">
        <v>6.5670000000000002</v>
      </c>
      <c r="J5045">
        <f>YEAR(Table1[[#This Row],[release_date]])</f>
        <v>1994</v>
      </c>
      <c r="K5045" t="str">
        <f>LEFT(Table1[[#This Row],[Year]],4) &amp; "s"</f>
        <v>1994s</v>
      </c>
      <c r="L50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45">
        <f>(Table1[[#This Row],[vote_average]]/10)*100</f>
        <v>65.67</v>
      </c>
      <c r="N5045">
        <f>(Table1[[#This Row],[popularity]]/SUM(Table1[popularity]))*100</f>
        <v>5.4657284848861872E-3</v>
      </c>
    </row>
    <row r="5046" spans="1:14" x14ac:dyDescent="0.3">
      <c r="A5046">
        <v>11887</v>
      </c>
      <c r="B5046" t="s">
        <v>11376</v>
      </c>
      <c r="C5046" s="1">
        <v>39732</v>
      </c>
      <c r="D5046" t="s">
        <v>11377</v>
      </c>
      <c r="E5046" t="s">
        <v>11</v>
      </c>
      <c r="F5046" t="s">
        <v>11378</v>
      </c>
      <c r="G5046">
        <v>26.861000000000001</v>
      </c>
      <c r="H5046">
        <v>3372</v>
      </c>
      <c r="I5046">
        <v>6.5670000000000002</v>
      </c>
      <c r="J5046">
        <f>YEAR(Table1[[#This Row],[release_date]])</f>
        <v>2008</v>
      </c>
      <c r="K5046" t="str">
        <f>LEFT(Table1[[#This Row],[Year]],4) &amp; "s"</f>
        <v>2008s</v>
      </c>
      <c r="L50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46">
        <f>(Table1[[#This Row],[vote_average]]/10)*100</f>
        <v>65.67</v>
      </c>
      <c r="N5046">
        <f>(Table1[[#This Row],[popularity]]/SUM(Table1[popularity]))*100</f>
        <v>6.1842852920188669E-3</v>
      </c>
    </row>
    <row r="5047" spans="1:14" x14ac:dyDescent="0.3">
      <c r="A5047">
        <v>8461</v>
      </c>
      <c r="B5047" t="s">
        <v>4490</v>
      </c>
      <c r="C5047" s="1">
        <v>39521</v>
      </c>
      <c r="D5047" t="s">
        <v>1468</v>
      </c>
      <c r="E5047" t="s">
        <v>11</v>
      </c>
      <c r="F5047" t="s">
        <v>11379</v>
      </c>
      <c r="G5047">
        <v>33.091999999999999</v>
      </c>
      <c r="H5047">
        <v>1959</v>
      </c>
      <c r="I5047">
        <v>6.5670000000000002</v>
      </c>
      <c r="J5047">
        <f>YEAR(Table1[[#This Row],[release_date]])</f>
        <v>2008</v>
      </c>
      <c r="K5047" t="str">
        <f>LEFT(Table1[[#This Row],[Year]],4) &amp; "s"</f>
        <v>2008s</v>
      </c>
      <c r="L50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47">
        <f>(Table1[[#This Row],[vote_average]]/10)*100</f>
        <v>65.67</v>
      </c>
      <c r="N5047">
        <f>(Table1[[#This Row],[popularity]]/SUM(Table1[popularity]))*100</f>
        <v>7.6188663446442161E-3</v>
      </c>
    </row>
    <row r="5048" spans="1:14" x14ac:dyDescent="0.3">
      <c r="A5048">
        <v>12924</v>
      </c>
      <c r="B5048" t="s">
        <v>11380</v>
      </c>
      <c r="C5048" s="1">
        <v>38311</v>
      </c>
      <c r="D5048" t="s">
        <v>11381</v>
      </c>
      <c r="E5048" t="s">
        <v>25</v>
      </c>
      <c r="F5048" t="s">
        <v>11382</v>
      </c>
      <c r="G5048">
        <v>18.308</v>
      </c>
      <c r="H5048">
        <v>484</v>
      </c>
      <c r="I5048">
        <v>6.5659999999999998</v>
      </c>
      <c r="J5048">
        <f>YEAR(Table1[[#This Row],[release_date]])</f>
        <v>2004</v>
      </c>
      <c r="K5048" t="str">
        <f>LEFT(Table1[[#This Row],[Year]],4) &amp; "s"</f>
        <v>2004s</v>
      </c>
      <c r="L50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48">
        <f>(Table1[[#This Row],[vote_average]]/10)*100</f>
        <v>65.66</v>
      </c>
      <c r="N5048">
        <f>(Table1[[#This Row],[popularity]]/SUM(Table1[popularity]))*100</f>
        <v>4.2151035004758348E-3</v>
      </c>
    </row>
    <row r="5049" spans="1:14" x14ac:dyDescent="0.3">
      <c r="A5049">
        <v>163</v>
      </c>
      <c r="B5049" t="s">
        <v>11383</v>
      </c>
      <c r="C5049" s="1">
        <v>38330</v>
      </c>
      <c r="D5049" t="s">
        <v>45</v>
      </c>
      <c r="E5049" t="s">
        <v>11</v>
      </c>
      <c r="F5049" t="s">
        <v>11384</v>
      </c>
      <c r="G5049">
        <v>53.121000000000002</v>
      </c>
      <c r="H5049">
        <v>7001</v>
      </c>
      <c r="I5049">
        <v>6.6</v>
      </c>
      <c r="J5049">
        <f>YEAR(Table1[[#This Row],[release_date]])</f>
        <v>2004</v>
      </c>
      <c r="K5049" t="str">
        <f>LEFT(Table1[[#This Row],[Year]],4) &amp; "s"</f>
        <v>2004s</v>
      </c>
      <c r="L50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49">
        <f>(Table1[[#This Row],[vote_average]]/10)*100</f>
        <v>65.999999999999986</v>
      </c>
      <c r="N5049">
        <f>(Table1[[#This Row],[popularity]]/SUM(Table1[popularity]))*100</f>
        <v>1.2230200625342847E-2</v>
      </c>
    </row>
    <row r="5050" spans="1:14" x14ac:dyDescent="0.3">
      <c r="A5050">
        <v>448095</v>
      </c>
      <c r="B5050" t="s">
        <v>11385</v>
      </c>
      <c r="C5050" s="1">
        <v>43370</v>
      </c>
      <c r="D5050" t="s">
        <v>11386</v>
      </c>
      <c r="E5050" t="s">
        <v>11</v>
      </c>
      <c r="F5050" t="s">
        <v>11387</v>
      </c>
      <c r="G5050">
        <v>22.853000000000002</v>
      </c>
      <c r="H5050">
        <v>589</v>
      </c>
      <c r="I5050">
        <v>6.6</v>
      </c>
      <c r="J5050">
        <f>YEAR(Table1[[#This Row],[release_date]])</f>
        <v>2018</v>
      </c>
      <c r="K5050" t="str">
        <f>LEFT(Table1[[#This Row],[Year]],4) &amp; "s"</f>
        <v>2018s</v>
      </c>
      <c r="L50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50">
        <f>(Table1[[#This Row],[vote_average]]/10)*100</f>
        <v>65.999999999999986</v>
      </c>
      <c r="N5050">
        <f>(Table1[[#This Row],[popularity]]/SUM(Table1[popularity]))*100</f>
        <v>5.2615119235511392E-3</v>
      </c>
    </row>
    <row r="5051" spans="1:14" x14ac:dyDescent="0.3">
      <c r="A5051">
        <v>575776</v>
      </c>
      <c r="B5051" t="s">
        <v>11388</v>
      </c>
      <c r="C5051" s="1">
        <v>44113</v>
      </c>
      <c r="D5051" t="s">
        <v>7836</v>
      </c>
      <c r="E5051" t="s">
        <v>11</v>
      </c>
      <c r="F5051" t="s">
        <v>11389</v>
      </c>
      <c r="G5051">
        <v>37.929000000000002</v>
      </c>
      <c r="H5051">
        <v>671</v>
      </c>
      <c r="I5051">
        <v>6.5650000000000004</v>
      </c>
      <c r="J5051">
        <f>YEAR(Table1[[#This Row],[release_date]])</f>
        <v>2020</v>
      </c>
      <c r="K5051" t="str">
        <f>LEFT(Table1[[#This Row],[Year]],4) &amp; "s"</f>
        <v>2020s</v>
      </c>
      <c r="L50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051">
        <f>(Table1[[#This Row],[vote_average]]/10)*100</f>
        <v>65.650000000000006</v>
      </c>
      <c r="N5051">
        <f>(Table1[[#This Row],[popularity]]/SUM(Table1[popularity]))*100</f>
        <v>8.7325027676178682E-3</v>
      </c>
    </row>
    <row r="5052" spans="1:14" x14ac:dyDescent="0.3">
      <c r="A5052">
        <v>398181</v>
      </c>
      <c r="B5052" t="s">
        <v>11390</v>
      </c>
      <c r="C5052" s="1">
        <v>43047</v>
      </c>
      <c r="D5052" t="s">
        <v>158</v>
      </c>
      <c r="E5052" t="s">
        <v>11</v>
      </c>
      <c r="F5052" t="s">
        <v>11391</v>
      </c>
      <c r="G5052">
        <v>22.748000000000001</v>
      </c>
      <c r="H5052">
        <v>2671</v>
      </c>
      <c r="I5052">
        <v>6.5640000000000001</v>
      </c>
      <c r="J5052">
        <f>YEAR(Table1[[#This Row],[release_date]])</f>
        <v>2017</v>
      </c>
      <c r="K5052" t="str">
        <f>LEFT(Table1[[#This Row],[Year]],4) &amp; "s"</f>
        <v>2017s</v>
      </c>
      <c r="L50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52">
        <f>(Table1[[#This Row],[vote_average]]/10)*100</f>
        <v>65.64</v>
      </c>
      <c r="N5052">
        <f>(Table1[[#This Row],[popularity]]/SUM(Table1[popularity]))*100</f>
        <v>5.2373374715328977E-3</v>
      </c>
    </row>
    <row r="5053" spans="1:14" x14ac:dyDescent="0.3">
      <c r="A5053">
        <v>11012</v>
      </c>
      <c r="B5053" t="s">
        <v>11392</v>
      </c>
      <c r="C5053" s="1">
        <v>33940</v>
      </c>
      <c r="D5053" t="s">
        <v>62</v>
      </c>
      <c r="E5053" t="s">
        <v>11</v>
      </c>
      <c r="F5053" t="s">
        <v>11393</v>
      </c>
      <c r="G5053">
        <v>51.063000000000002</v>
      </c>
      <c r="H5053">
        <v>422</v>
      </c>
      <c r="I5053">
        <v>6.6</v>
      </c>
      <c r="J5053">
        <f>YEAR(Table1[[#This Row],[release_date]])</f>
        <v>1992</v>
      </c>
      <c r="K5053" t="str">
        <f>LEFT(Table1[[#This Row],[Year]],4) &amp; "s"</f>
        <v>1992s</v>
      </c>
      <c r="L50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53">
        <f>(Table1[[#This Row],[vote_average]]/10)*100</f>
        <v>65.999999999999986</v>
      </c>
      <c r="N5053">
        <f>(Table1[[#This Row],[popularity]]/SUM(Table1[popularity]))*100</f>
        <v>1.1756381365785315E-2</v>
      </c>
    </row>
    <row r="5054" spans="1:14" x14ac:dyDescent="0.3">
      <c r="A5054">
        <v>347626</v>
      </c>
      <c r="B5054" t="s">
        <v>11394</v>
      </c>
      <c r="C5054" s="1">
        <v>44435</v>
      </c>
      <c r="D5054" t="s">
        <v>422</v>
      </c>
      <c r="E5054" t="s">
        <v>11</v>
      </c>
      <c r="F5054" t="s">
        <v>11395</v>
      </c>
      <c r="G5054">
        <v>25.518000000000001</v>
      </c>
      <c r="H5054">
        <v>1310</v>
      </c>
      <c r="I5054">
        <v>6.5620000000000003</v>
      </c>
      <c r="J5054">
        <f>YEAR(Table1[[#This Row],[release_date]])</f>
        <v>2021</v>
      </c>
      <c r="K5054" t="str">
        <f>LEFT(Table1[[#This Row],[Year]],4) &amp; "s"</f>
        <v>2021s</v>
      </c>
      <c r="L50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054">
        <f>(Table1[[#This Row],[vote_average]]/10)*100</f>
        <v>65.62</v>
      </c>
      <c r="N5054">
        <f>(Table1[[#This Row],[popularity]]/SUM(Table1[popularity]))*100</f>
        <v>5.8750825390617408E-3</v>
      </c>
    </row>
    <row r="5055" spans="1:14" x14ac:dyDescent="0.3">
      <c r="A5055">
        <v>241842</v>
      </c>
      <c r="B5055" t="s">
        <v>11396</v>
      </c>
      <c r="C5055" s="1">
        <v>41682</v>
      </c>
      <c r="D5055" t="s">
        <v>11397</v>
      </c>
      <c r="E5055" t="s">
        <v>2851</v>
      </c>
      <c r="F5055" t="s">
        <v>11398</v>
      </c>
      <c r="G5055">
        <v>20.036999999999999</v>
      </c>
      <c r="H5055">
        <v>598</v>
      </c>
      <c r="I5055">
        <v>6.5629999999999997</v>
      </c>
      <c r="J5055">
        <f>YEAR(Table1[[#This Row],[release_date]])</f>
        <v>2014</v>
      </c>
      <c r="K5055" t="str">
        <f>LEFT(Table1[[#This Row],[Year]],4) &amp; "s"</f>
        <v>2014s</v>
      </c>
      <c r="L50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55">
        <f>(Table1[[#This Row],[vote_average]]/10)*100</f>
        <v>65.63</v>
      </c>
      <c r="N5055">
        <f>(Table1[[#This Row],[popularity]]/SUM(Table1[popularity]))*100</f>
        <v>4.6131761437095417E-3</v>
      </c>
    </row>
    <row r="5056" spans="1:14" x14ac:dyDescent="0.3">
      <c r="A5056">
        <v>75174</v>
      </c>
      <c r="B5056" t="s">
        <v>11399</v>
      </c>
      <c r="C5056" s="1">
        <v>40934</v>
      </c>
      <c r="D5056" t="s">
        <v>11400</v>
      </c>
      <c r="E5056" t="s">
        <v>11</v>
      </c>
      <c r="F5056" t="s">
        <v>11401</v>
      </c>
      <c r="G5056">
        <v>172.00899999999999</v>
      </c>
      <c r="H5056">
        <v>3689</v>
      </c>
      <c r="I5056">
        <v>6.5629999999999997</v>
      </c>
      <c r="J5056">
        <f>YEAR(Table1[[#This Row],[release_date]])</f>
        <v>2012</v>
      </c>
      <c r="K5056" t="str">
        <f>LEFT(Table1[[#This Row],[Year]],4) &amp; "s"</f>
        <v>2012s</v>
      </c>
      <c r="L50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56">
        <f>(Table1[[#This Row],[vote_average]]/10)*100</f>
        <v>65.63</v>
      </c>
      <c r="N5056">
        <f>(Table1[[#This Row],[popularity]]/SUM(Table1[popularity]))*100</f>
        <v>3.960212683053025E-2</v>
      </c>
    </row>
    <row r="5057" spans="1:14" x14ac:dyDescent="0.3">
      <c r="A5057">
        <v>21159</v>
      </c>
      <c r="B5057" t="s">
        <v>11402</v>
      </c>
      <c r="C5057" s="1">
        <v>23503</v>
      </c>
      <c r="D5057" t="s">
        <v>442</v>
      </c>
      <c r="E5057" t="s">
        <v>11</v>
      </c>
      <c r="F5057" t="s">
        <v>11403</v>
      </c>
      <c r="G5057">
        <v>12.355</v>
      </c>
      <c r="H5057">
        <v>404</v>
      </c>
      <c r="I5057">
        <v>6.5629999999999997</v>
      </c>
      <c r="J5057">
        <f>YEAR(Table1[[#This Row],[release_date]])</f>
        <v>1964</v>
      </c>
      <c r="K5057" t="str">
        <f>LEFT(Table1[[#This Row],[Year]],4) &amp; "s"</f>
        <v>1964s</v>
      </c>
      <c r="L50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5057">
        <f>(Table1[[#This Row],[vote_average]]/10)*100</f>
        <v>65.63</v>
      </c>
      <c r="N5057">
        <f>(Table1[[#This Row],[popularity]]/SUM(Table1[popularity]))*100</f>
        <v>2.8445271874797326E-3</v>
      </c>
    </row>
    <row r="5058" spans="1:14" x14ac:dyDescent="0.3">
      <c r="A5058">
        <v>2978</v>
      </c>
      <c r="B5058" t="s">
        <v>11404</v>
      </c>
      <c r="C5058" s="1">
        <v>32675</v>
      </c>
      <c r="D5058" t="s">
        <v>2034</v>
      </c>
      <c r="E5058" t="s">
        <v>11</v>
      </c>
      <c r="F5058" t="s">
        <v>11405</v>
      </c>
      <c r="G5058">
        <v>106.785</v>
      </c>
      <c r="H5058">
        <v>4203</v>
      </c>
      <c r="I5058">
        <v>6.5629999999999997</v>
      </c>
      <c r="J5058">
        <f>YEAR(Table1[[#This Row],[release_date]])</f>
        <v>1989</v>
      </c>
      <c r="K5058" t="str">
        <f>LEFT(Table1[[#This Row],[Year]],4) &amp; "s"</f>
        <v>1989s</v>
      </c>
      <c r="L50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058">
        <f>(Table1[[#This Row],[vote_average]]/10)*100</f>
        <v>65.63</v>
      </c>
      <c r="N5058">
        <f>(Table1[[#This Row],[popularity]]/SUM(Table1[popularity]))*100</f>
        <v>2.4585417702551453E-2</v>
      </c>
    </row>
    <row r="5059" spans="1:14" x14ac:dyDescent="0.3">
      <c r="A5059">
        <v>9429</v>
      </c>
      <c r="B5059" t="s">
        <v>11406</v>
      </c>
      <c r="C5059" s="1">
        <v>36069</v>
      </c>
      <c r="D5059" t="s">
        <v>11407</v>
      </c>
      <c r="E5059" t="s">
        <v>11</v>
      </c>
      <c r="F5059" t="s">
        <v>11408</v>
      </c>
      <c r="G5059">
        <v>26.16</v>
      </c>
      <c r="H5059">
        <v>857</v>
      </c>
      <c r="I5059">
        <v>6.5620000000000003</v>
      </c>
      <c r="J5059">
        <f>YEAR(Table1[[#This Row],[release_date]])</f>
        <v>1998</v>
      </c>
      <c r="K5059" t="str">
        <f>LEFT(Table1[[#This Row],[Year]],4) &amp; "s"</f>
        <v>1998s</v>
      </c>
      <c r="L50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59">
        <f>(Table1[[#This Row],[vote_average]]/10)*100</f>
        <v>65.62</v>
      </c>
      <c r="N5059">
        <f>(Table1[[#This Row],[popularity]]/SUM(Table1[popularity]))*100</f>
        <v>6.0228920456875598E-3</v>
      </c>
    </row>
    <row r="5060" spans="1:14" x14ac:dyDescent="0.3">
      <c r="A5060">
        <v>435921</v>
      </c>
      <c r="B5060" t="s">
        <v>11409</v>
      </c>
      <c r="C5060" s="1">
        <v>42754</v>
      </c>
      <c r="D5060" t="s">
        <v>391</v>
      </c>
      <c r="E5060" t="s">
        <v>54</v>
      </c>
      <c r="F5060" t="s">
        <v>11410</v>
      </c>
      <c r="G5060">
        <v>8.56</v>
      </c>
      <c r="H5060">
        <v>740</v>
      </c>
      <c r="I5060">
        <v>6.5609999999999999</v>
      </c>
      <c r="J5060">
        <f>YEAR(Table1[[#This Row],[release_date]])</f>
        <v>2017</v>
      </c>
      <c r="K5060" t="str">
        <f>LEFT(Table1[[#This Row],[Year]],4) &amp; "s"</f>
        <v>2017s</v>
      </c>
      <c r="L50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60">
        <f>(Table1[[#This Row],[vote_average]]/10)*100</f>
        <v>65.61</v>
      </c>
      <c r="N5060">
        <f>(Table1[[#This Row],[popularity]]/SUM(Table1[popularity]))*100</f>
        <v>1.9707934216775806E-3</v>
      </c>
    </row>
    <row r="5061" spans="1:14" x14ac:dyDescent="0.3">
      <c r="A5061">
        <v>241259</v>
      </c>
      <c r="B5061" t="s">
        <v>11411</v>
      </c>
      <c r="C5061" s="1">
        <v>42515</v>
      </c>
      <c r="D5061" t="s">
        <v>4874</v>
      </c>
      <c r="E5061" t="s">
        <v>11</v>
      </c>
      <c r="F5061" t="s">
        <v>11412</v>
      </c>
      <c r="G5061">
        <v>63.012</v>
      </c>
      <c r="H5061">
        <v>6216</v>
      </c>
      <c r="I5061">
        <v>6.6</v>
      </c>
      <c r="J5061">
        <f>YEAR(Table1[[#This Row],[release_date]])</f>
        <v>2016</v>
      </c>
      <c r="K5061" t="str">
        <f>LEFT(Table1[[#This Row],[Year]],4) &amp; "s"</f>
        <v>2016s</v>
      </c>
      <c r="L50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61">
        <f>(Table1[[#This Row],[vote_average]]/10)*100</f>
        <v>65.999999999999986</v>
      </c>
      <c r="N5061">
        <f>(Table1[[#This Row],[popularity]]/SUM(Table1[popularity]))*100</f>
        <v>1.450743400546118E-2</v>
      </c>
    </row>
    <row r="5062" spans="1:14" x14ac:dyDescent="0.3">
      <c r="A5062">
        <v>12133</v>
      </c>
      <c r="B5062" t="s">
        <v>11413</v>
      </c>
      <c r="C5062" s="1">
        <v>39654</v>
      </c>
      <c r="D5062" t="s">
        <v>391</v>
      </c>
      <c r="E5062" t="s">
        <v>11</v>
      </c>
      <c r="F5062" t="s">
        <v>11414</v>
      </c>
      <c r="G5062">
        <v>64.344999999999999</v>
      </c>
      <c r="H5062">
        <v>2982</v>
      </c>
      <c r="I5062">
        <v>6.5609999999999999</v>
      </c>
      <c r="J5062">
        <f>YEAR(Table1[[#This Row],[release_date]])</f>
        <v>2008</v>
      </c>
      <c r="K5062" t="str">
        <f>LEFT(Table1[[#This Row],[Year]],4) &amp; "s"</f>
        <v>2008s</v>
      </c>
      <c r="L50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62">
        <f>(Table1[[#This Row],[vote_average]]/10)*100</f>
        <v>65.61</v>
      </c>
      <c r="N5062">
        <f>(Table1[[#This Row],[popularity]]/SUM(Table1[popularity]))*100</f>
        <v>1.4814334429654664E-2</v>
      </c>
    </row>
    <row r="5063" spans="1:14" x14ac:dyDescent="0.3">
      <c r="A5063">
        <v>955916</v>
      </c>
      <c r="B5063" t="s">
        <v>11415</v>
      </c>
      <c r="C5063" s="1">
        <v>45301</v>
      </c>
      <c r="D5063" t="s">
        <v>3999</v>
      </c>
      <c r="E5063" t="s">
        <v>11</v>
      </c>
      <c r="F5063" t="s">
        <v>11416</v>
      </c>
      <c r="G5063">
        <v>148.071</v>
      </c>
      <c r="H5063">
        <v>1003</v>
      </c>
      <c r="I5063">
        <v>6.56</v>
      </c>
      <c r="J5063">
        <f>YEAR(Table1[[#This Row],[release_date]])</f>
        <v>2024</v>
      </c>
      <c r="K5063" t="str">
        <f>LEFT(Table1[[#This Row],[Year]],4) &amp; "s"</f>
        <v>2024s</v>
      </c>
      <c r="L50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063">
        <f>(Table1[[#This Row],[vote_average]]/10)*100</f>
        <v>65.599999999999994</v>
      </c>
      <c r="N5063">
        <f>(Table1[[#This Row],[popularity]]/SUM(Table1[popularity]))*100</f>
        <v>3.4090812236123952E-2</v>
      </c>
    </row>
    <row r="5064" spans="1:14" x14ac:dyDescent="0.3">
      <c r="A5064">
        <v>613099</v>
      </c>
      <c r="B5064" t="s">
        <v>11417</v>
      </c>
      <c r="C5064" s="1">
        <v>43804</v>
      </c>
      <c r="D5064" t="s">
        <v>45</v>
      </c>
      <c r="E5064" t="s">
        <v>94</v>
      </c>
      <c r="F5064" t="s">
        <v>11418</v>
      </c>
      <c r="G5064">
        <v>16.609000000000002</v>
      </c>
      <c r="H5064">
        <v>402</v>
      </c>
      <c r="I5064">
        <v>6.56</v>
      </c>
      <c r="J5064">
        <f>YEAR(Table1[[#This Row],[release_date]])</f>
        <v>2019</v>
      </c>
      <c r="K5064" t="str">
        <f>LEFT(Table1[[#This Row],[Year]],4) &amp; "s"</f>
        <v>2019s</v>
      </c>
      <c r="L50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64">
        <f>(Table1[[#This Row],[vote_average]]/10)*100</f>
        <v>65.599999999999994</v>
      </c>
      <c r="N5064">
        <f>(Table1[[#This Row],[popularity]]/SUM(Table1[popularity]))*100</f>
        <v>3.8239378435330536E-3</v>
      </c>
    </row>
    <row r="5065" spans="1:14" x14ac:dyDescent="0.3">
      <c r="A5065">
        <v>351044</v>
      </c>
      <c r="B5065" t="s">
        <v>11419</v>
      </c>
      <c r="C5065" s="1">
        <v>43455</v>
      </c>
      <c r="D5065" t="s">
        <v>172</v>
      </c>
      <c r="E5065" t="s">
        <v>11</v>
      </c>
      <c r="F5065" t="s">
        <v>11420</v>
      </c>
      <c r="G5065">
        <v>30.125</v>
      </c>
      <c r="H5065">
        <v>1098</v>
      </c>
      <c r="I5065">
        <v>6.6</v>
      </c>
      <c r="J5065">
        <f>YEAR(Table1[[#This Row],[release_date]])</f>
        <v>2018</v>
      </c>
      <c r="K5065" t="str">
        <f>LEFT(Table1[[#This Row],[Year]],4) &amp; "s"</f>
        <v>2018s</v>
      </c>
      <c r="L50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65">
        <f>(Table1[[#This Row],[vote_average]]/10)*100</f>
        <v>65.999999999999986</v>
      </c>
      <c r="N5065">
        <f>(Table1[[#This Row],[popularity]]/SUM(Table1[popularity]))*100</f>
        <v>6.9357654004716263E-3</v>
      </c>
    </row>
    <row r="5066" spans="1:14" x14ac:dyDescent="0.3">
      <c r="A5066">
        <v>348350</v>
      </c>
      <c r="B5066" t="s">
        <v>11421</v>
      </c>
      <c r="C5066" s="1">
        <v>43235</v>
      </c>
      <c r="D5066" t="s">
        <v>2270</v>
      </c>
      <c r="E5066" t="s">
        <v>11</v>
      </c>
      <c r="F5066" t="s">
        <v>11422</v>
      </c>
      <c r="G5066">
        <v>69.617999999999995</v>
      </c>
      <c r="H5066">
        <v>8208</v>
      </c>
      <c r="I5066">
        <v>6.56</v>
      </c>
      <c r="J5066">
        <f>YEAR(Table1[[#This Row],[release_date]])</f>
        <v>2018</v>
      </c>
      <c r="K5066" t="str">
        <f>LEFT(Table1[[#This Row],[Year]],4) &amp; "s"</f>
        <v>2018s</v>
      </c>
      <c r="L50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66">
        <f>(Table1[[#This Row],[vote_average]]/10)*100</f>
        <v>65.599999999999994</v>
      </c>
      <c r="N5066">
        <f>(Table1[[#This Row],[popularity]]/SUM(Table1[popularity]))*100</f>
        <v>1.6028352386723108E-2</v>
      </c>
    </row>
    <row r="5067" spans="1:14" x14ac:dyDescent="0.3">
      <c r="A5067">
        <v>310135</v>
      </c>
      <c r="B5067" t="s">
        <v>11423</v>
      </c>
      <c r="C5067" s="1">
        <v>42230</v>
      </c>
      <c r="D5067" t="s">
        <v>5564</v>
      </c>
      <c r="E5067" t="s">
        <v>11</v>
      </c>
      <c r="F5067" t="s">
        <v>11424</v>
      </c>
      <c r="G5067">
        <v>32.942</v>
      </c>
      <c r="H5067">
        <v>667</v>
      </c>
      <c r="I5067">
        <v>6.56</v>
      </c>
      <c r="J5067">
        <f>YEAR(Table1[[#This Row],[release_date]])</f>
        <v>2015</v>
      </c>
      <c r="K5067" t="str">
        <f>LEFT(Table1[[#This Row],[Year]],4) &amp; "s"</f>
        <v>2015s</v>
      </c>
      <c r="L50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67">
        <f>(Table1[[#This Row],[vote_average]]/10)*100</f>
        <v>65.599999999999994</v>
      </c>
      <c r="N5067">
        <f>(Table1[[#This Row],[popularity]]/SUM(Table1[popularity]))*100</f>
        <v>7.5843314131895864E-3</v>
      </c>
    </row>
    <row r="5068" spans="1:14" x14ac:dyDescent="0.3">
      <c r="A5068">
        <v>287590</v>
      </c>
      <c r="B5068" t="s">
        <v>11425</v>
      </c>
      <c r="C5068" s="1">
        <v>41811</v>
      </c>
      <c r="D5068" t="s">
        <v>6337</v>
      </c>
      <c r="E5068" t="s">
        <v>25</v>
      </c>
      <c r="F5068" t="s">
        <v>11426</v>
      </c>
      <c r="G5068">
        <v>31.478999999999999</v>
      </c>
      <c r="H5068">
        <v>654</v>
      </c>
      <c r="I5068">
        <v>6.6</v>
      </c>
      <c r="J5068">
        <f>YEAR(Table1[[#This Row],[release_date]])</f>
        <v>2014</v>
      </c>
      <c r="K5068" t="str">
        <f>LEFT(Table1[[#This Row],[Year]],4) &amp; "s"</f>
        <v>2014s</v>
      </c>
      <c r="L50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68">
        <f>(Table1[[#This Row],[vote_average]]/10)*100</f>
        <v>65.999999999999986</v>
      </c>
      <c r="N5068">
        <f>(Table1[[#This Row],[popularity]]/SUM(Table1[popularity]))*100</f>
        <v>7.2475007150687564E-3</v>
      </c>
    </row>
    <row r="5069" spans="1:14" x14ac:dyDescent="0.3">
      <c r="A5069">
        <v>10800</v>
      </c>
      <c r="B5069" t="s">
        <v>11427</v>
      </c>
      <c r="C5069" s="1">
        <v>39526</v>
      </c>
      <c r="D5069" t="s">
        <v>611</v>
      </c>
      <c r="E5069" t="s">
        <v>212</v>
      </c>
      <c r="F5069" t="s">
        <v>11428</v>
      </c>
      <c r="G5069">
        <v>26.986000000000001</v>
      </c>
      <c r="H5069">
        <v>430</v>
      </c>
      <c r="I5069">
        <v>6.6</v>
      </c>
      <c r="J5069">
        <f>YEAR(Table1[[#This Row],[release_date]])</f>
        <v>2008</v>
      </c>
      <c r="K5069" t="str">
        <f>LEFT(Table1[[#This Row],[Year]],4) &amp; "s"</f>
        <v>2008s</v>
      </c>
      <c r="L50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69">
        <f>(Table1[[#This Row],[vote_average]]/10)*100</f>
        <v>65.999999999999986</v>
      </c>
      <c r="N5069">
        <f>(Table1[[#This Row],[popularity]]/SUM(Table1[popularity]))*100</f>
        <v>6.2130644015643919E-3</v>
      </c>
    </row>
    <row r="5070" spans="1:14" x14ac:dyDescent="0.3">
      <c r="A5070">
        <v>10215</v>
      </c>
      <c r="B5070" t="s">
        <v>11429</v>
      </c>
      <c r="C5070" s="1">
        <v>35908</v>
      </c>
      <c r="D5070" t="s">
        <v>4899</v>
      </c>
      <c r="E5070" t="s">
        <v>11</v>
      </c>
      <c r="F5070" t="s">
        <v>11430</v>
      </c>
      <c r="G5070">
        <v>29.234000000000002</v>
      </c>
      <c r="H5070">
        <v>1255</v>
      </c>
      <c r="I5070">
        <v>6.56</v>
      </c>
      <c r="J5070">
        <f>YEAR(Table1[[#This Row],[release_date]])</f>
        <v>1998</v>
      </c>
      <c r="K5070" t="str">
        <f>LEFT(Table1[[#This Row],[Year]],4) &amp; "s"</f>
        <v>1998s</v>
      </c>
      <c r="L50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70">
        <f>(Table1[[#This Row],[vote_average]]/10)*100</f>
        <v>65.599999999999994</v>
      </c>
      <c r="N5070">
        <f>(Table1[[#This Row],[popularity]]/SUM(Table1[popularity]))*100</f>
        <v>6.7306279076311207E-3</v>
      </c>
    </row>
    <row r="5071" spans="1:14" x14ac:dyDescent="0.3">
      <c r="A5071">
        <v>9950</v>
      </c>
      <c r="B5071" t="s">
        <v>11431</v>
      </c>
      <c r="C5071" s="1">
        <v>38792</v>
      </c>
      <c r="D5071" t="s">
        <v>694</v>
      </c>
      <c r="E5071" t="s">
        <v>11</v>
      </c>
      <c r="F5071" t="s">
        <v>11432</v>
      </c>
      <c r="G5071">
        <v>16.696000000000002</v>
      </c>
      <c r="H5071">
        <v>465</v>
      </c>
      <c r="I5071">
        <v>6.56</v>
      </c>
      <c r="J5071">
        <f>YEAR(Table1[[#This Row],[release_date]])</f>
        <v>2006</v>
      </c>
      <c r="K5071" t="str">
        <f>LEFT(Table1[[#This Row],[Year]],4) &amp; "s"</f>
        <v>2006s</v>
      </c>
      <c r="L50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71">
        <f>(Table1[[#This Row],[vote_average]]/10)*100</f>
        <v>65.599999999999994</v>
      </c>
      <c r="N5071">
        <f>(Table1[[#This Row],[popularity]]/SUM(Table1[popularity]))*100</f>
        <v>3.8439681037767395E-3</v>
      </c>
    </row>
    <row r="5072" spans="1:14" x14ac:dyDescent="0.3">
      <c r="A5072">
        <v>2788</v>
      </c>
      <c r="B5072" t="s">
        <v>11433</v>
      </c>
      <c r="C5072" s="1">
        <v>34383</v>
      </c>
      <c r="D5072" t="s">
        <v>783</v>
      </c>
      <c r="E5072" t="s">
        <v>11</v>
      </c>
      <c r="F5072" t="s">
        <v>11434</v>
      </c>
      <c r="G5072">
        <v>44.08</v>
      </c>
      <c r="H5072">
        <v>688</v>
      </c>
      <c r="I5072">
        <v>6.56</v>
      </c>
      <c r="J5072">
        <f>YEAR(Table1[[#This Row],[release_date]])</f>
        <v>1994</v>
      </c>
      <c r="K5072" t="str">
        <f>LEFT(Table1[[#This Row],[Year]],4) &amp; "s"</f>
        <v>1994s</v>
      </c>
      <c r="L50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72">
        <f>(Table1[[#This Row],[vote_average]]/10)*100</f>
        <v>65.599999999999994</v>
      </c>
      <c r="N5072">
        <f>(Table1[[#This Row],[popularity]]/SUM(Table1[popularity]))*100</f>
        <v>1.0148665190134083E-2</v>
      </c>
    </row>
    <row r="5073" spans="1:14" x14ac:dyDescent="0.3">
      <c r="A5073">
        <v>1894</v>
      </c>
      <c r="B5073" t="s">
        <v>11435</v>
      </c>
      <c r="C5073" s="1">
        <v>37391</v>
      </c>
      <c r="D5073" t="s">
        <v>120</v>
      </c>
      <c r="E5073" t="s">
        <v>11</v>
      </c>
      <c r="F5073" t="s">
        <v>11436</v>
      </c>
      <c r="G5073">
        <v>41.244</v>
      </c>
      <c r="H5073">
        <v>12767</v>
      </c>
      <c r="I5073">
        <v>6.56</v>
      </c>
      <c r="J5073">
        <f>YEAR(Table1[[#This Row],[release_date]])</f>
        <v>2002</v>
      </c>
      <c r="K5073" t="str">
        <f>LEFT(Table1[[#This Row],[Year]],4) &amp; "s"</f>
        <v>2002s</v>
      </c>
      <c r="L50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73">
        <f>(Table1[[#This Row],[vote_average]]/10)*100</f>
        <v>65.599999999999994</v>
      </c>
      <c r="N5073">
        <f>(Table1[[#This Row],[popularity]]/SUM(Table1[popularity]))*100</f>
        <v>9.4957247527652031E-3</v>
      </c>
    </row>
    <row r="5074" spans="1:14" x14ac:dyDescent="0.3">
      <c r="A5074">
        <v>16538</v>
      </c>
      <c r="B5074" t="s">
        <v>11437</v>
      </c>
      <c r="C5074" s="1">
        <v>39892</v>
      </c>
      <c r="D5074" t="s">
        <v>422</v>
      </c>
      <c r="E5074" t="s">
        <v>11</v>
      </c>
      <c r="F5074" t="s">
        <v>11438</v>
      </c>
      <c r="G5074">
        <v>25.297000000000001</v>
      </c>
      <c r="H5074">
        <v>1635</v>
      </c>
      <c r="I5074">
        <v>6.5590000000000002</v>
      </c>
      <c r="J5074">
        <f>YEAR(Table1[[#This Row],[release_date]])</f>
        <v>2009</v>
      </c>
      <c r="K5074" t="str">
        <f>LEFT(Table1[[#This Row],[Year]],4) &amp; "s"</f>
        <v>2009s</v>
      </c>
      <c r="L50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74">
        <f>(Table1[[#This Row],[vote_average]]/10)*100</f>
        <v>65.59</v>
      </c>
      <c r="N5074">
        <f>(Table1[[#This Row],[popularity]]/SUM(Table1[popularity]))*100</f>
        <v>5.8242010733852521E-3</v>
      </c>
    </row>
    <row r="5075" spans="1:14" x14ac:dyDescent="0.3">
      <c r="A5075">
        <v>8488</v>
      </c>
      <c r="B5075" t="s">
        <v>11439</v>
      </c>
      <c r="C5075" s="1">
        <v>38394</v>
      </c>
      <c r="D5075" t="s">
        <v>28</v>
      </c>
      <c r="E5075" t="s">
        <v>11</v>
      </c>
      <c r="F5075" t="s">
        <v>11440</v>
      </c>
      <c r="G5075">
        <v>60.488999999999997</v>
      </c>
      <c r="H5075">
        <v>5574</v>
      </c>
      <c r="I5075">
        <v>6.5590000000000002</v>
      </c>
      <c r="J5075">
        <f>YEAR(Table1[[#This Row],[release_date]])</f>
        <v>2005</v>
      </c>
      <c r="K5075" t="str">
        <f>LEFT(Table1[[#This Row],[Year]],4) &amp; "s"</f>
        <v>2005s</v>
      </c>
      <c r="L50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75">
        <f>(Table1[[#This Row],[vote_average]]/10)*100</f>
        <v>65.59</v>
      </c>
      <c r="N5075">
        <f>(Table1[[#This Row],[popularity]]/SUM(Table1[popularity]))*100</f>
        <v>1.3926556458394296E-2</v>
      </c>
    </row>
    <row r="5076" spans="1:14" x14ac:dyDescent="0.3">
      <c r="A5076">
        <v>7518</v>
      </c>
      <c r="B5076" t="s">
        <v>11441</v>
      </c>
      <c r="C5076" s="1">
        <v>38854</v>
      </c>
      <c r="D5076" t="s">
        <v>11442</v>
      </c>
      <c r="E5076" t="s">
        <v>11</v>
      </c>
      <c r="F5076" t="s">
        <v>11443</v>
      </c>
      <c r="G5076">
        <v>48.503999999999998</v>
      </c>
      <c r="H5076">
        <v>4290</v>
      </c>
      <c r="I5076">
        <v>6.5590000000000002</v>
      </c>
      <c r="J5076">
        <f>YEAR(Table1[[#This Row],[release_date]])</f>
        <v>2006</v>
      </c>
      <c r="K5076" t="str">
        <f>LEFT(Table1[[#This Row],[Year]],4) &amp; "s"</f>
        <v>2006s</v>
      </c>
      <c r="L50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76">
        <f>(Table1[[#This Row],[vote_average]]/10)*100</f>
        <v>65.59</v>
      </c>
      <c r="N5076">
        <f>(Table1[[#This Row],[popularity]]/SUM(Table1[popularity]))*100</f>
        <v>1.1167215435169318E-2</v>
      </c>
    </row>
    <row r="5077" spans="1:14" x14ac:dyDescent="0.3">
      <c r="A5077">
        <v>897087</v>
      </c>
      <c r="B5077" t="s">
        <v>11444</v>
      </c>
      <c r="C5077" s="1">
        <v>45204</v>
      </c>
      <c r="D5077" t="s">
        <v>3702</v>
      </c>
      <c r="E5077" t="s">
        <v>11</v>
      </c>
      <c r="F5077" t="s">
        <v>11445</v>
      </c>
      <c r="G5077">
        <v>218.13900000000001</v>
      </c>
      <c r="H5077">
        <v>749</v>
      </c>
      <c r="I5077">
        <v>6.5590000000000002</v>
      </c>
      <c r="J5077">
        <f>YEAR(Table1[[#This Row],[release_date]])</f>
        <v>2023</v>
      </c>
      <c r="K5077" t="str">
        <f>LEFT(Table1[[#This Row],[Year]],4) &amp; "s"</f>
        <v>2023s</v>
      </c>
      <c r="L50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077">
        <f>(Table1[[#This Row],[vote_average]]/10)*100</f>
        <v>65.59</v>
      </c>
      <c r="N5077">
        <f>(Table1[[#This Row],[popularity]]/SUM(Table1[popularity]))*100</f>
        <v>5.0222769417210961E-2</v>
      </c>
    </row>
    <row r="5078" spans="1:14" x14ac:dyDescent="0.3">
      <c r="A5078">
        <v>112336</v>
      </c>
      <c r="B5078" t="s">
        <v>11446</v>
      </c>
      <c r="C5078" s="1">
        <v>41235</v>
      </c>
      <c r="D5078" t="s">
        <v>21</v>
      </c>
      <c r="E5078" t="s">
        <v>11</v>
      </c>
      <c r="F5078" t="s">
        <v>11447</v>
      </c>
      <c r="G5078">
        <v>49.665999999999997</v>
      </c>
      <c r="H5078">
        <v>1455</v>
      </c>
      <c r="I5078">
        <v>6.5579999999999998</v>
      </c>
      <c r="J5078">
        <f>YEAR(Table1[[#This Row],[release_date]])</f>
        <v>2012</v>
      </c>
      <c r="K5078" t="str">
        <f>LEFT(Table1[[#This Row],[Year]],4) &amp; "s"</f>
        <v>2012s</v>
      </c>
      <c r="L50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78">
        <f>(Table1[[#This Row],[vote_average]]/10)*100</f>
        <v>65.58</v>
      </c>
      <c r="N5078">
        <f>(Table1[[#This Row],[popularity]]/SUM(Table1[popularity]))*100</f>
        <v>1.1434746037504523E-2</v>
      </c>
    </row>
    <row r="5079" spans="1:14" x14ac:dyDescent="0.3">
      <c r="A5079">
        <v>19898</v>
      </c>
      <c r="B5079" t="s">
        <v>11448</v>
      </c>
      <c r="C5079" s="1">
        <v>40064</v>
      </c>
      <c r="D5079" t="s">
        <v>11449</v>
      </c>
      <c r="E5079" t="s">
        <v>11</v>
      </c>
      <c r="F5079" t="s">
        <v>11450</v>
      </c>
      <c r="G5079">
        <v>69.731999999999999</v>
      </c>
      <c r="H5079">
        <v>2264</v>
      </c>
      <c r="I5079">
        <v>6.6</v>
      </c>
      <c r="J5079">
        <f>YEAR(Table1[[#This Row],[release_date]])</f>
        <v>2009</v>
      </c>
      <c r="K5079" t="str">
        <f>LEFT(Table1[[#This Row],[Year]],4) &amp; "s"</f>
        <v>2009s</v>
      </c>
      <c r="L50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79">
        <f>(Table1[[#This Row],[vote_average]]/10)*100</f>
        <v>65.999999999999986</v>
      </c>
      <c r="N5079">
        <f>(Table1[[#This Row],[popularity]]/SUM(Table1[popularity]))*100</f>
        <v>1.6054598934628628E-2</v>
      </c>
    </row>
    <row r="5080" spans="1:14" x14ac:dyDescent="0.3">
      <c r="A5080">
        <v>11300</v>
      </c>
      <c r="B5080" t="s">
        <v>11451</v>
      </c>
      <c r="C5080" s="1">
        <v>31723</v>
      </c>
      <c r="D5080" t="s">
        <v>11452</v>
      </c>
      <c r="E5080" t="s">
        <v>11</v>
      </c>
      <c r="F5080" t="s">
        <v>11453</v>
      </c>
      <c r="G5080">
        <v>18.093</v>
      </c>
      <c r="H5080">
        <v>312</v>
      </c>
      <c r="I5080">
        <v>6.5579999999999998</v>
      </c>
      <c r="J5080">
        <f>YEAR(Table1[[#This Row],[release_date]])</f>
        <v>1986</v>
      </c>
      <c r="K5080" t="str">
        <f>LEFT(Table1[[#This Row],[Year]],4) &amp; "s"</f>
        <v>1986s</v>
      </c>
      <c r="L50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080">
        <f>(Table1[[#This Row],[vote_average]]/10)*100</f>
        <v>65.58</v>
      </c>
      <c r="N5080">
        <f>(Table1[[#This Row],[popularity]]/SUM(Table1[popularity]))*100</f>
        <v>4.1656034320575316E-3</v>
      </c>
    </row>
    <row r="5081" spans="1:14" x14ac:dyDescent="0.3">
      <c r="A5081">
        <v>7450</v>
      </c>
      <c r="B5081" t="s">
        <v>11454</v>
      </c>
      <c r="C5081" s="1">
        <v>36693</v>
      </c>
      <c r="D5081" t="s">
        <v>11455</v>
      </c>
      <c r="E5081" t="s">
        <v>11</v>
      </c>
      <c r="F5081" t="s">
        <v>11456</v>
      </c>
      <c r="G5081">
        <v>20.960999999999999</v>
      </c>
      <c r="H5081">
        <v>1035</v>
      </c>
      <c r="I5081">
        <v>6.6</v>
      </c>
      <c r="J5081">
        <f>YEAR(Table1[[#This Row],[release_date]])</f>
        <v>2000</v>
      </c>
      <c r="K5081" t="str">
        <f>LEFT(Table1[[#This Row],[Year]],4) &amp; "s"</f>
        <v>2000s</v>
      </c>
      <c r="L50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81">
        <f>(Table1[[#This Row],[vote_average]]/10)*100</f>
        <v>65.999999999999986</v>
      </c>
      <c r="N5081">
        <f>(Table1[[#This Row],[popularity]]/SUM(Table1[popularity]))*100</f>
        <v>4.8259113214700663E-3</v>
      </c>
    </row>
    <row r="5082" spans="1:14" x14ac:dyDescent="0.3">
      <c r="A5082">
        <v>396810</v>
      </c>
      <c r="B5082" t="s">
        <v>11457</v>
      </c>
      <c r="C5082" s="1">
        <v>42797</v>
      </c>
      <c r="D5082" t="s">
        <v>68</v>
      </c>
      <c r="E5082" t="s">
        <v>11</v>
      </c>
      <c r="F5082" t="s">
        <v>11458</v>
      </c>
      <c r="G5082">
        <v>15.611000000000001</v>
      </c>
      <c r="H5082">
        <v>343</v>
      </c>
      <c r="I5082">
        <v>6.6</v>
      </c>
      <c r="J5082">
        <f>YEAR(Table1[[#This Row],[release_date]])</f>
        <v>2017</v>
      </c>
      <c r="K5082" t="str">
        <f>LEFT(Table1[[#This Row],[Year]],4) &amp; "s"</f>
        <v>2017s</v>
      </c>
      <c r="L50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82">
        <f>(Table1[[#This Row],[vote_average]]/10)*100</f>
        <v>65.999999999999986</v>
      </c>
      <c r="N5082">
        <f>(Table1[[#This Row],[popularity]]/SUM(Table1[popularity]))*100</f>
        <v>3.5941654329215782E-3</v>
      </c>
    </row>
    <row r="5083" spans="1:14" x14ac:dyDescent="0.3">
      <c r="A5083">
        <v>88005</v>
      </c>
      <c r="B5083" t="s">
        <v>11459</v>
      </c>
      <c r="C5083" s="1">
        <v>41082</v>
      </c>
      <c r="D5083" t="s">
        <v>11460</v>
      </c>
      <c r="E5083" t="s">
        <v>11</v>
      </c>
      <c r="F5083" t="s">
        <v>11461</v>
      </c>
      <c r="G5083">
        <v>23.486000000000001</v>
      </c>
      <c r="H5083">
        <v>1955</v>
      </c>
      <c r="I5083">
        <v>6.5570000000000004</v>
      </c>
      <c r="J5083">
        <f>YEAR(Table1[[#This Row],[release_date]])</f>
        <v>2012</v>
      </c>
      <c r="K5083" t="str">
        <f>LEFT(Table1[[#This Row],[Year]],4) &amp; "s"</f>
        <v>2012s</v>
      </c>
      <c r="L50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83">
        <f>(Table1[[#This Row],[vote_average]]/10)*100</f>
        <v>65.570000000000007</v>
      </c>
      <c r="N5083">
        <f>(Table1[[#This Row],[popularity]]/SUM(Table1[popularity]))*100</f>
        <v>5.4072493342896804E-3</v>
      </c>
    </row>
    <row r="5084" spans="1:14" x14ac:dyDescent="0.3">
      <c r="A5084">
        <v>12720</v>
      </c>
      <c r="B5084" t="s">
        <v>11462</v>
      </c>
      <c r="C5084" s="1">
        <v>37193</v>
      </c>
      <c r="D5084" t="s">
        <v>1139</v>
      </c>
      <c r="E5084" t="s">
        <v>25</v>
      </c>
      <c r="F5084" t="s">
        <v>11463</v>
      </c>
      <c r="G5084">
        <v>16.042000000000002</v>
      </c>
      <c r="H5084">
        <v>455</v>
      </c>
      <c r="I5084">
        <v>6.5570000000000004</v>
      </c>
      <c r="J5084">
        <f>YEAR(Table1[[#This Row],[release_date]])</f>
        <v>2001</v>
      </c>
      <c r="K5084" t="str">
        <f>LEFT(Table1[[#This Row],[Year]],4) &amp; "s"</f>
        <v>2001s</v>
      </c>
      <c r="L50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84">
        <f>(Table1[[#This Row],[vote_average]]/10)*100</f>
        <v>65.570000000000007</v>
      </c>
      <c r="N5084">
        <f>(Table1[[#This Row],[popularity]]/SUM(Table1[popularity]))*100</f>
        <v>3.6933958026345503E-3</v>
      </c>
    </row>
    <row r="5085" spans="1:14" x14ac:dyDescent="0.3">
      <c r="A5085">
        <v>544404</v>
      </c>
      <c r="B5085" t="s">
        <v>11464</v>
      </c>
      <c r="C5085" s="1">
        <v>43523</v>
      </c>
      <c r="D5085" t="s">
        <v>62</v>
      </c>
      <c r="E5085" t="s">
        <v>212</v>
      </c>
      <c r="F5085" t="s">
        <v>11465</v>
      </c>
      <c r="G5085">
        <v>15.801</v>
      </c>
      <c r="H5085">
        <v>311</v>
      </c>
      <c r="I5085">
        <v>6.6</v>
      </c>
      <c r="J5085">
        <f>YEAR(Table1[[#This Row],[release_date]])</f>
        <v>2019</v>
      </c>
      <c r="K5085" t="str">
        <f>LEFT(Table1[[#This Row],[Year]],4) &amp; "s"</f>
        <v>2019s</v>
      </c>
      <c r="L50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85">
        <f>(Table1[[#This Row],[vote_average]]/10)*100</f>
        <v>65.999999999999986</v>
      </c>
      <c r="N5085">
        <f>(Table1[[#This Row],[popularity]]/SUM(Table1[popularity]))*100</f>
        <v>3.6379096794307772E-3</v>
      </c>
    </row>
    <row r="5086" spans="1:14" x14ac:dyDescent="0.3">
      <c r="A5086">
        <v>244509</v>
      </c>
      <c r="B5086" t="s">
        <v>11466</v>
      </c>
      <c r="C5086" s="1">
        <v>41782</v>
      </c>
      <c r="D5086" t="s">
        <v>217</v>
      </c>
      <c r="E5086" t="s">
        <v>11</v>
      </c>
      <c r="F5086" t="s">
        <v>11467</v>
      </c>
      <c r="G5086">
        <v>24.388000000000002</v>
      </c>
      <c r="H5086">
        <v>708</v>
      </c>
      <c r="I5086">
        <v>6.556</v>
      </c>
      <c r="J5086">
        <f>YEAR(Table1[[#This Row],[release_date]])</f>
        <v>2014</v>
      </c>
      <c r="K5086" t="str">
        <f>LEFT(Table1[[#This Row],[Year]],4) &amp; "s"</f>
        <v>2014s</v>
      </c>
      <c r="L50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86">
        <f>(Table1[[#This Row],[vote_average]]/10)*100</f>
        <v>65.56</v>
      </c>
      <c r="N5086">
        <f>(Table1[[#This Row],[popularity]]/SUM(Table1[popularity]))*100</f>
        <v>5.6149193887701917E-3</v>
      </c>
    </row>
    <row r="5087" spans="1:14" x14ac:dyDescent="0.3">
      <c r="A5087">
        <v>11064</v>
      </c>
      <c r="B5087" t="s">
        <v>11468</v>
      </c>
      <c r="C5087" s="1">
        <v>31189</v>
      </c>
      <c r="D5087" t="s">
        <v>391</v>
      </c>
      <c r="E5087" t="s">
        <v>11</v>
      </c>
      <c r="F5087" t="s">
        <v>11469</v>
      </c>
      <c r="G5087">
        <v>24.931999999999999</v>
      </c>
      <c r="H5087">
        <v>554</v>
      </c>
      <c r="I5087">
        <v>6.556</v>
      </c>
      <c r="J5087">
        <f>YEAR(Table1[[#This Row],[release_date]])</f>
        <v>1985</v>
      </c>
      <c r="K5087" t="str">
        <f>LEFT(Table1[[#This Row],[Year]],4) &amp; "s"</f>
        <v>1985s</v>
      </c>
      <c r="L50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087">
        <f>(Table1[[#This Row],[vote_average]]/10)*100</f>
        <v>65.56</v>
      </c>
      <c r="N5087">
        <f>(Table1[[#This Row],[popularity]]/SUM(Table1[popularity]))*100</f>
        <v>5.7401660735123174E-3</v>
      </c>
    </row>
    <row r="5088" spans="1:14" x14ac:dyDescent="0.3">
      <c r="A5088">
        <v>10539</v>
      </c>
      <c r="B5088" t="s">
        <v>11470</v>
      </c>
      <c r="C5088" s="1">
        <v>35167</v>
      </c>
      <c r="D5088" t="s">
        <v>6240</v>
      </c>
      <c r="E5088" t="s">
        <v>11</v>
      </c>
      <c r="F5088" t="s">
        <v>11471</v>
      </c>
      <c r="G5088">
        <v>23.702000000000002</v>
      </c>
      <c r="H5088">
        <v>1253</v>
      </c>
      <c r="I5088">
        <v>6.556</v>
      </c>
      <c r="J5088">
        <f>YEAR(Table1[[#This Row],[release_date]])</f>
        <v>1996</v>
      </c>
      <c r="K5088" t="str">
        <f>LEFT(Table1[[#This Row],[Year]],4) &amp; "s"</f>
        <v>1996s</v>
      </c>
      <c r="L50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88">
        <f>(Table1[[#This Row],[vote_average]]/10)*100</f>
        <v>65.56</v>
      </c>
      <c r="N5088">
        <f>(Table1[[#This Row],[popularity]]/SUM(Table1[popularity]))*100</f>
        <v>5.456979635584348E-3</v>
      </c>
    </row>
    <row r="5089" spans="1:14" x14ac:dyDescent="0.3">
      <c r="A5089">
        <v>8696</v>
      </c>
      <c r="B5089" t="s">
        <v>11472</v>
      </c>
      <c r="C5089" s="1">
        <v>37866</v>
      </c>
      <c r="D5089" t="s">
        <v>172</v>
      </c>
      <c r="E5089" t="s">
        <v>11</v>
      </c>
      <c r="F5089" t="s">
        <v>11473</v>
      </c>
      <c r="G5089">
        <v>17.026</v>
      </c>
      <c r="H5089">
        <v>360</v>
      </c>
      <c r="I5089">
        <v>6.6</v>
      </c>
      <c r="J5089">
        <f>YEAR(Table1[[#This Row],[release_date]])</f>
        <v>2003</v>
      </c>
      <c r="K5089" t="str">
        <f>LEFT(Table1[[#This Row],[Year]],4) &amp; "s"</f>
        <v>2003s</v>
      </c>
      <c r="L50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89">
        <f>(Table1[[#This Row],[vote_average]]/10)*100</f>
        <v>65.999999999999986</v>
      </c>
      <c r="N5089">
        <f>(Table1[[#This Row],[popularity]]/SUM(Table1[popularity]))*100</f>
        <v>3.9199449529769255E-3</v>
      </c>
    </row>
    <row r="5090" spans="1:14" x14ac:dyDescent="0.3">
      <c r="A5090">
        <v>565743</v>
      </c>
      <c r="B5090" t="s">
        <v>11474</v>
      </c>
      <c r="C5090" s="1">
        <v>43617</v>
      </c>
      <c r="D5090" t="s">
        <v>11475</v>
      </c>
      <c r="E5090" t="s">
        <v>11</v>
      </c>
      <c r="F5090" t="s">
        <v>11476</v>
      </c>
      <c r="G5090">
        <v>15.234999999999999</v>
      </c>
      <c r="H5090">
        <v>975</v>
      </c>
      <c r="I5090">
        <v>6.5549999999999997</v>
      </c>
      <c r="J5090">
        <f>YEAR(Table1[[#This Row],[release_date]])</f>
        <v>2019</v>
      </c>
      <c r="K5090" t="str">
        <f>LEFT(Table1[[#This Row],[Year]],4) &amp; "s"</f>
        <v>2019s</v>
      </c>
      <c r="L50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90">
        <f>(Table1[[#This Row],[vote_average]]/10)*100</f>
        <v>65.55</v>
      </c>
      <c r="N5090">
        <f>(Table1[[#This Row],[popularity]]/SUM(Table1[popularity]))*100</f>
        <v>3.5075978714086378E-3</v>
      </c>
    </row>
    <row r="5091" spans="1:14" x14ac:dyDescent="0.3">
      <c r="A5091">
        <v>554230</v>
      </c>
      <c r="B5091" t="s">
        <v>11477</v>
      </c>
      <c r="C5091" s="1">
        <v>44546</v>
      </c>
      <c r="D5091" t="s">
        <v>21</v>
      </c>
      <c r="E5091" t="s">
        <v>11</v>
      </c>
      <c r="F5091" t="s">
        <v>11478</v>
      </c>
      <c r="G5091">
        <v>18.616</v>
      </c>
      <c r="H5091">
        <v>898</v>
      </c>
      <c r="I5091">
        <v>6.6</v>
      </c>
      <c r="J5091">
        <f>YEAR(Table1[[#This Row],[release_date]])</f>
        <v>2021</v>
      </c>
      <c r="K5091" t="str">
        <f>LEFT(Table1[[#This Row],[Year]],4) &amp; "s"</f>
        <v>2021s</v>
      </c>
      <c r="L50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091">
        <f>(Table1[[#This Row],[vote_average]]/10)*100</f>
        <v>65.999999999999986</v>
      </c>
      <c r="N5091">
        <f>(Table1[[#This Row],[popularity]]/SUM(Table1[popularity]))*100</f>
        <v>4.2860152263960094E-3</v>
      </c>
    </row>
    <row r="5092" spans="1:14" x14ac:dyDescent="0.3">
      <c r="A5092">
        <v>59860</v>
      </c>
      <c r="B5092" t="s">
        <v>11479</v>
      </c>
      <c r="C5092" s="1">
        <v>40725</v>
      </c>
      <c r="D5092" t="s">
        <v>11480</v>
      </c>
      <c r="E5092" t="s">
        <v>11</v>
      </c>
      <c r="F5092" t="s">
        <v>11481</v>
      </c>
      <c r="G5092">
        <v>45.792000000000002</v>
      </c>
      <c r="H5092">
        <v>2047</v>
      </c>
      <c r="I5092">
        <v>6.5549999999999997</v>
      </c>
      <c r="J5092">
        <f>YEAR(Table1[[#This Row],[release_date]])</f>
        <v>2011</v>
      </c>
      <c r="K5092" t="str">
        <f>LEFT(Table1[[#This Row],[Year]],4) &amp; "s"</f>
        <v>2011s</v>
      </c>
      <c r="L50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092">
        <f>(Table1[[#This Row],[vote_average]]/10)*100</f>
        <v>65.55</v>
      </c>
      <c r="N5092">
        <f>(Table1[[#This Row],[popularity]]/SUM(Table1[popularity]))*100</f>
        <v>1.0542823874469601E-2</v>
      </c>
    </row>
    <row r="5093" spans="1:14" x14ac:dyDescent="0.3">
      <c r="A5093">
        <v>11281</v>
      </c>
      <c r="B5093" t="s">
        <v>11482</v>
      </c>
      <c r="C5093" s="1">
        <v>29889</v>
      </c>
      <c r="D5093" t="s">
        <v>306</v>
      </c>
      <c r="E5093" t="s">
        <v>11</v>
      </c>
      <c r="F5093" t="s">
        <v>11483</v>
      </c>
      <c r="G5093">
        <v>68.775999999999996</v>
      </c>
      <c r="H5093">
        <v>1911</v>
      </c>
      <c r="I5093">
        <v>6.5549999999999997</v>
      </c>
      <c r="J5093">
        <f>YEAR(Table1[[#This Row],[release_date]])</f>
        <v>1981</v>
      </c>
      <c r="K5093" t="str">
        <f>LEFT(Table1[[#This Row],[Year]],4) &amp; "s"</f>
        <v>1981s</v>
      </c>
      <c r="L50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093">
        <f>(Table1[[#This Row],[vote_average]]/10)*100</f>
        <v>65.55</v>
      </c>
      <c r="N5093">
        <f>(Table1[[#This Row],[popularity]]/SUM(Table1[popularity]))*100</f>
        <v>1.583449630482445E-2</v>
      </c>
    </row>
    <row r="5094" spans="1:14" x14ac:dyDescent="0.3">
      <c r="A5094">
        <v>4958</v>
      </c>
      <c r="B5094" t="s">
        <v>11484</v>
      </c>
      <c r="C5094" s="1">
        <v>36832</v>
      </c>
      <c r="D5094" t="s">
        <v>2245</v>
      </c>
      <c r="E5094" t="s">
        <v>11</v>
      </c>
      <c r="F5094" t="s">
        <v>11485</v>
      </c>
      <c r="G5094">
        <v>20.367000000000001</v>
      </c>
      <c r="H5094">
        <v>849</v>
      </c>
      <c r="I5094">
        <v>6.5549999999999997</v>
      </c>
      <c r="J5094">
        <f>YEAR(Table1[[#This Row],[release_date]])</f>
        <v>2000</v>
      </c>
      <c r="K5094" t="str">
        <f>LEFT(Table1[[#This Row],[Year]],4) &amp; "s"</f>
        <v>2000s</v>
      </c>
      <c r="L50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094">
        <f>(Table1[[#This Row],[vote_average]]/10)*100</f>
        <v>65.55</v>
      </c>
      <c r="N5094">
        <f>(Table1[[#This Row],[popularity]]/SUM(Table1[popularity]))*100</f>
        <v>4.6891529929097295E-3</v>
      </c>
    </row>
    <row r="5095" spans="1:14" x14ac:dyDescent="0.3">
      <c r="A5095">
        <v>3049</v>
      </c>
      <c r="B5095" t="s">
        <v>11486</v>
      </c>
      <c r="C5095" s="1">
        <v>34369</v>
      </c>
      <c r="D5095" t="s">
        <v>4885</v>
      </c>
      <c r="E5095" t="s">
        <v>11</v>
      </c>
      <c r="F5095" t="s">
        <v>11487</v>
      </c>
      <c r="G5095">
        <v>38.270000000000003</v>
      </c>
      <c r="H5095">
        <v>5568</v>
      </c>
      <c r="I5095">
        <v>6.556</v>
      </c>
      <c r="J5095">
        <f>YEAR(Table1[[#This Row],[release_date]])</f>
        <v>1994</v>
      </c>
      <c r="K5095" t="str">
        <f>LEFT(Table1[[#This Row],[Year]],4) &amp; "s"</f>
        <v>1994s</v>
      </c>
      <c r="L50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95">
        <f>(Table1[[#This Row],[vote_average]]/10)*100</f>
        <v>65.56</v>
      </c>
      <c r="N5095">
        <f>(Table1[[#This Row],[popularity]]/SUM(Table1[popularity]))*100</f>
        <v>8.8110121784580626E-3</v>
      </c>
    </row>
    <row r="5096" spans="1:14" x14ac:dyDescent="0.3">
      <c r="A5096">
        <v>339095</v>
      </c>
      <c r="B5096" t="s">
        <v>11488</v>
      </c>
      <c r="C5096" s="1">
        <v>43987</v>
      </c>
      <c r="D5096" t="s">
        <v>786</v>
      </c>
      <c r="E5096" t="s">
        <v>11</v>
      </c>
      <c r="F5096" t="s">
        <v>11489</v>
      </c>
      <c r="G5096">
        <v>19.012</v>
      </c>
      <c r="H5096">
        <v>802</v>
      </c>
      <c r="I5096">
        <v>6.6</v>
      </c>
      <c r="J5096">
        <f>YEAR(Table1[[#This Row],[release_date]])</f>
        <v>2020</v>
      </c>
      <c r="K5096" t="str">
        <f>LEFT(Table1[[#This Row],[Year]],4) &amp; "s"</f>
        <v>2020s</v>
      </c>
      <c r="L50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096">
        <f>(Table1[[#This Row],[vote_average]]/10)*100</f>
        <v>65.999999999999986</v>
      </c>
      <c r="N5096">
        <f>(Table1[[#This Row],[popularity]]/SUM(Table1[popularity]))*100</f>
        <v>4.3771874454362342E-3</v>
      </c>
    </row>
    <row r="5097" spans="1:14" x14ac:dyDescent="0.3">
      <c r="A5097">
        <v>19124</v>
      </c>
      <c r="B5097" t="s">
        <v>11490</v>
      </c>
      <c r="C5097" s="1">
        <v>32737</v>
      </c>
      <c r="D5097" t="s">
        <v>829</v>
      </c>
      <c r="E5097" t="s">
        <v>11</v>
      </c>
      <c r="F5097" t="s">
        <v>11491</v>
      </c>
      <c r="G5097">
        <v>41.207999999999998</v>
      </c>
      <c r="H5097">
        <v>426</v>
      </c>
      <c r="I5097">
        <v>6.5540000000000003</v>
      </c>
      <c r="J5097">
        <f>YEAR(Table1[[#This Row],[release_date]])</f>
        <v>1989</v>
      </c>
      <c r="K5097" t="str">
        <f>LEFT(Table1[[#This Row],[Year]],4) &amp; "s"</f>
        <v>1989s</v>
      </c>
      <c r="L50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097">
        <f>(Table1[[#This Row],[vote_average]]/10)*100</f>
        <v>65.539999999999992</v>
      </c>
      <c r="N5097">
        <f>(Table1[[#This Row],[popularity]]/SUM(Table1[popularity]))*100</f>
        <v>9.4874363692160919E-3</v>
      </c>
    </row>
    <row r="5098" spans="1:14" x14ac:dyDescent="0.3">
      <c r="A5098">
        <v>11364</v>
      </c>
      <c r="B5098" t="s">
        <v>11492</v>
      </c>
      <c r="C5098" s="1">
        <v>33429</v>
      </c>
      <c r="D5098" t="s">
        <v>90</v>
      </c>
      <c r="E5098" t="s">
        <v>11</v>
      </c>
      <c r="F5098" t="s">
        <v>11493</v>
      </c>
      <c r="G5098">
        <v>42.722999999999999</v>
      </c>
      <c r="H5098">
        <v>551</v>
      </c>
      <c r="I5098">
        <v>6.5540000000000003</v>
      </c>
      <c r="J5098">
        <f>YEAR(Table1[[#This Row],[release_date]])</f>
        <v>1991</v>
      </c>
      <c r="K5098" t="str">
        <f>LEFT(Table1[[#This Row],[Year]],4) &amp; "s"</f>
        <v>1991s</v>
      </c>
      <c r="L50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98">
        <f>(Table1[[#This Row],[vote_average]]/10)*100</f>
        <v>65.539999999999992</v>
      </c>
      <c r="N5098">
        <f>(Table1[[#This Row],[popularity]]/SUM(Table1[popularity]))*100</f>
        <v>9.83623917690786E-3</v>
      </c>
    </row>
    <row r="5099" spans="1:14" x14ac:dyDescent="0.3">
      <c r="A5099">
        <v>10909</v>
      </c>
      <c r="B5099" t="s">
        <v>11494</v>
      </c>
      <c r="C5099" s="1">
        <v>34144</v>
      </c>
      <c r="D5099" t="s">
        <v>45</v>
      </c>
      <c r="E5099" t="s">
        <v>11</v>
      </c>
      <c r="F5099" t="s">
        <v>11495</v>
      </c>
      <c r="G5099">
        <v>24.448</v>
      </c>
      <c r="H5099">
        <v>733</v>
      </c>
      <c r="I5099">
        <v>6.5540000000000003</v>
      </c>
      <c r="J5099">
        <f>YEAR(Table1[[#This Row],[release_date]])</f>
        <v>1993</v>
      </c>
      <c r="K5099" t="str">
        <f>LEFT(Table1[[#This Row],[Year]],4) &amp; "s"</f>
        <v>1993s</v>
      </c>
      <c r="L50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099">
        <f>(Table1[[#This Row],[vote_average]]/10)*100</f>
        <v>65.539999999999992</v>
      </c>
      <c r="N5099">
        <f>(Table1[[#This Row],[popularity]]/SUM(Table1[popularity]))*100</f>
        <v>5.6287333613520433E-3</v>
      </c>
    </row>
    <row r="5100" spans="1:14" x14ac:dyDescent="0.3">
      <c r="A5100">
        <v>1945</v>
      </c>
      <c r="B5100" t="s">
        <v>11496</v>
      </c>
      <c r="C5100" s="1">
        <v>34691</v>
      </c>
      <c r="D5100" t="s">
        <v>217</v>
      </c>
      <c r="E5100" t="s">
        <v>11</v>
      </c>
      <c r="F5100" t="s">
        <v>11497</v>
      </c>
      <c r="G5100">
        <v>29.263000000000002</v>
      </c>
      <c r="H5100">
        <v>471</v>
      </c>
      <c r="I5100">
        <v>6.5570000000000004</v>
      </c>
      <c r="J5100">
        <f>YEAR(Table1[[#This Row],[release_date]])</f>
        <v>1994</v>
      </c>
      <c r="K5100" t="str">
        <f>LEFT(Table1[[#This Row],[Year]],4) &amp; "s"</f>
        <v>1994s</v>
      </c>
      <c r="L51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00">
        <f>(Table1[[#This Row],[vote_average]]/10)*100</f>
        <v>65.570000000000007</v>
      </c>
      <c r="N5100">
        <f>(Table1[[#This Row],[popularity]]/SUM(Table1[popularity]))*100</f>
        <v>6.737304661045683E-3</v>
      </c>
    </row>
    <row r="5101" spans="1:14" x14ac:dyDescent="0.3">
      <c r="A5101">
        <v>730769</v>
      </c>
      <c r="B5101" t="s">
        <v>11498</v>
      </c>
      <c r="C5101" s="1">
        <v>44449</v>
      </c>
      <c r="D5101" t="s">
        <v>2286</v>
      </c>
      <c r="E5101" t="s">
        <v>212</v>
      </c>
      <c r="F5101" t="s">
        <v>11499</v>
      </c>
      <c r="G5101">
        <v>14.843</v>
      </c>
      <c r="H5101">
        <v>366</v>
      </c>
      <c r="I5101">
        <v>6.6</v>
      </c>
      <c r="J5101">
        <f>YEAR(Table1[[#This Row],[release_date]])</f>
        <v>2021</v>
      </c>
      <c r="K5101" t="str">
        <f>LEFT(Table1[[#This Row],[Year]],4) &amp; "s"</f>
        <v>2021s</v>
      </c>
      <c r="L51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01">
        <f>(Table1[[#This Row],[vote_average]]/10)*100</f>
        <v>65.999999999999986</v>
      </c>
      <c r="N5101">
        <f>(Table1[[#This Row],[popularity]]/SUM(Table1[popularity]))*100</f>
        <v>3.4173465838738702E-3</v>
      </c>
    </row>
    <row r="5102" spans="1:14" x14ac:dyDescent="0.3">
      <c r="A5102">
        <v>417859</v>
      </c>
      <c r="B5102" t="s">
        <v>11500</v>
      </c>
      <c r="C5102" s="1">
        <v>40843</v>
      </c>
      <c r="D5102" t="s">
        <v>11501</v>
      </c>
      <c r="E5102" t="s">
        <v>11</v>
      </c>
      <c r="F5102" t="s">
        <v>11502</v>
      </c>
      <c r="G5102">
        <v>61.372</v>
      </c>
      <c r="H5102">
        <v>3816</v>
      </c>
      <c r="I5102">
        <v>6.5529999999999999</v>
      </c>
      <c r="J5102">
        <f>YEAR(Table1[[#This Row],[release_date]])</f>
        <v>2011</v>
      </c>
      <c r="K5102" t="str">
        <f>LEFT(Table1[[#This Row],[Year]],4) &amp; "s"</f>
        <v>2011s</v>
      </c>
      <c r="L51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02">
        <f>(Table1[[#This Row],[vote_average]]/10)*100</f>
        <v>65.53</v>
      </c>
      <c r="N5102">
        <f>(Table1[[#This Row],[popularity]]/SUM(Table1[popularity]))*100</f>
        <v>1.4129852088223888E-2</v>
      </c>
    </row>
    <row r="5103" spans="1:14" x14ac:dyDescent="0.3">
      <c r="A5103">
        <v>13161</v>
      </c>
      <c r="B5103" t="s">
        <v>11503</v>
      </c>
      <c r="C5103" s="1">
        <v>39389</v>
      </c>
      <c r="D5103" t="s">
        <v>494</v>
      </c>
      <c r="E5103" t="s">
        <v>11</v>
      </c>
      <c r="F5103" t="s">
        <v>11504</v>
      </c>
      <c r="G5103">
        <v>62.518000000000001</v>
      </c>
      <c r="H5103">
        <v>854</v>
      </c>
      <c r="I5103">
        <v>6.5609999999999999</v>
      </c>
      <c r="J5103">
        <f>YEAR(Table1[[#This Row],[release_date]])</f>
        <v>2007</v>
      </c>
      <c r="K5103" t="str">
        <f>LEFT(Table1[[#This Row],[Year]],4) &amp; "s"</f>
        <v>2007s</v>
      </c>
      <c r="L51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03">
        <f>(Table1[[#This Row],[vote_average]]/10)*100</f>
        <v>65.61</v>
      </c>
      <c r="N5103">
        <f>(Table1[[#This Row],[popularity]]/SUM(Table1[popularity]))*100</f>
        <v>1.4393698964537264E-2</v>
      </c>
    </row>
    <row r="5104" spans="1:14" x14ac:dyDescent="0.3">
      <c r="A5104">
        <v>588</v>
      </c>
      <c r="B5104" t="s">
        <v>11505</v>
      </c>
      <c r="C5104" s="1">
        <v>38828</v>
      </c>
      <c r="D5104" t="s">
        <v>2163</v>
      </c>
      <c r="E5104" t="s">
        <v>11</v>
      </c>
      <c r="F5104" t="s">
        <v>11506</v>
      </c>
      <c r="G5104">
        <v>81.695999999999998</v>
      </c>
      <c r="H5104">
        <v>4103</v>
      </c>
      <c r="I5104">
        <v>6.5529999999999999</v>
      </c>
      <c r="J5104">
        <f>YEAR(Table1[[#This Row],[release_date]])</f>
        <v>2006</v>
      </c>
      <c r="K5104" t="str">
        <f>LEFT(Table1[[#This Row],[Year]],4) &amp; "s"</f>
        <v>2006s</v>
      </c>
      <c r="L51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04">
        <f>(Table1[[#This Row],[vote_average]]/10)*100</f>
        <v>65.53</v>
      </c>
      <c r="N5104">
        <f>(Table1[[#This Row],[popularity]]/SUM(Table1[popularity]))*100</f>
        <v>1.8809105067449955E-2</v>
      </c>
    </row>
    <row r="5105" spans="1:14" x14ac:dyDescent="0.3">
      <c r="A5105">
        <v>595586</v>
      </c>
      <c r="B5105" t="s">
        <v>11507</v>
      </c>
      <c r="C5105" s="1">
        <v>44862</v>
      </c>
      <c r="D5105" t="s">
        <v>21</v>
      </c>
      <c r="E5105" t="s">
        <v>11</v>
      </c>
      <c r="F5105" t="s">
        <v>11508</v>
      </c>
      <c r="G5105">
        <v>53.603999999999999</v>
      </c>
      <c r="H5105">
        <v>393</v>
      </c>
      <c r="I5105">
        <v>6.5519999999999996</v>
      </c>
      <c r="J5105">
        <f>YEAR(Table1[[#This Row],[release_date]])</f>
        <v>2022</v>
      </c>
      <c r="K5105" t="str">
        <f>LEFT(Table1[[#This Row],[Year]],4) &amp; "s"</f>
        <v>2022s</v>
      </c>
      <c r="L51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05">
        <f>(Table1[[#This Row],[vote_average]]/10)*100</f>
        <v>65.52</v>
      </c>
      <c r="N5105">
        <f>(Table1[[#This Row],[popularity]]/SUM(Table1[popularity]))*100</f>
        <v>1.2341403104626754E-2</v>
      </c>
    </row>
    <row r="5106" spans="1:14" x14ac:dyDescent="0.3">
      <c r="A5106">
        <v>424139</v>
      </c>
      <c r="B5106" t="s">
        <v>2660</v>
      </c>
      <c r="C5106" s="1">
        <v>43391</v>
      </c>
      <c r="D5106" t="s">
        <v>306</v>
      </c>
      <c r="E5106" t="s">
        <v>11</v>
      </c>
      <c r="F5106" t="s">
        <v>11509</v>
      </c>
      <c r="G5106">
        <v>315.142</v>
      </c>
      <c r="H5106">
        <v>4515</v>
      </c>
      <c r="I5106">
        <v>6.5519999999999996</v>
      </c>
      <c r="J5106">
        <f>YEAR(Table1[[#This Row],[release_date]])</f>
        <v>2018</v>
      </c>
      <c r="K5106" t="str">
        <f>LEFT(Table1[[#This Row],[Year]],4) &amp; "s"</f>
        <v>2018s</v>
      </c>
      <c r="L51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06">
        <f>(Table1[[#This Row],[vote_average]]/10)*100</f>
        <v>65.52</v>
      </c>
      <c r="N5106">
        <f>(Table1[[#This Row],[popularity]]/SUM(Table1[popularity]))*100</f>
        <v>7.2556049123167765E-2</v>
      </c>
    </row>
    <row r="5107" spans="1:14" x14ac:dyDescent="0.3">
      <c r="A5107">
        <v>340176</v>
      </c>
      <c r="B5107" t="s">
        <v>10041</v>
      </c>
      <c r="C5107" s="1">
        <v>42135</v>
      </c>
      <c r="D5107" t="s">
        <v>7312</v>
      </c>
      <c r="E5107" t="s">
        <v>25</v>
      </c>
      <c r="F5107" t="s">
        <v>11510</v>
      </c>
      <c r="G5107">
        <v>18.54</v>
      </c>
      <c r="H5107">
        <v>320</v>
      </c>
      <c r="I5107">
        <v>6.5519999999999996</v>
      </c>
      <c r="J5107">
        <f>YEAR(Table1[[#This Row],[release_date]])</f>
        <v>2015</v>
      </c>
      <c r="K5107" t="str">
        <f>LEFT(Table1[[#This Row],[Year]],4) &amp; "s"</f>
        <v>2015s</v>
      </c>
      <c r="L51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07">
        <f>(Table1[[#This Row],[vote_average]]/10)*100</f>
        <v>65.52</v>
      </c>
      <c r="N5107">
        <f>(Table1[[#This Row],[popularity]]/SUM(Table1[popularity]))*100</f>
        <v>4.2685175277923301E-3</v>
      </c>
    </row>
    <row r="5108" spans="1:14" x14ac:dyDescent="0.3">
      <c r="A5108">
        <v>19405</v>
      </c>
      <c r="B5108" t="s">
        <v>11511</v>
      </c>
      <c r="C5108" s="1">
        <v>36938</v>
      </c>
      <c r="D5108" t="s">
        <v>445</v>
      </c>
      <c r="E5108" t="s">
        <v>11</v>
      </c>
      <c r="F5108" t="s">
        <v>11512</v>
      </c>
      <c r="G5108">
        <v>21.678000000000001</v>
      </c>
      <c r="H5108">
        <v>324</v>
      </c>
      <c r="I5108">
        <v>6.6</v>
      </c>
      <c r="J5108">
        <f>YEAR(Table1[[#This Row],[release_date]])</f>
        <v>2001</v>
      </c>
      <c r="K5108" t="str">
        <f>LEFT(Table1[[#This Row],[Year]],4) &amp; "s"</f>
        <v>2001s</v>
      </c>
      <c r="L51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08">
        <f>(Table1[[#This Row],[vote_average]]/10)*100</f>
        <v>65.999999999999986</v>
      </c>
      <c r="N5108">
        <f>(Table1[[#This Row],[popularity]]/SUM(Table1[popularity]))*100</f>
        <v>4.9909882938232002E-3</v>
      </c>
    </row>
    <row r="5109" spans="1:14" x14ac:dyDescent="0.3">
      <c r="A5109">
        <v>9707</v>
      </c>
      <c r="B5109" t="s">
        <v>11513</v>
      </c>
      <c r="C5109" s="1">
        <v>37416</v>
      </c>
      <c r="D5109" t="s">
        <v>11514</v>
      </c>
      <c r="E5109" t="s">
        <v>11</v>
      </c>
      <c r="F5109" t="s">
        <v>11515</v>
      </c>
      <c r="G5109">
        <v>12.468</v>
      </c>
      <c r="H5109">
        <v>573</v>
      </c>
      <c r="I5109">
        <v>6.5519999999999996</v>
      </c>
      <c r="J5109">
        <f>YEAR(Table1[[#This Row],[release_date]])</f>
        <v>2002</v>
      </c>
      <c r="K5109" t="str">
        <f>LEFT(Table1[[#This Row],[Year]],4) &amp; "s"</f>
        <v>2002s</v>
      </c>
      <c r="L51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09">
        <f>(Table1[[#This Row],[vote_average]]/10)*100</f>
        <v>65.52</v>
      </c>
      <c r="N5109">
        <f>(Table1[[#This Row],[popularity]]/SUM(Table1[popularity]))*100</f>
        <v>2.8705435025088871E-3</v>
      </c>
    </row>
    <row r="5110" spans="1:14" x14ac:dyDescent="0.3">
      <c r="A5110">
        <v>9664</v>
      </c>
      <c r="B5110" t="s">
        <v>11516</v>
      </c>
      <c r="C5110" s="1">
        <v>38982</v>
      </c>
      <c r="D5110" t="s">
        <v>4004</v>
      </c>
      <c r="E5110" t="s">
        <v>11</v>
      </c>
      <c r="F5110" t="s">
        <v>11517</v>
      </c>
      <c r="G5110">
        <v>20.978000000000002</v>
      </c>
      <c r="H5110">
        <v>763</v>
      </c>
      <c r="I5110">
        <v>6.5519999999999996</v>
      </c>
      <c r="J5110">
        <f>YEAR(Table1[[#This Row],[release_date]])</f>
        <v>2006</v>
      </c>
      <c r="K5110" t="str">
        <f>LEFT(Table1[[#This Row],[Year]],4) &amp; "s"</f>
        <v>2006s</v>
      </c>
      <c r="L51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10">
        <f>(Table1[[#This Row],[vote_average]]/10)*100</f>
        <v>65.52</v>
      </c>
      <c r="N5110">
        <f>(Table1[[#This Row],[popularity]]/SUM(Table1[popularity]))*100</f>
        <v>4.8298252803682584E-3</v>
      </c>
    </row>
    <row r="5111" spans="1:14" x14ac:dyDescent="0.3">
      <c r="A5111">
        <v>877183</v>
      </c>
      <c r="B5111" t="s">
        <v>11518</v>
      </c>
      <c r="C5111" s="1">
        <v>44512</v>
      </c>
      <c r="D5111" t="s">
        <v>3870</v>
      </c>
      <c r="E5111" t="s">
        <v>11</v>
      </c>
      <c r="F5111" t="s">
        <v>11519</v>
      </c>
      <c r="G5111">
        <v>25.253</v>
      </c>
      <c r="H5111">
        <v>395</v>
      </c>
      <c r="I5111">
        <v>6.6</v>
      </c>
      <c r="J5111">
        <f>YEAR(Table1[[#This Row],[release_date]])</f>
        <v>2021</v>
      </c>
      <c r="K5111" t="str">
        <f>LEFT(Table1[[#This Row],[Year]],4) &amp; "s"</f>
        <v>2021s</v>
      </c>
      <c r="L51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11">
        <f>(Table1[[#This Row],[vote_average]]/10)*100</f>
        <v>65.999999999999986</v>
      </c>
      <c r="N5111">
        <f>(Table1[[#This Row],[popularity]]/SUM(Table1[popularity]))*100</f>
        <v>5.8140708268252274E-3</v>
      </c>
    </row>
    <row r="5112" spans="1:14" x14ac:dyDescent="0.3">
      <c r="A5112">
        <v>503125</v>
      </c>
      <c r="B5112" t="s">
        <v>11520</v>
      </c>
      <c r="C5112" s="1">
        <v>43706</v>
      </c>
      <c r="D5112" t="s">
        <v>2762</v>
      </c>
      <c r="E5112" t="s">
        <v>11</v>
      </c>
      <c r="F5112" t="s">
        <v>11521</v>
      </c>
      <c r="G5112">
        <v>29.044</v>
      </c>
      <c r="H5112">
        <v>635</v>
      </c>
      <c r="I5112">
        <v>6.5510000000000002</v>
      </c>
      <c r="J5112">
        <f>YEAR(Table1[[#This Row],[release_date]])</f>
        <v>2019</v>
      </c>
      <c r="K5112" t="str">
        <f>LEFT(Table1[[#This Row],[Year]],4) &amp; "s"</f>
        <v>2019s</v>
      </c>
      <c r="L51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12">
        <f>(Table1[[#This Row],[vote_average]]/10)*100</f>
        <v>65.510000000000005</v>
      </c>
      <c r="N5112">
        <f>(Table1[[#This Row],[popularity]]/SUM(Table1[popularity]))*100</f>
        <v>6.6868836611219222E-3</v>
      </c>
    </row>
    <row r="5113" spans="1:14" x14ac:dyDescent="0.3">
      <c r="A5113">
        <v>425591</v>
      </c>
      <c r="B5113" t="s">
        <v>11522</v>
      </c>
      <c r="C5113" s="1">
        <v>42754</v>
      </c>
      <c r="D5113" t="s">
        <v>11523</v>
      </c>
      <c r="E5113" t="s">
        <v>11</v>
      </c>
      <c r="F5113" t="s">
        <v>11524</v>
      </c>
      <c r="G5113">
        <v>18.798999999999999</v>
      </c>
      <c r="H5113">
        <v>1241</v>
      </c>
      <c r="I5113">
        <v>6.5510000000000002</v>
      </c>
      <c r="J5113">
        <f>YEAR(Table1[[#This Row],[release_date]])</f>
        <v>2017</v>
      </c>
      <c r="K5113" t="str">
        <f>LEFT(Table1[[#This Row],[Year]],4) &amp; "s"</f>
        <v>2017s</v>
      </c>
      <c r="L51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13">
        <f>(Table1[[#This Row],[vote_average]]/10)*100</f>
        <v>65.510000000000005</v>
      </c>
      <c r="N5113">
        <f>(Table1[[#This Row],[popularity]]/SUM(Table1[popularity]))*100</f>
        <v>4.3281478427706589E-3</v>
      </c>
    </row>
    <row r="5114" spans="1:14" x14ac:dyDescent="0.3">
      <c r="A5114">
        <v>10890</v>
      </c>
      <c r="B5114" t="s">
        <v>11525</v>
      </c>
      <c r="C5114" s="1">
        <v>29763</v>
      </c>
      <c r="D5114" t="s">
        <v>3702</v>
      </c>
      <c r="E5114" t="s">
        <v>11</v>
      </c>
      <c r="F5114" t="s">
        <v>11526</v>
      </c>
      <c r="G5114">
        <v>81.546999999999997</v>
      </c>
      <c r="H5114">
        <v>857</v>
      </c>
      <c r="I5114">
        <v>6.5519999999999996</v>
      </c>
      <c r="J5114">
        <f>YEAR(Table1[[#This Row],[release_date]])</f>
        <v>1981</v>
      </c>
      <c r="K5114" t="str">
        <f>LEFT(Table1[[#This Row],[Year]],4) &amp; "s"</f>
        <v>1981s</v>
      </c>
      <c r="L51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114">
        <f>(Table1[[#This Row],[vote_average]]/10)*100</f>
        <v>65.52</v>
      </c>
      <c r="N5114">
        <f>(Table1[[#This Row],[popularity]]/SUM(Table1[popularity]))*100</f>
        <v>1.8774800368871691E-2</v>
      </c>
    </row>
    <row r="5115" spans="1:14" x14ac:dyDescent="0.3">
      <c r="A5115">
        <v>10872</v>
      </c>
      <c r="B5115" t="s">
        <v>11527</v>
      </c>
      <c r="C5115" s="1">
        <v>34402</v>
      </c>
      <c r="D5115" t="s">
        <v>694</v>
      </c>
      <c r="E5115" t="s">
        <v>11</v>
      </c>
      <c r="F5115" t="s">
        <v>11528</v>
      </c>
      <c r="G5115">
        <v>22.966000000000001</v>
      </c>
      <c r="H5115">
        <v>313</v>
      </c>
      <c r="I5115">
        <v>6.5510000000000002</v>
      </c>
      <c r="J5115">
        <f>YEAR(Table1[[#This Row],[release_date]])</f>
        <v>1994</v>
      </c>
      <c r="K5115" t="str">
        <f>LEFT(Table1[[#This Row],[Year]],4) &amp; "s"</f>
        <v>1994s</v>
      </c>
      <c r="L51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15">
        <f>(Table1[[#This Row],[vote_average]]/10)*100</f>
        <v>65.510000000000005</v>
      </c>
      <c r="N5115">
        <f>(Table1[[#This Row],[popularity]]/SUM(Table1[popularity]))*100</f>
        <v>5.2875282385802941E-3</v>
      </c>
    </row>
    <row r="5116" spans="1:14" x14ac:dyDescent="0.3">
      <c r="A5116">
        <v>10652</v>
      </c>
      <c r="B5116" t="s">
        <v>11529</v>
      </c>
      <c r="C5116" s="1">
        <v>31996</v>
      </c>
      <c r="D5116" t="s">
        <v>2232</v>
      </c>
      <c r="E5116" t="s">
        <v>11</v>
      </c>
      <c r="F5116" t="s">
        <v>11530</v>
      </c>
      <c r="G5116">
        <v>36.659999999999997</v>
      </c>
      <c r="H5116">
        <v>435</v>
      </c>
      <c r="I5116">
        <v>6.5510000000000002</v>
      </c>
      <c r="J5116">
        <f>YEAR(Table1[[#This Row],[release_date]])</f>
        <v>1987</v>
      </c>
      <c r="K5116" t="str">
        <f>LEFT(Table1[[#This Row],[Year]],4) &amp; "s"</f>
        <v>1987s</v>
      </c>
      <c r="L51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116">
        <f>(Table1[[#This Row],[vote_average]]/10)*100</f>
        <v>65.510000000000005</v>
      </c>
      <c r="N5116">
        <f>(Table1[[#This Row],[popularity]]/SUM(Table1[popularity]))*100</f>
        <v>8.4403372475116943E-3</v>
      </c>
    </row>
    <row r="5117" spans="1:14" x14ac:dyDescent="0.3">
      <c r="A5117">
        <v>10493</v>
      </c>
      <c r="B5117" t="s">
        <v>11531</v>
      </c>
      <c r="C5117" s="1">
        <v>32605</v>
      </c>
      <c r="D5117" t="s">
        <v>1468</v>
      </c>
      <c r="E5117" t="s">
        <v>11</v>
      </c>
      <c r="F5117" t="s">
        <v>11532</v>
      </c>
      <c r="G5117">
        <v>42.408000000000001</v>
      </c>
      <c r="H5117">
        <v>692</v>
      </c>
      <c r="I5117">
        <v>6.5510000000000002</v>
      </c>
      <c r="J5117">
        <f>YEAR(Table1[[#This Row],[release_date]])</f>
        <v>1989</v>
      </c>
      <c r="K5117" t="str">
        <f>LEFT(Table1[[#This Row],[Year]],4) &amp; "s"</f>
        <v>1989s</v>
      </c>
      <c r="L51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117">
        <f>(Table1[[#This Row],[vote_average]]/10)*100</f>
        <v>65.510000000000005</v>
      </c>
      <c r="N5117">
        <f>(Table1[[#This Row],[popularity]]/SUM(Table1[popularity]))*100</f>
        <v>9.7637158208531364E-3</v>
      </c>
    </row>
    <row r="5118" spans="1:14" x14ac:dyDescent="0.3">
      <c r="A5118">
        <v>438674</v>
      </c>
      <c r="B5118" t="s">
        <v>11533</v>
      </c>
      <c r="C5118" s="1">
        <v>43346</v>
      </c>
      <c r="D5118" t="s">
        <v>1426</v>
      </c>
      <c r="E5118" t="s">
        <v>11</v>
      </c>
      <c r="F5118" t="s">
        <v>11534</v>
      </c>
      <c r="G5118">
        <v>29.681999999999999</v>
      </c>
      <c r="H5118">
        <v>929</v>
      </c>
      <c r="I5118">
        <v>6.5519999999999996</v>
      </c>
      <c r="J5118">
        <f>YEAR(Table1[[#This Row],[release_date]])</f>
        <v>2018</v>
      </c>
      <c r="K5118" t="str">
        <f>LEFT(Table1[[#This Row],[Year]],4) &amp; "s"</f>
        <v>2018s</v>
      </c>
      <c r="L51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18">
        <f>(Table1[[#This Row],[vote_average]]/10)*100</f>
        <v>65.52</v>
      </c>
      <c r="N5118">
        <f>(Table1[[#This Row],[popularity]]/SUM(Table1[popularity]))*100</f>
        <v>6.8337722362422828E-3</v>
      </c>
    </row>
    <row r="5119" spans="1:14" x14ac:dyDescent="0.3">
      <c r="A5119">
        <v>374465</v>
      </c>
      <c r="B5119" t="s">
        <v>11535</v>
      </c>
      <c r="C5119" s="1">
        <v>42466</v>
      </c>
      <c r="D5119" t="s">
        <v>21</v>
      </c>
      <c r="E5119" t="s">
        <v>212</v>
      </c>
      <c r="F5119" t="s">
        <v>11536</v>
      </c>
      <c r="G5119">
        <v>25.613</v>
      </c>
      <c r="H5119">
        <v>302</v>
      </c>
      <c r="I5119">
        <v>6.5</v>
      </c>
      <c r="J5119">
        <f>YEAR(Table1[[#This Row],[release_date]])</f>
        <v>2016</v>
      </c>
      <c r="K5119" t="str">
        <f>LEFT(Table1[[#This Row],[Year]],4) &amp; "s"</f>
        <v>2016s</v>
      </c>
      <c r="L51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19">
        <f>(Table1[[#This Row],[vote_average]]/10)*100</f>
        <v>65</v>
      </c>
      <c r="N5119">
        <f>(Table1[[#This Row],[popularity]]/SUM(Table1[popularity]))*100</f>
        <v>5.8969546623163401E-3</v>
      </c>
    </row>
    <row r="5120" spans="1:14" x14ac:dyDescent="0.3">
      <c r="A5120">
        <v>60309</v>
      </c>
      <c r="B5120" t="s">
        <v>11537</v>
      </c>
      <c r="C5120" s="1">
        <v>40648</v>
      </c>
      <c r="D5120" t="s">
        <v>719</v>
      </c>
      <c r="E5120" t="s">
        <v>11</v>
      </c>
      <c r="F5120" t="s">
        <v>11538</v>
      </c>
      <c r="G5120">
        <v>34.244</v>
      </c>
      <c r="H5120">
        <v>422</v>
      </c>
      <c r="I5120">
        <v>6.5</v>
      </c>
      <c r="J5120">
        <f>YEAR(Table1[[#This Row],[release_date]])</f>
        <v>2011</v>
      </c>
      <c r="K5120" t="str">
        <f>LEFT(Table1[[#This Row],[Year]],4) &amp; "s"</f>
        <v>2011s</v>
      </c>
      <c r="L51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20">
        <f>(Table1[[#This Row],[vote_average]]/10)*100</f>
        <v>65</v>
      </c>
      <c r="N5120">
        <f>(Table1[[#This Row],[popularity]]/SUM(Table1[popularity]))*100</f>
        <v>7.8840946182157801E-3</v>
      </c>
    </row>
    <row r="5121" spans="1:14" x14ac:dyDescent="0.3">
      <c r="A5121">
        <v>17689</v>
      </c>
      <c r="B5121" t="s">
        <v>11539</v>
      </c>
      <c r="C5121" s="1">
        <v>28476</v>
      </c>
      <c r="D5121" t="s">
        <v>32</v>
      </c>
      <c r="E5121" t="s">
        <v>11</v>
      </c>
      <c r="F5121" t="s">
        <v>11540</v>
      </c>
      <c r="G5121">
        <v>48.786000000000001</v>
      </c>
      <c r="H5121">
        <v>490</v>
      </c>
      <c r="I5121">
        <v>6.55</v>
      </c>
      <c r="J5121">
        <f>YEAR(Table1[[#This Row],[release_date]])</f>
        <v>1977</v>
      </c>
      <c r="K5121" t="str">
        <f>LEFT(Table1[[#This Row],[Year]],4) &amp; "s"</f>
        <v>1977s</v>
      </c>
      <c r="L51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121">
        <f>(Table1[[#This Row],[vote_average]]/10)*100</f>
        <v>65.5</v>
      </c>
      <c r="N5121">
        <f>(Table1[[#This Row],[popularity]]/SUM(Table1[popularity]))*100</f>
        <v>1.1232141106304026E-2</v>
      </c>
    </row>
    <row r="5122" spans="1:14" x14ac:dyDescent="0.3">
      <c r="A5122">
        <v>13062</v>
      </c>
      <c r="B5122" t="s">
        <v>11541</v>
      </c>
      <c r="C5122" s="1">
        <v>37929</v>
      </c>
      <c r="D5122" t="s">
        <v>1164</v>
      </c>
      <c r="E5122" t="s">
        <v>11</v>
      </c>
      <c r="F5122" t="s">
        <v>11542</v>
      </c>
      <c r="G5122">
        <v>20.87</v>
      </c>
      <c r="H5122">
        <v>525</v>
      </c>
      <c r="I5122">
        <v>6.55</v>
      </c>
      <c r="J5122">
        <f>YEAR(Table1[[#This Row],[release_date]])</f>
        <v>2003</v>
      </c>
      <c r="K5122" t="str">
        <f>LEFT(Table1[[#This Row],[Year]],4) &amp; "s"</f>
        <v>2003s</v>
      </c>
      <c r="L51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22">
        <f>(Table1[[#This Row],[vote_average]]/10)*100</f>
        <v>65.5</v>
      </c>
      <c r="N5122">
        <f>(Table1[[#This Row],[popularity]]/SUM(Table1[popularity]))*100</f>
        <v>4.8049601297209246E-3</v>
      </c>
    </row>
    <row r="5123" spans="1:14" x14ac:dyDescent="0.3">
      <c r="A5123">
        <v>10650</v>
      </c>
      <c r="B5123" t="s">
        <v>11543</v>
      </c>
      <c r="C5123" s="1">
        <v>30658</v>
      </c>
      <c r="D5123" t="s">
        <v>5144</v>
      </c>
      <c r="E5123" t="s">
        <v>11</v>
      </c>
      <c r="F5123" t="s">
        <v>11544</v>
      </c>
      <c r="G5123">
        <v>45.247</v>
      </c>
      <c r="H5123">
        <v>844</v>
      </c>
      <c r="I5123">
        <v>6.5</v>
      </c>
      <c r="J5123">
        <f>YEAR(Table1[[#This Row],[release_date]])</f>
        <v>1983</v>
      </c>
      <c r="K5123" t="str">
        <f>LEFT(Table1[[#This Row],[Year]],4) &amp; "s"</f>
        <v>1983s</v>
      </c>
      <c r="L51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123">
        <f>(Table1[[#This Row],[vote_average]]/10)*100</f>
        <v>65</v>
      </c>
      <c r="N5123">
        <f>(Table1[[#This Row],[popularity]]/SUM(Table1[popularity]))*100</f>
        <v>1.041734695685111E-2</v>
      </c>
    </row>
    <row r="5124" spans="1:14" x14ac:dyDescent="0.3">
      <c r="A5124">
        <v>7211</v>
      </c>
      <c r="B5124" t="s">
        <v>11545</v>
      </c>
      <c r="C5124" s="1">
        <v>39381</v>
      </c>
      <c r="D5124" t="s">
        <v>207</v>
      </c>
      <c r="E5124" t="s">
        <v>11</v>
      </c>
      <c r="F5124" t="s">
        <v>11546</v>
      </c>
      <c r="G5124">
        <v>25.154</v>
      </c>
      <c r="H5124">
        <v>1156</v>
      </c>
      <c r="I5124">
        <v>6.55</v>
      </c>
      <c r="J5124">
        <f>YEAR(Table1[[#This Row],[release_date]])</f>
        <v>2007</v>
      </c>
      <c r="K5124" t="str">
        <f>LEFT(Table1[[#This Row],[Year]],4) &amp; "s"</f>
        <v>2007s</v>
      </c>
      <c r="L51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24">
        <f>(Table1[[#This Row],[vote_average]]/10)*100</f>
        <v>65.5</v>
      </c>
      <c r="N5124">
        <f>(Table1[[#This Row],[popularity]]/SUM(Table1[popularity]))*100</f>
        <v>5.7912777720651714E-3</v>
      </c>
    </row>
    <row r="5125" spans="1:14" x14ac:dyDescent="0.3">
      <c r="A5125">
        <v>486131</v>
      </c>
      <c r="B5125" t="s">
        <v>11547</v>
      </c>
      <c r="C5125" s="1">
        <v>43630</v>
      </c>
      <c r="D5125" t="s">
        <v>842</v>
      </c>
      <c r="E5125" t="s">
        <v>11</v>
      </c>
      <c r="F5125" t="s">
        <v>11548</v>
      </c>
      <c r="G5125">
        <v>35.746000000000002</v>
      </c>
      <c r="H5125">
        <v>1647</v>
      </c>
      <c r="I5125">
        <v>6.5490000000000004</v>
      </c>
      <c r="J5125">
        <f>YEAR(Table1[[#This Row],[release_date]])</f>
        <v>2019</v>
      </c>
      <c r="K5125" t="str">
        <f>LEFT(Table1[[#This Row],[Year]],4) &amp; "s"</f>
        <v>2019s</v>
      </c>
      <c r="L51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25">
        <f>(Table1[[#This Row],[vote_average]]/10)*100</f>
        <v>65.490000000000009</v>
      </c>
      <c r="N5125">
        <f>(Table1[[#This Row],[popularity]]/SUM(Table1[popularity]))*100</f>
        <v>8.2299043985148129E-3</v>
      </c>
    </row>
    <row r="5126" spans="1:14" x14ac:dyDescent="0.3">
      <c r="A5126">
        <v>264656</v>
      </c>
      <c r="B5126" t="s">
        <v>11549</v>
      </c>
      <c r="C5126" s="1">
        <v>41777</v>
      </c>
      <c r="D5126" t="s">
        <v>1912</v>
      </c>
      <c r="E5126" t="s">
        <v>11</v>
      </c>
      <c r="F5126" t="s">
        <v>11550</v>
      </c>
      <c r="G5126">
        <v>45.273000000000003</v>
      </c>
      <c r="H5126">
        <v>760</v>
      </c>
      <c r="I5126">
        <v>6.5490000000000004</v>
      </c>
      <c r="J5126">
        <f>YEAR(Table1[[#This Row],[release_date]])</f>
        <v>2014</v>
      </c>
      <c r="K5126" t="str">
        <f>LEFT(Table1[[#This Row],[Year]],4) &amp; "s"</f>
        <v>2014s</v>
      </c>
      <c r="L51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26">
        <f>(Table1[[#This Row],[vote_average]]/10)*100</f>
        <v>65.490000000000009</v>
      </c>
      <c r="N5126">
        <f>(Table1[[#This Row],[popularity]]/SUM(Table1[popularity]))*100</f>
        <v>1.0423333011636579E-2</v>
      </c>
    </row>
    <row r="5127" spans="1:14" x14ac:dyDescent="0.3">
      <c r="A5127">
        <v>227156</v>
      </c>
      <c r="B5127" t="s">
        <v>11551</v>
      </c>
      <c r="C5127" s="1">
        <v>41864</v>
      </c>
      <c r="D5127" t="s">
        <v>467</v>
      </c>
      <c r="E5127" t="s">
        <v>11</v>
      </c>
      <c r="F5127" t="s">
        <v>11552</v>
      </c>
      <c r="G5127">
        <v>68.75</v>
      </c>
      <c r="H5127">
        <v>4320</v>
      </c>
      <c r="I5127">
        <v>6.5490000000000004</v>
      </c>
      <c r="J5127">
        <f>YEAR(Table1[[#This Row],[release_date]])</f>
        <v>2014</v>
      </c>
      <c r="K5127" t="str">
        <f>LEFT(Table1[[#This Row],[Year]],4) &amp; "s"</f>
        <v>2014s</v>
      </c>
      <c r="L51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27">
        <f>(Table1[[#This Row],[vote_average]]/10)*100</f>
        <v>65.490000000000009</v>
      </c>
      <c r="N5127">
        <f>(Table1[[#This Row],[popularity]]/SUM(Table1[popularity]))*100</f>
        <v>1.582851025003898E-2</v>
      </c>
    </row>
    <row r="5128" spans="1:14" x14ac:dyDescent="0.3">
      <c r="A5128">
        <v>83201</v>
      </c>
      <c r="B5128" t="s">
        <v>11553</v>
      </c>
      <c r="C5128" s="1">
        <v>40946</v>
      </c>
      <c r="D5128" t="s">
        <v>1485</v>
      </c>
      <c r="E5128" t="s">
        <v>11</v>
      </c>
      <c r="F5128" t="s">
        <v>11554</v>
      </c>
      <c r="G5128">
        <v>34.701999999999998</v>
      </c>
      <c r="H5128">
        <v>452</v>
      </c>
      <c r="I5128">
        <v>6.5490000000000004</v>
      </c>
      <c r="J5128">
        <f>YEAR(Table1[[#This Row],[release_date]])</f>
        <v>2012</v>
      </c>
      <c r="K5128" t="str">
        <f>LEFT(Table1[[#This Row],[Year]],4) &amp; "s"</f>
        <v>2012s</v>
      </c>
      <c r="L51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28">
        <f>(Table1[[#This Row],[vote_average]]/10)*100</f>
        <v>65.490000000000009</v>
      </c>
      <c r="N5128">
        <f>(Table1[[#This Row],[popularity]]/SUM(Table1[popularity]))*100</f>
        <v>7.9895412755905844E-3</v>
      </c>
    </row>
    <row r="5129" spans="1:14" x14ac:dyDescent="0.3">
      <c r="A5129">
        <v>3902</v>
      </c>
      <c r="B5129" t="s">
        <v>11555</v>
      </c>
      <c r="C5129" s="1">
        <v>39356</v>
      </c>
      <c r="D5129" t="s">
        <v>129</v>
      </c>
      <c r="E5129" t="s">
        <v>11</v>
      </c>
      <c r="F5129" t="s">
        <v>11556</v>
      </c>
      <c r="G5129">
        <v>18.195</v>
      </c>
      <c r="H5129">
        <v>660</v>
      </c>
      <c r="I5129">
        <v>6.5490000000000004</v>
      </c>
      <c r="J5129">
        <f>YEAR(Table1[[#This Row],[release_date]])</f>
        <v>2007</v>
      </c>
      <c r="K5129" t="str">
        <f>LEFT(Table1[[#This Row],[Year]],4) &amp; "s"</f>
        <v>2007s</v>
      </c>
      <c r="L51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29">
        <f>(Table1[[#This Row],[vote_average]]/10)*100</f>
        <v>65.490000000000009</v>
      </c>
      <c r="N5129">
        <f>(Table1[[#This Row],[popularity]]/SUM(Table1[popularity]))*100</f>
        <v>4.1890871854466799E-3</v>
      </c>
    </row>
    <row r="5130" spans="1:14" x14ac:dyDescent="0.3">
      <c r="A5130">
        <v>613349</v>
      </c>
      <c r="B5130" t="s">
        <v>11557</v>
      </c>
      <c r="C5130" s="1">
        <v>43810</v>
      </c>
      <c r="D5130" t="s">
        <v>391</v>
      </c>
      <c r="E5130" t="s">
        <v>212</v>
      </c>
      <c r="F5130" t="s">
        <v>11558</v>
      </c>
      <c r="G5130">
        <v>13.834</v>
      </c>
      <c r="H5130">
        <v>300</v>
      </c>
      <c r="I5130">
        <v>6.5</v>
      </c>
      <c r="J5130">
        <f>YEAR(Table1[[#This Row],[release_date]])</f>
        <v>2019</v>
      </c>
      <c r="K5130" t="str">
        <f>LEFT(Table1[[#This Row],[Year]],4) &amp; "s"</f>
        <v>2019s</v>
      </c>
      <c r="L51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30">
        <f>(Table1[[#This Row],[vote_average]]/10)*100</f>
        <v>65</v>
      </c>
      <c r="N5130">
        <f>(Table1[[#This Row],[popularity]]/SUM(Table1[popularity]))*100</f>
        <v>3.185041611622389E-3</v>
      </c>
    </row>
    <row r="5131" spans="1:14" x14ac:dyDescent="0.3">
      <c r="A5131">
        <v>413658</v>
      </c>
      <c r="B5131" t="s">
        <v>11559</v>
      </c>
      <c r="C5131" s="1">
        <v>42692</v>
      </c>
      <c r="D5131" t="s">
        <v>11257</v>
      </c>
      <c r="E5131" t="s">
        <v>11560</v>
      </c>
      <c r="F5131" t="s">
        <v>11561</v>
      </c>
      <c r="G5131">
        <v>28.012</v>
      </c>
      <c r="H5131">
        <v>333</v>
      </c>
      <c r="I5131">
        <v>6.5</v>
      </c>
      <c r="J5131">
        <f>YEAR(Table1[[#This Row],[release_date]])</f>
        <v>2016</v>
      </c>
      <c r="K5131" t="str">
        <f>LEFT(Table1[[#This Row],[Year]],4) &amp; "s"</f>
        <v>2016s</v>
      </c>
      <c r="L51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31">
        <f>(Table1[[#This Row],[vote_average]]/10)*100</f>
        <v>65</v>
      </c>
      <c r="N5131">
        <f>(Table1[[#This Row],[popularity]]/SUM(Table1[popularity]))*100</f>
        <v>6.4492833327140639E-3</v>
      </c>
    </row>
    <row r="5132" spans="1:14" x14ac:dyDescent="0.3">
      <c r="A5132">
        <v>351286</v>
      </c>
      <c r="B5132" t="s">
        <v>11562</v>
      </c>
      <c r="C5132" s="1">
        <v>43257</v>
      </c>
      <c r="D5132" t="s">
        <v>3408</v>
      </c>
      <c r="E5132" t="s">
        <v>11</v>
      </c>
      <c r="F5132" t="s">
        <v>11563</v>
      </c>
      <c r="G5132">
        <v>102.64100000000001</v>
      </c>
      <c r="H5132">
        <v>11419</v>
      </c>
      <c r="I5132">
        <v>6.5469999999999997</v>
      </c>
      <c r="J5132">
        <f>YEAR(Table1[[#This Row],[release_date]])</f>
        <v>2018</v>
      </c>
      <c r="K5132" t="str">
        <f>LEFT(Table1[[#This Row],[Year]],4) &amp; "s"</f>
        <v>2018s</v>
      </c>
      <c r="L51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32">
        <f>(Table1[[#This Row],[vote_average]]/10)*100</f>
        <v>65.47</v>
      </c>
      <c r="N5132">
        <f>(Table1[[#This Row],[popularity]]/SUM(Table1[popularity]))*100</f>
        <v>2.3631332662898196E-2</v>
      </c>
    </row>
    <row r="5133" spans="1:14" x14ac:dyDescent="0.3">
      <c r="A5133">
        <v>300693</v>
      </c>
      <c r="B5133" t="s">
        <v>11564</v>
      </c>
      <c r="C5133" s="1">
        <v>42293</v>
      </c>
      <c r="D5133" t="s">
        <v>21</v>
      </c>
      <c r="E5133" t="s">
        <v>11</v>
      </c>
      <c r="F5133" t="s">
        <v>11565</v>
      </c>
      <c r="G5133">
        <v>42.716000000000001</v>
      </c>
      <c r="H5133">
        <v>464</v>
      </c>
      <c r="I5133">
        <v>6.5</v>
      </c>
      <c r="J5133">
        <f>YEAR(Table1[[#This Row],[release_date]])</f>
        <v>2015</v>
      </c>
      <c r="K5133" t="str">
        <f>LEFT(Table1[[#This Row],[Year]],4) &amp; "s"</f>
        <v>2015s</v>
      </c>
      <c r="L51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33">
        <f>(Table1[[#This Row],[vote_average]]/10)*100</f>
        <v>65</v>
      </c>
      <c r="N5133">
        <f>(Table1[[#This Row],[popularity]]/SUM(Table1[popularity]))*100</f>
        <v>9.834627546773311E-3</v>
      </c>
    </row>
    <row r="5134" spans="1:14" x14ac:dyDescent="0.3">
      <c r="A5134">
        <v>231576</v>
      </c>
      <c r="B5134" t="s">
        <v>11566</v>
      </c>
      <c r="C5134" s="1">
        <v>41838</v>
      </c>
      <c r="D5134" t="s">
        <v>172</v>
      </c>
      <c r="E5134" t="s">
        <v>11</v>
      </c>
      <c r="F5134" t="s">
        <v>11567</v>
      </c>
      <c r="G5134">
        <v>19.684000000000001</v>
      </c>
      <c r="H5134">
        <v>697</v>
      </c>
      <c r="I5134">
        <v>6.5</v>
      </c>
      <c r="J5134">
        <f>YEAR(Table1[[#This Row],[release_date]])</f>
        <v>2014</v>
      </c>
      <c r="K5134" t="str">
        <f>LEFT(Table1[[#This Row],[Year]],4) &amp; "s"</f>
        <v>2014s</v>
      </c>
      <c r="L51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34">
        <f>(Table1[[#This Row],[vote_average]]/10)*100</f>
        <v>65</v>
      </c>
      <c r="N5134">
        <f>(Table1[[#This Row],[popularity]]/SUM(Table1[popularity]))*100</f>
        <v>4.531903938352979E-3</v>
      </c>
    </row>
    <row r="5135" spans="1:14" x14ac:dyDescent="0.3">
      <c r="A5135">
        <v>80389</v>
      </c>
      <c r="B5135" t="s">
        <v>11568</v>
      </c>
      <c r="C5135" s="1">
        <v>40983</v>
      </c>
      <c r="D5135" t="s">
        <v>4462</v>
      </c>
      <c r="E5135" t="s">
        <v>11</v>
      </c>
      <c r="F5135" t="s">
        <v>11569</v>
      </c>
      <c r="G5135">
        <v>19.292999999999999</v>
      </c>
      <c r="H5135">
        <v>1568</v>
      </c>
      <c r="I5135">
        <v>6.5</v>
      </c>
      <c r="J5135">
        <f>YEAR(Table1[[#This Row],[release_date]])</f>
        <v>2012</v>
      </c>
      <c r="K5135" t="str">
        <f>LEFT(Table1[[#This Row],[Year]],4) &amp; "s"</f>
        <v>2012s</v>
      </c>
      <c r="L51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35">
        <f>(Table1[[#This Row],[vote_average]]/10)*100</f>
        <v>65</v>
      </c>
      <c r="N5135">
        <f>(Table1[[#This Row],[popularity]]/SUM(Table1[popularity]))*100</f>
        <v>4.4418828836945753E-3</v>
      </c>
    </row>
    <row r="5136" spans="1:14" x14ac:dyDescent="0.3">
      <c r="A5136">
        <v>70981</v>
      </c>
      <c r="B5136" t="s">
        <v>11570</v>
      </c>
      <c r="C5136" s="1">
        <v>41059</v>
      </c>
      <c r="D5136" t="s">
        <v>11571</v>
      </c>
      <c r="E5136" t="s">
        <v>11</v>
      </c>
      <c r="F5136" t="s">
        <v>11572</v>
      </c>
      <c r="G5136">
        <v>200.09100000000001</v>
      </c>
      <c r="H5136">
        <v>11696</v>
      </c>
      <c r="I5136">
        <v>6.5490000000000004</v>
      </c>
      <c r="J5136">
        <f>YEAR(Table1[[#This Row],[release_date]])</f>
        <v>2012</v>
      </c>
      <c r="K5136" t="str">
        <f>LEFT(Table1[[#This Row],[Year]],4) &amp; "s"</f>
        <v>2012s</v>
      </c>
      <c r="L51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36">
        <f>(Table1[[#This Row],[vote_average]]/10)*100</f>
        <v>65.490000000000009</v>
      </c>
      <c r="N5136">
        <f>(Table1[[#This Row],[popularity]]/SUM(Table1[popularity]))*100</f>
        <v>4.6067526464589816E-2</v>
      </c>
    </row>
    <row r="5137" spans="1:14" x14ac:dyDescent="0.3">
      <c r="A5137">
        <v>16910</v>
      </c>
      <c r="B5137" t="s">
        <v>11573</v>
      </c>
      <c r="C5137" s="1">
        <v>38570</v>
      </c>
      <c r="D5137" t="s">
        <v>3525</v>
      </c>
      <c r="E5137" t="s">
        <v>25</v>
      </c>
      <c r="F5137" t="s">
        <v>11574</v>
      </c>
      <c r="G5137">
        <v>29.596</v>
      </c>
      <c r="H5137">
        <v>343</v>
      </c>
      <c r="I5137">
        <v>6.548</v>
      </c>
      <c r="J5137">
        <f>YEAR(Table1[[#This Row],[release_date]])</f>
        <v>2005</v>
      </c>
      <c r="K5137" t="str">
        <f>LEFT(Table1[[#This Row],[Year]],4) &amp; "s"</f>
        <v>2005s</v>
      </c>
      <c r="L51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37">
        <f>(Table1[[#This Row],[vote_average]]/10)*100</f>
        <v>65.48</v>
      </c>
      <c r="N5137">
        <f>(Table1[[#This Row],[popularity]]/SUM(Table1[popularity]))*100</f>
        <v>6.8139722088749622E-3</v>
      </c>
    </row>
    <row r="5138" spans="1:14" x14ac:dyDescent="0.3">
      <c r="A5138">
        <v>15393</v>
      </c>
      <c r="B5138" t="s">
        <v>11575</v>
      </c>
      <c r="C5138" s="1">
        <v>26207</v>
      </c>
      <c r="D5138" t="s">
        <v>217</v>
      </c>
      <c r="E5138" t="s">
        <v>11</v>
      </c>
      <c r="F5138" t="s">
        <v>11576</v>
      </c>
      <c r="G5138">
        <v>13.134</v>
      </c>
      <c r="H5138">
        <v>462</v>
      </c>
      <c r="I5138">
        <v>6.5</v>
      </c>
      <c r="J5138">
        <f>YEAR(Table1[[#This Row],[release_date]])</f>
        <v>1971</v>
      </c>
      <c r="K5138" t="str">
        <f>LEFT(Table1[[#This Row],[Year]],4) &amp; "s"</f>
        <v>1971s</v>
      </c>
      <c r="L51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138">
        <f>(Table1[[#This Row],[vote_average]]/10)*100</f>
        <v>65</v>
      </c>
      <c r="N5138">
        <f>(Table1[[#This Row],[popularity]]/SUM(Table1[popularity]))*100</f>
        <v>3.0238785981674468E-3</v>
      </c>
    </row>
    <row r="5139" spans="1:14" x14ac:dyDescent="0.3">
      <c r="A5139">
        <v>9445</v>
      </c>
      <c r="B5139" t="s">
        <v>11577</v>
      </c>
      <c r="C5139" s="1">
        <v>36091</v>
      </c>
      <c r="D5139" t="s">
        <v>217</v>
      </c>
      <c r="E5139" t="s">
        <v>11</v>
      </c>
      <c r="F5139" t="s">
        <v>11578</v>
      </c>
      <c r="G5139">
        <v>25.106000000000002</v>
      </c>
      <c r="H5139">
        <v>607</v>
      </c>
      <c r="I5139">
        <v>6.5</v>
      </c>
      <c r="J5139">
        <f>YEAR(Table1[[#This Row],[release_date]])</f>
        <v>1998</v>
      </c>
      <c r="K5139" t="str">
        <f>LEFT(Table1[[#This Row],[Year]],4) &amp; "s"</f>
        <v>1998s</v>
      </c>
      <c r="L51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39">
        <f>(Table1[[#This Row],[vote_average]]/10)*100</f>
        <v>65</v>
      </c>
      <c r="N5139">
        <f>(Table1[[#This Row],[popularity]]/SUM(Table1[popularity]))*100</f>
        <v>5.78022659399969E-3</v>
      </c>
    </row>
    <row r="5140" spans="1:14" x14ac:dyDescent="0.3">
      <c r="A5140">
        <v>1865</v>
      </c>
      <c r="B5140" t="s">
        <v>11579</v>
      </c>
      <c r="C5140" s="1">
        <v>40678</v>
      </c>
      <c r="D5140" t="s">
        <v>8012</v>
      </c>
      <c r="E5140" t="s">
        <v>11</v>
      </c>
      <c r="F5140" t="s">
        <v>11580</v>
      </c>
      <c r="G5140">
        <v>119.297</v>
      </c>
      <c r="H5140">
        <v>13563</v>
      </c>
      <c r="I5140">
        <v>6.548</v>
      </c>
      <c r="J5140">
        <f>YEAR(Table1[[#This Row],[release_date]])</f>
        <v>2011</v>
      </c>
      <c r="K5140" t="str">
        <f>LEFT(Table1[[#This Row],[Year]],4) &amp; "s"</f>
        <v>2011s</v>
      </c>
      <c r="L51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40">
        <f>(Table1[[#This Row],[vote_average]]/10)*100</f>
        <v>65.48</v>
      </c>
      <c r="N5140">
        <f>(Table1[[#This Row],[popularity]]/SUM(Table1[popularity]))*100</f>
        <v>2.7466091451620368E-2</v>
      </c>
    </row>
    <row r="5141" spans="1:14" x14ac:dyDescent="0.3">
      <c r="A5141">
        <v>17898</v>
      </c>
      <c r="B5141" t="s">
        <v>11581</v>
      </c>
      <c r="C5141" s="1">
        <v>31330</v>
      </c>
      <c r="D5141" t="s">
        <v>1899</v>
      </c>
      <c r="E5141" t="s">
        <v>11</v>
      </c>
      <c r="F5141" t="s">
        <v>11582</v>
      </c>
      <c r="G5141">
        <v>39.959000000000003</v>
      </c>
      <c r="H5141">
        <v>565</v>
      </c>
      <c r="I5141">
        <v>6.5469999999999997</v>
      </c>
      <c r="J5141">
        <f>YEAR(Table1[[#This Row],[release_date]])</f>
        <v>1985</v>
      </c>
      <c r="K5141" t="str">
        <f>LEFT(Table1[[#This Row],[Year]],4) &amp; "s"</f>
        <v>1985s</v>
      </c>
      <c r="L51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141">
        <f>(Table1[[#This Row],[vote_average]]/10)*100</f>
        <v>65.47</v>
      </c>
      <c r="N5141">
        <f>(Table1[[#This Row],[popularity]]/SUM(Table1[popularity]))*100</f>
        <v>9.1998755066372024E-3</v>
      </c>
    </row>
    <row r="5142" spans="1:14" x14ac:dyDescent="0.3">
      <c r="A5142">
        <v>413644</v>
      </c>
      <c r="B5142" t="s">
        <v>11583</v>
      </c>
      <c r="C5142" s="1">
        <v>42942</v>
      </c>
      <c r="D5142" t="s">
        <v>2734</v>
      </c>
      <c r="E5142" t="s">
        <v>11</v>
      </c>
      <c r="F5142" t="s">
        <v>11584</v>
      </c>
      <c r="G5142">
        <v>28.163</v>
      </c>
      <c r="H5142">
        <v>463</v>
      </c>
      <c r="I5142">
        <v>6.5</v>
      </c>
      <c r="J5142">
        <f>YEAR(Table1[[#This Row],[release_date]])</f>
        <v>2017</v>
      </c>
      <c r="K5142" t="str">
        <f>LEFT(Table1[[#This Row],[Year]],4) &amp; "s"</f>
        <v>2017s</v>
      </c>
      <c r="L51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42">
        <f>(Table1[[#This Row],[vote_average]]/10)*100</f>
        <v>65</v>
      </c>
      <c r="N5142">
        <f>(Table1[[#This Row],[popularity]]/SUM(Table1[popularity]))*100</f>
        <v>6.4840484970450597E-3</v>
      </c>
    </row>
    <row r="5143" spans="1:14" x14ac:dyDescent="0.3">
      <c r="A5143">
        <v>339259</v>
      </c>
      <c r="B5143" t="s">
        <v>11585</v>
      </c>
      <c r="C5143" s="1">
        <v>42880</v>
      </c>
      <c r="D5143" t="s">
        <v>11586</v>
      </c>
      <c r="E5143" t="s">
        <v>11</v>
      </c>
      <c r="F5143" t="s">
        <v>11587</v>
      </c>
      <c r="G5143">
        <v>21.782</v>
      </c>
      <c r="H5143">
        <v>738</v>
      </c>
      <c r="I5143">
        <v>6.5</v>
      </c>
      <c r="J5143">
        <f>YEAR(Table1[[#This Row],[release_date]])</f>
        <v>2017</v>
      </c>
      <c r="K5143" t="str">
        <f>LEFT(Table1[[#This Row],[Year]],4) &amp; "s"</f>
        <v>2017s</v>
      </c>
      <c r="L51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43">
        <f>(Table1[[#This Row],[vote_average]]/10)*100</f>
        <v>65</v>
      </c>
      <c r="N5143">
        <f>(Table1[[#This Row],[popularity]]/SUM(Table1[popularity]))*100</f>
        <v>5.0149325129650773E-3</v>
      </c>
    </row>
    <row r="5144" spans="1:14" x14ac:dyDescent="0.3">
      <c r="A5144">
        <v>309245</v>
      </c>
      <c r="B5144" t="s">
        <v>11588</v>
      </c>
      <c r="C5144" s="1">
        <v>42230</v>
      </c>
      <c r="D5144" t="s">
        <v>391</v>
      </c>
      <c r="E5144" t="s">
        <v>11</v>
      </c>
      <c r="F5144" t="s">
        <v>11589</v>
      </c>
      <c r="G5144">
        <v>25.134</v>
      </c>
      <c r="H5144">
        <v>513</v>
      </c>
      <c r="I5144">
        <v>6.5</v>
      </c>
      <c r="J5144">
        <f>YEAR(Table1[[#This Row],[release_date]])</f>
        <v>2015</v>
      </c>
      <c r="K5144" t="str">
        <f>LEFT(Table1[[#This Row],[Year]],4) &amp; "s"</f>
        <v>2015s</v>
      </c>
      <c r="L51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44">
        <f>(Table1[[#This Row],[vote_average]]/10)*100</f>
        <v>65</v>
      </c>
      <c r="N5144">
        <f>(Table1[[#This Row],[popularity]]/SUM(Table1[popularity]))*100</f>
        <v>5.786673114537887E-3</v>
      </c>
    </row>
    <row r="5145" spans="1:14" x14ac:dyDescent="0.3">
      <c r="A5145">
        <v>10052</v>
      </c>
      <c r="B5145" t="s">
        <v>11590</v>
      </c>
      <c r="C5145" s="1">
        <v>37309</v>
      </c>
      <c r="D5145" t="s">
        <v>11591</v>
      </c>
      <c r="E5145" t="s">
        <v>11</v>
      </c>
      <c r="F5145" t="s">
        <v>11592</v>
      </c>
      <c r="G5145">
        <v>36.905999999999999</v>
      </c>
      <c r="H5145">
        <v>816</v>
      </c>
      <c r="I5145">
        <v>6.5460000000000003</v>
      </c>
      <c r="J5145">
        <f>YEAR(Table1[[#This Row],[release_date]])</f>
        <v>2002</v>
      </c>
      <c r="K5145" t="str">
        <f>LEFT(Table1[[#This Row],[Year]],4) &amp; "s"</f>
        <v>2002s</v>
      </c>
      <c r="L51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45">
        <f>(Table1[[#This Row],[vote_average]]/10)*100</f>
        <v>65.460000000000008</v>
      </c>
      <c r="N5145">
        <f>(Table1[[#This Row],[popularity]]/SUM(Table1[popularity]))*100</f>
        <v>8.4969745350972885E-3</v>
      </c>
    </row>
    <row r="5146" spans="1:14" x14ac:dyDescent="0.3">
      <c r="A5146">
        <v>125521</v>
      </c>
      <c r="B5146" t="s">
        <v>11593</v>
      </c>
      <c r="C5146" s="1">
        <v>35280</v>
      </c>
      <c r="D5146" t="s">
        <v>500</v>
      </c>
      <c r="E5146" t="s">
        <v>25</v>
      </c>
      <c r="F5146" t="s">
        <v>11594</v>
      </c>
      <c r="G5146">
        <v>16.497</v>
      </c>
      <c r="H5146">
        <v>1850</v>
      </c>
      <c r="I5146">
        <v>6.5</v>
      </c>
      <c r="J5146">
        <f>YEAR(Table1[[#This Row],[release_date]])</f>
        <v>1996</v>
      </c>
      <c r="K5146" t="str">
        <f>LEFT(Table1[[#This Row],[Year]],4) &amp; "s"</f>
        <v>1996s</v>
      </c>
      <c r="L51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46">
        <f>(Table1[[#This Row],[vote_average]]/10)*100</f>
        <v>65</v>
      </c>
      <c r="N5146">
        <f>(Table1[[#This Row],[popularity]]/SUM(Table1[popularity]))*100</f>
        <v>3.7981517613802623E-3</v>
      </c>
    </row>
    <row r="5147" spans="1:14" x14ac:dyDescent="0.3">
      <c r="A5147">
        <v>21316</v>
      </c>
      <c r="B5147" t="s">
        <v>11595</v>
      </c>
      <c r="C5147" s="1">
        <v>38891</v>
      </c>
      <c r="D5147" t="s">
        <v>1297</v>
      </c>
      <c r="E5147" t="s">
        <v>11</v>
      </c>
      <c r="F5147" t="s">
        <v>11596</v>
      </c>
      <c r="G5147">
        <v>46.470999999999997</v>
      </c>
      <c r="H5147">
        <v>495</v>
      </c>
      <c r="I5147">
        <v>6.5449999999999999</v>
      </c>
      <c r="J5147">
        <f>YEAR(Table1[[#This Row],[release_date]])</f>
        <v>2006</v>
      </c>
      <c r="K5147" t="str">
        <f>LEFT(Table1[[#This Row],[Year]],4) &amp; "s"</f>
        <v>2006s</v>
      </c>
      <c r="L51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47">
        <f>(Table1[[#This Row],[vote_average]]/10)*100</f>
        <v>65.45</v>
      </c>
      <c r="N5147">
        <f>(Table1[[#This Row],[popularity]]/SUM(Table1[popularity]))*100</f>
        <v>1.0699151997520893E-2</v>
      </c>
    </row>
    <row r="5148" spans="1:14" x14ac:dyDescent="0.3">
      <c r="A5148">
        <v>10818</v>
      </c>
      <c r="B5148" t="s">
        <v>11597</v>
      </c>
      <c r="C5148" s="1">
        <v>39219</v>
      </c>
      <c r="D5148" t="s">
        <v>62</v>
      </c>
      <c r="E5148" t="s">
        <v>212</v>
      </c>
      <c r="F5148" t="s">
        <v>11598</v>
      </c>
      <c r="G5148">
        <v>29.184999999999999</v>
      </c>
      <c r="H5148">
        <v>391</v>
      </c>
      <c r="I5148">
        <v>6.5449999999999999</v>
      </c>
      <c r="J5148">
        <f>YEAR(Table1[[#This Row],[release_date]])</f>
        <v>2007</v>
      </c>
      <c r="K5148" t="str">
        <f>LEFT(Table1[[#This Row],[Year]],4) &amp; "s"</f>
        <v>2007s</v>
      </c>
      <c r="L51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48">
        <f>(Table1[[#This Row],[vote_average]]/10)*100</f>
        <v>65.45</v>
      </c>
      <c r="N5148">
        <f>(Table1[[#This Row],[popularity]]/SUM(Table1[popularity]))*100</f>
        <v>6.7193464966892741E-3</v>
      </c>
    </row>
    <row r="5149" spans="1:14" x14ac:dyDescent="0.3">
      <c r="A5149">
        <v>9768</v>
      </c>
      <c r="B5149" t="s">
        <v>11599</v>
      </c>
      <c r="C5149" s="1">
        <v>32969</v>
      </c>
      <c r="D5149" t="s">
        <v>422</v>
      </c>
      <c r="E5149" t="s">
        <v>11</v>
      </c>
      <c r="F5149" t="s">
        <v>11600</v>
      </c>
      <c r="G5149">
        <v>22.082999999999998</v>
      </c>
      <c r="H5149">
        <v>1447</v>
      </c>
      <c r="I5149">
        <v>6.5449999999999999</v>
      </c>
      <c r="J5149">
        <f>YEAR(Table1[[#This Row],[release_date]])</f>
        <v>1990</v>
      </c>
      <c r="K5149" t="str">
        <f>LEFT(Table1[[#This Row],[Year]],4) &amp; "s"</f>
        <v>1990s</v>
      </c>
      <c r="L51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49">
        <f>(Table1[[#This Row],[vote_average]]/10)*100</f>
        <v>65.45</v>
      </c>
      <c r="N5149">
        <f>(Table1[[#This Row],[popularity]]/SUM(Table1[popularity]))*100</f>
        <v>5.0842326087507019E-3</v>
      </c>
    </row>
    <row r="5150" spans="1:14" x14ac:dyDescent="0.3">
      <c r="A5150">
        <v>9255</v>
      </c>
      <c r="B5150" t="s">
        <v>11601</v>
      </c>
      <c r="C5150" s="1">
        <v>34110</v>
      </c>
      <c r="D5150" t="s">
        <v>10541</v>
      </c>
      <c r="E5150" t="s">
        <v>11</v>
      </c>
      <c r="F5150" t="s">
        <v>11602</v>
      </c>
      <c r="G5150">
        <v>33.722000000000001</v>
      </c>
      <c r="H5150">
        <v>1765</v>
      </c>
      <c r="I5150">
        <v>6.5449999999999999</v>
      </c>
      <c r="J5150">
        <f>YEAR(Table1[[#This Row],[release_date]])</f>
        <v>1993</v>
      </c>
      <c r="K5150" t="str">
        <f>LEFT(Table1[[#This Row],[Year]],4) &amp; "s"</f>
        <v>1993s</v>
      </c>
      <c r="L51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50">
        <f>(Table1[[#This Row],[vote_average]]/10)*100</f>
        <v>65.45</v>
      </c>
      <c r="N5150">
        <f>(Table1[[#This Row],[popularity]]/SUM(Table1[popularity]))*100</f>
        <v>7.7639130567536659E-3</v>
      </c>
    </row>
    <row r="5151" spans="1:14" x14ac:dyDescent="0.3">
      <c r="A5151">
        <v>1893</v>
      </c>
      <c r="B5151" t="s">
        <v>11603</v>
      </c>
      <c r="C5151" s="1">
        <v>36299</v>
      </c>
      <c r="D5151" t="s">
        <v>120</v>
      </c>
      <c r="E5151" t="s">
        <v>11</v>
      </c>
      <c r="F5151" t="s">
        <v>11604</v>
      </c>
      <c r="G5151">
        <v>66.715000000000003</v>
      </c>
      <c r="H5151">
        <v>14080</v>
      </c>
      <c r="I5151">
        <v>6.5460000000000003</v>
      </c>
      <c r="J5151">
        <f>YEAR(Table1[[#This Row],[release_date]])</f>
        <v>1999</v>
      </c>
      <c r="K5151" t="str">
        <f>LEFT(Table1[[#This Row],[Year]],4) &amp; "s"</f>
        <v>1999s</v>
      </c>
      <c r="L51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51">
        <f>(Table1[[#This Row],[vote_average]]/10)*100</f>
        <v>65.460000000000008</v>
      </c>
      <c r="N5151">
        <f>(Table1[[#This Row],[popularity]]/SUM(Table1[popularity]))*100</f>
        <v>1.5359986346637827E-2</v>
      </c>
    </row>
    <row r="5152" spans="1:14" x14ac:dyDescent="0.3">
      <c r="A5152">
        <v>466081</v>
      </c>
      <c r="B5152" t="s">
        <v>11605</v>
      </c>
      <c r="C5152" s="1">
        <v>43707</v>
      </c>
      <c r="D5152" t="s">
        <v>188</v>
      </c>
      <c r="E5152" t="s">
        <v>11</v>
      </c>
      <c r="F5152" t="s">
        <v>11606</v>
      </c>
      <c r="G5152">
        <v>60.926000000000002</v>
      </c>
      <c r="H5152">
        <v>790</v>
      </c>
      <c r="I5152">
        <v>6.5</v>
      </c>
      <c r="J5152">
        <f>YEAR(Table1[[#This Row],[release_date]])</f>
        <v>2019</v>
      </c>
      <c r="K5152" t="str">
        <f>LEFT(Table1[[#This Row],[Year]],4) &amp; "s"</f>
        <v>2019s</v>
      </c>
      <c r="L51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52">
        <f>(Table1[[#This Row],[vote_average]]/10)*100</f>
        <v>65</v>
      </c>
      <c r="N5152">
        <f>(Table1[[#This Row],[popularity]]/SUM(Table1[popularity]))*100</f>
        <v>1.4027168225365453E-2</v>
      </c>
    </row>
    <row r="5153" spans="1:14" x14ac:dyDescent="0.3">
      <c r="A5153">
        <v>87499</v>
      </c>
      <c r="B5153" t="s">
        <v>11607</v>
      </c>
      <c r="C5153" s="1">
        <v>41425</v>
      </c>
      <c r="D5153" t="s">
        <v>217</v>
      </c>
      <c r="E5153" t="s">
        <v>11</v>
      </c>
      <c r="F5153" t="s">
        <v>11608</v>
      </c>
      <c r="G5153">
        <v>33.883000000000003</v>
      </c>
      <c r="H5153">
        <v>736</v>
      </c>
      <c r="I5153">
        <v>6.5460000000000003</v>
      </c>
      <c r="J5153">
        <f>YEAR(Table1[[#This Row],[release_date]])</f>
        <v>2013</v>
      </c>
      <c r="K5153" t="str">
        <f>LEFT(Table1[[#This Row],[Year]],4) &amp; "s"</f>
        <v>2013s</v>
      </c>
      <c r="L51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53">
        <f>(Table1[[#This Row],[vote_average]]/10)*100</f>
        <v>65.460000000000008</v>
      </c>
      <c r="N5153">
        <f>(Table1[[#This Row],[popularity]]/SUM(Table1[popularity]))*100</f>
        <v>7.8009805498483022E-3</v>
      </c>
    </row>
    <row r="5154" spans="1:14" x14ac:dyDescent="0.3">
      <c r="A5154">
        <v>48492</v>
      </c>
      <c r="B5154" t="s">
        <v>11609</v>
      </c>
      <c r="C5154" s="1">
        <v>40439</v>
      </c>
      <c r="D5154" t="s">
        <v>11610</v>
      </c>
      <c r="E5154" t="s">
        <v>136</v>
      </c>
      <c r="F5154" t="s">
        <v>11611</v>
      </c>
      <c r="G5154">
        <v>19.603999999999999</v>
      </c>
      <c r="H5154">
        <v>371</v>
      </c>
      <c r="I5154">
        <v>6.5439999999999996</v>
      </c>
      <c r="J5154">
        <f>YEAR(Table1[[#This Row],[release_date]])</f>
        <v>2010</v>
      </c>
      <c r="K5154" t="str">
        <f>LEFT(Table1[[#This Row],[Year]],4) &amp; "s"</f>
        <v>2010s</v>
      </c>
      <c r="L51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54">
        <f>(Table1[[#This Row],[vote_average]]/10)*100</f>
        <v>65.44</v>
      </c>
      <c r="N5154">
        <f>(Table1[[#This Row],[popularity]]/SUM(Table1[popularity]))*100</f>
        <v>4.5134853082438421E-3</v>
      </c>
    </row>
    <row r="5155" spans="1:14" x14ac:dyDescent="0.3">
      <c r="A5155">
        <v>46528</v>
      </c>
      <c r="B5155" t="s">
        <v>11612</v>
      </c>
      <c r="C5155" s="1">
        <v>40513</v>
      </c>
      <c r="D5155" t="s">
        <v>11613</v>
      </c>
      <c r="E5155" t="s">
        <v>11</v>
      </c>
      <c r="F5155" t="s">
        <v>11614</v>
      </c>
      <c r="G5155">
        <v>15.222</v>
      </c>
      <c r="H5155">
        <v>600</v>
      </c>
      <c r="I5155">
        <v>6.5439999999999996</v>
      </c>
      <c r="J5155">
        <f>YEAR(Table1[[#This Row],[release_date]])</f>
        <v>2010</v>
      </c>
      <c r="K5155" t="str">
        <f>LEFT(Table1[[#This Row],[Year]],4) &amp; "s"</f>
        <v>2010s</v>
      </c>
      <c r="L51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55">
        <f>(Table1[[#This Row],[vote_average]]/10)*100</f>
        <v>65.44</v>
      </c>
      <c r="N5155">
        <f>(Table1[[#This Row],[popularity]]/SUM(Table1[popularity]))*100</f>
        <v>3.5046048440159033E-3</v>
      </c>
    </row>
    <row r="5156" spans="1:14" x14ac:dyDescent="0.3">
      <c r="A5156">
        <v>12106</v>
      </c>
      <c r="B5156" t="s">
        <v>11615</v>
      </c>
      <c r="C5156" s="1">
        <v>34739</v>
      </c>
      <c r="D5156" t="s">
        <v>2388</v>
      </c>
      <c r="E5156" t="s">
        <v>11</v>
      </c>
      <c r="F5156" t="s">
        <v>11616</v>
      </c>
      <c r="G5156">
        <v>30.532</v>
      </c>
      <c r="H5156">
        <v>1637</v>
      </c>
      <c r="I5156">
        <v>6.5439999999999996</v>
      </c>
      <c r="J5156">
        <f>YEAR(Table1[[#This Row],[release_date]])</f>
        <v>1995</v>
      </c>
      <c r="K5156" t="str">
        <f>LEFT(Table1[[#This Row],[Year]],4) &amp; "s"</f>
        <v>1995s</v>
      </c>
      <c r="L51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56">
        <f>(Table1[[#This Row],[vote_average]]/10)*100</f>
        <v>65.44</v>
      </c>
      <c r="N5156">
        <f>(Table1[[#This Row],[popularity]]/SUM(Table1[popularity]))*100</f>
        <v>7.0294701811518569E-3</v>
      </c>
    </row>
    <row r="5157" spans="1:14" x14ac:dyDescent="0.3">
      <c r="A5157">
        <v>10184</v>
      </c>
      <c r="B5157" t="s">
        <v>11617</v>
      </c>
      <c r="C5157" s="1">
        <v>39850</v>
      </c>
      <c r="D5157" t="s">
        <v>207</v>
      </c>
      <c r="E5157" t="s">
        <v>11</v>
      </c>
      <c r="F5157" t="s">
        <v>11618</v>
      </c>
      <c r="G5157">
        <v>48.368000000000002</v>
      </c>
      <c r="H5157">
        <v>3524</v>
      </c>
      <c r="I5157">
        <v>6.5439999999999996</v>
      </c>
      <c r="J5157">
        <f>YEAR(Table1[[#This Row],[release_date]])</f>
        <v>2009</v>
      </c>
      <c r="K5157" t="str">
        <f>LEFT(Table1[[#This Row],[Year]],4) &amp; "s"</f>
        <v>2009s</v>
      </c>
      <c r="L51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57">
        <f>(Table1[[#This Row],[vote_average]]/10)*100</f>
        <v>65.44</v>
      </c>
      <c r="N5157">
        <f>(Table1[[#This Row],[popularity]]/SUM(Table1[popularity]))*100</f>
        <v>1.1135903763983789E-2</v>
      </c>
    </row>
    <row r="5158" spans="1:14" x14ac:dyDescent="0.3">
      <c r="A5158">
        <v>9087</v>
      </c>
      <c r="B5158" t="s">
        <v>11619</v>
      </c>
      <c r="C5158" s="1">
        <v>35020</v>
      </c>
      <c r="D5158" t="s">
        <v>28</v>
      </c>
      <c r="E5158" t="s">
        <v>11</v>
      </c>
      <c r="F5158" t="s">
        <v>11620</v>
      </c>
      <c r="G5158">
        <v>28.254999999999999</v>
      </c>
      <c r="H5158">
        <v>671</v>
      </c>
      <c r="I5158">
        <v>6.5</v>
      </c>
      <c r="J5158">
        <f>YEAR(Table1[[#This Row],[release_date]])</f>
        <v>1995</v>
      </c>
      <c r="K5158" t="str">
        <f>LEFT(Table1[[#This Row],[Year]],4) &amp; "s"</f>
        <v>1995s</v>
      </c>
      <c r="L51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58">
        <f>(Table1[[#This Row],[vote_average]]/10)*100</f>
        <v>65</v>
      </c>
      <c r="N5158">
        <f>(Table1[[#This Row],[popularity]]/SUM(Table1[popularity]))*100</f>
        <v>6.5052299216705649E-3</v>
      </c>
    </row>
    <row r="5159" spans="1:14" x14ac:dyDescent="0.3">
      <c r="A5159">
        <v>309299</v>
      </c>
      <c r="B5159" t="s">
        <v>11621</v>
      </c>
      <c r="C5159" s="1">
        <v>42293</v>
      </c>
      <c r="D5159" t="s">
        <v>274</v>
      </c>
      <c r="E5159" t="s">
        <v>11</v>
      </c>
      <c r="F5159" t="s">
        <v>11622</v>
      </c>
      <c r="G5159">
        <v>29.29</v>
      </c>
      <c r="H5159">
        <v>441</v>
      </c>
      <c r="I5159">
        <v>6.5430000000000001</v>
      </c>
      <c r="J5159">
        <f>YEAR(Table1[[#This Row],[release_date]])</f>
        <v>2015</v>
      </c>
      <c r="K5159" t="str">
        <f>LEFT(Table1[[#This Row],[Year]],4) &amp; "s"</f>
        <v>2015s</v>
      </c>
      <c r="L51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59">
        <f>(Table1[[#This Row],[vote_average]]/10)*100</f>
        <v>65.429999999999993</v>
      </c>
      <c r="N5159">
        <f>(Table1[[#This Row],[popularity]]/SUM(Table1[popularity]))*100</f>
        <v>6.7435209487075156E-3</v>
      </c>
    </row>
    <row r="5160" spans="1:14" x14ac:dyDescent="0.3">
      <c r="A5160">
        <v>274857</v>
      </c>
      <c r="B5160" t="s">
        <v>11623</v>
      </c>
      <c r="C5160" s="1">
        <v>42865</v>
      </c>
      <c r="D5160" t="s">
        <v>9064</v>
      </c>
      <c r="E5160" t="s">
        <v>11</v>
      </c>
      <c r="F5160" t="s">
        <v>11624</v>
      </c>
      <c r="G5160">
        <v>51.456000000000003</v>
      </c>
      <c r="H5160">
        <v>5522</v>
      </c>
      <c r="I5160">
        <v>6.5</v>
      </c>
      <c r="J5160">
        <f>YEAR(Table1[[#This Row],[release_date]])</f>
        <v>2017</v>
      </c>
      <c r="K5160" t="str">
        <f>LEFT(Table1[[#This Row],[Year]],4) &amp; "s"</f>
        <v>2017s</v>
      </c>
      <c r="L51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60">
        <f>(Table1[[#This Row],[vote_average]]/10)*100</f>
        <v>65</v>
      </c>
      <c r="N5160">
        <f>(Table1[[#This Row],[popularity]]/SUM(Table1[popularity]))*100</f>
        <v>1.1846862886196449E-2</v>
      </c>
    </row>
    <row r="5161" spans="1:14" x14ac:dyDescent="0.3">
      <c r="A5161">
        <v>12690</v>
      </c>
      <c r="B5161" t="s">
        <v>11625</v>
      </c>
      <c r="C5161" s="1">
        <v>39710</v>
      </c>
      <c r="D5161" t="s">
        <v>11626</v>
      </c>
      <c r="E5161" t="s">
        <v>11</v>
      </c>
      <c r="F5161" t="s">
        <v>11627</v>
      </c>
      <c r="G5161">
        <v>17.071000000000002</v>
      </c>
      <c r="H5161">
        <v>935</v>
      </c>
      <c r="I5161">
        <v>6.5</v>
      </c>
      <c r="J5161">
        <f>YEAR(Table1[[#This Row],[release_date]])</f>
        <v>2008</v>
      </c>
      <c r="K5161" t="str">
        <f>LEFT(Table1[[#This Row],[Year]],4) &amp; "s"</f>
        <v>2008s</v>
      </c>
      <c r="L51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61">
        <f>(Table1[[#This Row],[vote_average]]/10)*100</f>
        <v>65</v>
      </c>
      <c r="N5161">
        <f>(Table1[[#This Row],[popularity]]/SUM(Table1[popularity]))*100</f>
        <v>3.9303054324133155E-3</v>
      </c>
    </row>
    <row r="5162" spans="1:14" x14ac:dyDescent="0.3">
      <c r="A5162">
        <v>9689</v>
      </c>
      <c r="B5162" t="s">
        <v>11628</v>
      </c>
      <c r="C5162" s="1">
        <v>37379</v>
      </c>
      <c r="D5162" t="s">
        <v>68</v>
      </c>
      <c r="E5162" t="s">
        <v>11</v>
      </c>
      <c r="F5162" t="s">
        <v>11629</v>
      </c>
      <c r="G5162">
        <v>37.942999999999998</v>
      </c>
      <c r="H5162">
        <v>474</v>
      </c>
      <c r="I5162">
        <v>6.5</v>
      </c>
      <c r="J5162">
        <f>YEAR(Table1[[#This Row],[release_date]])</f>
        <v>2002</v>
      </c>
      <c r="K5162" t="str">
        <f>LEFT(Table1[[#This Row],[Year]],4) &amp; "s"</f>
        <v>2002s</v>
      </c>
      <c r="L51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62">
        <f>(Table1[[#This Row],[vote_average]]/10)*100</f>
        <v>65</v>
      </c>
      <c r="N5162">
        <f>(Table1[[#This Row],[popularity]]/SUM(Table1[popularity]))*100</f>
        <v>8.735726027886968E-3</v>
      </c>
    </row>
    <row r="5163" spans="1:14" x14ac:dyDescent="0.3">
      <c r="A5163">
        <v>5139</v>
      </c>
      <c r="B5163" t="s">
        <v>11630</v>
      </c>
      <c r="C5163" s="1">
        <v>39443</v>
      </c>
      <c r="D5163" t="s">
        <v>434</v>
      </c>
      <c r="E5163" t="s">
        <v>212</v>
      </c>
      <c r="F5163" t="s">
        <v>11631</v>
      </c>
      <c r="G5163">
        <v>10.468999999999999</v>
      </c>
      <c r="H5163">
        <v>335</v>
      </c>
      <c r="I5163">
        <v>6.5</v>
      </c>
      <c r="J5163">
        <f>YEAR(Table1[[#This Row],[release_date]])</f>
        <v>2007</v>
      </c>
      <c r="K5163" t="str">
        <f>LEFT(Table1[[#This Row],[Year]],4) &amp; "s"</f>
        <v>2007s</v>
      </c>
      <c r="L51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63">
        <f>(Table1[[#This Row],[vote_average]]/10)*100</f>
        <v>65</v>
      </c>
      <c r="N5163">
        <f>(Table1[[#This Row],[popularity]]/SUM(Table1[popularity]))*100</f>
        <v>2.4103079826568448E-3</v>
      </c>
    </row>
    <row r="5164" spans="1:14" x14ac:dyDescent="0.3">
      <c r="A5164">
        <v>4413</v>
      </c>
      <c r="B5164" t="s">
        <v>11632</v>
      </c>
      <c r="C5164" s="1">
        <v>39337</v>
      </c>
      <c r="D5164" t="s">
        <v>158</v>
      </c>
      <c r="E5164" t="s">
        <v>11</v>
      </c>
      <c r="F5164" t="s">
        <v>11633</v>
      </c>
      <c r="G5164">
        <v>36.634</v>
      </c>
      <c r="H5164">
        <v>902</v>
      </c>
      <c r="I5164">
        <v>6.5</v>
      </c>
      <c r="J5164">
        <f>YEAR(Table1[[#This Row],[release_date]])</f>
        <v>2007</v>
      </c>
      <c r="K5164" t="str">
        <f>LEFT(Table1[[#This Row],[Year]],4) &amp; "s"</f>
        <v>2007s</v>
      </c>
      <c r="L51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64">
        <f>(Table1[[#This Row],[vote_average]]/10)*100</f>
        <v>65</v>
      </c>
      <c r="N5164">
        <f>(Table1[[#This Row],[popularity]]/SUM(Table1[popularity]))*100</f>
        <v>8.434351192726227E-3</v>
      </c>
    </row>
    <row r="5165" spans="1:14" x14ac:dyDescent="0.3">
      <c r="A5165">
        <v>429473</v>
      </c>
      <c r="B5165" t="s">
        <v>2982</v>
      </c>
      <c r="C5165" s="1">
        <v>44827</v>
      </c>
      <c r="D5165" t="s">
        <v>829</v>
      </c>
      <c r="E5165" t="s">
        <v>11</v>
      </c>
      <c r="F5165" t="s">
        <v>11634</v>
      </c>
      <c r="G5165">
        <v>56.878</v>
      </c>
      <c r="H5165">
        <v>627</v>
      </c>
      <c r="I5165">
        <v>6.5419999999999998</v>
      </c>
      <c r="J5165">
        <f>YEAR(Table1[[#This Row],[release_date]])</f>
        <v>2022</v>
      </c>
      <c r="K5165" t="str">
        <f>LEFT(Table1[[#This Row],[Year]],4) &amp; "s"</f>
        <v>2022s</v>
      </c>
      <c r="L51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65">
        <f>(Table1[[#This Row],[vote_average]]/10)*100</f>
        <v>65.42</v>
      </c>
      <c r="N5165">
        <f>(Table1[[#This Row],[popularity]]/SUM(Table1[popularity]))*100</f>
        <v>1.3095185541843159E-2</v>
      </c>
    </row>
    <row r="5166" spans="1:14" x14ac:dyDescent="0.3">
      <c r="A5166">
        <v>375366</v>
      </c>
      <c r="B5166" t="s">
        <v>11635</v>
      </c>
      <c r="C5166" s="1">
        <v>42636</v>
      </c>
      <c r="D5166" t="s">
        <v>11636</v>
      </c>
      <c r="E5166" t="s">
        <v>11</v>
      </c>
      <c r="F5166" t="s">
        <v>11637</v>
      </c>
      <c r="G5166">
        <v>24.187999999999999</v>
      </c>
      <c r="H5166">
        <v>1896</v>
      </c>
      <c r="I5166">
        <v>6.5</v>
      </c>
      <c r="J5166">
        <f>YEAR(Table1[[#This Row],[release_date]])</f>
        <v>2016</v>
      </c>
      <c r="K5166" t="str">
        <f>LEFT(Table1[[#This Row],[Year]],4) &amp; "s"</f>
        <v>2016s</v>
      </c>
      <c r="L51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66">
        <f>(Table1[[#This Row],[vote_average]]/10)*100</f>
        <v>65</v>
      </c>
      <c r="N5166">
        <f>(Table1[[#This Row],[popularity]]/SUM(Table1[popularity]))*100</f>
        <v>5.5688728134973501E-3</v>
      </c>
    </row>
    <row r="5167" spans="1:14" x14ac:dyDescent="0.3">
      <c r="A5167">
        <v>27324</v>
      </c>
      <c r="B5167" t="s">
        <v>11638</v>
      </c>
      <c r="C5167" s="1">
        <v>36925</v>
      </c>
      <c r="D5167" t="s">
        <v>81</v>
      </c>
      <c r="E5167" t="s">
        <v>25</v>
      </c>
      <c r="F5167" t="s">
        <v>11639</v>
      </c>
      <c r="G5167">
        <v>12.222</v>
      </c>
      <c r="H5167">
        <v>461</v>
      </c>
      <c r="I5167">
        <v>6.5419999999999998</v>
      </c>
      <c r="J5167">
        <f>YEAR(Table1[[#This Row],[release_date]])</f>
        <v>2001</v>
      </c>
      <c r="K5167" t="str">
        <f>LEFT(Table1[[#This Row],[Year]],4) &amp; "s"</f>
        <v>2001s</v>
      </c>
      <c r="L51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67">
        <f>(Table1[[#This Row],[vote_average]]/10)*100</f>
        <v>65.42</v>
      </c>
      <c r="N5167">
        <f>(Table1[[#This Row],[popularity]]/SUM(Table1[popularity]))*100</f>
        <v>2.8139062149232933E-3</v>
      </c>
    </row>
    <row r="5168" spans="1:14" x14ac:dyDescent="0.3">
      <c r="A5168">
        <v>11247</v>
      </c>
      <c r="B5168" t="s">
        <v>11640</v>
      </c>
      <c r="C5168" s="1">
        <v>38184</v>
      </c>
      <c r="D5168" t="s">
        <v>5614</v>
      </c>
      <c r="E5168" t="s">
        <v>11</v>
      </c>
      <c r="F5168" t="s">
        <v>11641</v>
      </c>
      <c r="G5168">
        <v>31.756</v>
      </c>
      <c r="H5168">
        <v>3089</v>
      </c>
      <c r="I5168">
        <v>6.5</v>
      </c>
      <c r="J5168">
        <f>YEAR(Table1[[#This Row],[release_date]])</f>
        <v>2004</v>
      </c>
      <c r="K5168" t="str">
        <f>LEFT(Table1[[#This Row],[Year]],4) &amp; "s"</f>
        <v>2004s</v>
      </c>
      <c r="L51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68">
        <f>(Table1[[#This Row],[vote_average]]/10)*100</f>
        <v>65</v>
      </c>
      <c r="N5168">
        <f>(Table1[[#This Row],[popularity]]/SUM(Table1[popularity]))*100</f>
        <v>7.3112752218216417E-3</v>
      </c>
    </row>
    <row r="5169" spans="1:14" x14ac:dyDescent="0.3">
      <c r="A5169">
        <v>948276</v>
      </c>
      <c r="B5169" t="s">
        <v>11642</v>
      </c>
      <c r="C5169" s="1">
        <v>44875</v>
      </c>
      <c r="D5169" t="s">
        <v>786</v>
      </c>
      <c r="E5169" t="s">
        <v>212</v>
      </c>
      <c r="F5169" t="s">
        <v>11643</v>
      </c>
      <c r="G5169">
        <v>23.359000000000002</v>
      </c>
      <c r="H5169">
        <v>343</v>
      </c>
      <c r="I5169">
        <v>6.5</v>
      </c>
      <c r="J5169">
        <f>YEAR(Table1[[#This Row],[release_date]])</f>
        <v>2022</v>
      </c>
      <c r="K5169" t="str">
        <f>LEFT(Table1[[#This Row],[Year]],4) &amp; "s"</f>
        <v>2022s</v>
      </c>
      <c r="L51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69">
        <f>(Table1[[#This Row],[vote_average]]/10)*100</f>
        <v>65</v>
      </c>
      <c r="N5169">
        <f>(Table1[[#This Row],[popularity]]/SUM(Table1[popularity]))*100</f>
        <v>5.3780097589914266E-3</v>
      </c>
    </row>
    <row r="5170" spans="1:14" x14ac:dyDescent="0.3">
      <c r="A5170">
        <v>845111</v>
      </c>
      <c r="B5170" t="s">
        <v>11644</v>
      </c>
      <c r="C5170" s="1">
        <v>45273</v>
      </c>
      <c r="D5170" t="s">
        <v>1233</v>
      </c>
      <c r="E5170" t="s">
        <v>212</v>
      </c>
      <c r="F5170" t="s">
        <v>11645</v>
      </c>
      <c r="G5170">
        <v>842.01400000000001</v>
      </c>
      <c r="H5170">
        <v>358</v>
      </c>
      <c r="I5170">
        <v>6.5519999999999996</v>
      </c>
      <c r="J5170">
        <f>YEAR(Table1[[#This Row],[release_date]])</f>
        <v>2023</v>
      </c>
      <c r="K5170" t="str">
        <f>LEFT(Table1[[#This Row],[Year]],4) &amp; "s"</f>
        <v>2023s</v>
      </c>
      <c r="L51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70">
        <f>(Table1[[#This Row],[vote_average]]/10)*100</f>
        <v>65.52</v>
      </c>
      <c r="N5170">
        <f>(Table1[[#This Row],[popularity]]/SUM(Table1[popularity]))*100</f>
        <v>0.19385930515892832</v>
      </c>
    </row>
    <row r="5171" spans="1:14" x14ac:dyDescent="0.3">
      <c r="A5171">
        <v>206647</v>
      </c>
      <c r="B5171" t="s">
        <v>11646</v>
      </c>
      <c r="C5171" s="1">
        <v>42303</v>
      </c>
      <c r="D5171" t="s">
        <v>3936</v>
      </c>
      <c r="E5171" t="s">
        <v>11</v>
      </c>
      <c r="F5171" t="s">
        <v>11647</v>
      </c>
      <c r="G5171">
        <v>363.69400000000002</v>
      </c>
      <c r="H5171">
        <v>10202</v>
      </c>
      <c r="I5171">
        <v>6.5</v>
      </c>
      <c r="J5171">
        <f>YEAR(Table1[[#This Row],[release_date]])</f>
        <v>2015</v>
      </c>
      <c r="K5171" t="str">
        <f>LEFT(Table1[[#This Row],[Year]],4) &amp; "s"</f>
        <v>2015s</v>
      </c>
      <c r="L51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71">
        <f>(Table1[[#This Row],[vote_average]]/10)*100</f>
        <v>65</v>
      </c>
      <c r="N5171">
        <f>(Table1[[#This Row],[popularity]]/SUM(Table1[popularity]))*100</f>
        <v>8.3734315736402568E-2</v>
      </c>
    </row>
    <row r="5172" spans="1:14" x14ac:dyDescent="0.3">
      <c r="A5172">
        <v>581600</v>
      </c>
      <c r="B5172" t="s">
        <v>11648</v>
      </c>
      <c r="C5172" s="1">
        <v>43896</v>
      </c>
      <c r="D5172" t="s">
        <v>11649</v>
      </c>
      <c r="E5172" t="s">
        <v>11</v>
      </c>
      <c r="F5172" t="s">
        <v>11650</v>
      </c>
      <c r="G5172">
        <v>34.887999999999998</v>
      </c>
      <c r="H5172">
        <v>2195</v>
      </c>
      <c r="I5172">
        <v>6.54</v>
      </c>
      <c r="J5172">
        <f>YEAR(Table1[[#This Row],[release_date]])</f>
        <v>2020</v>
      </c>
      <c r="K5172" t="str">
        <f>LEFT(Table1[[#This Row],[Year]],4) &amp; "s"</f>
        <v>2020s</v>
      </c>
      <c r="L51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72">
        <f>(Table1[[#This Row],[vote_average]]/10)*100</f>
        <v>65.400000000000006</v>
      </c>
      <c r="N5172">
        <f>(Table1[[#This Row],[popularity]]/SUM(Table1[popularity]))*100</f>
        <v>8.0323645905943254E-3</v>
      </c>
    </row>
    <row r="5173" spans="1:14" x14ac:dyDescent="0.3">
      <c r="A5173">
        <v>526051</v>
      </c>
      <c r="B5173" t="s">
        <v>11651</v>
      </c>
      <c r="C5173" s="1">
        <v>43406</v>
      </c>
      <c r="D5173" t="s">
        <v>5965</v>
      </c>
      <c r="E5173" t="s">
        <v>11</v>
      </c>
      <c r="F5173" t="s">
        <v>11652</v>
      </c>
      <c r="G5173">
        <v>45.31</v>
      </c>
      <c r="H5173">
        <v>803</v>
      </c>
      <c r="I5173">
        <v>6.54</v>
      </c>
      <c r="J5173">
        <f>YEAR(Table1[[#This Row],[release_date]])</f>
        <v>2018</v>
      </c>
      <c r="K5173" t="str">
        <f>LEFT(Table1[[#This Row],[Year]],4) &amp; "s"</f>
        <v>2018s</v>
      </c>
      <c r="L51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73">
        <f>(Table1[[#This Row],[vote_average]]/10)*100</f>
        <v>65.400000000000006</v>
      </c>
      <c r="N5173">
        <f>(Table1[[#This Row],[popularity]]/SUM(Table1[popularity]))*100</f>
        <v>1.0431851628062054E-2</v>
      </c>
    </row>
    <row r="5174" spans="1:14" x14ac:dyDescent="0.3">
      <c r="A5174">
        <v>82520</v>
      </c>
      <c r="B5174" t="s">
        <v>9155</v>
      </c>
      <c r="C5174" s="1">
        <v>40584</v>
      </c>
      <c r="D5174" t="s">
        <v>21</v>
      </c>
      <c r="E5174" t="s">
        <v>11</v>
      </c>
      <c r="F5174" t="s">
        <v>11653</v>
      </c>
      <c r="G5174">
        <v>18.739999999999998</v>
      </c>
      <c r="H5174">
        <v>2878</v>
      </c>
      <c r="I5174">
        <v>6.54</v>
      </c>
      <c r="J5174">
        <f>YEAR(Table1[[#This Row],[release_date]])</f>
        <v>2011</v>
      </c>
      <c r="K5174" t="str">
        <f>LEFT(Table1[[#This Row],[Year]],4) &amp; "s"</f>
        <v>2011s</v>
      </c>
      <c r="L51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74">
        <f>(Table1[[#This Row],[vote_average]]/10)*100</f>
        <v>65.400000000000006</v>
      </c>
      <c r="N5174">
        <f>(Table1[[#This Row],[popularity]]/SUM(Table1[popularity]))*100</f>
        <v>4.3145641030651709E-3</v>
      </c>
    </row>
    <row r="5175" spans="1:14" x14ac:dyDescent="0.3">
      <c r="A5175">
        <v>11814</v>
      </c>
      <c r="B5175" t="s">
        <v>11654</v>
      </c>
      <c r="C5175" s="1">
        <v>31260</v>
      </c>
      <c r="D5175" t="s">
        <v>4409</v>
      </c>
      <c r="E5175" t="s">
        <v>11</v>
      </c>
      <c r="F5175" t="s">
        <v>11655</v>
      </c>
      <c r="G5175">
        <v>34.36</v>
      </c>
      <c r="H5175">
        <v>1314</v>
      </c>
      <c r="I5175">
        <v>6.54</v>
      </c>
      <c r="J5175">
        <f>YEAR(Table1[[#This Row],[release_date]])</f>
        <v>1985</v>
      </c>
      <c r="K5175" t="str">
        <f>LEFT(Table1[[#This Row],[Year]],4) &amp; "s"</f>
        <v>1985s</v>
      </c>
      <c r="L51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175">
        <f>(Table1[[#This Row],[vote_average]]/10)*100</f>
        <v>65.400000000000006</v>
      </c>
      <c r="N5175">
        <f>(Table1[[#This Row],[popularity]]/SUM(Table1[popularity]))*100</f>
        <v>7.9108016318740274E-3</v>
      </c>
    </row>
    <row r="5176" spans="1:14" x14ac:dyDescent="0.3">
      <c r="A5176">
        <v>800939</v>
      </c>
      <c r="B5176" t="s">
        <v>11656</v>
      </c>
      <c r="C5176" s="1">
        <v>44812</v>
      </c>
      <c r="D5176" t="s">
        <v>783</v>
      </c>
      <c r="E5176" t="s">
        <v>11</v>
      </c>
      <c r="F5176" t="s">
        <v>11657</v>
      </c>
      <c r="G5176">
        <v>27.748000000000001</v>
      </c>
      <c r="H5176">
        <v>1017</v>
      </c>
      <c r="I5176">
        <v>6.5389999999999997</v>
      </c>
      <c r="J5176">
        <f>YEAR(Table1[[#This Row],[release_date]])</f>
        <v>2022</v>
      </c>
      <c r="K5176" t="str">
        <f>LEFT(Table1[[#This Row],[Year]],4) &amp; "s"</f>
        <v>2022s</v>
      </c>
      <c r="L51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76">
        <f>(Table1[[#This Row],[vote_average]]/10)*100</f>
        <v>65.389999999999986</v>
      </c>
      <c r="N5176">
        <f>(Table1[[#This Row],[popularity]]/SUM(Table1[popularity]))*100</f>
        <v>6.3885018533539157E-3</v>
      </c>
    </row>
    <row r="5177" spans="1:14" x14ac:dyDescent="0.3">
      <c r="A5177">
        <v>11198</v>
      </c>
      <c r="B5177" t="s">
        <v>11658</v>
      </c>
      <c r="C5177" s="1">
        <v>33970</v>
      </c>
      <c r="D5177" t="s">
        <v>11659</v>
      </c>
      <c r="E5177" t="s">
        <v>517</v>
      </c>
      <c r="F5177" t="s">
        <v>11660</v>
      </c>
      <c r="G5177">
        <v>23.588999999999999</v>
      </c>
      <c r="H5177">
        <v>356</v>
      </c>
      <c r="I5177">
        <v>6.5389999999999997</v>
      </c>
      <c r="J5177">
        <f>YEAR(Table1[[#This Row],[release_date]])</f>
        <v>1993</v>
      </c>
      <c r="K5177" t="str">
        <f>LEFT(Table1[[#This Row],[Year]],4) &amp; "s"</f>
        <v>1993s</v>
      </c>
      <c r="L51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77">
        <f>(Table1[[#This Row],[vote_average]]/10)*100</f>
        <v>65.389999999999986</v>
      </c>
      <c r="N5177">
        <f>(Table1[[#This Row],[popularity]]/SUM(Table1[popularity]))*100</f>
        <v>5.4309633205551931E-3</v>
      </c>
    </row>
    <row r="5178" spans="1:14" x14ac:dyDescent="0.3">
      <c r="A5178">
        <v>10414</v>
      </c>
      <c r="B5178" t="s">
        <v>11661</v>
      </c>
      <c r="C5178" s="1">
        <v>33879</v>
      </c>
      <c r="D5178" t="s">
        <v>4130</v>
      </c>
      <c r="E5178" t="s">
        <v>11</v>
      </c>
      <c r="F5178" t="s">
        <v>11662</v>
      </c>
      <c r="G5178">
        <v>14.206</v>
      </c>
      <c r="H5178">
        <v>838</v>
      </c>
      <c r="I5178">
        <v>6.5410000000000004</v>
      </c>
      <c r="J5178">
        <f>YEAR(Table1[[#This Row],[release_date]])</f>
        <v>1992</v>
      </c>
      <c r="K5178" t="str">
        <f>LEFT(Table1[[#This Row],[Year]],4) &amp; "s"</f>
        <v>1992s</v>
      </c>
      <c r="L51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78">
        <f>(Table1[[#This Row],[vote_average]]/10)*100</f>
        <v>65.41</v>
      </c>
      <c r="N5178">
        <f>(Table1[[#This Row],[popularity]]/SUM(Table1[popularity]))*100</f>
        <v>3.2706882416298723E-3</v>
      </c>
    </row>
    <row r="5179" spans="1:14" x14ac:dyDescent="0.3">
      <c r="A5179">
        <v>8840</v>
      </c>
      <c r="B5179" t="s">
        <v>11663</v>
      </c>
      <c r="C5179" s="1">
        <v>35216</v>
      </c>
      <c r="D5179" t="s">
        <v>11664</v>
      </c>
      <c r="E5179" t="s">
        <v>11</v>
      </c>
      <c r="F5179" t="s">
        <v>11665</v>
      </c>
      <c r="G5179">
        <v>44.776000000000003</v>
      </c>
      <c r="H5179">
        <v>1901</v>
      </c>
      <c r="I5179">
        <v>6.5389999999999997</v>
      </c>
      <c r="J5179">
        <f>YEAR(Table1[[#This Row],[release_date]])</f>
        <v>1996</v>
      </c>
      <c r="K5179" t="str">
        <f>LEFT(Table1[[#This Row],[Year]],4) &amp; "s"</f>
        <v>1996s</v>
      </c>
      <c r="L51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79">
        <f>(Table1[[#This Row],[vote_average]]/10)*100</f>
        <v>65.389999999999986</v>
      </c>
      <c r="N5179">
        <f>(Table1[[#This Row],[popularity]]/SUM(Table1[popularity]))*100</f>
        <v>1.030890727208357E-2</v>
      </c>
    </row>
    <row r="5180" spans="1:14" x14ac:dyDescent="0.3">
      <c r="A5180">
        <v>616747</v>
      </c>
      <c r="B5180" t="s">
        <v>11666</v>
      </c>
      <c r="C5180" s="1">
        <v>45133</v>
      </c>
      <c r="D5180" t="s">
        <v>11667</v>
      </c>
      <c r="E5180" t="s">
        <v>11</v>
      </c>
      <c r="F5180" t="s">
        <v>11668</v>
      </c>
      <c r="G5180">
        <v>84.233999999999995</v>
      </c>
      <c r="H5180">
        <v>939</v>
      </c>
      <c r="I5180">
        <v>6.5380000000000003</v>
      </c>
      <c r="J5180">
        <f>YEAR(Table1[[#This Row],[release_date]])</f>
        <v>2023</v>
      </c>
      <c r="K5180" t="str">
        <f>LEFT(Table1[[#This Row],[Year]],4) &amp; "s"</f>
        <v>2023s</v>
      </c>
      <c r="L51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80">
        <f>(Table1[[#This Row],[vote_average]]/10)*100</f>
        <v>65.38000000000001</v>
      </c>
      <c r="N5180">
        <f>(Table1[[#This Row],[popularity]]/SUM(Table1[popularity]))*100</f>
        <v>1.9393436107662306E-2</v>
      </c>
    </row>
    <row r="5181" spans="1:14" x14ac:dyDescent="0.3">
      <c r="A5181">
        <v>136400</v>
      </c>
      <c r="B5181" t="s">
        <v>11669</v>
      </c>
      <c r="C5181" s="1">
        <v>41488</v>
      </c>
      <c r="D5181" t="s">
        <v>3999</v>
      </c>
      <c r="E5181" t="s">
        <v>11</v>
      </c>
      <c r="F5181" t="s">
        <v>11670</v>
      </c>
      <c r="G5181">
        <v>49.201999999999998</v>
      </c>
      <c r="H5181">
        <v>3982</v>
      </c>
      <c r="I5181">
        <v>6.5380000000000003</v>
      </c>
      <c r="J5181">
        <f>YEAR(Table1[[#This Row],[release_date]])</f>
        <v>2013</v>
      </c>
      <c r="K5181" t="str">
        <f>LEFT(Table1[[#This Row],[Year]],4) &amp; "s"</f>
        <v>2013s</v>
      </c>
      <c r="L51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81">
        <f>(Table1[[#This Row],[vote_average]]/10)*100</f>
        <v>65.38000000000001</v>
      </c>
      <c r="N5181">
        <f>(Table1[[#This Row],[popularity]]/SUM(Table1[popularity]))*100</f>
        <v>1.1327917982871532E-2</v>
      </c>
    </row>
    <row r="5182" spans="1:14" x14ac:dyDescent="0.3">
      <c r="A5182">
        <v>18111</v>
      </c>
      <c r="B5182" t="s">
        <v>11671</v>
      </c>
      <c r="C5182" s="1">
        <v>33117</v>
      </c>
      <c r="D5182" t="s">
        <v>10213</v>
      </c>
      <c r="E5182" t="s">
        <v>11</v>
      </c>
      <c r="F5182" t="s">
        <v>11672</v>
      </c>
      <c r="G5182">
        <v>13.701000000000001</v>
      </c>
      <c r="H5182">
        <v>423</v>
      </c>
      <c r="I5182">
        <v>6.5</v>
      </c>
      <c r="J5182">
        <f>YEAR(Table1[[#This Row],[release_date]])</f>
        <v>1990</v>
      </c>
      <c r="K5182" t="str">
        <f>LEFT(Table1[[#This Row],[Year]],4) &amp; "s"</f>
        <v>1990s</v>
      </c>
      <c r="L51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82">
        <f>(Table1[[#This Row],[vote_average]]/10)*100</f>
        <v>65</v>
      </c>
      <c r="N5182">
        <f>(Table1[[#This Row],[popularity]]/SUM(Table1[popularity]))*100</f>
        <v>3.1544206390659501E-3</v>
      </c>
    </row>
    <row r="5183" spans="1:14" x14ac:dyDescent="0.3">
      <c r="A5183">
        <v>13704</v>
      </c>
      <c r="B5183" t="s">
        <v>11673</v>
      </c>
      <c r="C5183" s="1">
        <v>32330</v>
      </c>
      <c r="D5183" t="s">
        <v>2837</v>
      </c>
      <c r="E5183" t="s">
        <v>11</v>
      </c>
      <c r="F5183" t="s">
        <v>11674</v>
      </c>
      <c r="G5183">
        <v>23.152999999999999</v>
      </c>
      <c r="H5183">
        <v>346</v>
      </c>
      <c r="I5183">
        <v>6.5380000000000003</v>
      </c>
      <c r="J5183">
        <f>YEAR(Table1[[#This Row],[release_date]])</f>
        <v>1988</v>
      </c>
      <c r="K5183" t="str">
        <f>LEFT(Table1[[#This Row],[Year]],4) &amp; "s"</f>
        <v>1988s</v>
      </c>
      <c r="L51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183">
        <f>(Table1[[#This Row],[vote_average]]/10)*100</f>
        <v>65.38000000000001</v>
      </c>
      <c r="N5183">
        <f>(Table1[[#This Row],[popularity]]/SUM(Table1[popularity]))*100</f>
        <v>5.3305817864603994E-3</v>
      </c>
    </row>
    <row r="5184" spans="1:14" x14ac:dyDescent="0.3">
      <c r="A5184">
        <v>13122</v>
      </c>
      <c r="B5184" t="s">
        <v>11675</v>
      </c>
      <c r="C5184" s="1">
        <v>33543</v>
      </c>
      <c r="D5184" t="s">
        <v>2762</v>
      </c>
      <c r="E5184" t="s">
        <v>11</v>
      </c>
      <c r="F5184" t="s">
        <v>11676</v>
      </c>
      <c r="G5184">
        <v>26.544</v>
      </c>
      <c r="H5184">
        <v>624</v>
      </c>
      <c r="I5184">
        <v>6.5380000000000003</v>
      </c>
      <c r="J5184">
        <f>YEAR(Table1[[#This Row],[release_date]])</f>
        <v>1991</v>
      </c>
      <c r="K5184" t="str">
        <f>LEFT(Table1[[#This Row],[Year]],4) &amp; "s"</f>
        <v>1991s</v>
      </c>
      <c r="L51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84">
        <f>(Table1[[#This Row],[vote_average]]/10)*100</f>
        <v>65.38000000000001</v>
      </c>
      <c r="N5184">
        <f>(Table1[[#This Row],[popularity]]/SUM(Table1[popularity]))*100</f>
        <v>6.1113014702114145E-3</v>
      </c>
    </row>
    <row r="5185" spans="1:14" x14ac:dyDescent="0.3">
      <c r="A5185">
        <v>6950</v>
      </c>
      <c r="B5185" t="s">
        <v>11677</v>
      </c>
      <c r="C5185" s="1">
        <v>34768</v>
      </c>
      <c r="D5185" t="s">
        <v>11678</v>
      </c>
      <c r="E5185" t="s">
        <v>11</v>
      </c>
      <c r="F5185" t="s">
        <v>11679</v>
      </c>
      <c r="G5185">
        <v>100.018</v>
      </c>
      <c r="H5185">
        <v>2142</v>
      </c>
      <c r="I5185">
        <v>6.5380000000000003</v>
      </c>
      <c r="J5185">
        <f>YEAR(Table1[[#This Row],[release_date]])</f>
        <v>1995</v>
      </c>
      <c r="K5185" t="str">
        <f>LEFT(Table1[[#This Row],[Year]],4) &amp; "s"</f>
        <v>1995s</v>
      </c>
      <c r="L51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85">
        <f>(Table1[[#This Row],[vote_average]]/10)*100</f>
        <v>65.38000000000001</v>
      </c>
      <c r="N5185">
        <f>(Table1[[#This Row],[popularity]]/SUM(Table1[popularity]))*100</f>
        <v>2.3027431828194889E-2</v>
      </c>
    </row>
    <row r="5186" spans="1:14" x14ac:dyDescent="0.3">
      <c r="A5186">
        <v>6538</v>
      </c>
      <c r="B5186" t="s">
        <v>11680</v>
      </c>
      <c r="C5186" s="1">
        <v>39435</v>
      </c>
      <c r="D5186" t="s">
        <v>3078</v>
      </c>
      <c r="E5186" t="s">
        <v>11</v>
      </c>
      <c r="F5186" t="s">
        <v>11681</v>
      </c>
      <c r="G5186">
        <v>34.914999999999999</v>
      </c>
      <c r="H5186">
        <v>1401</v>
      </c>
      <c r="I5186">
        <v>6.5359999999999996</v>
      </c>
      <c r="J5186">
        <f>YEAR(Table1[[#This Row],[release_date]])</f>
        <v>2007</v>
      </c>
      <c r="K5186" t="str">
        <f>LEFT(Table1[[#This Row],[Year]],4) &amp; "s"</f>
        <v>2007s</v>
      </c>
      <c r="L51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86">
        <f>(Table1[[#This Row],[vote_average]]/10)*100</f>
        <v>65.36</v>
      </c>
      <c r="N5186">
        <f>(Table1[[#This Row],[popularity]]/SUM(Table1[popularity]))*100</f>
        <v>8.0385808782561588E-3</v>
      </c>
    </row>
    <row r="5187" spans="1:14" x14ac:dyDescent="0.3">
      <c r="A5187">
        <v>6283</v>
      </c>
      <c r="B5187" t="s">
        <v>11682</v>
      </c>
      <c r="C5187" s="1">
        <v>35783</v>
      </c>
      <c r="D5187" t="s">
        <v>2837</v>
      </c>
      <c r="E5187" t="s">
        <v>11</v>
      </c>
      <c r="F5187" t="s">
        <v>11683</v>
      </c>
      <c r="G5187">
        <v>51.805999999999997</v>
      </c>
      <c r="H5187">
        <v>1188</v>
      </c>
      <c r="I5187">
        <v>6.5380000000000003</v>
      </c>
      <c r="J5187">
        <f>YEAR(Table1[[#This Row],[release_date]])</f>
        <v>1997</v>
      </c>
      <c r="K5187" t="str">
        <f>LEFT(Table1[[#This Row],[Year]],4) &amp; "s"</f>
        <v>1997s</v>
      </c>
      <c r="L51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187">
        <f>(Table1[[#This Row],[vote_average]]/10)*100</f>
        <v>65.38000000000001</v>
      </c>
      <c r="N5187">
        <f>(Table1[[#This Row],[popularity]]/SUM(Table1[popularity]))*100</f>
        <v>1.1927444392923918E-2</v>
      </c>
    </row>
    <row r="5188" spans="1:14" x14ac:dyDescent="0.3">
      <c r="A5188">
        <v>864959</v>
      </c>
      <c r="B5188" t="s">
        <v>11684</v>
      </c>
      <c r="C5188" s="1">
        <v>44848</v>
      </c>
      <c r="D5188" t="s">
        <v>11685</v>
      </c>
      <c r="E5188" t="s">
        <v>11</v>
      </c>
      <c r="F5188" t="s">
        <v>11686</v>
      </c>
      <c r="G5188">
        <v>17.007999999999999</v>
      </c>
      <c r="H5188">
        <v>434</v>
      </c>
      <c r="I5188">
        <v>6.5369999999999999</v>
      </c>
      <c r="J5188">
        <f>YEAR(Table1[[#This Row],[release_date]])</f>
        <v>2022</v>
      </c>
      <c r="K5188" t="str">
        <f>LEFT(Table1[[#This Row],[Year]],4) &amp; "s"</f>
        <v>2022s</v>
      </c>
      <c r="L51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88">
        <f>(Table1[[#This Row],[vote_average]]/10)*100</f>
        <v>65.36999999999999</v>
      </c>
      <c r="N5188">
        <f>(Table1[[#This Row],[popularity]]/SUM(Table1[popularity]))*100</f>
        <v>3.9158007612023699E-3</v>
      </c>
    </row>
    <row r="5189" spans="1:14" x14ac:dyDescent="0.3">
      <c r="A5189">
        <v>752623</v>
      </c>
      <c r="B5189" t="s">
        <v>11687</v>
      </c>
      <c r="C5189" s="1">
        <v>44644</v>
      </c>
      <c r="D5189" t="s">
        <v>2336</v>
      </c>
      <c r="E5189" t="s">
        <v>11</v>
      </c>
      <c r="F5189" t="s">
        <v>11688</v>
      </c>
      <c r="G5189">
        <v>54.771999999999998</v>
      </c>
      <c r="H5189">
        <v>3353</v>
      </c>
      <c r="I5189">
        <v>6.5369999999999999</v>
      </c>
      <c r="J5189">
        <f>YEAR(Table1[[#This Row],[release_date]])</f>
        <v>2022</v>
      </c>
      <c r="K5189" t="str">
        <f>LEFT(Table1[[#This Row],[Year]],4) &amp; "s"</f>
        <v>2022s</v>
      </c>
      <c r="L51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89">
        <f>(Table1[[#This Row],[vote_average]]/10)*100</f>
        <v>65.36999999999999</v>
      </c>
      <c r="N5189">
        <f>(Table1[[#This Row],[popularity]]/SUM(Table1[popularity]))*100</f>
        <v>1.2610315104220145E-2</v>
      </c>
    </row>
    <row r="5190" spans="1:14" x14ac:dyDescent="0.3">
      <c r="A5190">
        <v>11027</v>
      </c>
      <c r="B5190" t="s">
        <v>6964</v>
      </c>
      <c r="C5190" s="1">
        <v>29665</v>
      </c>
      <c r="D5190" t="s">
        <v>11689</v>
      </c>
      <c r="E5190" t="s">
        <v>11</v>
      </c>
      <c r="F5190" t="s">
        <v>11690</v>
      </c>
      <c r="G5190">
        <v>22.843</v>
      </c>
      <c r="H5190">
        <v>468</v>
      </c>
      <c r="I5190">
        <v>6.5369999999999999</v>
      </c>
      <c r="J5190">
        <f>YEAR(Table1[[#This Row],[release_date]])</f>
        <v>1981</v>
      </c>
      <c r="K5190" t="str">
        <f>LEFT(Table1[[#This Row],[Year]],4) &amp; "s"</f>
        <v>1981s</v>
      </c>
      <c r="L51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190">
        <f>(Table1[[#This Row],[vote_average]]/10)*100</f>
        <v>65.36999999999999</v>
      </c>
      <c r="N5190">
        <f>(Table1[[#This Row],[popularity]]/SUM(Table1[popularity]))*100</f>
        <v>5.259209594787497E-3</v>
      </c>
    </row>
    <row r="5191" spans="1:14" x14ac:dyDescent="0.3">
      <c r="A5191">
        <v>522681</v>
      </c>
      <c r="B5191" t="s">
        <v>11691</v>
      </c>
      <c r="C5191" s="1">
        <v>43468</v>
      </c>
      <c r="D5191" t="s">
        <v>81</v>
      </c>
      <c r="E5191" t="s">
        <v>11</v>
      </c>
      <c r="F5191" t="s">
        <v>11692</v>
      </c>
      <c r="G5191">
        <v>57.296999999999997</v>
      </c>
      <c r="H5191">
        <v>4489</v>
      </c>
      <c r="I5191">
        <v>6.5369999999999999</v>
      </c>
      <c r="J5191">
        <f>YEAR(Table1[[#This Row],[release_date]])</f>
        <v>2019</v>
      </c>
      <c r="K5191" t="str">
        <f>LEFT(Table1[[#This Row],[Year]],4) &amp; "s"</f>
        <v>2019s</v>
      </c>
      <c r="L51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91">
        <f>(Table1[[#This Row],[vote_average]]/10)*100</f>
        <v>65.36999999999999</v>
      </c>
      <c r="N5191">
        <f>(Table1[[#This Row],[popularity]]/SUM(Table1[popularity]))*100</f>
        <v>1.3191653117039759E-2</v>
      </c>
    </row>
    <row r="5192" spans="1:14" x14ac:dyDescent="0.3">
      <c r="A5192">
        <v>12797</v>
      </c>
      <c r="B5192" t="s">
        <v>11693</v>
      </c>
      <c r="C5192" s="1">
        <v>39710</v>
      </c>
      <c r="D5192" t="s">
        <v>11694</v>
      </c>
      <c r="E5192" t="s">
        <v>11</v>
      </c>
      <c r="F5192" t="s">
        <v>11695</v>
      </c>
      <c r="G5192">
        <v>29.302</v>
      </c>
      <c r="H5192">
        <v>922</v>
      </c>
      <c r="I5192">
        <v>6.5359999999999996</v>
      </c>
      <c r="J5192">
        <f>YEAR(Table1[[#This Row],[release_date]])</f>
        <v>2008</v>
      </c>
      <c r="K5192" t="str">
        <f>LEFT(Table1[[#This Row],[Year]],4) &amp; "s"</f>
        <v>2008s</v>
      </c>
      <c r="L51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92">
        <f>(Table1[[#This Row],[vote_average]]/10)*100</f>
        <v>65.36</v>
      </c>
      <c r="N5192">
        <f>(Table1[[#This Row],[popularity]]/SUM(Table1[popularity]))*100</f>
        <v>6.7462837432238866E-3</v>
      </c>
    </row>
    <row r="5193" spans="1:14" x14ac:dyDescent="0.3">
      <c r="A5193">
        <v>814338</v>
      </c>
      <c r="B5193" t="s">
        <v>11696</v>
      </c>
      <c r="C5193" s="1">
        <v>44887</v>
      </c>
      <c r="D5193" t="s">
        <v>62</v>
      </c>
      <c r="E5193" t="s">
        <v>11</v>
      </c>
      <c r="F5193" t="s">
        <v>11697</v>
      </c>
      <c r="G5193">
        <v>35.774000000000001</v>
      </c>
      <c r="H5193">
        <v>375</v>
      </c>
      <c r="I5193">
        <v>6.5350000000000001</v>
      </c>
      <c r="J5193">
        <f>YEAR(Table1[[#This Row],[release_date]])</f>
        <v>2022</v>
      </c>
      <c r="K5193" t="str">
        <f>LEFT(Table1[[#This Row],[Year]],4) &amp; "s"</f>
        <v>2022s</v>
      </c>
      <c r="L51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93">
        <f>(Table1[[#This Row],[vote_average]]/10)*100</f>
        <v>65.349999999999994</v>
      </c>
      <c r="N5193">
        <f>(Table1[[#This Row],[popularity]]/SUM(Table1[popularity]))*100</f>
        <v>8.2363509190530107E-3</v>
      </c>
    </row>
    <row r="5194" spans="1:14" x14ac:dyDescent="0.3">
      <c r="A5194">
        <v>799546</v>
      </c>
      <c r="B5194" t="s">
        <v>11698</v>
      </c>
      <c r="C5194" s="1">
        <v>44834</v>
      </c>
      <c r="D5194" t="s">
        <v>345</v>
      </c>
      <c r="E5194" t="s">
        <v>11</v>
      </c>
      <c r="F5194" t="s">
        <v>11699</v>
      </c>
      <c r="G5194">
        <v>19.408999999999999</v>
      </c>
      <c r="H5194">
        <v>779</v>
      </c>
      <c r="I5194">
        <v>6.532</v>
      </c>
      <c r="J5194">
        <f>YEAR(Table1[[#This Row],[release_date]])</f>
        <v>2022</v>
      </c>
      <c r="K5194" t="str">
        <f>LEFT(Table1[[#This Row],[Year]],4) &amp; "s"</f>
        <v>2022s</v>
      </c>
      <c r="L51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194">
        <f>(Table1[[#This Row],[vote_average]]/10)*100</f>
        <v>65.319999999999993</v>
      </c>
      <c r="N5194">
        <f>(Table1[[#This Row],[popularity]]/SUM(Table1[popularity]))*100</f>
        <v>4.4685898973528225E-3</v>
      </c>
    </row>
    <row r="5195" spans="1:14" x14ac:dyDescent="0.3">
      <c r="A5195">
        <v>12079</v>
      </c>
      <c r="B5195" t="s">
        <v>11700</v>
      </c>
      <c r="C5195" s="1">
        <v>37659</v>
      </c>
      <c r="D5195" t="s">
        <v>694</v>
      </c>
      <c r="E5195" t="s">
        <v>11</v>
      </c>
      <c r="F5195" t="s">
        <v>11701</v>
      </c>
      <c r="G5195">
        <v>13.504</v>
      </c>
      <c r="H5195">
        <v>431</v>
      </c>
      <c r="I5195">
        <v>6.5350000000000001</v>
      </c>
      <c r="J5195">
        <f>YEAR(Table1[[#This Row],[release_date]])</f>
        <v>2003</v>
      </c>
      <c r="K5195" t="str">
        <f>LEFT(Table1[[#This Row],[Year]],4) &amp; "s"</f>
        <v>2003s</v>
      </c>
      <c r="L51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95">
        <f>(Table1[[#This Row],[vote_average]]/10)*100</f>
        <v>65.349999999999994</v>
      </c>
      <c r="N5195">
        <f>(Table1[[#This Row],[popularity]]/SUM(Table1[popularity]))*100</f>
        <v>3.1090647624222021E-3</v>
      </c>
    </row>
    <row r="5196" spans="1:14" x14ac:dyDescent="0.3">
      <c r="A5196">
        <v>9873</v>
      </c>
      <c r="B5196" t="s">
        <v>11702</v>
      </c>
      <c r="C5196" s="1">
        <v>31450</v>
      </c>
      <c r="D5196" t="s">
        <v>829</v>
      </c>
      <c r="E5196" t="s">
        <v>11</v>
      </c>
      <c r="F5196" t="s">
        <v>11703</v>
      </c>
      <c r="G5196">
        <v>34.243000000000002</v>
      </c>
      <c r="H5196">
        <v>399</v>
      </c>
      <c r="I5196">
        <v>6.5350000000000001</v>
      </c>
      <c r="J5196">
        <f>YEAR(Table1[[#This Row],[release_date]])</f>
        <v>1986</v>
      </c>
      <c r="K5196" t="str">
        <f>LEFT(Table1[[#This Row],[Year]],4) &amp; "s"</f>
        <v>1986s</v>
      </c>
      <c r="L51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196">
        <f>(Table1[[#This Row],[vote_average]]/10)*100</f>
        <v>65.349999999999994</v>
      </c>
      <c r="N5196">
        <f>(Table1[[#This Row],[popularity]]/SUM(Table1[popularity]))*100</f>
        <v>7.8838643853394157E-3</v>
      </c>
    </row>
    <row r="5197" spans="1:14" x14ac:dyDescent="0.3">
      <c r="A5197">
        <v>5955</v>
      </c>
      <c r="B5197" t="s">
        <v>11704</v>
      </c>
      <c r="C5197" s="1">
        <v>36910</v>
      </c>
      <c r="D5197" t="s">
        <v>1034</v>
      </c>
      <c r="E5197" t="s">
        <v>11</v>
      </c>
      <c r="F5197" t="s">
        <v>11705</v>
      </c>
      <c r="G5197">
        <v>55.601999999999997</v>
      </c>
      <c r="H5197">
        <v>965</v>
      </c>
      <c r="I5197">
        <v>6.5350000000000001</v>
      </c>
      <c r="J5197">
        <f>YEAR(Table1[[#This Row],[release_date]])</f>
        <v>2001</v>
      </c>
      <c r="K5197" t="str">
        <f>LEFT(Table1[[#This Row],[Year]],4) &amp; "s"</f>
        <v>2001s</v>
      </c>
      <c r="L51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97">
        <f>(Table1[[#This Row],[vote_average]]/10)*100</f>
        <v>65.349999999999994</v>
      </c>
      <c r="N5197">
        <f>(Table1[[#This Row],[popularity]]/SUM(Table1[popularity]))*100</f>
        <v>1.2801408391602433E-2</v>
      </c>
    </row>
    <row r="5198" spans="1:14" x14ac:dyDescent="0.3">
      <c r="A5198">
        <v>38575</v>
      </c>
      <c r="B5198" t="s">
        <v>5644</v>
      </c>
      <c r="C5198" s="1">
        <v>40339</v>
      </c>
      <c r="D5198" t="s">
        <v>9974</v>
      </c>
      <c r="E5198" t="s">
        <v>11</v>
      </c>
      <c r="F5198" t="s">
        <v>11706</v>
      </c>
      <c r="G5198">
        <v>62.987000000000002</v>
      </c>
      <c r="H5198">
        <v>5766</v>
      </c>
      <c r="I5198">
        <v>6.5339999999999998</v>
      </c>
      <c r="J5198">
        <f>YEAR(Table1[[#This Row],[release_date]])</f>
        <v>2010</v>
      </c>
      <c r="K5198" t="str">
        <f>LEFT(Table1[[#This Row],[Year]],4) &amp; "s"</f>
        <v>2010s</v>
      </c>
      <c r="L51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198">
        <f>(Table1[[#This Row],[vote_average]]/10)*100</f>
        <v>65.34</v>
      </c>
      <c r="N5198">
        <f>(Table1[[#This Row],[popularity]]/SUM(Table1[popularity]))*100</f>
        <v>1.4501678183552075E-2</v>
      </c>
    </row>
    <row r="5199" spans="1:14" x14ac:dyDescent="0.3">
      <c r="A5199">
        <v>36586</v>
      </c>
      <c r="B5199" t="s">
        <v>11707</v>
      </c>
      <c r="C5199" s="1">
        <v>37337</v>
      </c>
      <c r="D5199" t="s">
        <v>11708</v>
      </c>
      <c r="E5199" t="s">
        <v>11</v>
      </c>
      <c r="F5199" t="s">
        <v>11709</v>
      </c>
      <c r="G5199">
        <v>100.752</v>
      </c>
      <c r="H5199">
        <v>4517</v>
      </c>
      <c r="I5199">
        <v>6.5339999999999998</v>
      </c>
      <c r="J5199">
        <f>YEAR(Table1[[#This Row],[release_date]])</f>
        <v>2002</v>
      </c>
      <c r="K5199" t="str">
        <f>LEFT(Table1[[#This Row],[Year]],4) &amp; "s"</f>
        <v>2002s</v>
      </c>
      <c r="L51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199">
        <f>(Table1[[#This Row],[vote_average]]/10)*100</f>
        <v>65.34</v>
      </c>
      <c r="N5199">
        <f>(Table1[[#This Row],[popularity]]/SUM(Table1[popularity]))*100</f>
        <v>2.3196422759446212E-2</v>
      </c>
    </row>
    <row r="5200" spans="1:14" x14ac:dyDescent="0.3">
      <c r="A5200">
        <v>10147</v>
      </c>
      <c r="B5200" t="s">
        <v>11710</v>
      </c>
      <c r="C5200" s="1">
        <v>37951</v>
      </c>
      <c r="D5200" t="s">
        <v>3303</v>
      </c>
      <c r="E5200" t="s">
        <v>11</v>
      </c>
      <c r="F5200" t="s">
        <v>11711</v>
      </c>
      <c r="G5200">
        <v>65.671000000000006</v>
      </c>
      <c r="H5200">
        <v>2044</v>
      </c>
      <c r="I5200">
        <v>6.5339999999999998</v>
      </c>
      <c r="J5200">
        <f>YEAR(Table1[[#This Row],[release_date]])</f>
        <v>2003</v>
      </c>
      <c r="K5200" t="str">
        <f>LEFT(Table1[[#This Row],[Year]],4) &amp; "s"</f>
        <v>2003s</v>
      </c>
      <c r="L52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00">
        <f>(Table1[[#This Row],[vote_average]]/10)*100</f>
        <v>65.34</v>
      </c>
      <c r="N5200">
        <f>(Table1[[#This Row],[popularity]]/SUM(Table1[popularity]))*100</f>
        <v>1.51196232237136E-2</v>
      </c>
    </row>
    <row r="5201" spans="1:14" x14ac:dyDescent="0.3">
      <c r="A5201">
        <v>635744</v>
      </c>
      <c r="B5201" t="s">
        <v>11712</v>
      </c>
      <c r="C5201" s="1">
        <v>43739</v>
      </c>
      <c r="D5201" t="s">
        <v>11713</v>
      </c>
      <c r="E5201" t="s">
        <v>11</v>
      </c>
      <c r="F5201" t="s">
        <v>11714</v>
      </c>
      <c r="G5201">
        <v>21.327000000000002</v>
      </c>
      <c r="H5201">
        <v>3331</v>
      </c>
      <c r="I5201">
        <v>6.5330000000000004</v>
      </c>
      <c r="J5201">
        <f>YEAR(Table1[[#This Row],[release_date]])</f>
        <v>2019</v>
      </c>
      <c r="K5201" t="str">
        <f>LEFT(Table1[[#This Row],[Year]],4) &amp; "s"</f>
        <v>2019s</v>
      </c>
      <c r="L52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01">
        <f>(Table1[[#This Row],[vote_average]]/10)*100</f>
        <v>65.33</v>
      </c>
      <c r="N5201">
        <f>(Table1[[#This Row],[popularity]]/SUM(Table1[popularity]))*100</f>
        <v>4.9101765542193653E-3</v>
      </c>
    </row>
    <row r="5202" spans="1:14" x14ac:dyDescent="0.3">
      <c r="A5202">
        <v>445040</v>
      </c>
      <c r="B5202" t="s">
        <v>11715</v>
      </c>
      <c r="C5202" s="1">
        <v>43042</v>
      </c>
      <c r="D5202" t="s">
        <v>11716</v>
      </c>
      <c r="E5202" t="s">
        <v>11</v>
      </c>
      <c r="F5202" t="s">
        <v>11717</v>
      </c>
      <c r="G5202">
        <v>17.472999999999999</v>
      </c>
      <c r="H5202">
        <v>553</v>
      </c>
      <c r="I5202">
        <v>6.5330000000000004</v>
      </c>
      <c r="J5202">
        <f>YEAR(Table1[[#This Row],[release_date]])</f>
        <v>2017</v>
      </c>
      <c r="K5202" t="str">
        <f>LEFT(Table1[[#This Row],[Year]],4) &amp; "s"</f>
        <v>2017s</v>
      </c>
      <c r="L52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02">
        <f>(Table1[[#This Row],[vote_average]]/10)*100</f>
        <v>65.33</v>
      </c>
      <c r="N5202">
        <f>(Table1[[#This Row],[popularity]]/SUM(Table1[popularity]))*100</f>
        <v>4.0228590487117249E-3</v>
      </c>
    </row>
    <row r="5203" spans="1:14" x14ac:dyDescent="0.3">
      <c r="A5203">
        <v>296271</v>
      </c>
      <c r="B5203" t="s">
        <v>11718</v>
      </c>
      <c r="C5203" s="1">
        <v>44939</v>
      </c>
      <c r="D5203" t="s">
        <v>11719</v>
      </c>
      <c r="E5203" t="s">
        <v>11</v>
      </c>
      <c r="F5203" t="s">
        <v>11720</v>
      </c>
      <c r="G5203">
        <v>25.608000000000001</v>
      </c>
      <c r="H5203">
        <v>347</v>
      </c>
      <c r="I5203">
        <v>6.5330000000000004</v>
      </c>
      <c r="J5203">
        <f>YEAR(Table1[[#This Row],[release_date]])</f>
        <v>2023</v>
      </c>
      <c r="K5203" t="str">
        <f>LEFT(Table1[[#This Row],[Year]],4) &amp; "s"</f>
        <v>2023s</v>
      </c>
      <c r="L52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203">
        <f>(Table1[[#This Row],[vote_average]]/10)*100</f>
        <v>65.33</v>
      </c>
      <c r="N5203">
        <f>(Table1[[#This Row],[popularity]]/SUM(Table1[popularity]))*100</f>
        <v>5.8958034979345189E-3</v>
      </c>
    </row>
    <row r="5204" spans="1:14" x14ac:dyDescent="0.3">
      <c r="A5204">
        <v>293167</v>
      </c>
      <c r="B5204" t="s">
        <v>11721</v>
      </c>
      <c r="C5204" s="1">
        <v>42802</v>
      </c>
      <c r="D5204" t="s">
        <v>411</v>
      </c>
      <c r="E5204" t="s">
        <v>11</v>
      </c>
      <c r="F5204" t="s">
        <v>11722</v>
      </c>
      <c r="G5204">
        <v>213.99299999999999</v>
      </c>
      <c r="H5204">
        <v>10106</v>
      </c>
      <c r="I5204">
        <v>6.5330000000000004</v>
      </c>
      <c r="J5204">
        <f>YEAR(Table1[[#This Row],[release_date]])</f>
        <v>2017</v>
      </c>
      <c r="K5204" t="str">
        <f>LEFT(Table1[[#This Row],[Year]],4) &amp; "s"</f>
        <v>2017s</v>
      </c>
      <c r="L52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04">
        <f>(Table1[[#This Row],[vote_average]]/10)*100</f>
        <v>65.33</v>
      </c>
      <c r="N5204">
        <f>(Table1[[#This Row],[popularity]]/SUM(Table1[popularity]))*100</f>
        <v>4.9268223911804965E-2</v>
      </c>
    </row>
    <row r="5205" spans="1:14" x14ac:dyDescent="0.3">
      <c r="A5205">
        <v>245700</v>
      </c>
      <c r="B5205" t="s">
        <v>11723</v>
      </c>
      <c r="C5205" s="1">
        <v>41943</v>
      </c>
      <c r="D5205" t="s">
        <v>354</v>
      </c>
      <c r="E5205" t="s">
        <v>11</v>
      </c>
      <c r="F5205" t="s">
        <v>11724</v>
      </c>
      <c r="G5205">
        <v>43.87</v>
      </c>
      <c r="H5205">
        <v>497</v>
      </c>
      <c r="I5205">
        <v>6.5</v>
      </c>
      <c r="J5205">
        <f>YEAR(Table1[[#This Row],[release_date]])</f>
        <v>2014</v>
      </c>
      <c r="K5205" t="str">
        <f>LEFT(Table1[[#This Row],[Year]],4) &amp; "s"</f>
        <v>2014s</v>
      </c>
      <c r="L52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05">
        <f>(Table1[[#This Row],[vote_average]]/10)*100</f>
        <v>65</v>
      </c>
      <c r="N5205">
        <f>(Table1[[#This Row],[popularity]]/SUM(Table1[popularity]))*100</f>
        <v>1.01003162860976E-2</v>
      </c>
    </row>
    <row r="5206" spans="1:14" x14ac:dyDescent="0.3">
      <c r="A5206">
        <v>172386</v>
      </c>
      <c r="B5206" t="s">
        <v>11725</v>
      </c>
      <c r="C5206" s="1">
        <v>41348</v>
      </c>
      <c r="D5206" t="s">
        <v>11726</v>
      </c>
      <c r="E5206" t="s">
        <v>11</v>
      </c>
      <c r="F5206" t="s">
        <v>11727</v>
      </c>
      <c r="G5206">
        <v>9.8859999999999992</v>
      </c>
      <c r="H5206">
        <v>631</v>
      </c>
      <c r="I5206">
        <v>6.5</v>
      </c>
      <c r="J5206">
        <f>YEAR(Table1[[#This Row],[release_date]])</f>
        <v>2013</v>
      </c>
      <c r="K5206" t="str">
        <f>LEFT(Table1[[#This Row],[Year]],4) &amp; "s"</f>
        <v>2013s</v>
      </c>
      <c r="L52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06">
        <f>(Table1[[#This Row],[vote_average]]/10)*100</f>
        <v>65</v>
      </c>
      <c r="N5206">
        <f>(Table1[[#This Row],[popularity]]/SUM(Table1[popularity]))*100</f>
        <v>2.2760822157365137E-3</v>
      </c>
    </row>
    <row r="5207" spans="1:14" x14ac:dyDescent="0.3">
      <c r="A5207">
        <v>21861</v>
      </c>
      <c r="B5207" t="s">
        <v>11728</v>
      </c>
      <c r="C5207" s="1">
        <v>39848</v>
      </c>
      <c r="D5207" t="s">
        <v>391</v>
      </c>
      <c r="E5207" t="s">
        <v>212</v>
      </c>
      <c r="F5207" t="s">
        <v>11729</v>
      </c>
      <c r="G5207">
        <v>8.6959999999999997</v>
      </c>
      <c r="H5207">
        <v>1271</v>
      </c>
      <c r="I5207">
        <v>6.5330000000000004</v>
      </c>
      <c r="J5207">
        <f>YEAR(Table1[[#This Row],[release_date]])</f>
        <v>2009</v>
      </c>
      <c r="K5207" t="str">
        <f>LEFT(Table1[[#This Row],[Year]],4) &amp; "s"</f>
        <v>2009s</v>
      </c>
      <c r="L52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07">
        <f>(Table1[[#This Row],[vote_average]]/10)*100</f>
        <v>65.33</v>
      </c>
      <c r="N5207">
        <f>(Table1[[#This Row],[popularity]]/SUM(Table1[popularity]))*100</f>
        <v>2.0021050928631123E-3</v>
      </c>
    </row>
    <row r="5208" spans="1:14" x14ac:dyDescent="0.3">
      <c r="A5208">
        <v>16296</v>
      </c>
      <c r="B5208" t="s">
        <v>11730</v>
      </c>
      <c r="C5208" s="1">
        <v>32290</v>
      </c>
      <c r="D5208" t="s">
        <v>8200</v>
      </c>
      <c r="E5208" t="s">
        <v>11</v>
      </c>
      <c r="F5208" t="s">
        <v>11731</v>
      </c>
      <c r="G5208">
        <v>25.085000000000001</v>
      </c>
      <c r="H5208">
        <v>924</v>
      </c>
      <c r="I5208">
        <v>6.5330000000000004</v>
      </c>
      <c r="J5208">
        <f>YEAR(Table1[[#This Row],[release_date]])</f>
        <v>1988</v>
      </c>
      <c r="K5208" t="str">
        <f>LEFT(Table1[[#This Row],[Year]],4) &amp; "s"</f>
        <v>1988s</v>
      </c>
      <c r="L52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208">
        <f>(Table1[[#This Row],[vote_average]]/10)*100</f>
        <v>65.33</v>
      </c>
      <c r="N5208">
        <f>(Table1[[#This Row],[popularity]]/SUM(Table1[popularity]))*100</f>
        <v>5.7753917035960412E-3</v>
      </c>
    </row>
    <row r="5209" spans="1:14" x14ac:dyDescent="0.3">
      <c r="A5209">
        <v>14429</v>
      </c>
      <c r="B5209" t="s">
        <v>11732</v>
      </c>
      <c r="C5209" s="1">
        <v>36434</v>
      </c>
      <c r="D5209" t="s">
        <v>1148</v>
      </c>
      <c r="E5209" t="s">
        <v>11</v>
      </c>
      <c r="F5209" t="s">
        <v>11733</v>
      </c>
      <c r="G5209">
        <v>22.366</v>
      </c>
      <c r="H5209">
        <v>365</v>
      </c>
      <c r="I5209">
        <v>6.5330000000000004</v>
      </c>
      <c r="J5209">
        <f>YEAR(Table1[[#This Row],[release_date]])</f>
        <v>1999</v>
      </c>
      <c r="K5209" t="str">
        <f>LEFT(Table1[[#This Row],[Year]],4) &amp; "s"</f>
        <v>1999s</v>
      </c>
      <c r="L52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209">
        <f>(Table1[[#This Row],[vote_average]]/10)*100</f>
        <v>65.33</v>
      </c>
      <c r="N5209">
        <f>(Table1[[#This Row],[popularity]]/SUM(Table1[popularity]))*100</f>
        <v>5.1493885127617718E-3</v>
      </c>
    </row>
    <row r="5210" spans="1:14" x14ac:dyDescent="0.3">
      <c r="A5210">
        <v>14136</v>
      </c>
      <c r="B5210" t="s">
        <v>11734</v>
      </c>
      <c r="C5210" s="1">
        <v>25195</v>
      </c>
      <c r="D5210" t="s">
        <v>2532</v>
      </c>
      <c r="E5210" t="s">
        <v>11</v>
      </c>
      <c r="F5210" t="s">
        <v>11735</v>
      </c>
      <c r="G5210">
        <v>28.878</v>
      </c>
      <c r="H5210">
        <v>552</v>
      </c>
      <c r="I5210">
        <v>6.5330000000000004</v>
      </c>
      <c r="J5210">
        <f>YEAR(Table1[[#This Row],[release_date]])</f>
        <v>1968</v>
      </c>
      <c r="K5210" t="str">
        <f>LEFT(Table1[[#This Row],[Year]],4) &amp; "s"</f>
        <v>1968s</v>
      </c>
      <c r="L52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5210">
        <f>(Table1[[#This Row],[vote_average]]/10)*100</f>
        <v>65.33</v>
      </c>
      <c r="N5210">
        <f>(Table1[[#This Row],[popularity]]/SUM(Table1[popularity]))*100</f>
        <v>6.6486650036454648E-3</v>
      </c>
    </row>
    <row r="5211" spans="1:14" x14ac:dyDescent="0.3">
      <c r="A5211">
        <v>2360</v>
      </c>
      <c r="B5211" t="s">
        <v>11736</v>
      </c>
      <c r="C5211" s="1">
        <v>36549</v>
      </c>
      <c r="D5211" t="s">
        <v>1423</v>
      </c>
      <c r="E5211" t="s">
        <v>11</v>
      </c>
      <c r="F5211" t="s">
        <v>11737</v>
      </c>
      <c r="G5211">
        <v>10.534000000000001</v>
      </c>
      <c r="H5211">
        <v>399</v>
      </c>
      <c r="I5211">
        <v>6.5330000000000004</v>
      </c>
      <c r="J5211">
        <f>YEAR(Table1[[#This Row],[release_date]])</f>
        <v>2000</v>
      </c>
      <c r="K5211" t="str">
        <f>LEFT(Table1[[#This Row],[Year]],4) &amp; "s"</f>
        <v>2000s</v>
      </c>
      <c r="L52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11">
        <f>(Table1[[#This Row],[vote_average]]/10)*100</f>
        <v>65.33</v>
      </c>
      <c r="N5211">
        <f>(Table1[[#This Row],[popularity]]/SUM(Table1[popularity]))*100</f>
        <v>2.4252731196205183E-3</v>
      </c>
    </row>
    <row r="5212" spans="1:14" x14ac:dyDescent="0.3">
      <c r="A5212">
        <v>11624</v>
      </c>
      <c r="B5212" t="s">
        <v>11738</v>
      </c>
      <c r="C5212" s="1">
        <v>26517</v>
      </c>
      <c r="D5212" t="s">
        <v>391</v>
      </c>
      <c r="E5212" t="s">
        <v>11</v>
      </c>
      <c r="F5212" t="s">
        <v>11739</v>
      </c>
      <c r="G5212">
        <v>20.925000000000001</v>
      </c>
      <c r="H5212">
        <v>880</v>
      </c>
      <c r="I5212">
        <v>6.532</v>
      </c>
      <c r="J5212">
        <f>YEAR(Table1[[#This Row],[release_date]])</f>
        <v>1972</v>
      </c>
      <c r="K5212" t="str">
        <f>LEFT(Table1[[#This Row],[Year]],4) &amp; "s"</f>
        <v>1972s</v>
      </c>
      <c r="L52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212">
        <f>(Table1[[#This Row],[vote_average]]/10)*100</f>
        <v>65.319999999999993</v>
      </c>
      <c r="N5212">
        <f>(Table1[[#This Row],[popularity]]/SUM(Table1[popularity]))*100</f>
        <v>4.817622937920955E-3</v>
      </c>
    </row>
    <row r="5213" spans="1:14" x14ac:dyDescent="0.3">
      <c r="A5213">
        <v>10354</v>
      </c>
      <c r="B5213" t="s">
        <v>11740</v>
      </c>
      <c r="C5213" s="1">
        <v>36238</v>
      </c>
      <c r="D5213" t="s">
        <v>11741</v>
      </c>
      <c r="E5213" t="s">
        <v>11</v>
      </c>
      <c r="F5213" t="s">
        <v>11742</v>
      </c>
      <c r="G5213">
        <v>49.268000000000001</v>
      </c>
      <c r="H5213">
        <v>696</v>
      </c>
      <c r="I5213">
        <v>6.5</v>
      </c>
      <c r="J5213">
        <f>YEAR(Table1[[#This Row],[release_date]])</f>
        <v>1999</v>
      </c>
      <c r="K5213" t="str">
        <f>LEFT(Table1[[#This Row],[Year]],4) &amp; "s"</f>
        <v>1999s</v>
      </c>
      <c r="L52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213">
        <f>(Table1[[#This Row],[vote_average]]/10)*100</f>
        <v>65</v>
      </c>
      <c r="N5213">
        <f>(Table1[[#This Row],[popularity]]/SUM(Table1[popularity]))*100</f>
        <v>1.134311335271157E-2</v>
      </c>
    </row>
    <row r="5214" spans="1:14" x14ac:dyDescent="0.3">
      <c r="A5214">
        <v>9035</v>
      </c>
      <c r="B5214" t="s">
        <v>11743</v>
      </c>
      <c r="C5214" s="1">
        <v>38807</v>
      </c>
      <c r="D5214" t="s">
        <v>11744</v>
      </c>
      <c r="E5214" t="s">
        <v>11</v>
      </c>
      <c r="F5214" t="s">
        <v>11745</v>
      </c>
      <c r="G5214">
        <v>64.388000000000005</v>
      </c>
      <c r="H5214">
        <v>1457</v>
      </c>
      <c r="I5214">
        <v>6.5</v>
      </c>
      <c r="J5214">
        <f>YEAR(Table1[[#This Row],[release_date]])</f>
        <v>2006</v>
      </c>
      <c r="K5214" t="str">
        <f>LEFT(Table1[[#This Row],[Year]],4) &amp; "s"</f>
        <v>2006s</v>
      </c>
      <c r="L52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14">
        <f>(Table1[[#This Row],[vote_average]]/10)*100</f>
        <v>65</v>
      </c>
      <c r="N5214">
        <f>(Table1[[#This Row],[popularity]]/SUM(Table1[popularity]))*100</f>
        <v>1.4824234443338326E-2</v>
      </c>
    </row>
    <row r="5215" spans="1:14" x14ac:dyDescent="0.3">
      <c r="A5215">
        <v>339408</v>
      </c>
      <c r="B5215" t="s">
        <v>11746</v>
      </c>
      <c r="C5215" s="1">
        <v>42622</v>
      </c>
      <c r="D5215" t="s">
        <v>21</v>
      </c>
      <c r="E5215" t="s">
        <v>11</v>
      </c>
      <c r="F5215" t="s">
        <v>11747</v>
      </c>
      <c r="G5215">
        <v>21.311</v>
      </c>
      <c r="H5215">
        <v>507</v>
      </c>
      <c r="I5215">
        <v>6.5</v>
      </c>
      <c r="J5215">
        <f>YEAR(Table1[[#This Row],[release_date]])</f>
        <v>2016</v>
      </c>
      <c r="K5215" t="str">
        <f>LEFT(Table1[[#This Row],[Year]],4) &amp; "s"</f>
        <v>2016s</v>
      </c>
      <c r="L52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15">
        <f>(Table1[[#This Row],[vote_average]]/10)*100</f>
        <v>65</v>
      </c>
      <c r="N5215">
        <f>(Table1[[#This Row],[popularity]]/SUM(Table1[popularity]))*100</f>
        <v>4.9064928281975376E-3</v>
      </c>
    </row>
    <row r="5216" spans="1:14" x14ac:dyDescent="0.3">
      <c r="A5216">
        <v>271724</v>
      </c>
      <c r="B5216" t="s">
        <v>11748</v>
      </c>
      <c r="C5216" s="1">
        <v>41885</v>
      </c>
      <c r="D5216" t="s">
        <v>68</v>
      </c>
      <c r="E5216" t="s">
        <v>212</v>
      </c>
      <c r="F5216" t="s">
        <v>11749</v>
      </c>
      <c r="G5216">
        <v>18.532</v>
      </c>
      <c r="H5216">
        <v>459</v>
      </c>
      <c r="I5216">
        <v>6.5309999999999997</v>
      </c>
      <c r="J5216">
        <f>YEAR(Table1[[#This Row],[release_date]])</f>
        <v>2014</v>
      </c>
      <c r="K5216" t="str">
        <f>LEFT(Table1[[#This Row],[Year]],4) &amp; "s"</f>
        <v>2014s</v>
      </c>
      <c r="L52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16">
        <f>(Table1[[#This Row],[vote_average]]/10)*100</f>
        <v>65.31</v>
      </c>
      <c r="N5216">
        <f>(Table1[[#This Row],[popularity]]/SUM(Table1[popularity]))*100</f>
        <v>4.2666756647814158E-3</v>
      </c>
    </row>
    <row r="5217" spans="1:14" x14ac:dyDescent="0.3">
      <c r="A5217">
        <v>109428</v>
      </c>
      <c r="B5217" t="s">
        <v>11750</v>
      </c>
      <c r="C5217" s="1">
        <v>41369</v>
      </c>
      <c r="D5217" t="s">
        <v>1899</v>
      </c>
      <c r="E5217" t="s">
        <v>11</v>
      </c>
      <c r="F5217" t="s">
        <v>11751</v>
      </c>
      <c r="G5217">
        <v>147.072</v>
      </c>
      <c r="H5217">
        <v>4404</v>
      </c>
      <c r="I5217">
        <v>6.5309999999999997</v>
      </c>
      <c r="J5217">
        <f>YEAR(Table1[[#This Row],[release_date]])</f>
        <v>2013</v>
      </c>
      <c r="K5217" t="str">
        <f>LEFT(Table1[[#This Row],[Year]],4) &amp; "s"</f>
        <v>2013s</v>
      </c>
      <c r="L52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17">
        <f>(Table1[[#This Row],[vote_average]]/10)*100</f>
        <v>65.31</v>
      </c>
      <c r="N5217">
        <f>(Table1[[#This Row],[popularity]]/SUM(Table1[popularity]))*100</f>
        <v>3.3860809592636112E-2</v>
      </c>
    </row>
    <row r="5218" spans="1:14" x14ac:dyDescent="0.3">
      <c r="A5218">
        <v>8338</v>
      </c>
      <c r="B5218" t="s">
        <v>11752</v>
      </c>
      <c r="C5218" s="1">
        <v>39582</v>
      </c>
      <c r="D5218" t="s">
        <v>11475</v>
      </c>
      <c r="E5218" t="s">
        <v>11</v>
      </c>
      <c r="F5218" t="s">
        <v>11753</v>
      </c>
      <c r="G5218">
        <v>41.896999999999998</v>
      </c>
      <c r="H5218">
        <v>1221</v>
      </c>
      <c r="I5218">
        <v>6.5309999999999997</v>
      </c>
      <c r="J5218">
        <f>YEAR(Table1[[#This Row],[release_date]])</f>
        <v>2008</v>
      </c>
      <c r="K5218" t="str">
        <f>LEFT(Table1[[#This Row],[Year]],4) &amp; "s"</f>
        <v>2008s</v>
      </c>
      <c r="L52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18">
        <f>(Table1[[#This Row],[vote_average]]/10)*100</f>
        <v>65.31</v>
      </c>
      <c r="N5218">
        <f>(Table1[[#This Row],[popularity]]/SUM(Table1[popularity]))*100</f>
        <v>9.6460668210310262E-3</v>
      </c>
    </row>
    <row r="5219" spans="1:14" x14ac:dyDescent="0.3">
      <c r="A5219">
        <v>865</v>
      </c>
      <c r="B5219" t="s">
        <v>11754</v>
      </c>
      <c r="C5219" s="1">
        <v>32094</v>
      </c>
      <c r="D5219" t="s">
        <v>11755</v>
      </c>
      <c r="E5219" t="s">
        <v>11</v>
      </c>
      <c r="F5219" t="s">
        <v>11756</v>
      </c>
      <c r="G5219">
        <v>114.712</v>
      </c>
      <c r="H5219">
        <v>2239</v>
      </c>
      <c r="I5219">
        <v>6.5309999999999997</v>
      </c>
      <c r="J5219">
        <f>YEAR(Table1[[#This Row],[release_date]])</f>
        <v>1987</v>
      </c>
      <c r="K5219" t="str">
        <f>LEFT(Table1[[#This Row],[Year]],4) &amp; "s"</f>
        <v>1987s</v>
      </c>
      <c r="L52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219">
        <f>(Table1[[#This Row],[vote_average]]/10)*100</f>
        <v>65.31</v>
      </c>
      <c r="N5219">
        <f>(Table1[[#This Row],[popularity]]/SUM(Table1[popularity]))*100</f>
        <v>2.6410473713490496E-2</v>
      </c>
    </row>
    <row r="5220" spans="1:14" x14ac:dyDescent="0.3">
      <c r="A5220">
        <v>489326</v>
      </c>
      <c r="B5220" t="s">
        <v>11757</v>
      </c>
      <c r="C5220" s="1">
        <v>43889</v>
      </c>
      <c r="D5220" t="s">
        <v>11758</v>
      </c>
      <c r="E5220" t="s">
        <v>11</v>
      </c>
      <c r="F5220" t="s">
        <v>11759</v>
      </c>
      <c r="G5220">
        <v>28.257000000000001</v>
      </c>
      <c r="H5220">
        <v>451</v>
      </c>
      <c r="I5220">
        <v>6.5</v>
      </c>
      <c r="J5220">
        <f>YEAR(Table1[[#This Row],[release_date]])</f>
        <v>2020</v>
      </c>
      <c r="K5220" t="str">
        <f>LEFT(Table1[[#This Row],[Year]],4) &amp; "s"</f>
        <v>2020s</v>
      </c>
      <c r="L52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220">
        <f>(Table1[[#This Row],[vote_average]]/10)*100</f>
        <v>65</v>
      </c>
      <c r="N5220">
        <f>(Table1[[#This Row],[popularity]]/SUM(Table1[popularity]))*100</f>
        <v>6.5056903874232946E-3</v>
      </c>
    </row>
    <row r="5221" spans="1:14" x14ac:dyDescent="0.3">
      <c r="A5221">
        <v>401981</v>
      </c>
      <c r="B5221" t="s">
        <v>11760</v>
      </c>
      <c r="C5221" s="1">
        <v>43159</v>
      </c>
      <c r="D5221" t="s">
        <v>155</v>
      </c>
      <c r="E5221" t="s">
        <v>11</v>
      </c>
      <c r="F5221" t="s">
        <v>11761</v>
      </c>
      <c r="G5221">
        <v>228.00700000000001</v>
      </c>
      <c r="H5221">
        <v>5763</v>
      </c>
      <c r="I5221">
        <v>6.5289999999999999</v>
      </c>
      <c r="J5221">
        <f>YEAR(Table1[[#This Row],[release_date]])</f>
        <v>2018</v>
      </c>
      <c r="K5221" t="str">
        <f>LEFT(Table1[[#This Row],[Year]],4) &amp; "s"</f>
        <v>2018s</v>
      </c>
      <c r="L52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21">
        <f>(Table1[[#This Row],[vote_average]]/10)*100</f>
        <v>65.290000000000006</v>
      </c>
      <c r="N5221">
        <f>(Table1[[#This Row],[popularity]]/SUM(Table1[popularity]))*100</f>
        <v>5.2494707441172919E-2</v>
      </c>
    </row>
    <row r="5222" spans="1:14" x14ac:dyDescent="0.3">
      <c r="A5222">
        <v>274479</v>
      </c>
      <c r="B5222" t="s">
        <v>11762</v>
      </c>
      <c r="C5222" s="1">
        <v>42362</v>
      </c>
      <c r="D5222" t="s">
        <v>172</v>
      </c>
      <c r="E5222" t="s">
        <v>11</v>
      </c>
      <c r="F5222" t="s">
        <v>11763</v>
      </c>
      <c r="G5222">
        <v>64.959999999999994</v>
      </c>
      <c r="H5222">
        <v>3978</v>
      </c>
      <c r="I5222">
        <v>6.53</v>
      </c>
      <c r="J5222">
        <f>YEAR(Table1[[#This Row],[release_date]])</f>
        <v>2015</v>
      </c>
      <c r="K5222" t="str">
        <f>LEFT(Table1[[#This Row],[Year]],4) &amp; "s"</f>
        <v>2015s</v>
      </c>
      <c r="L52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22">
        <f>(Table1[[#This Row],[vote_average]]/10)*100</f>
        <v>65.3</v>
      </c>
      <c r="N5222">
        <f>(Table1[[#This Row],[popularity]]/SUM(Table1[popularity]))*100</f>
        <v>1.4955927648618647E-2</v>
      </c>
    </row>
    <row r="5223" spans="1:14" x14ac:dyDescent="0.3">
      <c r="A5223">
        <v>76338</v>
      </c>
      <c r="B5223" t="s">
        <v>11764</v>
      </c>
      <c r="C5223" s="1">
        <v>41577</v>
      </c>
      <c r="D5223" t="s">
        <v>411</v>
      </c>
      <c r="E5223" t="s">
        <v>11</v>
      </c>
      <c r="F5223" t="s">
        <v>11765</v>
      </c>
      <c r="G5223">
        <v>86.313000000000002</v>
      </c>
      <c r="H5223">
        <v>16839</v>
      </c>
      <c r="I5223">
        <v>6.53</v>
      </c>
      <c r="J5223">
        <f>YEAR(Table1[[#This Row],[release_date]])</f>
        <v>2013</v>
      </c>
      <c r="K5223" t="str">
        <f>LEFT(Table1[[#This Row],[Year]],4) &amp; "s"</f>
        <v>2013s</v>
      </c>
      <c r="L52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23">
        <f>(Table1[[#This Row],[vote_average]]/10)*100</f>
        <v>65.3</v>
      </c>
      <c r="N5223">
        <f>(Table1[[#This Row],[popularity]]/SUM(Table1[popularity]))*100</f>
        <v>1.9872090257623484E-2</v>
      </c>
    </row>
    <row r="5224" spans="1:14" x14ac:dyDescent="0.3">
      <c r="A5224">
        <v>55721</v>
      </c>
      <c r="B5224" t="s">
        <v>11766</v>
      </c>
      <c r="C5224" s="1">
        <v>40676</v>
      </c>
      <c r="D5224" t="s">
        <v>422</v>
      </c>
      <c r="E5224" t="s">
        <v>11</v>
      </c>
      <c r="F5224" t="s">
        <v>11767</v>
      </c>
      <c r="G5224">
        <v>94.022000000000006</v>
      </c>
      <c r="H5224">
        <v>4211</v>
      </c>
      <c r="I5224">
        <v>6.53</v>
      </c>
      <c r="J5224">
        <f>YEAR(Table1[[#This Row],[release_date]])</f>
        <v>2011</v>
      </c>
      <c r="K5224" t="str">
        <f>LEFT(Table1[[#This Row],[Year]],4) &amp; "s"</f>
        <v>2011s</v>
      </c>
      <c r="L52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24">
        <f>(Table1[[#This Row],[vote_average]]/10)*100</f>
        <v>65.3</v>
      </c>
      <c r="N5224">
        <f>(Table1[[#This Row],[popularity]]/SUM(Table1[popularity]))*100</f>
        <v>2.1646955501515127E-2</v>
      </c>
    </row>
    <row r="5225" spans="1:14" x14ac:dyDescent="0.3">
      <c r="A5225">
        <v>15655</v>
      </c>
      <c r="B5225" t="s">
        <v>11768</v>
      </c>
      <c r="C5225" s="1">
        <v>36567</v>
      </c>
      <c r="D5225" t="s">
        <v>1494</v>
      </c>
      <c r="E5225" t="s">
        <v>11</v>
      </c>
      <c r="F5225" t="s">
        <v>11769</v>
      </c>
      <c r="G5225">
        <v>20.181999999999999</v>
      </c>
      <c r="H5225">
        <v>540</v>
      </c>
      <c r="I5225">
        <v>6.5</v>
      </c>
      <c r="J5225">
        <f>YEAR(Table1[[#This Row],[release_date]])</f>
        <v>2000</v>
      </c>
      <c r="K5225" t="str">
        <f>LEFT(Table1[[#This Row],[Year]],4) &amp; "s"</f>
        <v>2000s</v>
      </c>
      <c r="L52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25">
        <f>(Table1[[#This Row],[vote_average]]/10)*100</f>
        <v>65</v>
      </c>
      <c r="N5225">
        <f>(Table1[[#This Row],[popularity]]/SUM(Table1[popularity]))*100</f>
        <v>4.6465599107823512E-3</v>
      </c>
    </row>
    <row r="5226" spans="1:14" x14ac:dyDescent="0.3">
      <c r="A5226">
        <v>14024</v>
      </c>
      <c r="B5226" t="s">
        <v>11770</v>
      </c>
      <c r="C5226" s="1">
        <v>38209</v>
      </c>
      <c r="D5226" t="s">
        <v>11771</v>
      </c>
      <c r="E5226" t="s">
        <v>11</v>
      </c>
      <c r="F5226" t="s">
        <v>11772</v>
      </c>
      <c r="G5226">
        <v>26.974</v>
      </c>
      <c r="H5226">
        <v>806</v>
      </c>
      <c r="I5226">
        <v>6.53</v>
      </c>
      <c r="J5226">
        <f>YEAR(Table1[[#This Row],[release_date]])</f>
        <v>2004</v>
      </c>
      <c r="K5226" t="str">
        <f>LEFT(Table1[[#This Row],[Year]],4) &amp; "s"</f>
        <v>2004s</v>
      </c>
      <c r="L52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26">
        <f>(Table1[[#This Row],[vote_average]]/10)*100</f>
        <v>65.3</v>
      </c>
      <c r="N5226">
        <f>(Table1[[#This Row],[popularity]]/SUM(Table1[popularity]))*100</f>
        <v>6.2103016070480218E-3</v>
      </c>
    </row>
    <row r="5227" spans="1:14" x14ac:dyDescent="0.3">
      <c r="A5227">
        <v>330</v>
      </c>
      <c r="B5227" t="s">
        <v>11773</v>
      </c>
      <c r="C5227" s="1">
        <v>35573</v>
      </c>
      <c r="D5227" t="s">
        <v>120</v>
      </c>
      <c r="E5227" t="s">
        <v>11</v>
      </c>
      <c r="F5227" t="s">
        <v>11774</v>
      </c>
      <c r="G5227">
        <v>4.556</v>
      </c>
      <c r="H5227">
        <v>8062</v>
      </c>
      <c r="I5227">
        <v>6.53</v>
      </c>
      <c r="J5227">
        <f>YEAR(Table1[[#This Row],[release_date]])</f>
        <v>1997</v>
      </c>
      <c r="K5227" t="str">
        <f>LEFT(Table1[[#This Row],[Year]],4) &amp; "s"</f>
        <v>1997s</v>
      </c>
      <c r="L52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227">
        <f>(Table1[[#This Row],[vote_average]]/10)*100</f>
        <v>65.3</v>
      </c>
      <c r="N5227">
        <f>(Table1[[#This Row],[popularity]]/SUM(Table1[popularity]))*100</f>
        <v>1.0489409847153105E-3</v>
      </c>
    </row>
    <row r="5228" spans="1:14" x14ac:dyDescent="0.3">
      <c r="A5228">
        <v>282984</v>
      </c>
      <c r="B5228" t="s">
        <v>11775</v>
      </c>
      <c r="C5228" s="1">
        <v>42202</v>
      </c>
      <c r="D5228" t="s">
        <v>3303</v>
      </c>
      <c r="E5228" t="s">
        <v>11</v>
      </c>
      <c r="F5228" t="s">
        <v>11776</v>
      </c>
      <c r="G5228">
        <v>26.440999999999999</v>
      </c>
      <c r="H5228">
        <v>2306</v>
      </c>
      <c r="I5228">
        <v>6.5289999999999999</v>
      </c>
      <c r="J5228">
        <f>YEAR(Table1[[#This Row],[release_date]])</f>
        <v>2015</v>
      </c>
      <c r="K5228" t="str">
        <f>LEFT(Table1[[#This Row],[Year]],4) &amp; "s"</f>
        <v>2015s</v>
      </c>
      <c r="L52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28">
        <f>(Table1[[#This Row],[vote_average]]/10)*100</f>
        <v>65.290000000000006</v>
      </c>
      <c r="N5228">
        <f>(Table1[[#This Row],[popularity]]/SUM(Table1[popularity]))*100</f>
        <v>6.0875874839459001E-3</v>
      </c>
    </row>
    <row r="5229" spans="1:14" x14ac:dyDescent="0.3">
      <c r="A5229">
        <v>270946</v>
      </c>
      <c r="B5229" t="s">
        <v>11777</v>
      </c>
      <c r="C5229" s="1">
        <v>41965</v>
      </c>
      <c r="D5229" t="s">
        <v>1806</v>
      </c>
      <c r="E5229" t="s">
        <v>11</v>
      </c>
      <c r="F5229" t="s">
        <v>11778</v>
      </c>
      <c r="G5229">
        <v>82.117999999999995</v>
      </c>
      <c r="H5229">
        <v>3989</v>
      </c>
      <c r="I5229">
        <v>6.5289999999999999</v>
      </c>
      <c r="J5229">
        <f>YEAR(Table1[[#This Row],[release_date]])</f>
        <v>2014</v>
      </c>
      <c r="K5229" t="str">
        <f>LEFT(Table1[[#This Row],[Year]],4) &amp; "s"</f>
        <v>2014s</v>
      </c>
      <c r="L52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29">
        <f>(Table1[[#This Row],[vote_average]]/10)*100</f>
        <v>65.290000000000006</v>
      </c>
      <c r="N5229">
        <f>(Table1[[#This Row],[popularity]]/SUM(Table1[popularity]))*100</f>
        <v>1.890626334127565E-2</v>
      </c>
    </row>
    <row r="5230" spans="1:14" x14ac:dyDescent="0.3">
      <c r="A5230">
        <v>37725</v>
      </c>
      <c r="B5230" t="s">
        <v>11779</v>
      </c>
      <c r="C5230" s="1">
        <v>38913</v>
      </c>
      <c r="D5230" t="s">
        <v>8825</v>
      </c>
      <c r="E5230" t="s">
        <v>11</v>
      </c>
      <c r="F5230" t="s">
        <v>11780</v>
      </c>
      <c r="G5230">
        <v>23.565000000000001</v>
      </c>
      <c r="H5230">
        <v>1009</v>
      </c>
      <c r="I5230">
        <v>6.5289999999999999</v>
      </c>
      <c r="J5230">
        <f>YEAR(Table1[[#This Row],[release_date]])</f>
        <v>2006</v>
      </c>
      <c r="K5230" t="str">
        <f>LEFT(Table1[[#This Row],[Year]],4) &amp; "s"</f>
        <v>2006s</v>
      </c>
      <c r="L52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30">
        <f>(Table1[[#This Row],[vote_average]]/10)*100</f>
        <v>65.290000000000006</v>
      </c>
      <c r="N5230">
        <f>(Table1[[#This Row],[popularity]]/SUM(Table1[popularity]))*100</f>
        <v>5.425437731522452E-3</v>
      </c>
    </row>
    <row r="5231" spans="1:14" x14ac:dyDescent="0.3">
      <c r="A5231">
        <v>1990</v>
      </c>
      <c r="B5231" t="s">
        <v>11781</v>
      </c>
      <c r="C5231" s="1">
        <v>39275</v>
      </c>
      <c r="D5231" t="s">
        <v>10</v>
      </c>
      <c r="E5231" t="s">
        <v>11</v>
      </c>
      <c r="F5231" t="s">
        <v>11782</v>
      </c>
      <c r="G5231">
        <v>28.021999999999998</v>
      </c>
      <c r="H5231">
        <v>509</v>
      </c>
      <c r="I5231">
        <v>6.5289999999999999</v>
      </c>
      <c r="J5231">
        <f>YEAR(Table1[[#This Row],[release_date]])</f>
        <v>2007</v>
      </c>
      <c r="K5231" t="str">
        <f>LEFT(Table1[[#This Row],[Year]],4) &amp; "s"</f>
        <v>2007s</v>
      </c>
      <c r="L52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31">
        <f>(Table1[[#This Row],[vote_average]]/10)*100</f>
        <v>65.290000000000006</v>
      </c>
      <c r="N5231">
        <f>(Table1[[#This Row],[popularity]]/SUM(Table1[popularity]))*100</f>
        <v>6.4515856614777069E-3</v>
      </c>
    </row>
    <row r="5232" spans="1:14" x14ac:dyDescent="0.3">
      <c r="A5232">
        <v>436274</v>
      </c>
      <c r="B5232" t="s">
        <v>11783</v>
      </c>
      <c r="C5232" s="1">
        <v>42933</v>
      </c>
      <c r="D5232" t="s">
        <v>949</v>
      </c>
      <c r="E5232" t="s">
        <v>11</v>
      </c>
      <c r="F5232" t="s">
        <v>11784</v>
      </c>
      <c r="G5232">
        <v>27.195</v>
      </c>
      <c r="H5232">
        <v>619</v>
      </c>
      <c r="I5232">
        <v>6.5279999999999996</v>
      </c>
      <c r="J5232">
        <f>YEAR(Table1[[#This Row],[release_date]])</f>
        <v>2017</v>
      </c>
      <c r="K5232" t="str">
        <f>LEFT(Table1[[#This Row],[Year]],4) &amp; "s"</f>
        <v>2017s</v>
      </c>
      <c r="L52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32">
        <f>(Table1[[#This Row],[vote_average]]/10)*100</f>
        <v>65.279999999999987</v>
      </c>
      <c r="N5232">
        <f>(Table1[[#This Row],[popularity]]/SUM(Table1[popularity]))*100</f>
        <v>6.2611830727245105E-3</v>
      </c>
    </row>
    <row r="5233" spans="1:14" x14ac:dyDescent="0.3">
      <c r="A5233">
        <v>353616</v>
      </c>
      <c r="B5233" t="s">
        <v>11785</v>
      </c>
      <c r="C5233" s="1">
        <v>43089</v>
      </c>
      <c r="D5233" t="s">
        <v>639</v>
      </c>
      <c r="E5233" t="s">
        <v>11</v>
      </c>
      <c r="F5233" t="s">
        <v>11786</v>
      </c>
      <c r="G5233">
        <v>38.554000000000002</v>
      </c>
      <c r="H5233">
        <v>3215</v>
      </c>
      <c r="I5233">
        <v>6.5</v>
      </c>
      <c r="J5233">
        <f>YEAR(Table1[[#This Row],[release_date]])</f>
        <v>2017</v>
      </c>
      <c r="K5233" t="str">
        <f>LEFT(Table1[[#This Row],[Year]],4) &amp; "s"</f>
        <v>2017s</v>
      </c>
      <c r="L52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33">
        <f>(Table1[[#This Row],[vote_average]]/10)*100</f>
        <v>65</v>
      </c>
      <c r="N5233">
        <f>(Table1[[#This Row],[popularity]]/SUM(Table1[popularity]))*100</f>
        <v>8.8763983153454951E-3</v>
      </c>
    </row>
    <row r="5234" spans="1:14" x14ac:dyDescent="0.3">
      <c r="A5234">
        <v>73567</v>
      </c>
      <c r="B5234" t="s">
        <v>11787</v>
      </c>
      <c r="C5234" s="1">
        <v>40796</v>
      </c>
      <c r="D5234" t="s">
        <v>11788</v>
      </c>
      <c r="E5234" t="s">
        <v>11</v>
      </c>
      <c r="F5234" t="s">
        <v>11789</v>
      </c>
      <c r="G5234">
        <v>29.084</v>
      </c>
      <c r="H5234">
        <v>1346</v>
      </c>
      <c r="I5234">
        <v>6.5279999999999996</v>
      </c>
      <c r="J5234">
        <f>YEAR(Table1[[#This Row],[release_date]])</f>
        <v>2011</v>
      </c>
      <c r="K5234" t="str">
        <f>LEFT(Table1[[#This Row],[Year]],4) &amp; "s"</f>
        <v>2011s</v>
      </c>
      <c r="L52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34">
        <f>(Table1[[#This Row],[vote_average]]/10)*100</f>
        <v>65.279999999999987</v>
      </c>
      <c r="N5234">
        <f>(Table1[[#This Row],[popularity]]/SUM(Table1[popularity]))*100</f>
        <v>6.6960929761764902E-3</v>
      </c>
    </row>
    <row r="5235" spans="1:14" x14ac:dyDescent="0.3">
      <c r="A5235">
        <v>72431</v>
      </c>
      <c r="B5235" t="s">
        <v>11790</v>
      </c>
      <c r="C5235" s="1">
        <v>40927</v>
      </c>
      <c r="D5235" t="s">
        <v>7826</v>
      </c>
      <c r="E5235" t="s">
        <v>11</v>
      </c>
      <c r="F5235" t="s">
        <v>11791</v>
      </c>
      <c r="G5235">
        <v>31.146999999999998</v>
      </c>
      <c r="H5235">
        <v>600</v>
      </c>
      <c r="I5235">
        <v>6.5</v>
      </c>
      <c r="J5235">
        <f>YEAR(Table1[[#This Row],[release_date]])</f>
        <v>2012</v>
      </c>
      <c r="K5235" t="str">
        <f>LEFT(Table1[[#This Row],[Year]],4) &amp; "s"</f>
        <v>2012s</v>
      </c>
      <c r="L52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35">
        <f>(Table1[[#This Row],[vote_average]]/10)*100</f>
        <v>65</v>
      </c>
      <c r="N5235">
        <f>(Table1[[#This Row],[popularity]]/SUM(Table1[popularity]))*100</f>
        <v>7.1710634001158416E-3</v>
      </c>
    </row>
    <row r="5236" spans="1:14" x14ac:dyDescent="0.3">
      <c r="A5236">
        <v>53319</v>
      </c>
      <c r="B5236" t="s">
        <v>11792</v>
      </c>
      <c r="C5236" s="1">
        <v>40548</v>
      </c>
      <c r="D5236" t="s">
        <v>391</v>
      </c>
      <c r="E5236" t="s">
        <v>54</v>
      </c>
      <c r="F5236" t="s">
        <v>11793</v>
      </c>
      <c r="G5236">
        <v>14.054</v>
      </c>
      <c r="H5236">
        <v>1466</v>
      </c>
      <c r="I5236">
        <v>6.5279999999999996</v>
      </c>
      <c r="J5236">
        <f>YEAR(Table1[[#This Row],[release_date]])</f>
        <v>2011</v>
      </c>
      <c r="K5236" t="str">
        <f>LEFT(Table1[[#This Row],[Year]],4) &amp; "s"</f>
        <v>2011s</v>
      </c>
      <c r="L52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36">
        <f>(Table1[[#This Row],[vote_average]]/10)*100</f>
        <v>65.279999999999987</v>
      </c>
      <c r="N5236">
        <f>(Table1[[#This Row],[popularity]]/SUM(Table1[popularity]))*100</f>
        <v>3.2356928444225142E-3</v>
      </c>
    </row>
    <row r="5237" spans="1:14" x14ac:dyDescent="0.3">
      <c r="A5237">
        <v>37933</v>
      </c>
      <c r="B5237" t="s">
        <v>11794</v>
      </c>
      <c r="C5237" s="1">
        <v>38927</v>
      </c>
      <c r="D5237" t="s">
        <v>972</v>
      </c>
      <c r="E5237" t="s">
        <v>25</v>
      </c>
      <c r="F5237" t="s">
        <v>11795</v>
      </c>
      <c r="G5237">
        <v>29.634</v>
      </c>
      <c r="H5237">
        <v>1260</v>
      </c>
      <c r="I5237">
        <v>6.5</v>
      </c>
      <c r="J5237">
        <f>YEAR(Table1[[#This Row],[release_date]])</f>
        <v>2006</v>
      </c>
      <c r="K5237" t="str">
        <f>LEFT(Table1[[#This Row],[Year]],4) &amp; "s"</f>
        <v>2006s</v>
      </c>
      <c r="L52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37">
        <f>(Table1[[#This Row],[vote_average]]/10)*100</f>
        <v>65</v>
      </c>
      <c r="N5237">
        <f>(Table1[[#This Row],[popularity]]/SUM(Table1[popularity]))*100</f>
        <v>6.8227210581768014E-3</v>
      </c>
    </row>
    <row r="5238" spans="1:14" x14ac:dyDescent="0.3">
      <c r="A5238">
        <v>16119</v>
      </c>
      <c r="B5238" t="s">
        <v>11796</v>
      </c>
      <c r="C5238" s="1">
        <v>39119</v>
      </c>
      <c r="D5238" t="s">
        <v>11797</v>
      </c>
      <c r="E5238" t="s">
        <v>11</v>
      </c>
      <c r="F5238" t="s">
        <v>11798</v>
      </c>
      <c r="G5238">
        <v>48.085999999999999</v>
      </c>
      <c r="H5238">
        <v>1202</v>
      </c>
      <c r="I5238">
        <v>6.5279999999999996</v>
      </c>
      <c r="J5238">
        <f>YEAR(Table1[[#This Row],[release_date]])</f>
        <v>2007</v>
      </c>
      <c r="K5238" t="str">
        <f>LEFT(Table1[[#This Row],[Year]],4) &amp; "s"</f>
        <v>2007s</v>
      </c>
      <c r="L52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38">
        <f>(Table1[[#This Row],[vote_average]]/10)*100</f>
        <v>65.279999999999987</v>
      </c>
      <c r="N5238">
        <f>(Table1[[#This Row],[popularity]]/SUM(Table1[popularity]))*100</f>
        <v>1.1070978092849081E-2</v>
      </c>
    </row>
    <row r="5239" spans="1:14" x14ac:dyDescent="0.3">
      <c r="A5239">
        <v>10502</v>
      </c>
      <c r="B5239" t="s">
        <v>11799</v>
      </c>
      <c r="C5239" s="1">
        <v>34206</v>
      </c>
      <c r="D5239" t="s">
        <v>21</v>
      </c>
      <c r="E5239" t="s">
        <v>11</v>
      </c>
      <c r="F5239" t="s">
        <v>11800</v>
      </c>
      <c r="G5239">
        <v>11.938000000000001</v>
      </c>
      <c r="H5239">
        <v>486</v>
      </c>
      <c r="I5239">
        <v>6.5279999999999996</v>
      </c>
      <c r="J5239">
        <f>YEAR(Table1[[#This Row],[release_date]])</f>
        <v>1993</v>
      </c>
      <c r="K5239" t="str">
        <f>LEFT(Table1[[#This Row],[Year]],4) &amp; "s"</f>
        <v>1993s</v>
      </c>
      <c r="L52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239">
        <f>(Table1[[#This Row],[vote_average]]/10)*100</f>
        <v>65.279999999999987</v>
      </c>
      <c r="N5239">
        <f>(Table1[[#This Row],[popularity]]/SUM(Table1[popularity]))*100</f>
        <v>2.7485200780358594E-3</v>
      </c>
    </row>
    <row r="5240" spans="1:14" x14ac:dyDescent="0.3">
      <c r="A5240">
        <v>2148</v>
      </c>
      <c r="B5240" t="s">
        <v>11801</v>
      </c>
      <c r="C5240" s="1">
        <v>31030</v>
      </c>
      <c r="D5240" t="s">
        <v>439</v>
      </c>
      <c r="E5240" t="s">
        <v>11</v>
      </c>
      <c r="F5240" t="s">
        <v>11802</v>
      </c>
      <c r="G5240">
        <v>23.443000000000001</v>
      </c>
      <c r="H5240">
        <v>375</v>
      </c>
      <c r="I5240">
        <v>6.5</v>
      </c>
      <c r="J5240">
        <f>YEAR(Table1[[#This Row],[release_date]])</f>
        <v>1984</v>
      </c>
      <c r="K5240" t="str">
        <f>LEFT(Table1[[#This Row],[Year]],4) &amp; "s"</f>
        <v>1984s</v>
      </c>
      <c r="L52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240">
        <f>(Table1[[#This Row],[vote_average]]/10)*100</f>
        <v>65</v>
      </c>
      <c r="N5240">
        <f>(Table1[[#This Row],[popularity]]/SUM(Table1[popularity]))*100</f>
        <v>5.3973493206060192E-3</v>
      </c>
    </row>
    <row r="5241" spans="1:14" x14ac:dyDescent="0.3">
      <c r="A5241">
        <v>628914</v>
      </c>
      <c r="B5241" t="s">
        <v>11803</v>
      </c>
      <c r="C5241" s="1">
        <v>44434</v>
      </c>
      <c r="D5241" t="s">
        <v>494</v>
      </c>
      <c r="E5241" t="s">
        <v>11</v>
      </c>
      <c r="F5241" t="s">
        <v>11804</v>
      </c>
      <c r="G5241">
        <v>51.826999999999998</v>
      </c>
      <c r="H5241">
        <v>393</v>
      </c>
      <c r="I5241">
        <v>6.5270000000000001</v>
      </c>
      <c r="J5241">
        <f>YEAR(Table1[[#This Row],[release_date]])</f>
        <v>2021</v>
      </c>
      <c r="K5241" t="str">
        <f>LEFT(Table1[[#This Row],[Year]],4) &amp; "s"</f>
        <v>2021s</v>
      </c>
      <c r="L52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241">
        <f>(Table1[[#This Row],[vote_average]]/10)*100</f>
        <v>65.27000000000001</v>
      </c>
      <c r="N5241">
        <f>(Table1[[#This Row],[popularity]]/SUM(Table1[popularity]))*100</f>
        <v>1.1932279283327567E-2</v>
      </c>
    </row>
    <row r="5242" spans="1:14" x14ac:dyDescent="0.3">
      <c r="A5242">
        <v>623195</v>
      </c>
      <c r="B5242" t="s">
        <v>11805</v>
      </c>
      <c r="C5242" s="1">
        <v>43706</v>
      </c>
      <c r="D5242" t="s">
        <v>1732</v>
      </c>
      <c r="E5242" t="s">
        <v>11</v>
      </c>
      <c r="F5242" t="s">
        <v>11806</v>
      </c>
      <c r="G5242">
        <v>17.789000000000001</v>
      </c>
      <c r="H5242">
        <v>1123</v>
      </c>
      <c r="I5242">
        <v>6.5</v>
      </c>
      <c r="J5242">
        <f>YEAR(Table1[[#This Row],[release_date]])</f>
        <v>2019</v>
      </c>
      <c r="K5242" t="str">
        <f>LEFT(Table1[[#This Row],[Year]],4) &amp; "s"</f>
        <v>2019s</v>
      </c>
      <c r="L52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42">
        <f>(Table1[[#This Row],[vote_average]]/10)*100</f>
        <v>65</v>
      </c>
      <c r="N5242">
        <f>(Table1[[#This Row],[popularity]]/SUM(Table1[popularity]))*100</f>
        <v>4.0956126376428138E-3</v>
      </c>
    </row>
    <row r="5243" spans="1:14" x14ac:dyDescent="0.3">
      <c r="A5243">
        <v>389868</v>
      </c>
      <c r="B5243" t="s">
        <v>11807</v>
      </c>
      <c r="C5243" s="1">
        <v>42599</v>
      </c>
      <c r="D5243" t="s">
        <v>11808</v>
      </c>
      <c r="E5243" t="s">
        <v>36</v>
      </c>
      <c r="F5243" t="s">
        <v>11809</v>
      </c>
      <c r="G5243">
        <v>15.59</v>
      </c>
      <c r="H5243">
        <v>413</v>
      </c>
      <c r="I5243">
        <v>6.5270000000000001</v>
      </c>
      <c r="J5243">
        <f>YEAR(Table1[[#This Row],[release_date]])</f>
        <v>2016</v>
      </c>
      <c r="K5243" t="str">
        <f>LEFT(Table1[[#This Row],[Year]],4) &amp; "s"</f>
        <v>2016s</v>
      </c>
      <c r="L52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43">
        <f>(Table1[[#This Row],[vote_average]]/10)*100</f>
        <v>65.27000000000001</v>
      </c>
      <c r="N5243">
        <f>(Table1[[#This Row],[popularity]]/SUM(Table1[popularity]))*100</f>
        <v>3.5893305425179298E-3</v>
      </c>
    </row>
    <row r="5244" spans="1:14" x14ac:dyDescent="0.3">
      <c r="A5244">
        <v>10656</v>
      </c>
      <c r="B5244" t="s">
        <v>11810</v>
      </c>
      <c r="C5244" s="1">
        <v>31147</v>
      </c>
      <c r="D5244" t="s">
        <v>829</v>
      </c>
      <c r="E5244" t="s">
        <v>212</v>
      </c>
      <c r="F5244" t="s">
        <v>11811</v>
      </c>
      <c r="G5244">
        <v>16.948</v>
      </c>
      <c r="H5244">
        <v>419</v>
      </c>
      <c r="I5244">
        <v>6.5</v>
      </c>
      <c r="J5244">
        <f>YEAR(Table1[[#This Row],[release_date]])</f>
        <v>1985</v>
      </c>
      <c r="K5244" t="str">
        <f>LEFT(Table1[[#This Row],[Year]],4) &amp; "s"</f>
        <v>1985s</v>
      </c>
      <c r="L52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244">
        <f>(Table1[[#This Row],[vote_average]]/10)*100</f>
        <v>65</v>
      </c>
      <c r="N5244">
        <f>(Table1[[#This Row],[popularity]]/SUM(Table1[popularity]))*100</f>
        <v>3.9019867886205184E-3</v>
      </c>
    </row>
    <row r="5245" spans="1:14" x14ac:dyDescent="0.3">
      <c r="A5245">
        <v>988078</v>
      </c>
      <c r="B5245" t="s">
        <v>11812</v>
      </c>
      <c r="C5245" s="1">
        <v>45100</v>
      </c>
      <c r="D5245" t="s">
        <v>1332</v>
      </c>
      <c r="E5245" t="s">
        <v>94</v>
      </c>
      <c r="F5245" t="s">
        <v>11813</v>
      </c>
      <c r="G5245">
        <v>74.628</v>
      </c>
      <c r="H5245">
        <v>742</v>
      </c>
      <c r="I5245">
        <v>6.5259999999999998</v>
      </c>
      <c r="J5245">
        <f>YEAR(Table1[[#This Row],[release_date]])</f>
        <v>2023</v>
      </c>
      <c r="K5245" t="str">
        <f>LEFT(Table1[[#This Row],[Year]],4) &amp; "s"</f>
        <v>2023s</v>
      </c>
      <c r="L52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245">
        <f>(Table1[[#This Row],[vote_average]]/10)*100</f>
        <v>65.259999999999991</v>
      </c>
      <c r="N5245">
        <f>(Table1[[#This Row],[popularity]]/SUM(Table1[popularity]))*100</f>
        <v>1.7181819097307767E-2</v>
      </c>
    </row>
    <row r="5246" spans="1:14" x14ac:dyDescent="0.3">
      <c r="A5246">
        <v>615952</v>
      </c>
      <c r="B5246" t="s">
        <v>11814</v>
      </c>
      <c r="C5246" s="1">
        <v>44862</v>
      </c>
      <c r="D5246" t="s">
        <v>21</v>
      </c>
      <c r="E5246" t="s">
        <v>11</v>
      </c>
      <c r="F5246" t="s">
        <v>11815</v>
      </c>
      <c r="G5246">
        <v>63.896000000000001</v>
      </c>
      <c r="H5246">
        <v>385</v>
      </c>
      <c r="I5246">
        <v>6.5</v>
      </c>
      <c r="J5246">
        <f>YEAR(Table1[[#This Row],[release_date]])</f>
        <v>2022</v>
      </c>
      <c r="K5246" t="str">
        <f>LEFT(Table1[[#This Row],[Year]],4) &amp; "s"</f>
        <v>2022s</v>
      </c>
      <c r="L52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246">
        <f>(Table1[[#This Row],[vote_average]]/10)*100</f>
        <v>65</v>
      </c>
      <c r="N5246">
        <f>(Table1[[#This Row],[popularity]]/SUM(Table1[popularity]))*100</f>
        <v>1.4710959868167138E-2</v>
      </c>
    </row>
    <row r="5247" spans="1:14" x14ac:dyDescent="0.3">
      <c r="A5247">
        <v>186929</v>
      </c>
      <c r="B5247" t="s">
        <v>11816</v>
      </c>
      <c r="C5247" s="1">
        <v>41407</v>
      </c>
      <c r="D5247" t="s">
        <v>2620</v>
      </c>
      <c r="E5247" t="s">
        <v>1878</v>
      </c>
      <c r="F5247" t="s">
        <v>11817</v>
      </c>
      <c r="G5247">
        <v>15.79</v>
      </c>
      <c r="H5247">
        <v>302</v>
      </c>
      <c r="I5247">
        <v>6.5</v>
      </c>
      <c r="J5247">
        <f>YEAR(Table1[[#This Row],[release_date]])</f>
        <v>2013</v>
      </c>
      <c r="K5247" t="str">
        <f>LEFT(Table1[[#This Row],[Year]],4) &amp; "s"</f>
        <v>2013s</v>
      </c>
      <c r="L52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47">
        <f>(Table1[[#This Row],[vote_average]]/10)*100</f>
        <v>65</v>
      </c>
      <c r="N5247">
        <f>(Table1[[#This Row],[popularity]]/SUM(Table1[popularity]))*100</f>
        <v>3.635377117790771E-3</v>
      </c>
    </row>
    <row r="5248" spans="1:14" x14ac:dyDescent="0.3">
      <c r="A5248">
        <v>44129</v>
      </c>
      <c r="B5248" t="s">
        <v>11818</v>
      </c>
      <c r="C5248" s="1">
        <v>40472</v>
      </c>
      <c r="D5248" t="s">
        <v>21</v>
      </c>
      <c r="E5248" t="s">
        <v>11</v>
      </c>
      <c r="F5248" t="s">
        <v>11819</v>
      </c>
      <c r="G5248">
        <v>14.222</v>
      </c>
      <c r="H5248">
        <v>682</v>
      </c>
      <c r="I5248">
        <v>6.5259999999999998</v>
      </c>
      <c r="J5248">
        <f>YEAR(Table1[[#This Row],[release_date]])</f>
        <v>2010</v>
      </c>
      <c r="K5248" t="str">
        <f>LEFT(Table1[[#This Row],[Year]],4) &amp; "s"</f>
        <v>2010s</v>
      </c>
      <c r="L52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48">
        <f>(Table1[[#This Row],[vote_average]]/10)*100</f>
        <v>65.259999999999991</v>
      </c>
      <c r="N5248">
        <f>(Table1[[#This Row],[popularity]]/SUM(Table1[popularity]))*100</f>
        <v>3.2743719676516995E-3</v>
      </c>
    </row>
    <row r="5249" spans="1:14" x14ac:dyDescent="0.3">
      <c r="A5249">
        <v>14510</v>
      </c>
      <c r="B5249" t="s">
        <v>11820</v>
      </c>
      <c r="C5249" s="1">
        <v>31709</v>
      </c>
      <c r="D5249" t="s">
        <v>442</v>
      </c>
      <c r="E5249" t="s">
        <v>11</v>
      </c>
      <c r="F5249" t="s">
        <v>11821</v>
      </c>
      <c r="G5249">
        <v>21.216999999999999</v>
      </c>
      <c r="H5249">
        <v>515</v>
      </c>
      <c r="I5249">
        <v>6.5259999999999998</v>
      </c>
      <c r="J5249">
        <f>YEAR(Table1[[#This Row],[release_date]])</f>
        <v>1986</v>
      </c>
      <c r="K5249" t="str">
        <f>LEFT(Table1[[#This Row],[Year]],4) &amp; "s"</f>
        <v>1986s</v>
      </c>
      <c r="L52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249">
        <f>(Table1[[#This Row],[vote_average]]/10)*100</f>
        <v>65.259999999999991</v>
      </c>
      <c r="N5249">
        <f>(Table1[[#This Row],[popularity]]/SUM(Table1[popularity]))*100</f>
        <v>4.8848509378193027E-3</v>
      </c>
    </row>
    <row r="5250" spans="1:14" x14ac:dyDescent="0.3">
      <c r="A5250">
        <v>13649</v>
      </c>
      <c r="B5250" t="s">
        <v>11822</v>
      </c>
      <c r="C5250" s="1">
        <v>39311</v>
      </c>
      <c r="D5250" t="s">
        <v>11367</v>
      </c>
      <c r="E5250" t="s">
        <v>11</v>
      </c>
      <c r="F5250" t="s">
        <v>11823</v>
      </c>
      <c r="G5250">
        <v>17.021999999999998</v>
      </c>
      <c r="H5250">
        <v>3620</v>
      </c>
      <c r="I5250">
        <v>6.5259999999999998</v>
      </c>
      <c r="J5250">
        <f>YEAR(Table1[[#This Row],[release_date]])</f>
        <v>2007</v>
      </c>
      <c r="K5250" t="str">
        <f>LEFT(Table1[[#This Row],[Year]],4) &amp; "s"</f>
        <v>2007s</v>
      </c>
      <c r="L52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50">
        <f>(Table1[[#This Row],[vote_average]]/10)*100</f>
        <v>65.259999999999991</v>
      </c>
      <c r="N5250">
        <f>(Table1[[#This Row],[popularity]]/SUM(Table1[popularity]))*100</f>
        <v>3.9190240214714688E-3</v>
      </c>
    </row>
    <row r="5251" spans="1:14" x14ac:dyDescent="0.3">
      <c r="A5251">
        <v>10567</v>
      </c>
      <c r="B5251" t="s">
        <v>11824</v>
      </c>
      <c r="C5251" s="1">
        <v>36665</v>
      </c>
      <c r="D5251" t="s">
        <v>1050</v>
      </c>
      <c r="E5251" t="s">
        <v>11</v>
      </c>
      <c r="F5251" t="s">
        <v>11825</v>
      </c>
      <c r="G5251">
        <v>75.944000000000003</v>
      </c>
      <c r="H5251">
        <v>2391</v>
      </c>
      <c r="I5251">
        <v>6.5259999999999998</v>
      </c>
      <c r="J5251">
        <f>YEAR(Table1[[#This Row],[release_date]])</f>
        <v>2000</v>
      </c>
      <c r="K5251" t="str">
        <f>LEFT(Table1[[#This Row],[Year]],4) &amp; "s"</f>
        <v>2000s</v>
      </c>
      <c r="L52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51">
        <f>(Table1[[#This Row],[vote_average]]/10)*100</f>
        <v>65.259999999999991</v>
      </c>
      <c r="N5251">
        <f>(Table1[[#This Row],[popularity]]/SUM(Table1[popularity]))*100</f>
        <v>1.748480556260306E-2</v>
      </c>
    </row>
    <row r="5252" spans="1:14" x14ac:dyDescent="0.3">
      <c r="A5252">
        <v>9276</v>
      </c>
      <c r="B5252" t="s">
        <v>11826</v>
      </c>
      <c r="C5252" s="1">
        <v>36154</v>
      </c>
      <c r="D5252" t="s">
        <v>4804</v>
      </c>
      <c r="E5252" t="s">
        <v>11</v>
      </c>
      <c r="F5252" t="s">
        <v>11827</v>
      </c>
      <c r="G5252">
        <v>74.575999999999993</v>
      </c>
      <c r="H5252">
        <v>1857</v>
      </c>
      <c r="I5252">
        <v>6.5259999999999998</v>
      </c>
      <c r="J5252">
        <f>YEAR(Table1[[#This Row],[release_date]])</f>
        <v>1998</v>
      </c>
      <c r="K5252" t="str">
        <f>LEFT(Table1[[#This Row],[Year]],4) &amp; "s"</f>
        <v>1998s</v>
      </c>
      <c r="L52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252">
        <f>(Table1[[#This Row],[vote_average]]/10)*100</f>
        <v>65.259999999999991</v>
      </c>
      <c r="N5252">
        <f>(Table1[[#This Row],[popularity]]/SUM(Table1[popularity]))*100</f>
        <v>1.7169846987736825E-2</v>
      </c>
    </row>
    <row r="5253" spans="1:14" x14ac:dyDescent="0.3">
      <c r="A5253">
        <v>6069</v>
      </c>
      <c r="B5253" t="s">
        <v>11828</v>
      </c>
      <c r="C5253" s="1">
        <v>31940</v>
      </c>
      <c r="D5253" t="s">
        <v>2034</v>
      </c>
      <c r="E5253" t="s">
        <v>11</v>
      </c>
      <c r="F5253" t="s">
        <v>11829</v>
      </c>
      <c r="G5253">
        <v>25.803000000000001</v>
      </c>
      <c r="H5253">
        <v>1317</v>
      </c>
      <c r="I5253">
        <v>6.5259999999999998</v>
      </c>
      <c r="J5253">
        <f>YEAR(Table1[[#This Row],[release_date]])</f>
        <v>1987</v>
      </c>
      <c r="K5253" t="str">
        <f>LEFT(Table1[[#This Row],[Year]],4) &amp; "s"</f>
        <v>1987s</v>
      </c>
      <c r="L52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253">
        <f>(Table1[[#This Row],[vote_average]]/10)*100</f>
        <v>65.259999999999991</v>
      </c>
      <c r="N5253">
        <f>(Table1[[#This Row],[popularity]]/SUM(Table1[popularity]))*100</f>
        <v>5.9406989088255395E-3</v>
      </c>
    </row>
    <row r="5254" spans="1:14" x14ac:dyDescent="0.3">
      <c r="A5254">
        <v>435</v>
      </c>
      <c r="B5254" t="s">
        <v>11830</v>
      </c>
      <c r="C5254" s="1">
        <v>38133</v>
      </c>
      <c r="D5254" t="s">
        <v>3408</v>
      </c>
      <c r="E5254" t="s">
        <v>11</v>
      </c>
      <c r="F5254" t="s">
        <v>11831</v>
      </c>
      <c r="G5254">
        <v>55.854999999999997</v>
      </c>
      <c r="H5254">
        <v>7782</v>
      </c>
      <c r="I5254">
        <v>6.5259999999999998</v>
      </c>
      <c r="J5254">
        <f>YEAR(Table1[[#This Row],[release_date]])</f>
        <v>2004</v>
      </c>
      <c r="K5254" t="str">
        <f>LEFT(Table1[[#This Row],[Year]],4) &amp; "s"</f>
        <v>2004s</v>
      </c>
      <c r="L52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54">
        <f>(Table1[[#This Row],[vote_average]]/10)*100</f>
        <v>65.259999999999991</v>
      </c>
      <c r="N5254">
        <f>(Table1[[#This Row],[popularity]]/SUM(Table1[popularity]))*100</f>
        <v>1.2859657309322576E-2</v>
      </c>
    </row>
    <row r="5255" spans="1:14" x14ac:dyDescent="0.3">
      <c r="A5255">
        <v>661231</v>
      </c>
      <c r="B5255" t="s">
        <v>11832</v>
      </c>
      <c r="C5255" s="1">
        <v>44652</v>
      </c>
      <c r="D5255" t="s">
        <v>5815</v>
      </c>
      <c r="E5255" t="s">
        <v>11</v>
      </c>
      <c r="F5255" t="s">
        <v>11833</v>
      </c>
      <c r="G5255">
        <v>21.853999999999999</v>
      </c>
      <c r="H5255">
        <v>621</v>
      </c>
      <c r="I5255">
        <v>6.5250000000000004</v>
      </c>
      <c r="J5255">
        <f>YEAR(Table1[[#This Row],[release_date]])</f>
        <v>2022</v>
      </c>
      <c r="K5255" t="str">
        <f>LEFT(Table1[[#This Row],[Year]],4) &amp; "s"</f>
        <v>2022s</v>
      </c>
      <c r="L52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255">
        <f>(Table1[[#This Row],[vote_average]]/10)*100</f>
        <v>65.250000000000014</v>
      </c>
      <c r="N5255">
        <f>(Table1[[#This Row],[popularity]]/SUM(Table1[popularity]))*100</f>
        <v>5.0315092800632998E-3</v>
      </c>
    </row>
    <row r="5256" spans="1:14" x14ac:dyDescent="0.3">
      <c r="A5256">
        <v>242224</v>
      </c>
      <c r="B5256" t="s">
        <v>11834</v>
      </c>
      <c r="C5256" s="1">
        <v>41781</v>
      </c>
      <c r="D5256" t="s">
        <v>1437</v>
      </c>
      <c r="E5256" t="s">
        <v>11</v>
      </c>
      <c r="F5256" t="s">
        <v>11835</v>
      </c>
      <c r="G5256">
        <v>33.914000000000001</v>
      </c>
      <c r="H5256">
        <v>5771</v>
      </c>
      <c r="I5256">
        <v>6.5250000000000004</v>
      </c>
      <c r="J5256">
        <f>YEAR(Table1[[#This Row],[release_date]])</f>
        <v>2014</v>
      </c>
      <c r="K5256" t="str">
        <f>LEFT(Table1[[#This Row],[Year]],4) &amp; "s"</f>
        <v>2014s</v>
      </c>
      <c r="L52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56">
        <f>(Table1[[#This Row],[vote_average]]/10)*100</f>
        <v>65.250000000000014</v>
      </c>
      <c r="N5256">
        <f>(Table1[[#This Row],[popularity]]/SUM(Table1[popularity]))*100</f>
        <v>7.8081177690155924E-3</v>
      </c>
    </row>
    <row r="5257" spans="1:14" x14ac:dyDescent="0.3">
      <c r="A5257">
        <v>38843</v>
      </c>
      <c r="B5257" t="s">
        <v>11836</v>
      </c>
      <c r="C5257" s="1">
        <v>40382</v>
      </c>
      <c r="D5257" t="s">
        <v>2837</v>
      </c>
      <c r="E5257" t="s">
        <v>11</v>
      </c>
      <c r="F5257" t="s">
        <v>11837</v>
      </c>
      <c r="G5257">
        <v>24.972000000000001</v>
      </c>
      <c r="H5257">
        <v>738</v>
      </c>
      <c r="I5257">
        <v>6.5</v>
      </c>
      <c r="J5257">
        <f>YEAR(Table1[[#This Row],[release_date]])</f>
        <v>2010</v>
      </c>
      <c r="K5257" t="str">
        <f>LEFT(Table1[[#This Row],[Year]],4) &amp; "s"</f>
        <v>2010s</v>
      </c>
      <c r="L52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57">
        <f>(Table1[[#This Row],[vote_average]]/10)*100</f>
        <v>65</v>
      </c>
      <c r="N5257">
        <f>(Table1[[#This Row],[popularity]]/SUM(Table1[popularity]))*100</f>
        <v>5.7493753885668863E-3</v>
      </c>
    </row>
    <row r="5258" spans="1:14" x14ac:dyDescent="0.3">
      <c r="A5258">
        <v>11282</v>
      </c>
      <c r="B5258" t="s">
        <v>11838</v>
      </c>
      <c r="C5258" s="1">
        <v>38137</v>
      </c>
      <c r="D5258" t="s">
        <v>1988</v>
      </c>
      <c r="E5258" t="s">
        <v>11</v>
      </c>
      <c r="F5258" t="s">
        <v>11839</v>
      </c>
      <c r="G5258">
        <v>46.179000000000002</v>
      </c>
      <c r="H5258">
        <v>1965</v>
      </c>
      <c r="I5258">
        <v>6.5250000000000004</v>
      </c>
      <c r="J5258">
        <f>YEAR(Table1[[#This Row],[release_date]])</f>
        <v>2004</v>
      </c>
      <c r="K5258" t="str">
        <f>LEFT(Table1[[#This Row],[Year]],4) &amp; "s"</f>
        <v>2004s</v>
      </c>
      <c r="L52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58">
        <f>(Table1[[#This Row],[vote_average]]/10)*100</f>
        <v>65.250000000000014</v>
      </c>
      <c r="N5258">
        <f>(Table1[[#This Row],[popularity]]/SUM(Table1[popularity]))*100</f>
        <v>1.0631923997622547E-2</v>
      </c>
    </row>
    <row r="5259" spans="1:14" x14ac:dyDescent="0.3">
      <c r="A5259">
        <v>10126</v>
      </c>
      <c r="B5259" t="s">
        <v>11840</v>
      </c>
      <c r="C5259" s="1">
        <v>32248</v>
      </c>
      <c r="D5259" t="s">
        <v>405</v>
      </c>
      <c r="E5259" t="s">
        <v>11</v>
      </c>
      <c r="F5259" t="s">
        <v>11841</v>
      </c>
      <c r="G5259">
        <v>35.057000000000002</v>
      </c>
      <c r="H5259">
        <v>434</v>
      </c>
      <c r="I5259">
        <v>6.5250000000000004</v>
      </c>
      <c r="J5259">
        <f>YEAR(Table1[[#This Row],[release_date]])</f>
        <v>1988</v>
      </c>
      <c r="K5259" t="str">
        <f>LEFT(Table1[[#This Row],[Year]],4) &amp; "s"</f>
        <v>1988s</v>
      </c>
      <c r="L52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259">
        <f>(Table1[[#This Row],[vote_average]]/10)*100</f>
        <v>65.250000000000014</v>
      </c>
      <c r="N5259">
        <f>(Table1[[#This Row],[popularity]]/SUM(Table1[popularity]))*100</f>
        <v>8.0712739466998785E-3</v>
      </c>
    </row>
    <row r="5260" spans="1:14" x14ac:dyDescent="0.3">
      <c r="A5260">
        <v>9816</v>
      </c>
      <c r="B5260" t="s">
        <v>11842</v>
      </c>
      <c r="C5260" s="1">
        <v>36903</v>
      </c>
      <c r="D5260" t="s">
        <v>11843</v>
      </c>
      <c r="E5260" t="s">
        <v>11</v>
      </c>
      <c r="F5260" t="s">
        <v>11844</v>
      </c>
      <c r="G5260">
        <v>26.048999999999999</v>
      </c>
      <c r="H5260">
        <v>1230</v>
      </c>
      <c r="I5260">
        <v>6.5</v>
      </c>
      <c r="J5260">
        <f>YEAR(Table1[[#This Row],[release_date]])</f>
        <v>2001</v>
      </c>
      <c r="K5260" t="str">
        <f>LEFT(Table1[[#This Row],[Year]],4) &amp; "s"</f>
        <v>2001s</v>
      </c>
      <c r="L52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60">
        <f>(Table1[[#This Row],[vote_average]]/10)*100</f>
        <v>65</v>
      </c>
      <c r="N5260">
        <f>(Table1[[#This Row],[popularity]]/SUM(Table1[popularity]))*100</f>
        <v>5.9973361964111328E-3</v>
      </c>
    </row>
    <row r="5261" spans="1:14" x14ac:dyDescent="0.3">
      <c r="A5261">
        <v>5951</v>
      </c>
      <c r="B5261" t="s">
        <v>11845</v>
      </c>
      <c r="C5261" s="1">
        <v>39334</v>
      </c>
      <c r="D5261" t="s">
        <v>422</v>
      </c>
      <c r="E5261" t="s">
        <v>11</v>
      </c>
      <c r="F5261" t="s">
        <v>11846</v>
      </c>
      <c r="G5261">
        <v>19.105</v>
      </c>
      <c r="H5261">
        <v>358</v>
      </c>
      <c r="I5261">
        <v>6.5</v>
      </c>
      <c r="J5261">
        <f>YEAR(Table1[[#This Row],[release_date]])</f>
        <v>2007</v>
      </c>
      <c r="K5261" t="str">
        <f>LEFT(Table1[[#This Row],[Year]],4) &amp; "s"</f>
        <v>2007s</v>
      </c>
      <c r="L52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61">
        <f>(Table1[[#This Row],[vote_average]]/10)*100</f>
        <v>65</v>
      </c>
      <c r="N5261">
        <f>(Table1[[#This Row],[popularity]]/SUM(Table1[popularity]))*100</f>
        <v>4.3985991029381047E-3</v>
      </c>
    </row>
    <row r="5262" spans="1:14" x14ac:dyDescent="0.3">
      <c r="A5262">
        <v>1493</v>
      </c>
      <c r="B5262" t="s">
        <v>11847</v>
      </c>
      <c r="C5262" s="1">
        <v>36882</v>
      </c>
      <c r="D5262" t="s">
        <v>6277</v>
      </c>
      <c r="E5262" t="s">
        <v>11</v>
      </c>
      <c r="F5262" t="s">
        <v>11848</v>
      </c>
      <c r="G5262">
        <v>82.899000000000001</v>
      </c>
      <c r="H5262">
        <v>3743</v>
      </c>
      <c r="I5262">
        <v>6.5250000000000004</v>
      </c>
      <c r="J5262">
        <f>YEAR(Table1[[#This Row],[release_date]])</f>
        <v>2000</v>
      </c>
      <c r="K5262" t="str">
        <f>LEFT(Table1[[#This Row],[Year]],4) &amp; "s"</f>
        <v>2000s</v>
      </c>
      <c r="L52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62">
        <f>(Table1[[#This Row],[vote_average]]/10)*100</f>
        <v>65.250000000000014</v>
      </c>
      <c r="N5262">
        <f>(Table1[[#This Row],[popularity]]/SUM(Table1[popularity]))*100</f>
        <v>1.9086075217716093E-2</v>
      </c>
    </row>
    <row r="5263" spans="1:14" x14ac:dyDescent="0.3">
      <c r="A5263">
        <v>517088</v>
      </c>
      <c r="B5263" t="s">
        <v>11849</v>
      </c>
      <c r="C5263" s="1">
        <v>44540</v>
      </c>
      <c r="D5263" t="s">
        <v>274</v>
      </c>
      <c r="E5263" t="s">
        <v>11</v>
      </c>
      <c r="F5263" t="s">
        <v>11850</v>
      </c>
      <c r="G5263">
        <v>23.158999999999999</v>
      </c>
      <c r="H5263">
        <v>592</v>
      </c>
      <c r="I5263">
        <v>6.524</v>
      </c>
      <c r="J5263">
        <f>YEAR(Table1[[#This Row],[release_date]])</f>
        <v>2021</v>
      </c>
      <c r="K5263" t="str">
        <f>LEFT(Table1[[#This Row],[Year]],4) &amp; "s"</f>
        <v>2021s</v>
      </c>
      <c r="L52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263">
        <f>(Table1[[#This Row],[vote_average]]/10)*100</f>
        <v>65.239999999999995</v>
      </c>
      <c r="N5263">
        <f>(Table1[[#This Row],[popularity]]/SUM(Table1[popularity]))*100</f>
        <v>5.3319631837185849E-3</v>
      </c>
    </row>
    <row r="5264" spans="1:14" x14ac:dyDescent="0.3">
      <c r="A5264">
        <v>257785</v>
      </c>
      <c r="B5264" t="s">
        <v>11851</v>
      </c>
      <c r="C5264" s="1">
        <v>42929</v>
      </c>
      <c r="D5264" t="s">
        <v>62</v>
      </c>
      <c r="E5264" t="s">
        <v>11</v>
      </c>
      <c r="F5264" t="s">
        <v>11852</v>
      </c>
      <c r="G5264">
        <v>43.552999999999997</v>
      </c>
      <c r="H5264">
        <v>664</v>
      </c>
      <c r="I5264">
        <v>6.5</v>
      </c>
      <c r="J5264">
        <f>YEAR(Table1[[#This Row],[release_date]])</f>
        <v>2017</v>
      </c>
      <c r="K5264" t="str">
        <f>LEFT(Table1[[#This Row],[Year]],4) &amp; "s"</f>
        <v>2017s</v>
      </c>
      <c r="L52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64">
        <f>(Table1[[#This Row],[vote_average]]/10)*100</f>
        <v>65</v>
      </c>
      <c r="N5264">
        <f>(Table1[[#This Row],[popularity]]/SUM(Table1[popularity]))*100</f>
        <v>1.0027332464290148E-2</v>
      </c>
    </row>
    <row r="5265" spans="1:14" x14ac:dyDescent="0.3">
      <c r="A5265">
        <v>146216</v>
      </c>
      <c r="B5265" t="s">
        <v>11853</v>
      </c>
      <c r="C5265" s="1">
        <v>41473</v>
      </c>
      <c r="D5265" t="s">
        <v>9230</v>
      </c>
      <c r="E5265" t="s">
        <v>11</v>
      </c>
      <c r="F5265" t="s">
        <v>11854</v>
      </c>
      <c r="G5265">
        <v>93.897000000000006</v>
      </c>
      <c r="H5265">
        <v>3877</v>
      </c>
      <c r="I5265">
        <v>6.524</v>
      </c>
      <c r="J5265">
        <f>YEAR(Table1[[#This Row],[release_date]])</f>
        <v>2013</v>
      </c>
      <c r="K5265" t="str">
        <f>LEFT(Table1[[#This Row],[Year]],4) &amp; "s"</f>
        <v>2013s</v>
      </c>
      <c r="L52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65">
        <f>(Table1[[#This Row],[vote_average]]/10)*100</f>
        <v>65.239999999999995</v>
      </c>
      <c r="N5265">
        <f>(Table1[[#This Row],[popularity]]/SUM(Table1[popularity]))*100</f>
        <v>2.1618176391969602E-2</v>
      </c>
    </row>
    <row r="5266" spans="1:14" x14ac:dyDescent="0.3">
      <c r="A5266">
        <v>458534</v>
      </c>
      <c r="B5266" t="s">
        <v>11855</v>
      </c>
      <c r="C5266" s="1">
        <v>43173</v>
      </c>
      <c r="D5266" t="s">
        <v>422</v>
      </c>
      <c r="E5266" t="s">
        <v>212</v>
      </c>
      <c r="F5266" t="s">
        <v>11856</v>
      </c>
      <c r="G5266">
        <v>12.553000000000001</v>
      </c>
      <c r="H5266">
        <v>740</v>
      </c>
      <c r="I5266">
        <v>6.5</v>
      </c>
      <c r="J5266">
        <f>YEAR(Table1[[#This Row],[release_date]])</f>
        <v>2018</v>
      </c>
      <c r="K5266" t="str">
        <f>LEFT(Table1[[#This Row],[Year]],4) &amp; "s"</f>
        <v>2018s</v>
      </c>
      <c r="L52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66">
        <f>(Table1[[#This Row],[vote_average]]/10)*100</f>
        <v>65</v>
      </c>
      <c r="N5266">
        <f>(Table1[[#This Row],[popularity]]/SUM(Table1[popularity]))*100</f>
        <v>2.890113296999845E-3</v>
      </c>
    </row>
    <row r="5267" spans="1:14" x14ac:dyDescent="0.3">
      <c r="A5267">
        <v>301365</v>
      </c>
      <c r="B5267" t="s">
        <v>11857</v>
      </c>
      <c r="C5267" s="1">
        <v>42521</v>
      </c>
      <c r="D5267" t="s">
        <v>1468</v>
      </c>
      <c r="E5267" t="s">
        <v>11</v>
      </c>
      <c r="F5267" t="s">
        <v>11858</v>
      </c>
      <c r="G5267">
        <v>22.204999999999998</v>
      </c>
      <c r="H5267">
        <v>3620</v>
      </c>
      <c r="I5267">
        <v>6.5229999999999997</v>
      </c>
      <c r="J5267">
        <f>YEAR(Table1[[#This Row],[release_date]])</f>
        <v>2016</v>
      </c>
      <c r="K5267" t="str">
        <f>LEFT(Table1[[#This Row],[Year]],4) &amp; "s"</f>
        <v>2016s</v>
      </c>
      <c r="L52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67">
        <f>(Table1[[#This Row],[vote_average]]/10)*100</f>
        <v>65.23</v>
      </c>
      <c r="N5267">
        <f>(Table1[[#This Row],[popularity]]/SUM(Table1[popularity]))*100</f>
        <v>5.1123210196671346E-3</v>
      </c>
    </row>
    <row r="5268" spans="1:14" x14ac:dyDescent="0.3">
      <c r="A5268">
        <v>11285</v>
      </c>
      <c r="B5268" t="s">
        <v>11859</v>
      </c>
      <c r="C5268" s="1">
        <v>32399</v>
      </c>
      <c r="D5268" t="s">
        <v>887</v>
      </c>
      <c r="E5268" t="s">
        <v>11</v>
      </c>
      <c r="F5268" t="s">
        <v>11860</v>
      </c>
      <c r="G5268">
        <v>28.925000000000001</v>
      </c>
      <c r="H5268">
        <v>959</v>
      </c>
      <c r="I5268">
        <v>6.5229999999999997</v>
      </c>
      <c r="J5268">
        <f>YEAR(Table1[[#This Row],[release_date]])</f>
        <v>1988</v>
      </c>
      <c r="K5268" t="str">
        <f>LEFT(Table1[[#This Row],[Year]],4) &amp; "s"</f>
        <v>1988s</v>
      </c>
      <c r="L52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268">
        <f>(Table1[[#This Row],[vote_average]]/10)*100</f>
        <v>65.23</v>
      </c>
      <c r="N5268">
        <f>(Table1[[#This Row],[popularity]]/SUM(Table1[popularity]))*100</f>
        <v>6.6594859488345818E-3</v>
      </c>
    </row>
    <row r="5269" spans="1:14" x14ac:dyDescent="0.3">
      <c r="A5269">
        <v>522938</v>
      </c>
      <c r="B5269" t="s">
        <v>11861</v>
      </c>
      <c r="C5269" s="1">
        <v>43727</v>
      </c>
      <c r="D5269" t="s">
        <v>3322</v>
      </c>
      <c r="E5269" t="s">
        <v>11</v>
      </c>
      <c r="F5269" t="s">
        <v>11862</v>
      </c>
      <c r="G5269">
        <v>92.271000000000001</v>
      </c>
      <c r="H5269">
        <v>3699</v>
      </c>
      <c r="I5269">
        <v>6.5220000000000002</v>
      </c>
      <c r="J5269">
        <f>YEAR(Table1[[#This Row],[release_date]])</f>
        <v>2019</v>
      </c>
      <c r="K5269" t="str">
        <f>LEFT(Table1[[#This Row],[Year]],4) &amp; "s"</f>
        <v>2019s</v>
      </c>
      <c r="L52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69">
        <f>(Table1[[#This Row],[vote_average]]/10)*100</f>
        <v>65.22</v>
      </c>
      <c r="N5269">
        <f>(Table1[[#This Row],[popularity]]/SUM(Table1[popularity]))*100</f>
        <v>2.1243817735001409E-2</v>
      </c>
    </row>
    <row r="5270" spans="1:14" x14ac:dyDescent="0.3">
      <c r="A5270">
        <v>309302</v>
      </c>
      <c r="B5270" t="s">
        <v>11863</v>
      </c>
      <c r="C5270" s="1">
        <v>42054</v>
      </c>
      <c r="D5270" t="s">
        <v>1053</v>
      </c>
      <c r="E5270" t="s">
        <v>136</v>
      </c>
      <c r="F5270" t="s">
        <v>11864</v>
      </c>
      <c r="G5270">
        <v>12.914999999999999</v>
      </c>
      <c r="H5270">
        <v>369</v>
      </c>
      <c r="I5270">
        <v>6.5</v>
      </c>
      <c r="J5270">
        <f>YEAR(Table1[[#This Row],[release_date]])</f>
        <v>2015</v>
      </c>
      <c r="K5270" t="str">
        <f>LEFT(Table1[[#This Row],[Year]],4) &amp; "s"</f>
        <v>2015s</v>
      </c>
      <c r="L52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70">
        <f>(Table1[[#This Row],[vote_average]]/10)*100</f>
        <v>65</v>
      </c>
      <c r="N5270">
        <f>(Table1[[#This Row],[popularity]]/SUM(Table1[popularity]))*100</f>
        <v>2.973457598243686E-3</v>
      </c>
    </row>
    <row r="5271" spans="1:14" x14ac:dyDescent="0.3">
      <c r="A5271">
        <v>39371</v>
      </c>
      <c r="B5271" t="s">
        <v>11865</v>
      </c>
      <c r="C5271" s="1">
        <v>30981</v>
      </c>
      <c r="D5271" t="s">
        <v>391</v>
      </c>
      <c r="E5271" t="s">
        <v>54</v>
      </c>
      <c r="F5271" t="s">
        <v>11866</v>
      </c>
      <c r="G5271">
        <v>5.9379999999999997</v>
      </c>
      <c r="H5271">
        <v>357</v>
      </c>
      <c r="I5271">
        <v>6.5</v>
      </c>
      <c r="J5271">
        <f>YEAR(Table1[[#This Row],[release_date]])</f>
        <v>1984</v>
      </c>
      <c r="K5271" t="str">
        <f>LEFT(Table1[[#This Row],[Year]],4) &amp; "s"</f>
        <v>1984s</v>
      </c>
      <c r="L52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271">
        <f>(Table1[[#This Row],[vote_average]]/10)*100</f>
        <v>65</v>
      </c>
      <c r="N5271">
        <f>(Table1[[#This Row],[popularity]]/SUM(Table1[popularity]))*100</f>
        <v>1.3671228198506395E-3</v>
      </c>
    </row>
    <row r="5272" spans="1:14" x14ac:dyDescent="0.3">
      <c r="A5272">
        <v>8665</v>
      </c>
      <c r="B5272" t="s">
        <v>11867</v>
      </c>
      <c r="C5272" s="1">
        <v>37456</v>
      </c>
      <c r="D5272" t="s">
        <v>11868</v>
      </c>
      <c r="E5272" t="s">
        <v>11</v>
      </c>
      <c r="F5272" t="s">
        <v>11869</v>
      </c>
      <c r="G5272">
        <v>24.018000000000001</v>
      </c>
      <c r="H5272">
        <v>961</v>
      </c>
      <c r="I5272">
        <v>6.5</v>
      </c>
      <c r="J5272">
        <f>YEAR(Table1[[#This Row],[release_date]])</f>
        <v>2002</v>
      </c>
      <c r="K5272" t="str">
        <f>LEFT(Table1[[#This Row],[Year]],4) &amp; "s"</f>
        <v>2002s</v>
      </c>
      <c r="L52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72">
        <f>(Table1[[#This Row],[vote_average]]/10)*100</f>
        <v>65</v>
      </c>
      <c r="N5272">
        <f>(Table1[[#This Row],[popularity]]/SUM(Table1[popularity]))*100</f>
        <v>5.529733224515436E-3</v>
      </c>
    </row>
    <row r="5273" spans="1:14" x14ac:dyDescent="0.3">
      <c r="A5273">
        <v>699</v>
      </c>
      <c r="B5273" t="s">
        <v>11870</v>
      </c>
      <c r="C5273" s="1">
        <v>29761</v>
      </c>
      <c r="D5273" t="s">
        <v>2654</v>
      </c>
      <c r="E5273" t="s">
        <v>11</v>
      </c>
      <c r="F5273" t="s">
        <v>11871</v>
      </c>
      <c r="G5273">
        <v>39.512999999999998</v>
      </c>
      <c r="H5273">
        <v>1754</v>
      </c>
      <c r="I5273">
        <v>6.5220000000000002</v>
      </c>
      <c r="J5273">
        <f>YEAR(Table1[[#This Row],[release_date]])</f>
        <v>1981</v>
      </c>
      <c r="K5273" t="str">
        <f>LEFT(Table1[[#This Row],[Year]],4) &amp; "s"</f>
        <v>1981s</v>
      </c>
      <c r="L52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273">
        <f>(Table1[[#This Row],[vote_average]]/10)*100</f>
        <v>65.22</v>
      </c>
      <c r="N5273">
        <f>(Table1[[#This Row],[popularity]]/SUM(Table1[popularity]))*100</f>
        <v>9.0971916437787674E-3</v>
      </c>
    </row>
    <row r="5274" spans="1:14" x14ac:dyDescent="0.3">
      <c r="A5274">
        <v>184341</v>
      </c>
      <c r="B5274" t="s">
        <v>11872</v>
      </c>
      <c r="C5274" s="1">
        <v>42608</v>
      </c>
      <c r="D5274" t="s">
        <v>21</v>
      </c>
      <c r="E5274" t="s">
        <v>11</v>
      </c>
      <c r="F5274" t="s">
        <v>11873</v>
      </c>
      <c r="G5274">
        <v>20.693999999999999</v>
      </c>
      <c r="H5274">
        <v>381</v>
      </c>
      <c r="I5274">
        <v>6.5</v>
      </c>
      <c r="J5274">
        <f>YEAR(Table1[[#This Row],[release_date]])</f>
        <v>2016</v>
      </c>
      <c r="K5274" t="str">
        <f>LEFT(Table1[[#This Row],[Year]],4) &amp; "s"</f>
        <v>2016s</v>
      </c>
      <c r="L52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74">
        <f>(Table1[[#This Row],[vote_average]]/10)*100</f>
        <v>65</v>
      </c>
      <c r="N5274">
        <f>(Table1[[#This Row],[popularity]]/SUM(Table1[popularity]))*100</f>
        <v>4.7644391434808241E-3</v>
      </c>
    </row>
    <row r="5275" spans="1:14" x14ac:dyDescent="0.3">
      <c r="A5275">
        <v>68812</v>
      </c>
      <c r="B5275" t="s">
        <v>11874</v>
      </c>
      <c r="C5275" s="1">
        <v>41153</v>
      </c>
      <c r="D5275" t="s">
        <v>881</v>
      </c>
      <c r="E5275" t="s">
        <v>11</v>
      </c>
      <c r="F5275" t="s">
        <v>11875</v>
      </c>
      <c r="G5275">
        <v>48.691000000000003</v>
      </c>
      <c r="H5275">
        <v>968</v>
      </c>
      <c r="I5275">
        <v>6.5209999999999999</v>
      </c>
      <c r="J5275">
        <f>YEAR(Table1[[#This Row],[release_date]])</f>
        <v>2012</v>
      </c>
      <c r="K5275" t="str">
        <f>LEFT(Table1[[#This Row],[Year]],4) &amp; "s"</f>
        <v>2012s</v>
      </c>
      <c r="L52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75">
        <f>(Table1[[#This Row],[vote_average]]/10)*100</f>
        <v>65.210000000000008</v>
      </c>
      <c r="N5275">
        <f>(Table1[[#This Row],[popularity]]/SUM(Table1[popularity]))*100</f>
        <v>1.1210268983049426E-2</v>
      </c>
    </row>
    <row r="5276" spans="1:14" x14ac:dyDescent="0.3">
      <c r="A5276">
        <v>12437</v>
      </c>
      <c r="B5276" t="s">
        <v>11876</v>
      </c>
      <c r="C5276" s="1">
        <v>39835</v>
      </c>
      <c r="D5276" t="s">
        <v>2866</v>
      </c>
      <c r="E5276" t="s">
        <v>11</v>
      </c>
      <c r="F5276" t="s">
        <v>11877</v>
      </c>
      <c r="G5276">
        <v>52.774000000000001</v>
      </c>
      <c r="H5276">
        <v>3484</v>
      </c>
      <c r="I5276">
        <v>6.5220000000000002</v>
      </c>
      <c r="J5276">
        <f>YEAR(Table1[[#This Row],[release_date]])</f>
        <v>2009</v>
      </c>
      <c r="K5276" t="str">
        <f>LEFT(Table1[[#This Row],[Year]],4) &amp; "s"</f>
        <v>2009s</v>
      </c>
      <c r="L52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76">
        <f>(Table1[[#This Row],[vote_average]]/10)*100</f>
        <v>65.22</v>
      </c>
      <c r="N5276">
        <f>(Table1[[#This Row],[popularity]]/SUM(Table1[popularity]))*100</f>
        <v>1.2150309817244468E-2</v>
      </c>
    </row>
    <row r="5277" spans="1:14" x14ac:dyDescent="0.3">
      <c r="A5277">
        <v>11676</v>
      </c>
      <c r="B5277" t="s">
        <v>11878</v>
      </c>
      <c r="C5277" s="1">
        <v>35629</v>
      </c>
      <c r="D5277" t="s">
        <v>494</v>
      </c>
      <c r="E5277" t="s">
        <v>11</v>
      </c>
      <c r="F5277" t="s">
        <v>11879</v>
      </c>
      <c r="G5277">
        <v>23.36</v>
      </c>
      <c r="H5277">
        <v>575</v>
      </c>
      <c r="I5277">
        <v>6.5209999999999999</v>
      </c>
      <c r="J5277">
        <f>YEAR(Table1[[#This Row],[release_date]])</f>
        <v>1997</v>
      </c>
      <c r="K5277" t="str">
        <f>LEFT(Table1[[#This Row],[Year]],4) &amp; "s"</f>
        <v>1997s</v>
      </c>
      <c r="L52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277">
        <f>(Table1[[#This Row],[vote_average]]/10)*100</f>
        <v>65.210000000000008</v>
      </c>
      <c r="N5277">
        <f>(Table1[[#This Row],[popularity]]/SUM(Table1[popularity]))*100</f>
        <v>5.3782399918677901E-3</v>
      </c>
    </row>
    <row r="5278" spans="1:14" x14ac:dyDescent="0.3">
      <c r="A5278">
        <v>9399</v>
      </c>
      <c r="B5278" t="s">
        <v>11880</v>
      </c>
      <c r="C5278" s="1">
        <v>33031</v>
      </c>
      <c r="D5278" t="s">
        <v>3182</v>
      </c>
      <c r="E5278" t="s">
        <v>11</v>
      </c>
      <c r="F5278" t="s">
        <v>11881</v>
      </c>
      <c r="G5278">
        <v>65.884</v>
      </c>
      <c r="H5278">
        <v>980</v>
      </c>
      <c r="I5278">
        <v>6.5209999999999999</v>
      </c>
      <c r="J5278">
        <f>YEAR(Table1[[#This Row],[release_date]])</f>
        <v>1990</v>
      </c>
      <c r="K5278" t="str">
        <f>LEFT(Table1[[#This Row],[Year]],4) &amp; "s"</f>
        <v>1990s</v>
      </c>
      <c r="L52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278">
        <f>(Table1[[#This Row],[vote_average]]/10)*100</f>
        <v>65.210000000000008</v>
      </c>
      <c r="N5278">
        <f>(Table1[[#This Row],[popularity]]/SUM(Table1[popularity]))*100</f>
        <v>1.5168662826379173E-2</v>
      </c>
    </row>
    <row r="5279" spans="1:14" x14ac:dyDescent="0.3">
      <c r="A5279">
        <v>8413</v>
      </c>
      <c r="B5279" t="s">
        <v>11882</v>
      </c>
      <c r="C5279" s="1">
        <v>35657</v>
      </c>
      <c r="D5279" t="s">
        <v>4804</v>
      </c>
      <c r="E5279" t="s">
        <v>11</v>
      </c>
      <c r="F5279" t="s">
        <v>11883</v>
      </c>
      <c r="G5279">
        <v>74.679000000000002</v>
      </c>
      <c r="H5279">
        <v>2674</v>
      </c>
      <c r="I5279">
        <v>6.5209999999999999</v>
      </c>
      <c r="J5279">
        <f>YEAR(Table1[[#This Row],[release_date]])</f>
        <v>1997</v>
      </c>
      <c r="K5279" t="str">
        <f>LEFT(Table1[[#This Row],[Year]],4) &amp; "s"</f>
        <v>1997s</v>
      </c>
      <c r="L52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279">
        <f>(Table1[[#This Row],[vote_average]]/10)*100</f>
        <v>65.210000000000008</v>
      </c>
      <c r="N5279">
        <f>(Table1[[#This Row],[popularity]]/SUM(Table1[popularity]))*100</f>
        <v>1.7193560974002344E-2</v>
      </c>
    </row>
    <row r="5280" spans="1:14" x14ac:dyDescent="0.3">
      <c r="A5280">
        <v>2789</v>
      </c>
      <c r="B5280" t="s">
        <v>11884</v>
      </c>
      <c r="C5280" s="1">
        <v>38149</v>
      </c>
      <c r="D5280" t="s">
        <v>312</v>
      </c>
      <c r="E5280" t="s">
        <v>11</v>
      </c>
      <c r="F5280" t="s">
        <v>11885</v>
      </c>
      <c r="G5280">
        <v>23.256</v>
      </c>
      <c r="H5280">
        <v>3893</v>
      </c>
      <c r="I5280">
        <v>6.5</v>
      </c>
      <c r="J5280">
        <f>YEAR(Table1[[#This Row],[release_date]])</f>
        <v>2004</v>
      </c>
      <c r="K5280" t="str">
        <f>LEFT(Table1[[#This Row],[Year]],4) &amp; "s"</f>
        <v>2004s</v>
      </c>
      <c r="L52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80">
        <f>(Table1[[#This Row],[vote_average]]/10)*100</f>
        <v>65</v>
      </c>
      <c r="N5280">
        <f>(Table1[[#This Row],[popularity]]/SUM(Table1[popularity]))*100</f>
        <v>5.354295772725913E-3</v>
      </c>
    </row>
    <row r="5281" spans="1:14" x14ac:dyDescent="0.3">
      <c r="A5281">
        <v>15070</v>
      </c>
      <c r="B5281" t="s">
        <v>11886</v>
      </c>
      <c r="C5281" s="1">
        <v>37454</v>
      </c>
      <c r="D5281" t="s">
        <v>10</v>
      </c>
      <c r="E5281" t="s">
        <v>11</v>
      </c>
      <c r="F5281" t="s">
        <v>11887</v>
      </c>
      <c r="G5281">
        <v>37.603999999999999</v>
      </c>
      <c r="H5281">
        <v>687</v>
      </c>
      <c r="I5281">
        <v>6.52</v>
      </c>
      <c r="J5281">
        <f>YEAR(Table1[[#This Row],[release_date]])</f>
        <v>2002</v>
      </c>
      <c r="K5281" t="str">
        <f>LEFT(Table1[[#This Row],[Year]],4) &amp; "s"</f>
        <v>2002s</v>
      </c>
      <c r="L52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81">
        <f>(Table1[[#This Row],[vote_average]]/10)*100</f>
        <v>65.199999999999989</v>
      </c>
      <c r="N5281">
        <f>(Table1[[#This Row],[popularity]]/SUM(Table1[popularity]))*100</f>
        <v>8.6576770827995024E-3</v>
      </c>
    </row>
    <row r="5282" spans="1:14" x14ac:dyDescent="0.3">
      <c r="A5282">
        <v>1965</v>
      </c>
      <c r="B5282" t="s">
        <v>11888</v>
      </c>
      <c r="C5282" s="1">
        <v>35951</v>
      </c>
      <c r="D5282" t="s">
        <v>417</v>
      </c>
      <c r="E5282" t="s">
        <v>11</v>
      </c>
      <c r="F5282" t="s">
        <v>11889</v>
      </c>
      <c r="G5282">
        <v>29.535</v>
      </c>
      <c r="H5282">
        <v>1308</v>
      </c>
      <c r="I5282">
        <v>6.5209999999999999</v>
      </c>
      <c r="J5282">
        <f>YEAR(Table1[[#This Row],[release_date]])</f>
        <v>1998</v>
      </c>
      <c r="K5282" t="str">
        <f>LEFT(Table1[[#This Row],[Year]],4) &amp; "s"</f>
        <v>1998s</v>
      </c>
      <c r="L52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282">
        <f>(Table1[[#This Row],[vote_average]]/10)*100</f>
        <v>65.210000000000008</v>
      </c>
      <c r="N5282">
        <f>(Table1[[#This Row],[popularity]]/SUM(Table1[popularity]))*100</f>
        <v>6.7999280034167454E-3</v>
      </c>
    </row>
    <row r="5283" spans="1:14" x14ac:dyDescent="0.3">
      <c r="A5283">
        <v>739405</v>
      </c>
      <c r="B5283" t="s">
        <v>11890</v>
      </c>
      <c r="C5283" s="1">
        <v>44930</v>
      </c>
      <c r="D5283" t="s">
        <v>11891</v>
      </c>
      <c r="E5283" t="s">
        <v>11</v>
      </c>
      <c r="F5283" t="s">
        <v>11892</v>
      </c>
      <c r="G5283">
        <v>59.029000000000003</v>
      </c>
      <c r="H5283">
        <v>1293</v>
      </c>
      <c r="I5283">
        <v>6.52</v>
      </c>
      <c r="J5283">
        <f>YEAR(Table1[[#This Row],[release_date]])</f>
        <v>2023</v>
      </c>
      <c r="K5283" t="str">
        <f>LEFT(Table1[[#This Row],[Year]],4) &amp; "s"</f>
        <v>2023s</v>
      </c>
      <c r="L52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283">
        <f>(Table1[[#This Row],[vote_average]]/10)*100</f>
        <v>65.199999999999989</v>
      </c>
      <c r="N5283">
        <f>(Table1[[#This Row],[popularity]]/SUM(Table1[popularity]))*100</f>
        <v>1.3590416458902559E-2</v>
      </c>
    </row>
    <row r="5284" spans="1:14" x14ac:dyDescent="0.3">
      <c r="A5284">
        <v>401545</v>
      </c>
      <c r="B5284" t="s">
        <v>11893</v>
      </c>
      <c r="C5284" s="1">
        <v>43229</v>
      </c>
      <c r="D5284" t="s">
        <v>1034</v>
      </c>
      <c r="E5284" t="s">
        <v>94</v>
      </c>
      <c r="F5284" t="s">
        <v>11894</v>
      </c>
      <c r="G5284">
        <v>17.074000000000002</v>
      </c>
      <c r="H5284">
        <v>926</v>
      </c>
      <c r="I5284">
        <v>6.5</v>
      </c>
      <c r="J5284">
        <f>YEAR(Table1[[#This Row],[release_date]])</f>
        <v>2018</v>
      </c>
      <c r="K5284" t="str">
        <f>LEFT(Table1[[#This Row],[Year]],4) &amp; "s"</f>
        <v>2018s</v>
      </c>
      <c r="L52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84">
        <f>(Table1[[#This Row],[vote_average]]/10)*100</f>
        <v>65</v>
      </c>
      <c r="N5284">
        <f>(Table1[[#This Row],[popularity]]/SUM(Table1[popularity]))*100</f>
        <v>3.9309961310424087E-3</v>
      </c>
    </row>
    <row r="5285" spans="1:14" x14ac:dyDescent="0.3">
      <c r="A5285">
        <v>9900</v>
      </c>
      <c r="B5285" t="s">
        <v>11895</v>
      </c>
      <c r="C5285" s="1">
        <v>38723</v>
      </c>
      <c r="D5285" t="s">
        <v>391</v>
      </c>
      <c r="E5285" t="s">
        <v>11</v>
      </c>
      <c r="F5285" t="s">
        <v>11896</v>
      </c>
      <c r="G5285">
        <v>22.922000000000001</v>
      </c>
      <c r="H5285">
        <v>626</v>
      </c>
      <c r="I5285">
        <v>6.5190000000000001</v>
      </c>
      <c r="J5285">
        <f>YEAR(Table1[[#This Row],[release_date]])</f>
        <v>2006</v>
      </c>
      <c r="K5285" t="str">
        <f>LEFT(Table1[[#This Row],[Year]],4) &amp; "s"</f>
        <v>2006s</v>
      </c>
      <c r="L52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85">
        <f>(Table1[[#This Row],[vote_average]]/10)*100</f>
        <v>65.19</v>
      </c>
      <c r="N5285">
        <f>(Table1[[#This Row],[popularity]]/SUM(Table1[popularity]))*100</f>
        <v>5.2773979920202694E-3</v>
      </c>
    </row>
    <row r="5286" spans="1:14" x14ac:dyDescent="0.3">
      <c r="A5286">
        <v>8909</v>
      </c>
      <c r="B5286" t="s">
        <v>11897</v>
      </c>
      <c r="C5286" s="1">
        <v>39618</v>
      </c>
      <c r="D5286" t="s">
        <v>1718</v>
      </c>
      <c r="E5286" t="s">
        <v>11</v>
      </c>
      <c r="F5286" t="s">
        <v>11898</v>
      </c>
      <c r="G5286">
        <v>54.351999999999997</v>
      </c>
      <c r="H5286">
        <v>6772</v>
      </c>
      <c r="I5286">
        <v>6.5190000000000001</v>
      </c>
      <c r="J5286">
        <f>YEAR(Table1[[#This Row],[release_date]])</f>
        <v>2008</v>
      </c>
      <c r="K5286" t="str">
        <f>LEFT(Table1[[#This Row],[Year]],4) &amp; "s"</f>
        <v>2008s</v>
      </c>
      <c r="L52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86">
        <f>(Table1[[#This Row],[vote_average]]/10)*100</f>
        <v>65.19</v>
      </c>
      <c r="N5286">
        <f>(Table1[[#This Row],[popularity]]/SUM(Table1[popularity]))*100</f>
        <v>1.2513617296147181E-2</v>
      </c>
    </row>
    <row r="5287" spans="1:14" x14ac:dyDescent="0.3">
      <c r="A5287">
        <v>8868</v>
      </c>
      <c r="B5287" t="s">
        <v>11899</v>
      </c>
      <c r="C5287" s="1">
        <v>31112</v>
      </c>
      <c r="D5287" t="s">
        <v>11900</v>
      </c>
      <c r="E5287" t="s">
        <v>212</v>
      </c>
      <c r="F5287" t="s">
        <v>11901</v>
      </c>
      <c r="G5287">
        <v>18.184999999999999</v>
      </c>
      <c r="H5287">
        <v>553</v>
      </c>
      <c r="I5287">
        <v>6.5190000000000001</v>
      </c>
      <c r="J5287">
        <f>YEAR(Table1[[#This Row],[release_date]])</f>
        <v>1985</v>
      </c>
      <c r="K5287" t="str">
        <f>LEFT(Table1[[#This Row],[Year]],4) &amp; "s"</f>
        <v>1985s</v>
      </c>
      <c r="L52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287">
        <f>(Table1[[#This Row],[vote_average]]/10)*100</f>
        <v>65.19</v>
      </c>
      <c r="N5287">
        <f>(Table1[[#This Row],[popularity]]/SUM(Table1[popularity]))*100</f>
        <v>4.1867848566830377E-3</v>
      </c>
    </row>
    <row r="5288" spans="1:14" x14ac:dyDescent="0.3">
      <c r="A5288">
        <v>464446</v>
      </c>
      <c r="B5288" t="s">
        <v>9155</v>
      </c>
      <c r="C5288" s="1">
        <v>42189</v>
      </c>
      <c r="D5288" t="s">
        <v>391</v>
      </c>
      <c r="E5288" t="s">
        <v>11</v>
      </c>
      <c r="F5288" t="s">
        <v>11902</v>
      </c>
      <c r="G5288">
        <v>17.497</v>
      </c>
      <c r="H5288">
        <v>390</v>
      </c>
      <c r="I5288">
        <v>6.5</v>
      </c>
      <c r="J5288">
        <f>YEAR(Table1[[#This Row],[release_date]])</f>
        <v>2015</v>
      </c>
      <c r="K5288" t="str">
        <f>LEFT(Table1[[#This Row],[Year]],4) &amp; "s"</f>
        <v>2015s</v>
      </c>
      <c r="L52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88">
        <f>(Table1[[#This Row],[vote_average]]/10)*100</f>
        <v>65</v>
      </c>
      <c r="N5288">
        <f>(Table1[[#This Row],[popularity]]/SUM(Table1[popularity]))*100</f>
        <v>4.028384637744466E-3</v>
      </c>
    </row>
    <row r="5289" spans="1:14" x14ac:dyDescent="0.3">
      <c r="A5289">
        <v>5353</v>
      </c>
      <c r="B5289" t="s">
        <v>11903</v>
      </c>
      <c r="C5289" s="1">
        <v>39328</v>
      </c>
      <c r="D5289" t="s">
        <v>10872</v>
      </c>
      <c r="E5289" t="s">
        <v>11</v>
      </c>
      <c r="F5289" t="s">
        <v>11904</v>
      </c>
      <c r="G5289">
        <v>16.408000000000001</v>
      </c>
      <c r="H5289">
        <v>303</v>
      </c>
      <c r="I5289">
        <v>6.5179999999999998</v>
      </c>
      <c r="J5289">
        <f>YEAR(Table1[[#This Row],[release_date]])</f>
        <v>2007</v>
      </c>
      <c r="K5289" t="str">
        <f>LEFT(Table1[[#This Row],[Year]],4) &amp; "s"</f>
        <v>2007s</v>
      </c>
      <c r="L52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89">
        <f>(Table1[[#This Row],[vote_average]]/10)*100</f>
        <v>65.179999999999993</v>
      </c>
      <c r="N5289">
        <f>(Table1[[#This Row],[popularity]]/SUM(Table1[popularity]))*100</f>
        <v>3.7776610353838485E-3</v>
      </c>
    </row>
    <row r="5290" spans="1:14" x14ac:dyDescent="0.3">
      <c r="A5290">
        <v>347629</v>
      </c>
      <c r="B5290" t="s">
        <v>11905</v>
      </c>
      <c r="C5290" s="1">
        <v>43034</v>
      </c>
      <c r="D5290" t="s">
        <v>132</v>
      </c>
      <c r="E5290" t="s">
        <v>11</v>
      </c>
      <c r="F5290" t="s">
        <v>11906</v>
      </c>
      <c r="G5290">
        <v>18.085000000000001</v>
      </c>
      <c r="H5290">
        <v>343</v>
      </c>
      <c r="I5290">
        <v>6.5170000000000003</v>
      </c>
      <c r="J5290">
        <f>YEAR(Table1[[#This Row],[release_date]])</f>
        <v>2017</v>
      </c>
      <c r="K5290" t="str">
        <f>LEFT(Table1[[#This Row],[Year]],4) &amp; "s"</f>
        <v>2017s</v>
      </c>
      <c r="L52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90">
        <f>(Table1[[#This Row],[vote_average]]/10)*100</f>
        <v>65.17</v>
      </c>
      <c r="N5290">
        <f>(Table1[[#This Row],[popularity]]/SUM(Table1[popularity]))*100</f>
        <v>4.1637615690466173E-3</v>
      </c>
    </row>
    <row r="5291" spans="1:14" x14ac:dyDescent="0.3">
      <c r="A5291">
        <v>41154</v>
      </c>
      <c r="B5291" t="s">
        <v>11907</v>
      </c>
      <c r="C5291" s="1">
        <v>41052</v>
      </c>
      <c r="D5291" t="s">
        <v>8943</v>
      </c>
      <c r="E5291" t="s">
        <v>11</v>
      </c>
      <c r="F5291" t="s">
        <v>11908</v>
      </c>
      <c r="G5291">
        <v>56.719000000000001</v>
      </c>
      <c r="H5291">
        <v>9988</v>
      </c>
      <c r="I5291">
        <v>6.5170000000000003</v>
      </c>
      <c r="J5291">
        <f>YEAR(Table1[[#This Row],[release_date]])</f>
        <v>2012</v>
      </c>
      <c r="K5291" t="str">
        <f>LEFT(Table1[[#This Row],[Year]],4) &amp; "s"</f>
        <v>2012s</v>
      </c>
      <c r="L52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91">
        <f>(Table1[[#This Row],[vote_average]]/10)*100</f>
        <v>65.17</v>
      </c>
      <c r="N5291">
        <f>(Table1[[#This Row],[popularity]]/SUM(Table1[popularity]))*100</f>
        <v>1.3058578514501248E-2</v>
      </c>
    </row>
    <row r="5292" spans="1:14" x14ac:dyDescent="0.3">
      <c r="A5292">
        <v>11551</v>
      </c>
      <c r="B5292" t="s">
        <v>11909</v>
      </c>
      <c r="C5292" s="1">
        <v>35986</v>
      </c>
      <c r="D5292" t="s">
        <v>11910</v>
      </c>
      <c r="E5292" t="s">
        <v>11</v>
      </c>
      <c r="F5292" t="s">
        <v>11911</v>
      </c>
      <c r="G5292">
        <v>57.762999999999998</v>
      </c>
      <c r="H5292">
        <v>2026</v>
      </c>
      <c r="I5292">
        <v>6.5</v>
      </c>
      <c r="J5292">
        <f>YEAR(Table1[[#This Row],[release_date]])</f>
        <v>1998</v>
      </c>
      <c r="K5292" t="str">
        <f>LEFT(Table1[[#This Row],[Year]],4) &amp; "s"</f>
        <v>1998s</v>
      </c>
      <c r="L52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292">
        <f>(Table1[[#This Row],[vote_average]]/10)*100</f>
        <v>65</v>
      </c>
      <c r="N5292">
        <f>(Table1[[#This Row],[popularity]]/SUM(Table1[popularity]))*100</f>
        <v>1.3298941637425479E-2</v>
      </c>
    </row>
    <row r="5293" spans="1:14" x14ac:dyDescent="0.3">
      <c r="A5293">
        <v>218425</v>
      </c>
      <c r="B5293" t="s">
        <v>11912</v>
      </c>
      <c r="C5293" s="1">
        <v>41479</v>
      </c>
      <c r="D5293" t="s">
        <v>11913</v>
      </c>
      <c r="E5293" t="s">
        <v>11</v>
      </c>
      <c r="F5293" t="s">
        <v>11914</v>
      </c>
      <c r="G5293">
        <v>22.931000000000001</v>
      </c>
      <c r="H5293">
        <v>387</v>
      </c>
      <c r="I5293">
        <v>6.516</v>
      </c>
      <c r="J5293">
        <f>YEAR(Table1[[#This Row],[release_date]])</f>
        <v>2013</v>
      </c>
      <c r="K5293" t="str">
        <f>LEFT(Table1[[#This Row],[Year]],4) &amp; "s"</f>
        <v>2013s</v>
      </c>
      <c r="L52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93">
        <f>(Table1[[#This Row],[vote_average]]/10)*100</f>
        <v>65.16</v>
      </c>
      <c r="N5293">
        <f>(Table1[[#This Row],[popularity]]/SUM(Table1[popularity]))*100</f>
        <v>5.2794700879075472E-3</v>
      </c>
    </row>
    <row r="5294" spans="1:14" x14ac:dyDescent="0.3">
      <c r="A5294">
        <v>10991</v>
      </c>
      <c r="B5294" t="s">
        <v>11915</v>
      </c>
      <c r="C5294" s="1">
        <v>36715</v>
      </c>
      <c r="D5294" t="s">
        <v>11916</v>
      </c>
      <c r="E5294" t="s">
        <v>25</v>
      </c>
      <c r="F5294" t="s">
        <v>11917</v>
      </c>
      <c r="G5294">
        <v>42.134999999999998</v>
      </c>
      <c r="H5294">
        <v>599</v>
      </c>
      <c r="I5294">
        <v>6.516</v>
      </c>
      <c r="J5294">
        <f>YEAR(Table1[[#This Row],[release_date]])</f>
        <v>2000</v>
      </c>
      <c r="K5294" t="str">
        <f>LEFT(Table1[[#This Row],[Year]],4) &amp; "s"</f>
        <v>2000s</v>
      </c>
      <c r="L52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294">
        <f>(Table1[[#This Row],[vote_average]]/10)*100</f>
        <v>65.16</v>
      </c>
      <c r="N5294">
        <f>(Table1[[#This Row],[popularity]]/SUM(Table1[popularity]))*100</f>
        <v>9.7008622456057087E-3</v>
      </c>
    </row>
    <row r="5295" spans="1:14" x14ac:dyDescent="0.3">
      <c r="A5295">
        <v>469274</v>
      </c>
      <c r="B5295" t="s">
        <v>11918</v>
      </c>
      <c r="C5295" s="1">
        <v>43502</v>
      </c>
      <c r="D5295" t="s">
        <v>2840</v>
      </c>
      <c r="E5295" t="s">
        <v>212</v>
      </c>
      <c r="F5295" t="s">
        <v>11919</v>
      </c>
      <c r="G5295">
        <v>27.388999999999999</v>
      </c>
      <c r="H5295">
        <v>758</v>
      </c>
      <c r="I5295">
        <v>6.5</v>
      </c>
      <c r="J5295">
        <f>YEAR(Table1[[#This Row],[release_date]])</f>
        <v>2019</v>
      </c>
      <c r="K5295" t="str">
        <f>LEFT(Table1[[#This Row],[Year]],4) &amp; "s"</f>
        <v>2019s</v>
      </c>
      <c r="L52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95">
        <f>(Table1[[#This Row],[vote_average]]/10)*100</f>
        <v>65</v>
      </c>
      <c r="N5295">
        <f>(Table1[[#This Row],[popularity]]/SUM(Table1[popularity]))*100</f>
        <v>6.3058482507391657E-3</v>
      </c>
    </row>
    <row r="5296" spans="1:14" x14ac:dyDescent="0.3">
      <c r="A5296">
        <v>193</v>
      </c>
      <c r="B5296" t="s">
        <v>11920</v>
      </c>
      <c r="C5296" s="1">
        <v>34656</v>
      </c>
      <c r="D5296" t="s">
        <v>2892</v>
      </c>
      <c r="E5296" t="s">
        <v>11</v>
      </c>
      <c r="F5296" t="s">
        <v>11921</v>
      </c>
      <c r="G5296">
        <v>56.878999999999998</v>
      </c>
      <c r="H5296">
        <v>1260</v>
      </c>
      <c r="I5296">
        <v>6.5149999999999997</v>
      </c>
      <c r="J5296">
        <f>YEAR(Table1[[#This Row],[release_date]])</f>
        <v>1994</v>
      </c>
      <c r="K5296" t="str">
        <f>LEFT(Table1[[#This Row],[Year]],4) &amp; "s"</f>
        <v>1994s</v>
      </c>
      <c r="L52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296">
        <f>(Table1[[#This Row],[vote_average]]/10)*100</f>
        <v>65.149999999999991</v>
      </c>
      <c r="N5296">
        <f>(Table1[[#This Row],[popularity]]/SUM(Table1[popularity]))*100</f>
        <v>1.309541577471952E-2</v>
      </c>
    </row>
    <row r="5297" spans="1:14" x14ac:dyDescent="0.3">
      <c r="A5297">
        <v>807356</v>
      </c>
      <c r="B5297" t="s">
        <v>11922</v>
      </c>
      <c r="C5297" s="1">
        <v>44715</v>
      </c>
      <c r="D5297" t="s">
        <v>1586</v>
      </c>
      <c r="E5297" t="s">
        <v>11</v>
      </c>
      <c r="F5297" t="s">
        <v>11923</v>
      </c>
      <c r="G5297">
        <v>54.716999999999999</v>
      </c>
      <c r="H5297">
        <v>781</v>
      </c>
      <c r="I5297">
        <v>6.5190000000000001</v>
      </c>
      <c r="J5297">
        <f>YEAR(Table1[[#This Row],[release_date]])</f>
        <v>2022</v>
      </c>
      <c r="K5297" t="str">
        <f>LEFT(Table1[[#This Row],[Year]],4) &amp; "s"</f>
        <v>2022s</v>
      </c>
      <c r="L52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297">
        <f>(Table1[[#This Row],[vote_average]]/10)*100</f>
        <v>65.19</v>
      </c>
      <c r="N5297">
        <f>(Table1[[#This Row],[popularity]]/SUM(Table1[popularity]))*100</f>
        <v>1.2597652296020114E-2</v>
      </c>
    </row>
    <row r="5298" spans="1:14" x14ac:dyDescent="0.3">
      <c r="A5298">
        <v>273477</v>
      </c>
      <c r="B5298" t="s">
        <v>11924</v>
      </c>
      <c r="C5298" s="1">
        <v>42300</v>
      </c>
      <c r="D5298" t="s">
        <v>2286</v>
      </c>
      <c r="E5298" t="s">
        <v>11</v>
      </c>
      <c r="F5298" t="s">
        <v>11925</v>
      </c>
      <c r="G5298">
        <v>97.141000000000005</v>
      </c>
      <c r="H5298">
        <v>1824</v>
      </c>
      <c r="I5298">
        <v>6.5140000000000002</v>
      </c>
      <c r="J5298">
        <f>YEAR(Table1[[#This Row],[release_date]])</f>
        <v>2015</v>
      </c>
      <c r="K5298" t="str">
        <f>LEFT(Table1[[#This Row],[Year]],4) &amp; "s"</f>
        <v>2015s</v>
      </c>
      <c r="L52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98">
        <f>(Table1[[#This Row],[vote_average]]/10)*100</f>
        <v>65.14</v>
      </c>
      <c r="N5298">
        <f>(Table1[[#This Row],[popularity]]/SUM(Table1[popularity]))*100</f>
        <v>2.236505184289508E-2</v>
      </c>
    </row>
    <row r="5299" spans="1:14" x14ac:dyDescent="0.3">
      <c r="A5299">
        <v>246655</v>
      </c>
      <c r="B5299" t="s">
        <v>11926</v>
      </c>
      <c r="C5299" s="1">
        <v>42508</v>
      </c>
      <c r="D5299" t="s">
        <v>5339</v>
      </c>
      <c r="E5299" t="s">
        <v>11</v>
      </c>
      <c r="F5299" t="s">
        <v>11927</v>
      </c>
      <c r="G5299">
        <v>193.595</v>
      </c>
      <c r="H5299">
        <v>12575</v>
      </c>
      <c r="I5299">
        <v>6.5149999999999997</v>
      </c>
      <c r="J5299">
        <f>YEAR(Table1[[#This Row],[release_date]])</f>
        <v>2016</v>
      </c>
      <c r="K5299" t="str">
        <f>LEFT(Table1[[#This Row],[Year]],4) &amp; "s"</f>
        <v>2016s</v>
      </c>
      <c r="L52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299">
        <f>(Table1[[#This Row],[vote_average]]/10)*100</f>
        <v>65.149999999999991</v>
      </c>
      <c r="N5299">
        <f>(Table1[[#This Row],[popularity]]/SUM(Table1[popularity]))*100</f>
        <v>4.457193369972795E-2</v>
      </c>
    </row>
    <row r="5300" spans="1:14" x14ac:dyDescent="0.3">
      <c r="A5300">
        <v>14249</v>
      </c>
      <c r="B5300" t="s">
        <v>11928</v>
      </c>
      <c r="C5300" s="1">
        <v>32920</v>
      </c>
      <c r="D5300" t="s">
        <v>11929</v>
      </c>
      <c r="E5300" t="s">
        <v>11</v>
      </c>
      <c r="F5300" t="s">
        <v>11930</v>
      </c>
      <c r="G5300">
        <v>40.216999999999999</v>
      </c>
      <c r="H5300">
        <v>418</v>
      </c>
      <c r="I5300">
        <v>6.5</v>
      </c>
      <c r="J5300">
        <f>YEAR(Table1[[#This Row],[release_date]])</f>
        <v>1990</v>
      </c>
      <c r="K5300" t="str">
        <f>LEFT(Table1[[#This Row],[Year]],4) &amp; "s"</f>
        <v>1990s</v>
      </c>
      <c r="L53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00">
        <f>(Table1[[#This Row],[vote_average]]/10)*100</f>
        <v>65</v>
      </c>
      <c r="N5300">
        <f>(Table1[[#This Row],[popularity]]/SUM(Table1[popularity]))*100</f>
        <v>9.2592755887391659E-3</v>
      </c>
    </row>
    <row r="5301" spans="1:14" x14ac:dyDescent="0.3">
      <c r="A5301">
        <v>11400</v>
      </c>
      <c r="B5301" t="s">
        <v>11931</v>
      </c>
      <c r="C5301" s="1">
        <v>38711</v>
      </c>
      <c r="D5301" t="s">
        <v>623</v>
      </c>
      <c r="E5301" t="s">
        <v>11</v>
      </c>
      <c r="F5301" t="s">
        <v>11932</v>
      </c>
      <c r="G5301">
        <v>26.574000000000002</v>
      </c>
      <c r="H5301">
        <v>1095</v>
      </c>
      <c r="I5301">
        <v>6.5</v>
      </c>
      <c r="J5301">
        <f>YEAR(Table1[[#This Row],[release_date]])</f>
        <v>2005</v>
      </c>
      <c r="K5301" t="str">
        <f>LEFT(Table1[[#This Row],[Year]],4) &amp; "s"</f>
        <v>2005s</v>
      </c>
      <c r="L53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01">
        <f>(Table1[[#This Row],[vote_average]]/10)*100</f>
        <v>65</v>
      </c>
      <c r="N5301">
        <f>(Table1[[#This Row],[popularity]]/SUM(Table1[popularity]))*100</f>
        <v>6.1182084565023394E-3</v>
      </c>
    </row>
    <row r="5302" spans="1:14" x14ac:dyDescent="0.3">
      <c r="A5302">
        <v>9437</v>
      </c>
      <c r="B5302" t="s">
        <v>11933</v>
      </c>
      <c r="C5302" s="1">
        <v>35702</v>
      </c>
      <c r="D5302" t="s">
        <v>8321</v>
      </c>
      <c r="E5302" t="s">
        <v>11</v>
      </c>
      <c r="F5302" t="s">
        <v>11934</v>
      </c>
      <c r="G5302">
        <v>30.582000000000001</v>
      </c>
      <c r="H5302">
        <v>1427</v>
      </c>
      <c r="I5302">
        <v>6.5140000000000002</v>
      </c>
      <c r="J5302">
        <f>YEAR(Table1[[#This Row],[release_date]])</f>
        <v>1997</v>
      </c>
      <c r="K5302" t="str">
        <f>LEFT(Table1[[#This Row],[Year]],4) &amp; "s"</f>
        <v>1997s</v>
      </c>
      <c r="L53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02">
        <f>(Table1[[#This Row],[vote_average]]/10)*100</f>
        <v>65.14</v>
      </c>
      <c r="N5302">
        <f>(Table1[[#This Row],[popularity]]/SUM(Table1[popularity]))*100</f>
        <v>7.0409818249700671E-3</v>
      </c>
    </row>
    <row r="5303" spans="1:14" x14ac:dyDescent="0.3">
      <c r="A5303">
        <v>575446</v>
      </c>
      <c r="B5303" t="s">
        <v>11935</v>
      </c>
      <c r="C5303" s="1">
        <v>44126</v>
      </c>
      <c r="D5303" t="s">
        <v>217</v>
      </c>
      <c r="E5303" t="s">
        <v>94</v>
      </c>
      <c r="F5303" t="s">
        <v>11936</v>
      </c>
      <c r="G5303">
        <v>22.707000000000001</v>
      </c>
      <c r="H5303">
        <v>312</v>
      </c>
      <c r="I5303">
        <v>6.5129999999999999</v>
      </c>
      <c r="J5303">
        <f>YEAR(Table1[[#This Row],[release_date]])</f>
        <v>2020</v>
      </c>
      <c r="K5303" t="str">
        <f>LEFT(Table1[[#This Row],[Year]],4) &amp; "s"</f>
        <v>2020s</v>
      </c>
      <c r="L53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03">
        <f>(Table1[[#This Row],[vote_average]]/10)*100</f>
        <v>65.13</v>
      </c>
      <c r="N5303">
        <f>(Table1[[#This Row],[popularity]]/SUM(Table1[popularity]))*100</f>
        <v>5.2278979236019653E-3</v>
      </c>
    </row>
    <row r="5304" spans="1:14" x14ac:dyDescent="0.3">
      <c r="A5304">
        <v>13483</v>
      </c>
      <c r="B5304" t="s">
        <v>11937</v>
      </c>
      <c r="C5304" s="1">
        <v>39414</v>
      </c>
      <c r="D5304" t="s">
        <v>4118</v>
      </c>
      <c r="E5304" t="s">
        <v>11</v>
      </c>
      <c r="F5304" t="s">
        <v>11938</v>
      </c>
      <c r="G5304">
        <v>45.104999999999997</v>
      </c>
      <c r="H5304">
        <v>1319</v>
      </c>
      <c r="I5304">
        <v>6.5129999999999999</v>
      </c>
      <c r="J5304">
        <f>YEAR(Table1[[#This Row],[release_date]])</f>
        <v>2007</v>
      </c>
      <c r="K5304" t="str">
        <f>LEFT(Table1[[#This Row],[Year]],4) &amp; "s"</f>
        <v>2007s</v>
      </c>
      <c r="L53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04">
        <f>(Table1[[#This Row],[vote_average]]/10)*100</f>
        <v>65.13</v>
      </c>
      <c r="N5304">
        <f>(Table1[[#This Row],[popularity]]/SUM(Table1[popularity]))*100</f>
        <v>1.0384653888407392E-2</v>
      </c>
    </row>
    <row r="5305" spans="1:14" x14ac:dyDescent="0.3">
      <c r="A5305">
        <v>1022690</v>
      </c>
      <c r="B5305" t="s">
        <v>11939</v>
      </c>
      <c r="C5305" s="1">
        <v>45343</v>
      </c>
      <c r="D5305" t="s">
        <v>391</v>
      </c>
      <c r="E5305" t="s">
        <v>11</v>
      </c>
      <c r="F5305" t="s">
        <v>11940</v>
      </c>
      <c r="G5305">
        <v>202.44800000000001</v>
      </c>
      <c r="H5305">
        <v>379</v>
      </c>
      <c r="I5305">
        <v>6.5129999999999999</v>
      </c>
      <c r="J5305">
        <f>YEAR(Table1[[#This Row],[release_date]])</f>
        <v>2024</v>
      </c>
      <c r="K5305" t="str">
        <f>LEFT(Table1[[#This Row],[Year]],4) &amp; "s"</f>
        <v>2024s</v>
      </c>
      <c r="L53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05">
        <f>(Table1[[#This Row],[vote_average]]/10)*100</f>
        <v>65.13</v>
      </c>
      <c r="N5305">
        <f>(Table1[[#This Row],[popularity]]/SUM(Table1[popularity]))*100</f>
        <v>4.6610185354180239E-2</v>
      </c>
    </row>
    <row r="5306" spans="1:14" x14ac:dyDescent="0.3">
      <c r="A5306">
        <v>791155</v>
      </c>
      <c r="B5306" t="s">
        <v>11941</v>
      </c>
      <c r="C5306" s="1">
        <v>44785</v>
      </c>
      <c r="D5306" t="s">
        <v>11942</v>
      </c>
      <c r="E5306" t="s">
        <v>11</v>
      </c>
      <c r="F5306" t="s">
        <v>11943</v>
      </c>
      <c r="G5306">
        <v>62.542999999999999</v>
      </c>
      <c r="H5306">
        <v>331</v>
      </c>
      <c r="I5306">
        <v>6.5119999999999996</v>
      </c>
      <c r="J5306">
        <f>YEAR(Table1[[#This Row],[release_date]])</f>
        <v>2022</v>
      </c>
      <c r="K5306" t="str">
        <f>LEFT(Table1[[#This Row],[Year]],4) &amp; "s"</f>
        <v>2022s</v>
      </c>
      <c r="L53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06">
        <f>(Table1[[#This Row],[vote_average]]/10)*100</f>
        <v>65.12</v>
      </c>
      <c r="N5306">
        <f>(Table1[[#This Row],[popularity]]/SUM(Table1[popularity]))*100</f>
        <v>1.4399454786446369E-2</v>
      </c>
    </row>
    <row r="5307" spans="1:14" x14ac:dyDescent="0.3">
      <c r="A5307">
        <v>581859</v>
      </c>
      <c r="B5307" t="s">
        <v>11944</v>
      </c>
      <c r="C5307" s="1">
        <v>43994</v>
      </c>
      <c r="D5307" t="s">
        <v>1360</v>
      </c>
      <c r="E5307" t="s">
        <v>11</v>
      </c>
      <c r="F5307" t="s">
        <v>11945</v>
      </c>
      <c r="G5307">
        <v>19.933</v>
      </c>
      <c r="H5307">
        <v>1028</v>
      </c>
      <c r="I5307">
        <v>6.5</v>
      </c>
      <c r="J5307">
        <f>YEAR(Table1[[#This Row],[release_date]])</f>
        <v>2020</v>
      </c>
      <c r="K5307" t="str">
        <f>LEFT(Table1[[#This Row],[Year]],4) &amp; "s"</f>
        <v>2020s</v>
      </c>
      <c r="L53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07">
        <f>(Table1[[#This Row],[vote_average]]/10)*100</f>
        <v>65</v>
      </c>
      <c r="N5307">
        <f>(Table1[[#This Row],[popularity]]/SUM(Table1[popularity]))*100</f>
        <v>4.5892319245676655E-3</v>
      </c>
    </row>
    <row r="5308" spans="1:14" x14ac:dyDescent="0.3">
      <c r="A5308">
        <v>172385</v>
      </c>
      <c r="B5308" t="s">
        <v>11946</v>
      </c>
      <c r="C5308" s="1">
        <v>41717</v>
      </c>
      <c r="D5308" t="s">
        <v>2189</v>
      </c>
      <c r="E5308" t="s">
        <v>11</v>
      </c>
      <c r="F5308" t="s">
        <v>11947</v>
      </c>
      <c r="G5308">
        <v>69.293000000000006</v>
      </c>
      <c r="H5308">
        <v>3353</v>
      </c>
      <c r="I5308">
        <v>6.5</v>
      </c>
      <c r="J5308">
        <f>YEAR(Table1[[#This Row],[release_date]])</f>
        <v>2014</v>
      </c>
      <c r="K5308" t="str">
        <f>LEFT(Table1[[#This Row],[Year]],4) &amp; "s"</f>
        <v>2014s</v>
      </c>
      <c r="L53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08">
        <f>(Table1[[#This Row],[vote_average]]/10)*100</f>
        <v>65</v>
      </c>
      <c r="N5308">
        <f>(Table1[[#This Row],[popularity]]/SUM(Table1[popularity]))*100</f>
        <v>1.5953526701904742E-2</v>
      </c>
    </row>
    <row r="5309" spans="1:14" x14ac:dyDescent="0.3">
      <c r="A5309">
        <v>568620</v>
      </c>
      <c r="B5309" t="s">
        <v>11948</v>
      </c>
      <c r="C5309" s="1">
        <v>44399</v>
      </c>
      <c r="D5309" t="s">
        <v>1949</v>
      </c>
      <c r="E5309" t="s">
        <v>11</v>
      </c>
      <c r="F5309" t="s">
        <v>11949</v>
      </c>
      <c r="G5309">
        <v>55.186</v>
      </c>
      <c r="H5309">
        <v>1474</v>
      </c>
      <c r="I5309">
        <v>6.5110000000000001</v>
      </c>
      <c r="J5309">
        <f>YEAR(Table1[[#This Row],[release_date]])</f>
        <v>2021</v>
      </c>
      <c r="K5309" t="str">
        <f>LEFT(Table1[[#This Row],[Year]],4) &amp; "s"</f>
        <v>2021s</v>
      </c>
      <c r="L53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09">
        <f>(Table1[[#This Row],[vote_average]]/10)*100</f>
        <v>65.11</v>
      </c>
      <c r="N5309">
        <f>(Table1[[#This Row],[popularity]]/SUM(Table1[popularity]))*100</f>
        <v>1.2705631515034926E-2</v>
      </c>
    </row>
    <row r="5310" spans="1:14" x14ac:dyDescent="0.3">
      <c r="A5310">
        <v>477018</v>
      </c>
      <c r="B5310" t="s">
        <v>11950</v>
      </c>
      <c r="C5310" s="1">
        <v>43819</v>
      </c>
      <c r="D5310" t="s">
        <v>382</v>
      </c>
      <c r="E5310" t="s">
        <v>212</v>
      </c>
      <c r="F5310" t="s">
        <v>11951</v>
      </c>
      <c r="G5310">
        <v>36.770000000000003</v>
      </c>
      <c r="H5310">
        <v>464</v>
      </c>
      <c r="I5310">
        <v>6.5</v>
      </c>
      <c r="J5310">
        <f>YEAR(Table1[[#This Row],[release_date]])</f>
        <v>2019</v>
      </c>
      <c r="K5310" t="str">
        <f>LEFT(Table1[[#This Row],[Year]],4) &amp; "s"</f>
        <v>2019s</v>
      </c>
      <c r="L53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10">
        <f>(Table1[[#This Row],[vote_average]]/10)*100</f>
        <v>65</v>
      </c>
      <c r="N5310">
        <f>(Table1[[#This Row],[popularity]]/SUM(Table1[popularity]))*100</f>
        <v>8.4656628639117586E-3</v>
      </c>
    </row>
    <row r="5311" spans="1:14" x14ac:dyDescent="0.3">
      <c r="A5311">
        <v>295964</v>
      </c>
      <c r="B5311" t="s">
        <v>11952</v>
      </c>
      <c r="C5311" s="1">
        <v>42279</v>
      </c>
      <c r="D5311" t="s">
        <v>21</v>
      </c>
      <c r="E5311" t="s">
        <v>11</v>
      </c>
      <c r="F5311" t="s">
        <v>11953</v>
      </c>
      <c r="G5311">
        <v>41.228999999999999</v>
      </c>
      <c r="H5311">
        <v>3241</v>
      </c>
      <c r="I5311">
        <v>6.5</v>
      </c>
      <c r="J5311">
        <f>YEAR(Table1[[#This Row],[release_date]])</f>
        <v>2015</v>
      </c>
      <c r="K5311" t="str">
        <f>LEFT(Table1[[#This Row],[Year]],4) &amp; "s"</f>
        <v>2015s</v>
      </c>
      <c r="L53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11">
        <f>(Table1[[#This Row],[vote_average]]/10)*100</f>
        <v>65</v>
      </c>
      <c r="N5311">
        <f>(Table1[[#This Row],[popularity]]/SUM(Table1[popularity]))*100</f>
        <v>9.4922712596197389E-3</v>
      </c>
    </row>
    <row r="5312" spans="1:14" x14ac:dyDescent="0.3">
      <c r="A5312">
        <v>273271</v>
      </c>
      <c r="B5312" t="s">
        <v>11954</v>
      </c>
      <c r="C5312" s="1">
        <v>41783</v>
      </c>
      <c r="D5312" t="s">
        <v>4667</v>
      </c>
      <c r="E5312" t="s">
        <v>11</v>
      </c>
      <c r="F5312" t="s">
        <v>11955</v>
      </c>
      <c r="G5312">
        <v>35.345999999999997</v>
      </c>
      <c r="H5312">
        <v>1175</v>
      </c>
      <c r="I5312">
        <v>6.5110000000000001</v>
      </c>
      <c r="J5312">
        <f>YEAR(Table1[[#This Row],[release_date]])</f>
        <v>2014</v>
      </c>
      <c r="K5312" t="str">
        <f>LEFT(Table1[[#This Row],[Year]],4) &amp; "s"</f>
        <v>2014s</v>
      </c>
      <c r="L53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12">
        <f>(Table1[[#This Row],[vote_average]]/10)*100</f>
        <v>65.11</v>
      </c>
      <c r="N5312">
        <f>(Table1[[#This Row],[popularity]]/SUM(Table1[popularity]))*100</f>
        <v>8.1378112479691313E-3</v>
      </c>
    </row>
    <row r="5313" spans="1:14" x14ac:dyDescent="0.3">
      <c r="A5313">
        <v>18129</v>
      </c>
      <c r="B5313" t="s">
        <v>11956</v>
      </c>
      <c r="C5313" s="1">
        <v>33093</v>
      </c>
      <c r="D5313" t="s">
        <v>439</v>
      </c>
      <c r="E5313" t="s">
        <v>11</v>
      </c>
      <c r="F5313" t="s">
        <v>11957</v>
      </c>
      <c r="G5313">
        <v>18.635999999999999</v>
      </c>
      <c r="H5313">
        <v>369</v>
      </c>
      <c r="I5313">
        <v>6.5110000000000001</v>
      </c>
      <c r="J5313">
        <f>YEAR(Table1[[#This Row],[release_date]])</f>
        <v>1990</v>
      </c>
      <c r="K5313" t="str">
        <f>LEFT(Table1[[#This Row],[Year]],4) &amp; "s"</f>
        <v>1990s</v>
      </c>
      <c r="L53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13">
        <f>(Table1[[#This Row],[vote_average]]/10)*100</f>
        <v>65.11</v>
      </c>
      <c r="N5313">
        <f>(Table1[[#This Row],[popularity]]/SUM(Table1[popularity]))*100</f>
        <v>4.2906198839232929E-3</v>
      </c>
    </row>
    <row r="5314" spans="1:14" x14ac:dyDescent="0.3">
      <c r="A5314">
        <v>15739</v>
      </c>
      <c r="B5314" t="s">
        <v>11958</v>
      </c>
      <c r="C5314" s="1">
        <v>30092</v>
      </c>
      <c r="D5314" t="s">
        <v>3068</v>
      </c>
      <c r="E5314" t="s">
        <v>11</v>
      </c>
      <c r="F5314" t="s">
        <v>11959</v>
      </c>
      <c r="G5314">
        <v>146.31299999999999</v>
      </c>
      <c r="H5314">
        <v>663</v>
      </c>
      <c r="I5314">
        <v>6.5</v>
      </c>
      <c r="J5314">
        <f>YEAR(Table1[[#This Row],[release_date]])</f>
        <v>1982</v>
      </c>
      <c r="K5314" t="str">
        <f>LEFT(Table1[[#This Row],[Year]],4) &amp; "s"</f>
        <v>1982s</v>
      </c>
      <c r="L53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314">
        <f>(Table1[[#This Row],[vote_average]]/10)*100</f>
        <v>65</v>
      </c>
      <c r="N5314">
        <f>(Table1[[#This Row],[popularity]]/SUM(Table1[popularity]))*100</f>
        <v>3.3686062839475686E-2</v>
      </c>
    </row>
    <row r="5315" spans="1:14" x14ac:dyDescent="0.3">
      <c r="A5315">
        <v>11899</v>
      </c>
      <c r="B5315" t="s">
        <v>11960</v>
      </c>
      <c r="C5315" s="1">
        <v>30860</v>
      </c>
      <c r="D5315" t="s">
        <v>9424</v>
      </c>
      <c r="E5315" t="s">
        <v>11</v>
      </c>
      <c r="F5315" t="s">
        <v>11961</v>
      </c>
      <c r="G5315">
        <v>21.834</v>
      </c>
      <c r="H5315">
        <v>353</v>
      </c>
      <c r="I5315">
        <v>6.5110000000000001</v>
      </c>
      <c r="J5315">
        <f>YEAR(Table1[[#This Row],[release_date]])</f>
        <v>1984</v>
      </c>
      <c r="K5315" t="str">
        <f>LEFT(Table1[[#This Row],[Year]],4) &amp; "s"</f>
        <v>1984s</v>
      </c>
      <c r="L53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315">
        <f>(Table1[[#This Row],[vote_average]]/10)*100</f>
        <v>65.11</v>
      </c>
      <c r="N5315">
        <f>(Table1[[#This Row],[popularity]]/SUM(Table1[popularity]))*100</f>
        <v>5.0269046225360162E-3</v>
      </c>
    </row>
    <row r="5316" spans="1:14" x14ac:dyDescent="0.3">
      <c r="A5316">
        <v>10782</v>
      </c>
      <c r="B5316" t="s">
        <v>11962</v>
      </c>
      <c r="C5316" s="1">
        <v>37729</v>
      </c>
      <c r="D5316" t="s">
        <v>11963</v>
      </c>
      <c r="E5316" t="s">
        <v>11</v>
      </c>
      <c r="F5316" t="s">
        <v>11964</v>
      </c>
      <c r="G5316">
        <v>59.79</v>
      </c>
      <c r="H5316">
        <v>987</v>
      </c>
      <c r="I5316">
        <v>6.5110000000000001</v>
      </c>
      <c r="J5316">
        <f>YEAR(Table1[[#This Row],[release_date]])</f>
        <v>2003</v>
      </c>
      <c r="K5316" t="str">
        <f>LEFT(Table1[[#This Row],[Year]],4) &amp; "s"</f>
        <v>2003s</v>
      </c>
      <c r="L53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16">
        <f>(Table1[[#This Row],[vote_average]]/10)*100</f>
        <v>65.11</v>
      </c>
      <c r="N5316">
        <f>(Table1[[#This Row],[popularity]]/SUM(Table1[popularity]))*100</f>
        <v>1.376562367781572E-2</v>
      </c>
    </row>
    <row r="5317" spans="1:14" x14ac:dyDescent="0.3">
      <c r="A5317">
        <v>4729</v>
      </c>
      <c r="B5317" t="s">
        <v>11965</v>
      </c>
      <c r="C5317" s="1">
        <v>25141</v>
      </c>
      <c r="D5317" t="s">
        <v>391</v>
      </c>
      <c r="E5317" t="s">
        <v>212</v>
      </c>
      <c r="F5317" t="s">
        <v>11966</v>
      </c>
      <c r="G5317">
        <v>16.731999999999999</v>
      </c>
      <c r="H5317">
        <v>532</v>
      </c>
      <c r="I5317">
        <v>6.5</v>
      </c>
      <c r="J5317">
        <f>YEAR(Table1[[#This Row],[release_date]])</f>
        <v>1968</v>
      </c>
      <c r="K5317" t="str">
        <f>LEFT(Table1[[#This Row],[Year]],4) &amp; "s"</f>
        <v>1968s</v>
      </c>
      <c r="L53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5317">
        <f>(Table1[[#This Row],[vote_average]]/10)*100</f>
        <v>65</v>
      </c>
      <c r="N5317">
        <f>(Table1[[#This Row],[popularity]]/SUM(Table1[popularity]))*100</f>
        <v>3.8522564873258499E-3</v>
      </c>
    </row>
    <row r="5318" spans="1:14" x14ac:dyDescent="0.3">
      <c r="A5318">
        <v>732670</v>
      </c>
      <c r="B5318" t="s">
        <v>11967</v>
      </c>
      <c r="C5318" s="1">
        <v>44152</v>
      </c>
      <c r="D5318" t="s">
        <v>11968</v>
      </c>
      <c r="E5318" t="s">
        <v>11</v>
      </c>
      <c r="F5318" t="s">
        <v>11969</v>
      </c>
      <c r="G5318">
        <v>21.064</v>
      </c>
      <c r="H5318">
        <v>307</v>
      </c>
      <c r="I5318">
        <v>6.5</v>
      </c>
      <c r="J5318">
        <f>YEAR(Table1[[#This Row],[release_date]])</f>
        <v>2020</v>
      </c>
      <c r="K5318" t="str">
        <f>LEFT(Table1[[#This Row],[Year]],4) &amp; "s"</f>
        <v>2020s</v>
      </c>
      <c r="L53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18">
        <f>(Table1[[#This Row],[vote_average]]/10)*100</f>
        <v>65</v>
      </c>
      <c r="N5318">
        <f>(Table1[[#This Row],[popularity]]/SUM(Table1[popularity]))*100</f>
        <v>4.8496253077355798E-3</v>
      </c>
    </row>
    <row r="5319" spans="1:14" x14ac:dyDescent="0.3">
      <c r="A5319">
        <v>726208</v>
      </c>
      <c r="B5319" t="s">
        <v>11970</v>
      </c>
      <c r="C5319" s="1">
        <v>44036</v>
      </c>
      <c r="D5319" t="s">
        <v>1139</v>
      </c>
      <c r="E5319" t="s">
        <v>94</v>
      </c>
      <c r="F5319" t="s">
        <v>11971</v>
      </c>
      <c r="G5319">
        <v>33.104999999999997</v>
      </c>
      <c r="H5319">
        <v>721</v>
      </c>
      <c r="I5319">
        <v>6.5</v>
      </c>
      <c r="J5319">
        <f>YEAR(Table1[[#This Row],[release_date]])</f>
        <v>2020</v>
      </c>
      <c r="K5319" t="str">
        <f>LEFT(Table1[[#This Row],[Year]],4) &amp; "s"</f>
        <v>2020s</v>
      </c>
      <c r="L53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19">
        <f>(Table1[[#This Row],[vote_average]]/10)*100</f>
        <v>65</v>
      </c>
      <c r="N5319">
        <f>(Table1[[#This Row],[popularity]]/SUM(Table1[popularity]))*100</f>
        <v>7.6218593720369507E-3</v>
      </c>
    </row>
    <row r="5320" spans="1:14" x14ac:dyDescent="0.3">
      <c r="A5320">
        <v>475303</v>
      </c>
      <c r="B5320" t="s">
        <v>11972</v>
      </c>
      <c r="C5320" s="1">
        <v>43672</v>
      </c>
      <c r="D5320" t="s">
        <v>422</v>
      </c>
      <c r="E5320" t="s">
        <v>11</v>
      </c>
      <c r="F5320" t="s">
        <v>11973</v>
      </c>
      <c r="G5320">
        <v>2.673</v>
      </c>
      <c r="H5320">
        <v>2168</v>
      </c>
      <c r="I5320">
        <v>6.51</v>
      </c>
      <c r="J5320">
        <f>YEAR(Table1[[#This Row],[release_date]])</f>
        <v>2019</v>
      </c>
      <c r="K5320" t="str">
        <f>LEFT(Table1[[#This Row],[Year]],4) &amp; "s"</f>
        <v>2019s</v>
      </c>
      <c r="L53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20">
        <f>(Table1[[#This Row],[vote_average]]/10)*100</f>
        <v>65.100000000000009</v>
      </c>
      <c r="N5320">
        <f>(Table1[[#This Row],[popularity]]/SUM(Table1[popularity]))*100</f>
        <v>6.1541247852151557E-4</v>
      </c>
    </row>
    <row r="5321" spans="1:14" x14ac:dyDescent="0.3">
      <c r="A5321">
        <v>381890</v>
      </c>
      <c r="B5321" t="s">
        <v>11974</v>
      </c>
      <c r="C5321" s="1">
        <v>42408</v>
      </c>
      <c r="D5321" t="s">
        <v>8825</v>
      </c>
      <c r="E5321" t="s">
        <v>136</v>
      </c>
      <c r="F5321" t="s">
        <v>11975</v>
      </c>
      <c r="G5321">
        <v>26.021000000000001</v>
      </c>
      <c r="H5321">
        <v>380</v>
      </c>
      <c r="I5321">
        <v>6.51</v>
      </c>
      <c r="J5321">
        <f>YEAR(Table1[[#This Row],[release_date]])</f>
        <v>2016</v>
      </c>
      <c r="K5321" t="str">
        <f>LEFT(Table1[[#This Row],[Year]],4) &amp; "s"</f>
        <v>2016s</v>
      </c>
      <c r="L53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21">
        <f>(Table1[[#This Row],[vote_average]]/10)*100</f>
        <v>65.100000000000009</v>
      </c>
      <c r="N5321">
        <f>(Table1[[#This Row],[popularity]]/SUM(Table1[popularity]))*100</f>
        <v>5.9908896758729359E-3</v>
      </c>
    </row>
    <row r="5322" spans="1:14" x14ac:dyDescent="0.3">
      <c r="A5322">
        <v>248774</v>
      </c>
      <c r="B5322" t="s">
        <v>11976</v>
      </c>
      <c r="C5322" s="1">
        <v>41796</v>
      </c>
      <c r="D5322" t="s">
        <v>422</v>
      </c>
      <c r="E5322" t="s">
        <v>11</v>
      </c>
      <c r="F5322" t="s">
        <v>11977</v>
      </c>
      <c r="G5322">
        <v>31.655000000000001</v>
      </c>
      <c r="H5322">
        <v>413</v>
      </c>
      <c r="I5322">
        <v>6.51</v>
      </c>
      <c r="J5322">
        <f>YEAR(Table1[[#This Row],[release_date]])</f>
        <v>2014</v>
      </c>
      <c r="K5322" t="str">
        <f>LEFT(Table1[[#This Row],[Year]],4) &amp; "s"</f>
        <v>2014s</v>
      </c>
      <c r="L53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22">
        <f>(Table1[[#This Row],[vote_average]]/10)*100</f>
        <v>65.100000000000009</v>
      </c>
      <c r="N5322">
        <f>(Table1[[#This Row],[popularity]]/SUM(Table1[popularity]))*100</f>
        <v>7.2880217013088578E-3</v>
      </c>
    </row>
    <row r="5323" spans="1:14" x14ac:dyDescent="0.3">
      <c r="A5323">
        <v>205022</v>
      </c>
      <c r="B5323" t="s">
        <v>11978</v>
      </c>
      <c r="C5323" s="1">
        <v>41494</v>
      </c>
      <c r="D5323" t="s">
        <v>11979</v>
      </c>
      <c r="E5323" t="s">
        <v>29</v>
      </c>
      <c r="F5323" t="s">
        <v>11980</v>
      </c>
      <c r="G5323">
        <v>24.763999999999999</v>
      </c>
      <c r="H5323">
        <v>312</v>
      </c>
      <c r="I5323">
        <v>6.5</v>
      </c>
      <c r="J5323">
        <f>YEAR(Table1[[#This Row],[release_date]])</f>
        <v>2013</v>
      </c>
      <c r="K5323" t="str">
        <f>LEFT(Table1[[#This Row],[Year]],4) &amp; "s"</f>
        <v>2013s</v>
      </c>
      <c r="L53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23">
        <f>(Table1[[#This Row],[vote_average]]/10)*100</f>
        <v>65</v>
      </c>
      <c r="N5323">
        <f>(Table1[[#This Row],[popularity]]/SUM(Table1[popularity]))*100</f>
        <v>5.7014869502831312E-3</v>
      </c>
    </row>
    <row r="5324" spans="1:14" x14ac:dyDescent="0.3">
      <c r="A5324">
        <v>27582</v>
      </c>
      <c r="B5324" t="s">
        <v>11981</v>
      </c>
      <c r="C5324" s="1">
        <v>40556</v>
      </c>
      <c r="D5324" t="s">
        <v>1718</v>
      </c>
      <c r="E5324" t="s">
        <v>11</v>
      </c>
      <c r="F5324" t="s">
        <v>11982</v>
      </c>
      <c r="G5324">
        <v>73.58</v>
      </c>
      <c r="H5324">
        <v>3102</v>
      </c>
      <c r="I5324">
        <v>6.51</v>
      </c>
      <c r="J5324">
        <f>YEAR(Table1[[#This Row],[release_date]])</f>
        <v>2011</v>
      </c>
      <c r="K5324" t="str">
        <f>LEFT(Table1[[#This Row],[Year]],4) &amp; "s"</f>
        <v>2011s</v>
      </c>
      <c r="L53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24">
        <f>(Table1[[#This Row],[vote_average]]/10)*100</f>
        <v>65.100000000000009</v>
      </c>
      <c r="N5324">
        <f>(Table1[[#This Row],[popularity]]/SUM(Table1[popularity]))*100</f>
        <v>1.6940535042878083E-2</v>
      </c>
    </row>
    <row r="5325" spans="1:14" x14ac:dyDescent="0.3">
      <c r="A5325">
        <v>708</v>
      </c>
      <c r="B5325" t="s">
        <v>11983</v>
      </c>
      <c r="C5325" s="1">
        <v>31957</v>
      </c>
      <c r="D5325" t="s">
        <v>3936</v>
      </c>
      <c r="E5325" t="s">
        <v>11</v>
      </c>
      <c r="F5325" t="s">
        <v>11984</v>
      </c>
      <c r="G5325">
        <v>104.994</v>
      </c>
      <c r="H5325">
        <v>1670</v>
      </c>
      <c r="I5325">
        <v>6.51</v>
      </c>
      <c r="J5325">
        <f>YEAR(Table1[[#This Row],[release_date]])</f>
        <v>1987</v>
      </c>
      <c r="K5325" t="str">
        <f>LEFT(Table1[[#This Row],[Year]],4) &amp; "s"</f>
        <v>1987s</v>
      </c>
      <c r="L53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325">
        <f>(Table1[[#This Row],[vote_average]]/10)*100</f>
        <v>65.100000000000009</v>
      </c>
      <c r="N5325">
        <f>(Table1[[#This Row],[popularity]]/SUM(Table1[popularity]))*100</f>
        <v>2.4173070620983166E-2</v>
      </c>
    </row>
    <row r="5326" spans="1:14" x14ac:dyDescent="0.3">
      <c r="A5326">
        <v>773655</v>
      </c>
      <c r="B5326" t="s">
        <v>11985</v>
      </c>
      <c r="C5326" s="1">
        <v>44192</v>
      </c>
      <c r="D5326" t="s">
        <v>391</v>
      </c>
      <c r="E5326" t="s">
        <v>11</v>
      </c>
      <c r="F5326" t="s">
        <v>11986</v>
      </c>
      <c r="G5326">
        <v>13.121</v>
      </c>
      <c r="H5326">
        <v>697</v>
      </c>
      <c r="I5326">
        <v>6.5090000000000003</v>
      </c>
      <c r="J5326">
        <f>YEAR(Table1[[#This Row],[release_date]])</f>
        <v>2020</v>
      </c>
      <c r="K5326" t="str">
        <f>LEFT(Table1[[#This Row],[Year]],4) &amp; "s"</f>
        <v>2020s</v>
      </c>
      <c r="L53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26">
        <f>(Table1[[#This Row],[vote_average]]/10)*100</f>
        <v>65.09</v>
      </c>
      <c r="N5326">
        <f>(Table1[[#This Row],[popularity]]/SUM(Table1[popularity]))*100</f>
        <v>3.0208855707747123E-3</v>
      </c>
    </row>
    <row r="5327" spans="1:14" x14ac:dyDescent="0.3">
      <c r="A5327">
        <v>24122</v>
      </c>
      <c r="B5327" t="s">
        <v>11987</v>
      </c>
      <c r="C5327" s="1">
        <v>40072</v>
      </c>
      <c r="D5327" t="s">
        <v>1732</v>
      </c>
      <c r="E5327" t="s">
        <v>11</v>
      </c>
      <c r="F5327" t="s">
        <v>11988</v>
      </c>
      <c r="G5327">
        <v>29.919</v>
      </c>
      <c r="H5327">
        <v>863</v>
      </c>
      <c r="I5327">
        <v>6.5090000000000003</v>
      </c>
      <c r="J5327">
        <f>YEAR(Table1[[#This Row],[release_date]])</f>
        <v>2009</v>
      </c>
      <c r="K5327" t="str">
        <f>LEFT(Table1[[#This Row],[Year]],4) &amp; "s"</f>
        <v>2009s</v>
      </c>
      <c r="L53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27">
        <f>(Table1[[#This Row],[vote_average]]/10)*100</f>
        <v>65.09</v>
      </c>
      <c r="N5327">
        <f>(Table1[[#This Row],[popularity]]/SUM(Table1[popularity]))*100</f>
        <v>6.8883374279405992E-3</v>
      </c>
    </row>
    <row r="5328" spans="1:14" x14ac:dyDescent="0.3">
      <c r="A5328">
        <v>22897</v>
      </c>
      <c r="B5328" t="s">
        <v>11989</v>
      </c>
      <c r="C5328" s="1">
        <v>40170</v>
      </c>
      <c r="D5328" t="s">
        <v>422</v>
      </c>
      <c r="E5328" t="s">
        <v>11</v>
      </c>
      <c r="F5328" t="s">
        <v>11990</v>
      </c>
      <c r="G5328">
        <v>30.745999999999999</v>
      </c>
      <c r="H5328">
        <v>1336</v>
      </c>
      <c r="I5328">
        <v>6.5090000000000003</v>
      </c>
      <c r="J5328">
        <f>YEAR(Table1[[#This Row],[release_date]])</f>
        <v>2009</v>
      </c>
      <c r="K5328" t="str">
        <f>LEFT(Table1[[#This Row],[Year]],4) &amp; "s"</f>
        <v>2009s</v>
      </c>
      <c r="L53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28">
        <f>(Table1[[#This Row],[vote_average]]/10)*100</f>
        <v>65.09</v>
      </c>
      <c r="N5328">
        <f>(Table1[[#This Row],[popularity]]/SUM(Table1[popularity]))*100</f>
        <v>7.0787400166937957E-3</v>
      </c>
    </row>
    <row r="5329" spans="1:14" x14ac:dyDescent="0.3">
      <c r="A5329">
        <v>11543</v>
      </c>
      <c r="B5329" t="s">
        <v>11991</v>
      </c>
      <c r="C5329" s="1">
        <v>35250</v>
      </c>
      <c r="D5329" t="s">
        <v>391</v>
      </c>
      <c r="E5329" t="s">
        <v>11</v>
      </c>
      <c r="F5329" t="s">
        <v>11992</v>
      </c>
      <c r="G5329">
        <v>75.153000000000006</v>
      </c>
      <c r="H5329">
        <v>819</v>
      </c>
      <c r="I5329">
        <v>6.5090000000000003</v>
      </c>
      <c r="J5329">
        <f>YEAR(Table1[[#This Row],[release_date]])</f>
        <v>1996</v>
      </c>
      <c r="K5329" t="str">
        <f>LEFT(Table1[[#This Row],[Year]],4) &amp; "s"</f>
        <v>1996s</v>
      </c>
      <c r="L53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29">
        <f>(Table1[[#This Row],[vote_average]]/10)*100</f>
        <v>65.09</v>
      </c>
      <c r="N5329">
        <f>(Table1[[#This Row],[popularity]]/SUM(Table1[popularity]))*100</f>
        <v>1.7302691357398977E-2</v>
      </c>
    </row>
    <row r="5330" spans="1:14" x14ac:dyDescent="0.3">
      <c r="A5330">
        <v>10466</v>
      </c>
      <c r="B5330" t="s">
        <v>11993</v>
      </c>
      <c r="C5330" s="1">
        <v>31497</v>
      </c>
      <c r="D5330" t="s">
        <v>422</v>
      </c>
      <c r="E5330" t="s">
        <v>11</v>
      </c>
      <c r="F5330" t="s">
        <v>11994</v>
      </c>
      <c r="G5330">
        <v>24.869</v>
      </c>
      <c r="H5330">
        <v>1072</v>
      </c>
      <c r="I5330">
        <v>6.5090000000000003</v>
      </c>
      <c r="J5330">
        <f>YEAR(Table1[[#This Row],[release_date]])</f>
        <v>1986</v>
      </c>
      <c r="K5330" t="str">
        <f>LEFT(Table1[[#This Row],[Year]],4) &amp; "s"</f>
        <v>1986s</v>
      </c>
      <c r="L53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330">
        <f>(Table1[[#This Row],[vote_average]]/10)*100</f>
        <v>65.09</v>
      </c>
      <c r="N5330">
        <f>(Table1[[#This Row],[popularity]]/SUM(Table1[popularity]))*100</f>
        <v>5.7256614023013727E-3</v>
      </c>
    </row>
    <row r="5331" spans="1:14" x14ac:dyDescent="0.3">
      <c r="A5331">
        <v>667739</v>
      </c>
      <c r="B5331" t="s">
        <v>11995</v>
      </c>
      <c r="C5331" s="1">
        <v>44918</v>
      </c>
      <c r="D5331" t="s">
        <v>2336</v>
      </c>
      <c r="E5331" t="s">
        <v>11</v>
      </c>
      <c r="F5331" t="s">
        <v>11996</v>
      </c>
      <c r="G5331">
        <v>38.680999999999997</v>
      </c>
      <c r="H5331">
        <v>305</v>
      </c>
      <c r="I5331">
        <v>6.508</v>
      </c>
      <c r="J5331">
        <f>YEAR(Table1[[#This Row],[release_date]])</f>
        <v>2022</v>
      </c>
      <c r="K5331" t="str">
        <f>LEFT(Table1[[#This Row],[Year]],4) &amp; "s"</f>
        <v>2022s</v>
      </c>
      <c r="L53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31">
        <f>(Table1[[#This Row],[vote_average]]/10)*100</f>
        <v>65.08</v>
      </c>
      <c r="N5331">
        <f>(Table1[[#This Row],[popularity]]/SUM(Table1[popularity]))*100</f>
        <v>8.905637890643749E-3</v>
      </c>
    </row>
    <row r="5332" spans="1:14" x14ac:dyDescent="0.3">
      <c r="A5332">
        <v>532620</v>
      </c>
      <c r="B5332" t="s">
        <v>11997</v>
      </c>
      <c r="C5332" s="1">
        <v>43551</v>
      </c>
      <c r="D5332" t="s">
        <v>9115</v>
      </c>
      <c r="E5332" t="s">
        <v>212</v>
      </c>
      <c r="F5332" t="s">
        <v>11998</v>
      </c>
      <c r="G5332">
        <v>13.122</v>
      </c>
      <c r="H5332">
        <v>317</v>
      </c>
      <c r="I5332">
        <v>6.5</v>
      </c>
      <c r="J5332">
        <f>YEAR(Table1[[#This Row],[release_date]])</f>
        <v>2019</v>
      </c>
      <c r="K5332" t="str">
        <f>LEFT(Table1[[#This Row],[Year]],4) &amp; "s"</f>
        <v>2019s</v>
      </c>
      <c r="L53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32">
        <f>(Table1[[#This Row],[vote_average]]/10)*100</f>
        <v>65</v>
      </c>
      <c r="N5332">
        <f>(Table1[[#This Row],[popularity]]/SUM(Table1[popularity]))*100</f>
        <v>3.0211158036510762E-3</v>
      </c>
    </row>
    <row r="5333" spans="1:14" x14ac:dyDescent="0.3">
      <c r="A5333">
        <v>39103</v>
      </c>
      <c r="B5333" t="s">
        <v>11999</v>
      </c>
      <c r="C5333" s="1">
        <v>33670</v>
      </c>
      <c r="D5333" t="s">
        <v>979</v>
      </c>
      <c r="E5333" t="s">
        <v>25</v>
      </c>
      <c r="F5333" t="s">
        <v>12000</v>
      </c>
      <c r="G5333">
        <v>48.825000000000003</v>
      </c>
      <c r="H5333">
        <v>891</v>
      </c>
      <c r="I5333">
        <v>6.508</v>
      </c>
      <c r="J5333">
        <f>YEAR(Table1[[#This Row],[release_date]])</f>
        <v>1992</v>
      </c>
      <c r="K5333" t="str">
        <f>LEFT(Table1[[#This Row],[Year]],4) &amp; "s"</f>
        <v>1992s</v>
      </c>
      <c r="L53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33">
        <f>(Table1[[#This Row],[vote_average]]/10)*100</f>
        <v>65.08</v>
      </c>
      <c r="N5333">
        <f>(Table1[[#This Row],[popularity]]/SUM(Table1[popularity]))*100</f>
        <v>1.1241120188482228E-2</v>
      </c>
    </row>
    <row r="5334" spans="1:14" x14ac:dyDescent="0.3">
      <c r="A5334">
        <v>10894</v>
      </c>
      <c r="B5334" t="s">
        <v>12001</v>
      </c>
      <c r="C5334" s="1">
        <v>37722</v>
      </c>
      <c r="D5334" t="s">
        <v>1437</v>
      </c>
      <c r="E5334" t="s">
        <v>11</v>
      </c>
      <c r="F5334" t="s">
        <v>12002</v>
      </c>
      <c r="G5334">
        <v>54.893000000000001</v>
      </c>
      <c r="H5334">
        <v>585</v>
      </c>
      <c r="I5334">
        <v>6.5090000000000003</v>
      </c>
      <c r="J5334">
        <f>YEAR(Table1[[#This Row],[release_date]])</f>
        <v>2003</v>
      </c>
      <c r="K5334" t="str">
        <f>LEFT(Table1[[#This Row],[Year]],4) &amp; "s"</f>
        <v>2003s</v>
      </c>
      <c r="L53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34">
        <f>(Table1[[#This Row],[vote_average]]/10)*100</f>
        <v>65.09</v>
      </c>
      <c r="N5334">
        <f>(Table1[[#This Row],[popularity]]/SUM(Table1[popularity]))*100</f>
        <v>1.2638173282260214E-2</v>
      </c>
    </row>
    <row r="5335" spans="1:14" x14ac:dyDescent="0.3">
      <c r="A5335">
        <v>74</v>
      </c>
      <c r="B5335" t="s">
        <v>12003</v>
      </c>
      <c r="C5335" s="1">
        <v>38531</v>
      </c>
      <c r="D5335" t="s">
        <v>12004</v>
      </c>
      <c r="E5335" t="s">
        <v>11</v>
      </c>
      <c r="F5335" t="s">
        <v>12005</v>
      </c>
      <c r="G5335">
        <v>106.58499999999999</v>
      </c>
      <c r="H5335">
        <v>8062</v>
      </c>
      <c r="I5335">
        <v>6.5069999999999997</v>
      </c>
      <c r="J5335">
        <f>YEAR(Table1[[#This Row],[release_date]])</f>
        <v>2005</v>
      </c>
      <c r="K5335" t="str">
        <f>LEFT(Table1[[#This Row],[Year]],4) &amp; "s"</f>
        <v>2005s</v>
      </c>
      <c r="L53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35">
        <f>(Table1[[#This Row],[vote_average]]/10)*100</f>
        <v>65.069999999999993</v>
      </c>
      <c r="N5335">
        <f>(Table1[[#This Row],[popularity]]/SUM(Table1[popularity]))*100</f>
        <v>2.4539371127278612E-2</v>
      </c>
    </row>
    <row r="5336" spans="1:14" x14ac:dyDescent="0.3">
      <c r="A5336">
        <v>6</v>
      </c>
      <c r="B5336" t="s">
        <v>12006</v>
      </c>
      <c r="C5336" s="1">
        <v>34257</v>
      </c>
      <c r="D5336" t="s">
        <v>786</v>
      </c>
      <c r="E5336" t="s">
        <v>11</v>
      </c>
      <c r="F5336" t="s">
        <v>12007</v>
      </c>
      <c r="G5336">
        <v>23.483000000000001</v>
      </c>
      <c r="H5336">
        <v>321</v>
      </c>
      <c r="I5336">
        <v>6.508</v>
      </c>
      <c r="J5336">
        <f>YEAR(Table1[[#This Row],[release_date]])</f>
        <v>1993</v>
      </c>
      <c r="K5336" t="str">
        <f>LEFT(Table1[[#This Row],[Year]],4) &amp; "s"</f>
        <v>1993s</v>
      </c>
      <c r="L53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36">
        <f>(Table1[[#This Row],[vote_average]]/10)*100</f>
        <v>65.08</v>
      </c>
      <c r="N5336">
        <f>(Table1[[#This Row],[popularity]]/SUM(Table1[popularity]))*100</f>
        <v>5.4065586356605872E-3</v>
      </c>
    </row>
    <row r="5337" spans="1:14" x14ac:dyDescent="0.3">
      <c r="A5337">
        <v>594718</v>
      </c>
      <c r="B5337" t="s">
        <v>12008</v>
      </c>
      <c r="C5337" s="1">
        <v>44082</v>
      </c>
      <c r="D5337" t="s">
        <v>12009</v>
      </c>
      <c r="E5337" t="s">
        <v>245</v>
      </c>
      <c r="F5337" t="s">
        <v>12010</v>
      </c>
      <c r="G5337">
        <v>14.920999999999999</v>
      </c>
      <c r="H5337">
        <v>694</v>
      </c>
      <c r="I5337">
        <v>6.5090000000000003</v>
      </c>
      <c r="J5337">
        <f>YEAR(Table1[[#This Row],[release_date]])</f>
        <v>2020</v>
      </c>
      <c r="K5337" t="str">
        <f>LEFT(Table1[[#This Row],[Year]],4) &amp; "s"</f>
        <v>2020s</v>
      </c>
      <c r="L53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37">
        <f>(Table1[[#This Row],[vote_average]]/10)*100</f>
        <v>65.09</v>
      </c>
      <c r="N5337">
        <f>(Table1[[#This Row],[popularity]]/SUM(Table1[popularity]))*100</f>
        <v>3.4353047482302778E-3</v>
      </c>
    </row>
    <row r="5338" spans="1:14" x14ac:dyDescent="0.3">
      <c r="A5338">
        <v>400650</v>
      </c>
      <c r="B5338" t="s">
        <v>12011</v>
      </c>
      <c r="C5338" s="1">
        <v>43447</v>
      </c>
      <c r="D5338" t="s">
        <v>12012</v>
      </c>
      <c r="E5338" t="s">
        <v>11</v>
      </c>
      <c r="F5338" t="s">
        <v>12013</v>
      </c>
      <c r="G5338">
        <v>55.514000000000003</v>
      </c>
      <c r="H5338">
        <v>3209</v>
      </c>
      <c r="I5338">
        <v>6.5</v>
      </c>
      <c r="J5338">
        <f>YEAR(Table1[[#This Row],[release_date]])</f>
        <v>2018</v>
      </c>
      <c r="K5338" t="str">
        <f>LEFT(Table1[[#This Row],[Year]],4) &amp; "s"</f>
        <v>2018s</v>
      </c>
      <c r="L53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38">
        <f>(Table1[[#This Row],[vote_average]]/10)*100</f>
        <v>65</v>
      </c>
      <c r="N5338">
        <f>(Table1[[#This Row],[popularity]]/SUM(Table1[popularity]))*100</f>
        <v>1.2781147898482387E-2</v>
      </c>
    </row>
    <row r="5339" spans="1:14" x14ac:dyDescent="0.3">
      <c r="A5339">
        <v>376659</v>
      </c>
      <c r="B5339" t="s">
        <v>12014</v>
      </c>
      <c r="C5339" s="1">
        <v>42579</v>
      </c>
      <c r="D5339" t="s">
        <v>391</v>
      </c>
      <c r="E5339" t="s">
        <v>11</v>
      </c>
      <c r="F5339" t="s">
        <v>12015</v>
      </c>
      <c r="G5339">
        <v>58.808</v>
      </c>
      <c r="H5339">
        <v>3975</v>
      </c>
      <c r="I5339">
        <v>6.5069999999999997</v>
      </c>
      <c r="J5339">
        <f>YEAR(Table1[[#This Row],[release_date]])</f>
        <v>2016</v>
      </c>
      <c r="K5339" t="str">
        <f>LEFT(Table1[[#This Row],[Year]],4) &amp; "s"</f>
        <v>2016s</v>
      </c>
      <c r="L53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39">
        <f>(Table1[[#This Row],[vote_average]]/10)*100</f>
        <v>65.069999999999993</v>
      </c>
      <c r="N5339">
        <f>(Table1[[#This Row],[popularity]]/SUM(Table1[popularity]))*100</f>
        <v>1.353953499322607E-2</v>
      </c>
    </row>
    <row r="5340" spans="1:14" x14ac:dyDescent="0.3">
      <c r="A5340">
        <v>261023</v>
      </c>
      <c r="B5340" t="s">
        <v>12016</v>
      </c>
      <c r="C5340" s="1">
        <v>42264</v>
      </c>
      <c r="D5340" t="s">
        <v>1134</v>
      </c>
      <c r="E5340" t="s">
        <v>11</v>
      </c>
      <c r="F5340" t="s">
        <v>12017</v>
      </c>
      <c r="G5340">
        <v>53.579000000000001</v>
      </c>
      <c r="H5340">
        <v>3232</v>
      </c>
      <c r="I5340">
        <v>6.5</v>
      </c>
      <c r="J5340">
        <f>YEAR(Table1[[#This Row],[release_date]])</f>
        <v>2015</v>
      </c>
      <c r="K5340" t="str">
        <f>LEFT(Table1[[#This Row],[Year]],4) &amp; "s"</f>
        <v>2015s</v>
      </c>
      <c r="L53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40">
        <f>(Table1[[#This Row],[vote_average]]/10)*100</f>
        <v>65</v>
      </c>
      <c r="N5340">
        <f>(Table1[[#This Row],[popularity]]/SUM(Table1[popularity]))*100</f>
        <v>1.233564728271765E-2</v>
      </c>
    </row>
    <row r="5341" spans="1:14" x14ac:dyDescent="0.3">
      <c r="A5341">
        <v>13053</v>
      </c>
      <c r="B5341" t="s">
        <v>12018</v>
      </c>
      <c r="C5341" s="1">
        <v>39773</v>
      </c>
      <c r="D5341" t="s">
        <v>3775</v>
      </c>
      <c r="E5341" t="s">
        <v>11</v>
      </c>
      <c r="F5341" t="s">
        <v>12019</v>
      </c>
      <c r="G5341">
        <v>77.403999999999996</v>
      </c>
      <c r="H5341">
        <v>5805</v>
      </c>
      <c r="I5341">
        <v>6.5069999999999997</v>
      </c>
      <c r="J5341">
        <f>YEAR(Table1[[#This Row],[release_date]])</f>
        <v>2008</v>
      </c>
      <c r="K5341" t="str">
        <f>LEFT(Table1[[#This Row],[Year]],4) &amp; "s"</f>
        <v>2008s</v>
      </c>
      <c r="L53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41">
        <f>(Table1[[#This Row],[vote_average]]/10)*100</f>
        <v>65.069999999999993</v>
      </c>
      <c r="N5341">
        <f>(Table1[[#This Row],[popularity]]/SUM(Table1[popularity]))*100</f>
        <v>1.7820945562094796E-2</v>
      </c>
    </row>
    <row r="5342" spans="1:14" x14ac:dyDescent="0.3">
      <c r="A5342">
        <v>553604</v>
      </c>
      <c r="B5342" t="s">
        <v>12020</v>
      </c>
      <c r="C5342" s="1">
        <v>44077</v>
      </c>
      <c r="D5342" t="s">
        <v>3430</v>
      </c>
      <c r="E5342" t="s">
        <v>11</v>
      </c>
      <c r="F5342" t="s">
        <v>12021</v>
      </c>
      <c r="G5342">
        <v>42.475999999999999</v>
      </c>
      <c r="H5342">
        <v>1648</v>
      </c>
      <c r="I5342">
        <v>6.5049999999999999</v>
      </c>
      <c r="J5342">
        <f>YEAR(Table1[[#This Row],[release_date]])</f>
        <v>2020</v>
      </c>
      <c r="K5342" t="str">
        <f>LEFT(Table1[[#This Row],[Year]],4) &amp; "s"</f>
        <v>2020s</v>
      </c>
      <c r="L53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42">
        <f>(Table1[[#This Row],[vote_average]]/10)*100</f>
        <v>65.05</v>
      </c>
      <c r="N5342">
        <f>(Table1[[#This Row],[popularity]]/SUM(Table1[popularity]))*100</f>
        <v>9.7793716564459014E-3</v>
      </c>
    </row>
    <row r="5343" spans="1:14" x14ac:dyDescent="0.3">
      <c r="A5343">
        <v>102382</v>
      </c>
      <c r="B5343" t="s">
        <v>12022</v>
      </c>
      <c r="C5343" s="1">
        <v>41745</v>
      </c>
      <c r="D5343" t="s">
        <v>850</v>
      </c>
      <c r="E5343" t="s">
        <v>11</v>
      </c>
      <c r="F5343" t="s">
        <v>12023</v>
      </c>
      <c r="G5343">
        <v>90.908000000000001</v>
      </c>
      <c r="H5343">
        <v>12790</v>
      </c>
      <c r="I5343">
        <v>6.5060000000000002</v>
      </c>
      <c r="J5343">
        <f>YEAR(Table1[[#This Row],[release_date]])</f>
        <v>2014</v>
      </c>
      <c r="K5343" t="str">
        <f>LEFT(Table1[[#This Row],[Year]],4) &amp; "s"</f>
        <v>2014s</v>
      </c>
      <c r="L53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43">
        <f>(Table1[[#This Row],[vote_average]]/10)*100</f>
        <v>65.06</v>
      </c>
      <c r="N5343">
        <f>(Table1[[#This Row],[popularity]]/SUM(Table1[popularity]))*100</f>
        <v>2.0930010324516999E-2</v>
      </c>
    </row>
    <row r="5344" spans="1:14" x14ac:dyDescent="0.3">
      <c r="A5344">
        <v>68724</v>
      </c>
      <c r="B5344" t="s">
        <v>12024</v>
      </c>
      <c r="C5344" s="1">
        <v>41493</v>
      </c>
      <c r="D5344" t="s">
        <v>4551</v>
      </c>
      <c r="E5344" t="s">
        <v>11</v>
      </c>
      <c r="F5344" t="s">
        <v>12025</v>
      </c>
      <c r="G5344">
        <v>108.53100000000001</v>
      </c>
      <c r="H5344">
        <v>8515</v>
      </c>
      <c r="I5344">
        <v>6.5060000000000002</v>
      </c>
      <c r="J5344">
        <f>YEAR(Table1[[#This Row],[release_date]])</f>
        <v>2013</v>
      </c>
      <c r="K5344" t="str">
        <f>LEFT(Table1[[#This Row],[Year]],4) &amp; "s"</f>
        <v>2013s</v>
      </c>
      <c r="L53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44">
        <f>(Table1[[#This Row],[vote_average]]/10)*100</f>
        <v>65.06</v>
      </c>
      <c r="N5344">
        <f>(Table1[[#This Row],[popularity]]/SUM(Table1[popularity]))*100</f>
        <v>2.4987404304683353E-2</v>
      </c>
    </row>
    <row r="5345" spans="1:14" x14ac:dyDescent="0.3">
      <c r="A5345">
        <v>43629</v>
      </c>
      <c r="B5345" t="s">
        <v>12026</v>
      </c>
      <c r="C5345" s="1">
        <v>35431</v>
      </c>
      <c r="D5345" t="s">
        <v>6001</v>
      </c>
      <c r="E5345" t="s">
        <v>11</v>
      </c>
      <c r="F5345" t="s">
        <v>12027</v>
      </c>
      <c r="G5345">
        <v>11.205</v>
      </c>
      <c r="H5345">
        <v>438</v>
      </c>
      <c r="I5345">
        <v>6.5060000000000002</v>
      </c>
      <c r="J5345">
        <f>YEAR(Table1[[#This Row],[release_date]])</f>
        <v>1997</v>
      </c>
      <c r="K5345" t="str">
        <f>LEFT(Table1[[#This Row],[Year]],4) &amp; "s"</f>
        <v>1997s</v>
      </c>
      <c r="L53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45">
        <f>(Table1[[#This Row],[vote_average]]/10)*100</f>
        <v>65.06</v>
      </c>
      <c r="N5345">
        <f>(Table1[[#This Row],[popularity]]/SUM(Table1[popularity]))*100</f>
        <v>2.5797593796608983E-3</v>
      </c>
    </row>
    <row r="5346" spans="1:14" x14ac:dyDescent="0.3">
      <c r="A5346">
        <v>33689</v>
      </c>
      <c r="B5346" t="s">
        <v>12028</v>
      </c>
      <c r="C5346" s="1">
        <v>35020</v>
      </c>
      <c r="D5346" t="s">
        <v>5614</v>
      </c>
      <c r="E5346" t="s">
        <v>11</v>
      </c>
      <c r="F5346" t="s">
        <v>12029</v>
      </c>
      <c r="G5346">
        <v>20.564</v>
      </c>
      <c r="H5346">
        <v>853</v>
      </c>
      <c r="I5346">
        <v>6.5060000000000002</v>
      </c>
      <c r="J5346">
        <f>YEAR(Table1[[#This Row],[release_date]])</f>
        <v>1995</v>
      </c>
      <c r="K5346" t="str">
        <f>LEFT(Table1[[#This Row],[Year]],4) &amp; "s"</f>
        <v>1995s</v>
      </c>
      <c r="L53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46">
        <f>(Table1[[#This Row],[vote_average]]/10)*100</f>
        <v>65.06</v>
      </c>
      <c r="N5346">
        <f>(Table1[[#This Row],[popularity]]/SUM(Table1[popularity]))*100</f>
        <v>4.734508869553478E-3</v>
      </c>
    </row>
    <row r="5347" spans="1:14" x14ac:dyDescent="0.3">
      <c r="A5347">
        <v>13665</v>
      </c>
      <c r="B5347" t="s">
        <v>12030</v>
      </c>
      <c r="C5347" s="1">
        <v>29784</v>
      </c>
      <c r="D5347" t="s">
        <v>28</v>
      </c>
      <c r="E5347" t="s">
        <v>11</v>
      </c>
      <c r="F5347" t="s">
        <v>12031</v>
      </c>
      <c r="G5347">
        <v>44.962000000000003</v>
      </c>
      <c r="H5347">
        <v>394</v>
      </c>
      <c r="I5347">
        <v>6.5060000000000002</v>
      </c>
      <c r="J5347">
        <f>YEAR(Table1[[#This Row],[release_date]])</f>
        <v>1981</v>
      </c>
      <c r="K5347" t="str">
        <f>LEFT(Table1[[#This Row],[Year]],4) &amp; "s"</f>
        <v>1981s</v>
      </c>
      <c r="L53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347">
        <f>(Table1[[#This Row],[vote_average]]/10)*100</f>
        <v>65.06</v>
      </c>
      <c r="N5347">
        <f>(Table1[[#This Row],[popularity]]/SUM(Table1[popularity]))*100</f>
        <v>1.0351730587087313E-2</v>
      </c>
    </row>
    <row r="5348" spans="1:14" x14ac:dyDescent="0.3">
      <c r="A5348">
        <v>43947</v>
      </c>
      <c r="B5348" t="s">
        <v>12032</v>
      </c>
      <c r="C5348" s="1">
        <v>40346</v>
      </c>
      <c r="D5348" t="s">
        <v>6612</v>
      </c>
      <c r="E5348" t="s">
        <v>11</v>
      </c>
      <c r="F5348" t="s">
        <v>12033</v>
      </c>
      <c r="G5348">
        <v>38.991</v>
      </c>
      <c r="H5348">
        <v>2165</v>
      </c>
      <c r="I5348">
        <v>6.5049999999999999</v>
      </c>
      <c r="J5348">
        <f>YEAR(Table1[[#This Row],[release_date]])</f>
        <v>2010</v>
      </c>
      <c r="K5348" t="str">
        <f>LEFT(Table1[[#This Row],[Year]],4) &amp; "s"</f>
        <v>2010s</v>
      </c>
      <c r="L53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48">
        <f>(Table1[[#This Row],[vote_average]]/10)*100</f>
        <v>65.05</v>
      </c>
      <c r="N5348">
        <f>(Table1[[#This Row],[popularity]]/SUM(Table1[popularity]))*100</f>
        <v>8.9770100823166523E-3</v>
      </c>
    </row>
    <row r="5349" spans="1:14" x14ac:dyDescent="0.3">
      <c r="A5349">
        <v>10527</v>
      </c>
      <c r="B5349" t="s">
        <v>12034</v>
      </c>
      <c r="C5349" s="1">
        <v>39751</v>
      </c>
      <c r="D5349" t="s">
        <v>12035</v>
      </c>
      <c r="E5349" t="s">
        <v>11</v>
      </c>
      <c r="F5349" t="s">
        <v>12036</v>
      </c>
      <c r="G5349">
        <v>62.113999999999997</v>
      </c>
      <c r="H5349">
        <v>6639</v>
      </c>
      <c r="I5349">
        <v>6.5049999999999999</v>
      </c>
      <c r="J5349">
        <f>YEAR(Table1[[#This Row],[release_date]])</f>
        <v>2008</v>
      </c>
      <c r="K5349" t="str">
        <f>LEFT(Table1[[#This Row],[Year]],4) &amp; "s"</f>
        <v>2008s</v>
      </c>
      <c r="L53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49">
        <f>(Table1[[#This Row],[vote_average]]/10)*100</f>
        <v>65.05</v>
      </c>
      <c r="N5349">
        <f>(Table1[[#This Row],[popularity]]/SUM(Table1[popularity]))*100</f>
        <v>1.4300684882486125E-2</v>
      </c>
    </row>
    <row r="5350" spans="1:14" x14ac:dyDescent="0.3">
      <c r="A5350">
        <v>146015</v>
      </c>
      <c r="B5350" t="s">
        <v>12037</v>
      </c>
      <c r="C5350" s="1">
        <v>41732</v>
      </c>
      <c r="D5350" t="s">
        <v>2620</v>
      </c>
      <c r="E5350" t="s">
        <v>11</v>
      </c>
      <c r="F5350" t="s">
        <v>12038</v>
      </c>
      <c r="G5350">
        <v>18.440999999999999</v>
      </c>
      <c r="H5350">
        <v>941</v>
      </c>
      <c r="I5350">
        <v>6.5039999999999996</v>
      </c>
      <c r="J5350">
        <f>YEAR(Table1[[#This Row],[release_date]])</f>
        <v>2014</v>
      </c>
      <c r="K5350" t="str">
        <f>LEFT(Table1[[#This Row],[Year]],4) &amp; "s"</f>
        <v>2014s</v>
      </c>
      <c r="L53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50">
        <f>(Table1[[#This Row],[vote_average]]/10)*100</f>
        <v>65.039999999999992</v>
      </c>
      <c r="N5350">
        <f>(Table1[[#This Row],[popularity]]/SUM(Table1[popularity]))*100</f>
        <v>4.2457244730322733E-3</v>
      </c>
    </row>
    <row r="5351" spans="1:14" x14ac:dyDescent="0.3">
      <c r="A5351">
        <v>11808</v>
      </c>
      <c r="B5351" t="s">
        <v>12039</v>
      </c>
      <c r="C5351" s="1">
        <v>35860</v>
      </c>
      <c r="D5351" t="s">
        <v>5144</v>
      </c>
      <c r="E5351" t="s">
        <v>11</v>
      </c>
      <c r="F5351" t="s">
        <v>12040</v>
      </c>
      <c r="G5351">
        <v>139.51499999999999</v>
      </c>
      <c r="H5351">
        <v>1512</v>
      </c>
      <c r="I5351">
        <v>6.5030000000000001</v>
      </c>
      <c r="J5351">
        <f>YEAR(Table1[[#This Row],[release_date]])</f>
        <v>1998</v>
      </c>
      <c r="K5351" t="str">
        <f>LEFT(Table1[[#This Row],[Year]],4) &amp; "s"</f>
        <v>1998s</v>
      </c>
      <c r="L53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51">
        <f>(Table1[[#This Row],[vote_average]]/10)*100</f>
        <v>65.03</v>
      </c>
      <c r="N5351">
        <f>(Table1[[#This Row],[popularity]]/SUM(Table1[popularity]))*100</f>
        <v>3.2120939745951829E-2</v>
      </c>
    </row>
    <row r="5352" spans="1:14" x14ac:dyDescent="0.3">
      <c r="A5352">
        <v>399360</v>
      </c>
      <c r="B5352" t="s">
        <v>12041</v>
      </c>
      <c r="C5352" s="1">
        <v>43329</v>
      </c>
      <c r="D5352" t="s">
        <v>1053</v>
      </c>
      <c r="E5352" t="s">
        <v>11</v>
      </c>
      <c r="F5352" t="s">
        <v>12042</v>
      </c>
      <c r="G5352">
        <v>50.988</v>
      </c>
      <c r="H5352">
        <v>2477</v>
      </c>
      <c r="I5352">
        <v>6.5030000000000001</v>
      </c>
      <c r="J5352">
        <f>YEAR(Table1[[#This Row],[release_date]])</f>
        <v>2018</v>
      </c>
      <c r="K5352" t="str">
        <f>LEFT(Table1[[#This Row],[Year]],4) &amp; "s"</f>
        <v>2018s</v>
      </c>
      <c r="L53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52">
        <f>(Table1[[#This Row],[vote_average]]/10)*100</f>
        <v>65.03</v>
      </c>
      <c r="N5352">
        <f>(Table1[[#This Row],[popularity]]/SUM(Table1[popularity]))*100</f>
        <v>1.1739113900057999E-2</v>
      </c>
    </row>
    <row r="5353" spans="1:14" x14ac:dyDescent="0.3">
      <c r="A5353">
        <v>302</v>
      </c>
      <c r="B5353" t="s">
        <v>12043</v>
      </c>
      <c r="C5353" s="1">
        <v>37762</v>
      </c>
      <c r="D5353" t="s">
        <v>487</v>
      </c>
      <c r="E5353" t="s">
        <v>11</v>
      </c>
      <c r="F5353" t="s">
        <v>12044</v>
      </c>
      <c r="G5353">
        <v>25.757000000000001</v>
      </c>
      <c r="H5353">
        <v>662</v>
      </c>
      <c r="I5353">
        <v>6.5030000000000001</v>
      </c>
      <c r="J5353">
        <f>YEAR(Table1[[#This Row],[release_date]])</f>
        <v>2003</v>
      </c>
      <c r="K5353" t="str">
        <f>LEFT(Table1[[#This Row],[Year]],4) &amp; "s"</f>
        <v>2003s</v>
      </c>
      <c r="L53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53">
        <f>(Table1[[#This Row],[vote_average]]/10)*100</f>
        <v>65.03</v>
      </c>
      <c r="N5353">
        <f>(Table1[[#This Row],[popularity]]/SUM(Table1[popularity]))*100</f>
        <v>5.930108196512786E-3</v>
      </c>
    </row>
    <row r="5354" spans="1:14" x14ac:dyDescent="0.3">
      <c r="A5354">
        <v>11348</v>
      </c>
      <c r="B5354" t="s">
        <v>12045</v>
      </c>
      <c r="C5354" s="1">
        <v>38639</v>
      </c>
      <c r="D5354" t="s">
        <v>81</v>
      </c>
      <c r="E5354" t="s">
        <v>11</v>
      </c>
      <c r="F5354" t="s">
        <v>12046</v>
      </c>
      <c r="G5354">
        <v>24.146999999999998</v>
      </c>
      <c r="H5354">
        <v>555</v>
      </c>
      <c r="I5354">
        <v>6.5019999999999998</v>
      </c>
      <c r="J5354">
        <f>YEAR(Table1[[#This Row],[release_date]])</f>
        <v>2005</v>
      </c>
      <c r="K5354" t="str">
        <f>LEFT(Table1[[#This Row],[Year]],4) &amp; "s"</f>
        <v>2005s</v>
      </c>
      <c r="L53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54">
        <f>(Table1[[#This Row],[vote_average]]/10)*100</f>
        <v>65.02</v>
      </c>
      <c r="N5354">
        <f>(Table1[[#This Row],[popularity]]/SUM(Table1[popularity]))*100</f>
        <v>5.5594332655664177E-3</v>
      </c>
    </row>
    <row r="5355" spans="1:14" x14ac:dyDescent="0.3">
      <c r="A5355">
        <v>1710</v>
      </c>
      <c r="B5355" t="s">
        <v>12047</v>
      </c>
      <c r="C5355" s="1">
        <v>34999</v>
      </c>
      <c r="D5355" t="s">
        <v>4118</v>
      </c>
      <c r="E5355" t="s">
        <v>11</v>
      </c>
      <c r="F5355" t="s">
        <v>12048</v>
      </c>
      <c r="G5355">
        <v>35.363</v>
      </c>
      <c r="H5355">
        <v>900</v>
      </c>
      <c r="I5355">
        <v>6.5019999999999998</v>
      </c>
      <c r="J5355">
        <f>YEAR(Table1[[#This Row],[release_date]])</f>
        <v>1995</v>
      </c>
      <c r="K5355" t="str">
        <f>LEFT(Table1[[#This Row],[Year]],4) &amp; "s"</f>
        <v>1995s</v>
      </c>
      <c r="L53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55">
        <f>(Table1[[#This Row],[vote_average]]/10)*100</f>
        <v>65.02</v>
      </c>
      <c r="N5355">
        <f>(Table1[[#This Row],[popularity]]/SUM(Table1[popularity]))*100</f>
        <v>8.1417252068673226E-3</v>
      </c>
    </row>
    <row r="5356" spans="1:14" x14ac:dyDescent="0.3">
      <c r="A5356">
        <v>444539</v>
      </c>
      <c r="B5356" t="s">
        <v>12049</v>
      </c>
      <c r="C5356" s="1">
        <v>43049</v>
      </c>
      <c r="D5356" t="s">
        <v>21</v>
      </c>
      <c r="E5356" t="s">
        <v>11</v>
      </c>
      <c r="F5356" t="s">
        <v>12050</v>
      </c>
      <c r="G5356">
        <v>25.294</v>
      </c>
      <c r="H5356">
        <v>415</v>
      </c>
      <c r="I5356">
        <v>6.5069999999999997</v>
      </c>
      <c r="J5356">
        <f>YEAR(Table1[[#This Row],[release_date]])</f>
        <v>2017</v>
      </c>
      <c r="K5356" t="str">
        <f>LEFT(Table1[[#This Row],[Year]],4) &amp; "s"</f>
        <v>2017s</v>
      </c>
      <c r="L53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56">
        <f>(Table1[[#This Row],[vote_average]]/10)*100</f>
        <v>65.069999999999993</v>
      </c>
      <c r="N5356">
        <f>(Table1[[#This Row],[popularity]]/SUM(Table1[popularity]))*100</f>
        <v>5.8235103747561598E-3</v>
      </c>
    </row>
    <row r="5357" spans="1:14" x14ac:dyDescent="0.3">
      <c r="A5357">
        <v>417384</v>
      </c>
      <c r="B5357" t="s">
        <v>12051</v>
      </c>
      <c r="C5357" s="1">
        <v>43685</v>
      </c>
      <c r="D5357" t="s">
        <v>306</v>
      </c>
      <c r="E5357" t="s">
        <v>11</v>
      </c>
      <c r="F5357" t="s">
        <v>12052</v>
      </c>
      <c r="G5357">
        <v>37.551000000000002</v>
      </c>
      <c r="H5357">
        <v>2536</v>
      </c>
      <c r="I5357">
        <v>6.5010000000000003</v>
      </c>
      <c r="J5357">
        <f>YEAR(Table1[[#This Row],[release_date]])</f>
        <v>2019</v>
      </c>
      <c r="K5357" t="str">
        <f>LEFT(Table1[[#This Row],[Year]],4) &amp; "s"</f>
        <v>2019s</v>
      </c>
      <c r="L53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57">
        <f>(Table1[[#This Row],[vote_average]]/10)*100</f>
        <v>65.010000000000005</v>
      </c>
      <c r="N5357">
        <f>(Table1[[#This Row],[popularity]]/SUM(Table1[popularity]))*100</f>
        <v>8.6454747403521999E-3</v>
      </c>
    </row>
    <row r="5358" spans="1:14" x14ac:dyDescent="0.3">
      <c r="A5358">
        <v>287689</v>
      </c>
      <c r="B5358" t="s">
        <v>12053</v>
      </c>
      <c r="C5358" s="1">
        <v>42196</v>
      </c>
      <c r="D5358" t="s">
        <v>12054</v>
      </c>
      <c r="E5358" t="s">
        <v>11</v>
      </c>
      <c r="F5358" t="s">
        <v>12055</v>
      </c>
      <c r="G5358">
        <v>14.515000000000001</v>
      </c>
      <c r="H5358">
        <v>358</v>
      </c>
      <c r="I5358">
        <v>6.4960000000000004</v>
      </c>
      <c r="J5358">
        <f>YEAR(Table1[[#This Row],[release_date]])</f>
        <v>2015</v>
      </c>
      <c r="K5358" t="str">
        <f>LEFT(Table1[[#This Row],[Year]],4) &amp; "s"</f>
        <v>2015s</v>
      </c>
      <c r="L53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58">
        <f>(Table1[[#This Row],[vote_average]]/10)*100</f>
        <v>64.960000000000008</v>
      </c>
      <c r="N5358">
        <f>(Table1[[#This Row],[popularity]]/SUM(Table1[popularity]))*100</f>
        <v>3.3418302004264116E-3</v>
      </c>
    </row>
    <row r="5359" spans="1:14" x14ac:dyDescent="0.3">
      <c r="A5359">
        <v>60175</v>
      </c>
      <c r="B5359" t="s">
        <v>12056</v>
      </c>
      <c r="C5359" s="1">
        <v>29341</v>
      </c>
      <c r="D5359" t="s">
        <v>391</v>
      </c>
      <c r="E5359" t="s">
        <v>212</v>
      </c>
      <c r="F5359" t="s">
        <v>12057</v>
      </c>
      <c r="G5359">
        <v>14.521000000000001</v>
      </c>
      <c r="H5359">
        <v>432</v>
      </c>
      <c r="I5359">
        <v>6.5010000000000003</v>
      </c>
      <c r="J5359">
        <f>YEAR(Table1[[#This Row],[release_date]])</f>
        <v>1980</v>
      </c>
      <c r="K5359" t="str">
        <f>LEFT(Table1[[#This Row],[Year]],4) &amp; "s"</f>
        <v>1980s</v>
      </c>
      <c r="L53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359">
        <f>(Table1[[#This Row],[vote_average]]/10)*100</f>
        <v>65.010000000000005</v>
      </c>
      <c r="N5359">
        <f>(Table1[[#This Row],[popularity]]/SUM(Table1[popularity]))*100</f>
        <v>3.3432115976845967E-3</v>
      </c>
    </row>
    <row r="5360" spans="1:14" x14ac:dyDescent="0.3">
      <c r="A5360">
        <v>30689</v>
      </c>
      <c r="B5360" t="s">
        <v>12058</v>
      </c>
      <c r="C5360" s="1">
        <v>26284</v>
      </c>
      <c r="D5360" t="s">
        <v>8724</v>
      </c>
      <c r="E5360" t="s">
        <v>54</v>
      </c>
      <c r="F5360" t="s">
        <v>12059</v>
      </c>
      <c r="G5360">
        <v>26.05</v>
      </c>
      <c r="H5360">
        <v>358</v>
      </c>
      <c r="I5360">
        <v>6.5010000000000003</v>
      </c>
      <c r="J5360">
        <f>YEAR(Table1[[#This Row],[release_date]])</f>
        <v>1971</v>
      </c>
      <c r="K5360" t="str">
        <f>LEFT(Table1[[#This Row],[Year]],4) &amp; "s"</f>
        <v>1971s</v>
      </c>
      <c r="L53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360">
        <f>(Table1[[#This Row],[vote_average]]/10)*100</f>
        <v>65.010000000000005</v>
      </c>
      <c r="N5360">
        <f>(Table1[[#This Row],[popularity]]/SUM(Table1[popularity]))*100</f>
        <v>5.9975664292874972E-3</v>
      </c>
    </row>
    <row r="5361" spans="1:14" x14ac:dyDescent="0.3">
      <c r="A5361">
        <v>531438</v>
      </c>
      <c r="B5361" t="s">
        <v>12060</v>
      </c>
      <c r="C5361" s="1">
        <v>43775</v>
      </c>
      <c r="D5361" t="s">
        <v>1732</v>
      </c>
      <c r="E5361" t="s">
        <v>11</v>
      </c>
      <c r="F5361" t="s">
        <v>12061</v>
      </c>
      <c r="G5361">
        <v>13.497</v>
      </c>
      <c r="H5361">
        <v>514</v>
      </c>
      <c r="I5361">
        <v>6.5</v>
      </c>
      <c r="J5361">
        <f>YEAR(Table1[[#This Row],[release_date]])</f>
        <v>2019</v>
      </c>
      <c r="K5361" t="str">
        <f>LEFT(Table1[[#This Row],[Year]],4) &amp; "s"</f>
        <v>2019s</v>
      </c>
      <c r="L53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61">
        <f>(Table1[[#This Row],[vote_average]]/10)*100</f>
        <v>65</v>
      </c>
      <c r="N5361">
        <f>(Table1[[#This Row],[popularity]]/SUM(Table1[popularity]))*100</f>
        <v>3.1074531322876527E-3</v>
      </c>
    </row>
    <row r="5362" spans="1:14" x14ac:dyDescent="0.3">
      <c r="A5362">
        <v>320367</v>
      </c>
      <c r="B5362" t="s">
        <v>9155</v>
      </c>
      <c r="C5362" s="1">
        <v>42005</v>
      </c>
      <c r="D5362" t="s">
        <v>21</v>
      </c>
      <c r="E5362" t="s">
        <v>11</v>
      </c>
      <c r="F5362" t="s">
        <v>12062</v>
      </c>
      <c r="G5362">
        <v>9.3979999999999997</v>
      </c>
      <c r="H5362">
        <v>783</v>
      </c>
      <c r="I5362">
        <v>6.5</v>
      </c>
      <c r="J5362">
        <f>YEAR(Table1[[#This Row],[release_date]])</f>
        <v>2015</v>
      </c>
      <c r="K5362" t="str">
        <f>LEFT(Table1[[#This Row],[Year]],4) &amp; "s"</f>
        <v>2015s</v>
      </c>
      <c r="L53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62">
        <f>(Table1[[#This Row],[vote_average]]/10)*100</f>
        <v>65</v>
      </c>
      <c r="N5362">
        <f>(Table1[[#This Row],[popularity]]/SUM(Table1[popularity]))*100</f>
        <v>2.1637285720707829E-3</v>
      </c>
    </row>
    <row r="5363" spans="1:14" x14ac:dyDescent="0.3">
      <c r="A5363">
        <v>274862</v>
      </c>
      <c r="B5363" t="s">
        <v>12063</v>
      </c>
      <c r="C5363" s="1">
        <v>42999</v>
      </c>
      <c r="D5363" t="s">
        <v>12064</v>
      </c>
      <c r="E5363" t="s">
        <v>11</v>
      </c>
      <c r="F5363" t="s">
        <v>12065</v>
      </c>
      <c r="G5363">
        <v>33.378</v>
      </c>
      <c r="H5363">
        <v>990</v>
      </c>
      <c r="I5363">
        <v>6.5</v>
      </c>
      <c r="J5363">
        <f>YEAR(Table1[[#This Row],[release_date]])</f>
        <v>2017</v>
      </c>
      <c r="K5363" t="str">
        <f>LEFT(Table1[[#This Row],[Year]],4) &amp; "s"</f>
        <v>2017s</v>
      </c>
      <c r="L53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63">
        <f>(Table1[[#This Row],[vote_average]]/10)*100</f>
        <v>65</v>
      </c>
      <c r="N5363">
        <f>(Table1[[#This Row],[popularity]]/SUM(Table1[popularity]))*100</f>
        <v>7.6847129472843783E-3</v>
      </c>
    </row>
    <row r="5364" spans="1:14" x14ac:dyDescent="0.3">
      <c r="A5364">
        <v>63492</v>
      </c>
      <c r="B5364" t="s">
        <v>12066</v>
      </c>
      <c r="C5364" s="1">
        <v>40816</v>
      </c>
      <c r="D5364" t="s">
        <v>422</v>
      </c>
      <c r="E5364" t="s">
        <v>11</v>
      </c>
      <c r="F5364" t="s">
        <v>12067</v>
      </c>
      <c r="G5364">
        <v>23.452000000000002</v>
      </c>
      <c r="H5364">
        <v>2271</v>
      </c>
      <c r="I5364">
        <v>6.5</v>
      </c>
      <c r="J5364">
        <f>YEAR(Table1[[#This Row],[release_date]])</f>
        <v>2011</v>
      </c>
      <c r="K5364" t="str">
        <f>LEFT(Table1[[#This Row],[Year]],4) &amp; "s"</f>
        <v>2011s</v>
      </c>
      <c r="L53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64">
        <f>(Table1[[#This Row],[vote_average]]/10)*100</f>
        <v>65</v>
      </c>
      <c r="N5364">
        <f>(Table1[[#This Row],[popularity]]/SUM(Table1[popularity]))*100</f>
        <v>5.3994214164932971E-3</v>
      </c>
    </row>
    <row r="5365" spans="1:14" x14ac:dyDescent="0.3">
      <c r="A5365">
        <v>20943</v>
      </c>
      <c r="B5365" t="s">
        <v>12068</v>
      </c>
      <c r="C5365" s="1">
        <v>40018</v>
      </c>
      <c r="D5365" t="s">
        <v>422</v>
      </c>
      <c r="E5365" t="s">
        <v>11</v>
      </c>
      <c r="F5365" t="s">
        <v>12069</v>
      </c>
      <c r="G5365">
        <v>35.581000000000003</v>
      </c>
      <c r="H5365">
        <v>3404</v>
      </c>
      <c r="I5365">
        <v>6.5010000000000003</v>
      </c>
      <c r="J5365">
        <f>YEAR(Table1[[#This Row],[release_date]])</f>
        <v>2009</v>
      </c>
      <c r="K5365" t="str">
        <f>LEFT(Table1[[#This Row],[Year]],4) &amp; "s"</f>
        <v>2009s</v>
      </c>
      <c r="L53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65">
        <f>(Table1[[#This Row],[vote_average]]/10)*100</f>
        <v>65.010000000000005</v>
      </c>
      <c r="N5365">
        <f>(Table1[[#This Row],[popularity]]/SUM(Table1[popularity]))*100</f>
        <v>8.1919159739147207E-3</v>
      </c>
    </row>
    <row r="5366" spans="1:14" x14ac:dyDescent="0.3">
      <c r="A5366">
        <v>584</v>
      </c>
      <c r="B5366" t="s">
        <v>12070</v>
      </c>
      <c r="C5366" s="1">
        <v>37777</v>
      </c>
      <c r="D5366" t="s">
        <v>786</v>
      </c>
      <c r="E5366" t="s">
        <v>11</v>
      </c>
      <c r="F5366" t="s">
        <v>12071</v>
      </c>
      <c r="G5366">
        <v>8.0020000000000007</v>
      </c>
      <c r="H5366">
        <v>7151</v>
      </c>
      <c r="I5366">
        <v>6.5</v>
      </c>
      <c r="J5366">
        <f>YEAR(Table1[[#This Row],[release_date]])</f>
        <v>2003</v>
      </c>
      <c r="K5366" t="str">
        <f>LEFT(Table1[[#This Row],[Year]],4) &amp; "s"</f>
        <v>2003s</v>
      </c>
      <c r="L53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66">
        <f>(Table1[[#This Row],[vote_average]]/10)*100</f>
        <v>65</v>
      </c>
      <c r="N5366">
        <f>(Table1[[#This Row],[popularity]]/SUM(Table1[popularity]))*100</f>
        <v>1.8423234766663554E-3</v>
      </c>
    </row>
    <row r="5367" spans="1:14" x14ac:dyDescent="0.3">
      <c r="A5367">
        <v>229297</v>
      </c>
      <c r="B5367" t="s">
        <v>12072</v>
      </c>
      <c r="C5367" s="1">
        <v>41845</v>
      </c>
      <c r="D5367" t="s">
        <v>28</v>
      </c>
      <c r="E5367" t="s">
        <v>11</v>
      </c>
      <c r="F5367" t="s">
        <v>12073</v>
      </c>
      <c r="G5367">
        <v>17.934999999999999</v>
      </c>
      <c r="H5367">
        <v>2015</v>
      </c>
      <c r="I5367">
        <v>6.5</v>
      </c>
      <c r="J5367">
        <f>YEAR(Table1[[#This Row],[release_date]])</f>
        <v>2014</v>
      </c>
      <c r="K5367" t="str">
        <f>LEFT(Table1[[#This Row],[Year]],4) &amp; "s"</f>
        <v>2014s</v>
      </c>
      <c r="L53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67">
        <f>(Table1[[#This Row],[vote_average]]/10)*100</f>
        <v>65</v>
      </c>
      <c r="N5367">
        <f>(Table1[[#This Row],[popularity]]/SUM(Table1[popularity]))*100</f>
        <v>4.1292266375919867E-3</v>
      </c>
    </row>
    <row r="5368" spans="1:14" x14ac:dyDescent="0.3">
      <c r="A5368">
        <v>157847</v>
      </c>
      <c r="B5368" t="s">
        <v>12074</v>
      </c>
      <c r="C5368" s="1">
        <v>41740</v>
      </c>
      <c r="D5368" t="s">
        <v>21</v>
      </c>
      <c r="E5368" t="s">
        <v>11</v>
      </c>
      <c r="F5368" t="s">
        <v>12075</v>
      </c>
      <c r="G5368">
        <v>40.36</v>
      </c>
      <c r="H5368">
        <v>888</v>
      </c>
      <c r="I5368">
        <v>6.5</v>
      </c>
      <c r="J5368">
        <f>YEAR(Table1[[#This Row],[release_date]])</f>
        <v>2014</v>
      </c>
      <c r="K5368" t="str">
        <f>LEFT(Table1[[#This Row],[Year]],4) &amp; "s"</f>
        <v>2014s</v>
      </c>
      <c r="L53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68">
        <f>(Table1[[#This Row],[vote_average]]/10)*100</f>
        <v>65</v>
      </c>
      <c r="N5368">
        <f>(Table1[[#This Row],[popularity]]/SUM(Table1[popularity]))*100</f>
        <v>9.2921988900592466E-3</v>
      </c>
    </row>
    <row r="5369" spans="1:14" x14ac:dyDescent="0.3">
      <c r="A5369">
        <v>400</v>
      </c>
      <c r="B5369" t="s">
        <v>12076</v>
      </c>
      <c r="C5369" s="1">
        <v>35034</v>
      </c>
      <c r="D5369" t="s">
        <v>10</v>
      </c>
      <c r="E5369" t="s">
        <v>11</v>
      </c>
      <c r="F5369" t="s">
        <v>12077</v>
      </c>
      <c r="G5369">
        <v>23.114000000000001</v>
      </c>
      <c r="H5369">
        <v>355</v>
      </c>
      <c r="I5369">
        <v>6.5</v>
      </c>
      <c r="J5369">
        <f>YEAR(Table1[[#This Row],[release_date]])</f>
        <v>1995</v>
      </c>
      <c r="K5369" t="str">
        <f>LEFT(Table1[[#This Row],[Year]],4) &amp; "s"</f>
        <v>1995s</v>
      </c>
      <c r="L53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69">
        <f>(Table1[[#This Row],[vote_average]]/10)*100</f>
        <v>65</v>
      </c>
      <c r="N5369">
        <f>(Table1[[#This Row],[popularity]]/SUM(Table1[popularity]))*100</f>
        <v>5.3216027042821959E-3</v>
      </c>
    </row>
    <row r="5370" spans="1:14" x14ac:dyDescent="0.3">
      <c r="A5370">
        <v>961484</v>
      </c>
      <c r="B5370" t="s">
        <v>12078</v>
      </c>
      <c r="C5370" s="1">
        <v>44693</v>
      </c>
      <c r="D5370" t="s">
        <v>829</v>
      </c>
      <c r="E5370" t="s">
        <v>11</v>
      </c>
      <c r="F5370" t="s">
        <v>12079</v>
      </c>
      <c r="G5370">
        <v>37.317</v>
      </c>
      <c r="H5370">
        <v>875</v>
      </c>
      <c r="I5370">
        <v>6.4980000000000002</v>
      </c>
      <c r="J5370">
        <f>YEAR(Table1[[#This Row],[release_date]])</f>
        <v>2022</v>
      </c>
      <c r="K5370" t="str">
        <f>LEFT(Table1[[#This Row],[Year]],4) &amp; "s"</f>
        <v>2022s</v>
      </c>
      <c r="L53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70">
        <f>(Table1[[#This Row],[vote_average]]/10)*100</f>
        <v>64.98</v>
      </c>
      <c r="N5370">
        <f>(Table1[[#This Row],[popularity]]/SUM(Table1[popularity]))*100</f>
        <v>8.5916002472829749E-3</v>
      </c>
    </row>
    <row r="5371" spans="1:14" x14ac:dyDescent="0.3">
      <c r="A5371">
        <v>747188</v>
      </c>
      <c r="B5371" t="s">
        <v>12080</v>
      </c>
      <c r="C5371" s="1">
        <v>45085</v>
      </c>
      <c r="D5371" t="s">
        <v>68</v>
      </c>
      <c r="E5371" t="s">
        <v>11</v>
      </c>
      <c r="F5371" t="s">
        <v>12081</v>
      </c>
      <c r="G5371">
        <v>99.6</v>
      </c>
      <c r="H5371">
        <v>1582</v>
      </c>
      <c r="I5371">
        <v>6.4989999999999997</v>
      </c>
      <c r="J5371">
        <f>YEAR(Table1[[#This Row],[release_date]])</f>
        <v>2023</v>
      </c>
      <c r="K5371" t="str">
        <f>LEFT(Table1[[#This Row],[Year]],4) &amp; "s"</f>
        <v>2023s</v>
      </c>
      <c r="L53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71">
        <f>(Table1[[#This Row],[vote_average]]/10)*100</f>
        <v>64.989999999999995</v>
      </c>
      <c r="N5371">
        <f>(Table1[[#This Row],[popularity]]/SUM(Table1[popularity]))*100</f>
        <v>2.2931194485874652E-2</v>
      </c>
    </row>
    <row r="5372" spans="1:14" x14ac:dyDescent="0.3">
      <c r="A5372">
        <v>441282</v>
      </c>
      <c r="B5372" t="s">
        <v>12082</v>
      </c>
      <c r="C5372" s="1">
        <v>43706</v>
      </c>
      <c r="D5372" t="s">
        <v>217</v>
      </c>
      <c r="E5372" t="s">
        <v>11</v>
      </c>
      <c r="F5372" t="s">
        <v>12083</v>
      </c>
      <c r="G5372">
        <v>103.41500000000001</v>
      </c>
      <c r="H5372">
        <v>789</v>
      </c>
      <c r="I5372">
        <v>6.4960000000000004</v>
      </c>
      <c r="J5372">
        <f>YEAR(Table1[[#This Row],[release_date]])</f>
        <v>2019</v>
      </c>
      <c r="K5372" t="str">
        <f>LEFT(Table1[[#This Row],[Year]],4) &amp; "s"</f>
        <v>2019s</v>
      </c>
      <c r="L53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72">
        <f>(Table1[[#This Row],[vote_average]]/10)*100</f>
        <v>64.960000000000008</v>
      </c>
      <c r="N5372">
        <f>(Table1[[#This Row],[popularity]]/SUM(Table1[popularity]))*100</f>
        <v>2.3809532909204092E-2</v>
      </c>
    </row>
    <row r="5373" spans="1:14" x14ac:dyDescent="0.3">
      <c r="A5373">
        <v>392207</v>
      </c>
      <c r="B5373" t="s">
        <v>12084</v>
      </c>
      <c r="C5373" s="1">
        <v>42797</v>
      </c>
      <c r="D5373" t="s">
        <v>2396</v>
      </c>
      <c r="E5373" t="s">
        <v>94</v>
      </c>
      <c r="F5373" t="s">
        <v>12085</v>
      </c>
      <c r="G5373">
        <v>18.631</v>
      </c>
      <c r="H5373">
        <v>654</v>
      </c>
      <c r="I5373">
        <v>6.4980000000000002</v>
      </c>
      <c r="J5373">
        <f>YEAR(Table1[[#This Row],[release_date]])</f>
        <v>2017</v>
      </c>
      <c r="K5373" t="str">
        <f>LEFT(Table1[[#This Row],[Year]],4) &amp; "s"</f>
        <v>2017s</v>
      </c>
      <c r="L53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73">
        <f>(Table1[[#This Row],[vote_average]]/10)*100</f>
        <v>64.98</v>
      </c>
      <c r="N5373">
        <f>(Table1[[#This Row],[popularity]]/SUM(Table1[popularity]))*100</f>
        <v>4.2894687195414727E-3</v>
      </c>
    </row>
    <row r="5374" spans="1:14" x14ac:dyDescent="0.3">
      <c r="A5374">
        <v>51991</v>
      </c>
      <c r="B5374" t="s">
        <v>12086</v>
      </c>
      <c r="C5374" s="1">
        <v>40534</v>
      </c>
      <c r="D5374" t="s">
        <v>783</v>
      </c>
      <c r="E5374" t="s">
        <v>212</v>
      </c>
      <c r="F5374" t="s">
        <v>12087</v>
      </c>
      <c r="G5374">
        <v>15.523</v>
      </c>
      <c r="H5374">
        <v>511</v>
      </c>
      <c r="I5374">
        <v>6.5</v>
      </c>
      <c r="J5374">
        <f>YEAR(Table1[[#This Row],[release_date]])</f>
        <v>2010</v>
      </c>
      <c r="K5374" t="str">
        <f>LEFT(Table1[[#This Row],[Year]],4) &amp; "s"</f>
        <v>2010s</v>
      </c>
      <c r="L53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74">
        <f>(Table1[[#This Row],[vote_average]]/10)*100</f>
        <v>65</v>
      </c>
      <c r="N5374">
        <f>(Table1[[#This Row],[popularity]]/SUM(Table1[popularity]))*100</f>
        <v>3.5739049398015284E-3</v>
      </c>
    </row>
    <row r="5375" spans="1:14" x14ac:dyDescent="0.3">
      <c r="A5375">
        <v>19277</v>
      </c>
      <c r="B5375" t="s">
        <v>12088</v>
      </c>
      <c r="C5375" s="1">
        <v>37949</v>
      </c>
      <c r="D5375" t="s">
        <v>2691</v>
      </c>
      <c r="E5375" t="s">
        <v>11</v>
      </c>
      <c r="F5375" t="s">
        <v>12089</v>
      </c>
      <c r="G5375">
        <v>40.408000000000001</v>
      </c>
      <c r="H5375">
        <v>498</v>
      </c>
      <c r="I5375">
        <v>6.4980000000000002</v>
      </c>
      <c r="J5375">
        <f>YEAR(Table1[[#This Row],[release_date]])</f>
        <v>2003</v>
      </c>
      <c r="K5375" t="str">
        <f>LEFT(Table1[[#This Row],[Year]],4) &amp; "s"</f>
        <v>2003s</v>
      </c>
      <c r="L53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75">
        <f>(Table1[[#This Row],[vote_average]]/10)*100</f>
        <v>64.98</v>
      </c>
      <c r="N5375">
        <f>(Table1[[#This Row],[popularity]]/SUM(Table1[popularity]))*100</f>
        <v>9.3032500681247288E-3</v>
      </c>
    </row>
    <row r="5376" spans="1:14" x14ac:dyDescent="0.3">
      <c r="A5376">
        <v>13205</v>
      </c>
      <c r="B5376" t="s">
        <v>12090</v>
      </c>
      <c r="C5376" s="1">
        <v>38743</v>
      </c>
      <c r="D5376" t="s">
        <v>955</v>
      </c>
      <c r="E5376" t="s">
        <v>11</v>
      </c>
      <c r="F5376" t="s">
        <v>12091</v>
      </c>
      <c r="G5376">
        <v>62.289000000000001</v>
      </c>
      <c r="H5376">
        <v>944</v>
      </c>
      <c r="I5376">
        <v>6.4980000000000002</v>
      </c>
      <c r="J5376">
        <f>YEAR(Table1[[#This Row],[release_date]])</f>
        <v>2006</v>
      </c>
      <c r="K5376" t="str">
        <f>LEFT(Table1[[#This Row],[Year]],4) &amp; "s"</f>
        <v>2006s</v>
      </c>
      <c r="L53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76">
        <f>(Table1[[#This Row],[vote_average]]/10)*100</f>
        <v>64.98</v>
      </c>
      <c r="N5376">
        <f>(Table1[[#This Row],[popularity]]/SUM(Table1[popularity]))*100</f>
        <v>1.4340975635849861E-2</v>
      </c>
    </row>
    <row r="5377" spans="1:14" x14ac:dyDescent="0.3">
      <c r="A5377">
        <v>10631</v>
      </c>
      <c r="B5377" t="s">
        <v>12092</v>
      </c>
      <c r="C5377" s="1">
        <v>30946</v>
      </c>
      <c r="D5377" t="s">
        <v>8825</v>
      </c>
      <c r="E5377" t="s">
        <v>11</v>
      </c>
      <c r="F5377" t="s">
        <v>12093</v>
      </c>
      <c r="G5377">
        <v>13.666</v>
      </c>
      <c r="H5377">
        <v>324</v>
      </c>
      <c r="I5377">
        <v>6.4980000000000002</v>
      </c>
      <c r="J5377">
        <f>YEAR(Table1[[#This Row],[release_date]])</f>
        <v>1984</v>
      </c>
      <c r="K5377" t="str">
        <f>LEFT(Table1[[#This Row],[Year]],4) &amp; "s"</f>
        <v>1984s</v>
      </c>
      <c r="L53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377">
        <f>(Table1[[#This Row],[vote_average]]/10)*100</f>
        <v>64.98</v>
      </c>
      <c r="N5377">
        <f>(Table1[[#This Row],[popularity]]/SUM(Table1[popularity]))*100</f>
        <v>3.1463624883932028E-3</v>
      </c>
    </row>
    <row r="5378" spans="1:14" x14ac:dyDescent="0.3">
      <c r="A5378">
        <v>1096197</v>
      </c>
      <c r="B5378" t="s">
        <v>12094</v>
      </c>
      <c r="C5378" s="1">
        <v>45309</v>
      </c>
      <c r="D5378" t="s">
        <v>12095</v>
      </c>
      <c r="E5378" t="s">
        <v>11</v>
      </c>
      <c r="F5378" t="s">
        <v>12096</v>
      </c>
      <c r="G5378">
        <v>1532.9059999999999</v>
      </c>
      <c r="H5378">
        <v>499</v>
      </c>
      <c r="I5378">
        <v>6.4790000000000001</v>
      </c>
      <c r="J5378">
        <f>YEAR(Table1[[#This Row],[release_date]])</f>
        <v>2024</v>
      </c>
      <c r="K5378" t="str">
        <f>LEFT(Table1[[#This Row],[Year]],4) &amp; "s"</f>
        <v>2024s</v>
      </c>
      <c r="L53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78">
        <f>(Table1[[#This Row],[vote_average]]/10)*100</f>
        <v>64.790000000000006</v>
      </c>
      <c r="N5378">
        <f>(Table1[[#This Row],[popularity]]/SUM(Table1[popularity]))*100</f>
        <v>0.35292535757594551</v>
      </c>
    </row>
    <row r="5379" spans="1:14" x14ac:dyDescent="0.3">
      <c r="A5379">
        <v>227700</v>
      </c>
      <c r="B5379" t="s">
        <v>10010</v>
      </c>
      <c r="C5379" s="1">
        <v>41560</v>
      </c>
      <c r="D5379" t="s">
        <v>2620</v>
      </c>
      <c r="E5379" t="s">
        <v>11</v>
      </c>
      <c r="F5379" t="s">
        <v>12097</v>
      </c>
      <c r="G5379">
        <v>32.673000000000002</v>
      </c>
      <c r="H5379">
        <v>609</v>
      </c>
      <c r="I5379">
        <v>6.4960000000000004</v>
      </c>
      <c r="J5379">
        <f>YEAR(Table1[[#This Row],[release_date]])</f>
        <v>2013</v>
      </c>
      <c r="K5379" t="str">
        <f>LEFT(Table1[[#This Row],[Year]],4) &amp; "s"</f>
        <v>2013s</v>
      </c>
      <c r="L53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79">
        <f>(Table1[[#This Row],[vote_average]]/10)*100</f>
        <v>64.960000000000008</v>
      </c>
      <c r="N5379">
        <f>(Table1[[#This Row],[popularity]]/SUM(Table1[popularity]))*100</f>
        <v>7.5223987694476172E-3</v>
      </c>
    </row>
    <row r="5380" spans="1:14" x14ac:dyDescent="0.3">
      <c r="A5380">
        <v>116711</v>
      </c>
      <c r="B5380" t="s">
        <v>12098</v>
      </c>
      <c r="C5380" s="1">
        <v>41409</v>
      </c>
      <c r="D5380" t="s">
        <v>4074</v>
      </c>
      <c r="E5380" t="s">
        <v>11</v>
      </c>
      <c r="F5380" t="s">
        <v>12099</v>
      </c>
      <c r="G5380">
        <v>70.361000000000004</v>
      </c>
      <c r="H5380">
        <v>2613</v>
      </c>
      <c r="I5380">
        <v>6.5</v>
      </c>
      <c r="J5380">
        <f>YEAR(Table1[[#This Row],[release_date]])</f>
        <v>2013</v>
      </c>
      <c r="K5380" t="str">
        <f>LEFT(Table1[[#This Row],[Year]],4) &amp; "s"</f>
        <v>2013s</v>
      </c>
      <c r="L53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80">
        <f>(Table1[[#This Row],[vote_average]]/10)*100</f>
        <v>65</v>
      </c>
      <c r="N5380">
        <f>(Table1[[#This Row],[popularity]]/SUM(Table1[popularity]))*100</f>
        <v>1.6199415413861711E-2</v>
      </c>
    </row>
    <row r="5381" spans="1:14" x14ac:dyDescent="0.3">
      <c r="A5381">
        <v>104859</v>
      </c>
      <c r="B5381" t="s">
        <v>12100</v>
      </c>
      <c r="C5381" s="1">
        <v>41093</v>
      </c>
      <c r="D5381" t="s">
        <v>391</v>
      </c>
      <c r="E5381" t="s">
        <v>11</v>
      </c>
      <c r="F5381" t="s">
        <v>12101</v>
      </c>
      <c r="G5381">
        <v>22.195</v>
      </c>
      <c r="H5381">
        <v>407</v>
      </c>
      <c r="I5381">
        <v>6.5</v>
      </c>
      <c r="J5381">
        <f>YEAR(Table1[[#This Row],[release_date]])</f>
        <v>2012</v>
      </c>
      <c r="K5381" t="str">
        <f>LEFT(Table1[[#This Row],[Year]],4) &amp; "s"</f>
        <v>2012s</v>
      </c>
      <c r="L53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81">
        <f>(Table1[[#This Row],[vote_average]]/10)*100</f>
        <v>65</v>
      </c>
      <c r="N5381">
        <f>(Table1[[#This Row],[popularity]]/SUM(Table1[popularity]))*100</f>
        <v>5.1100186909034933E-3</v>
      </c>
    </row>
    <row r="5382" spans="1:14" x14ac:dyDescent="0.3">
      <c r="A5382">
        <v>9086</v>
      </c>
      <c r="B5382" t="s">
        <v>12102</v>
      </c>
      <c r="C5382" s="1">
        <v>33086</v>
      </c>
      <c r="D5382" t="s">
        <v>2209</v>
      </c>
      <c r="E5382" t="s">
        <v>11</v>
      </c>
      <c r="F5382" t="s">
        <v>12103</v>
      </c>
      <c r="G5382">
        <v>33.912999999999997</v>
      </c>
      <c r="H5382">
        <v>504</v>
      </c>
      <c r="I5382">
        <v>6.5</v>
      </c>
      <c r="J5382">
        <f>YEAR(Table1[[#This Row],[release_date]])</f>
        <v>1990</v>
      </c>
      <c r="K5382" t="str">
        <f>LEFT(Table1[[#This Row],[Year]],4) &amp; "s"</f>
        <v>1990s</v>
      </c>
      <c r="L53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82">
        <f>(Table1[[#This Row],[vote_average]]/10)*100</f>
        <v>65</v>
      </c>
      <c r="N5382">
        <f>(Table1[[#This Row],[popularity]]/SUM(Table1[popularity]))*100</f>
        <v>7.807887536139228E-3</v>
      </c>
    </row>
    <row r="5383" spans="1:14" x14ac:dyDescent="0.3">
      <c r="A5383">
        <v>575100</v>
      </c>
      <c r="B5383" t="s">
        <v>12104</v>
      </c>
      <c r="C5383" s="1">
        <v>43503</v>
      </c>
      <c r="D5383" t="s">
        <v>2837</v>
      </c>
      <c r="E5383" t="s">
        <v>54</v>
      </c>
      <c r="F5383" t="s">
        <v>12105</v>
      </c>
      <c r="G5383">
        <v>8.8729999999999993</v>
      </c>
      <c r="H5383">
        <v>468</v>
      </c>
      <c r="I5383">
        <v>6.5</v>
      </c>
      <c r="J5383">
        <f>YEAR(Table1[[#This Row],[release_date]])</f>
        <v>2019</v>
      </c>
      <c r="K5383" t="str">
        <f>LEFT(Table1[[#This Row],[Year]],4) &amp; "s"</f>
        <v>2019s</v>
      </c>
      <c r="L53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83">
        <f>(Table1[[#This Row],[vote_average]]/10)*100</f>
        <v>65</v>
      </c>
      <c r="N5383">
        <f>(Table1[[#This Row],[popularity]]/SUM(Table1[popularity]))*100</f>
        <v>2.0428563119795763E-3</v>
      </c>
    </row>
    <row r="5384" spans="1:14" x14ac:dyDescent="0.3">
      <c r="A5384">
        <v>492719</v>
      </c>
      <c r="B5384" t="s">
        <v>12106</v>
      </c>
      <c r="C5384" s="1">
        <v>43238</v>
      </c>
      <c r="D5384" t="s">
        <v>2078</v>
      </c>
      <c r="E5384" t="s">
        <v>25</v>
      </c>
      <c r="F5384" t="s">
        <v>12107</v>
      </c>
      <c r="G5384">
        <v>60.097999999999999</v>
      </c>
      <c r="H5384">
        <v>317</v>
      </c>
      <c r="I5384">
        <v>6.4950000000000001</v>
      </c>
      <c r="J5384">
        <f>YEAR(Table1[[#This Row],[release_date]])</f>
        <v>2018</v>
      </c>
      <c r="K5384" t="str">
        <f>LEFT(Table1[[#This Row],[Year]],4) &amp; "s"</f>
        <v>2018s</v>
      </c>
      <c r="L53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84">
        <f>(Table1[[#This Row],[vote_average]]/10)*100</f>
        <v>64.95</v>
      </c>
      <c r="N5384">
        <f>(Table1[[#This Row],[popularity]]/SUM(Table1[popularity]))*100</f>
        <v>1.3836535403735891E-2</v>
      </c>
    </row>
    <row r="5385" spans="1:14" x14ac:dyDescent="0.3">
      <c r="A5385">
        <v>335051</v>
      </c>
      <c r="B5385" t="s">
        <v>12108</v>
      </c>
      <c r="C5385" s="1">
        <v>42103</v>
      </c>
      <c r="D5385" t="s">
        <v>391</v>
      </c>
      <c r="E5385" t="s">
        <v>54</v>
      </c>
      <c r="F5385" t="s">
        <v>12109</v>
      </c>
      <c r="G5385">
        <v>9.4049999999999994</v>
      </c>
      <c r="H5385">
        <v>587</v>
      </c>
      <c r="I5385">
        <v>6.5</v>
      </c>
      <c r="J5385">
        <f>YEAR(Table1[[#This Row],[release_date]])</f>
        <v>2015</v>
      </c>
      <c r="K5385" t="str">
        <f>LEFT(Table1[[#This Row],[Year]],4) &amp; "s"</f>
        <v>2015s</v>
      </c>
      <c r="L53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85">
        <f>(Table1[[#This Row],[vote_average]]/10)*100</f>
        <v>65</v>
      </c>
      <c r="N5385">
        <f>(Table1[[#This Row],[popularity]]/SUM(Table1[popularity]))*100</f>
        <v>2.1653402022053323E-3</v>
      </c>
    </row>
    <row r="5386" spans="1:14" x14ac:dyDescent="0.3">
      <c r="A5386">
        <v>12610</v>
      </c>
      <c r="B5386" t="s">
        <v>12110</v>
      </c>
      <c r="C5386" s="1">
        <v>37113</v>
      </c>
      <c r="D5386" t="s">
        <v>12111</v>
      </c>
      <c r="E5386" t="s">
        <v>11</v>
      </c>
      <c r="F5386" t="s">
        <v>12112</v>
      </c>
      <c r="G5386">
        <v>32.430999999999997</v>
      </c>
      <c r="H5386">
        <v>968</v>
      </c>
      <c r="I5386">
        <v>6.5</v>
      </c>
      <c r="J5386">
        <f>YEAR(Table1[[#This Row],[release_date]])</f>
        <v>2001</v>
      </c>
      <c r="K5386" t="str">
        <f>LEFT(Table1[[#This Row],[Year]],4) &amp; "s"</f>
        <v>2001s</v>
      </c>
      <c r="L53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86">
        <f>(Table1[[#This Row],[vote_average]]/10)*100</f>
        <v>65</v>
      </c>
      <c r="N5386">
        <f>(Table1[[#This Row],[popularity]]/SUM(Table1[popularity]))*100</f>
        <v>7.4666824133674779E-3</v>
      </c>
    </row>
    <row r="5387" spans="1:14" x14ac:dyDescent="0.3">
      <c r="A5387">
        <v>10866</v>
      </c>
      <c r="B5387" t="s">
        <v>12113</v>
      </c>
      <c r="C5387" s="1">
        <v>37169</v>
      </c>
      <c r="D5387" t="s">
        <v>588</v>
      </c>
      <c r="E5387" t="s">
        <v>11</v>
      </c>
      <c r="F5387" t="s">
        <v>12114</v>
      </c>
      <c r="G5387">
        <v>60.265000000000001</v>
      </c>
      <c r="H5387">
        <v>1124</v>
      </c>
      <c r="I5387">
        <v>6.5</v>
      </c>
      <c r="J5387">
        <f>YEAR(Table1[[#This Row],[release_date]])</f>
        <v>2001</v>
      </c>
      <c r="K5387" t="str">
        <f>LEFT(Table1[[#This Row],[Year]],4) &amp; "s"</f>
        <v>2001s</v>
      </c>
      <c r="L53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87">
        <f>(Table1[[#This Row],[vote_average]]/10)*100</f>
        <v>65</v>
      </c>
      <c r="N5387">
        <f>(Table1[[#This Row],[popularity]]/SUM(Table1[popularity]))*100</f>
        <v>1.3874984294088715E-2</v>
      </c>
    </row>
    <row r="5388" spans="1:14" x14ac:dyDescent="0.3">
      <c r="A5388">
        <v>601470</v>
      </c>
      <c r="B5388" t="s">
        <v>12115</v>
      </c>
      <c r="C5388" s="1">
        <v>44456</v>
      </c>
      <c r="D5388" t="s">
        <v>274</v>
      </c>
      <c r="E5388" t="s">
        <v>11</v>
      </c>
      <c r="F5388" t="s">
        <v>12116</v>
      </c>
      <c r="G5388">
        <v>20.670999999999999</v>
      </c>
      <c r="H5388">
        <v>558</v>
      </c>
      <c r="I5388">
        <v>6.4939999999999998</v>
      </c>
      <c r="J5388">
        <f>YEAR(Table1[[#This Row],[release_date]])</f>
        <v>2021</v>
      </c>
      <c r="K5388" t="str">
        <f>LEFT(Table1[[#This Row],[Year]],4) &amp; "s"</f>
        <v>2021s</v>
      </c>
      <c r="L53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388">
        <f>(Table1[[#This Row],[vote_average]]/10)*100</f>
        <v>64.94</v>
      </c>
      <c r="N5388">
        <f>(Table1[[#This Row],[popularity]]/SUM(Table1[popularity]))*100</f>
        <v>4.7591437873244474E-3</v>
      </c>
    </row>
    <row r="5389" spans="1:14" x14ac:dyDescent="0.3">
      <c r="A5389">
        <v>73723</v>
      </c>
      <c r="B5389" t="s">
        <v>12117</v>
      </c>
      <c r="C5389" s="1">
        <v>40969</v>
      </c>
      <c r="D5389" t="s">
        <v>611</v>
      </c>
      <c r="E5389" t="s">
        <v>11</v>
      </c>
      <c r="F5389" t="s">
        <v>12118</v>
      </c>
      <c r="G5389">
        <v>99.992000000000004</v>
      </c>
      <c r="H5389">
        <v>3384</v>
      </c>
      <c r="I5389">
        <v>6.4939999999999998</v>
      </c>
      <c r="J5389">
        <f>YEAR(Table1[[#This Row],[release_date]])</f>
        <v>2012</v>
      </c>
      <c r="K5389" t="str">
        <f>LEFT(Table1[[#This Row],[Year]],4) &amp; "s"</f>
        <v>2012s</v>
      </c>
      <c r="L53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89">
        <f>(Table1[[#This Row],[vote_average]]/10)*100</f>
        <v>64.94</v>
      </c>
      <c r="N5389">
        <f>(Table1[[#This Row],[popularity]]/SUM(Table1[popularity]))*100</f>
        <v>2.3021445773409421E-2</v>
      </c>
    </row>
    <row r="5390" spans="1:14" x14ac:dyDescent="0.3">
      <c r="A5390">
        <v>9870</v>
      </c>
      <c r="B5390" t="s">
        <v>12119</v>
      </c>
      <c r="C5390" s="1">
        <v>39555</v>
      </c>
      <c r="D5390" t="s">
        <v>207</v>
      </c>
      <c r="E5390" t="s">
        <v>11</v>
      </c>
      <c r="F5390" t="s">
        <v>12120</v>
      </c>
      <c r="G5390">
        <v>29.265000000000001</v>
      </c>
      <c r="H5390">
        <v>3253</v>
      </c>
      <c r="I5390">
        <v>6.4939999999999998</v>
      </c>
      <c r="J5390">
        <f>YEAR(Table1[[#This Row],[release_date]])</f>
        <v>2008</v>
      </c>
      <c r="K5390" t="str">
        <f>LEFT(Table1[[#This Row],[Year]],4) &amp; "s"</f>
        <v>2008s</v>
      </c>
      <c r="L53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90">
        <f>(Table1[[#This Row],[vote_average]]/10)*100</f>
        <v>64.94</v>
      </c>
      <c r="N5390">
        <f>(Table1[[#This Row],[popularity]]/SUM(Table1[popularity]))*100</f>
        <v>6.7377651267984109E-3</v>
      </c>
    </row>
    <row r="5391" spans="1:14" x14ac:dyDescent="0.3">
      <c r="A5391">
        <v>9350</v>
      </c>
      <c r="B5391" t="s">
        <v>12121</v>
      </c>
      <c r="C5391" s="1">
        <v>34117</v>
      </c>
      <c r="D5391" t="s">
        <v>3936</v>
      </c>
      <c r="E5391" t="s">
        <v>11</v>
      </c>
      <c r="F5391" t="s">
        <v>12122</v>
      </c>
      <c r="G5391">
        <v>83.373999999999995</v>
      </c>
      <c r="H5391">
        <v>2246</v>
      </c>
      <c r="I5391">
        <v>6.4939999999999998</v>
      </c>
      <c r="J5391">
        <f>YEAR(Table1[[#This Row],[release_date]])</f>
        <v>1993</v>
      </c>
      <c r="K5391" t="str">
        <f>LEFT(Table1[[#This Row],[Year]],4) &amp; "s"</f>
        <v>1993s</v>
      </c>
      <c r="L53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91">
        <f>(Table1[[#This Row],[vote_average]]/10)*100</f>
        <v>64.94</v>
      </c>
      <c r="N5391">
        <f>(Table1[[#This Row],[popularity]]/SUM(Table1[popularity]))*100</f>
        <v>1.919543583398909E-2</v>
      </c>
    </row>
    <row r="5392" spans="1:14" x14ac:dyDescent="0.3">
      <c r="A5392">
        <v>7442</v>
      </c>
      <c r="B5392" t="s">
        <v>12123</v>
      </c>
      <c r="C5392" s="1">
        <v>33251</v>
      </c>
      <c r="D5392" t="s">
        <v>188</v>
      </c>
      <c r="E5392" t="s">
        <v>11</v>
      </c>
      <c r="F5392" t="s">
        <v>12124</v>
      </c>
      <c r="G5392">
        <v>25.047000000000001</v>
      </c>
      <c r="H5392">
        <v>1012</v>
      </c>
      <c r="I5392">
        <v>6.4939999999999998</v>
      </c>
      <c r="J5392">
        <f>YEAR(Table1[[#This Row],[release_date]])</f>
        <v>1991</v>
      </c>
      <c r="K5392" t="str">
        <f>LEFT(Table1[[#This Row],[Year]],4) &amp; "s"</f>
        <v>1991s</v>
      </c>
      <c r="L53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92">
        <f>(Table1[[#This Row],[vote_average]]/10)*100</f>
        <v>64.94</v>
      </c>
      <c r="N5392">
        <f>(Table1[[#This Row],[popularity]]/SUM(Table1[popularity]))*100</f>
        <v>5.7666428542942011E-3</v>
      </c>
    </row>
    <row r="5393" spans="1:14" x14ac:dyDescent="0.3">
      <c r="A5393">
        <v>121826</v>
      </c>
      <c r="B5393" t="s">
        <v>12125</v>
      </c>
      <c r="C5393" s="1">
        <v>41269</v>
      </c>
      <c r="D5393" t="s">
        <v>783</v>
      </c>
      <c r="E5393" t="s">
        <v>11</v>
      </c>
      <c r="F5393" t="s">
        <v>12126</v>
      </c>
      <c r="G5393">
        <v>25.375</v>
      </c>
      <c r="H5393">
        <v>348</v>
      </c>
      <c r="I5393">
        <v>6.5</v>
      </c>
      <c r="J5393">
        <f>YEAR(Table1[[#This Row],[release_date]])</f>
        <v>2012</v>
      </c>
      <c r="K5393" t="str">
        <f>LEFT(Table1[[#This Row],[Year]],4) &amp; "s"</f>
        <v>2012s</v>
      </c>
      <c r="L53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393">
        <f>(Table1[[#This Row],[vote_average]]/10)*100</f>
        <v>65</v>
      </c>
      <c r="N5393">
        <f>(Table1[[#This Row],[popularity]]/SUM(Table1[popularity]))*100</f>
        <v>5.8421592377416601E-3</v>
      </c>
    </row>
    <row r="5394" spans="1:14" x14ac:dyDescent="0.3">
      <c r="A5394">
        <v>12222</v>
      </c>
      <c r="B5394" t="s">
        <v>12127</v>
      </c>
      <c r="C5394" s="1">
        <v>39510</v>
      </c>
      <c r="D5394" t="s">
        <v>6427</v>
      </c>
      <c r="E5394" t="s">
        <v>11</v>
      </c>
      <c r="F5394" t="s">
        <v>12128</v>
      </c>
      <c r="G5394">
        <v>49.959000000000003</v>
      </c>
      <c r="H5394">
        <v>3141</v>
      </c>
      <c r="I5394">
        <v>6.4930000000000003</v>
      </c>
      <c r="J5394">
        <f>YEAR(Table1[[#This Row],[release_date]])</f>
        <v>2008</v>
      </c>
      <c r="K5394" t="str">
        <f>LEFT(Table1[[#This Row],[Year]],4) &amp; "s"</f>
        <v>2008s</v>
      </c>
      <c r="L53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94">
        <f>(Table1[[#This Row],[vote_average]]/10)*100</f>
        <v>64.929999999999993</v>
      </c>
      <c r="N5394">
        <f>(Table1[[#This Row],[popularity]]/SUM(Table1[popularity]))*100</f>
        <v>1.1502204270279237E-2</v>
      </c>
    </row>
    <row r="5395" spans="1:14" x14ac:dyDescent="0.3">
      <c r="A5395">
        <v>8346</v>
      </c>
      <c r="B5395" t="s">
        <v>12129</v>
      </c>
      <c r="C5395" s="1">
        <v>37365</v>
      </c>
      <c r="D5395" t="s">
        <v>28</v>
      </c>
      <c r="E5395" t="s">
        <v>11</v>
      </c>
      <c r="F5395" t="s">
        <v>12130</v>
      </c>
      <c r="G5395">
        <v>29.945</v>
      </c>
      <c r="H5395">
        <v>2041</v>
      </c>
      <c r="I5395">
        <v>6.4930000000000003</v>
      </c>
      <c r="J5395">
        <f>YEAR(Table1[[#This Row],[release_date]])</f>
        <v>2002</v>
      </c>
      <c r="K5395" t="str">
        <f>LEFT(Table1[[#This Row],[Year]],4) &amp; "s"</f>
        <v>2002s</v>
      </c>
      <c r="L53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95">
        <f>(Table1[[#This Row],[vote_average]]/10)*100</f>
        <v>64.929999999999993</v>
      </c>
      <c r="N5395">
        <f>(Table1[[#This Row],[popularity]]/SUM(Table1[popularity]))*100</f>
        <v>6.89432348272607E-3</v>
      </c>
    </row>
    <row r="5396" spans="1:14" x14ac:dyDescent="0.3">
      <c r="A5396">
        <v>253</v>
      </c>
      <c r="B5396" t="s">
        <v>12131</v>
      </c>
      <c r="C5396" s="1">
        <v>26842</v>
      </c>
      <c r="D5396" t="s">
        <v>2654</v>
      </c>
      <c r="E5396" t="s">
        <v>11</v>
      </c>
      <c r="F5396" t="s">
        <v>12132</v>
      </c>
      <c r="G5396">
        <v>68.661000000000001</v>
      </c>
      <c r="H5396">
        <v>1933</v>
      </c>
      <c r="I5396">
        <v>6.4930000000000003</v>
      </c>
      <c r="J5396">
        <f>YEAR(Table1[[#This Row],[release_date]])</f>
        <v>1973</v>
      </c>
      <c r="K5396" t="str">
        <f>LEFT(Table1[[#This Row],[Year]],4) &amp; "s"</f>
        <v>1973s</v>
      </c>
      <c r="L53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396">
        <f>(Table1[[#This Row],[vote_average]]/10)*100</f>
        <v>64.929999999999993</v>
      </c>
      <c r="N5396">
        <f>(Table1[[#This Row],[popularity]]/SUM(Table1[popularity]))*100</f>
        <v>1.5808019524042566E-2</v>
      </c>
    </row>
    <row r="5397" spans="1:14" x14ac:dyDescent="0.3">
      <c r="A5397">
        <v>13573</v>
      </c>
      <c r="B5397" t="s">
        <v>12133</v>
      </c>
      <c r="C5397" s="1">
        <v>37756</v>
      </c>
      <c r="D5397" t="s">
        <v>439</v>
      </c>
      <c r="E5397" t="s">
        <v>11</v>
      </c>
      <c r="F5397" t="s">
        <v>12134</v>
      </c>
      <c r="G5397">
        <v>22.922000000000001</v>
      </c>
      <c r="H5397">
        <v>301</v>
      </c>
      <c r="I5397">
        <v>6.492</v>
      </c>
      <c r="J5397">
        <f>YEAR(Table1[[#This Row],[release_date]])</f>
        <v>2003</v>
      </c>
      <c r="K5397" t="str">
        <f>LEFT(Table1[[#This Row],[Year]],4) &amp; "s"</f>
        <v>2003s</v>
      </c>
      <c r="L53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397">
        <f>(Table1[[#This Row],[vote_average]]/10)*100</f>
        <v>64.92</v>
      </c>
      <c r="N5397">
        <f>(Table1[[#This Row],[popularity]]/SUM(Table1[popularity]))*100</f>
        <v>5.2773979920202694E-3</v>
      </c>
    </row>
    <row r="5398" spans="1:14" x14ac:dyDescent="0.3">
      <c r="A5398">
        <v>10347</v>
      </c>
      <c r="B5398" t="s">
        <v>12135</v>
      </c>
      <c r="C5398" s="1">
        <v>35599</v>
      </c>
      <c r="D5398" t="s">
        <v>842</v>
      </c>
      <c r="E5398" t="s">
        <v>212</v>
      </c>
      <c r="F5398" t="s">
        <v>12136</v>
      </c>
      <c r="G5398">
        <v>16.812000000000001</v>
      </c>
      <c r="H5398">
        <v>480</v>
      </c>
      <c r="I5398">
        <v>6.492</v>
      </c>
      <c r="J5398">
        <f>YEAR(Table1[[#This Row],[release_date]])</f>
        <v>1997</v>
      </c>
      <c r="K5398" t="str">
        <f>LEFT(Table1[[#This Row],[Year]],4) &amp; "s"</f>
        <v>1997s</v>
      </c>
      <c r="L53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98">
        <f>(Table1[[#This Row],[vote_average]]/10)*100</f>
        <v>64.92</v>
      </c>
      <c r="N5398">
        <f>(Table1[[#This Row],[popularity]]/SUM(Table1[popularity]))*100</f>
        <v>3.8706751174349867E-3</v>
      </c>
    </row>
    <row r="5399" spans="1:14" x14ac:dyDescent="0.3">
      <c r="A5399">
        <v>39100</v>
      </c>
      <c r="B5399" t="s">
        <v>12137</v>
      </c>
      <c r="C5399" s="1">
        <v>32942</v>
      </c>
      <c r="D5399" t="s">
        <v>979</v>
      </c>
      <c r="E5399" t="s">
        <v>25</v>
      </c>
      <c r="F5399" t="s">
        <v>12138</v>
      </c>
      <c r="G5399">
        <v>37.034999999999997</v>
      </c>
      <c r="H5399">
        <v>461</v>
      </c>
      <c r="I5399">
        <v>6.4909999999999997</v>
      </c>
      <c r="J5399">
        <f>YEAR(Table1[[#This Row],[release_date]])</f>
        <v>1990</v>
      </c>
      <c r="K5399" t="str">
        <f>LEFT(Table1[[#This Row],[Year]],4) &amp; "s"</f>
        <v>1990s</v>
      </c>
      <c r="L53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399">
        <f>(Table1[[#This Row],[vote_average]]/10)*100</f>
        <v>64.91</v>
      </c>
      <c r="N5399">
        <f>(Table1[[#This Row],[popularity]]/SUM(Table1[popularity]))*100</f>
        <v>8.5266745761482694E-3</v>
      </c>
    </row>
    <row r="5400" spans="1:14" x14ac:dyDescent="0.3">
      <c r="A5400">
        <v>30943</v>
      </c>
      <c r="B5400" t="s">
        <v>12139</v>
      </c>
      <c r="C5400" s="1">
        <v>36231</v>
      </c>
      <c r="D5400" t="s">
        <v>2236</v>
      </c>
      <c r="E5400" t="s">
        <v>11</v>
      </c>
      <c r="F5400" t="s">
        <v>12140</v>
      </c>
      <c r="G5400">
        <v>28.323</v>
      </c>
      <c r="H5400">
        <v>411</v>
      </c>
      <c r="I5400">
        <v>6.4909999999999997</v>
      </c>
      <c r="J5400">
        <f>YEAR(Table1[[#This Row],[release_date]])</f>
        <v>1999</v>
      </c>
      <c r="K5400" t="str">
        <f>LEFT(Table1[[#This Row],[Year]],4) &amp; "s"</f>
        <v>1999s</v>
      </c>
      <c r="L54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00">
        <f>(Table1[[#This Row],[vote_average]]/10)*100</f>
        <v>64.91</v>
      </c>
      <c r="N5400">
        <f>(Table1[[#This Row],[popularity]]/SUM(Table1[popularity]))*100</f>
        <v>6.5208857572633307E-3</v>
      </c>
    </row>
    <row r="5401" spans="1:14" x14ac:dyDescent="0.3">
      <c r="A5401">
        <v>10330</v>
      </c>
      <c r="B5401" t="s">
        <v>12141</v>
      </c>
      <c r="C5401" s="1">
        <v>37838</v>
      </c>
      <c r="D5401" t="s">
        <v>2532</v>
      </c>
      <c r="E5401" t="s">
        <v>11</v>
      </c>
      <c r="F5401" t="s">
        <v>12142</v>
      </c>
      <c r="G5401">
        <v>59.3</v>
      </c>
      <c r="H5401">
        <v>3638</v>
      </c>
      <c r="I5401">
        <v>6.4909999999999997</v>
      </c>
      <c r="J5401">
        <f>YEAR(Table1[[#This Row],[release_date]])</f>
        <v>2003</v>
      </c>
      <c r="K5401" t="str">
        <f>LEFT(Table1[[#This Row],[Year]],4) &amp; "s"</f>
        <v>2003s</v>
      </c>
      <c r="L54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01">
        <f>(Table1[[#This Row],[vote_average]]/10)*100</f>
        <v>64.91</v>
      </c>
      <c r="N5401">
        <f>(Table1[[#This Row],[popularity]]/SUM(Table1[popularity]))*100</f>
        <v>1.3652809568397258E-2</v>
      </c>
    </row>
    <row r="5402" spans="1:14" x14ac:dyDescent="0.3">
      <c r="A5402">
        <v>535</v>
      </c>
      <c r="B5402" t="s">
        <v>12143</v>
      </c>
      <c r="C5402" s="1">
        <v>30420</v>
      </c>
      <c r="D5402" t="s">
        <v>62</v>
      </c>
      <c r="E5402" t="s">
        <v>11</v>
      </c>
      <c r="F5402" t="s">
        <v>12144</v>
      </c>
      <c r="G5402">
        <v>63.106000000000002</v>
      </c>
      <c r="H5402">
        <v>1392</v>
      </c>
      <c r="I5402">
        <v>6.4909999999999997</v>
      </c>
      <c r="J5402">
        <f>YEAR(Table1[[#This Row],[release_date]])</f>
        <v>1983</v>
      </c>
      <c r="K5402" t="str">
        <f>LEFT(Table1[[#This Row],[Year]],4) &amp; "s"</f>
        <v>1983s</v>
      </c>
      <c r="L54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402">
        <f>(Table1[[#This Row],[vote_average]]/10)*100</f>
        <v>64.91</v>
      </c>
      <c r="N5402">
        <f>(Table1[[#This Row],[popularity]]/SUM(Table1[popularity]))*100</f>
        <v>1.4529075895839417E-2</v>
      </c>
    </row>
    <row r="5403" spans="1:14" x14ac:dyDescent="0.3">
      <c r="A5403">
        <v>101669</v>
      </c>
      <c r="B5403" t="s">
        <v>12145</v>
      </c>
      <c r="C5403" s="1">
        <v>40444</v>
      </c>
      <c r="D5403" t="s">
        <v>6612</v>
      </c>
      <c r="E5403" t="s">
        <v>11</v>
      </c>
      <c r="F5403" t="s">
        <v>12146</v>
      </c>
      <c r="G5403">
        <v>15.523999999999999</v>
      </c>
      <c r="H5403">
        <v>399</v>
      </c>
      <c r="I5403">
        <v>6.49</v>
      </c>
      <c r="J5403">
        <f>YEAR(Table1[[#This Row],[release_date]])</f>
        <v>2010</v>
      </c>
      <c r="K5403" t="str">
        <f>LEFT(Table1[[#This Row],[Year]],4) &amp; "s"</f>
        <v>2010s</v>
      </c>
      <c r="L54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03">
        <f>(Table1[[#This Row],[vote_average]]/10)*100</f>
        <v>64.900000000000006</v>
      </c>
      <c r="N5403">
        <f>(Table1[[#This Row],[popularity]]/SUM(Table1[popularity]))*100</f>
        <v>3.5741351726778924E-3</v>
      </c>
    </row>
    <row r="5404" spans="1:14" x14ac:dyDescent="0.3">
      <c r="A5404">
        <v>47760</v>
      </c>
      <c r="B5404" t="s">
        <v>12147</v>
      </c>
      <c r="C5404" s="1">
        <v>40802</v>
      </c>
      <c r="D5404" t="s">
        <v>62</v>
      </c>
      <c r="E5404" t="s">
        <v>11</v>
      </c>
      <c r="F5404" t="s">
        <v>12148</v>
      </c>
      <c r="G5404">
        <v>16.837</v>
      </c>
      <c r="H5404">
        <v>387</v>
      </c>
      <c r="I5404">
        <v>6.5</v>
      </c>
      <c r="J5404">
        <f>YEAR(Table1[[#This Row],[release_date]])</f>
        <v>2011</v>
      </c>
      <c r="K5404" t="str">
        <f>LEFT(Table1[[#This Row],[Year]],4) &amp; "s"</f>
        <v>2011s</v>
      </c>
      <c r="L54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04">
        <f>(Table1[[#This Row],[vote_average]]/10)*100</f>
        <v>65</v>
      </c>
      <c r="N5404">
        <f>(Table1[[#This Row],[popularity]]/SUM(Table1[popularity]))*100</f>
        <v>3.8764309393440918E-3</v>
      </c>
    </row>
    <row r="5405" spans="1:14" x14ac:dyDescent="0.3">
      <c r="A5405">
        <v>16690</v>
      </c>
      <c r="B5405" t="s">
        <v>12149</v>
      </c>
      <c r="C5405" s="1">
        <v>37301</v>
      </c>
      <c r="D5405" t="s">
        <v>12150</v>
      </c>
      <c r="E5405" t="s">
        <v>11</v>
      </c>
      <c r="F5405" t="s">
        <v>12151</v>
      </c>
      <c r="G5405">
        <v>24.443000000000001</v>
      </c>
      <c r="H5405">
        <v>2267</v>
      </c>
      <c r="I5405">
        <v>6.49</v>
      </c>
      <c r="J5405">
        <f>YEAR(Table1[[#This Row],[release_date]])</f>
        <v>2002</v>
      </c>
      <c r="K5405" t="str">
        <f>LEFT(Table1[[#This Row],[Year]],4) &amp; "s"</f>
        <v>2002s</v>
      </c>
      <c r="L54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05">
        <f>(Table1[[#This Row],[vote_average]]/10)*100</f>
        <v>64.900000000000006</v>
      </c>
      <c r="N5405">
        <f>(Table1[[#This Row],[popularity]]/SUM(Table1[popularity]))*100</f>
        <v>5.627582196970223E-3</v>
      </c>
    </row>
    <row r="5406" spans="1:14" x14ac:dyDescent="0.3">
      <c r="A5406">
        <v>14854</v>
      </c>
      <c r="B5406" t="s">
        <v>12152</v>
      </c>
      <c r="C5406" s="1">
        <v>30421</v>
      </c>
      <c r="D5406" t="s">
        <v>842</v>
      </c>
      <c r="E5406" t="s">
        <v>11</v>
      </c>
      <c r="F5406" t="s">
        <v>12153</v>
      </c>
      <c r="G5406">
        <v>23.457000000000001</v>
      </c>
      <c r="H5406">
        <v>336</v>
      </c>
      <c r="I5406">
        <v>6.49</v>
      </c>
      <c r="J5406">
        <f>YEAR(Table1[[#This Row],[release_date]])</f>
        <v>1983</v>
      </c>
      <c r="K5406" t="str">
        <f>LEFT(Table1[[#This Row],[Year]],4) &amp; "s"</f>
        <v>1983s</v>
      </c>
      <c r="L54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406">
        <f>(Table1[[#This Row],[vote_average]]/10)*100</f>
        <v>64.900000000000006</v>
      </c>
      <c r="N5406">
        <f>(Table1[[#This Row],[popularity]]/SUM(Table1[popularity]))*100</f>
        <v>5.4005725808751182E-3</v>
      </c>
    </row>
    <row r="5407" spans="1:14" x14ac:dyDescent="0.3">
      <c r="A5407">
        <v>1551</v>
      </c>
      <c r="B5407" t="s">
        <v>12154</v>
      </c>
      <c r="C5407" s="1">
        <v>33095</v>
      </c>
      <c r="D5407" t="s">
        <v>12155</v>
      </c>
      <c r="E5407" t="s">
        <v>11</v>
      </c>
      <c r="F5407" t="s">
        <v>12156</v>
      </c>
      <c r="G5407">
        <v>39.384</v>
      </c>
      <c r="H5407">
        <v>1464</v>
      </c>
      <c r="I5407">
        <v>6.4909999999999997</v>
      </c>
      <c r="J5407">
        <f>YEAR(Table1[[#This Row],[release_date]])</f>
        <v>1990</v>
      </c>
      <c r="K5407" t="str">
        <f>LEFT(Table1[[#This Row],[Year]],4) &amp; "s"</f>
        <v>1990s</v>
      </c>
      <c r="L54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07">
        <f>(Table1[[#This Row],[vote_average]]/10)*100</f>
        <v>64.91</v>
      </c>
      <c r="N5407">
        <f>(Table1[[#This Row],[popularity]]/SUM(Table1[popularity]))*100</f>
        <v>9.0674916027277848E-3</v>
      </c>
    </row>
    <row r="5408" spans="1:14" x14ac:dyDescent="0.3">
      <c r="A5408">
        <v>574982</v>
      </c>
      <c r="B5408" t="s">
        <v>12157</v>
      </c>
      <c r="C5408" s="1">
        <v>43790</v>
      </c>
      <c r="D5408" t="s">
        <v>8795</v>
      </c>
      <c r="E5408" t="s">
        <v>245</v>
      </c>
      <c r="F5408" t="s">
        <v>12158</v>
      </c>
      <c r="G5408">
        <v>16.446999999999999</v>
      </c>
      <c r="H5408">
        <v>439</v>
      </c>
      <c r="I5408">
        <v>6.4889999999999999</v>
      </c>
      <c r="J5408">
        <f>YEAR(Table1[[#This Row],[release_date]])</f>
        <v>2019</v>
      </c>
      <c r="K5408" t="str">
        <f>LEFT(Table1[[#This Row],[Year]],4) &amp; "s"</f>
        <v>2019s</v>
      </c>
      <c r="L54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08">
        <f>(Table1[[#This Row],[vote_average]]/10)*100</f>
        <v>64.89</v>
      </c>
      <c r="N5408">
        <f>(Table1[[#This Row],[popularity]]/SUM(Table1[popularity]))*100</f>
        <v>3.7866401175620521E-3</v>
      </c>
    </row>
    <row r="5409" spans="1:14" x14ac:dyDescent="0.3">
      <c r="A5409">
        <v>365620</v>
      </c>
      <c r="B5409" t="s">
        <v>12159</v>
      </c>
      <c r="C5409" s="1">
        <v>45274</v>
      </c>
      <c r="D5409" t="s">
        <v>354</v>
      </c>
      <c r="E5409" t="s">
        <v>11</v>
      </c>
      <c r="F5409" t="s">
        <v>12160</v>
      </c>
      <c r="G5409">
        <v>60.915999999999997</v>
      </c>
      <c r="H5409">
        <v>684</v>
      </c>
      <c r="I5409">
        <v>6.4889999999999999</v>
      </c>
      <c r="J5409">
        <f>YEAR(Table1[[#This Row],[release_date]])</f>
        <v>2023</v>
      </c>
      <c r="K5409" t="str">
        <f>LEFT(Table1[[#This Row],[Year]],4) &amp; "s"</f>
        <v>2023s</v>
      </c>
      <c r="L54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09">
        <f>(Table1[[#This Row],[vote_average]]/10)*100</f>
        <v>64.89</v>
      </c>
      <c r="N5409">
        <f>(Table1[[#This Row],[popularity]]/SUM(Table1[popularity]))*100</f>
        <v>1.4024865896601811E-2</v>
      </c>
    </row>
    <row r="5410" spans="1:14" x14ac:dyDescent="0.3">
      <c r="A5410">
        <v>341174</v>
      </c>
      <c r="B5410" t="s">
        <v>12161</v>
      </c>
      <c r="C5410" s="1">
        <v>42774</v>
      </c>
      <c r="D5410" t="s">
        <v>62</v>
      </c>
      <c r="E5410" t="s">
        <v>11</v>
      </c>
      <c r="F5410" t="s">
        <v>12162</v>
      </c>
      <c r="G5410">
        <v>77.543000000000006</v>
      </c>
      <c r="H5410">
        <v>7432</v>
      </c>
      <c r="I5410">
        <v>6.4889999999999999</v>
      </c>
      <c r="J5410">
        <f>YEAR(Table1[[#This Row],[release_date]])</f>
        <v>2017</v>
      </c>
      <c r="K5410" t="str">
        <f>LEFT(Table1[[#This Row],[Year]],4) &amp; "s"</f>
        <v>2017s</v>
      </c>
      <c r="L54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10">
        <f>(Table1[[#This Row],[vote_average]]/10)*100</f>
        <v>64.89</v>
      </c>
      <c r="N5410">
        <f>(Table1[[#This Row],[popularity]]/SUM(Table1[popularity]))*100</f>
        <v>1.7852947931909422E-2</v>
      </c>
    </row>
    <row r="5411" spans="1:14" x14ac:dyDescent="0.3">
      <c r="A5411">
        <v>301804</v>
      </c>
      <c r="B5411" t="s">
        <v>12163</v>
      </c>
      <c r="C5411" s="1">
        <v>42467</v>
      </c>
      <c r="D5411" t="s">
        <v>12164</v>
      </c>
      <c r="E5411" t="s">
        <v>11</v>
      </c>
      <c r="F5411" t="s">
        <v>12165</v>
      </c>
      <c r="G5411">
        <v>23.931999999999999</v>
      </c>
      <c r="H5411">
        <v>1779</v>
      </c>
      <c r="I5411">
        <v>6.5</v>
      </c>
      <c r="J5411">
        <f>YEAR(Table1[[#This Row],[release_date]])</f>
        <v>2016</v>
      </c>
      <c r="K5411" t="str">
        <f>LEFT(Table1[[#This Row],[Year]],4) &amp; "s"</f>
        <v>2016s</v>
      </c>
      <c r="L54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11">
        <f>(Table1[[#This Row],[vote_average]]/10)*100</f>
        <v>65</v>
      </c>
      <c r="N5411">
        <f>(Table1[[#This Row],[popularity]]/SUM(Table1[popularity]))*100</f>
        <v>5.5099331971481145E-3</v>
      </c>
    </row>
    <row r="5412" spans="1:14" x14ac:dyDescent="0.3">
      <c r="A5412">
        <v>12242</v>
      </c>
      <c r="B5412" t="s">
        <v>12166</v>
      </c>
      <c r="C5412" s="1">
        <v>38294</v>
      </c>
      <c r="D5412" t="s">
        <v>12167</v>
      </c>
      <c r="E5412" t="s">
        <v>11</v>
      </c>
      <c r="F5412" t="s">
        <v>12168</v>
      </c>
      <c r="G5412">
        <v>117.461</v>
      </c>
      <c r="H5412">
        <v>2257</v>
      </c>
      <c r="I5412">
        <v>6.4880000000000004</v>
      </c>
      <c r="J5412">
        <f>YEAR(Table1[[#This Row],[release_date]])</f>
        <v>2004</v>
      </c>
      <c r="K5412" t="str">
        <f>LEFT(Table1[[#This Row],[Year]],4) &amp; "s"</f>
        <v>2004s</v>
      </c>
      <c r="L54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12">
        <f>(Table1[[#This Row],[vote_average]]/10)*100</f>
        <v>64.88000000000001</v>
      </c>
      <c r="N5412">
        <f>(Table1[[#This Row],[popularity]]/SUM(Table1[popularity]))*100</f>
        <v>2.704338389061569E-2</v>
      </c>
    </row>
    <row r="5413" spans="1:14" x14ac:dyDescent="0.3">
      <c r="A5413">
        <v>11980</v>
      </c>
      <c r="B5413" t="s">
        <v>12169</v>
      </c>
      <c r="C5413" s="1">
        <v>34916</v>
      </c>
      <c r="D5413" t="s">
        <v>12170</v>
      </c>
      <c r="E5413" t="s">
        <v>11</v>
      </c>
      <c r="F5413" t="s">
        <v>12171</v>
      </c>
      <c r="G5413">
        <v>51.771999999999998</v>
      </c>
      <c r="H5413">
        <v>471</v>
      </c>
      <c r="I5413">
        <v>6.5</v>
      </c>
      <c r="J5413">
        <f>YEAR(Table1[[#This Row],[release_date]])</f>
        <v>1995</v>
      </c>
      <c r="K5413" t="str">
        <f>LEFT(Table1[[#This Row],[Year]],4) &amp; "s"</f>
        <v>1995s</v>
      </c>
      <c r="L54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13">
        <f>(Table1[[#This Row],[vote_average]]/10)*100</f>
        <v>65</v>
      </c>
      <c r="N5413">
        <f>(Table1[[#This Row],[popularity]]/SUM(Table1[popularity]))*100</f>
        <v>1.1919616475127535E-2</v>
      </c>
    </row>
    <row r="5414" spans="1:14" x14ac:dyDescent="0.3">
      <c r="A5414">
        <v>11001</v>
      </c>
      <c r="B5414" t="s">
        <v>12172</v>
      </c>
      <c r="C5414" s="1">
        <v>36420</v>
      </c>
      <c r="D5414" t="s">
        <v>3999</v>
      </c>
      <c r="E5414" t="s">
        <v>11</v>
      </c>
      <c r="F5414" t="s">
        <v>12173</v>
      </c>
      <c r="G5414">
        <v>72.688999999999993</v>
      </c>
      <c r="H5414">
        <v>1409</v>
      </c>
      <c r="I5414">
        <v>6.4889999999999999</v>
      </c>
      <c r="J5414">
        <f>YEAR(Table1[[#This Row],[release_date]])</f>
        <v>1999</v>
      </c>
      <c r="K5414" t="str">
        <f>LEFT(Table1[[#This Row],[Year]],4) &amp; "s"</f>
        <v>1999s</v>
      </c>
      <c r="L54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14">
        <f>(Table1[[#This Row],[vote_average]]/10)*100</f>
        <v>64.89</v>
      </c>
      <c r="N5414">
        <f>(Table1[[#This Row],[popularity]]/SUM(Table1[popularity]))*100</f>
        <v>1.6735397550037577E-2</v>
      </c>
    </row>
    <row r="5415" spans="1:14" x14ac:dyDescent="0.3">
      <c r="A5415">
        <v>10622</v>
      </c>
      <c r="B5415" t="s">
        <v>12174</v>
      </c>
      <c r="C5415" s="1">
        <v>35461</v>
      </c>
      <c r="D5415" t="s">
        <v>2678</v>
      </c>
      <c r="E5415" t="s">
        <v>517</v>
      </c>
      <c r="F5415" t="s">
        <v>12175</v>
      </c>
      <c r="G5415">
        <v>23.079000000000001</v>
      </c>
      <c r="H5415">
        <v>627</v>
      </c>
      <c r="I5415">
        <v>6.4889999999999999</v>
      </c>
      <c r="J5415">
        <f>YEAR(Table1[[#This Row],[release_date]])</f>
        <v>1997</v>
      </c>
      <c r="K5415" t="str">
        <f>LEFT(Table1[[#This Row],[Year]],4) &amp; "s"</f>
        <v>1997s</v>
      </c>
      <c r="L54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15">
        <f>(Table1[[#This Row],[vote_average]]/10)*100</f>
        <v>64.89</v>
      </c>
      <c r="N5415">
        <f>(Table1[[#This Row],[popularity]]/SUM(Table1[popularity]))*100</f>
        <v>5.313544553609449E-3</v>
      </c>
    </row>
    <row r="5416" spans="1:14" x14ac:dyDescent="0.3">
      <c r="A5416">
        <v>529962</v>
      </c>
      <c r="B5416" t="s">
        <v>12176</v>
      </c>
      <c r="C5416" s="1">
        <v>43363</v>
      </c>
      <c r="D5416" t="s">
        <v>1771</v>
      </c>
      <c r="E5416" t="s">
        <v>11</v>
      </c>
      <c r="F5416" t="s">
        <v>12177</v>
      </c>
      <c r="G5416">
        <v>33.783999999999999</v>
      </c>
      <c r="H5416">
        <v>1290</v>
      </c>
      <c r="I5416">
        <v>6.5</v>
      </c>
      <c r="J5416">
        <f>YEAR(Table1[[#This Row],[release_date]])</f>
        <v>2018</v>
      </c>
      <c r="K5416" t="str">
        <f>LEFT(Table1[[#This Row],[Year]],4) &amp; "s"</f>
        <v>2018s</v>
      </c>
      <c r="L54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16">
        <f>(Table1[[#This Row],[vote_average]]/10)*100</f>
        <v>65</v>
      </c>
      <c r="N5416">
        <f>(Table1[[#This Row],[popularity]]/SUM(Table1[popularity]))*100</f>
        <v>7.7781874950882453E-3</v>
      </c>
    </row>
    <row r="5417" spans="1:14" x14ac:dyDescent="0.3">
      <c r="A5417">
        <v>18405</v>
      </c>
      <c r="B5417" t="s">
        <v>12178</v>
      </c>
      <c r="C5417" s="1">
        <v>39885</v>
      </c>
      <c r="D5417" t="s">
        <v>12179</v>
      </c>
      <c r="E5417" t="s">
        <v>11</v>
      </c>
      <c r="F5417" t="s">
        <v>12180</v>
      </c>
      <c r="G5417">
        <v>27.78</v>
      </c>
      <c r="H5417">
        <v>1666</v>
      </c>
      <c r="I5417">
        <v>6.4880000000000004</v>
      </c>
      <c r="J5417">
        <f>YEAR(Table1[[#This Row],[release_date]])</f>
        <v>2009</v>
      </c>
      <c r="K5417" t="str">
        <f>LEFT(Table1[[#This Row],[Year]],4) &amp; "s"</f>
        <v>2009s</v>
      </c>
      <c r="L54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17">
        <f>(Table1[[#This Row],[vote_average]]/10)*100</f>
        <v>64.88000000000001</v>
      </c>
      <c r="N5417">
        <f>(Table1[[#This Row],[popularity]]/SUM(Table1[popularity]))*100</f>
        <v>6.3958693053975686E-3</v>
      </c>
    </row>
    <row r="5418" spans="1:14" x14ac:dyDescent="0.3">
      <c r="A5418">
        <v>15373</v>
      </c>
      <c r="B5418" t="s">
        <v>12181</v>
      </c>
      <c r="C5418" s="1">
        <v>39759</v>
      </c>
      <c r="D5418" t="s">
        <v>391</v>
      </c>
      <c r="E5418" t="s">
        <v>11</v>
      </c>
      <c r="F5418" t="s">
        <v>12182</v>
      </c>
      <c r="G5418">
        <v>58.656999999999996</v>
      </c>
      <c r="H5418">
        <v>1809</v>
      </c>
      <c r="I5418">
        <v>6.4880000000000004</v>
      </c>
      <c r="J5418">
        <f>YEAR(Table1[[#This Row],[release_date]])</f>
        <v>2008</v>
      </c>
      <c r="K5418" t="str">
        <f>LEFT(Table1[[#This Row],[Year]],4) &amp; "s"</f>
        <v>2008s</v>
      </c>
      <c r="L54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18">
        <f>(Table1[[#This Row],[vote_average]]/10)*100</f>
        <v>64.88000000000001</v>
      </c>
      <c r="N5418">
        <f>(Table1[[#This Row],[popularity]]/SUM(Table1[popularity]))*100</f>
        <v>1.3504769828895076E-2</v>
      </c>
    </row>
    <row r="5419" spans="1:14" x14ac:dyDescent="0.3">
      <c r="A5419">
        <v>14684</v>
      </c>
      <c r="B5419" t="s">
        <v>12183</v>
      </c>
      <c r="C5419" s="1">
        <v>33865</v>
      </c>
      <c r="D5419" t="s">
        <v>21</v>
      </c>
      <c r="E5419" t="s">
        <v>11</v>
      </c>
      <c r="F5419" t="s">
        <v>12184</v>
      </c>
      <c r="G5419">
        <v>20.850999999999999</v>
      </c>
      <c r="H5419">
        <v>368</v>
      </c>
      <c r="I5419">
        <v>6.4880000000000004</v>
      </c>
      <c r="J5419">
        <f>YEAR(Table1[[#This Row],[release_date]])</f>
        <v>1992</v>
      </c>
      <c r="K5419" t="str">
        <f>LEFT(Table1[[#This Row],[Year]],4) &amp; "s"</f>
        <v>1992s</v>
      </c>
      <c r="L54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19">
        <f>(Table1[[#This Row],[vote_average]]/10)*100</f>
        <v>64.88000000000001</v>
      </c>
      <c r="N5419">
        <f>(Table1[[#This Row],[popularity]]/SUM(Table1[popularity]))*100</f>
        <v>4.8005857050700037E-3</v>
      </c>
    </row>
    <row r="5420" spans="1:14" x14ac:dyDescent="0.3">
      <c r="A5420">
        <v>10326</v>
      </c>
      <c r="B5420" t="s">
        <v>12185</v>
      </c>
      <c r="C5420" s="1">
        <v>33954</v>
      </c>
      <c r="D5420" t="s">
        <v>12186</v>
      </c>
      <c r="E5420" t="s">
        <v>11</v>
      </c>
      <c r="F5420" t="s">
        <v>12187</v>
      </c>
      <c r="G5420">
        <v>22.593</v>
      </c>
      <c r="H5420">
        <v>847</v>
      </c>
      <c r="I5420">
        <v>6.5</v>
      </c>
      <c r="J5420">
        <f>YEAR(Table1[[#This Row],[release_date]])</f>
        <v>1992</v>
      </c>
      <c r="K5420" t="str">
        <f>LEFT(Table1[[#This Row],[Year]],4) &amp; "s"</f>
        <v>1992s</v>
      </c>
      <c r="L54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20">
        <f>(Table1[[#This Row],[vote_average]]/10)*100</f>
        <v>65</v>
      </c>
      <c r="N5420">
        <f>(Table1[[#This Row],[popularity]]/SUM(Table1[popularity]))*100</f>
        <v>5.201651375696446E-3</v>
      </c>
    </row>
    <row r="5421" spans="1:14" x14ac:dyDescent="0.3">
      <c r="A5421">
        <v>453755</v>
      </c>
      <c r="B5421" t="s">
        <v>12188</v>
      </c>
      <c r="C5421" s="1">
        <v>43425</v>
      </c>
      <c r="D5421" t="s">
        <v>21</v>
      </c>
      <c r="E5421" t="s">
        <v>11</v>
      </c>
      <c r="F5421" t="s">
        <v>12189</v>
      </c>
      <c r="G5421">
        <v>39.923999999999999</v>
      </c>
      <c r="H5421">
        <v>1153</v>
      </c>
      <c r="I5421">
        <v>6.4870000000000001</v>
      </c>
      <c r="J5421">
        <f>YEAR(Table1[[#This Row],[release_date]])</f>
        <v>2018</v>
      </c>
      <c r="K5421" t="str">
        <f>LEFT(Table1[[#This Row],[Year]],4) &amp; "s"</f>
        <v>2018s</v>
      </c>
      <c r="L54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21">
        <f>(Table1[[#This Row],[vote_average]]/10)*100</f>
        <v>64.87</v>
      </c>
      <c r="N5421">
        <f>(Table1[[#This Row],[popularity]]/SUM(Table1[popularity]))*100</f>
        <v>9.1918173559644538E-3</v>
      </c>
    </row>
    <row r="5422" spans="1:14" x14ac:dyDescent="0.3">
      <c r="A5422">
        <v>160139</v>
      </c>
      <c r="B5422" t="s">
        <v>12190</v>
      </c>
      <c r="C5422" s="1">
        <v>41340</v>
      </c>
      <c r="D5422" t="s">
        <v>408</v>
      </c>
      <c r="E5422" t="s">
        <v>11</v>
      </c>
      <c r="F5422" t="s">
        <v>12191</v>
      </c>
      <c r="G5422">
        <v>17.722000000000001</v>
      </c>
      <c r="H5422">
        <v>388</v>
      </c>
      <c r="I5422">
        <v>6.4870000000000001</v>
      </c>
      <c r="J5422">
        <f>YEAR(Table1[[#This Row],[release_date]])</f>
        <v>2013</v>
      </c>
      <c r="K5422" t="str">
        <f>LEFT(Table1[[#This Row],[Year]],4) &amp; "s"</f>
        <v>2013s</v>
      </c>
      <c r="L54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22">
        <f>(Table1[[#This Row],[vote_average]]/10)*100</f>
        <v>64.87</v>
      </c>
      <c r="N5422">
        <f>(Table1[[#This Row],[popularity]]/SUM(Table1[popularity]))*100</f>
        <v>4.0801870349264123E-3</v>
      </c>
    </row>
    <row r="5423" spans="1:14" x14ac:dyDescent="0.3">
      <c r="A5423">
        <v>9535</v>
      </c>
      <c r="B5423" t="s">
        <v>12192</v>
      </c>
      <c r="C5423" s="1">
        <v>36224</v>
      </c>
      <c r="D5423" t="s">
        <v>494</v>
      </c>
      <c r="E5423" t="s">
        <v>11</v>
      </c>
      <c r="F5423" t="s">
        <v>12193</v>
      </c>
      <c r="G5423">
        <v>52.42</v>
      </c>
      <c r="H5423">
        <v>1786</v>
      </c>
      <c r="I5423">
        <v>6.4870000000000001</v>
      </c>
      <c r="J5423">
        <f>YEAR(Table1[[#This Row],[release_date]])</f>
        <v>1999</v>
      </c>
      <c r="K5423" t="str">
        <f>LEFT(Table1[[#This Row],[Year]],4) &amp; "s"</f>
        <v>1999s</v>
      </c>
      <c r="L54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23">
        <f>(Table1[[#This Row],[vote_average]]/10)*100</f>
        <v>64.87</v>
      </c>
      <c r="N5423">
        <f>(Table1[[#This Row],[popularity]]/SUM(Table1[popularity]))*100</f>
        <v>1.206880737901154E-2</v>
      </c>
    </row>
    <row r="5424" spans="1:14" x14ac:dyDescent="0.3">
      <c r="A5424">
        <v>4233</v>
      </c>
      <c r="B5424" t="s">
        <v>12194</v>
      </c>
      <c r="C5424" s="1">
        <v>35776</v>
      </c>
      <c r="D5424" t="s">
        <v>2163</v>
      </c>
      <c r="E5424" t="s">
        <v>11</v>
      </c>
      <c r="F5424" t="s">
        <v>12195</v>
      </c>
      <c r="G5424">
        <v>243.18299999999999</v>
      </c>
      <c r="H5424">
        <v>3950</v>
      </c>
      <c r="I5424">
        <v>6.4870000000000001</v>
      </c>
      <c r="J5424">
        <f>YEAR(Table1[[#This Row],[release_date]])</f>
        <v>1997</v>
      </c>
      <c r="K5424" t="str">
        <f>LEFT(Table1[[#This Row],[Year]],4) &amp; "s"</f>
        <v>1997s</v>
      </c>
      <c r="L54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24">
        <f>(Table1[[#This Row],[vote_average]]/10)*100</f>
        <v>64.87</v>
      </c>
      <c r="N5424">
        <f>(Table1[[#This Row],[popularity]]/SUM(Table1[popularity]))*100</f>
        <v>5.5988721572876057E-2</v>
      </c>
    </row>
    <row r="5425" spans="1:14" x14ac:dyDescent="0.3">
      <c r="A5425">
        <v>204922</v>
      </c>
      <c r="B5425" t="s">
        <v>12196</v>
      </c>
      <c r="C5425" s="1">
        <v>41885</v>
      </c>
      <c r="D5425" t="s">
        <v>155</v>
      </c>
      <c r="E5425" t="s">
        <v>11</v>
      </c>
      <c r="F5425" t="s">
        <v>12197</v>
      </c>
      <c r="G5425">
        <v>33.226999999999997</v>
      </c>
      <c r="H5425">
        <v>1938</v>
      </c>
      <c r="I5425">
        <v>6.4850000000000003</v>
      </c>
      <c r="J5425">
        <f>YEAR(Table1[[#This Row],[release_date]])</f>
        <v>2014</v>
      </c>
      <c r="K5425" t="str">
        <f>LEFT(Table1[[#This Row],[Year]],4) &amp; "s"</f>
        <v>2014s</v>
      </c>
      <c r="L54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25">
        <f>(Table1[[#This Row],[vote_average]]/10)*100</f>
        <v>64.850000000000009</v>
      </c>
      <c r="N5425">
        <f>(Table1[[#This Row],[popularity]]/SUM(Table1[popularity]))*100</f>
        <v>7.6499477829533834E-3</v>
      </c>
    </row>
    <row r="5426" spans="1:14" x14ac:dyDescent="0.3">
      <c r="A5426">
        <v>199575</v>
      </c>
      <c r="B5426" t="s">
        <v>12198</v>
      </c>
      <c r="C5426" s="1">
        <v>41851</v>
      </c>
      <c r="D5426" t="s">
        <v>960</v>
      </c>
      <c r="E5426" t="s">
        <v>11</v>
      </c>
      <c r="F5426" t="s">
        <v>12199</v>
      </c>
      <c r="G5426">
        <v>14.907999999999999</v>
      </c>
      <c r="H5426">
        <v>534</v>
      </c>
      <c r="I5426">
        <v>6.4859999999999998</v>
      </c>
      <c r="J5426">
        <f>YEAR(Table1[[#This Row],[release_date]])</f>
        <v>2014</v>
      </c>
      <c r="K5426" t="str">
        <f>LEFT(Table1[[#This Row],[Year]],4) &amp; "s"</f>
        <v>2014s</v>
      </c>
      <c r="L54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26">
        <f>(Table1[[#This Row],[vote_average]]/10)*100</f>
        <v>64.86</v>
      </c>
      <c r="N5426">
        <f>(Table1[[#This Row],[popularity]]/SUM(Table1[popularity]))*100</f>
        <v>3.4323117208375433E-3</v>
      </c>
    </row>
    <row r="5427" spans="1:14" x14ac:dyDescent="0.3">
      <c r="A5427">
        <v>152</v>
      </c>
      <c r="B5427" t="s">
        <v>12200</v>
      </c>
      <c r="C5427" s="1">
        <v>29196</v>
      </c>
      <c r="D5427" t="s">
        <v>11571</v>
      </c>
      <c r="E5427" t="s">
        <v>11</v>
      </c>
      <c r="F5427" t="s">
        <v>12201</v>
      </c>
      <c r="G5427">
        <v>43.073999999999998</v>
      </c>
      <c r="H5427">
        <v>1640</v>
      </c>
      <c r="I5427">
        <v>6.4859999999999998</v>
      </c>
      <c r="J5427">
        <f>YEAR(Table1[[#This Row],[release_date]])</f>
        <v>1979</v>
      </c>
      <c r="K5427" t="str">
        <f>LEFT(Table1[[#This Row],[Year]],4) &amp; "s"</f>
        <v>1979s</v>
      </c>
      <c r="L54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427">
        <f>(Table1[[#This Row],[vote_average]]/10)*100</f>
        <v>64.86</v>
      </c>
      <c r="N5427">
        <f>(Table1[[#This Row],[popularity]]/SUM(Table1[popularity]))*100</f>
        <v>9.9170509165116948E-3</v>
      </c>
    </row>
    <row r="5428" spans="1:14" x14ac:dyDescent="0.3">
      <c r="A5428">
        <v>723072</v>
      </c>
      <c r="B5428" t="s">
        <v>12202</v>
      </c>
      <c r="C5428" s="1">
        <v>44169</v>
      </c>
      <c r="D5428" t="s">
        <v>81</v>
      </c>
      <c r="E5428" t="s">
        <v>11</v>
      </c>
      <c r="F5428" t="s">
        <v>12203</v>
      </c>
      <c r="G5428">
        <v>48.863999999999997</v>
      </c>
      <c r="H5428">
        <v>869</v>
      </c>
      <c r="I5428">
        <v>6.4850000000000003</v>
      </c>
      <c r="J5428">
        <f>YEAR(Table1[[#This Row],[release_date]])</f>
        <v>2020</v>
      </c>
      <c r="K5428" t="str">
        <f>LEFT(Table1[[#This Row],[Year]],4) &amp; "s"</f>
        <v>2020s</v>
      </c>
      <c r="L54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28">
        <f>(Table1[[#This Row],[vote_average]]/10)*100</f>
        <v>64.850000000000009</v>
      </c>
      <c r="N5428">
        <f>(Table1[[#This Row],[popularity]]/SUM(Table1[popularity]))*100</f>
        <v>1.1250099270660433E-2</v>
      </c>
    </row>
    <row r="5429" spans="1:14" x14ac:dyDescent="0.3">
      <c r="A5429">
        <v>270343</v>
      </c>
      <c r="B5429" t="s">
        <v>12204</v>
      </c>
      <c r="C5429" s="1">
        <v>41871</v>
      </c>
      <c r="D5429" t="s">
        <v>422</v>
      </c>
      <c r="E5429" t="s">
        <v>212</v>
      </c>
      <c r="F5429" t="s">
        <v>12205</v>
      </c>
      <c r="G5429">
        <v>15.629</v>
      </c>
      <c r="H5429">
        <v>424</v>
      </c>
      <c r="I5429">
        <v>6.4850000000000003</v>
      </c>
      <c r="J5429">
        <f>YEAR(Table1[[#This Row],[release_date]])</f>
        <v>2014</v>
      </c>
      <c r="K5429" t="str">
        <f>LEFT(Table1[[#This Row],[Year]],4) &amp; "s"</f>
        <v>2014s</v>
      </c>
      <c r="L54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29">
        <f>(Table1[[#This Row],[vote_average]]/10)*100</f>
        <v>64.850000000000009</v>
      </c>
      <c r="N5429">
        <f>(Table1[[#This Row],[popularity]]/SUM(Table1[popularity]))*100</f>
        <v>3.5983096246961339E-3</v>
      </c>
    </row>
    <row r="5430" spans="1:14" x14ac:dyDescent="0.3">
      <c r="A5430">
        <v>72387</v>
      </c>
      <c r="B5430" t="s">
        <v>12206</v>
      </c>
      <c r="C5430" s="1">
        <v>41015</v>
      </c>
      <c r="D5430" t="s">
        <v>786</v>
      </c>
      <c r="E5430" t="s">
        <v>11</v>
      </c>
      <c r="F5430" t="s">
        <v>12207</v>
      </c>
      <c r="G5430">
        <v>43.106000000000002</v>
      </c>
      <c r="H5430">
        <v>2333</v>
      </c>
      <c r="I5430">
        <v>6.4850000000000003</v>
      </c>
      <c r="J5430">
        <f>YEAR(Table1[[#This Row],[release_date]])</f>
        <v>2012</v>
      </c>
      <c r="K5430" t="str">
        <f>LEFT(Table1[[#This Row],[Year]],4) &amp; "s"</f>
        <v>2012s</v>
      </c>
      <c r="L54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30">
        <f>(Table1[[#This Row],[vote_average]]/10)*100</f>
        <v>64.850000000000009</v>
      </c>
      <c r="N5430">
        <f>(Table1[[#This Row],[popularity]]/SUM(Table1[popularity]))*100</f>
        <v>9.9244183685553503E-3</v>
      </c>
    </row>
    <row r="5431" spans="1:14" x14ac:dyDescent="0.3">
      <c r="A5431">
        <v>18032</v>
      </c>
      <c r="B5431" t="s">
        <v>12208</v>
      </c>
      <c r="C5431" s="1">
        <v>39850</v>
      </c>
      <c r="D5431" t="s">
        <v>12209</v>
      </c>
      <c r="E5431" t="s">
        <v>11</v>
      </c>
      <c r="F5431" t="s">
        <v>12210</v>
      </c>
      <c r="G5431">
        <v>24.727</v>
      </c>
      <c r="H5431">
        <v>433</v>
      </c>
      <c r="I5431">
        <v>6.4850000000000003</v>
      </c>
      <c r="J5431">
        <f>YEAR(Table1[[#This Row],[release_date]])</f>
        <v>2009</v>
      </c>
      <c r="K5431" t="str">
        <f>LEFT(Table1[[#This Row],[Year]],4) &amp; "s"</f>
        <v>2009s</v>
      </c>
      <c r="L54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31">
        <f>(Table1[[#This Row],[vote_average]]/10)*100</f>
        <v>64.850000000000009</v>
      </c>
      <c r="N5431">
        <f>(Table1[[#This Row],[popularity]]/SUM(Table1[popularity]))*100</f>
        <v>5.6929683338576564E-3</v>
      </c>
    </row>
    <row r="5432" spans="1:14" x14ac:dyDescent="0.3">
      <c r="A5432">
        <v>15602</v>
      </c>
      <c r="B5432" t="s">
        <v>12211</v>
      </c>
      <c r="C5432" s="1">
        <v>35055</v>
      </c>
      <c r="D5432" t="s">
        <v>1732</v>
      </c>
      <c r="E5432" t="s">
        <v>11</v>
      </c>
      <c r="F5432" t="s">
        <v>12212</v>
      </c>
      <c r="G5432">
        <v>14.289</v>
      </c>
      <c r="H5432">
        <v>358</v>
      </c>
      <c r="I5432">
        <v>6.4850000000000003</v>
      </c>
      <c r="J5432">
        <f>YEAR(Table1[[#This Row],[release_date]])</f>
        <v>1995</v>
      </c>
      <c r="K5432" t="str">
        <f>LEFT(Table1[[#This Row],[Year]],4) &amp; "s"</f>
        <v>1995s</v>
      </c>
      <c r="L54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32">
        <f>(Table1[[#This Row],[vote_average]]/10)*100</f>
        <v>64.850000000000009</v>
      </c>
      <c r="N5432">
        <f>(Table1[[#This Row],[popularity]]/SUM(Table1[popularity]))*100</f>
        <v>3.2897975703681018E-3</v>
      </c>
    </row>
    <row r="5433" spans="1:14" x14ac:dyDescent="0.3">
      <c r="A5433">
        <v>10249</v>
      </c>
      <c r="B5433" t="s">
        <v>12213</v>
      </c>
      <c r="C5433" s="1">
        <v>33410</v>
      </c>
      <c r="D5433" t="s">
        <v>12214</v>
      </c>
      <c r="E5433" t="s">
        <v>11</v>
      </c>
      <c r="F5433" t="s">
        <v>12215</v>
      </c>
      <c r="G5433">
        <v>44.185000000000002</v>
      </c>
      <c r="H5433">
        <v>885</v>
      </c>
      <c r="I5433">
        <v>6.4850000000000003</v>
      </c>
      <c r="J5433">
        <f>YEAR(Table1[[#This Row],[release_date]])</f>
        <v>1991</v>
      </c>
      <c r="K5433" t="str">
        <f>LEFT(Table1[[#This Row],[Year]],4) &amp; "s"</f>
        <v>1991s</v>
      </c>
      <c r="L54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33">
        <f>(Table1[[#This Row],[vote_average]]/10)*100</f>
        <v>64.850000000000009</v>
      </c>
      <c r="N5433">
        <f>(Table1[[#This Row],[popularity]]/SUM(Table1[popularity]))*100</f>
        <v>1.0172839642152326E-2</v>
      </c>
    </row>
    <row r="5434" spans="1:14" x14ac:dyDescent="0.3">
      <c r="A5434">
        <v>1022796</v>
      </c>
      <c r="B5434" t="s">
        <v>12216</v>
      </c>
      <c r="C5434" s="1">
        <v>45243</v>
      </c>
      <c r="D5434" t="s">
        <v>2315</v>
      </c>
      <c r="E5434" t="s">
        <v>11</v>
      </c>
      <c r="F5434" t="s">
        <v>12217</v>
      </c>
      <c r="G5434">
        <v>279.29899999999998</v>
      </c>
      <c r="H5434">
        <v>1137</v>
      </c>
      <c r="I5434">
        <v>6.4820000000000002</v>
      </c>
      <c r="J5434">
        <f>YEAR(Table1[[#This Row],[release_date]])</f>
        <v>2023</v>
      </c>
      <c r="K5434" t="str">
        <f>LEFT(Table1[[#This Row],[Year]],4) &amp; "s"</f>
        <v>2023s</v>
      </c>
      <c r="L54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34">
        <f>(Table1[[#This Row],[vote_average]]/10)*100</f>
        <v>64.819999999999993</v>
      </c>
      <c r="N5434">
        <f>(Table1[[#This Row],[popularity]]/SUM(Table1[popularity]))*100</f>
        <v>6.4303812135645622E-2</v>
      </c>
    </row>
    <row r="5435" spans="1:14" x14ac:dyDescent="0.3">
      <c r="A5435">
        <v>492282</v>
      </c>
      <c r="B5435" t="s">
        <v>12218</v>
      </c>
      <c r="C5435" s="1">
        <v>43097</v>
      </c>
      <c r="D5435" t="s">
        <v>3063</v>
      </c>
      <c r="E5435" t="s">
        <v>54</v>
      </c>
      <c r="F5435" t="s">
        <v>12219</v>
      </c>
      <c r="G5435">
        <v>13.191000000000001</v>
      </c>
      <c r="H5435">
        <v>879</v>
      </c>
      <c r="I5435">
        <v>6.484</v>
      </c>
      <c r="J5435">
        <f>YEAR(Table1[[#This Row],[release_date]])</f>
        <v>2017</v>
      </c>
      <c r="K5435" t="str">
        <f>LEFT(Table1[[#This Row],[Year]],4) &amp; "s"</f>
        <v>2017s</v>
      </c>
      <c r="L54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35">
        <f>(Table1[[#This Row],[vote_average]]/10)*100</f>
        <v>64.84</v>
      </c>
      <c r="N5435">
        <f>(Table1[[#This Row],[popularity]]/SUM(Table1[popularity]))*100</f>
        <v>3.0370018721202065E-3</v>
      </c>
    </row>
    <row r="5436" spans="1:14" x14ac:dyDescent="0.3">
      <c r="A5436">
        <v>401469</v>
      </c>
      <c r="B5436" t="s">
        <v>12220</v>
      </c>
      <c r="C5436" s="1">
        <v>43410</v>
      </c>
      <c r="D5436" t="s">
        <v>487</v>
      </c>
      <c r="E5436" t="s">
        <v>11</v>
      </c>
      <c r="F5436" t="s">
        <v>12221</v>
      </c>
      <c r="G5436">
        <v>73.194000000000003</v>
      </c>
      <c r="H5436">
        <v>2216</v>
      </c>
      <c r="I5436">
        <v>6.5</v>
      </c>
      <c r="J5436">
        <f>YEAR(Table1[[#This Row],[release_date]])</f>
        <v>2018</v>
      </c>
      <c r="K5436" t="str">
        <f>LEFT(Table1[[#This Row],[Year]],4) &amp; "s"</f>
        <v>2018s</v>
      </c>
      <c r="L54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36">
        <f>(Table1[[#This Row],[vote_average]]/10)*100</f>
        <v>65</v>
      </c>
      <c r="N5436">
        <f>(Table1[[#This Row],[popularity]]/SUM(Table1[popularity]))*100</f>
        <v>1.6851665152601499E-2</v>
      </c>
    </row>
    <row r="5437" spans="1:14" x14ac:dyDescent="0.3">
      <c r="A5437">
        <v>375012</v>
      </c>
      <c r="B5437" t="s">
        <v>12222</v>
      </c>
      <c r="C5437" s="1">
        <v>42643</v>
      </c>
      <c r="D5437" t="s">
        <v>12223</v>
      </c>
      <c r="E5437" t="s">
        <v>1007</v>
      </c>
      <c r="F5437" t="s">
        <v>12224</v>
      </c>
      <c r="G5437">
        <v>16.268000000000001</v>
      </c>
      <c r="H5437">
        <v>633</v>
      </c>
      <c r="I5437">
        <v>6.4820000000000002</v>
      </c>
      <c r="J5437">
        <f>YEAR(Table1[[#This Row],[release_date]])</f>
        <v>2016</v>
      </c>
      <c r="K5437" t="str">
        <f>LEFT(Table1[[#This Row],[Year]],4) &amp; "s"</f>
        <v>2016s</v>
      </c>
      <c r="L54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37">
        <f>(Table1[[#This Row],[vote_average]]/10)*100</f>
        <v>64.819999999999993</v>
      </c>
      <c r="N5437">
        <f>(Table1[[#This Row],[popularity]]/SUM(Table1[popularity]))*100</f>
        <v>3.7454284326928601E-3</v>
      </c>
    </row>
    <row r="5438" spans="1:14" x14ac:dyDescent="0.3">
      <c r="A5438">
        <v>10684</v>
      </c>
      <c r="B5438" t="s">
        <v>12225</v>
      </c>
      <c r="C5438" s="1">
        <v>35250</v>
      </c>
      <c r="D5438" t="s">
        <v>12226</v>
      </c>
      <c r="E5438" t="s">
        <v>11</v>
      </c>
      <c r="F5438" t="s">
        <v>12227</v>
      </c>
      <c r="G5438">
        <v>24.527999999999999</v>
      </c>
      <c r="H5438">
        <v>868</v>
      </c>
      <c r="I5438">
        <v>6.484</v>
      </c>
      <c r="J5438">
        <f>YEAR(Table1[[#This Row],[release_date]])</f>
        <v>1996</v>
      </c>
      <c r="K5438" t="str">
        <f>LEFT(Table1[[#This Row],[Year]],4) &amp; "s"</f>
        <v>1996s</v>
      </c>
      <c r="L54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38">
        <f>(Table1[[#This Row],[vote_average]]/10)*100</f>
        <v>64.84</v>
      </c>
      <c r="N5438">
        <f>(Table1[[#This Row],[popularity]]/SUM(Table1[popularity]))*100</f>
        <v>5.6471519914611792E-3</v>
      </c>
    </row>
    <row r="5439" spans="1:14" x14ac:dyDescent="0.3">
      <c r="A5439">
        <v>467482</v>
      </c>
      <c r="B5439" t="s">
        <v>12228</v>
      </c>
      <c r="C5439" s="1">
        <v>43411</v>
      </c>
      <c r="D5439" t="s">
        <v>68</v>
      </c>
      <c r="E5439" t="s">
        <v>212</v>
      </c>
      <c r="F5439" t="s">
        <v>12229</v>
      </c>
      <c r="G5439">
        <v>9.5670000000000002</v>
      </c>
      <c r="H5439">
        <v>302</v>
      </c>
      <c r="I5439">
        <v>6.5</v>
      </c>
      <c r="J5439">
        <f>YEAR(Table1[[#This Row],[release_date]])</f>
        <v>2018</v>
      </c>
      <c r="K5439" t="str">
        <f>LEFT(Table1[[#This Row],[Year]],4) &amp; "s"</f>
        <v>2018s</v>
      </c>
      <c r="L54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39">
        <f>(Table1[[#This Row],[vote_average]]/10)*100</f>
        <v>65</v>
      </c>
      <c r="N5439">
        <f>(Table1[[#This Row],[popularity]]/SUM(Table1[popularity]))*100</f>
        <v>2.2026379281763334E-3</v>
      </c>
    </row>
    <row r="5440" spans="1:14" x14ac:dyDescent="0.3">
      <c r="A5440">
        <v>8954</v>
      </c>
      <c r="B5440" t="s">
        <v>12230</v>
      </c>
      <c r="C5440" s="1">
        <v>39338</v>
      </c>
      <c r="D5440" t="s">
        <v>188</v>
      </c>
      <c r="E5440" t="s">
        <v>11</v>
      </c>
      <c r="F5440" t="s">
        <v>12231</v>
      </c>
      <c r="G5440">
        <v>18.734999999999999</v>
      </c>
      <c r="H5440">
        <v>357</v>
      </c>
      <c r="I5440">
        <v>6.5</v>
      </c>
      <c r="J5440">
        <f>YEAR(Table1[[#This Row],[release_date]])</f>
        <v>2007</v>
      </c>
      <c r="K5440" t="str">
        <f>LEFT(Table1[[#This Row],[Year]],4) &amp; "s"</f>
        <v>2007s</v>
      </c>
      <c r="L54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40">
        <f>(Table1[[#This Row],[vote_average]]/10)*100</f>
        <v>65</v>
      </c>
      <c r="N5440">
        <f>(Table1[[#This Row],[popularity]]/SUM(Table1[popularity]))*100</f>
        <v>4.3134129386833489E-3</v>
      </c>
    </row>
    <row r="5441" spans="1:14" x14ac:dyDescent="0.3">
      <c r="A5441">
        <v>7516</v>
      </c>
      <c r="B5441" t="s">
        <v>12232</v>
      </c>
      <c r="C5441" s="1">
        <v>39060</v>
      </c>
      <c r="D5441" t="s">
        <v>9230</v>
      </c>
      <c r="E5441" t="s">
        <v>11</v>
      </c>
      <c r="F5441" t="s">
        <v>12233</v>
      </c>
      <c r="G5441">
        <v>52.930999999999997</v>
      </c>
      <c r="H5441">
        <v>1561</v>
      </c>
      <c r="I5441">
        <v>6.4829999999999997</v>
      </c>
      <c r="J5441">
        <f>YEAR(Table1[[#This Row],[release_date]])</f>
        <v>2006</v>
      </c>
      <c r="K5441" t="str">
        <f>LEFT(Table1[[#This Row],[Year]],4) &amp; "s"</f>
        <v>2006s</v>
      </c>
      <c r="L54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41">
        <f>(Table1[[#This Row],[vote_average]]/10)*100</f>
        <v>64.83</v>
      </c>
      <c r="N5441">
        <f>(Table1[[#This Row],[popularity]]/SUM(Table1[popularity]))*100</f>
        <v>1.2186456378833647E-2</v>
      </c>
    </row>
    <row r="5442" spans="1:14" x14ac:dyDescent="0.3">
      <c r="A5442">
        <v>977506</v>
      </c>
      <c r="B5442" t="s">
        <v>12234</v>
      </c>
      <c r="C5442" s="1">
        <v>44993</v>
      </c>
      <c r="D5442" t="s">
        <v>12235</v>
      </c>
      <c r="E5442" t="s">
        <v>212</v>
      </c>
      <c r="F5442" t="s">
        <v>12236</v>
      </c>
      <c r="G5442">
        <v>27.553000000000001</v>
      </c>
      <c r="H5442">
        <v>339</v>
      </c>
      <c r="I5442">
        <v>6.4820000000000002</v>
      </c>
      <c r="J5442">
        <f>YEAR(Table1[[#This Row],[release_date]])</f>
        <v>2023</v>
      </c>
      <c r="K5442" t="str">
        <f>LEFT(Table1[[#This Row],[Year]],4) &amp; "s"</f>
        <v>2023s</v>
      </c>
      <c r="L54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42">
        <f>(Table1[[#This Row],[vote_average]]/10)*100</f>
        <v>64.819999999999993</v>
      </c>
      <c r="N5442">
        <f>(Table1[[#This Row],[popularity]]/SUM(Table1[popularity]))*100</f>
        <v>6.3436064424628952E-3</v>
      </c>
    </row>
    <row r="5443" spans="1:14" x14ac:dyDescent="0.3">
      <c r="A5443">
        <v>407436</v>
      </c>
      <c r="B5443" t="s">
        <v>12237</v>
      </c>
      <c r="C5443" s="1">
        <v>43429</v>
      </c>
      <c r="D5443" t="s">
        <v>1053</v>
      </c>
      <c r="E5443" t="s">
        <v>11</v>
      </c>
      <c r="F5443" t="s">
        <v>12238</v>
      </c>
      <c r="G5443">
        <v>35.167999999999999</v>
      </c>
      <c r="H5443">
        <v>2413</v>
      </c>
      <c r="I5443">
        <v>6.5</v>
      </c>
      <c r="J5443">
        <f>YEAR(Table1[[#This Row],[release_date]])</f>
        <v>2018</v>
      </c>
      <c r="K5443" t="str">
        <f>LEFT(Table1[[#This Row],[Year]],4) &amp; "s"</f>
        <v>2018s</v>
      </c>
      <c r="L54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43">
        <f>(Table1[[#This Row],[vote_average]]/10)*100</f>
        <v>65</v>
      </c>
      <c r="N5443">
        <f>(Table1[[#This Row],[popularity]]/SUM(Table1[popularity]))*100</f>
        <v>8.0968297959763038E-3</v>
      </c>
    </row>
    <row r="5444" spans="1:14" x14ac:dyDescent="0.3">
      <c r="A5444">
        <v>16523</v>
      </c>
      <c r="B5444" t="s">
        <v>12239</v>
      </c>
      <c r="C5444" s="1">
        <v>40102</v>
      </c>
      <c r="D5444" t="s">
        <v>12240</v>
      </c>
      <c r="E5444" t="s">
        <v>11</v>
      </c>
      <c r="F5444" t="s">
        <v>12241</v>
      </c>
      <c r="G5444">
        <v>34.15</v>
      </c>
      <c r="H5444">
        <v>1763</v>
      </c>
      <c r="I5444">
        <v>6.4820000000000002</v>
      </c>
      <c r="J5444">
        <f>YEAR(Table1[[#This Row],[release_date]])</f>
        <v>2009</v>
      </c>
      <c r="K5444" t="str">
        <f>LEFT(Table1[[#This Row],[Year]],4) &amp; "s"</f>
        <v>2009s</v>
      </c>
      <c r="L54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44">
        <f>(Table1[[#This Row],[vote_average]]/10)*100</f>
        <v>64.819999999999993</v>
      </c>
      <c r="N5444">
        <f>(Table1[[#This Row],[popularity]]/SUM(Table1[popularity]))*100</f>
        <v>7.8624527278375426E-3</v>
      </c>
    </row>
    <row r="5445" spans="1:14" x14ac:dyDescent="0.3">
      <c r="A5445">
        <v>13680</v>
      </c>
      <c r="B5445" t="s">
        <v>12242</v>
      </c>
      <c r="C5445" s="1">
        <v>39353</v>
      </c>
      <c r="D5445" t="s">
        <v>2837</v>
      </c>
      <c r="E5445" t="s">
        <v>11</v>
      </c>
      <c r="F5445" t="s">
        <v>12243</v>
      </c>
      <c r="G5445">
        <v>33.658000000000001</v>
      </c>
      <c r="H5445">
        <v>1949</v>
      </c>
      <c r="I5445">
        <v>6.4820000000000002</v>
      </c>
      <c r="J5445">
        <f>YEAR(Table1[[#This Row],[release_date]])</f>
        <v>2007</v>
      </c>
      <c r="K5445" t="str">
        <f>LEFT(Table1[[#This Row],[Year]],4) &amp; "s"</f>
        <v>2007s</v>
      </c>
      <c r="L54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45">
        <f>(Table1[[#This Row],[vote_average]]/10)*100</f>
        <v>64.819999999999993</v>
      </c>
      <c r="N5445">
        <f>(Table1[[#This Row],[popularity]]/SUM(Table1[popularity]))*100</f>
        <v>7.7491781526663568E-3</v>
      </c>
    </row>
    <row r="5446" spans="1:14" x14ac:dyDescent="0.3">
      <c r="A5446">
        <v>9615</v>
      </c>
      <c r="B5446" t="s">
        <v>12244</v>
      </c>
      <c r="C5446" s="1">
        <v>38871</v>
      </c>
      <c r="D5446" t="s">
        <v>1567</v>
      </c>
      <c r="E5446" t="s">
        <v>11</v>
      </c>
      <c r="F5446" t="s">
        <v>12245</v>
      </c>
      <c r="G5446">
        <v>14.228999999999999</v>
      </c>
      <c r="H5446">
        <v>6566</v>
      </c>
      <c r="I5446">
        <v>6.4820000000000002</v>
      </c>
      <c r="J5446">
        <f>YEAR(Table1[[#This Row],[release_date]])</f>
        <v>2006</v>
      </c>
      <c r="K5446" t="str">
        <f>LEFT(Table1[[#This Row],[Year]],4) &amp; "s"</f>
        <v>2006s</v>
      </c>
      <c r="L54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46">
        <f>(Table1[[#This Row],[vote_average]]/10)*100</f>
        <v>64.819999999999993</v>
      </c>
      <c r="N5446">
        <f>(Table1[[#This Row],[popularity]]/SUM(Table1[popularity]))*100</f>
        <v>3.275983597786249E-3</v>
      </c>
    </row>
    <row r="5447" spans="1:14" x14ac:dyDescent="0.3">
      <c r="A5447">
        <v>664</v>
      </c>
      <c r="B5447" t="s">
        <v>12246</v>
      </c>
      <c r="C5447" s="1">
        <v>35195</v>
      </c>
      <c r="D5447" t="s">
        <v>796</v>
      </c>
      <c r="E5447" t="s">
        <v>11</v>
      </c>
      <c r="F5447" t="s">
        <v>12247</v>
      </c>
      <c r="G5447">
        <v>147.227</v>
      </c>
      <c r="H5447">
        <v>3064</v>
      </c>
      <c r="I5447">
        <v>6.4820000000000002</v>
      </c>
      <c r="J5447">
        <f>YEAR(Table1[[#This Row],[release_date]])</f>
        <v>1996</v>
      </c>
      <c r="K5447" t="str">
        <f>LEFT(Table1[[#This Row],[Year]],4) &amp; "s"</f>
        <v>1996s</v>
      </c>
      <c r="L54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47">
        <f>(Table1[[#This Row],[vote_average]]/10)*100</f>
        <v>64.819999999999993</v>
      </c>
      <c r="N5447">
        <f>(Table1[[#This Row],[popularity]]/SUM(Table1[popularity]))*100</f>
        <v>3.3896495688472569E-2</v>
      </c>
    </row>
    <row r="5448" spans="1:14" x14ac:dyDescent="0.3">
      <c r="A5448">
        <v>390054</v>
      </c>
      <c r="B5448" t="s">
        <v>12248</v>
      </c>
      <c r="C5448" s="1">
        <v>42846</v>
      </c>
      <c r="D5448" t="s">
        <v>2232</v>
      </c>
      <c r="E5448" t="s">
        <v>11</v>
      </c>
      <c r="F5448" t="s">
        <v>12249</v>
      </c>
      <c r="G5448">
        <v>26.181999999999999</v>
      </c>
      <c r="H5448">
        <v>753</v>
      </c>
      <c r="I5448">
        <v>6.4809999999999999</v>
      </c>
      <c r="J5448">
        <f>YEAR(Table1[[#This Row],[release_date]])</f>
        <v>2017</v>
      </c>
      <c r="K5448" t="str">
        <f>LEFT(Table1[[#This Row],[Year]],4) &amp; "s"</f>
        <v>2017s</v>
      </c>
      <c r="L54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48">
        <f>(Table1[[#This Row],[vote_average]]/10)*100</f>
        <v>64.81</v>
      </c>
      <c r="N5448">
        <f>(Table1[[#This Row],[popularity]]/SUM(Table1[popularity]))*100</f>
        <v>6.0279571689675722E-3</v>
      </c>
    </row>
    <row r="5449" spans="1:14" x14ac:dyDescent="0.3">
      <c r="A5449">
        <v>297608</v>
      </c>
      <c r="B5449" t="s">
        <v>12250</v>
      </c>
      <c r="C5449" s="1">
        <v>41933</v>
      </c>
      <c r="D5449" t="s">
        <v>1586</v>
      </c>
      <c r="E5449" t="s">
        <v>11</v>
      </c>
      <c r="F5449" t="s">
        <v>12251</v>
      </c>
      <c r="G5449">
        <v>37.124000000000002</v>
      </c>
      <c r="H5449">
        <v>1141</v>
      </c>
      <c r="I5449">
        <v>6.4809999999999999</v>
      </c>
      <c r="J5449">
        <f>YEAR(Table1[[#This Row],[release_date]])</f>
        <v>2014</v>
      </c>
      <c r="K5449" t="str">
        <f>LEFT(Table1[[#This Row],[Year]],4) &amp; "s"</f>
        <v>2014s</v>
      </c>
      <c r="L54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49">
        <f>(Table1[[#This Row],[vote_average]]/10)*100</f>
        <v>64.81</v>
      </c>
      <c r="N5449">
        <f>(Table1[[#This Row],[popularity]]/SUM(Table1[popularity]))*100</f>
        <v>8.5471653021446867E-3</v>
      </c>
    </row>
    <row r="5450" spans="1:14" x14ac:dyDescent="0.3">
      <c r="A5450">
        <v>267192</v>
      </c>
      <c r="B5450" t="s">
        <v>12252</v>
      </c>
      <c r="C5450" s="1">
        <v>42531</v>
      </c>
      <c r="D5450" t="s">
        <v>354</v>
      </c>
      <c r="E5450" t="s">
        <v>11</v>
      </c>
      <c r="F5450" t="s">
        <v>12253</v>
      </c>
      <c r="G5450">
        <v>25.908999999999999</v>
      </c>
      <c r="H5450">
        <v>646</v>
      </c>
      <c r="I5450">
        <v>6.4809999999999999</v>
      </c>
      <c r="J5450">
        <f>YEAR(Table1[[#This Row],[release_date]])</f>
        <v>2016</v>
      </c>
      <c r="K5450" t="str">
        <f>LEFT(Table1[[#This Row],[Year]],4) &amp; "s"</f>
        <v>2016s</v>
      </c>
      <c r="L54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50">
        <f>(Table1[[#This Row],[vote_average]]/10)*100</f>
        <v>64.81</v>
      </c>
      <c r="N5450">
        <f>(Table1[[#This Row],[popularity]]/SUM(Table1[popularity]))*100</f>
        <v>5.9651035937201445E-3</v>
      </c>
    </row>
    <row r="5451" spans="1:14" x14ac:dyDescent="0.3">
      <c r="A5451">
        <v>18898</v>
      </c>
      <c r="B5451" t="s">
        <v>12254</v>
      </c>
      <c r="C5451" s="1">
        <v>39960</v>
      </c>
      <c r="D5451" t="s">
        <v>172</v>
      </c>
      <c r="E5451" t="s">
        <v>11</v>
      </c>
      <c r="F5451" t="s">
        <v>12255</v>
      </c>
      <c r="G5451">
        <v>14.117000000000001</v>
      </c>
      <c r="H5451">
        <v>316</v>
      </c>
      <c r="I5451">
        <v>6.5</v>
      </c>
      <c r="J5451">
        <f>YEAR(Table1[[#This Row],[release_date]])</f>
        <v>2009</v>
      </c>
      <c r="K5451" t="str">
        <f>LEFT(Table1[[#This Row],[Year]],4) &amp; "s"</f>
        <v>2009s</v>
      </c>
      <c r="L54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51">
        <f>(Table1[[#This Row],[vote_average]]/10)*100</f>
        <v>65</v>
      </c>
      <c r="N5451">
        <f>(Table1[[#This Row],[popularity]]/SUM(Table1[popularity]))*100</f>
        <v>3.2501975156334589E-3</v>
      </c>
    </row>
    <row r="5452" spans="1:14" x14ac:dyDescent="0.3">
      <c r="A5452">
        <v>12689</v>
      </c>
      <c r="B5452" t="s">
        <v>12256</v>
      </c>
      <c r="C5452" s="1">
        <v>39654</v>
      </c>
      <c r="D5452" t="s">
        <v>5917</v>
      </c>
      <c r="E5452" t="s">
        <v>11</v>
      </c>
      <c r="F5452" t="s">
        <v>12257</v>
      </c>
      <c r="G5452">
        <v>27.209</v>
      </c>
      <c r="H5452">
        <v>775</v>
      </c>
      <c r="I5452">
        <v>6.5</v>
      </c>
      <c r="J5452">
        <f>YEAR(Table1[[#This Row],[release_date]])</f>
        <v>2008</v>
      </c>
      <c r="K5452" t="str">
        <f>LEFT(Table1[[#This Row],[Year]],4) &amp; "s"</f>
        <v>2008s</v>
      </c>
      <c r="L54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52">
        <f>(Table1[[#This Row],[vote_average]]/10)*100</f>
        <v>65</v>
      </c>
      <c r="N5452">
        <f>(Table1[[#This Row],[popularity]]/SUM(Table1[popularity]))*100</f>
        <v>6.2644063329936085E-3</v>
      </c>
    </row>
    <row r="5453" spans="1:14" x14ac:dyDescent="0.3">
      <c r="A5453">
        <v>9779</v>
      </c>
      <c r="B5453" t="s">
        <v>12258</v>
      </c>
      <c r="C5453" s="1">
        <v>38504</v>
      </c>
      <c r="D5453" t="s">
        <v>783</v>
      </c>
      <c r="E5453" t="s">
        <v>11</v>
      </c>
      <c r="F5453" t="s">
        <v>12259</v>
      </c>
      <c r="G5453">
        <v>20.042000000000002</v>
      </c>
      <c r="H5453">
        <v>1245</v>
      </c>
      <c r="I5453">
        <v>6.5</v>
      </c>
      <c r="J5453">
        <f>YEAR(Table1[[#This Row],[release_date]])</f>
        <v>2005</v>
      </c>
      <c r="K5453" t="str">
        <f>LEFT(Table1[[#This Row],[Year]],4) &amp; "s"</f>
        <v>2005s</v>
      </c>
      <c r="L54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53">
        <f>(Table1[[#This Row],[vote_average]]/10)*100</f>
        <v>65</v>
      </c>
      <c r="N5453">
        <f>(Table1[[#This Row],[popularity]]/SUM(Table1[popularity]))*100</f>
        <v>4.6143273080913637E-3</v>
      </c>
    </row>
    <row r="5454" spans="1:14" x14ac:dyDescent="0.3">
      <c r="A5454">
        <v>540901</v>
      </c>
      <c r="B5454" t="s">
        <v>12260</v>
      </c>
      <c r="C5454" s="1">
        <v>43720</v>
      </c>
      <c r="D5454" t="s">
        <v>3303</v>
      </c>
      <c r="E5454" t="s">
        <v>11</v>
      </c>
      <c r="F5454" t="s">
        <v>12261</v>
      </c>
      <c r="G5454">
        <v>207.45400000000001</v>
      </c>
      <c r="H5454">
        <v>2836</v>
      </c>
      <c r="I5454">
        <v>6.5</v>
      </c>
      <c r="J5454">
        <f>YEAR(Table1[[#This Row],[release_date]])</f>
        <v>2019</v>
      </c>
      <c r="K5454" t="str">
        <f>LEFT(Table1[[#This Row],[Year]],4) &amp; "s"</f>
        <v>2019s</v>
      </c>
      <c r="L54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54">
        <f>(Table1[[#This Row],[vote_average]]/10)*100</f>
        <v>65</v>
      </c>
      <c r="N5454">
        <f>(Table1[[#This Row],[popularity]]/SUM(Table1[popularity]))*100</f>
        <v>4.7762731133259441E-2</v>
      </c>
    </row>
    <row r="5455" spans="1:14" x14ac:dyDescent="0.3">
      <c r="A5455">
        <v>398929</v>
      </c>
      <c r="B5455" t="s">
        <v>12262</v>
      </c>
      <c r="C5455" s="1">
        <v>42781</v>
      </c>
      <c r="D5455" t="s">
        <v>391</v>
      </c>
      <c r="E5455" t="s">
        <v>212</v>
      </c>
      <c r="F5455" t="s">
        <v>12263</v>
      </c>
      <c r="G5455">
        <v>15.356999999999999</v>
      </c>
      <c r="H5455">
        <v>1623</v>
      </c>
      <c r="I5455">
        <v>6.48</v>
      </c>
      <c r="J5455">
        <f>YEAR(Table1[[#This Row],[release_date]])</f>
        <v>2017</v>
      </c>
      <c r="K5455" t="str">
        <f>LEFT(Table1[[#This Row],[Year]],4) &amp; "s"</f>
        <v>2017s</v>
      </c>
      <c r="L54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55">
        <f>(Table1[[#This Row],[vote_average]]/10)*100</f>
        <v>64.8</v>
      </c>
      <c r="N5455">
        <f>(Table1[[#This Row],[popularity]]/SUM(Table1[popularity]))*100</f>
        <v>3.5356862823250706E-3</v>
      </c>
    </row>
    <row r="5456" spans="1:14" x14ac:dyDescent="0.3">
      <c r="A5456">
        <v>75674</v>
      </c>
      <c r="B5456" t="s">
        <v>12264</v>
      </c>
      <c r="C5456" s="1">
        <v>40963</v>
      </c>
      <c r="D5456" t="s">
        <v>4965</v>
      </c>
      <c r="E5456" t="s">
        <v>11</v>
      </c>
      <c r="F5456" t="s">
        <v>12265</v>
      </c>
      <c r="G5456">
        <v>34.119</v>
      </c>
      <c r="H5456">
        <v>1073</v>
      </c>
      <c r="I5456">
        <v>6.5</v>
      </c>
      <c r="J5456">
        <f>YEAR(Table1[[#This Row],[release_date]])</f>
        <v>2012</v>
      </c>
      <c r="K5456" t="str">
        <f>LEFT(Table1[[#This Row],[Year]],4) &amp; "s"</f>
        <v>2012s</v>
      </c>
      <c r="L54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56">
        <f>(Table1[[#This Row],[vote_average]]/10)*100</f>
        <v>65</v>
      </c>
      <c r="N5456">
        <f>(Table1[[#This Row],[popularity]]/SUM(Table1[popularity]))*100</f>
        <v>7.8553155086702551E-3</v>
      </c>
    </row>
    <row r="5457" spans="1:14" x14ac:dyDescent="0.3">
      <c r="A5457">
        <v>38842</v>
      </c>
      <c r="B5457" t="s">
        <v>12266</v>
      </c>
      <c r="C5457" s="1">
        <v>39950</v>
      </c>
      <c r="D5457" t="s">
        <v>3303</v>
      </c>
      <c r="E5457" t="s">
        <v>11</v>
      </c>
      <c r="F5457" t="s">
        <v>12267</v>
      </c>
      <c r="G5457">
        <v>25.033000000000001</v>
      </c>
      <c r="H5457">
        <v>303</v>
      </c>
      <c r="I5457">
        <v>6.48</v>
      </c>
      <c r="J5457">
        <f>YEAR(Table1[[#This Row],[release_date]])</f>
        <v>2009</v>
      </c>
      <c r="K5457" t="str">
        <f>LEFT(Table1[[#This Row],[Year]],4) &amp; "s"</f>
        <v>2009s</v>
      </c>
      <c r="L54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57">
        <f>(Table1[[#This Row],[vote_average]]/10)*100</f>
        <v>64.8</v>
      </c>
      <c r="N5457">
        <f>(Table1[[#This Row],[popularity]]/SUM(Table1[popularity]))*100</f>
        <v>5.7634195940251031E-3</v>
      </c>
    </row>
    <row r="5458" spans="1:14" x14ac:dyDescent="0.3">
      <c r="A5458">
        <v>1127166</v>
      </c>
      <c r="B5458" t="s">
        <v>12268</v>
      </c>
      <c r="C5458" s="1">
        <v>45385</v>
      </c>
      <c r="D5458" t="s">
        <v>90</v>
      </c>
      <c r="E5458" t="s">
        <v>54</v>
      </c>
      <c r="F5458" t="s">
        <v>12269</v>
      </c>
      <c r="G5458">
        <v>312.80799999999999</v>
      </c>
      <c r="H5458">
        <v>487</v>
      </c>
      <c r="I5458">
        <v>6.4850000000000003</v>
      </c>
      <c r="J5458">
        <f>YEAR(Table1[[#This Row],[release_date]])</f>
        <v>2024</v>
      </c>
      <c r="K5458" t="str">
        <f>LEFT(Table1[[#This Row],[Year]],4) &amp; "s"</f>
        <v>2024s</v>
      </c>
      <c r="L54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58">
        <f>(Table1[[#This Row],[vote_average]]/10)*100</f>
        <v>64.850000000000009</v>
      </c>
      <c r="N5458">
        <f>(Table1[[#This Row],[popularity]]/SUM(Table1[popularity]))*100</f>
        <v>7.2018685589733719E-2</v>
      </c>
    </row>
    <row r="5459" spans="1:14" x14ac:dyDescent="0.3">
      <c r="A5459">
        <v>39874</v>
      </c>
      <c r="B5459" t="s">
        <v>12270</v>
      </c>
      <c r="C5459" s="1">
        <v>29628</v>
      </c>
      <c r="D5459" t="s">
        <v>81</v>
      </c>
      <c r="E5459" t="s">
        <v>11</v>
      </c>
      <c r="F5459" t="s">
        <v>12271</v>
      </c>
      <c r="G5459">
        <v>20.079999999999998</v>
      </c>
      <c r="H5459">
        <v>439</v>
      </c>
      <c r="I5459">
        <v>6.4790000000000001</v>
      </c>
      <c r="J5459">
        <f>YEAR(Table1[[#This Row],[release_date]])</f>
        <v>1981</v>
      </c>
      <c r="K5459" t="str">
        <f>LEFT(Table1[[#This Row],[Year]],4) &amp; "s"</f>
        <v>1981s</v>
      </c>
      <c r="L54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459">
        <f>(Table1[[#This Row],[vote_average]]/10)*100</f>
        <v>64.790000000000006</v>
      </c>
      <c r="N5459">
        <f>(Table1[[#This Row],[popularity]]/SUM(Table1[popularity]))*100</f>
        <v>4.6230761573932029E-3</v>
      </c>
    </row>
    <row r="5460" spans="1:14" x14ac:dyDescent="0.3">
      <c r="A5460">
        <v>9772</v>
      </c>
      <c r="B5460" t="s">
        <v>12272</v>
      </c>
      <c r="C5460" s="1">
        <v>35636</v>
      </c>
      <c r="D5460" t="s">
        <v>829</v>
      </c>
      <c r="E5460" t="s">
        <v>11</v>
      </c>
      <c r="F5460" t="s">
        <v>12273</v>
      </c>
      <c r="G5460">
        <v>35.359000000000002</v>
      </c>
      <c r="H5460">
        <v>2814</v>
      </c>
      <c r="I5460">
        <v>6.5</v>
      </c>
      <c r="J5460">
        <f>YEAR(Table1[[#This Row],[release_date]])</f>
        <v>1997</v>
      </c>
      <c r="K5460" t="str">
        <f>LEFT(Table1[[#This Row],[Year]],4) &amp; "s"</f>
        <v>1997s</v>
      </c>
      <c r="L54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60">
        <f>(Table1[[#This Row],[vote_average]]/10)*100</f>
        <v>65</v>
      </c>
      <c r="N5460">
        <f>(Table1[[#This Row],[popularity]]/SUM(Table1[popularity]))*100</f>
        <v>8.1408042753618667E-3</v>
      </c>
    </row>
    <row r="5461" spans="1:14" x14ac:dyDescent="0.3">
      <c r="A5461">
        <v>9522</v>
      </c>
      <c r="B5461" t="s">
        <v>12274</v>
      </c>
      <c r="C5461" s="1">
        <v>38546</v>
      </c>
      <c r="D5461" t="s">
        <v>422</v>
      </c>
      <c r="E5461" t="s">
        <v>11</v>
      </c>
      <c r="F5461" t="s">
        <v>12275</v>
      </c>
      <c r="G5461">
        <v>32.345999999999997</v>
      </c>
      <c r="H5461">
        <v>4199</v>
      </c>
      <c r="I5461">
        <v>6.4790000000000001</v>
      </c>
      <c r="J5461">
        <f>YEAR(Table1[[#This Row],[release_date]])</f>
        <v>2005</v>
      </c>
      <c r="K5461" t="str">
        <f>LEFT(Table1[[#This Row],[Year]],4) &amp; "s"</f>
        <v>2005s</v>
      </c>
      <c r="L54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61">
        <f>(Table1[[#This Row],[vote_average]]/10)*100</f>
        <v>64.790000000000006</v>
      </c>
      <c r="N5461">
        <f>(Table1[[#This Row],[popularity]]/SUM(Table1[popularity]))*100</f>
        <v>7.4471126188765209E-3</v>
      </c>
    </row>
    <row r="5462" spans="1:14" x14ac:dyDescent="0.3">
      <c r="A5462">
        <v>673174</v>
      </c>
      <c r="B5462" t="s">
        <v>12276</v>
      </c>
      <c r="C5462" s="1">
        <v>44036</v>
      </c>
      <c r="D5462" t="s">
        <v>487</v>
      </c>
      <c r="E5462" t="s">
        <v>94</v>
      </c>
      <c r="F5462" t="s">
        <v>12277</v>
      </c>
      <c r="G5462">
        <v>17.957000000000001</v>
      </c>
      <c r="H5462">
        <v>300</v>
      </c>
      <c r="I5462">
        <v>6.4779999999999998</v>
      </c>
      <c r="J5462">
        <f>YEAR(Table1[[#This Row],[release_date]])</f>
        <v>2020</v>
      </c>
      <c r="K5462" t="str">
        <f>LEFT(Table1[[#This Row],[Year]],4) &amp; "s"</f>
        <v>2020s</v>
      </c>
      <c r="L54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62">
        <f>(Table1[[#This Row],[vote_average]]/10)*100</f>
        <v>64.779999999999987</v>
      </c>
      <c r="N5462">
        <f>(Table1[[#This Row],[popularity]]/SUM(Table1[popularity]))*100</f>
        <v>4.134291760872E-3</v>
      </c>
    </row>
    <row r="5463" spans="1:14" x14ac:dyDescent="0.3">
      <c r="A5463">
        <v>400157</v>
      </c>
      <c r="B5463" t="s">
        <v>12278</v>
      </c>
      <c r="C5463" s="1">
        <v>43537</v>
      </c>
      <c r="D5463" t="s">
        <v>12279</v>
      </c>
      <c r="E5463" t="s">
        <v>11</v>
      </c>
      <c r="F5463" t="s">
        <v>12280</v>
      </c>
      <c r="G5463">
        <v>33.279000000000003</v>
      </c>
      <c r="H5463">
        <v>669</v>
      </c>
      <c r="I5463">
        <v>6.5</v>
      </c>
      <c r="J5463">
        <f>YEAR(Table1[[#This Row],[release_date]])</f>
        <v>2019</v>
      </c>
      <c r="K5463" t="str">
        <f>LEFT(Table1[[#This Row],[Year]],4) &amp; "s"</f>
        <v>2019s</v>
      </c>
      <c r="L54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63">
        <f>(Table1[[#This Row],[vote_average]]/10)*100</f>
        <v>65</v>
      </c>
      <c r="N5463">
        <f>(Table1[[#This Row],[popularity]]/SUM(Table1[popularity]))*100</f>
        <v>7.6619198925243241E-3</v>
      </c>
    </row>
    <row r="5464" spans="1:14" x14ac:dyDescent="0.3">
      <c r="A5464">
        <v>331583</v>
      </c>
      <c r="B5464" t="s">
        <v>12281</v>
      </c>
      <c r="C5464" s="1">
        <v>42454</v>
      </c>
      <c r="D5464" t="s">
        <v>217</v>
      </c>
      <c r="E5464" t="s">
        <v>11</v>
      </c>
      <c r="F5464" t="s">
        <v>12282</v>
      </c>
      <c r="G5464">
        <v>17.753</v>
      </c>
      <c r="H5464">
        <v>1091</v>
      </c>
      <c r="I5464">
        <v>6.4779999999999998</v>
      </c>
      <c r="J5464">
        <f>YEAR(Table1[[#This Row],[release_date]])</f>
        <v>2016</v>
      </c>
      <c r="K5464" t="str">
        <f>LEFT(Table1[[#This Row],[Year]],4) &amp; "s"</f>
        <v>2016s</v>
      </c>
      <c r="L54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64">
        <f>(Table1[[#This Row],[vote_average]]/10)*100</f>
        <v>64.779999999999987</v>
      </c>
      <c r="N5464">
        <f>(Table1[[#This Row],[popularity]]/SUM(Table1[popularity]))*100</f>
        <v>4.0873242540937025E-3</v>
      </c>
    </row>
    <row r="5465" spans="1:14" x14ac:dyDescent="0.3">
      <c r="A5465">
        <v>243684</v>
      </c>
      <c r="B5465" t="s">
        <v>12283</v>
      </c>
      <c r="C5465" s="1">
        <v>41929</v>
      </c>
      <c r="D5465" t="s">
        <v>172</v>
      </c>
      <c r="E5465" t="s">
        <v>11</v>
      </c>
      <c r="F5465" t="s">
        <v>12284</v>
      </c>
      <c r="G5465">
        <v>21.812999999999999</v>
      </c>
      <c r="H5465">
        <v>847</v>
      </c>
      <c r="I5465">
        <v>6.5</v>
      </c>
      <c r="J5465">
        <f>YEAR(Table1[[#This Row],[release_date]])</f>
        <v>2014</v>
      </c>
      <c r="K5465" t="str">
        <f>LEFT(Table1[[#This Row],[Year]],4) &amp; "s"</f>
        <v>2014s</v>
      </c>
      <c r="L54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65">
        <f>(Table1[[#This Row],[vote_average]]/10)*100</f>
        <v>65</v>
      </c>
      <c r="N5465">
        <f>(Table1[[#This Row],[popularity]]/SUM(Table1[popularity]))*100</f>
        <v>5.0220697321323674E-3</v>
      </c>
    </row>
    <row r="5466" spans="1:14" x14ac:dyDescent="0.3">
      <c r="A5466">
        <v>38363</v>
      </c>
      <c r="B5466" t="s">
        <v>12285</v>
      </c>
      <c r="C5466" s="1">
        <v>40318</v>
      </c>
      <c r="D5466" t="s">
        <v>217</v>
      </c>
      <c r="E5466" t="s">
        <v>11</v>
      </c>
      <c r="F5466" t="s">
        <v>12286</v>
      </c>
      <c r="G5466">
        <v>37.225000000000001</v>
      </c>
      <c r="H5466">
        <v>740</v>
      </c>
      <c r="I5466">
        <v>6.4779999999999998</v>
      </c>
      <c r="J5466">
        <f>YEAR(Table1[[#This Row],[release_date]])</f>
        <v>2010</v>
      </c>
      <c r="K5466" t="str">
        <f>LEFT(Table1[[#This Row],[Year]],4) &amp; "s"</f>
        <v>2010s</v>
      </c>
      <c r="L54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66">
        <f>(Table1[[#This Row],[vote_average]]/10)*100</f>
        <v>64.779999999999987</v>
      </c>
      <c r="N5466">
        <f>(Table1[[#This Row],[popularity]]/SUM(Table1[popularity]))*100</f>
        <v>8.5704188226574697E-3</v>
      </c>
    </row>
    <row r="5467" spans="1:14" x14ac:dyDescent="0.3">
      <c r="A5467">
        <v>788929</v>
      </c>
      <c r="B5467" t="s">
        <v>12287</v>
      </c>
      <c r="C5467" s="1">
        <v>44420</v>
      </c>
      <c r="D5467" t="s">
        <v>12288</v>
      </c>
      <c r="E5467" t="s">
        <v>5440</v>
      </c>
      <c r="F5467" t="s">
        <v>12289</v>
      </c>
      <c r="G5467">
        <v>47.040999999999997</v>
      </c>
      <c r="H5467">
        <v>797</v>
      </c>
      <c r="I5467">
        <v>6.5</v>
      </c>
      <c r="J5467">
        <f>YEAR(Table1[[#This Row],[release_date]])</f>
        <v>2021</v>
      </c>
      <c r="K5467" t="str">
        <f>LEFT(Table1[[#This Row],[Year]],4) &amp; "s"</f>
        <v>2021s</v>
      </c>
      <c r="L54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67">
        <f>(Table1[[#This Row],[vote_average]]/10)*100</f>
        <v>65</v>
      </c>
      <c r="N5467">
        <f>(Table1[[#This Row],[popularity]]/SUM(Table1[popularity]))*100</f>
        <v>1.083038473704849E-2</v>
      </c>
    </row>
    <row r="5468" spans="1:14" x14ac:dyDescent="0.3">
      <c r="A5468">
        <v>446791</v>
      </c>
      <c r="B5468" t="s">
        <v>12290</v>
      </c>
      <c r="C5468" s="1">
        <v>43090</v>
      </c>
      <c r="D5468" t="s">
        <v>12291</v>
      </c>
      <c r="E5468" t="s">
        <v>11</v>
      </c>
      <c r="F5468" t="s">
        <v>12292</v>
      </c>
      <c r="G5468">
        <v>31.885999999999999</v>
      </c>
      <c r="H5468">
        <v>2191</v>
      </c>
      <c r="I5468">
        <v>6.5</v>
      </c>
      <c r="J5468">
        <f>YEAR(Table1[[#This Row],[release_date]])</f>
        <v>2017</v>
      </c>
      <c r="K5468" t="str">
        <f>LEFT(Table1[[#This Row],[Year]],4) &amp; "s"</f>
        <v>2017s</v>
      </c>
      <c r="L54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68">
        <f>(Table1[[#This Row],[vote_average]]/10)*100</f>
        <v>65</v>
      </c>
      <c r="N5468">
        <f>(Table1[[#This Row],[popularity]]/SUM(Table1[popularity]))*100</f>
        <v>7.3412054957489878E-3</v>
      </c>
    </row>
    <row r="5469" spans="1:14" x14ac:dyDescent="0.3">
      <c r="A5469">
        <v>258099</v>
      </c>
      <c r="B5469" t="s">
        <v>12293</v>
      </c>
      <c r="C5469" s="1">
        <v>42118</v>
      </c>
      <c r="D5469" t="s">
        <v>28</v>
      </c>
      <c r="E5469" t="s">
        <v>11</v>
      </c>
      <c r="F5469" t="s">
        <v>12294</v>
      </c>
      <c r="G5469">
        <v>13.052</v>
      </c>
      <c r="H5469">
        <v>309</v>
      </c>
      <c r="I5469">
        <v>6.5</v>
      </c>
      <c r="J5469">
        <f>YEAR(Table1[[#This Row],[release_date]])</f>
        <v>2015</v>
      </c>
      <c r="K5469" t="str">
        <f>LEFT(Table1[[#This Row],[Year]],4) &amp; "s"</f>
        <v>2015s</v>
      </c>
      <c r="L54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69">
        <f>(Table1[[#This Row],[vote_average]]/10)*100</f>
        <v>65</v>
      </c>
      <c r="N5469">
        <f>(Table1[[#This Row],[popularity]]/SUM(Table1[popularity]))*100</f>
        <v>3.0049995023055816E-3</v>
      </c>
    </row>
    <row r="5470" spans="1:14" x14ac:dyDescent="0.3">
      <c r="A5470">
        <v>39101</v>
      </c>
      <c r="B5470" t="s">
        <v>12295</v>
      </c>
      <c r="C5470" s="1">
        <v>33031</v>
      </c>
      <c r="D5470" t="s">
        <v>979</v>
      </c>
      <c r="E5470" t="s">
        <v>25</v>
      </c>
      <c r="F5470" t="s">
        <v>12296</v>
      </c>
      <c r="G5470">
        <v>47.573</v>
      </c>
      <c r="H5470">
        <v>528</v>
      </c>
      <c r="I5470">
        <v>6.4770000000000003</v>
      </c>
      <c r="J5470">
        <f>YEAR(Table1[[#This Row],[release_date]])</f>
        <v>1990</v>
      </c>
      <c r="K5470" t="str">
        <f>LEFT(Table1[[#This Row],[Year]],4) &amp; "s"</f>
        <v>1990s</v>
      </c>
      <c r="L54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70">
        <f>(Table1[[#This Row],[vote_average]]/10)*100</f>
        <v>64.77000000000001</v>
      </c>
      <c r="N5470">
        <f>(Table1[[#This Row],[popularity]]/SUM(Table1[popularity]))*100</f>
        <v>1.0952868627274246E-2</v>
      </c>
    </row>
    <row r="5471" spans="1:14" x14ac:dyDescent="0.3">
      <c r="A5471">
        <v>96</v>
      </c>
      <c r="B5471" t="s">
        <v>12297</v>
      </c>
      <c r="C5471" s="1">
        <v>31915</v>
      </c>
      <c r="D5471" t="s">
        <v>3999</v>
      </c>
      <c r="E5471" t="s">
        <v>11</v>
      </c>
      <c r="F5471" t="s">
        <v>12298</v>
      </c>
      <c r="G5471">
        <v>30.381</v>
      </c>
      <c r="H5471">
        <v>2279</v>
      </c>
      <c r="I5471">
        <v>6.4770000000000003</v>
      </c>
      <c r="J5471">
        <f>YEAR(Table1[[#This Row],[release_date]])</f>
        <v>1987</v>
      </c>
      <c r="K5471" t="str">
        <f>LEFT(Table1[[#This Row],[Year]],4) &amp; "s"</f>
        <v>1987s</v>
      </c>
      <c r="L54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471">
        <f>(Table1[[#This Row],[vote_average]]/10)*100</f>
        <v>64.77000000000001</v>
      </c>
      <c r="N5471">
        <f>(Table1[[#This Row],[popularity]]/SUM(Table1[popularity]))*100</f>
        <v>6.9947050168208619E-3</v>
      </c>
    </row>
    <row r="5472" spans="1:14" x14ac:dyDescent="0.3">
      <c r="A5472">
        <v>369230</v>
      </c>
      <c r="B5472" t="s">
        <v>12299</v>
      </c>
      <c r="C5472" s="1">
        <v>42327</v>
      </c>
      <c r="D5472" t="s">
        <v>391</v>
      </c>
      <c r="E5472" t="s">
        <v>54</v>
      </c>
      <c r="F5472" t="s">
        <v>12300</v>
      </c>
      <c r="G5472">
        <v>20.742000000000001</v>
      </c>
      <c r="H5472">
        <v>411</v>
      </c>
      <c r="I5472">
        <v>6.5</v>
      </c>
      <c r="J5472">
        <f>YEAR(Table1[[#This Row],[release_date]])</f>
        <v>2015</v>
      </c>
      <c r="K5472" t="str">
        <f>LEFT(Table1[[#This Row],[Year]],4) &amp; "s"</f>
        <v>2015s</v>
      </c>
      <c r="L54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72">
        <f>(Table1[[#This Row],[vote_average]]/10)*100</f>
        <v>65</v>
      </c>
      <c r="N5472">
        <f>(Table1[[#This Row],[popularity]]/SUM(Table1[popularity]))*100</f>
        <v>4.7754903215463055E-3</v>
      </c>
    </row>
    <row r="5473" spans="1:14" x14ac:dyDescent="0.3">
      <c r="A5473">
        <v>45243</v>
      </c>
      <c r="B5473" t="s">
        <v>12301</v>
      </c>
      <c r="C5473" s="1">
        <v>40688</v>
      </c>
      <c r="D5473" t="s">
        <v>391</v>
      </c>
      <c r="E5473" t="s">
        <v>11</v>
      </c>
      <c r="F5473" t="s">
        <v>12302</v>
      </c>
      <c r="G5473">
        <v>53.747999999999998</v>
      </c>
      <c r="H5473">
        <v>10121</v>
      </c>
      <c r="I5473">
        <v>6.4770000000000003</v>
      </c>
      <c r="J5473">
        <f>YEAR(Table1[[#This Row],[release_date]])</f>
        <v>2011</v>
      </c>
      <c r="K5473" t="str">
        <f>LEFT(Table1[[#This Row],[Year]],4) &amp; "s"</f>
        <v>2011s</v>
      </c>
      <c r="L54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73">
        <f>(Table1[[#This Row],[vote_average]]/10)*100</f>
        <v>64.77000000000001</v>
      </c>
      <c r="N5473">
        <f>(Table1[[#This Row],[popularity]]/SUM(Table1[popularity]))*100</f>
        <v>1.2374556638823199E-2</v>
      </c>
    </row>
    <row r="5474" spans="1:14" x14ac:dyDescent="0.3">
      <c r="A5474">
        <v>36593</v>
      </c>
      <c r="B5474" t="s">
        <v>12303</v>
      </c>
      <c r="C5474" s="1">
        <v>34411</v>
      </c>
      <c r="D5474" t="s">
        <v>494</v>
      </c>
      <c r="E5474" t="s">
        <v>11</v>
      </c>
      <c r="F5474" t="s">
        <v>12304</v>
      </c>
      <c r="G5474">
        <v>33.508000000000003</v>
      </c>
      <c r="H5474">
        <v>1951</v>
      </c>
      <c r="I5474">
        <v>6.476</v>
      </c>
      <c r="J5474">
        <f>YEAR(Table1[[#This Row],[release_date]])</f>
        <v>1994</v>
      </c>
      <c r="K5474" t="str">
        <f>LEFT(Table1[[#This Row],[Year]],4) &amp; "s"</f>
        <v>1994s</v>
      </c>
      <c r="L54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74">
        <f>(Table1[[#This Row],[vote_average]]/10)*100</f>
        <v>64.759999999999991</v>
      </c>
      <c r="N5474">
        <f>(Table1[[#This Row],[popularity]]/SUM(Table1[popularity]))*100</f>
        <v>7.7146432212117262E-3</v>
      </c>
    </row>
    <row r="5475" spans="1:14" x14ac:dyDescent="0.3">
      <c r="A5475">
        <v>266285</v>
      </c>
      <c r="B5475" t="s">
        <v>12305</v>
      </c>
      <c r="C5475" s="1">
        <v>41781</v>
      </c>
      <c r="D5475" t="s">
        <v>201</v>
      </c>
      <c r="E5475" t="s">
        <v>531</v>
      </c>
      <c r="F5475" t="s">
        <v>12306</v>
      </c>
      <c r="G5475">
        <v>26.222000000000001</v>
      </c>
      <c r="H5475">
        <v>816</v>
      </c>
      <c r="I5475">
        <v>6.4749999999999996</v>
      </c>
      <c r="J5475">
        <f>YEAR(Table1[[#This Row],[release_date]])</f>
        <v>2014</v>
      </c>
      <c r="K5475" t="str">
        <f>LEFT(Table1[[#This Row],[Year]],4) &amp; "s"</f>
        <v>2014s</v>
      </c>
      <c r="L54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75">
        <f>(Table1[[#This Row],[vote_average]]/10)*100</f>
        <v>64.75</v>
      </c>
      <c r="N5475">
        <f>(Table1[[#This Row],[popularity]]/SUM(Table1[popularity]))*100</f>
        <v>6.0371664840221401E-3</v>
      </c>
    </row>
    <row r="5476" spans="1:14" x14ac:dyDescent="0.3">
      <c r="A5476">
        <v>17710</v>
      </c>
      <c r="B5476" t="s">
        <v>12307</v>
      </c>
      <c r="C5476" s="1">
        <v>37435</v>
      </c>
      <c r="D5476" t="s">
        <v>1297</v>
      </c>
      <c r="E5476" t="s">
        <v>11</v>
      </c>
      <c r="F5476" t="s">
        <v>12308</v>
      </c>
      <c r="G5476">
        <v>13.246</v>
      </c>
      <c r="H5476">
        <v>338</v>
      </c>
      <c r="I5476">
        <v>6.4749999999999996</v>
      </c>
      <c r="J5476">
        <f>YEAR(Table1[[#This Row],[release_date]])</f>
        <v>2002</v>
      </c>
      <c r="K5476" t="str">
        <f>LEFT(Table1[[#This Row],[Year]],4) &amp; "s"</f>
        <v>2002s</v>
      </c>
      <c r="L54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76">
        <f>(Table1[[#This Row],[vote_average]]/10)*100</f>
        <v>64.75</v>
      </c>
      <c r="N5476">
        <f>(Table1[[#This Row],[popularity]]/SUM(Table1[popularity]))*100</f>
        <v>3.0496646803202373E-3</v>
      </c>
    </row>
    <row r="5477" spans="1:14" x14ac:dyDescent="0.3">
      <c r="A5477">
        <v>333385</v>
      </c>
      <c r="B5477" t="s">
        <v>12309</v>
      </c>
      <c r="C5477" s="1">
        <v>42429</v>
      </c>
      <c r="D5477" t="s">
        <v>12310</v>
      </c>
      <c r="E5477" t="s">
        <v>11</v>
      </c>
      <c r="F5477" t="s">
        <v>12311</v>
      </c>
      <c r="G5477">
        <v>26.17</v>
      </c>
      <c r="H5477">
        <v>1290</v>
      </c>
      <c r="I5477">
        <v>6.5</v>
      </c>
      <c r="J5477">
        <f>YEAR(Table1[[#This Row],[release_date]])</f>
        <v>2016</v>
      </c>
      <c r="K5477" t="str">
        <f>LEFT(Table1[[#This Row],[Year]],4) &amp; "s"</f>
        <v>2016s</v>
      </c>
      <c r="L54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77">
        <f>(Table1[[#This Row],[vote_average]]/10)*100</f>
        <v>65</v>
      </c>
      <c r="N5477">
        <f>(Table1[[#This Row],[popularity]]/SUM(Table1[popularity]))*100</f>
        <v>6.025194374451202E-3</v>
      </c>
    </row>
    <row r="5478" spans="1:14" x14ac:dyDescent="0.3">
      <c r="A5478">
        <v>3536</v>
      </c>
      <c r="B5478" t="s">
        <v>12312</v>
      </c>
      <c r="C5478" s="1">
        <v>36636</v>
      </c>
      <c r="D5478" t="s">
        <v>12313</v>
      </c>
      <c r="E5478" t="s">
        <v>11</v>
      </c>
      <c r="F5478" t="s">
        <v>12314</v>
      </c>
      <c r="G5478">
        <v>44.899000000000001</v>
      </c>
      <c r="H5478">
        <v>1160</v>
      </c>
      <c r="I5478">
        <v>6.4740000000000002</v>
      </c>
      <c r="J5478">
        <f>YEAR(Table1[[#This Row],[release_date]])</f>
        <v>2000</v>
      </c>
      <c r="K5478" t="str">
        <f>LEFT(Table1[[#This Row],[Year]],4) &amp; "s"</f>
        <v>2000s</v>
      </c>
      <c r="L54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78">
        <f>(Table1[[#This Row],[vote_average]]/10)*100</f>
        <v>64.739999999999995</v>
      </c>
      <c r="N5478">
        <f>(Table1[[#This Row],[popularity]]/SUM(Table1[popularity]))*100</f>
        <v>1.0337225915876366E-2</v>
      </c>
    </row>
    <row r="5479" spans="1:14" x14ac:dyDescent="0.3">
      <c r="A5479">
        <v>708336</v>
      </c>
      <c r="B5479" t="s">
        <v>12315</v>
      </c>
      <c r="C5479" s="1">
        <v>43997</v>
      </c>
      <c r="D5479" t="s">
        <v>1899</v>
      </c>
      <c r="E5479" t="s">
        <v>11</v>
      </c>
      <c r="F5479" t="s">
        <v>12316</v>
      </c>
      <c r="G5479">
        <v>18.484000000000002</v>
      </c>
      <c r="H5479">
        <v>848</v>
      </c>
      <c r="I5479">
        <v>6.5</v>
      </c>
      <c r="J5479">
        <f>YEAR(Table1[[#This Row],[release_date]])</f>
        <v>2020</v>
      </c>
      <c r="K5479" t="str">
        <f>LEFT(Table1[[#This Row],[Year]],4) &amp; "s"</f>
        <v>2020s</v>
      </c>
      <c r="L54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79">
        <f>(Table1[[#This Row],[vote_average]]/10)*100</f>
        <v>65</v>
      </c>
      <c r="N5479">
        <f>(Table1[[#This Row],[popularity]]/SUM(Table1[popularity]))*100</f>
        <v>4.2556244867159353E-3</v>
      </c>
    </row>
    <row r="5480" spans="1:14" x14ac:dyDescent="0.3">
      <c r="A5480">
        <v>621151</v>
      </c>
      <c r="B5480" t="s">
        <v>12317</v>
      </c>
      <c r="C5480" s="1">
        <v>44134</v>
      </c>
      <c r="D5480" t="s">
        <v>12318</v>
      </c>
      <c r="E5480" t="s">
        <v>11</v>
      </c>
      <c r="F5480" t="s">
        <v>12319</v>
      </c>
      <c r="G5480">
        <v>43.515000000000001</v>
      </c>
      <c r="H5480">
        <v>373</v>
      </c>
      <c r="I5480">
        <v>6.5</v>
      </c>
      <c r="J5480">
        <f>YEAR(Table1[[#This Row],[release_date]])</f>
        <v>2020</v>
      </c>
      <c r="K5480" t="str">
        <f>LEFT(Table1[[#This Row],[Year]],4) &amp; "s"</f>
        <v>2020s</v>
      </c>
      <c r="L54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80">
        <f>(Table1[[#This Row],[vote_average]]/10)*100</f>
        <v>65</v>
      </c>
      <c r="N5480">
        <f>(Table1[[#This Row],[popularity]]/SUM(Table1[popularity]))*100</f>
        <v>1.0018583614988308E-2</v>
      </c>
    </row>
    <row r="5481" spans="1:14" x14ac:dyDescent="0.3">
      <c r="A5481">
        <v>420634</v>
      </c>
      <c r="B5481" t="s">
        <v>12320</v>
      </c>
      <c r="C5481" s="1">
        <v>43125</v>
      </c>
      <c r="D5481" t="s">
        <v>306</v>
      </c>
      <c r="E5481" t="s">
        <v>11</v>
      </c>
      <c r="F5481" t="s">
        <v>12321</v>
      </c>
      <c r="G5481">
        <v>85.378</v>
      </c>
      <c r="H5481">
        <v>1905</v>
      </c>
      <c r="I5481">
        <v>6.4729999999999999</v>
      </c>
      <c r="J5481">
        <f>YEAR(Table1[[#This Row],[release_date]])</f>
        <v>2018</v>
      </c>
      <c r="K5481" t="str">
        <f>LEFT(Table1[[#This Row],[Year]],4) &amp; "s"</f>
        <v>2018s</v>
      </c>
      <c r="L54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81">
        <f>(Table1[[#This Row],[vote_average]]/10)*100</f>
        <v>64.73</v>
      </c>
      <c r="N5481">
        <f>(Table1[[#This Row],[popularity]]/SUM(Table1[popularity]))*100</f>
        <v>1.9656822518222955E-2</v>
      </c>
    </row>
    <row r="5482" spans="1:14" x14ac:dyDescent="0.3">
      <c r="A5482">
        <v>391710</v>
      </c>
      <c r="B5482" t="s">
        <v>12322</v>
      </c>
      <c r="C5482" s="1">
        <v>43124</v>
      </c>
      <c r="D5482" t="s">
        <v>391</v>
      </c>
      <c r="E5482" t="s">
        <v>11</v>
      </c>
      <c r="F5482" t="s">
        <v>12323</v>
      </c>
      <c r="G5482">
        <v>16.803999999999998</v>
      </c>
      <c r="H5482">
        <v>313</v>
      </c>
      <c r="I5482">
        <v>6.5</v>
      </c>
      <c r="J5482">
        <f>YEAR(Table1[[#This Row],[release_date]])</f>
        <v>2018</v>
      </c>
      <c r="K5482" t="str">
        <f>LEFT(Table1[[#This Row],[Year]],4) &amp; "s"</f>
        <v>2018s</v>
      </c>
      <c r="L54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82">
        <f>(Table1[[#This Row],[vote_average]]/10)*100</f>
        <v>65</v>
      </c>
      <c r="N5482">
        <f>(Table1[[#This Row],[popularity]]/SUM(Table1[popularity]))*100</f>
        <v>3.8688332544240724E-3</v>
      </c>
    </row>
    <row r="5483" spans="1:14" x14ac:dyDescent="0.3">
      <c r="A5483">
        <v>252838</v>
      </c>
      <c r="B5483" t="s">
        <v>12324</v>
      </c>
      <c r="C5483" s="1">
        <v>42020</v>
      </c>
      <c r="D5483" t="s">
        <v>391</v>
      </c>
      <c r="E5483" t="s">
        <v>11</v>
      </c>
      <c r="F5483" t="s">
        <v>12325</v>
      </c>
      <c r="G5483">
        <v>47.591000000000001</v>
      </c>
      <c r="H5483">
        <v>1529</v>
      </c>
      <c r="I5483">
        <v>6.5</v>
      </c>
      <c r="J5483">
        <f>YEAR(Table1[[#This Row],[release_date]])</f>
        <v>2015</v>
      </c>
      <c r="K5483" t="str">
        <f>LEFT(Table1[[#This Row],[Year]],4) &amp; "s"</f>
        <v>2015s</v>
      </c>
      <c r="L54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83">
        <f>(Table1[[#This Row],[vote_average]]/10)*100</f>
        <v>65</v>
      </c>
      <c r="N5483">
        <f>(Table1[[#This Row],[popularity]]/SUM(Table1[popularity]))*100</f>
        <v>1.0957012819048801E-2</v>
      </c>
    </row>
    <row r="5484" spans="1:14" x14ac:dyDescent="0.3">
      <c r="A5484">
        <v>9691</v>
      </c>
      <c r="B5484" t="s">
        <v>12326</v>
      </c>
      <c r="C5484" s="1">
        <v>34978</v>
      </c>
      <c r="D5484" t="s">
        <v>4399</v>
      </c>
      <c r="E5484" t="s">
        <v>11</v>
      </c>
      <c r="F5484" t="s">
        <v>12327</v>
      </c>
      <c r="G5484">
        <v>64.567999999999998</v>
      </c>
      <c r="H5484">
        <v>1485</v>
      </c>
      <c r="I5484">
        <v>6.4729999999999999</v>
      </c>
      <c r="J5484">
        <f>YEAR(Table1[[#This Row],[release_date]])</f>
        <v>1995</v>
      </c>
      <c r="K5484" t="str">
        <f>LEFT(Table1[[#This Row],[Year]],4) &amp; "s"</f>
        <v>1995s</v>
      </c>
      <c r="L54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84">
        <f>(Table1[[#This Row],[vote_average]]/10)*100</f>
        <v>64.73</v>
      </c>
      <c r="N5484">
        <f>(Table1[[#This Row],[popularity]]/SUM(Table1[popularity]))*100</f>
        <v>1.4865676361083881E-2</v>
      </c>
    </row>
    <row r="5485" spans="1:14" x14ac:dyDescent="0.3">
      <c r="A5485">
        <v>482</v>
      </c>
      <c r="B5485" t="s">
        <v>11547</v>
      </c>
      <c r="C5485" s="1">
        <v>26109</v>
      </c>
      <c r="D5485" t="s">
        <v>786</v>
      </c>
      <c r="E5485" t="s">
        <v>11</v>
      </c>
      <c r="F5485" t="s">
        <v>12328</v>
      </c>
      <c r="G5485">
        <v>34.883000000000003</v>
      </c>
      <c r="H5485">
        <v>334</v>
      </c>
      <c r="I5485">
        <v>6.4729999999999999</v>
      </c>
      <c r="J5485">
        <f>YEAR(Table1[[#This Row],[release_date]])</f>
        <v>1971</v>
      </c>
      <c r="K5485" t="str">
        <f>LEFT(Table1[[#This Row],[Year]],4) &amp; "s"</f>
        <v>1971s</v>
      </c>
      <c r="L54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485">
        <f>(Table1[[#This Row],[vote_average]]/10)*100</f>
        <v>64.73</v>
      </c>
      <c r="N5485">
        <f>(Table1[[#This Row],[popularity]]/SUM(Table1[popularity]))*100</f>
        <v>8.0312134262125051E-3</v>
      </c>
    </row>
    <row r="5486" spans="1:14" x14ac:dyDescent="0.3">
      <c r="A5486">
        <v>763148</v>
      </c>
      <c r="B5486" t="s">
        <v>12329</v>
      </c>
      <c r="C5486" s="1">
        <v>44448</v>
      </c>
      <c r="D5486" t="s">
        <v>90</v>
      </c>
      <c r="E5486" t="s">
        <v>11</v>
      </c>
      <c r="F5486" t="s">
        <v>12330</v>
      </c>
      <c r="G5486">
        <v>20.094999999999999</v>
      </c>
      <c r="H5486">
        <v>634</v>
      </c>
      <c r="I5486">
        <v>6.4710000000000001</v>
      </c>
      <c r="J5486">
        <f>YEAR(Table1[[#This Row],[release_date]])</f>
        <v>2021</v>
      </c>
      <c r="K5486" t="str">
        <f>LEFT(Table1[[#This Row],[Year]],4) &amp; "s"</f>
        <v>2021s</v>
      </c>
      <c r="L54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86">
        <f>(Table1[[#This Row],[vote_average]]/10)*100</f>
        <v>64.710000000000008</v>
      </c>
      <c r="N5486">
        <f>(Table1[[#This Row],[popularity]]/SUM(Table1[popularity]))*100</f>
        <v>4.6265296505386662E-3</v>
      </c>
    </row>
    <row r="5487" spans="1:14" x14ac:dyDescent="0.3">
      <c r="A5487">
        <v>379862</v>
      </c>
      <c r="B5487" t="s">
        <v>9155</v>
      </c>
      <c r="C5487" s="1">
        <v>42336</v>
      </c>
      <c r="D5487" t="s">
        <v>1899</v>
      </c>
      <c r="E5487" t="s">
        <v>11</v>
      </c>
      <c r="F5487" t="s">
        <v>12331</v>
      </c>
      <c r="G5487">
        <v>18.074999999999999</v>
      </c>
      <c r="H5487">
        <v>625</v>
      </c>
      <c r="I5487">
        <v>6.4720000000000004</v>
      </c>
      <c r="J5487">
        <f>YEAR(Table1[[#This Row],[release_date]])</f>
        <v>2015</v>
      </c>
      <c r="K5487" t="str">
        <f>LEFT(Table1[[#This Row],[Year]],4) &amp; "s"</f>
        <v>2015s</v>
      </c>
      <c r="L54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87">
        <f>(Table1[[#This Row],[vote_average]]/10)*100</f>
        <v>64.72</v>
      </c>
      <c r="N5487">
        <f>(Table1[[#This Row],[popularity]]/SUM(Table1[popularity]))*100</f>
        <v>4.1614592402829751E-3</v>
      </c>
    </row>
    <row r="5488" spans="1:14" x14ac:dyDescent="0.3">
      <c r="A5488">
        <v>11559</v>
      </c>
      <c r="B5488" t="s">
        <v>12332</v>
      </c>
      <c r="C5488" s="1">
        <v>38604</v>
      </c>
      <c r="D5488" t="s">
        <v>12333</v>
      </c>
      <c r="E5488" t="s">
        <v>11</v>
      </c>
      <c r="F5488" t="s">
        <v>12334</v>
      </c>
      <c r="G5488">
        <v>16.195</v>
      </c>
      <c r="H5488">
        <v>528</v>
      </c>
      <c r="I5488">
        <v>6.4720000000000004</v>
      </c>
      <c r="J5488">
        <f>YEAR(Table1[[#This Row],[release_date]])</f>
        <v>2005</v>
      </c>
      <c r="K5488" t="str">
        <f>LEFT(Table1[[#This Row],[Year]],4) &amp; "s"</f>
        <v>2005s</v>
      </c>
      <c r="L54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88">
        <f>(Table1[[#This Row],[vote_average]]/10)*100</f>
        <v>64.72</v>
      </c>
      <c r="N5488">
        <f>(Table1[[#This Row],[popularity]]/SUM(Table1[popularity]))*100</f>
        <v>3.7286214327182732E-3</v>
      </c>
    </row>
    <row r="5489" spans="1:14" x14ac:dyDescent="0.3">
      <c r="A5489">
        <v>12600</v>
      </c>
      <c r="B5489" t="s">
        <v>12335</v>
      </c>
      <c r="C5489" s="1">
        <v>37078</v>
      </c>
      <c r="D5489" t="s">
        <v>10218</v>
      </c>
      <c r="E5489" t="s">
        <v>25</v>
      </c>
      <c r="F5489" t="s">
        <v>12336</v>
      </c>
      <c r="G5489">
        <v>19.010999999999999</v>
      </c>
      <c r="H5489">
        <v>394</v>
      </c>
      <c r="I5489">
        <v>6.4710000000000001</v>
      </c>
      <c r="J5489">
        <f>YEAR(Table1[[#This Row],[release_date]])</f>
        <v>2001</v>
      </c>
      <c r="K5489" t="str">
        <f>LEFT(Table1[[#This Row],[Year]],4) &amp; "s"</f>
        <v>2001s</v>
      </c>
      <c r="L54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489">
        <f>(Table1[[#This Row],[vote_average]]/10)*100</f>
        <v>64.710000000000008</v>
      </c>
      <c r="N5489">
        <f>(Table1[[#This Row],[popularity]]/SUM(Table1[popularity]))*100</f>
        <v>4.3769572125598698E-3</v>
      </c>
    </row>
    <row r="5490" spans="1:14" x14ac:dyDescent="0.3">
      <c r="A5490">
        <v>11395</v>
      </c>
      <c r="B5490" t="s">
        <v>12337</v>
      </c>
      <c r="C5490" s="1">
        <v>34649</v>
      </c>
      <c r="D5490" t="s">
        <v>7641</v>
      </c>
      <c r="E5490" t="s">
        <v>11</v>
      </c>
      <c r="F5490" t="s">
        <v>12338</v>
      </c>
      <c r="G5490">
        <v>28.890999999999998</v>
      </c>
      <c r="H5490">
        <v>1958</v>
      </c>
      <c r="I5490">
        <v>6.4710000000000001</v>
      </c>
      <c r="J5490">
        <f>YEAR(Table1[[#This Row],[release_date]])</f>
        <v>1994</v>
      </c>
      <c r="K5490" t="str">
        <f>LEFT(Table1[[#This Row],[Year]],4) &amp; "s"</f>
        <v>1994s</v>
      </c>
      <c r="L54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90">
        <f>(Table1[[#This Row],[vote_average]]/10)*100</f>
        <v>64.710000000000008</v>
      </c>
      <c r="N5490">
        <f>(Table1[[#This Row],[popularity]]/SUM(Table1[popularity]))*100</f>
        <v>6.6516580310381985E-3</v>
      </c>
    </row>
    <row r="5491" spans="1:14" x14ac:dyDescent="0.3">
      <c r="A5491">
        <v>616037</v>
      </c>
      <c r="B5491" t="s">
        <v>12339</v>
      </c>
      <c r="C5491" s="1">
        <v>44748</v>
      </c>
      <c r="D5491" t="s">
        <v>12340</v>
      </c>
      <c r="E5491" t="s">
        <v>11</v>
      </c>
      <c r="F5491" t="s">
        <v>12341</v>
      </c>
      <c r="G5491">
        <v>172.73699999999999</v>
      </c>
      <c r="H5491">
        <v>7121</v>
      </c>
      <c r="I5491">
        <v>6.4710000000000001</v>
      </c>
      <c r="J5491">
        <f>YEAR(Table1[[#This Row],[release_date]])</f>
        <v>2022</v>
      </c>
      <c r="K5491" t="str">
        <f>LEFT(Table1[[#This Row],[Year]],4) &amp; "s"</f>
        <v>2022s</v>
      </c>
      <c r="L54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91">
        <f>(Table1[[#This Row],[vote_average]]/10)*100</f>
        <v>64.710000000000008</v>
      </c>
      <c r="N5491">
        <f>(Table1[[#This Row],[popularity]]/SUM(Table1[popularity]))*100</f>
        <v>3.9769736364523391E-2</v>
      </c>
    </row>
    <row r="5492" spans="1:14" x14ac:dyDescent="0.3">
      <c r="A5492">
        <v>184314</v>
      </c>
      <c r="B5492" t="s">
        <v>12342</v>
      </c>
      <c r="C5492" s="1">
        <v>41507</v>
      </c>
      <c r="D5492" t="s">
        <v>21</v>
      </c>
      <c r="E5492" t="s">
        <v>212</v>
      </c>
      <c r="F5492" t="s">
        <v>12343</v>
      </c>
      <c r="G5492">
        <v>38.179000000000002</v>
      </c>
      <c r="H5492">
        <v>1183</v>
      </c>
      <c r="I5492">
        <v>6.5</v>
      </c>
      <c r="J5492">
        <f>YEAR(Table1[[#This Row],[release_date]])</f>
        <v>2013</v>
      </c>
      <c r="K5492" t="str">
        <f>LEFT(Table1[[#This Row],[Year]],4) &amp; "s"</f>
        <v>2013s</v>
      </c>
      <c r="L54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92">
        <f>(Table1[[#This Row],[vote_average]]/10)*100</f>
        <v>65</v>
      </c>
      <c r="N5492">
        <f>(Table1[[#This Row],[popularity]]/SUM(Table1[popularity]))*100</f>
        <v>8.79006098670892E-3</v>
      </c>
    </row>
    <row r="5493" spans="1:14" x14ac:dyDescent="0.3">
      <c r="A5493">
        <v>10390</v>
      </c>
      <c r="B5493" t="s">
        <v>12344</v>
      </c>
      <c r="C5493" s="1">
        <v>36420</v>
      </c>
      <c r="D5493" t="s">
        <v>62</v>
      </c>
      <c r="E5493" t="s">
        <v>11</v>
      </c>
      <c r="F5493" t="s">
        <v>12345</v>
      </c>
      <c r="G5493">
        <v>18.959</v>
      </c>
      <c r="H5493">
        <v>399</v>
      </c>
      <c r="I5493">
        <v>6.47</v>
      </c>
      <c r="J5493">
        <f>YEAR(Table1[[#This Row],[release_date]])</f>
        <v>1999</v>
      </c>
      <c r="K5493" t="str">
        <f>LEFT(Table1[[#This Row],[Year]],4) &amp; "s"</f>
        <v>1999s</v>
      </c>
      <c r="L54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493">
        <f>(Table1[[#This Row],[vote_average]]/10)*100</f>
        <v>64.7</v>
      </c>
      <c r="N5493">
        <f>(Table1[[#This Row],[popularity]]/SUM(Table1[popularity]))*100</f>
        <v>4.3649851029889308E-3</v>
      </c>
    </row>
    <row r="5494" spans="1:14" x14ac:dyDescent="0.3">
      <c r="A5494">
        <v>8288</v>
      </c>
      <c r="B5494" t="s">
        <v>12346</v>
      </c>
      <c r="C5494" s="1">
        <v>30148</v>
      </c>
      <c r="D5494" t="s">
        <v>422</v>
      </c>
      <c r="E5494" t="s">
        <v>11</v>
      </c>
      <c r="F5494" t="s">
        <v>12347</v>
      </c>
      <c r="G5494">
        <v>12.255000000000001</v>
      </c>
      <c r="H5494">
        <v>378</v>
      </c>
      <c r="I5494">
        <v>6.5</v>
      </c>
      <c r="J5494">
        <f>YEAR(Table1[[#This Row],[release_date]])</f>
        <v>1982</v>
      </c>
      <c r="K5494" t="str">
        <f>LEFT(Table1[[#This Row],[Year]],4) &amp; "s"</f>
        <v>1982s</v>
      </c>
      <c r="L54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494">
        <f>(Table1[[#This Row],[vote_average]]/10)*100</f>
        <v>65</v>
      </c>
      <c r="N5494">
        <f>(Table1[[#This Row],[popularity]]/SUM(Table1[popularity]))*100</f>
        <v>2.8215038998433122E-3</v>
      </c>
    </row>
    <row r="5495" spans="1:14" x14ac:dyDescent="0.3">
      <c r="A5495">
        <v>924482</v>
      </c>
      <c r="B5495" t="s">
        <v>12348</v>
      </c>
      <c r="C5495" s="1">
        <v>44610</v>
      </c>
      <c r="D5495" t="s">
        <v>4481</v>
      </c>
      <c r="E5495" t="s">
        <v>11</v>
      </c>
      <c r="F5495" t="s">
        <v>12349</v>
      </c>
      <c r="G5495">
        <v>53.173999999999999</v>
      </c>
      <c r="H5495">
        <v>311</v>
      </c>
      <c r="I5495">
        <v>6.5</v>
      </c>
      <c r="J5495">
        <f>YEAR(Table1[[#This Row],[release_date]])</f>
        <v>2022</v>
      </c>
      <c r="K5495" t="str">
        <f>LEFT(Table1[[#This Row],[Year]],4) &amp; "s"</f>
        <v>2022s</v>
      </c>
      <c r="L54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495">
        <f>(Table1[[#This Row],[vote_average]]/10)*100</f>
        <v>65</v>
      </c>
      <c r="N5495">
        <f>(Table1[[#This Row],[popularity]]/SUM(Table1[popularity]))*100</f>
        <v>1.2242402967790148E-2</v>
      </c>
    </row>
    <row r="5496" spans="1:14" x14ac:dyDescent="0.3">
      <c r="A5496">
        <v>359246</v>
      </c>
      <c r="B5496" t="s">
        <v>12350</v>
      </c>
      <c r="C5496" s="1">
        <v>42293</v>
      </c>
      <c r="D5496" t="s">
        <v>1586</v>
      </c>
      <c r="E5496" t="s">
        <v>11</v>
      </c>
      <c r="F5496" t="s">
        <v>12351</v>
      </c>
      <c r="G5496">
        <v>46.08</v>
      </c>
      <c r="H5496">
        <v>397</v>
      </c>
      <c r="I5496">
        <v>6.4690000000000003</v>
      </c>
      <c r="J5496">
        <f>YEAR(Table1[[#This Row],[release_date]])</f>
        <v>2015</v>
      </c>
      <c r="K5496" t="str">
        <f>LEFT(Table1[[#This Row],[Year]],4) &amp; "s"</f>
        <v>2015s</v>
      </c>
      <c r="L54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96">
        <f>(Table1[[#This Row],[vote_average]]/10)*100</f>
        <v>64.69</v>
      </c>
      <c r="N5496">
        <f>(Table1[[#This Row],[popularity]]/SUM(Table1[popularity]))*100</f>
        <v>1.0609130942862489E-2</v>
      </c>
    </row>
    <row r="5497" spans="1:14" x14ac:dyDescent="0.3">
      <c r="A5497">
        <v>157849</v>
      </c>
      <c r="B5497" t="s">
        <v>12352</v>
      </c>
      <c r="C5497" s="1">
        <v>41845</v>
      </c>
      <c r="D5497" t="s">
        <v>2396</v>
      </c>
      <c r="E5497" t="s">
        <v>11</v>
      </c>
      <c r="F5497" t="s">
        <v>12353</v>
      </c>
      <c r="G5497">
        <v>24.812000000000001</v>
      </c>
      <c r="H5497">
        <v>1303</v>
      </c>
      <c r="I5497">
        <v>6.5</v>
      </c>
      <c r="J5497">
        <f>YEAR(Table1[[#This Row],[release_date]])</f>
        <v>2014</v>
      </c>
      <c r="K5497" t="str">
        <f>LEFT(Table1[[#This Row],[Year]],4) &amp; "s"</f>
        <v>2014s</v>
      </c>
      <c r="L54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97">
        <f>(Table1[[#This Row],[vote_average]]/10)*100</f>
        <v>65</v>
      </c>
      <c r="N5497">
        <f>(Table1[[#This Row],[popularity]]/SUM(Table1[popularity]))*100</f>
        <v>5.7125381283486144E-3</v>
      </c>
    </row>
    <row r="5498" spans="1:14" x14ac:dyDescent="0.3">
      <c r="A5498">
        <v>79218</v>
      </c>
      <c r="B5498" t="s">
        <v>12354</v>
      </c>
      <c r="C5498" s="1">
        <v>40871</v>
      </c>
      <c r="D5498" t="s">
        <v>4042</v>
      </c>
      <c r="E5498" t="s">
        <v>11</v>
      </c>
      <c r="F5498" t="s">
        <v>12355</v>
      </c>
      <c r="G5498">
        <v>27.524999999999999</v>
      </c>
      <c r="H5498">
        <v>621</v>
      </c>
      <c r="I5498">
        <v>6.5</v>
      </c>
      <c r="J5498">
        <f>YEAR(Table1[[#This Row],[release_date]])</f>
        <v>2011</v>
      </c>
      <c r="K5498" t="str">
        <f>LEFT(Table1[[#This Row],[Year]],4) &amp; "s"</f>
        <v>2011s</v>
      </c>
      <c r="L54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98">
        <f>(Table1[[#This Row],[vote_average]]/10)*100</f>
        <v>65</v>
      </c>
      <c r="N5498">
        <f>(Table1[[#This Row],[popularity]]/SUM(Table1[popularity]))*100</f>
        <v>6.3371599219246965E-3</v>
      </c>
    </row>
    <row r="5499" spans="1:14" x14ac:dyDescent="0.3">
      <c r="A5499">
        <v>22972</v>
      </c>
      <c r="B5499" t="s">
        <v>12356</v>
      </c>
      <c r="C5499" s="1">
        <v>40248</v>
      </c>
      <c r="D5499" t="s">
        <v>12357</v>
      </c>
      <c r="E5499" t="s">
        <v>11</v>
      </c>
      <c r="F5499" t="s">
        <v>12358</v>
      </c>
      <c r="G5499">
        <v>41.655000000000001</v>
      </c>
      <c r="H5499">
        <v>2094</v>
      </c>
      <c r="I5499">
        <v>6.5</v>
      </c>
      <c r="J5499">
        <f>YEAR(Table1[[#This Row],[release_date]])</f>
        <v>2010</v>
      </c>
      <c r="K5499" t="str">
        <f>LEFT(Table1[[#This Row],[Year]],4) &amp; "s"</f>
        <v>2010s</v>
      </c>
      <c r="L54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499">
        <f>(Table1[[#This Row],[vote_average]]/10)*100</f>
        <v>65</v>
      </c>
      <c r="N5499">
        <f>(Table1[[#This Row],[popularity]]/SUM(Table1[popularity]))*100</f>
        <v>9.5903504649508895E-3</v>
      </c>
    </row>
    <row r="5500" spans="1:14" x14ac:dyDescent="0.3">
      <c r="A5500">
        <v>20526</v>
      </c>
      <c r="B5500" t="s">
        <v>12359</v>
      </c>
      <c r="C5500" s="1">
        <v>40526</v>
      </c>
      <c r="D5500" t="s">
        <v>120</v>
      </c>
      <c r="E5500" t="s">
        <v>11</v>
      </c>
      <c r="F5500" t="s">
        <v>12360</v>
      </c>
      <c r="G5500">
        <v>116.886</v>
      </c>
      <c r="H5500">
        <v>6898</v>
      </c>
      <c r="I5500">
        <v>6.4690000000000003</v>
      </c>
      <c r="J5500">
        <f>YEAR(Table1[[#This Row],[release_date]])</f>
        <v>2010</v>
      </c>
      <c r="K5500" t="str">
        <f>LEFT(Table1[[#This Row],[Year]],4) &amp; "s"</f>
        <v>2010s</v>
      </c>
      <c r="L55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00">
        <f>(Table1[[#This Row],[vote_average]]/10)*100</f>
        <v>64.69</v>
      </c>
      <c r="N5500">
        <f>(Table1[[#This Row],[popularity]]/SUM(Table1[popularity]))*100</f>
        <v>2.691099998670627E-2</v>
      </c>
    </row>
    <row r="5501" spans="1:14" x14ac:dyDescent="0.3">
      <c r="A5501">
        <v>13027</v>
      </c>
      <c r="B5501" t="s">
        <v>12361</v>
      </c>
      <c r="C5501" s="1">
        <v>39716</v>
      </c>
      <c r="D5501" t="s">
        <v>10594</v>
      </c>
      <c r="E5501" t="s">
        <v>11</v>
      </c>
      <c r="F5501" t="s">
        <v>12362</v>
      </c>
      <c r="G5501">
        <v>71.242000000000004</v>
      </c>
      <c r="H5501">
        <v>2737</v>
      </c>
      <c r="I5501">
        <v>6.4690000000000003</v>
      </c>
      <c r="J5501">
        <f>YEAR(Table1[[#This Row],[release_date]])</f>
        <v>2008</v>
      </c>
      <c r="K5501" t="str">
        <f>LEFT(Table1[[#This Row],[Year]],4) &amp; "s"</f>
        <v>2008s</v>
      </c>
      <c r="L55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01">
        <f>(Table1[[#This Row],[vote_average]]/10)*100</f>
        <v>64.69</v>
      </c>
      <c r="N5501">
        <f>(Table1[[#This Row],[popularity]]/SUM(Table1[popularity]))*100</f>
        <v>1.6402250577938576E-2</v>
      </c>
    </row>
    <row r="5502" spans="1:14" x14ac:dyDescent="0.3">
      <c r="A5502">
        <v>10660</v>
      </c>
      <c r="B5502" t="s">
        <v>12363</v>
      </c>
      <c r="C5502" s="1">
        <v>34544</v>
      </c>
      <c r="D5502" t="s">
        <v>28</v>
      </c>
      <c r="E5502" t="s">
        <v>11</v>
      </c>
      <c r="F5502" t="s">
        <v>12364</v>
      </c>
      <c r="G5502">
        <v>26.297000000000001</v>
      </c>
      <c r="H5502">
        <v>689</v>
      </c>
      <c r="I5502">
        <v>6.4690000000000003</v>
      </c>
      <c r="J5502">
        <f>YEAR(Table1[[#This Row],[release_date]])</f>
        <v>1994</v>
      </c>
      <c r="K5502" t="str">
        <f>LEFT(Table1[[#This Row],[Year]],4) &amp; "s"</f>
        <v>1994s</v>
      </c>
      <c r="L55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02">
        <f>(Table1[[#This Row],[vote_average]]/10)*100</f>
        <v>64.69</v>
      </c>
      <c r="N5502">
        <f>(Table1[[#This Row],[popularity]]/SUM(Table1[popularity]))*100</f>
        <v>6.0544339497494559E-3</v>
      </c>
    </row>
    <row r="5503" spans="1:14" x14ac:dyDescent="0.3">
      <c r="A5503">
        <v>726209</v>
      </c>
      <c r="B5503" t="s">
        <v>12365</v>
      </c>
      <c r="C5503" s="1">
        <v>45252</v>
      </c>
      <c r="D5503" t="s">
        <v>497</v>
      </c>
      <c r="E5503" t="s">
        <v>11</v>
      </c>
      <c r="F5503" t="s">
        <v>12366</v>
      </c>
      <c r="G5503">
        <v>102.20399999999999</v>
      </c>
      <c r="H5503">
        <v>2106</v>
      </c>
      <c r="I5503">
        <v>6.4690000000000003</v>
      </c>
      <c r="J5503">
        <f>YEAR(Table1[[#This Row],[release_date]])</f>
        <v>2023</v>
      </c>
      <c r="K5503" t="str">
        <f>LEFT(Table1[[#This Row],[Year]],4) &amp; "s"</f>
        <v>2023s</v>
      </c>
      <c r="L55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03">
        <f>(Table1[[#This Row],[vote_average]]/10)*100</f>
        <v>64.69</v>
      </c>
      <c r="N5503">
        <f>(Table1[[#This Row],[popularity]]/SUM(Table1[popularity]))*100</f>
        <v>2.3530720895927039E-2</v>
      </c>
    </row>
    <row r="5504" spans="1:14" x14ac:dyDescent="0.3">
      <c r="A5504">
        <v>11827</v>
      </c>
      <c r="B5504" t="s">
        <v>12367</v>
      </c>
      <c r="C5504" s="1">
        <v>29805</v>
      </c>
      <c r="D5504" t="s">
        <v>12368</v>
      </c>
      <c r="E5504" t="s">
        <v>11</v>
      </c>
      <c r="F5504" t="s">
        <v>12369</v>
      </c>
      <c r="G5504">
        <v>64.457999999999998</v>
      </c>
      <c r="H5504">
        <v>655</v>
      </c>
      <c r="I5504">
        <v>6.5</v>
      </c>
      <c r="J5504">
        <f>YEAR(Table1[[#This Row],[release_date]])</f>
        <v>1981</v>
      </c>
      <c r="K5504" t="str">
        <f>LEFT(Table1[[#This Row],[Year]],4) &amp; "s"</f>
        <v>1981s</v>
      </c>
      <c r="L55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504">
        <f>(Table1[[#This Row],[vote_average]]/10)*100</f>
        <v>65</v>
      </c>
      <c r="N5504">
        <f>(Table1[[#This Row],[popularity]]/SUM(Table1[popularity]))*100</f>
        <v>1.4840350744683818E-2</v>
      </c>
    </row>
    <row r="5505" spans="1:14" x14ac:dyDescent="0.3">
      <c r="A5505">
        <v>11229</v>
      </c>
      <c r="B5505" t="s">
        <v>12370</v>
      </c>
      <c r="C5505" s="1">
        <v>35300</v>
      </c>
      <c r="D5505" t="s">
        <v>9730</v>
      </c>
      <c r="E5505" t="s">
        <v>11</v>
      </c>
      <c r="F5505" t="s">
        <v>12371</v>
      </c>
      <c r="G5505">
        <v>67.06</v>
      </c>
      <c r="H5505">
        <v>347</v>
      </c>
      <c r="I5505">
        <v>6.5</v>
      </c>
      <c r="J5505">
        <f>YEAR(Table1[[#This Row],[release_date]])</f>
        <v>1996</v>
      </c>
      <c r="K5505" t="str">
        <f>LEFT(Table1[[#This Row],[Year]],4) &amp; "s"</f>
        <v>1996s</v>
      </c>
      <c r="L55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05">
        <f>(Table1[[#This Row],[vote_average]]/10)*100</f>
        <v>65</v>
      </c>
      <c r="N5505">
        <f>(Table1[[#This Row],[popularity]]/SUM(Table1[popularity]))*100</f>
        <v>1.5439416688983477E-2</v>
      </c>
    </row>
    <row r="5506" spans="1:14" x14ac:dyDescent="0.3">
      <c r="A5506">
        <v>10449</v>
      </c>
      <c r="B5506" t="s">
        <v>12372</v>
      </c>
      <c r="C5506" s="1">
        <v>34453</v>
      </c>
      <c r="D5506" t="s">
        <v>62</v>
      </c>
      <c r="E5506" t="s">
        <v>11</v>
      </c>
      <c r="F5506" t="s">
        <v>12373</v>
      </c>
      <c r="G5506">
        <v>26.315999999999999</v>
      </c>
      <c r="H5506">
        <v>314</v>
      </c>
      <c r="I5506">
        <v>6.5</v>
      </c>
      <c r="J5506">
        <f>YEAR(Table1[[#This Row],[release_date]])</f>
        <v>1994</v>
      </c>
      <c r="K5506" t="str">
        <f>LEFT(Table1[[#This Row],[Year]],4) &amp; "s"</f>
        <v>1994s</v>
      </c>
      <c r="L55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06">
        <f>(Table1[[#This Row],[vote_average]]/10)*100</f>
        <v>65</v>
      </c>
      <c r="N5506">
        <f>(Table1[[#This Row],[popularity]]/SUM(Table1[popularity]))*100</f>
        <v>6.058808374400375E-3</v>
      </c>
    </row>
    <row r="5507" spans="1:14" x14ac:dyDescent="0.3">
      <c r="A5507">
        <v>10279</v>
      </c>
      <c r="B5507" t="s">
        <v>12374</v>
      </c>
      <c r="C5507" s="1">
        <v>36343</v>
      </c>
      <c r="D5507" t="s">
        <v>3818</v>
      </c>
      <c r="E5507" t="s">
        <v>11</v>
      </c>
      <c r="F5507" t="s">
        <v>12375</v>
      </c>
      <c r="G5507">
        <v>20.007999999999999</v>
      </c>
      <c r="H5507">
        <v>432</v>
      </c>
      <c r="I5507">
        <v>6.468</v>
      </c>
      <c r="J5507">
        <f>YEAR(Table1[[#This Row],[release_date]])</f>
        <v>1999</v>
      </c>
      <c r="K5507" t="str">
        <f>LEFT(Table1[[#This Row],[Year]],4) &amp; "s"</f>
        <v>1999s</v>
      </c>
      <c r="L55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07">
        <f>(Table1[[#This Row],[vote_average]]/10)*100</f>
        <v>64.680000000000007</v>
      </c>
      <c r="N5507">
        <f>(Table1[[#This Row],[popularity]]/SUM(Table1[popularity]))*100</f>
        <v>4.6064993902949804E-3</v>
      </c>
    </row>
    <row r="5508" spans="1:14" x14ac:dyDescent="0.3">
      <c r="A5508">
        <v>9843</v>
      </c>
      <c r="B5508" t="s">
        <v>12376</v>
      </c>
      <c r="C5508" s="1">
        <v>39052</v>
      </c>
      <c r="D5508" t="s">
        <v>9230</v>
      </c>
      <c r="E5508" t="s">
        <v>11</v>
      </c>
      <c r="F5508" t="s">
        <v>12377</v>
      </c>
      <c r="G5508">
        <v>16.751000000000001</v>
      </c>
      <c r="H5508">
        <v>403</v>
      </c>
      <c r="I5508">
        <v>6.468</v>
      </c>
      <c r="J5508">
        <f>YEAR(Table1[[#This Row],[release_date]])</f>
        <v>2006</v>
      </c>
      <c r="K5508" t="str">
        <f>LEFT(Table1[[#This Row],[Year]],4) &amp; "s"</f>
        <v>2006s</v>
      </c>
      <c r="L55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08">
        <f>(Table1[[#This Row],[vote_average]]/10)*100</f>
        <v>64.680000000000007</v>
      </c>
      <c r="N5508">
        <f>(Table1[[#This Row],[popularity]]/SUM(Table1[popularity]))*100</f>
        <v>3.8566309119767704E-3</v>
      </c>
    </row>
    <row r="5509" spans="1:14" x14ac:dyDescent="0.3">
      <c r="A5509">
        <v>9032</v>
      </c>
      <c r="B5509" t="s">
        <v>12378</v>
      </c>
      <c r="C5509" s="1">
        <v>36336</v>
      </c>
      <c r="D5509" t="s">
        <v>68</v>
      </c>
      <c r="E5509" t="s">
        <v>11</v>
      </c>
      <c r="F5509" t="s">
        <v>12379</v>
      </c>
      <c r="G5509">
        <v>38.265999999999998</v>
      </c>
      <c r="H5509">
        <v>3123</v>
      </c>
      <c r="I5509">
        <v>6.468</v>
      </c>
      <c r="J5509">
        <f>YEAR(Table1[[#This Row],[release_date]])</f>
        <v>1999</v>
      </c>
      <c r="K5509" t="str">
        <f>LEFT(Table1[[#This Row],[Year]],4) &amp; "s"</f>
        <v>1999s</v>
      </c>
      <c r="L55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09">
        <f>(Table1[[#This Row],[vote_average]]/10)*100</f>
        <v>64.680000000000007</v>
      </c>
      <c r="N5509">
        <f>(Table1[[#This Row],[popularity]]/SUM(Table1[popularity]))*100</f>
        <v>8.810091246952605E-3</v>
      </c>
    </row>
    <row r="5510" spans="1:14" x14ac:dyDescent="0.3">
      <c r="A5510">
        <v>605116</v>
      </c>
      <c r="B5510" t="s">
        <v>12380</v>
      </c>
      <c r="C5510" s="1">
        <v>44057</v>
      </c>
      <c r="D5510" t="s">
        <v>7035</v>
      </c>
      <c r="E5510" t="s">
        <v>11</v>
      </c>
      <c r="F5510" t="s">
        <v>12381</v>
      </c>
      <c r="G5510">
        <v>58.792999999999999</v>
      </c>
      <c r="H5510">
        <v>2736</v>
      </c>
      <c r="I5510">
        <v>6.4669999999999996</v>
      </c>
      <c r="J5510">
        <f>YEAR(Table1[[#This Row],[release_date]])</f>
        <v>2020</v>
      </c>
      <c r="K5510" t="str">
        <f>LEFT(Table1[[#This Row],[Year]],4) &amp; "s"</f>
        <v>2020s</v>
      </c>
      <c r="L55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10">
        <f>(Table1[[#This Row],[vote_average]]/10)*100</f>
        <v>64.669999999999987</v>
      </c>
      <c r="N5510">
        <f>(Table1[[#This Row],[popularity]]/SUM(Table1[popularity]))*100</f>
        <v>1.3536081500080607E-2</v>
      </c>
    </row>
    <row r="5511" spans="1:14" x14ac:dyDescent="0.3">
      <c r="A5511">
        <v>603119</v>
      </c>
      <c r="B5511" t="s">
        <v>12382</v>
      </c>
      <c r="C5511" s="1">
        <v>44030</v>
      </c>
      <c r="D5511" t="s">
        <v>8110</v>
      </c>
      <c r="E5511" t="s">
        <v>11</v>
      </c>
      <c r="F5511" t="s">
        <v>12383</v>
      </c>
      <c r="G5511">
        <v>22.821000000000002</v>
      </c>
      <c r="H5511">
        <v>630</v>
      </c>
      <c r="I5511">
        <v>6.4669999999999996</v>
      </c>
      <c r="J5511">
        <f>YEAR(Table1[[#This Row],[release_date]])</f>
        <v>2020</v>
      </c>
      <c r="K5511" t="str">
        <f>LEFT(Table1[[#This Row],[Year]],4) &amp; "s"</f>
        <v>2020s</v>
      </c>
      <c r="L55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11">
        <f>(Table1[[#This Row],[vote_average]]/10)*100</f>
        <v>64.669999999999987</v>
      </c>
      <c r="N5511">
        <f>(Table1[[#This Row],[popularity]]/SUM(Table1[popularity]))*100</f>
        <v>5.2541444715074846E-3</v>
      </c>
    </row>
    <row r="5512" spans="1:14" x14ac:dyDescent="0.3">
      <c r="A5512">
        <v>72197</v>
      </c>
      <c r="B5512" t="s">
        <v>12384</v>
      </c>
      <c r="C5512" s="1">
        <v>40980</v>
      </c>
      <c r="D5512" t="s">
        <v>835</v>
      </c>
      <c r="E5512" t="s">
        <v>11</v>
      </c>
      <c r="F5512" t="s">
        <v>12385</v>
      </c>
      <c r="G5512">
        <v>23.699000000000002</v>
      </c>
      <c r="H5512">
        <v>1042</v>
      </c>
      <c r="I5512">
        <v>6.4669999999999996</v>
      </c>
      <c r="J5512">
        <f>YEAR(Table1[[#This Row],[release_date]])</f>
        <v>2012</v>
      </c>
      <c r="K5512" t="str">
        <f>LEFT(Table1[[#This Row],[Year]],4) &amp; "s"</f>
        <v>2012s</v>
      </c>
      <c r="L55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12">
        <f>(Table1[[#This Row],[vote_average]]/10)*100</f>
        <v>64.669999999999987</v>
      </c>
      <c r="N5512">
        <f>(Table1[[#This Row],[popularity]]/SUM(Table1[popularity]))*100</f>
        <v>5.4562889369552557E-3</v>
      </c>
    </row>
    <row r="5513" spans="1:14" x14ac:dyDescent="0.3">
      <c r="A5513">
        <v>5174</v>
      </c>
      <c r="B5513" t="s">
        <v>12386</v>
      </c>
      <c r="C5513" s="1">
        <v>39302</v>
      </c>
      <c r="D5513" t="s">
        <v>3999</v>
      </c>
      <c r="E5513" t="s">
        <v>11</v>
      </c>
      <c r="F5513" t="s">
        <v>12387</v>
      </c>
      <c r="G5513">
        <v>72.798000000000002</v>
      </c>
      <c r="H5513">
        <v>3104</v>
      </c>
      <c r="I5513">
        <v>6.4669999999999996</v>
      </c>
      <c r="J5513">
        <f>YEAR(Table1[[#This Row],[release_date]])</f>
        <v>2007</v>
      </c>
      <c r="K5513" t="str">
        <f>LEFT(Table1[[#This Row],[Year]],4) &amp; "s"</f>
        <v>2007s</v>
      </c>
      <c r="L55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13">
        <f>(Table1[[#This Row],[vote_average]]/10)*100</f>
        <v>64.669999999999987</v>
      </c>
      <c r="N5513">
        <f>(Table1[[#This Row],[popularity]]/SUM(Table1[popularity]))*100</f>
        <v>1.6760492933561275E-2</v>
      </c>
    </row>
    <row r="5514" spans="1:14" x14ac:dyDescent="0.3">
      <c r="A5514">
        <v>1907</v>
      </c>
      <c r="B5514" t="s">
        <v>12388</v>
      </c>
      <c r="C5514" s="1">
        <v>36559</v>
      </c>
      <c r="D5514" t="s">
        <v>12389</v>
      </c>
      <c r="E5514" t="s">
        <v>11</v>
      </c>
      <c r="F5514" t="s">
        <v>12390</v>
      </c>
      <c r="G5514">
        <v>58.088999999999999</v>
      </c>
      <c r="H5514">
        <v>4200</v>
      </c>
      <c r="I5514">
        <v>6.468</v>
      </c>
      <c r="J5514">
        <f>YEAR(Table1[[#This Row],[release_date]])</f>
        <v>2000</v>
      </c>
      <c r="K5514" t="str">
        <f>LEFT(Table1[[#This Row],[Year]],4) &amp; "s"</f>
        <v>2000s</v>
      </c>
      <c r="L55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14">
        <f>(Table1[[#This Row],[vote_average]]/10)*100</f>
        <v>64.680000000000007</v>
      </c>
      <c r="N5514">
        <f>(Table1[[#This Row],[popularity]]/SUM(Table1[popularity]))*100</f>
        <v>1.3373997555120209E-2</v>
      </c>
    </row>
    <row r="5515" spans="1:14" x14ac:dyDescent="0.3">
      <c r="A5515">
        <v>753342</v>
      </c>
      <c r="B5515" t="s">
        <v>12391</v>
      </c>
      <c r="C5515" s="1">
        <v>45252</v>
      </c>
      <c r="D5515" t="s">
        <v>12392</v>
      </c>
      <c r="E5515" t="s">
        <v>11</v>
      </c>
      <c r="F5515" t="s">
        <v>12393</v>
      </c>
      <c r="G5515">
        <v>204.2</v>
      </c>
      <c r="H5515">
        <v>2041</v>
      </c>
      <c r="I5515">
        <v>6.4649999999999999</v>
      </c>
      <c r="J5515">
        <f>YEAR(Table1[[#This Row],[release_date]])</f>
        <v>2023</v>
      </c>
      <c r="K5515" t="str">
        <f>LEFT(Table1[[#This Row],[Year]],4) &amp; "s"</f>
        <v>2023s</v>
      </c>
      <c r="L55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15">
        <f>(Table1[[#This Row],[vote_average]]/10)*100</f>
        <v>64.649999999999991</v>
      </c>
      <c r="N5515">
        <f>(Table1[[#This Row],[popularity]]/SUM(Table1[popularity]))*100</f>
        <v>4.7013553353570318E-2</v>
      </c>
    </row>
    <row r="5516" spans="1:14" x14ac:dyDescent="0.3">
      <c r="A5516">
        <v>654028</v>
      </c>
      <c r="B5516" t="s">
        <v>12394</v>
      </c>
      <c r="C5516" s="1">
        <v>44153</v>
      </c>
      <c r="D5516" t="s">
        <v>12395</v>
      </c>
      <c r="E5516" t="s">
        <v>11</v>
      </c>
      <c r="F5516" t="s">
        <v>12396</v>
      </c>
      <c r="G5516">
        <v>34.884999999999998</v>
      </c>
      <c r="H5516">
        <v>974</v>
      </c>
      <c r="I5516">
        <v>6.4649999999999999</v>
      </c>
      <c r="J5516">
        <f>YEAR(Table1[[#This Row],[release_date]])</f>
        <v>2020</v>
      </c>
      <c r="K5516" t="str">
        <f>LEFT(Table1[[#This Row],[Year]],4) &amp; "s"</f>
        <v>2020s</v>
      </c>
      <c r="L55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16">
        <f>(Table1[[#This Row],[vote_average]]/10)*100</f>
        <v>64.649999999999991</v>
      </c>
      <c r="N5516">
        <f>(Table1[[#This Row],[popularity]]/SUM(Table1[popularity]))*100</f>
        <v>8.0316738919652339E-3</v>
      </c>
    </row>
    <row r="5517" spans="1:14" x14ac:dyDescent="0.3">
      <c r="A5517">
        <v>639798</v>
      </c>
      <c r="B5517" t="s">
        <v>12397</v>
      </c>
      <c r="C5517" s="1">
        <v>43847</v>
      </c>
      <c r="D5517" t="s">
        <v>1437</v>
      </c>
      <c r="E5517" t="s">
        <v>94</v>
      </c>
      <c r="F5517" t="s">
        <v>12398</v>
      </c>
      <c r="G5517">
        <v>27.742999999999999</v>
      </c>
      <c r="H5517">
        <v>637</v>
      </c>
      <c r="I5517">
        <v>6.4649999999999999</v>
      </c>
      <c r="J5517">
        <f>YEAR(Table1[[#This Row],[release_date]])</f>
        <v>2020</v>
      </c>
      <c r="K5517" t="str">
        <f>LEFT(Table1[[#This Row],[Year]],4) &amp; "s"</f>
        <v>2020s</v>
      </c>
      <c r="L55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17">
        <f>(Table1[[#This Row],[vote_average]]/10)*100</f>
        <v>64.649999999999991</v>
      </c>
      <c r="N5517">
        <f>(Table1[[#This Row],[popularity]]/SUM(Table1[popularity]))*100</f>
        <v>6.3873506889720929E-3</v>
      </c>
    </row>
    <row r="5518" spans="1:14" x14ac:dyDescent="0.3">
      <c r="A5518">
        <v>429417</v>
      </c>
      <c r="B5518" t="s">
        <v>12399</v>
      </c>
      <c r="C5518" s="1">
        <v>43120</v>
      </c>
      <c r="D5518" t="s">
        <v>2067</v>
      </c>
      <c r="E5518" t="s">
        <v>11</v>
      </c>
      <c r="F5518" t="s">
        <v>12400</v>
      </c>
      <c r="G5518">
        <v>31.731000000000002</v>
      </c>
      <c r="H5518">
        <v>1132</v>
      </c>
      <c r="I5518">
        <v>6.4649999999999999</v>
      </c>
      <c r="J5518">
        <f>YEAR(Table1[[#This Row],[release_date]])</f>
        <v>2018</v>
      </c>
      <c r="K5518" t="str">
        <f>LEFT(Table1[[#This Row],[Year]],4) &amp; "s"</f>
        <v>2018s</v>
      </c>
      <c r="L55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18">
        <f>(Table1[[#This Row],[vote_average]]/10)*100</f>
        <v>64.649999999999991</v>
      </c>
      <c r="N5518">
        <f>(Table1[[#This Row],[popularity]]/SUM(Table1[popularity]))*100</f>
        <v>7.305519399912537E-3</v>
      </c>
    </row>
    <row r="5519" spans="1:14" x14ac:dyDescent="0.3">
      <c r="A5519">
        <v>225728</v>
      </c>
      <c r="B5519" t="s">
        <v>12401</v>
      </c>
      <c r="C5519" s="1">
        <v>42269</v>
      </c>
      <c r="D5519" t="s">
        <v>132</v>
      </c>
      <c r="E5519" t="s">
        <v>11</v>
      </c>
      <c r="F5519" t="s">
        <v>12402</v>
      </c>
      <c r="G5519">
        <v>47.493000000000002</v>
      </c>
      <c r="H5519">
        <v>1402</v>
      </c>
      <c r="I5519">
        <v>6.5</v>
      </c>
      <c r="J5519">
        <f>YEAR(Table1[[#This Row],[release_date]])</f>
        <v>2015</v>
      </c>
      <c r="K5519" t="str">
        <f>LEFT(Table1[[#This Row],[Year]],4) &amp; "s"</f>
        <v>2015s</v>
      </c>
      <c r="L55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19">
        <f>(Table1[[#This Row],[vote_average]]/10)*100</f>
        <v>65</v>
      </c>
      <c r="N5519">
        <f>(Table1[[#This Row],[popularity]]/SUM(Table1[popularity]))*100</f>
        <v>1.093444999716511E-2</v>
      </c>
    </row>
    <row r="5520" spans="1:14" x14ac:dyDescent="0.3">
      <c r="A5520">
        <v>193893</v>
      </c>
      <c r="B5520" t="s">
        <v>12403</v>
      </c>
      <c r="C5520" s="1">
        <v>41864</v>
      </c>
      <c r="D5520" t="s">
        <v>391</v>
      </c>
      <c r="E5520" t="s">
        <v>11</v>
      </c>
      <c r="F5520" t="s">
        <v>12404</v>
      </c>
      <c r="G5520">
        <v>44.802999999999997</v>
      </c>
      <c r="H5520">
        <v>2677</v>
      </c>
      <c r="I5520">
        <v>6.4649999999999999</v>
      </c>
      <c r="J5520">
        <f>YEAR(Table1[[#This Row],[release_date]])</f>
        <v>2014</v>
      </c>
      <c r="K5520" t="str">
        <f>LEFT(Table1[[#This Row],[Year]],4) &amp; "s"</f>
        <v>2014s</v>
      </c>
      <c r="L55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20">
        <f>(Table1[[#This Row],[vote_average]]/10)*100</f>
        <v>64.649999999999991</v>
      </c>
      <c r="N5520">
        <f>(Table1[[#This Row],[popularity]]/SUM(Table1[popularity]))*100</f>
        <v>1.0315123559745402E-2</v>
      </c>
    </row>
    <row r="5521" spans="1:14" x14ac:dyDescent="0.3">
      <c r="A5521">
        <v>10806</v>
      </c>
      <c r="B5521" t="s">
        <v>12405</v>
      </c>
      <c r="C5521" s="1">
        <v>35683</v>
      </c>
      <c r="D5521" t="s">
        <v>391</v>
      </c>
      <c r="E5521" t="s">
        <v>11</v>
      </c>
      <c r="F5521" t="s">
        <v>12406</v>
      </c>
      <c r="G5521">
        <v>69.531000000000006</v>
      </c>
      <c r="H5521">
        <v>658</v>
      </c>
      <c r="I5521">
        <v>6.4649999999999999</v>
      </c>
      <c r="J5521">
        <f>YEAR(Table1[[#This Row],[release_date]])</f>
        <v>1997</v>
      </c>
      <c r="K5521" t="str">
        <f>LEFT(Table1[[#This Row],[Year]],4) &amp; "s"</f>
        <v>1997s</v>
      </c>
      <c r="L55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21">
        <f>(Table1[[#This Row],[vote_average]]/10)*100</f>
        <v>64.649999999999991</v>
      </c>
      <c r="N5521">
        <f>(Table1[[#This Row],[popularity]]/SUM(Table1[popularity]))*100</f>
        <v>1.6008322126479423E-2</v>
      </c>
    </row>
    <row r="5522" spans="1:14" x14ac:dyDescent="0.3">
      <c r="A5522">
        <v>396940</v>
      </c>
      <c r="B5522" t="s">
        <v>12407</v>
      </c>
      <c r="C5522" s="1">
        <v>43007</v>
      </c>
      <c r="D5522" t="s">
        <v>217</v>
      </c>
      <c r="E5522" t="s">
        <v>11</v>
      </c>
      <c r="F5522" t="s">
        <v>12408</v>
      </c>
      <c r="G5522">
        <v>16.033000000000001</v>
      </c>
      <c r="H5522">
        <v>585</v>
      </c>
      <c r="I5522">
        <v>6.5</v>
      </c>
      <c r="J5522">
        <f>YEAR(Table1[[#This Row],[release_date]])</f>
        <v>2017</v>
      </c>
      <c r="K5522" t="str">
        <f>LEFT(Table1[[#This Row],[Year]],4) &amp; "s"</f>
        <v>2017s</v>
      </c>
      <c r="L55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22">
        <f>(Table1[[#This Row],[vote_average]]/10)*100</f>
        <v>65</v>
      </c>
      <c r="N5522">
        <f>(Table1[[#This Row],[popularity]]/SUM(Table1[popularity]))*100</f>
        <v>3.6913237067472725E-3</v>
      </c>
    </row>
    <row r="5523" spans="1:14" x14ac:dyDescent="0.3">
      <c r="A5523">
        <v>50620</v>
      </c>
      <c r="B5523" t="s">
        <v>12409</v>
      </c>
      <c r="C5523" s="1">
        <v>41226</v>
      </c>
      <c r="D5523" t="s">
        <v>12410</v>
      </c>
      <c r="E5523" t="s">
        <v>11</v>
      </c>
      <c r="F5523" t="s">
        <v>12411</v>
      </c>
      <c r="G5523">
        <v>136.666</v>
      </c>
      <c r="H5523">
        <v>8615</v>
      </c>
      <c r="I5523">
        <v>6.4640000000000004</v>
      </c>
      <c r="J5523">
        <f>YEAR(Table1[[#This Row],[release_date]])</f>
        <v>2012</v>
      </c>
      <c r="K5523" t="str">
        <f>LEFT(Table1[[#This Row],[Year]],4) &amp; "s"</f>
        <v>2012s</v>
      </c>
      <c r="L55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23">
        <f>(Table1[[#This Row],[vote_average]]/10)*100</f>
        <v>64.640000000000015</v>
      </c>
      <c r="N5523">
        <f>(Table1[[#This Row],[popularity]]/SUM(Table1[popularity]))*100</f>
        <v>3.1465006281190214E-2</v>
      </c>
    </row>
    <row r="5524" spans="1:14" x14ac:dyDescent="0.3">
      <c r="A5524">
        <v>14462</v>
      </c>
      <c r="B5524" t="s">
        <v>2947</v>
      </c>
      <c r="C5524" s="1">
        <v>38198</v>
      </c>
      <c r="D5524" t="s">
        <v>345</v>
      </c>
      <c r="E5524" t="s">
        <v>11</v>
      </c>
      <c r="F5524" t="s">
        <v>12412</v>
      </c>
      <c r="G5524">
        <v>31.994</v>
      </c>
      <c r="H5524">
        <v>1462</v>
      </c>
      <c r="I5524">
        <v>6.5</v>
      </c>
      <c r="J5524">
        <f>YEAR(Table1[[#This Row],[release_date]])</f>
        <v>2004</v>
      </c>
      <c r="K5524" t="str">
        <f>LEFT(Table1[[#This Row],[Year]],4) &amp; "s"</f>
        <v>2004s</v>
      </c>
      <c r="L55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24">
        <f>(Table1[[#This Row],[vote_average]]/10)*100</f>
        <v>65</v>
      </c>
      <c r="N5524">
        <f>(Table1[[#This Row],[popularity]]/SUM(Table1[popularity]))*100</f>
        <v>7.3660706463963216E-3</v>
      </c>
    </row>
    <row r="5525" spans="1:14" x14ac:dyDescent="0.3">
      <c r="A5525">
        <v>9404</v>
      </c>
      <c r="B5525" t="s">
        <v>12413</v>
      </c>
      <c r="C5525" s="1">
        <v>35105</v>
      </c>
      <c r="D5525" t="s">
        <v>12414</v>
      </c>
      <c r="E5525" t="s">
        <v>517</v>
      </c>
      <c r="F5525" t="s">
        <v>12415</v>
      </c>
      <c r="G5525">
        <v>24.391999999999999</v>
      </c>
      <c r="H5525">
        <v>453</v>
      </c>
      <c r="I5525">
        <v>6.4640000000000004</v>
      </c>
      <c r="J5525">
        <f>YEAR(Table1[[#This Row],[release_date]])</f>
        <v>1996</v>
      </c>
      <c r="K5525" t="str">
        <f>LEFT(Table1[[#This Row],[Year]],4) &amp; "s"</f>
        <v>1996s</v>
      </c>
      <c r="L55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25">
        <f>(Table1[[#This Row],[vote_average]]/10)*100</f>
        <v>64.640000000000015</v>
      </c>
      <c r="N5525">
        <f>(Table1[[#This Row],[popularity]]/SUM(Table1[popularity]))*100</f>
        <v>5.6158403202756484E-3</v>
      </c>
    </row>
    <row r="5526" spans="1:14" x14ac:dyDescent="0.3">
      <c r="A5526">
        <v>622</v>
      </c>
      <c r="B5526" t="s">
        <v>12416</v>
      </c>
      <c r="C5526" s="1">
        <v>36397</v>
      </c>
      <c r="D5526" t="s">
        <v>2276</v>
      </c>
      <c r="E5526" t="s">
        <v>11</v>
      </c>
      <c r="F5526" t="s">
        <v>12417</v>
      </c>
      <c r="G5526">
        <v>33.112000000000002</v>
      </c>
      <c r="H5526">
        <v>2875</v>
      </c>
      <c r="I5526">
        <v>6.4640000000000004</v>
      </c>
      <c r="J5526">
        <f>YEAR(Table1[[#This Row],[release_date]])</f>
        <v>1999</v>
      </c>
      <c r="K5526" t="str">
        <f>LEFT(Table1[[#This Row],[Year]],4) &amp; "s"</f>
        <v>1999s</v>
      </c>
      <c r="L55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26">
        <f>(Table1[[#This Row],[vote_average]]/10)*100</f>
        <v>64.640000000000015</v>
      </c>
      <c r="N5526">
        <f>(Table1[[#This Row],[popularity]]/SUM(Table1[popularity]))*100</f>
        <v>7.6234710021715023E-3</v>
      </c>
    </row>
    <row r="5527" spans="1:14" x14ac:dyDescent="0.3">
      <c r="A5527">
        <v>397</v>
      </c>
      <c r="B5527" t="s">
        <v>12418</v>
      </c>
      <c r="C5527" s="1">
        <v>34824</v>
      </c>
      <c r="D5527" t="s">
        <v>422</v>
      </c>
      <c r="E5527" t="s">
        <v>11</v>
      </c>
      <c r="F5527" t="s">
        <v>12419</v>
      </c>
      <c r="G5527">
        <v>35.856999999999999</v>
      </c>
      <c r="H5527">
        <v>686</v>
      </c>
      <c r="I5527">
        <v>6.4640000000000004</v>
      </c>
      <c r="J5527">
        <f>YEAR(Table1[[#This Row],[release_date]])</f>
        <v>1995</v>
      </c>
      <c r="K5527" t="str">
        <f>LEFT(Table1[[#This Row],[Year]],4) &amp; "s"</f>
        <v>1995s</v>
      </c>
      <c r="L55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27">
        <f>(Table1[[#This Row],[vote_average]]/10)*100</f>
        <v>64.640000000000015</v>
      </c>
      <c r="N5527">
        <f>(Table1[[#This Row],[popularity]]/SUM(Table1[popularity]))*100</f>
        <v>8.2554602477912398E-3</v>
      </c>
    </row>
    <row r="5528" spans="1:14" x14ac:dyDescent="0.3">
      <c r="A5528">
        <v>740985</v>
      </c>
      <c r="B5528" t="s">
        <v>12420</v>
      </c>
      <c r="C5528" s="1">
        <v>44127</v>
      </c>
      <c r="D5528" t="s">
        <v>391</v>
      </c>
      <c r="E5528" t="s">
        <v>11</v>
      </c>
      <c r="F5528" t="s">
        <v>12421</v>
      </c>
      <c r="G5528">
        <v>51.488</v>
      </c>
      <c r="H5528">
        <v>2415</v>
      </c>
      <c r="I5528">
        <v>6.4630000000000001</v>
      </c>
      <c r="J5528">
        <f>YEAR(Table1[[#This Row],[release_date]])</f>
        <v>2020</v>
      </c>
      <c r="K5528" t="str">
        <f>LEFT(Table1[[#This Row],[Year]],4) &amp; "s"</f>
        <v>2020s</v>
      </c>
      <c r="L55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28">
        <f>(Table1[[#This Row],[vote_average]]/10)*100</f>
        <v>64.63</v>
      </c>
      <c r="N5528">
        <f>(Table1[[#This Row],[popularity]]/SUM(Table1[popularity]))*100</f>
        <v>1.1854230338240101E-2</v>
      </c>
    </row>
    <row r="5529" spans="1:14" x14ac:dyDescent="0.3">
      <c r="A5529">
        <v>41446</v>
      </c>
      <c r="B5529" t="s">
        <v>12422</v>
      </c>
      <c r="C5529" s="1">
        <v>40646</v>
      </c>
      <c r="D5529" t="s">
        <v>2163</v>
      </c>
      <c r="E5529" t="s">
        <v>11</v>
      </c>
      <c r="F5529" t="s">
        <v>12423</v>
      </c>
      <c r="G5529">
        <v>137.541</v>
      </c>
      <c r="H5529">
        <v>3524</v>
      </c>
      <c r="I5529">
        <v>6.4630000000000001</v>
      </c>
      <c r="J5529">
        <f>YEAR(Table1[[#This Row],[release_date]])</f>
        <v>2011</v>
      </c>
      <c r="K5529" t="str">
        <f>LEFT(Table1[[#This Row],[Year]],4) &amp; "s"</f>
        <v>2011s</v>
      </c>
      <c r="L55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29">
        <f>(Table1[[#This Row],[vote_average]]/10)*100</f>
        <v>64.63</v>
      </c>
      <c r="N5529">
        <f>(Table1[[#This Row],[popularity]]/SUM(Table1[popularity]))*100</f>
        <v>3.1666460048008889E-2</v>
      </c>
    </row>
    <row r="5530" spans="1:14" x14ac:dyDescent="0.3">
      <c r="A5530">
        <v>11846</v>
      </c>
      <c r="B5530" t="s">
        <v>12424</v>
      </c>
      <c r="C5530" s="1">
        <v>33592</v>
      </c>
      <c r="D5530" t="s">
        <v>422</v>
      </c>
      <c r="E5530" t="s">
        <v>11</v>
      </c>
      <c r="F5530" t="s">
        <v>12425</v>
      </c>
      <c r="G5530">
        <v>25.001999999999999</v>
      </c>
      <c r="H5530">
        <v>1293</v>
      </c>
      <c r="I5530">
        <v>6.4630000000000001</v>
      </c>
      <c r="J5530">
        <f>YEAR(Table1[[#This Row],[release_date]])</f>
        <v>1991</v>
      </c>
      <c r="K5530" t="str">
        <f>LEFT(Table1[[#This Row],[Year]],4) &amp; "s"</f>
        <v>1991s</v>
      </c>
      <c r="L55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30">
        <f>(Table1[[#This Row],[vote_average]]/10)*100</f>
        <v>64.63</v>
      </c>
      <c r="N5530">
        <f>(Table1[[#This Row],[popularity]]/SUM(Table1[popularity]))*100</f>
        <v>5.756282374857812E-3</v>
      </c>
    </row>
    <row r="5531" spans="1:14" x14ac:dyDescent="0.3">
      <c r="A5531">
        <v>10859</v>
      </c>
      <c r="B5531" t="s">
        <v>12426</v>
      </c>
      <c r="C5531" s="1">
        <v>31994</v>
      </c>
      <c r="D5531" t="s">
        <v>3148</v>
      </c>
      <c r="E5531" t="s">
        <v>11</v>
      </c>
      <c r="F5531" t="s">
        <v>12427</v>
      </c>
      <c r="G5531">
        <v>49.314999999999998</v>
      </c>
      <c r="H5531">
        <v>375</v>
      </c>
      <c r="I5531">
        <v>6.4630000000000001</v>
      </c>
      <c r="J5531">
        <f>YEAR(Table1[[#This Row],[release_date]])</f>
        <v>1987</v>
      </c>
      <c r="K5531" t="str">
        <f>LEFT(Table1[[#This Row],[Year]],4) &amp; "s"</f>
        <v>1987s</v>
      </c>
      <c r="L55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531">
        <f>(Table1[[#This Row],[vote_average]]/10)*100</f>
        <v>64.63</v>
      </c>
      <c r="N5531">
        <f>(Table1[[#This Row],[popularity]]/SUM(Table1[popularity]))*100</f>
        <v>1.1353934297900688E-2</v>
      </c>
    </row>
    <row r="5532" spans="1:14" x14ac:dyDescent="0.3">
      <c r="A5532">
        <v>532408</v>
      </c>
      <c r="B5532" t="s">
        <v>12428</v>
      </c>
      <c r="C5532" s="1">
        <v>45077</v>
      </c>
      <c r="D5532" t="s">
        <v>81</v>
      </c>
      <c r="E5532" t="s">
        <v>11</v>
      </c>
      <c r="F5532" t="s">
        <v>12429</v>
      </c>
      <c r="G5532">
        <v>59.5</v>
      </c>
      <c r="H5532">
        <v>770</v>
      </c>
      <c r="I5532">
        <v>6.4619999999999997</v>
      </c>
      <c r="J5532">
        <f>YEAR(Table1[[#This Row],[release_date]])</f>
        <v>2023</v>
      </c>
      <c r="K5532" t="str">
        <f>LEFT(Table1[[#This Row],[Year]],4) &amp; "s"</f>
        <v>2023s</v>
      </c>
      <c r="L55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32">
        <f>(Table1[[#This Row],[vote_average]]/10)*100</f>
        <v>64.62</v>
      </c>
      <c r="N5532">
        <f>(Table1[[#This Row],[popularity]]/SUM(Table1[popularity]))*100</f>
        <v>1.3698856143670101E-2</v>
      </c>
    </row>
    <row r="5533" spans="1:14" x14ac:dyDescent="0.3">
      <c r="A5533">
        <v>458897</v>
      </c>
      <c r="B5533" t="s">
        <v>12430</v>
      </c>
      <c r="C5533" s="1">
        <v>43783</v>
      </c>
      <c r="D5533" t="s">
        <v>2336</v>
      </c>
      <c r="E5533" t="s">
        <v>11</v>
      </c>
      <c r="F5533" t="s">
        <v>12431</v>
      </c>
      <c r="G5533">
        <v>47.61</v>
      </c>
      <c r="H5533">
        <v>2855</v>
      </c>
      <c r="I5533">
        <v>6.4619999999999997</v>
      </c>
      <c r="J5533">
        <f>YEAR(Table1[[#This Row],[release_date]])</f>
        <v>2019</v>
      </c>
      <c r="K5533" t="str">
        <f>LEFT(Table1[[#This Row],[Year]],4) &amp; "s"</f>
        <v>2019s</v>
      </c>
      <c r="L55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33">
        <f>(Table1[[#This Row],[vote_average]]/10)*100</f>
        <v>64.62</v>
      </c>
      <c r="N5533">
        <f>(Table1[[#This Row],[popularity]]/SUM(Table1[popularity]))*100</f>
        <v>1.0961387243699721E-2</v>
      </c>
    </row>
    <row r="5534" spans="1:14" x14ac:dyDescent="0.3">
      <c r="A5534">
        <v>10021</v>
      </c>
      <c r="B5534" t="s">
        <v>12432</v>
      </c>
      <c r="C5534" s="1">
        <v>31877</v>
      </c>
      <c r="D5534" t="s">
        <v>391</v>
      </c>
      <c r="E5534" t="s">
        <v>11</v>
      </c>
      <c r="F5534" t="s">
        <v>12433</v>
      </c>
      <c r="G5534">
        <v>21.103000000000002</v>
      </c>
      <c r="H5534">
        <v>592</v>
      </c>
      <c r="I5534">
        <v>6.4619999999999997</v>
      </c>
      <c r="J5534">
        <f>YEAR(Table1[[#This Row],[release_date]])</f>
        <v>1987</v>
      </c>
      <c r="K5534" t="str">
        <f>LEFT(Table1[[#This Row],[Year]],4) &amp; "s"</f>
        <v>1987s</v>
      </c>
      <c r="L55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534">
        <f>(Table1[[#This Row],[vote_average]]/10)*100</f>
        <v>64.62</v>
      </c>
      <c r="N5534">
        <f>(Table1[[#This Row],[popularity]]/SUM(Table1[popularity]))*100</f>
        <v>4.8586043899137834E-3</v>
      </c>
    </row>
    <row r="5535" spans="1:14" x14ac:dyDescent="0.3">
      <c r="A5535">
        <v>334878</v>
      </c>
      <c r="B5535" t="s">
        <v>12434</v>
      </c>
      <c r="C5535" s="1">
        <v>42130</v>
      </c>
      <c r="D5535" t="s">
        <v>207</v>
      </c>
      <c r="E5535" t="s">
        <v>212</v>
      </c>
      <c r="F5535" t="s">
        <v>12435</v>
      </c>
      <c r="G5535">
        <v>14.4</v>
      </c>
      <c r="H5535">
        <v>533</v>
      </c>
      <c r="I5535">
        <v>6.4610000000000003</v>
      </c>
      <c r="J5535">
        <f>YEAR(Table1[[#This Row],[release_date]])</f>
        <v>2015</v>
      </c>
      <c r="K5535" t="str">
        <f>LEFT(Table1[[#This Row],[Year]],4) &amp; "s"</f>
        <v>2015s</v>
      </c>
      <c r="L55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35">
        <f>(Table1[[#This Row],[vote_average]]/10)*100</f>
        <v>64.61</v>
      </c>
      <c r="N5535">
        <f>(Table1[[#This Row],[popularity]]/SUM(Table1[popularity]))*100</f>
        <v>3.3153534196445284E-3</v>
      </c>
    </row>
    <row r="5536" spans="1:14" x14ac:dyDescent="0.3">
      <c r="A5536">
        <v>280996</v>
      </c>
      <c r="B5536" t="s">
        <v>12436</v>
      </c>
      <c r="C5536" s="1">
        <v>42174</v>
      </c>
      <c r="D5536" t="s">
        <v>10</v>
      </c>
      <c r="E5536" t="s">
        <v>11</v>
      </c>
      <c r="F5536" t="s">
        <v>12437</v>
      </c>
      <c r="G5536">
        <v>26.452999999999999</v>
      </c>
      <c r="H5536">
        <v>1791</v>
      </c>
      <c r="I5536">
        <v>6.5</v>
      </c>
      <c r="J5536">
        <f>YEAR(Table1[[#This Row],[release_date]])</f>
        <v>2015</v>
      </c>
      <c r="K5536" t="str">
        <f>LEFT(Table1[[#This Row],[Year]],4) &amp; "s"</f>
        <v>2015s</v>
      </c>
      <c r="L55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36">
        <f>(Table1[[#This Row],[vote_average]]/10)*100</f>
        <v>65</v>
      </c>
      <c r="N5536">
        <f>(Table1[[#This Row],[popularity]]/SUM(Table1[popularity]))*100</f>
        <v>6.0903502784622711E-3</v>
      </c>
    </row>
    <row r="5537" spans="1:14" x14ac:dyDescent="0.3">
      <c r="A5537">
        <v>115290</v>
      </c>
      <c r="B5537" t="s">
        <v>12438</v>
      </c>
      <c r="C5537" s="1">
        <v>41076</v>
      </c>
      <c r="D5537" t="s">
        <v>12439</v>
      </c>
      <c r="E5537" t="s">
        <v>11</v>
      </c>
      <c r="F5537" t="s">
        <v>12440</v>
      </c>
      <c r="G5537">
        <v>49.417000000000002</v>
      </c>
      <c r="H5537">
        <v>1366</v>
      </c>
      <c r="I5537">
        <v>6.4610000000000003</v>
      </c>
      <c r="J5537">
        <f>YEAR(Table1[[#This Row],[release_date]])</f>
        <v>2012</v>
      </c>
      <c r="K5537" t="str">
        <f>LEFT(Table1[[#This Row],[Year]],4) &amp; "s"</f>
        <v>2012s</v>
      </c>
      <c r="L55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37">
        <f>(Table1[[#This Row],[vote_average]]/10)*100</f>
        <v>64.61</v>
      </c>
      <c r="N5537">
        <f>(Table1[[#This Row],[popularity]]/SUM(Table1[popularity]))*100</f>
        <v>1.1377418051289837E-2</v>
      </c>
    </row>
    <row r="5538" spans="1:14" x14ac:dyDescent="0.3">
      <c r="A5538">
        <v>59961</v>
      </c>
      <c r="B5538" t="s">
        <v>12441</v>
      </c>
      <c r="C5538" s="1">
        <v>40947</v>
      </c>
      <c r="D5538" t="s">
        <v>829</v>
      </c>
      <c r="E5538" t="s">
        <v>11</v>
      </c>
      <c r="F5538" t="s">
        <v>12442</v>
      </c>
      <c r="G5538">
        <v>53.588999999999999</v>
      </c>
      <c r="H5538">
        <v>3412</v>
      </c>
      <c r="I5538">
        <v>6.5</v>
      </c>
      <c r="J5538">
        <f>YEAR(Table1[[#This Row],[release_date]])</f>
        <v>2012</v>
      </c>
      <c r="K5538" t="str">
        <f>LEFT(Table1[[#This Row],[Year]],4) &amp; "s"</f>
        <v>2012s</v>
      </c>
      <c r="L55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38">
        <f>(Table1[[#This Row],[vote_average]]/10)*100</f>
        <v>65</v>
      </c>
      <c r="N5538">
        <f>(Table1[[#This Row],[popularity]]/SUM(Table1[popularity]))*100</f>
        <v>1.2337949611481294E-2</v>
      </c>
    </row>
    <row r="5539" spans="1:14" x14ac:dyDescent="0.3">
      <c r="A5539">
        <v>54318</v>
      </c>
      <c r="B5539" t="s">
        <v>12443</v>
      </c>
      <c r="C5539" s="1">
        <v>39441</v>
      </c>
      <c r="D5539" t="s">
        <v>4103</v>
      </c>
      <c r="E5539" t="s">
        <v>11</v>
      </c>
      <c r="F5539" t="s">
        <v>12444</v>
      </c>
      <c r="G5539">
        <v>25.677</v>
      </c>
      <c r="H5539">
        <v>993</v>
      </c>
      <c r="I5539">
        <v>6.4610000000000003</v>
      </c>
      <c r="J5539">
        <f>YEAR(Table1[[#This Row],[release_date]])</f>
        <v>2007</v>
      </c>
      <c r="K5539" t="str">
        <f>LEFT(Table1[[#This Row],[Year]],4) &amp; "s"</f>
        <v>2007s</v>
      </c>
      <c r="L55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39">
        <f>(Table1[[#This Row],[vote_average]]/10)*100</f>
        <v>64.61</v>
      </c>
      <c r="N5539">
        <f>(Table1[[#This Row],[popularity]]/SUM(Table1[popularity]))*100</f>
        <v>5.9116895664036492E-3</v>
      </c>
    </row>
    <row r="5540" spans="1:14" x14ac:dyDescent="0.3">
      <c r="A5540">
        <v>34016</v>
      </c>
      <c r="B5540" t="s">
        <v>12445</v>
      </c>
      <c r="C5540" s="1">
        <v>40248</v>
      </c>
      <c r="D5540" t="s">
        <v>1732</v>
      </c>
      <c r="E5540" t="s">
        <v>11</v>
      </c>
      <c r="F5540" t="s">
        <v>12446</v>
      </c>
      <c r="G5540">
        <v>37.585000000000001</v>
      </c>
      <c r="H5540">
        <v>2024</v>
      </c>
      <c r="I5540">
        <v>6.4610000000000003</v>
      </c>
      <c r="J5540">
        <f>YEAR(Table1[[#This Row],[release_date]])</f>
        <v>2010</v>
      </c>
      <c r="K5540" t="str">
        <f>LEFT(Table1[[#This Row],[Year]],4) &amp; "s"</f>
        <v>2010s</v>
      </c>
      <c r="L55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40">
        <f>(Table1[[#This Row],[vote_average]]/10)*100</f>
        <v>64.61</v>
      </c>
      <c r="N5540">
        <f>(Table1[[#This Row],[popularity]]/SUM(Table1[popularity]))*100</f>
        <v>8.6533026581485824E-3</v>
      </c>
    </row>
    <row r="5541" spans="1:14" x14ac:dyDescent="0.3">
      <c r="A5541">
        <v>15261</v>
      </c>
      <c r="B5541" t="s">
        <v>12447</v>
      </c>
      <c r="C5541" s="1">
        <v>39384</v>
      </c>
      <c r="D5541" t="s">
        <v>391</v>
      </c>
      <c r="E5541" t="s">
        <v>11</v>
      </c>
      <c r="F5541" t="s">
        <v>12448</v>
      </c>
      <c r="G5541">
        <v>1.071</v>
      </c>
      <c r="H5541">
        <v>497</v>
      </c>
      <c r="I5541">
        <v>6.5</v>
      </c>
      <c r="J5541">
        <f>YEAR(Table1[[#This Row],[release_date]])</f>
        <v>2007</v>
      </c>
      <c r="K5541" t="str">
        <f>LEFT(Table1[[#This Row],[Year]],4) &amp; "s"</f>
        <v>2007s</v>
      </c>
      <c r="L55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41">
        <f>(Table1[[#This Row],[vote_average]]/10)*100</f>
        <v>65</v>
      </c>
      <c r="N5541">
        <f>(Table1[[#This Row],[popularity]]/SUM(Table1[popularity]))*100</f>
        <v>2.4657941058606181E-4</v>
      </c>
    </row>
    <row r="5542" spans="1:14" x14ac:dyDescent="0.3">
      <c r="A5542">
        <v>8012</v>
      </c>
      <c r="B5542" t="s">
        <v>12449</v>
      </c>
      <c r="C5542" s="1">
        <v>34992</v>
      </c>
      <c r="D5542" t="s">
        <v>1502</v>
      </c>
      <c r="E5542" t="s">
        <v>11</v>
      </c>
      <c r="F5542" t="s">
        <v>12450</v>
      </c>
      <c r="G5542">
        <v>48.999000000000002</v>
      </c>
      <c r="H5542">
        <v>982</v>
      </c>
      <c r="I5542">
        <v>6.4610000000000003</v>
      </c>
      <c r="J5542">
        <f>YEAR(Table1[[#This Row],[release_date]])</f>
        <v>1995</v>
      </c>
      <c r="K5542" t="str">
        <f>LEFT(Table1[[#This Row],[Year]],4) &amp; "s"</f>
        <v>1995s</v>
      </c>
      <c r="L55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42">
        <f>(Table1[[#This Row],[vote_average]]/10)*100</f>
        <v>64.61</v>
      </c>
      <c r="N5542">
        <f>(Table1[[#This Row],[popularity]]/SUM(Table1[popularity]))*100</f>
        <v>1.12811807089696E-2</v>
      </c>
    </row>
    <row r="5543" spans="1:14" x14ac:dyDescent="0.3">
      <c r="A5543">
        <v>1281</v>
      </c>
      <c r="B5543" t="s">
        <v>12451</v>
      </c>
      <c r="C5543" s="1">
        <v>35614</v>
      </c>
      <c r="D5543" t="s">
        <v>12452</v>
      </c>
      <c r="E5543" t="s">
        <v>11</v>
      </c>
      <c r="F5543" t="s">
        <v>12453</v>
      </c>
      <c r="G5543">
        <v>54.677999999999997</v>
      </c>
      <c r="H5543">
        <v>2307</v>
      </c>
      <c r="I5543">
        <v>6.5</v>
      </c>
      <c r="J5543">
        <f>YEAR(Table1[[#This Row],[release_date]])</f>
        <v>1997</v>
      </c>
      <c r="K5543" t="str">
        <f>LEFT(Table1[[#This Row],[Year]],4) &amp; "s"</f>
        <v>1997s</v>
      </c>
      <c r="L55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43">
        <f>(Table1[[#This Row],[vote_average]]/10)*100</f>
        <v>65</v>
      </c>
      <c r="N5543">
        <f>(Table1[[#This Row],[popularity]]/SUM(Table1[popularity]))*100</f>
        <v>1.2588673213841911E-2</v>
      </c>
    </row>
    <row r="5544" spans="1:14" x14ac:dyDescent="0.3">
      <c r="A5544">
        <v>985617</v>
      </c>
      <c r="B5544" t="s">
        <v>6127</v>
      </c>
      <c r="C5544" s="1">
        <v>45079</v>
      </c>
      <c r="D5544" t="s">
        <v>217</v>
      </c>
      <c r="E5544" t="s">
        <v>11</v>
      </c>
      <c r="F5544" t="s">
        <v>12454</v>
      </c>
      <c r="G5544">
        <v>29.77</v>
      </c>
      <c r="H5544">
        <v>311</v>
      </c>
      <c r="I5544">
        <v>6.5</v>
      </c>
      <c r="J5544">
        <f>YEAR(Table1[[#This Row],[release_date]])</f>
        <v>2023</v>
      </c>
      <c r="K5544" t="str">
        <f>LEFT(Table1[[#This Row],[Year]],4) &amp; "s"</f>
        <v>2023s</v>
      </c>
      <c r="L55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44">
        <f>(Table1[[#This Row],[vote_average]]/10)*100</f>
        <v>65</v>
      </c>
      <c r="N5544">
        <f>(Table1[[#This Row],[popularity]]/SUM(Table1[popularity]))*100</f>
        <v>6.854032729362333E-3</v>
      </c>
    </row>
    <row r="5545" spans="1:14" x14ac:dyDescent="0.3">
      <c r="A5545">
        <v>582883</v>
      </c>
      <c r="B5545" t="s">
        <v>12455</v>
      </c>
      <c r="C5545" s="1">
        <v>43635</v>
      </c>
      <c r="D5545" t="s">
        <v>2286</v>
      </c>
      <c r="E5545" t="s">
        <v>212</v>
      </c>
      <c r="F5545" t="s">
        <v>12456</v>
      </c>
      <c r="G5545">
        <v>23.175999999999998</v>
      </c>
      <c r="H5545">
        <v>672</v>
      </c>
      <c r="I5545">
        <v>6.5</v>
      </c>
      <c r="J5545">
        <f>YEAR(Table1[[#This Row],[release_date]])</f>
        <v>2019</v>
      </c>
      <c r="K5545" t="str">
        <f>LEFT(Table1[[#This Row],[Year]],4) &amp; "s"</f>
        <v>2019s</v>
      </c>
      <c r="L55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45">
        <f>(Table1[[#This Row],[vote_average]]/10)*100</f>
        <v>65</v>
      </c>
      <c r="N5545">
        <f>(Table1[[#This Row],[popularity]]/SUM(Table1[popularity]))*100</f>
        <v>5.3358771426167762E-3</v>
      </c>
    </row>
    <row r="5546" spans="1:14" x14ac:dyDescent="0.3">
      <c r="A5546">
        <v>543540</v>
      </c>
      <c r="B5546" t="s">
        <v>12457</v>
      </c>
      <c r="C5546" s="1">
        <v>43567</v>
      </c>
      <c r="D5546" t="s">
        <v>1732</v>
      </c>
      <c r="E5546" t="s">
        <v>11</v>
      </c>
      <c r="F5546" t="s">
        <v>12458</v>
      </c>
      <c r="G5546">
        <v>28.227</v>
      </c>
      <c r="H5546">
        <v>3191</v>
      </c>
      <c r="I5546">
        <v>6.46</v>
      </c>
      <c r="J5546">
        <f>YEAR(Table1[[#This Row],[release_date]])</f>
        <v>2019</v>
      </c>
      <c r="K5546" t="str">
        <f>LEFT(Table1[[#This Row],[Year]],4) &amp; "s"</f>
        <v>2019s</v>
      </c>
      <c r="L55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46">
        <f>(Table1[[#This Row],[vote_average]]/10)*100</f>
        <v>64.600000000000009</v>
      </c>
      <c r="N5546">
        <f>(Table1[[#This Row],[popularity]]/SUM(Table1[popularity]))*100</f>
        <v>6.4987834011323671E-3</v>
      </c>
    </row>
    <row r="5547" spans="1:14" x14ac:dyDescent="0.3">
      <c r="A5547">
        <v>203793</v>
      </c>
      <c r="B5547" t="s">
        <v>4717</v>
      </c>
      <c r="C5547" s="1">
        <v>41556</v>
      </c>
      <c r="D5547" t="s">
        <v>2232</v>
      </c>
      <c r="E5547" t="s">
        <v>245</v>
      </c>
      <c r="F5547" t="s">
        <v>12459</v>
      </c>
      <c r="G5547">
        <v>0.91700000000000004</v>
      </c>
      <c r="H5547">
        <v>335</v>
      </c>
      <c r="I5547">
        <v>6.46</v>
      </c>
      <c r="J5547">
        <f>YEAR(Table1[[#This Row],[release_date]])</f>
        <v>2013</v>
      </c>
      <c r="K5547" t="str">
        <f>LEFT(Table1[[#This Row],[Year]],4) &amp; "s"</f>
        <v>2013s</v>
      </c>
      <c r="L55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47">
        <f>(Table1[[#This Row],[vote_average]]/10)*100</f>
        <v>64.600000000000009</v>
      </c>
      <c r="N5547">
        <f>(Table1[[#This Row],[popularity]]/SUM(Table1[popularity]))*100</f>
        <v>2.1112354762597448E-4</v>
      </c>
    </row>
    <row r="5548" spans="1:14" x14ac:dyDescent="0.3">
      <c r="A5548">
        <v>59678</v>
      </c>
      <c r="B5548" t="s">
        <v>12460</v>
      </c>
      <c r="C5548" s="1">
        <v>40675</v>
      </c>
      <c r="D5548" t="s">
        <v>8943</v>
      </c>
      <c r="E5548" t="s">
        <v>11</v>
      </c>
      <c r="F5548" t="s">
        <v>12461</v>
      </c>
      <c r="G5548">
        <v>21.62</v>
      </c>
      <c r="H5548">
        <v>1968</v>
      </c>
      <c r="I5548">
        <v>6.4610000000000003</v>
      </c>
      <c r="J5548">
        <f>YEAR(Table1[[#This Row],[release_date]])</f>
        <v>2011</v>
      </c>
      <c r="K5548" t="str">
        <f>LEFT(Table1[[#This Row],[Year]],4) &amp; "s"</f>
        <v>2011s</v>
      </c>
      <c r="L55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48">
        <f>(Table1[[#This Row],[vote_average]]/10)*100</f>
        <v>64.61</v>
      </c>
      <c r="N5548">
        <f>(Table1[[#This Row],[popularity]]/SUM(Table1[popularity]))*100</f>
        <v>4.9776347869940766E-3</v>
      </c>
    </row>
    <row r="5549" spans="1:14" x14ac:dyDescent="0.3">
      <c r="A5549">
        <v>20048</v>
      </c>
      <c r="B5549" t="s">
        <v>12462</v>
      </c>
      <c r="C5549" s="1">
        <v>39849</v>
      </c>
      <c r="D5549" t="s">
        <v>422</v>
      </c>
      <c r="E5549" t="s">
        <v>11</v>
      </c>
      <c r="F5549" t="s">
        <v>12463</v>
      </c>
      <c r="G5549">
        <v>23.111999999999998</v>
      </c>
      <c r="H5549">
        <v>2542</v>
      </c>
      <c r="I5549">
        <v>6.46</v>
      </c>
      <c r="J5549">
        <f>YEAR(Table1[[#This Row],[release_date]])</f>
        <v>2009</v>
      </c>
      <c r="K5549" t="str">
        <f>LEFT(Table1[[#This Row],[Year]],4) &amp; "s"</f>
        <v>2009s</v>
      </c>
      <c r="L55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49">
        <f>(Table1[[#This Row],[vote_average]]/10)*100</f>
        <v>64.600000000000009</v>
      </c>
      <c r="N5549">
        <f>(Table1[[#This Row],[popularity]]/SUM(Table1[popularity]))*100</f>
        <v>5.3211422385294671E-3</v>
      </c>
    </row>
    <row r="5550" spans="1:14" x14ac:dyDescent="0.3">
      <c r="A5550">
        <v>4141</v>
      </c>
      <c r="B5550" t="s">
        <v>12464</v>
      </c>
      <c r="C5550" s="1">
        <v>39289</v>
      </c>
      <c r="D5550" t="s">
        <v>12465</v>
      </c>
      <c r="E5550" t="s">
        <v>11</v>
      </c>
      <c r="F5550" t="s">
        <v>12466</v>
      </c>
      <c r="G5550">
        <v>40.795999999999999</v>
      </c>
      <c r="H5550">
        <v>1791</v>
      </c>
      <c r="I5550">
        <v>6.46</v>
      </c>
      <c r="J5550">
        <f>YEAR(Table1[[#This Row],[release_date]])</f>
        <v>2007</v>
      </c>
      <c r="K5550" t="str">
        <f>LEFT(Table1[[#This Row],[Year]],4) &amp; "s"</f>
        <v>2007s</v>
      </c>
      <c r="L55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50">
        <f>(Table1[[#This Row],[vote_average]]/10)*100</f>
        <v>64.600000000000009</v>
      </c>
      <c r="N5550">
        <f>(Table1[[#This Row],[popularity]]/SUM(Table1[popularity]))*100</f>
        <v>9.3925804241540393E-3</v>
      </c>
    </row>
    <row r="5551" spans="1:14" x14ac:dyDescent="0.3">
      <c r="A5551">
        <v>625568</v>
      </c>
      <c r="B5551" t="s">
        <v>12467</v>
      </c>
      <c r="C5551" s="1">
        <v>44028</v>
      </c>
      <c r="D5551" t="s">
        <v>829</v>
      </c>
      <c r="E5551" t="s">
        <v>11</v>
      </c>
      <c r="F5551" t="s">
        <v>12468</v>
      </c>
      <c r="G5551">
        <v>64.894999999999996</v>
      </c>
      <c r="H5551">
        <v>2149</v>
      </c>
      <c r="I5551">
        <v>6.4589999999999996</v>
      </c>
      <c r="J5551">
        <f>YEAR(Table1[[#This Row],[release_date]])</f>
        <v>2020</v>
      </c>
      <c r="K5551" t="str">
        <f>LEFT(Table1[[#This Row],[Year]],4) &amp; "s"</f>
        <v>2020s</v>
      </c>
      <c r="L55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51">
        <f>(Table1[[#This Row],[vote_average]]/10)*100</f>
        <v>64.589999999999989</v>
      </c>
      <c r="N5551">
        <f>(Table1[[#This Row],[popularity]]/SUM(Table1[popularity]))*100</f>
        <v>1.4940962511654976E-2</v>
      </c>
    </row>
    <row r="5552" spans="1:14" x14ac:dyDescent="0.3">
      <c r="A5552">
        <v>10760</v>
      </c>
      <c r="B5552" t="s">
        <v>12469</v>
      </c>
      <c r="C5552" s="1">
        <v>39346</v>
      </c>
      <c r="D5552" t="s">
        <v>391</v>
      </c>
      <c r="E5552" t="s">
        <v>11</v>
      </c>
      <c r="F5552" t="s">
        <v>12470</v>
      </c>
      <c r="G5552">
        <v>42.667999999999999</v>
      </c>
      <c r="H5552">
        <v>1010</v>
      </c>
      <c r="I5552">
        <v>6.4589999999999996</v>
      </c>
      <c r="J5552">
        <f>YEAR(Table1[[#This Row],[release_date]])</f>
        <v>2007</v>
      </c>
      <c r="K5552" t="str">
        <f>LEFT(Table1[[#This Row],[Year]],4) &amp; "s"</f>
        <v>2007s</v>
      </c>
      <c r="L55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52">
        <f>(Table1[[#This Row],[vote_average]]/10)*100</f>
        <v>64.589999999999989</v>
      </c>
      <c r="N5552">
        <f>(Table1[[#This Row],[popularity]]/SUM(Table1[popularity]))*100</f>
        <v>9.8235763687078287E-3</v>
      </c>
    </row>
    <row r="5553" spans="1:14" x14ac:dyDescent="0.3">
      <c r="A5553">
        <v>810873</v>
      </c>
      <c r="B5553" t="s">
        <v>12471</v>
      </c>
      <c r="C5553" s="1">
        <v>44532</v>
      </c>
      <c r="D5553" t="s">
        <v>1732</v>
      </c>
      <c r="E5553" t="s">
        <v>11</v>
      </c>
      <c r="F5553" t="s">
        <v>12472</v>
      </c>
      <c r="G5553">
        <v>15.481999999999999</v>
      </c>
      <c r="H5553">
        <v>355</v>
      </c>
      <c r="I5553">
        <v>6.5</v>
      </c>
      <c r="J5553">
        <f>YEAR(Table1[[#This Row],[release_date]])</f>
        <v>2021</v>
      </c>
      <c r="K5553" t="str">
        <f>LEFT(Table1[[#This Row],[Year]],4) &amp; "s"</f>
        <v>2021s</v>
      </c>
      <c r="L55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53">
        <f>(Table1[[#This Row],[vote_average]]/10)*100</f>
        <v>65</v>
      </c>
      <c r="N5553">
        <f>(Table1[[#This Row],[popularity]]/SUM(Table1[popularity]))*100</f>
        <v>3.564465391870596E-3</v>
      </c>
    </row>
    <row r="5554" spans="1:14" x14ac:dyDescent="0.3">
      <c r="A5554">
        <v>617708</v>
      </c>
      <c r="B5554" t="s">
        <v>12473</v>
      </c>
      <c r="C5554" s="1">
        <v>43671</v>
      </c>
      <c r="D5554" t="s">
        <v>3563</v>
      </c>
      <c r="E5554" t="s">
        <v>94</v>
      </c>
      <c r="F5554" t="s">
        <v>12474</v>
      </c>
      <c r="G5554">
        <v>22.603999999999999</v>
      </c>
      <c r="H5554">
        <v>312</v>
      </c>
      <c r="I5554">
        <v>6.5</v>
      </c>
      <c r="J5554">
        <f>YEAR(Table1[[#This Row],[release_date]])</f>
        <v>2019</v>
      </c>
      <c r="K5554" t="str">
        <f>LEFT(Table1[[#This Row],[Year]],4) &amp; "s"</f>
        <v>2019s</v>
      </c>
      <c r="L55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54">
        <f>(Table1[[#This Row],[vote_average]]/10)*100</f>
        <v>65</v>
      </c>
      <c r="N5554">
        <f>(Table1[[#This Row],[popularity]]/SUM(Table1[popularity]))*100</f>
        <v>5.2041839373364518E-3</v>
      </c>
    </row>
    <row r="5555" spans="1:14" x14ac:dyDescent="0.3">
      <c r="A5555">
        <v>610253</v>
      </c>
      <c r="B5555" t="s">
        <v>12475</v>
      </c>
      <c r="C5555" s="1">
        <v>44483</v>
      </c>
      <c r="D5555" t="s">
        <v>306</v>
      </c>
      <c r="E5555" t="s">
        <v>11</v>
      </c>
      <c r="F5555" t="s">
        <v>12476</v>
      </c>
      <c r="G5555">
        <v>103.726</v>
      </c>
      <c r="H5555">
        <v>2533</v>
      </c>
      <c r="I5555">
        <v>6.5</v>
      </c>
      <c r="J5555">
        <f>YEAR(Table1[[#This Row],[release_date]])</f>
        <v>2021</v>
      </c>
      <c r="K5555" t="str">
        <f>LEFT(Table1[[#This Row],[Year]],4) &amp; "s"</f>
        <v>2021s</v>
      </c>
      <c r="L55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55">
        <f>(Table1[[#This Row],[vote_average]]/10)*100</f>
        <v>65</v>
      </c>
      <c r="N5555">
        <f>(Table1[[#This Row],[popularity]]/SUM(Table1[popularity]))*100</f>
        <v>2.3881135333753356E-2</v>
      </c>
    </row>
    <row r="5556" spans="1:14" x14ac:dyDescent="0.3">
      <c r="A5556">
        <v>537739</v>
      </c>
      <c r="B5556" t="s">
        <v>12477</v>
      </c>
      <c r="C5556" s="1">
        <v>43721</v>
      </c>
      <c r="D5556" t="s">
        <v>1732</v>
      </c>
      <c r="E5556" t="s">
        <v>11</v>
      </c>
      <c r="F5556" t="s">
        <v>12478</v>
      </c>
      <c r="G5556">
        <v>18.698</v>
      </c>
      <c r="H5556">
        <v>872</v>
      </c>
      <c r="I5556">
        <v>6.5</v>
      </c>
      <c r="J5556">
        <f>YEAR(Table1[[#This Row],[release_date]])</f>
        <v>2019</v>
      </c>
      <c r="K5556" t="str">
        <f>LEFT(Table1[[#This Row],[Year]],4) &amp; "s"</f>
        <v>2019s</v>
      </c>
      <c r="L55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56">
        <f>(Table1[[#This Row],[vote_average]]/10)*100</f>
        <v>65</v>
      </c>
      <c r="N5556">
        <f>(Table1[[#This Row],[popularity]]/SUM(Table1[popularity]))*100</f>
        <v>4.3048943222578741E-3</v>
      </c>
    </row>
    <row r="5557" spans="1:14" x14ac:dyDescent="0.3">
      <c r="A5557">
        <v>489245</v>
      </c>
      <c r="B5557" t="s">
        <v>12479</v>
      </c>
      <c r="C5557" s="1">
        <v>43755</v>
      </c>
      <c r="D5557" t="s">
        <v>2232</v>
      </c>
      <c r="E5557" t="s">
        <v>11</v>
      </c>
      <c r="F5557" t="s">
        <v>12480</v>
      </c>
      <c r="G5557">
        <v>18.55</v>
      </c>
      <c r="H5557">
        <v>372</v>
      </c>
      <c r="I5557">
        <v>6.5</v>
      </c>
      <c r="J5557">
        <f>YEAR(Table1[[#This Row],[release_date]])</f>
        <v>2019</v>
      </c>
      <c r="K5557" t="str">
        <f>LEFT(Table1[[#This Row],[Year]],4) &amp; "s"</f>
        <v>2019s</v>
      </c>
      <c r="L55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57">
        <f>(Table1[[#This Row],[vote_average]]/10)*100</f>
        <v>65</v>
      </c>
      <c r="N5557">
        <f>(Table1[[#This Row],[popularity]]/SUM(Table1[popularity]))*100</f>
        <v>4.2708198565559723E-3</v>
      </c>
    </row>
    <row r="5558" spans="1:14" x14ac:dyDescent="0.3">
      <c r="A5558">
        <v>433502</v>
      </c>
      <c r="B5558" t="s">
        <v>12481</v>
      </c>
      <c r="C5558" s="1">
        <v>43525</v>
      </c>
      <c r="D5558" t="s">
        <v>901</v>
      </c>
      <c r="E5558" t="s">
        <v>11</v>
      </c>
      <c r="F5558" t="s">
        <v>12482</v>
      </c>
      <c r="G5558">
        <v>23.172999999999998</v>
      </c>
      <c r="H5558">
        <v>632</v>
      </c>
      <c r="I5558">
        <v>6.4580000000000002</v>
      </c>
      <c r="J5558">
        <f>YEAR(Table1[[#This Row],[release_date]])</f>
        <v>2019</v>
      </c>
      <c r="K5558" t="str">
        <f>LEFT(Table1[[#This Row],[Year]],4) &amp; "s"</f>
        <v>2019s</v>
      </c>
      <c r="L55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58">
        <f>(Table1[[#This Row],[vote_average]]/10)*100</f>
        <v>64.58</v>
      </c>
      <c r="N5558">
        <f>(Table1[[#This Row],[popularity]]/SUM(Table1[popularity]))*100</f>
        <v>5.3351864439876839E-3</v>
      </c>
    </row>
    <row r="5559" spans="1:14" x14ac:dyDescent="0.3">
      <c r="A5559">
        <v>427641</v>
      </c>
      <c r="B5559" t="s">
        <v>12483</v>
      </c>
      <c r="C5559" s="1">
        <v>43201</v>
      </c>
      <c r="D5559" t="s">
        <v>850</v>
      </c>
      <c r="E5559" t="s">
        <v>11</v>
      </c>
      <c r="F5559" t="s">
        <v>12484</v>
      </c>
      <c r="G5559">
        <v>149.815</v>
      </c>
      <c r="H5559">
        <v>6796</v>
      </c>
      <c r="I5559">
        <v>6.4580000000000002</v>
      </c>
      <c r="J5559">
        <f>YEAR(Table1[[#This Row],[release_date]])</f>
        <v>2018</v>
      </c>
      <c r="K5559" t="str">
        <f>LEFT(Table1[[#This Row],[Year]],4) &amp; "s"</f>
        <v>2018s</v>
      </c>
      <c r="L55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59">
        <f>(Table1[[#This Row],[vote_average]]/10)*100</f>
        <v>64.58</v>
      </c>
      <c r="N5559">
        <f>(Table1[[#This Row],[popularity]]/SUM(Table1[popularity]))*100</f>
        <v>3.4492338372503123E-2</v>
      </c>
    </row>
    <row r="5560" spans="1:14" x14ac:dyDescent="0.3">
      <c r="A5560">
        <v>324852</v>
      </c>
      <c r="B5560" t="s">
        <v>12485</v>
      </c>
      <c r="C5560" s="1">
        <v>42901</v>
      </c>
      <c r="D5560" t="s">
        <v>12486</v>
      </c>
      <c r="E5560" t="s">
        <v>11</v>
      </c>
      <c r="F5560" t="s">
        <v>12487</v>
      </c>
      <c r="G5560">
        <v>70.328999999999994</v>
      </c>
      <c r="H5560">
        <v>6831</v>
      </c>
      <c r="I5560">
        <v>6.4580000000000002</v>
      </c>
      <c r="J5560">
        <f>YEAR(Table1[[#This Row],[release_date]])</f>
        <v>2017</v>
      </c>
      <c r="K5560" t="str">
        <f>LEFT(Table1[[#This Row],[Year]],4) &amp; "s"</f>
        <v>2017s</v>
      </c>
      <c r="L55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60">
        <f>(Table1[[#This Row],[vote_average]]/10)*100</f>
        <v>64.58</v>
      </c>
      <c r="N5560">
        <f>(Table1[[#This Row],[popularity]]/SUM(Table1[popularity]))*100</f>
        <v>1.6192047961818057E-2</v>
      </c>
    </row>
    <row r="5561" spans="1:14" x14ac:dyDescent="0.3">
      <c r="A5561">
        <v>324670</v>
      </c>
      <c r="B5561" t="s">
        <v>12488</v>
      </c>
      <c r="C5561" s="1">
        <v>42713</v>
      </c>
      <c r="D5561" t="s">
        <v>8717</v>
      </c>
      <c r="E5561" t="s">
        <v>11</v>
      </c>
      <c r="F5561" t="s">
        <v>12489</v>
      </c>
      <c r="G5561">
        <v>37.183</v>
      </c>
      <c r="H5561">
        <v>1633</v>
      </c>
      <c r="I5561">
        <v>6.4580000000000002</v>
      </c>
      <c r="J5561">
        <f>YEAR(Table1[[#This Row],[release_date]])</f>
        <v>2016</v>
      </c>
      <c r="K5561" t="str">
        <f>LEFT(Table1[[#This Row],[Year]],4) &amp; "s"</f>
        <v>2016s</v>
      </c>
      <c r="L55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61">
        <f>(Table1[[#This Row],[vote_average]]/10)*100</f>
        <v>64.58</v>
      </c>
      <c r="N5561">
        <f>(Table1[[#This Row],[popularity]]/SUM(Table1[popularity]))*100</f>
        <v>8.5607490418501721E-3</v>
      </c>
    </row>
    <row r="5562" spans="1:14" x14ac:dyDescent="0.3">
      <c r="A5562">
        <v>117251</v>
      </c>
      <c r="B5562" t="s">
        <v>12490</v>
      </c>
      <c r="C5562" s="1">
        <v>41452</v>
      </c>
      <c r="D5562" t="s">
        <v>2691</v>
      </c>
      <c r="E5562" t="s">
        <v>11</v>
      </c>
      <c r="F5562" t="s">
        <v>12491</v>
      </c>
      <c r="G5562">
        <v>45.685000000000002</v>
      </c>
      <c r="H5562">
        <v>4574</v>
      </c>
      <c r="I5562">
        <v>6.4580000000000002</v>
      </c>
      <c r="J5562">
        <f>YEAR(Table1[[#This Row],[release_date]])</f>
        <v>2013</v>
      </c>
      <c r="K5562" t="str">
        <f>LEFT(Table1[[#This Row],[Year]],4) &amp; "s"</f>
        <v>2013s</v>
      </c>
      <c r="L55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62">
        <f>(Table1[[#This Row],[vote_average]]/10)*100</f>
        <v>64.58</v>
      </c>
      <c r="N5562">
        <f>(Table1[[#This Row],[popularity]]/SUM(Table1[popularity]))*100</f>
        <v>1.0518188956698631E-2</v>
      </c>
    </row>
    <row r="5563" spans="1:14" x14ac:dyDescent="0.3">
      <c r="A5563">
        <v>23963</v>
      </c>
      <c r="B5563" t="s">
        <v>12492</v>
      </c>
      <c r="C5563" s="1">
        <v>39878</v>
      </c>
      <c r="D5563" t="s">
        <v>628</v>
      </c>
      <c r="E5563" t="s">
        <v>11</v>
      </c>
      <c r="F5563" t="s">
        <v>12493</v>
      </c>
      <c r="G5563">
        <v>30.571000000000002</v>
      </c>
      <c r="H5563">
        <v>584</v>
      </c>
      <c r="I5563">
        <v>6.4569999999999999</v>
      </c>
      <c r="J5563">
        <f>YEAR(Table1[[#This Row],[release_date]])</f>
        <v>2009</v>
      </c>
      <c r="K5563" t="str">
        <f>LEFT(Table1[[#This Row],[Year]],4) &amp; "s"</f>
        <v>2009s</v>
      </c>
      <c r="L55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63">
        <f>(Table1[[#This Row],[vote_average]]/10)*100</f>
        <v>64.569999999999993</v>
      </c>
      <c r="N5563">
        <f>(Table1[[#This Row],[popularity]]/SUM(Table1[popularity]))*100</f>
        <v>7.0384492633300605E-3</v>
      </c>
    </row>
    <row r="5564" spans="1:14" x14ac:dyDescent="0.3">
      <c r="A5564">
        <v>16617</v>
      </c>
      <c r="B5564" t="s">
        <v>12494</v>
      </c>
      <c r="C5564" s="1">
        <v>38114</v>
      </c>
      <c r="D5564" t="s">
        <v>5623</v>
      </c>
      <c r="E5564" t="s">
        <v>11</v>
      </c>
      <c r="F5564" t="s">
        <v>12495</v>
      </c>
      <c r="G5564">
        <v>41.192999999999998</v>
      </c>
      <c r="H5564">
        <v>1121</v>
      </c>
      <c r="I5564">
        <v>6.4580000000000002</v>
      </c>
      <c r="J5564">
        <f>YEAR(Table1[[#This Row],[release_date]])</f>
        <v>2004</v>
      </c>
      <c r="K5564" t="str">
        <f>LEFT(Table1[[#This Row],[Year]],4) &amp; "s"</f>
        <v>2004s</v>
      </c>
      <c r="L55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64">
        <f>(Table1[[#This Row],[vote_average]]/10)*100</f>
        <v>64.58</v>
      </c>
      <c r="N5564">
        <f>(Table1[[#This Row],[popularity]]/SUM(Table1[popularity]))*100</f>
        <v>9.4839828760706277E-3</v>
      </c>
    </row>
    <row r="5565" spans="1:14" x14ac:dyDescent="0.3">
      <c r="A5565">
        <v>6947</v>
      </c>
      <c r="B5565" t="s">
        <v>12496</v>
      </c>
      <c r="C5565" s="1">
        <v>38198</v>
      </c>
      <c r="D5565" t="s">
        <v>497</v>
      </c>
      <c r="E5565" t="s">
        <v>11</v>
      </c>
      <c r="F5565" t="s">
        <v>12497</v>
      </c>
      <c r="G5565">
        <v>70.963999999999999</v>
      </c>
      <c r="H5565">
        <v>3981</v>
      </c>
      <c r="I5565">
        <v>6.4589999999999996</v>
      </c>
      <c r="J5565">
        <f>YEAR(Table1[[#This Row],[release_date]])</f>
        <v>2004</v>
      </c>
      <c r="K5565" t="str">
        <f>LEFT(Table1[[#This Row],[Year]],4) &amp; "s"</f>
        <v>2004s</v>
      </c>
      <c r="L55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65">
        <f>(Table1[[#This Row],[vote_average]]/10)*100</f>
        <v>64.589999999999989</v>
      </c>
      <c r="N5565">
        <f>(Table1[[#This Row],[popularity]]/SUM(Table1[popularity]))*100</f>
        <v>1.6338245838309326E-2</v>
      </c>
    </row>
    <row r="5566" spans="1:14" x14ac:dyDescent="0.3">
      <c r="A5566">
        <v>852096</v>
      </c>
      <c r="B5566" t="s">
        <v>12498</v>
      </c>
      <c r="C5566" s="1">
        <v>44981</v>
      </c>
      <c r="D5566" t="s">
        <v>12499</v>
      </c>
      <c r="E5566" t="s">
        <v>11</v>
      </c>
      <c r="F5566" t="s">
        <v>12500</v>
      </c>
      <c r="G5566">
        <v>35.359000000000002</v>
      </c>
      <c r="H5566">
        <v>536</v>
      </c>
      <c r="I5566">
        <v>6.4569999999999999</v>
      </c>
      <c r="J5566">
        <f>YEAR(Table1[[#This Row],[release_date]])</f>
        <v>2023</v>
      </c>
      <c r="K5566" t="str">
        <f>LEFT(Table1[[#This Row],[Year]],4) &amp; "s"</f>
        <v>2023s</v>
      </c>
      <c r="L55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66">
        <f>(Table1[[#This Row],[vote_average]]/10)*100</f>
        <v>64.569999999999993</v>
      </c>
      <c r="N5566">
        <f>(Table1[[#This Row],[popularity]]/SUM(Table1[popularity]))*100</f>
        <v>8.1408042753618667E-3</v>
      </c>
    </row>
    <row r="5567" spans="1:14" x14ac:dyDescent="0.3">
      <c r="A5567">
        <v>159121</v>
      </c>
      <c r="B5567" t="s">
        <v>12501</v>
      </c>
      <c r="C5567" s="1">
        <v>41186</v>
      </c>
      <c r="D5567" t="s">
        <v>1423</v>
      </c>
      <c r="E5567" t="s">
        <v>212</v>
      </c>
      <c r="F5567" t="s">
        <v>12502</v>
      </c>
      <c r="G5567">
        <v>17.274000000000001</v>
      </c>
      <c r="H5567">
        <v>381</v>
      </c>
      <c r="I5567">
        <v>6.4569999999999999</v>
      </c>
      <c r="J5567">
        <f>YEAR(Table1[[#This Row],[release_date]])</f>
        <v>2012</v>
      </c>
      <c r="K5567" t="str">
        <f>LEFT(Table1[[#This Row],[Year]],4) &amp; "s"</f>
        <v>2012s</v>
      </c>
      <c r="L55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67">
        <f>(Table1[[#This Row],[vote_average]]/10)*100</f>
        <v>64.569999999999993</v>
      </c>
      <c r="N5567">
        <f>(Table1[[#This Row],[popularity]]/SUM(Table1[popularity]))*100</f>
        <v>3.9770427063152486E-3</v>
      </c>
    </row>
    <row r="5568" spans="1:14" x14ac:dyDescent="0.3">
      <c r="A5568">
        <v>15567</v>
      </c>
      <c r="B5568" t="s">
        <v>12503</v>
      </c>
      <c r="C5568" s="1">
        <v>37859</v>
      </c>
      <c r="D5568" t="s">
        <v>12504</v>
      </c>
      <c r="E5568" t="s">
        <v>11</v>
      </c>
      <c r="F5568" t="s">
        <v>12505</v>
      </c>
      <c r="G5568">
        <v>29.986000000000001</v>
      </c>
      <c r="H5568">
        <v>674</v>
      </c>
      <c r="I5568">
        <v>6.4569999999999999</v>
      </c>
      <c r="J5568">
        <f>YEAR(Table1[[#This Row],[release_date]])</f>
        <v>2003</v>
      </c>
      <c r="K5568" t="str">
        <f>LEFT(Table1[[#This Row],[Year]],4) &amp; "s"</f>
        <v>2003s</v>
      </c>
      <c r="L55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68">
        <f>(Table1[[#This Row],[vote_average]]/10)*100</f>
        <v>64.569999999999993</v>
      </c>
      <c r="N5568">
        <f>(Table1[[#This Row],[popularity]]/SUM(Table1[popularity]))*100</f>
        <v>6.9037630306570024E-3</v>
      </c>
    </row>
    <row r="5569" spans="1:14" x14ac:dyDescent="0.3">
      <c r="A5569">
        <v>14254</v>
      </c>
      <c r="B5569" t="s">
        <v>12506</v>
      </c>
      <c r="C5569" s="1">
        <v>39843</v>
      </c>
      <c r="D5569" t="s">
        <v>1899</v>
      </c>
      <c r="E5569" t="s">
        <v>11</v>
      </c>
      <c r="F5569" t="s">
        <v>12507</v>
      </c>
      <c r="G5569">
        <v>70.304000000000002</v>
      </c>
      <c r="H5569">
        <v>1428</v>
      </c>
      <c r="I5569">
        <v>6.4569999999999999</v>
      </c>
      <c r="J5569">
        <f>YEAR(Table1[[#This Row],[release_date]])</f>
        <v>2009</v>
      </c>
      <c r="K5569" t="str">
        <f>LEFT(Table1[[#This Row],[Year]],4) &amp; "s"</f>
        <v>2009s</v>
      </c>
      <c r="L55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69">
        <f>(Table1[[#This Row],[vote_average]]/10)*100</f>
        <v>64.569999999999993</v>
      </c>
      <c r="N5569">
        <f>(Table1[[#This Row],[popularity]]/SUM(Table1[popularity]))*100</f>
        <v>1.618629213990895E-2</v>
      </c>
    </row>
    <row r="5570" spans="1:14" x14ac:dyDescent="0.3">
      <c r="A5570">
        <v>12182</v>
      </c>
      <c r="B5570" t="s">
        <v>12508</v>
      </c>
      <c r="C5570" s="1">
        <v>39724</v>
      </c>
      <c r="D5570" t="s">
        <v>2460</v>
      </c>
      <c r="E5570" t="s">
        <v>11</v>
      </c>
      <c r="F5570" t="s">
        <v>12509</v>
      </c>
      <c r="G5570">
        <v>21.091000000000001</v>
      </c>
      <c r="H5570">
        <v>1143</v>
      </c>
      <c r="I5570">
        <v>6.5</v>
      </c>
      <c r="J5570">
        <f>YEAR(Table1[[#This Row],[release_date]])</f>
        <v>2008</v>
      </c>
      <c r="K5570" t="str">
        <f>LEFT(Table1[[#This Row],[Year]],4) &amp; "s"</f>
        <v>2008s</v>
      </c>
      <c r="L55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70">
        <f>(Table1[[#This Row],[vote_average]]/10)*100</f>
        <v>65</v>
      </c>
      <c r="N5570">
        <f>(Table1[[#This Row],[popularity]]/SUM(Table1[popularity]))*100</f>
        <v>4.8558415953974133E-3</v>
      </c>
    </row>
    <row r="5571" spans="1:14" x14ac:dyDescent="0.3">
      <c r="A5571">
        <v>9716</v>
      </c>
      <c r="B5571" t="s">
        <v>12510</v>
      </c>
      <c r="C5571" s="1">
        <v>35405</v>
      </c>
      <c r="D5571" t="s">
        <v>422</v>
      </c>
      <c r="E5571" t="s">
        <v>11</v>
      </c>
      <c r="F5571" t="s">
        <v>12511</v>
      </c>
      <c r="G5571">
        <v>17.827999999999999</v>
      </c>
      <c r="H5571">
        <v>621</v>
      </c>
      <c r="I5571">
        <v>6.5</v>
      </c>
      <c r="J5571">
        <f>YEAR(Table1[[#This Row],[release_date]])</f>
        <v>1996</v>
      </c>
      <c r="K5571" t="str">
        <f>LEFT(Table1[[#This Row],[Year]],4) &amp; "s"</f>
        <v>1996s</v>
      </c>
      <c r="L55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71">
        <f>(Table1[[#This Row],[vote_average]]/10)*100</f>
        <v>65</v>
      </c>
      <c r="N5571">
        <f>(Table1[[#This Row],[popularity]]/SUM(Table1[popularity]))*100</f>
        <v>4.1045917198210173E-3</v>
      </c>
    </row>
    <row r="5572" spans="1:14" x14ac:dyDescent="0.3">
      <c r="A5572">
        <v>2133</v>
      </c>
      <c r="B5572" t="s">
        <v>12512</v>
      </c>
      <c r="C5572" s="1">
        <v>36706</v>
      </c>
      <c r="D5572" t="s">
        <v>12513</v>
      </c>
      <c r="E5572" t="s">
        <v>11</v>
      </c>
      <c r="F5572" t="s">
        <v>12514</v>
      </c>
      <c r="G5572">
        <v>31.233000000000001</v>
      </c>
      <c r="H5572">
        <v>2185</v>
      </c>
      <c r="I5572">
        <v>6.5</v>
      </c>
      <c r="J5572">
        <f>YEAR(Table1[[#This Row],[release_date]])</f>
        <v>2000</v>
      </c>
      <c r="K5572" t="str">
        <f>LEFT(Table1[[#This Row],[Year]],4) &amp; "s"</f>
        <v>2000s</v>
      </c>
      <c r="L55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72">
        <f>(Table1[[#This Row],[vote_average]]/10)*100</f>
        <v>65</v>
      </c>
      <c r="N5572">
        <f>(Table1[[#This Row],[popularity]]/SUM(Table1[popularity]))*100</f>
        <v>7.1908634274831639E-3</v>
      </c>
    </row>
    <row r="5573" spans="1:14" x14ac:dyDescent="0.3">
      <c r="A5573">
        <v>2107</v>
      </c>
      <c r="B5573" t="s">
        <v>12515</v>
      </c>
      <c r="C5573" s="1">
        <v>33277</v>
      </c>
      <c r="D5573" t="s">
        <v>8825</v>
      </c>
      <c r="E5573" t="s">
        <v>11</v>
      </c>
      <c r="F5573" t="s">
        <v>12516</v>
      </c>
      <c r="G5573">
        <v>22.308</v>
      </c>
      <c r="H5573">
        <v>312</v>
      </c>
      <c r="I5573">
        <v>6.4569999999999999</v>
      </c>
      <c r="J5573">
        <f>YEAR(Table1[[#This Row],[release_date]])</f>
        <v>1991</v>
      </c>
      <c r="K5573" t="str">
        <f>LEFT(Table1[[#This Row],[Year]],4) &amp; "s"</f>
        <v>1991s</v>
      </c>
      <c r="L55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73">
        <f>(Table1[[#This Row],[vote_average]]/10)*100</f>
        <v>64.569999999999993</v>
      </c>
      <c r="N5573">
        <f>(Table1[[#This Row],[popularity]]/SUM(Table1[popularity]))*100</f>
        <v>5.1360350059326482E-3</v>
      </c>
    </row>
    <row r="5574" spans="1:14" x14ac:dyDescent="0.3">
      <c r="A5574">
        <v>460793</v>
      </c>
      <c r="B5574" t="s">
        <v>12517</v>
      </c>
      <c r="C5574" s="1">
        <v>43035</v>
      </c>
      <c r="D5574" t="s">
        <v>263</v>
      </c>
      <c r="E5574" t="s">
        <v>11</v>
      </c>
      <c r="F5574" t="s">
        <v>12518</v>
      </c>
      <c r="G5574">
        <v>30.346</v>
      </c>
      <c r="H5574">
        <v>1392</v>
      </c>
      <c r="I5574">
        <v>6.4560000000000004</v>
      </c>
      <c r="J5574">
        <f>YEAR(Table1[[#This Row],[release_date]])</f>
        <v>2017</v>
      </c>
      <c r="K5574" t="str">
        <f>LEFT(Table1[[#This Row],[Year]],4) &amp; "s"</f>
        <v>2017s</v>
      </c>
      <c r="L55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74">
        <f>(Table1[[#This Row],[vote_average]]/10)*100</f>
        <v>64.56</v>
      </c>
      <c r="N5574">
        <f>(Table1[[#This Row],[popularity]]/SUM(Table1[popularity]))*100</f>
        <v>6.986646866148115E-3</v>
      </c>
    </row>
    <row r="5575" spans="1:14" x14ac:dyDescent="0.3">
      <c r="A5575">
        <v>429733</v>
      </c>
      <c r="B5575" t="s">
        <v>12519</v>
      </c>
      <c r="C5575" s="1">
        <v>43049</v>
      </c>
      <c r="D5575" t="s">
        <v>12520</v>
      </c>
      <c r="E5575" t="s">
        <v>11</v>
      </c>
      <c r="F5575" t="s">
        <v>12521</v>
      </c>
      <c r="G5575">
        <v>32.573999999999998</v>
      </c>
      <c r="H5575">
        <v>629</v>
      </c>
      <c r="I5575">
        <v>6.4560000000000004</v>
      </c>
      <c r="J5575">
        <f>YEAR(Table1[[#This Row],[release_date]])</f>
        <v>2017</v>
      </c>
      <c r="K5575" t="str">
        <f>LEFT(Table1[[#This Row],[Year]],4) &amp; "s"</f>
        <v>2017s</v>
      </c>
      <c r="L55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75">
        <f>(Table1[[#This Row],[vote_average]]/10)*100</f>
        <v>64.56</v>
      </c>
      <c r="N5575">
        <f>(Table1[[#This Row],[popularity]]/SUM(Table1[popularity]))*100</f>
        <v>7.4996057146875595E-3</v>
      </c>
    </row>
    <row r="5576" spans="1:14" x14ac:dyDescent="0.3">
      <c r="A5576">
        <v>12085</v>
      </c>
      <c r="B5576" t="s">
        <v>12522</v>
      </c>
      <c r="C5576" s="1">
        <v>39464</v>
      </c>
      <c r="D5576" t="s">
        <v>3999</v>
      </c>
      <c r="E5576" t="s">
        <v>11</v>
      </c>
      <c r="F5576" t="s">
        <v>12523</v>
      </c>
      <c r="G5576">
        <v>24.579000000000001</v>
      </c>
      <c r="H5576">
        <v>641</v>
      </c>
      <c r="I5576">
        <v>6.5</v>
      </c>
      <c r="J5576">
        <f>YEAR(Table1[[#This Row],[release_date]])</f>
        <v>2008</v>
      </c>
      <c r="K5576" t="str">
        <f>LEFT(Table1[[#This Row],[Year]],4) &amp; "s"</f>
        <v>2008s</v>
      </c>
      <c r="L55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76">
        <f>(Table1[[#This Row],[vote_average]]/10)*100</f>
        <v>65</v>
      </c>
      <c r="N5576">
        <f>(Table1[[#This Row],[popularity]]/SUM(Table1[popularity]))*100</f>
        <v>5.6588938681557538E-3</v>
      </c>
    </row>
    <row r="5577" spans="1:14" x14ac:dyDescent="0.3">
      <c r="A5577">
        <v>11359</v>
      </c>
      <c r="B5577" t="s">
        <v>12524</v>
      </c>
      <c r="C5577" s="1">
        <v>34894</v>
      </c>
      <c r="D5577" t="s">
        <v>4874</v>
      </c>
      <c r="E5577" t="s">
        <v>11</v>
      </c>
      <c r="F5577" t="s">
        <v>12525</v>
      </c>
      <c r="G5577">
        <v>15.494</v>
      </c>
      <c r="H5577">
        <v>596</v>
      </c>
      <c r="I5577">
        <v>6.5</v>
      </c>
      <c r="J5577">
        <f>YEAR(Table1[[#This Row],[release_date]])</f>
        <v>1995</v>
      </c>
      <c r="K5577" t="str">
        <f>LEFT(Table1[[#This Row],[Year]],4) &amp; "s"</f>
        <v>1995s</v>
      </c>
      <c r="L55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77">
        <f>(Table1[[#This Row],[vote_average]]/10)*100</f>
        <v>65</v>
      </c>
      <c r="N5577">
        <f>(Table1[[#This Row],[popularity]]/SUM(Table1[popularity]))*100</f>
        <v>3.5672281863869666E-3</v>
      </c>
    </row>
    <row r="5578" spans="1:14" x14ac:dyDescent="0.3">
      <c r="A5578">
        <v>10159</v>
      </c>
      <c r="B5578" t="s">
        <v>12526</v>
      </c>
      <c r="C5578" s="1">
        <v>37890</v>
      </c>
      <c r="D5578" t="s">
        <v>6446</v>
      </c>
      <c r="E5578" t="s">
        <v>11</v>
      </c>
      <c r="F5578" t="s">
        <v>12527</v>
      </c>
      <c r="G5578">
        <v>60.109000000000002</v>
      </c>
      <c r="H5578">
        <v>1893</v>
      </c>
      <c r="I5578">
        <v>6.5</v>
      </c>
      <c r="J5578">
        <f>YEAR(Table1[[#This Row],[release_date]])</f>
        <v>2003</v>
      </c>
      <c r="K5578" t="str">
        <f>LEFT(Table1[[#This Row],[Year]],4) &amp; "s"</f>
        <v>2003s</v>
      </c>
      <c r="L55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78">
        <f>(Table1[[#This Row],[vote_average]]/10)*100</f>
        <v>65</v>
      </c>
      <c r="N5578">
        <f>(Table1[[#This Row],[popularity]]/SUM(Table1[popularity]))*100</f>
        <v>1.3839067965375897E-2</v>
      </c>
    </row>
    <row r="5579" spans="1:14" x14ac:dyDescent="0.3">
      <c r="A5579">
        <v>9403</v>
      </c>
      <c r="B5579" t="s">
        <v>12528</v>
      </c>
      <c r="C5579" s="1">
        <v>35496</v>
      </c>
      <c r="D5579" t="s">
        <v>68</v>
      </c>
      <c r="E5579" t="s">
        <v>11</v>
      </c>
      <c r="F5579" t="s">
        <v>12529</v>
      </c>
      <c r="G5579">
        <v>17.649999999999999</v>
      </c>
      <c r="H5579">
        <v>327</v>
      </c>
      <c r="I5579">
        <v>6.4560000000000004</v>
      </c>
      <c r="J5579">
        <f>YEAR(Table1[[#This Row],[release_date]])</f>
        <v>1997</v>
      </c>
      <c r="K5579" t="str">
        <f>LEFT(Table1[[#This Row],[Year]],4) &amp; "s"</f>
        <v>1997s</v>
      </c>
      <c r="L55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79">
        <f>(Table1[[#This Row],[vote_average]]/10)*100</f>
        <v>64.56</v>
      </c>
      <c r="N5579">
        <f>(Table1[[#This Row],[popularity]]/SUM(Table1[popularity]))*100</f>
        <v>4.0636102678281889E-3</v>
      </c>
    </row>
    <row r="5580" spans="1:14" x14ac:dyDescent="0.3">
      <c r="A5580">
        <v>729720</v>
      </c>
      <c r="B5580" t="s">
        <v>12530</v>
      </c>
      <c r="C5580" s="1">
        <v>44407</v>
      </c>
      <c r="D5580" t="s">
        <v>3702</v>
      </c>
      <c r="E5580" t="s">
        <v>212</v>
      </c>
      <c r="F5580" t="s">
        <v>12531</v>
      </c>
      <c r="G5580">
        <v>23.158999999999999</v>
      </c>
      <c r="H5580">
        <v>593</v>
      </c>
      <c r="I5580">
        <v>6.4550000000000001</v>
      </c>
      <c r="J5580">
        <f>YEAR(Table1[[#This Row],[release_date]])</f>
        <v>2021</v>
      </c>
      <c r="K5580" t="str">
        <f>LEFT(Table1[[#This Row],[Year]],4) &amp; "s"</f>
        <v>2021s</v>
      </c>
      <c r="L55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80">
        <f>(Table1[[#This Row],[vote_average]]/10)*100</f>
        <v>64.55</v>
      </c>
      <c r="N5580">
        <f>(Table1[[#This Row],[popularity]]/SUM(Table1[popularity]))*100</f>
        <v>5.3319631837185849E-3</v>
      </c>
    </row>
    <row r="5581" spans="1:14" x14ac:dyDescent="0.3">
      <c r="A5581">
        <v>339397</v>
      </c>
      <c r="B5581" t="s">
        <v>12532</v>
      </c>
      <c r="C5581" s="1">
        <v>42501</v>
      </c>
      <c r="D5581" t="s">
        <v>28</v>
      </c>
      <c r="E5581" t="s">
        <v>11</v>
      </c>
      <c r="F5581" t="s">
        <v>12533</v>
      </c>
      <c r="G5581">
        <v>39.058999999999997</v>
      </c>
      <c r="H5581">
        <v>2615</v>
      </c>
      <c r="I5581">
        <v>6.5</v>
      </c>
      <c r="J5581">
        <f>YEAR(Table1[[#This Row],[release_date]])</f>
        <v>2016</v>
      </c>
      <c r="K5581" t="str">
        <f>LEFT(Table1[[#This Row],[Year]],4) &amp; "s"</f>
        <v>2016s</v>
      </c>
      <c r="L55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81">
        <f>(Table1[[#This Row],[vote_average]]/10)*100</f>
        <v>65</v>
      </c>
      <c r="N5581">
        <f>(Table1[[#This Row],[popularity]]/SUM(Table1[popularity]))*100</f>
        <v>8.992665917909419E-3</v>
      </c>
    </row>
    <row r="5582" spans="1:14" x14ac:dyDescent="0.3">
      <c r="A5582">
        <v>200713</v>
      </c>
      <c r="B5582" t="s">
        <v>12534</v>
      </c>
      <c r="C5582" s="1">
        <v>41524</v>
      </c>
      <c r="D5582" t="s">
        <v>391</v>
      </c>
      <c r="E5582" t="s">
        <v>212</v>
      </c>
      <c r="F5582" t="s">
        <v>12535</v>
      </c>
      <c r="G5582">
        <v>14.154</v>
      </c>
      <c r="H5582">
        <v>541</v>
      </c>
      <c r="I5582">
        <v>6.5</v>
      </c>
      <c r="J5582">
        <f>YEAR(Table1[[#This Row],[release_date]])</f>
        <v>2013</v>
      </c>
      <c r="K5582" t="str">
        <f>LEFT(Table1[[#This Row],[Year]],4) &amp; "s"</f>
        <v>2013s</v>
      </c>
      <c r="L55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82">
        <f>(Table1[[#This Row],[vote_average]]/10)*100</f>
        <v>65</v>
      </c>
      <c r="N5582">
        <f>(Table1[[#This Row],[popularity]]/SUM(Table1[popularity]))*100</f>
        <v>3.2587161320589337E-3</v>
      </c>
    </row>
    <row r="5583" spans="1:14" x14ac:dyDescent="0.3">
      <c r="A5583">
        <v>10295</v>
      </c>
      <c r="B5583" t="s">
        <v>12536</v>
      </c>
      <c r="C5583" s="1">
        <v>31392</v>
      </c>
      <c r="D5583" t="s">
        <v>3702</v>
      </c>
      <c r="E5583" t="s">
        <v>54</v>
      </c>
      <c r="F5583" t="s">
        <v>12537</v>
      </c>
      <c r="G5583">
        <v>24.190999999999999</v>
      </c>
      <c r="H5583">
        <v>399</v>
      </c>
      <c r="I5583">
        <v>6.5</v>
      </c>
      <c r="J5583">
        <f>YEAR(Table1[[#This Row],[release_date]])</f>
        <v>1985</v>
      </c>
      <c r="K5583" t="str">
        <f>LEFT(Table1[[#This Row],[Year]],4) &amp; "s"</f>
        <v>1985s</v>
      </c>
      <c r="L55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583">
        <f>(Table1[[#This Row],[vote_average]]/10)*100</f>
        <v>65</v>
      </c>
      <c r="N5583">
        <f>(Table1[[#This Row],[popularity]]/SUM(Table1[popularity]))*100</f>
        <v>5.5695635121264424E-3</v>
      </c>
    </row>
    <row r="5584" spans="1:14" x14ac:dyDescent="0.3">
      <c r="A5584">
        <v>452</v>
      </c>
      <c r="B5584" t="s">
        <v>12538</v>
      </c>
      <c r="C5584" s="1">
        <v>35913</v>
      </c>
      <c r="D5584" t="s">
        <v>68</v>
      </c>
      <c r="E5584" t="s">
        <v>531</v>
      </c>
      <c r="F5584" t="s">
        <v>12539</v>
      </c>
      <c r="G5584">
        <v>42.7</v>
      </c>
      <c r="H5584">
        <v>538</v>
      </c>
      <c r="I5584">
        <v>6.4550000000000001</v>
      </c>
      <c r="J5584">
        <f>YEAR(Table1[[#This Row],[release_date]])</f>
        <v>1998</v>
      </c>
      <c r="K5584" t="str">
        <f>LEFT(Table1[[#This Row],[Year]],4) &amp; "s"</f>
        <v>1998s</v>
      </c>
      <c r="L55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584">
        <f>(Table1[[#This Row],[vote_average]]/10)*100</f>
        <v>64.55</v>
      </c>
      <c r="N5584">
        <f>(Table1[[#This Row],[popularity]]/SUM(Table1[popularity]))*100</f>
        <v>9.8309438207514841E-3</v>
      </c>
    </row>
    <row r="5585" spans="1:14" x14ac:dyDescent="0.3">
      <c r="A5585">
        <v>8922</v>
      </c>
      <c r="B5585" t="s">
        <v>12540</v>
      </c>
      <c r="C5585" s="1">
        <v>37073</v>
      </c>
      <c r="D5585" t="s">
        <v>12541</v>
      </c>
      <c r="E5585" t="s">
        <v>11</v>
      </c>
      <c r="F5585" t="s">
        <v>12542</v>
      </c>
      <c r="G5585">
        <v>79.980999999999995</v>
      </c>
      <c r="H5585">
        <v>2852</v>
      </c>
      <c r="I5585">
        <v>6.4539999999999997</v>
      </c>
      <c r="J5585">
        <f>YEAR(Table1[[#This Row],[release_date]])</f>
        <v>2001</v>
      </c>
      <c r="K5585" t="str">
        <f>LEFT(Table1[[#This Row],[Year]],4) &amp; "s"</f>
        <v>2001s</v>
      </c>
      <c r="L55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85">
        <f>(Table1[[#This Row],[vote_average]]/10)*100</f>
        <v>64.539999999999992</v>
      </c>
      <c r="N5585">
        <f>(Table1[[#This Row],[popularity]]/SUM(Table1[popularity]))*100</f>
        <v>1.8414255684485348E-2</v>
      </c>
    </row>
    <row r="5586" spans="1:14" x14ac:dyDescent="0.3">
      <c r="A5586">
        <v>829560</v>
      </c>
      <c r="B5586" t="s">
        <v>12543</v>
      </c>
      <c r="C5586" s="1">
        <v>44792</v>
      </c>
      <c r="D5586" t="s">
        <v>90</v>
      </c>
      <c r="E5586" t="s">
        <v>1363</v>
      </c>
      <c r="F5586" t="s">
        <v>12544</v>
      </c>
      <c r="G5586">
        <v>95.927999999999997</v>
      </c>
      <c r="H5586">
        <v>971</v>
      </c>
      <c r="I5586">
        <v>6.4530000000000003</v>
      </c>
      <c r="J5586">
        <f>YEAR(Table1[[#This Row],[release_date]])</f>
        <v>2022</v>
      </c>
      <c r="K5586" t="str">
        <f>LEFT(Table1[[#This Row],[Year]],4) &amp; "s"</f>
        <v>2022s</v>
      </c>
      <c r="L55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86">
        <f>(Table1[[#This Row],[vote_average]]/10)*100</f>
        <v>64.53</v>
      </c>
      <c r="N5586">
        <f>(Table1[[#This Row],[popularity]]/SUM(Table1[popularity]))*100</f>
        <v>2.2085779363865299E-2</v>
      </c>
    </row>
    <row r="5587" spans="1:14" x14ac:dyDescent="0.3">
      <c r="A5587">
        <v>566454</v>
      </c>
      <c r="B5587" t="s">
        <v>12545</v>
      </c>
      <c r="C5587" s="1">
        <v>43530</v>
      </c>
      <c r="D5587" t="s">
        <v>172</v>
      </c>
      <c r="E5587" t="s">
        <v>212</v>
      </c>
      <c r="F5587" t="s">
        <v>12546</v>
      </c>
      <c r="G5587">
        <v>9.9809999999999999</v>
      </c>
      <c r="H5587">
        <v>436</v>
      </c>
      <c r="I5587">
        <v>6.4530000000000003</v>
      </c>
      <c r="J5587">
        <f>YEAR(Table1[[#This Row],[release_date]])</f>
        <v>2019</v>
      </c>
      <c r="K5587" t="str">
        <f>LEFT(Table1[[#This Row],[Year]],4) &amp; "s"</f>
        <v>2019s</v>
      </c>
      <c r="L55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87">
        <f>(Table1[[#This Row],[vote_average]]/10)*100</f>
        <v>64.53</v>
      </c>
      <c r="N5587">
        <f>(Table1[[#This Row],[popularity]]/SUM(Table1[popularity]))*100</f>
        <v>2.2979543389911134E-3</v>
      </c>
    </row>
    <row r="5588" spans="1:14" x14ac:dyDescent="0.3">
      <c r="A5588">
        <v>441183</v>
      </c>
      <c r="B5588" t="s">
        <v>12547</v>
      </c>
      <c r="C5588" s="1">
        <v>43686</v>
      </c>
      <c r="D5588" t="s">
        <v>414</v>
      </c>
      <c r="E5588" t="s">
        <v>11</v>
      </c>
      <c r="F5588" t="s">
        <v>12548</v>
      </c>
      <c r="G5588">
        <v>15.422000000000001</v>
      </c>
      <c r="H5588">
        <v>498</v>
      </c>
      <c r="I5588">
        <v>6.4530000000000003</v>
      </c>
      <c r="J5588">
        <f>YEAR(Table1[[#This Row],[release_date]])</f>
        <v>2019</v>
      </c>
      <c r="K5588" t="str">
        <f>LEFT(Table1[[#This Row],[Year]],4) &amp; "s"</f>
        <v>2019s</v>
      </c>
      <c r="L55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88">
        <f>(Table1[[#This Row],[vote_average]]/10)*100</f>
        <v>64.53</v>
      </c>
      <c r="N5588">
        <f>(Table1[[#This Row],[popularity]]/SUM(Table1[popularity]))*100</f>
        <v>3.5506514192887441E-3</v>
      </c>
    </row>
    <row r="5589" spans="1:14" x14ac:dyDescent="0.3">
      <c r="A5589">
        <v>41592</v>
      </c>
      <c r="B5589" t="s">
        <v>12549</v>
      </c>
      <c r="C5589" s="1">
        <v>40317</v>
      </c>
      <c r="D5589" t="s">
        <v>6745</v>
      </c>
      <c r="E5589" t="s">
        <v>11</v>
      </c>
      <c r="F5589" t="s">
        <v>12550</v>
      </c>
      <c r="G5589">
        <v>25.140999999999998</v>
      </c>
      <c r="H5589">
        <v>397</v>
      </c>
      <c r="I5589">
        <v>6.5</v>
      </c>
      <c r="J5589">
        <f>YEAR(Table1[[#This Row],[release_date]])</f>
        <v>2010</v>
      </c>
      <c r="K5589" t="str">
        <f>LEFT(Table1[[#This Row],[Year]],4) &amp; "s"</f>
        <v>2010s</v>
      </c>
      <c r="L55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89">
        <f>(Table1[[#This Row],[vote_average]]/10)*100</f>
        <v>65</v>
      </c>
      <c r="N5589">
        <f>(Table1[[#This Row],[popularity]]/SUM(Table1[popularity]))*100</f>
        <v>5.788284744672436E-3</v>
      </c>
    </row>
    <row r="5590" spans="1:14" x14ac:dyDescent="0.3">
      <c r="A5590">
        <v>38542</v>
      </c>
      <c r="B5590" t="s">
        <v>12551</v>
      </c>
      <c r="C5590" s="1">
        <v>40068</v>
      </c>
      <c r="D5590" t="s">
        <v>158</v>
      </c>
      <c r="E5590" t="s">
        <v>11</v>
      </c>
      <c r="F5590" t="s">
        <v>12552</v>
      </c>
      <c r="G5590">
        <v>15.138</v>
      </c>
      <c r="H5590">
        <v>518</v>
      </c>
      <c r="I5590">
        <v>6.4530000000000003</v>
      </c>
      <c r="J5590">
        <f>YEAR(Table1[[#This Row],[release_date]])</f>
        <v>2009</v>
      </c>
      <c r="K5590" t="str">
        <f>LEFT(Table1[[#This Row],[Year]],4) &amp; "s"</f>
        <v>2009s</v>
      </c>
      <c r="L55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90">
        <f>(Table1[[#This Row],[vote_average]]/10)*100</f>
        <v>64.53</v>
      </c>
      <c r="N5590">
        <f>(Table1[[#This Row],[popularity]]/SUM(Table1[popularity]))*100</f>
        <v>3.4852652824013102E-3</v>
      </c>
    </row>
    <row r="5591" spans="1:14" x14ac:dyDescent="0.3">
      <c r="A5591">
        <v>15301</v>
      </c>
      <c r="B5591" t="s">
        <v>12553</v>
      </c>
      <c r="C5591" s="1">
        <v>30491</v>
      </c>
      <c r="D5591" t="s">
        <v>12554</v>
      </c>
      <c r="E5591" t="s">
        <v>11</v>
      </c>
      <c r="F5591" t="s">
        <v>12555</v>
      </c>
      <c r="G5591">
        <v>38.520000000000003</v>
      </c>
      <c r="H5591">
        <v>676</v>
      </c>
      <c r="I5591">
        <v>6.4509999999999996</v>
      </c>
      <c r="J5591">
        <f>YEAR(Table1[[#This Row],[release_date]])</f>
        <v>1983</v>
      </c>
      <c r="K5591" t="str">
        <f>LEFT(Table1[[#This Row],[Year]],4) &amp; "s"</f>
        <v>1983s</v>
      </c>
      <c r="L55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591">
        <f>(Table1[[#This Row],[vote_average]]/10)*100</f>
        <v>64.510000000000005</v>
      </c>
      <c r="N5591">
        <f>(Table1[[#This Row],[popularity]]/SUM(Table1[popularity]))*100</f>
        <v>8.8685703975491144E-3</v>
      </c>
    </row>
    <row r="5592" spans="1:14" x14ac:dyDescent="0.3">
      <c r="A5592">
        <v>10576</v>
      </c>
      <c r="B5592" t="s">
        <v>12556</v>
      </c>
      <c r="C5592" s="1">
        <v>30470</v>
      </c>
      <c r="D5592" t="s">
        <v>1586</v>
      </c>
      <c r="E5592" t="s">
        <v>11</v>
      </c>
      <c r="F5592" t="s">
        <v>12557</v>
      </c>
      <c r="G5592">
        <v>120.465</v>
      </c>
      <c r="H5592">
        <v>599</v>
      </c>
      <c r="I5592">
        <v>6.5</v>
      </c>
      <c r="J5592">
        <f>YEAR(Table1[[#This Row],[release_date]])</f>
        <v>1983</v>
      </c>
      <c r="K5592" t="str">
        <f>LEFT(Table1[[#This Row],[Year]],4) &amp; "s"</f>
        <v>1983s</v>
      </c>
      <c r="L55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592">
        <f>(Table1[[#This Row],[vote_average]]/10)*100</f>
        <v>65</v>
      </c>
      <c r="N5592">
        <f>(Table1[[#This Row],[popularity]]/SUM(Table1[popularity]))*100</f>
        <v>2.7735003451213755E-2</v>
      </c>
    </row>
    <row r="5593" spans="1:14" x14ac:dyDescent="0.3">
      <c r="A5593">
        <v>10569</v>
      </c>
      <c r="B5593" t="s">
        <v>12558</v>
      </c>
      <c r="C5593" s="1">
        <v>36665</v>
      </c>
      <c r="D5593" t="s">
        <v>494</v>
      </c>
      <c r="E5593" t="s">
        <v>11</v>
      </c>
      <c r="F5593" t="s">
        <v>12559</v>
      </c>
      <c r="G5593">
        <v>21.818000000000001</v>
      </c>
      <c r="H5593">
        <v>644</v>
      </c>
      <c r="I5593">
        <v>6.5</v>
      </c>
      <c r="J5593">
        <f>YEAR(Table1[[#This Row],[release_date]])</f>
        <v>2000</v>
      </c>
      <c r="K5593" t="str">
        <f>LEFT(Table1[[#This Row],[Year]],4) &amp; "s"</f>
        <v>2000s</v>
      </c>
      <c r="L55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93">
        <f>(Table1[[#This Row],[vote_average]]/10)*100</f>
        <v>65</v>
      </c>
      <c r="N5593">
        <f>(Table1[[#This Row],[popularity]]/SUM(Table1[popularity]))*100</f>
        <v>5.0232208965141894E-3</v>
      </c>
    </row>
    <row r="5594" spans="1:14" x14ac:dyDescent="0.3">
      <c r="A5594">
        <v>467938</v>
      </c>
      <c r="B5594" t="s">
        <v>11928</v>
      </c>
      <c r="C5594" s="1">
        <v>43138</v>
      </c>
      <c r="D5594" t="s">
        <v>3931</v>
      </c>
      <c r="E5594" t="s">
        <v>212</v>
      </c>
      <c r="F5594" t="s">
        <v>12560</v>
      </c>
      <c r="G5594">
        <v>47.728999999999999</v>
      </c>
      <c r="H5594">
        <v>1646</v>
      </c>
      <c r="I5594">
        <v>6.452</v>
      </c>
      <c r="J5594">
        <f>YEAR(Table1[[#This Row],[release_date]])</f>
        <v>2018</v>
      </c>
      <c r="K5594" t="str">
        <f>LEFT(Table1[[#This Row],[Year]],4) &amp; "s"</f>
        <v>2018s</v>
      </c>
      <c r="L55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94">
        <f>(Table1[[#This Row],[vote_average]]/10)*100</f>
        <v>64.52</v>
      </c>
      <c r="N5594">
        <f>(Table1[[#This Row],[popularity]]/SUM(Table1[popularity]))*100</f>
        <v>1.0988784955987062E-2</v>
      </c>
    </row>
    <row r="5595" spans="1:14" x14ac:dyDescent="0.3">
      <c r="A5595">
        <v>457335</v>
      </c>
      <c r="B5595" t="s">
        <v>12561</v>
      </c>
      <c r="C5595" s="1">
        <v>43888</v>
      </c>
      <c r="D5595" t="s">
        <v>3702</v>
      </c>
      <c r="E5595" t="s">
        <v>11</v>
      </c>
      <c r="F5595" t="s">
        <v>12562</v>
      </c>
      <c r="G5595">
        <v>54.13</v>
      </c>
      <c r="H5595">
        <v>2172</v>
      </c>
      <c r="I5595">
        <v>6.4509999999999996</v>
      </c>
      <c r="J5595">
        <f>YEAR(Table1[[#This Row],[release_date]])</f>
        <v>2020</v>
      </c>
      <c r="K5595" t="str">
        <f>LEFT(Table1[[#This Row],[Year]],4) &amp; "s"</f>
        <v>2020s</v>
      </c>
      <c r="L55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595">
        <f>(Table1[[#This Row],[vote_average]]/10)*100</f>
        <v>64.510000000000005</v>
      </c>
      <c r="N5595">
        <f>(Table1[[#This Row],[popularity]]/SUM(Table1[popularity]))*100</f>
        <v>1.2462505597594329E-2</v>
      </c>
    </row>
    <row r="5596" spans="1:14" x14ac:dyDescent="0.3">
      <c r="A5596">
        <v>290859</v>
      </c>
      <c r="B5596" t="s">
        <v>12563</v>
      </c>
      <c r="C5596" s="1">
        <v>43761</v>
      </c>
      <c r="D5596" t="s">
        <v>4730</v>
      </c>
      <c r="E5596" t="s">
        <v>11</v>
      </c>
      <c r="F5596" t="s">
        <v>12564</v>
      </c>
      <c r="G5596">
        <v>118.57599999999999</v>
      </c>
      <c r="H5596">
        <v>4863</v>
      </c>
      <c r="I5596">
        <v>6.5</v>
      </c>
      <c r="J5596">
        <f>YEAR(Table1[[#This Row],[release_date]])</f>
        <v>2019</v>
      </c>
      <c r="K5596" t="str">
        <f>LEFT(Table1[[#This Row],[Year]],4) &amp; "s"</f>
        <v>2019s</v>
      </c>
      <c r="L55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96">
        <f>(Table1[[#This Row],[vote_average]]/10)*100</f>
        <v>65</v>
      </c>
      <c r="N5596">
        <f>(Table1[[#This Row],[popularity]]/SUM(Table1[popularity]))*100</f>
        <v>2.7300093547761774E-2</v>
      </c>
    </row>
    <row r="5597" spans="1:14" x14ac:dyDescent="0.3">
      <c r="A5597">
        <v>70006</v>
      </c>
      <c r="B5597" t="s">
        <v>12565</v>
      </c>
      <c r="C5597" s="1">
        <v>40799</v>
      </c>
      <c r="D5597" t="s">
        <v>1288</v>
      </c>
      <c r="E5597" t="s">
        <v>11</v>
      </c>
      <c r="F5597" t="s">
        <v>12566</v>
      </c>
      <c r="G5597">
        <v>29.838999999999999</v>
      </c>
      <c r="H5597">
        <v>614</v>
      </c>
      <c r="I5597">
        <v>6.452</v>
      </c>
      <c r="J5597">
        <f>YEAR(Table1[[#This Row],[release_date]])</f>
        <v>2011</v>
      </c>
      <c r="K5597" t="str">
        <f>LEFT(Table1[[#This Row],[Year]],4) &amp; "s"</f>
        <v>2011s</v>
      </c>
      <c r="L55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597">
        <f>(Table1[[#This Row],[vote_average]]/10)*100</f>
        <v>64.52</v>
      </c>
      <c r="N5597">
        <f>(Table1[[#This Row],[popularity]]/SUM(Table1[popularity]))*100</f>
        <v>6.8699187978314633E-3</v>
      </c>
    </row>
    <row r="5598" spans="1:14" x14ac:dyDescent="0.3">
      <c r="A5598">
        <v>21629</v>
      </c>
      <c r="B5598" t="s">
        <v>12567</v>
      </c>
      <c r="C5598" s="1">
        <v>29567</v>
      </c>
      <c r="D5598" t="s">
        <v>391</v>
      </c>
      <c r="E5598" t="s">
        <v>11</v>
      </c>
      <c r="F5598" t="s">
        <v>12568</v>
      </c>
      <c r="G5598">
        <v>46.570999999999998</v>
      </c>
      <c r="H5598">
        <v>414</v>
      </c>
      <c r="I5598">
        <v>6.452</v>
      </c>
      <c r="J5598">
        <f>YEAR(Table1[[#This Row],[release_date]])</f>
        <v>1980</v>
      </c>
      <c r="K5598" t="str">
        <f>LEFT(Table1[[#This Row],[Year]],4) &amp; "s"</f>
        <v>1980s</v>
      </c>
      <c r="L55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598">
        <f>(Table1[[#This Row],[vote_average]]/10)*100</f>
        <v>64.52</v>
      </c>
      <c r="N5598">
        <f>(Table1[[#This Row],[popularity]]/SUM(Table1[popularity]))*100</f>
        <v>1.0722175285157313E-2</v>
      </c>
    </row>
    <row r="5599" spans="1:14" x14ac:dyDescent="0.3">
      <c r="A5599">
        <v>20857</v>
      </c>
      <c r="B5599" t="s">
        <v>12569</v>
      </c>
      <c r="C5599" s="1">
        <v>37148</v>
      </c>
      <c r="D5599" t="s">
        <v>21</v>
      </c>
      <c r="E5599" t="s">
        <v>11</v>
      </c>
      <c r="F5599" t="s">
        <v>12570</v>
      </c>
      <c r="G5599">
        <v>40.381</v>
      </c>
      <c r="H5599">
        <v>464</v>
      </c>
      <c r="I5599">
        <v>6.452</v>
      </c>
      <c r="J5599">
        <f>YEAR(Table1[[#This Row],[release_date]])</f>
        <v>2001</v>
      </c>
      <c r="K5599" t="str">
        <f>LEFT(Table1[[#This Row],[Year]],4) &amp; "s"</f>
        <v>2001s</v>
      </c>
      <c r="L55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599">
        <f>(Table1[[#This Row],[vote_average]]/10)*100</f>
        <v>64.52</v>
      </c>
      <c r="N5599">
        <f>(Table1[[#This Row],[popularity]]/SUM(Table1[popularity]))*100</f>
        <v>9.2970337804628954E-3</v>
      </c>
    </row>
    <row r="5600" spans="1:14" x14ac:dyDescent="0.3">
      <c r="A5600">
        <v>11047</v>
      </c>
      <c r="B5600" t="s">
        <v>12571</v>
      </c>
      <c r="C5600" s="1">
        <v>24826</v>
      </c>
      <c r="D5600" t="s">
        <v>1806</v>
      </c>
      <c r="E5600" t="s">
        <v>212</v>
      </c>
      <c r="F5600" t="s">
        <v>12572</v>
      </c>
      <c r="G5600">
        <v>15.676</v>
      </c>
      <c r="H5600">
        <v>687</v>
      </c>
      <c r="I5600">
        <v>6.5</v>
      </c>
      <c r="J5600">
        <f>YEAR(Table1[[#This Row],[release_date]])</f>
        <v>1967</v>
      </c>
      <c r="K5600" t="str">
        <f>LEFT(Table1[[#This Row],[Year]],4) &amp; "s"</f>
        <v>1967s</v>
      </c>
      <c r="L56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5600">
        <f>(Table1[[#This Row],[vote_average]]/10)*100</f>
        <v>65</v>
      </c>
      <c r="N5600">
        <f>(Table1[[#This Row],[popularity]]/SUM(Table1[popularity]))*100</f>
        <v>3.6091305698852513E-3</v>
      </c>
    </row>
    <row r="5601" spans="1:14" x14ac:dyDescent="0.3">
      <c r="A5601">
        <v>9593</v>
      </c>
      <c r="B5601" t="s">
        <v>12573</v>
      </c>
      <c r="C5601" s="1">
        <v>34138</v>
      </c>
      <c r="D5601" t="s">
        <v>12574</v>
      </c>
      <c r="E5601" t="s">
        <v>11</v>
      </c>
      <c r="F5601" t="s">
        <v>12575</v>
      </c>
      <c r="G5601">
        <v>44.139000000000003</v>
      </c>
      <c r="H5601">
        <v>2576</v>
      </c>
      <c r="I5601">
        <v>6.452</v>
      </c>
      <c r="J5601">
        <f>YEAR(Table1[[#This Row],[release_date]])</f>
        <v>1993</v>
      </c>
      <c r="K5601" t="str">
        <f>LEFT(Table1[[#This Row],[Year]],4) &amp; "s"</f>
        <v>1993s</v>
      </c>
      <c r="L56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01">
        <f>(Table1[[#This Row],[vote_average]]/10)*100</f>
        <v>64.52</v>
      </c>
      <c r="N5601">
        <f>(Table1[[#This Row],[popularity]]/SUM(Table1[popularity]))*100</f>
        <v>1.0162248929839572E-2</v>
      </c>
    </row>
    <row r="5602" spans="1:14" x14ac:dyDescent="0.3">
      <c r="A5602">
        <v>3981</v>
      </c>
      <c r="B5602" t="s">
        <v>12576</v>
      </c>
      <c r="C5602" s="1">
        <v>36875</v>
      </c>
      <c r="D5602" t="s">
        <v>422</v>
      </c>
      <c r="E5602" t="s">
        <v>11</v>
      </c>
      <c r="F5602" t="s">
        <v>12577</v>
      </c>
      <c r="G5602">
        <v>35.720999999999997</v>
      </c>
      <c r="H5602">
        <v>3772</v>
      </c>
      <c r="I5602">
        <v>6.452</v>
      </c>
      <c r="J5602">
        <f>YEAR(Table1[[#This Row],[release_date]])</f>
        <v>2000</v>
      </c>
      <c r="K5602" t="str">
        <f>LEFT(Table1[[#This Row],[Year]],4) &amp; "s"</f>
        <v>2000s</v>
      </c>
      <c r="L56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02">
        <f>(Table1[[#This Row],[vote_average]]/10)*100</f>
        <v>64.52</v>
      </c>
      <c r="N5602">
        <f>(Table1[[#This Row],[popularity]]/SUM(Table1[popularity]))*100</f>
        <v>8.2241485766057065E-3</v>
      </c>
    </row>
    <row r="5603" spans="1:14" x14ac:dyDescent="0.3">
      <c r="A5603">
        <v>636</v>
      </c>
      <c r="B5603" t="s">
        <v>12578</v>
      </c>
      <c r="C5603" s="1">
        <v>26003</v>
      </c>
      <c r="D5603" t="s">
        <v>9546</v>
      </c>
      <c r="E5603" t="s">
        <v>11</v>
      </c>
      <c r="F5603" t="s">
        <v>12579</v>
      </c>
      <c r="G5603">
        <v>34.944000000000003</v>
      </c>
      <c r="H5603">
        <v>895</v>
      </c>
      <c r="I5603">
        <v>6.45</v>
      </c>
      <c r="J5603">
        <f>YEAR(Table1[[#This Row],[release_date]])</f>
        <v>1971</v>
      </c>
      <c r="K5603" t="str">
        <f>LEFT(Table1[[#This Row],[Year]],4) &amp; "s"</f>
        <v>1971s</v>
      </c>
      <c r="L56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603">
        <f>(Table1[[#This Row],[vote_average]]/10)*100</f>
        <v>64.5</v>
      </c>
      <c r="N5603">
        <f>(Table1[[#This Row],[popularity]]/SUM(Table1[popularity]))*100</f>
        <v>8.0452576316707228E-3</v>
      </c>
    </row>
    <row r="5604" spans="1:14" x14ac:dyDescent="0.3">
      <c r="A5604">
        <v>768520</v>
      </c>
      <c r="B5604" t="s">
        <v>12580</v>
      </c>
      <c r="C5604" s="1">
        <v>44179</v>
      </c>
      <c r="D5604" t="s">
        <v>207</v>
      </c>
      <c r="E5604" t="s">
        <v>11</v>
      </c>
      <c r="F5604" t="s">
        <v>12581</v>
      </c>
      <c r="G5604">
        <v>10.282999999999999</v>
      </c>
      <c r="H5604">
        <v>315</v>
      </c>
      <c r="I5604">
        <v>6.5</v>
      </c>
      <c r="J5604">
        <f>YEAR(Table1[[#This Row],[release_date]])</f>
        <v>2020</v>
      </c>
      <c r="K5604" t="str">
        <f>LEFT(Table1[[#This Row],[Year]],4) &amp; "s"</f>
        <v>2020s</v>
      </c>
      <c r="L56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04">
        <f>(Table1[[#This Row],[vote_average]]/10)*100</f>
        <v>65</v>
      </c>
      <c r="N5604">
        <f>(Table1[[#This Row],[popularity]]/SUM(Table1[popularity]))*100</f>
        <v>2.3674846676531029E-3</v>
      </c>
    </row>
    <row r="5605" spans="1:14" x14ac:dyDescent="0.3">
      <c r="A5605">
        <v>295693</v>
      </c>
      <c r="B5605" t="s">
        <v>12582</v>
      </c>
      <c r="C5605" s="1">
        <v>42817</v>
      </c>
      <c r="D5605" t="s">
        <v>1297</v>
      </c>
      <c r="E5605" t="s">
        <v>11</v>
      </c>
      <c r="F5605" t="s">
        <v>12583</v>
      </c>
      <c r="G5605">
        <v>33.981000000000002</v>
      </c>
      <c r="H5605">
        <v>6874</v>
      </c>
      <c r="I5605">
        <v>6.452</v>
      </c>
      <c r="J5605">
        <f>YEAR(Table1[[#This Row],[release_date]])</f>
        <v>2017</v>
      </c>
      <c r="K5605" t="str">
        <f>LEFT(Table1[[#This Row],[Year]],4) &amp; "s"</f>
        <v>2017s</v>
      </c>
      <c r="L56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05">
        <f>(Table1[[#This Row],[vote_average]]/10)*100</f>
        <v>64.52</v>
      </c>
      <c r="N5605">
        <f>(Table1[[#This Row],[popularity]]/SUM(Table1[popularity]))*100</f>
        <v>7.8235433717319947E-3</v>
      </c>
    </row>
    <row r="5606" spans="1:14" x14ac:dyDescent="0.3">
      <c r="A5606">
        <v>10961</v>
      </c>
      <c r="B5606" t="s">
        <v>12584</v>
      </c>
      <c r="C5606" s="1">
        <v>38792</v>
      </c>
      <c r="D5606" t="s">
        <v>6731</v>
      </c>
      <c r="E5606" t="s">
        <v>11</v>
      </c>
      <c r="F5606" t="s">
        <v>12585</v>
      </c>
      <c r="G5606">
        <v>14.446</v>
      </c>
      <c r="H5606">
        <v>417</v>
      </c>
      <c r="I5606">
        <v>6.4509999999999996</v>
      </c>
      <c r="J5606">
        <f>YEAR(Table1[[#This Row],[release_date]])</f>
        <v>2006</v>
      </c>
      <c r="K5606" t="str">
        <f>LEFT(Table1[[#This Row],[Year]],4) &amp; "s"</f>
        <v>2006s</v>
      </c>
      <c r="L56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06">
        <f>(Table1[[#This Row],[vote_average]]/10)*100</f>
        <v>64.510000000000005</v>
      </c>
      <c r="N5606">
        <f>(Table1[[#This Row],[popularity]]/SUM(Table1[popularity]))*100</f>
        <v>3.3259441319572814E-3</v>
      </c>
    </row>
    <row r="5607" spans="1:14" x14ac:dyDescent="0.3">
      <c r="A5607">
        <v>8279</v>
      </c>
      <c r="B5607" t="s">
        <v>12586</v>
      </c>
      <c r="C5607" s="1">
        <v>39498</v>
      </c>
      <c r="D5607" t="s">
        <v>21</v>
      </c>
      <c r="E5607" t="s">
        <v>212</v>
      </c>
      <c r="F5607" t="s">
        <v>12587</v>
      </c>
      <c r="G5607">
        <v>25.463999999999999</v>
      </c>
      <c r="H5607">
        <v>319</v>
      </c>
      <c r="I5607">
        <v>6.4509999999999996</v>
      </c>
      <c r="J5607">
        <f>YEAR(Table1[[#This Row],[release_date]])</f>
        <v>2008</v>
      </c>
      <c r="K5607" t="str">
        <f>LEFT(Table1[[#This Row],[Year]],4) &amp; "s"</f>
        <v>2008s</v>
      </c>
      <c r="L56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07">
        <f>(Table1[[#This Row],[vote_average]]/10)*100</f>
        <v>64.510000000000005</v>
      </c>
      <c r="N5607">
        <f>(Table1[[#This Row],[popularity]]/SUM(Table1[popularity]))*100</f>
        <v>5.8626499637380739E-3</v>
      </c>
    </row>
    <row r="5608" spans="1:14" x14ac:dyDescent="0.3">
      <c r="A5608">
        <v>621587</v>
      </c>
      <c r="B5608" t="s">
        <v>12588</v>
      </c>
      <c r="C5608" s="1">
        <v>45246</v>
      </c>
      <c r="D5608" t="s">
        <v>68</v>
      </c>
      <c r="E5608" t="s">
        <v>11</v>
      </c>
      <c r="F5608" t="s">
        <v>12589</v>
      </c>
      <c r="G5608">
        <v>45.000999999999998</v>
      </c>
      <c r="H5608">
        <v>339</v>
      </c>
      <c r="I5608">
        <v>6.45</v>
      </c>
      <c r="J5608">
        <f>YEAR(Table1[[#This Row],[release_date]])</f>
        <v>2023</v>
      </c>
      <c r="K5608" t="str">
        <f>LEFT(Table1[[#This Row],[Year]],4) &amp; "s"</f>
        <v>2023s</v>
      </c>
      <c r="L56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08">
        <f>(Table1[[#This Row],[vote_average]]/10)*100</f>
        <v>64.5</v>
      </c>
      <c r="N5608">
        <f>(Table1[[#This Row],[popularity]]/SUM(Table1[popularity]))*100</f>
        <v>1.0360709669265514E-2</v>
      </c>
    </row>
    <row r="5609" spans="1:14" x14ac:dyDescent="0.3">
      <c r="A5609">
        <v>474051</v>
      </c>
      <c r="B5609" t="s">
        <v>12590</v>
      </c>
      <c r="C5609" s="1">
        <v>43273</v>
      </c>
      <c r="D5609" t="s">
        <v>2620</v>
      </c>
      <c r="E5609" t="s">
        <v>11</v>
      </c>
      <c r="F5609" t="s">
        <v>12591</v>
      </c>
      <c r="G5609">
        <v>12.08</v>
      </c>
      <c r="H5609">
        <v>618</v>
      </c>
      <c r="I5609">
        <v>6.45</v>
      </c>
      <c r="J5609">
        <f>YEAR(Table1[[#This Row],[release_date]])</f>
        <v>2018</v>
      </c>
      <c r="K5609" t="str">
        <f>LEFT(Table1[[#This Row],[Year]],4) &amp; "s"</f>
        <v>2018s</v>
      </c>
      <c r="L56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09">
        <f>(Table1[[#This Row],[vote_average]]/10)*100</f>
        <v>64.5</v>
      </c>
      <c r="N5609">
        <f>(Table1[[#This Row],[popularity]]/SUM(Table1[popularity]))*100</f>
        <v>2.7812131464795766E-3</v>
      </c>
    </row>
    <row r="5610" spans="1:14" x14ac:dyDescent="0.3">
      <c r="A5610">
        <v>374617</v>
      </c>
      <c r="B5610" t="s">
        <v>12592</v>
      </c>
      <c r="C5610" s="1">
        <v>42601</v>
      </c>
      <c r="D5610" t="s">
        <v>439</v>
      </c>
      <c r="E5610" t="s">
        <v>11</v>
      </c>
      <c r="F5610" t="s">
        <v>12593</v>
      </c>
      <c r="G5610">
        <v>39.56</v>
      </c>
      <c r="H5610">
        <v>1309</v>
      </c>
      <c r="I5610">
        <v>6.5</v>
      </c>
      <c r="J5610">
        <f>YEAR(Table1[[#This Row],[release_date]])</f>
        <v>2016</v>
      </c>
      <c r="K5610" t="str">
        <f>LEFT(Table1[[#This Row],[Year]],4) &amp; "s"</f>
        <v>2016s</v>
      </c>
      <c r="L56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10">
        <f>(Table1[[#This Row],[vote_average]]/10)*100</f>
        <v>65</v>
      </c>
      <c r="N5610">
        <f>(Table1[[#This Row],[popularity]]/SUM(Table1[popularity]))*100</f>
        <v>9.1080125889678853E-3</v>
      </c>
    </row>
    <row r="5611" spans="1:14" x14ac:dyDescent="0.3">
      <c r="A5611">
        <v>309304</v>
      </c>
      <c r="B5611" t="s">
        <v>12594</v>
      </c>
      <c r="C5611" s="1">
        <v>42159</v>
      </c>
      <c r="D5611" t="s">
        <v>68</v>
      </c>
      <c r="E5611" t="s">
        <v>11</v>
      </c>
      <c r="F5611" t="s">
        <v>12595</v>
      </c>
      <c r="G5611">
        <v>36.143999999999998</v>
      </c>
      <c r="H5611">
        <v>349</v>
      </c>
      <c r="I5611">
        <v>6.45</v>
      </c>
      <c r="J5611">
        <f>YEAR(Table1[[#This Row],[release_date]])</f>
        <v>2015</v>
      </c>
      <c r="K5611" t="str">
        <f>LEFT(Table1[[#This Row],[Year]],4) &amp; "s"</f>
        <v>2015s</v>
      </c>
      <c r="L56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11">
        <f>(Table1[[#This Row],[vote_average]]/10)*100</f>
        <v>64.5</v>
      </c>
      <c r="N5611">
        <f>(Table1[[#This Row],[popularity]]/SUM(Table1[popularity]))*100</f>
        <v>8.3215370833077656E-3</v>
      </c>
    </row>
    <row r="5612" spans="1:14" x14ac:dyDescent="0.3">
      <c r="A5612">
        <v>20726</v>
      </c>
      <c r="B5612" t="s">
        <v>12596</v>
      </c>
      <c r="C5612" s="1">
        <v>34621</v>
      </c>
      <c r="D5612" t="s">
        <v>2837</v>
      </c>
      <c r="E5612" t="s">
        <v>11</v>
      </c>
      <c r="F5612" t="s">
        <v>12597</v>
      </c>
      <c r="G5612">
        <v>43.031999999999996</v>
      </c>
      <c r="H5612">
        <v>408</v>
      </c>
      <c r="I5612">
        <v>6.45</v>
      </c>
      <c r="J5612">
        <f>YEAR(Table1[[#This Row],[release_date]])</f>
        <v>1994</v>
      </c>
      <c r="K5612" t="str">
        <f>LEFT(Table1[[#This Row],[Year]],4) &amp; "s"</f>
        <v>1994s</v>
      </c>
      <c r="L56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12">
        <f>(Table1[[#This Row],[vote_average]]/10)*100</f>
        <v>64.5</v>
      </c>
      <c r="N5612">
        <f>(Table1[[#This Row],[popularity]]/SUM(Table1[popularity]))*100</f>
        <v>9.9073811357043972E-3</v>
      </c>
    </row>
    <row r="5613" spans="1:14" x14ac:dyDescent="0.3">
      <c r="A5613">
        <v>1085218</v>
      </c>
      <c r="B5613" t="s">
        <v>12598</v>
      </c>
      <c r="C5613" s="1">
        <v>45029</v>
      </c>
      <c r="D5613" t="s">
        <v>8110</v>
      </c>
      <c r="E5613" t="s">
        <v>531</v>
      </c>
      <c r="F5613" t="s">
        <v>12599</v>
      </c>
      <c r="G5613">
        <v>35.911999999999999</v>
      </c>
      <c r="H5613">
        <v>412</v>
      </c>
      <c r="I5613">
        <v>6.4489999999999998</v>
      </c>
      <c r="J5613">
        <f>YEAR(Table1[[#This Row],[release_date]])</f>
        <v>2023</v>
      </c>
      <c r="K5613" t="str">
        <f>LEFT(Table1[[#This Row],[Year]],4) &amp; "s"</f>
        <v>2023s</v>
      </c>
      <c r="L56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13">
        <f>(Table1[[#This Row],[vote_average]]/10)*100</f>
        <v>64.490000000000009</v>
      </c>
      <c r="N5613">
        <f>(Table1[[#This Row],[popularity]]/SUM(Table1[popularity]))*100</f>
        <v>8.2681230559912711E-3</v>
      </c>
    </row>
    <row r="5614" spans="1:14" x14ac:dyDescent="0.3">
      <c r="A5614">
        <v>520900</v>
      </c>
      <c r="B5614" t="s">
        <v>12600</v>
      </c>
      <c r="C5614" s="1">
        <v>43776</v>
      </c>
      <c r="D5614" t="s">
        <v>391</v>
      </c>
      <c r="E5614" t="s">
        <v>11</v>
      </c>
      <c r="F5614" t="s">
        <v>12601</v>
      </c>
      <c r="G5614">
        <v>20.922000000000001</v>
      </c>
      <c r="H5614">
        <v>443</v>
      </c>
      <c r="I5614">
        <v>6.4489999999999998</v>
      </c>
      <c r="J5614">
        <f>YEAR(Table1[[#This Row],[release_date]])</f>
        <v>2019</v>
      </c>
      <c r="K5614" t="str">
        <f>LEFT(Table1[[#This Row],[Year]],4) &amp; "s"</f>
        <v>2019s</v>
      </c>
      <c r="L56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14">
        <f>(Table1[[#This Row],[vote_average]]/10)*100</f>
        <v>64.490000000000009</v>
      </c>
      <c r="N5614">
        <f>(Table1[[#This Row],[popularity]]/SUM(Table1[popularity]))*100</f>
        <v>4.8169322392918627E-3</v>
      </c>
    </row>
    <row r="5615" spans="1:14" x14ac:dyDescent="0.3">
      <c r="A5615">
        <v>455476</v>
      </c>
      <c r="B5615" t="s">
        <v>12602</v>
      </c>
      <c r="C5615" s="1">
        <v>45043</v>
      </c>
      <c r="D5615" t="s">
        <v>4580</v>
      </c>
      <c r="E5615" t="s">
        <v>11</v>
      </c>
      <c r="F5615" t="s">
        <v>12603</v>
      </c>
      <c r="G5615">
        <v>74.802000000000007</v>
      </c>
      <c r="H5615">
        <v>1059</v>
      </c>
      <c r="I5615">
        <v>6.4489999999999998</v>
      </c>
      <c r="J5615">
        <f>YEAR(Table1[[#This Row],[release_date]])</f>
        <v>2023</v>
      </c>
      <c r="K5615" t="str">
        <f>LEFT(Table1[[#This Row],[Year]],4) &amp; "s"</f>
        <v>2023s</v>
      </c>
      <c r="L56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15">
        <f>(Table1[[#This Row],[vote_average]]/10)*100</f>
        <v>64.490000000000009</v>
      </c>
      <c r="N5615">
        <f>(Table1[[#This Row],[popularity]]/SUM(Table1[popularity]))*100</f>
        <v>1.722187961779514E-2</v>
      </c>
    </row>
    <row r="5616" spans="1:14" x14ac:dyDescent="0.3">
      <c r="A5616">
        <v>396398</v>
      </c>
      <c r="B5616" t="s">
        <v>12604</v>
      </c>
      <c r="C5616" s="1">
        <v>43021</v>
      </c>
      <c r="D5616" t="s">
        <v>68</v>
      </c>
      <c r="E5616" t="s">
        <v>11</v>
      </c>
      <c r="F5616" t="s">
        <v>12605</v>
      </c>
      <c r="G5616">
        <v>32.613</v>
      </c>
      <c r="H5616">
        <v>1140</v>
      </c>
      <c r="I5616">
        <v>6.4489999999999998</v>
      </c>
      <c r="J5616">
        <f>YEAR(Table1[[#This Row],[release_date]])</f>
        <v>2017</v>
      </c>
      <c r="K5616" t="str">
        <f>LEFT(Table1[[#This Row],[Year]],4) &amp; "s"</f>
        <v>2017s</v>
      </c>
      <c r="L56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16">
        <f>(Table1[[#This Row],[vote_average]]/10)*100</f>
        <v>64.490000000000009</v>
      </c>
      <c r="N5616">
        <f>(Table1[[#This Row],[popularity]]/SUM(Table1[popularity]))*100</f>
        <v>7.5085847968657639E-3</v>
      </c>
    </row>
    <row r="5617" spans="1:14" x14ac:dyDescent="0.3">
      <c r="A5617">
        <v>306947</v>
      </c>
      <c r="B5617" t="s">
        <v>12606</v>
      </c>
      <c r="C5617" s="1">
        <v>42468</v>
      </c>
      <c r="D5617" t="s">
        <v>1468</v>
      </c>
      <c r="E5617" t="s">
        <v>11</v>
      </c>
      <c r="F5617" t="s">
        <v>12607</v>
      </c>
      <c r="G5617">
        <v>40.918999999999997</v>
      </c>
      <c r="H5617">
        <v>2484</v>
      </c>
      <c r="I5617">
        <v>6.4489999999999998</v>
      </c>
      <c r="J5617">
        <f>YEAR(Table1[[#This Row],[release_date]])</f>
        <v>2016</v>
      </c>
      <c r="K5617" t="str">
        <f>LEFT(Table1[[#This Row],[Year]],4) &amp; "s"</f>
        <v>2016s</v>
      </c>
      <c r="L56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17">
        <f>(Table1[[#This Row],[vote_average]]/10)*100</f>
        <v>64.490000000000009</v>
      </c>
      <c r="N5617">
        <f>(Table1[[#This Row],[popularity]]/SUM(Table1[popularity]))*100</f>
        <v>9.4208990679468356E-3</v>
      </c>
    </row>
    <row r="5618" spans="1:14" x14ac:dyDescent="0.3">
      <c r="A5618">
        <v>253450</v>
      </c>
      <c r="B5618" t="s">
        <v>12608</v>
      </c>
      <c r="C5618" s="1">
        <v>42243</v>
      </c>
      <c r="D5618" t="s">
        <v>126</v>
      </c>
      <c r="E5618" t="s">
        <v>136</v>
      </c>
      <c r="F5618" t="s">
        <v>12609</v>
      </c>
      <c r="G5618">
        <v>14.023</v>
      </c>
      <c r="H5618">
        <v>483</v>
      </c>
      <c r="I5618">
        <v>6.4480000000000004</v>
      </c>
      <c r="J5618">
        <f>YEAR(Table1[[#This Row],[release_date]])</f>
        <v>2015</v>
      </c>
      <c r="K5618" t="str">
        <f>LEFT(Table1[[#This Row],[Year]],4) &amp; "s"</f>
        <v>2015s</v>
      </c>
      <c r="L56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18">
        <f>(Table1[[#This Row],[vote_average]]/10)*100</f>
        <v>64.48</v>
      </c>
      <c r="N5618">
        <f>(Table1[[#This Row],[popularity]]/SUM(Table1[popularity]))*100</f>
        <v>3.2285556252552232E-3</v>
      </c>
    </row>
    <row r="5619" spans="1:14" x14ac:dyDescent="0.3">
      <c r="A5619">
        <v>26285</v>
      </c>
      <c r="B5619" t="s">
        <v>12610</v>
      </c>
      <c r="C5619" s="1">
        <v>30672</v>
      </c>
      <c r="D5619" t="s">
        <v>391</v>
      </c>
      <c r="E5619" t="s">
        <v>54</v>
      </c>
      <c r="F5619" t="s">
        <v>12611</v>
      </c>
      <c r="G5619">
        <v>11.117000000000001</v>
      </c>
      <c r="H5619">
        <v>446</v>
      </c>
      <c r="I5619">
        <v>6.45</v>
      </c>
      <c r="J5619">
        <f>YEAR(Table1[[#This Row],[release_date]])</f>
        <v>1983</v>
      </c>
      <c r="K5619" t="str">
        <f>LEFT(Table1[[#This Row],[Year]],4) &amp; "s"</f>
        <v>1983s</v>
      </c>
      <c r="L56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619">
        <f>(Table1[[#This Row],[vote_average]]/10)*100</f>
        <v>64.5</v>
      </c>
      <c r="N5619">
        <f>(Table1[[#This Row],[popularity]]/SUM(Table1[popularity]))*100</f>
        <v>2.5594988865408489E-3</v>
      </c>
    </row>
    <row r="5620" spans="1:14" x14ac:dyDescent="0.3">
      <c r="A5620">
        <v>653598</v>
      </c>
      <c r="B5620" t="s">
        <v>12612</v>
      </c>
      <c r="C5620" s="1">
        <v>44057</v>
      </c>
      <c r="D5620" t="s">
        <v>12613</v>
      </c>
      <c r="E5620" t="s">
        <v>11</v>
      </c>
      <c r="F5620" t="s">
        <v>12614</v>
      </c>
      <c r="G5620">
        <v>24.108000000000001</v>
      </c>
      <c r="H5620">
        <v>406</v>
      </c>
      <c r="I5620">
        <v>6.4480000000000004</v>
      </c>
      <c r="J5620">
        <f>YEAR(Table1[[#This Row],[release_date]])</f>
        <v>2020</v>
      </c>
      <c r="K5620" t="str">
        <f>LEFT(Table1[[#This Row],[Year]],4) &amp; "s"</f>
        <v>2020s</v>
      </c>
      <c r="L56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20">
        <f>(Table1[[#This Row],[vote_average]]/10)*100</f>
        <v>64.48</v>
      </c>
      <c r="N5620">
        <f>(Table1[[#This Row],[popularity]]/SUM(Table1[popularity]))*100</f>
        <v>5.550454183388215E-3</v>
      </c>
    </row>
    <row r="5621" spans="1:14" x14ac:dyDescent="0.3">
      <c r="A5621">
        <v>329263</v>
      </c>
      <c r="B5621" t="s">
        <v>12615</v>
      </c>
      <c r="C5621" s="1">
        <v>42257</v>
      </c>
      <c r="D5621" t="s">
        <v>391</v>
      </c>
      <c r="E5621" t="s">
        <v>468</v>
      </c>
      <c r="F5621" t="s">
        <v>12616</v>
      </c>
      <c r="G5621">
        <v>9.6159999999999997</v>
      </c>
      <c r="H5621">
        <v>908</v>
      </c>
      <c r="I5621">
        <v>6.4480000000000004</v>
      </c>
      <c r="J5621">
        <f>YEAR(Table1[[#This Row],[release_date]])</f>
        <v>2015</v>
      </c>
      <c r="K5621" t="str">
        <f>LEFT(Table1[[#This Row],[Year]],4) &amp; "s"</f>
        <v>2015s</v>
      </c>
      <c r="L56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21">
        <f>(Table1[[#This Row],[vote_average]]/10)*100</f>
        <v>64.48</v>
      </c>
      <c r="N5621">
        <f>(Table1[[#This Row],[popularity]]/SUM(Table1[popularity]))*100</f>
        <v>2.2139193391181792E-3</v>
      </c>
    </row>
    <row r="5622" spans="1:14" x14ac:dyDescent="0.3">
      <c r="A5622">
        <v>157827</v>
      </c>
      <c r="B5622" t="s">
        <v>12617</v>
      </c>
      <c r="C5622" s="1">
        <v>42278</v>
      </c>
      <c r="D5622" t="s">
        <v>21</v>
      </c>
      <c r="E5622" t="s">
        <v>11</v>
      </c>
      <c r="F5622" t="s">
        <v>12618</v>
      </c>
      <c r="G5622">
        <v>15.324999999999999</v>
      </c>
      <c r="H5622">
        <v>308</v>
      </c>
      <c r="I5622">
        <v>6.4480000000000004</v>
      </c>
      <c r="J5622">
        <f>YEAR(Table1[[#This Row],[release_date]])</f>
        <v>2015</v>
      </c>
      <c r="K5622" t="str">
        <f>LEFT(Table1[[#This Row],[Year]],4) &amp; "s"</f>
        <v>2015s</v>
      </c>
      <c r="L56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22">
        <f>(Table1[[#This Row],[vote_average]]/10)*100</f>
        <v>64.48</v>
      </c>
      <c r="N5622">
        <f>(Table1[[#This Row],[popularity]]/SUM(Table1[popularity]))*100</f>
        <v>3.528318830281416E-3</v>
      </c>
    </row>
    <row r="5623" spans="1:14" x14ac:dyDescent="0.3">
      <c r="A5623">
        <v>82654</v>
      </c>
      <c r="B5623" t="s">
        <v>12619</v>
      </c>
      <c r="C5623" s="1">
        <v>41305</v>
      </c>
      <c r="D5623" t="s">
        <v>12620</v>
      </c>
      <c r="E5623" t="s">
        <v>11</v>
      </c>
      <c r="F5623" t="s">
        <v>12621</v>
      </c>
      <c r="G5623">
        <v>46.145000000000003</v>
      </c>
      <c r="H5623">
        <v>5896</v>
      </c>
      <c r="I5623">
        <v>6.4480000000000004</v>
      </c>
      <c r="J5623">
        <f>YEAR(Table1[[#This Row],[release_date]])</f>
        <v>2013</v>
      </c>
      <c r="K5623" t="str">
        <f>LEFT(Table1[[#This Row],[Year]],4) &amp; "s"</f>
        <v>2013s</v>
      </c>
      <c r="L56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23">
        <f>(Table1[[#This Row],[vote_average]]/10)*100</f>
        <v>64.48</v>
      </c>
      <c r="N5623">
        <f>(Table1[[#This Row],[popularity]]/SUM(Table1[popularity]))*100</f>
        <v>1.0624096079826164E-2</v>
      </c>
    </row>
    <row r="5624" spans="1:14" x14ac:dyDescent="0.3">
      <c r="A5624">
        <v>33365</v>
      </c>
      <c r="B5624" t="s">
        <v>12622</v>
      </c>
      <c r="C5624" s="1">
        <v>38765</v>
      </c>
      <c r="D5624" t="s">
        <v>391</v>
      </c>
      <c r="E5624" t="s">
        <v>54</v>
      </c>
      <c r="F5624" t="s">
        <v>12623</v>
      </c>
      <c r="G5624">
        <v>8.8439999999999994</v>
      </c>
      <c r="H5624">
        <v>1030</v>
      </c>
      <c r="I5624">
        <v>6.4</v>
      </c>
      <c r="J5624">
        <f>YEAR(Table1[[#This Row],[release_date]])</f>
        <v>2006</v>
      </c>
      <c r="K5624" t="str">
        <f>LEFT(Table1[[#This Row],[Year]],4) &amp; "s"</f>
        <v>2006s</v>
      </c>
      <c r="L56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24">
        <f>(Table1[[#This Row],[vote_average]]/10)*100</f>
        <v>64</v>
      </c>
      <c r="N5624">
        <f>(Table1[[#This Row],[popularity]]/SUM(Table1[popularity]))*100</f>
        <v>2.0361795585650141E-3</v>
      </c>
    </row>
    <row r="5625" spans="1:14" x14ac:dyDescent="0.3">
      <c r="A5625">
        <v>464052</v>
      </c>
      <c r="B5625" t="s">
        <v>12624</v>
      </c>
      <c r="C5625" s="1">
        <v>44181</v>
      </c>
      <c r="D5625" t="s">
        <v>411</v>
      </c>
      <c r="E5625" t="s">
        <v>11</v>
      </c>
      <c r="F5625" t="s">
        <v>12625</v>
      </c>
      <c r="G5625">
        <v>199.077</v>
      </c>
      <c r="H5625">
        <v>8146</v>
      </c>
      <c r="I5625">
        <v>6.4470000000000001</v>
      </c>
      <c r="J5625">
        <f>YEAR(Table1[[#This Row],[release_date]])</f>
        <v>2020</v>
      </c>
      <c r="K5625" t="str">
        <f>LEFT(Table1[[#This Row],[Year]],4) &amp; "s"</f>
        <v>2020s</v>
      </c>
      <c r="L56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25">
        <f>(Table1[[#This Row],[vote_average]]/10)*100</f>
        <v>64.47</v>
      </c>
      <c r="N5625">
        <f>(Table1[[#This Row],[popularity]]/SUM(Table1[popularity]))*100</f>
        <v>4.5834070327956507E-2</v>
      </c>
    </row>
    <row r="5626" spans="1:14" x14ac:dyDescent="0.3">
      <c r="A5626">
        <v>376866</v>
      </c>
      <c r="B5626" t="s">
        <v>12626</v>
      </c>
      <c r="C5626" s="1">
        <v>42706</v>
      </c>
      <c r="D5626" t="s">
        <v>21</v>
      </c>
      <c r="E5626" t="s">
        <v>11</v>
      </c>
      <c r="F5626" t="s">
        <v>12627</v>
      </c>
      <c r="G5626">
        <v>192.62299999999999</v>
      </c>
      <c r="H5626">
        <v>2249</v>
      </c>
      <c r="I5626">
        <v>6.4470000000000001</v>
      </c>
      <c r="J5626">
        <f>YEAR(Table1[[#This Row],[release_date]])</f>
        <v>2016</v>
      </c>
      <c r="K5626" t="str">
        <f>LEFT(Table1[[#This Row],[Year]],4) &amp; "s"</f>
        <v>2016s</v>
      </c>
      <c r="L56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26">
        <f>(Table1[[#This Row],[vote_average]]/10)*100</f>
        <v>64.47</v>
      </c>
      <c r="N5626">
        <f>(Table1[[#This Row],[popularity]]/SUM(Table1[popularity]))*100</f>
        <v>4.4348147343901939E-2</v>
      </c>
    </row>
    <row r="5627" spans="1:14" x14ac:dyDescent="0.3">
      <c r="A5627">
        <v>14442</v>
      </c>
      <c r="B5627" t="s">
        <v>12628</v>
      </c>
      <c r="C5627" s="1">
        <v>38086</v>
      </c>
      <c r="D5627" t="s">
        <v>3016</v>
      </c>
      <c r="E5627" t="s">
        <v>11</v>
      </c>
      <c r="F5627" t="s">
        <v>12629</v>
      </c>
      <c r="G5627">
        <v>80.397000000000006</v>
      </c>
      <c r="H5627">
        <v>1768</v>
      </c>
      <c r="I5627">
        <v>6.4</v>
      </c>
      <c r="J5627">
        <f>YEAR(Table1[[#This Row],[release_date]])</f>
        <v>2004</v>
      </c>
      <c r="K5627" t="str">
        <f>LEFT(Table1[[#This Row],[Year]],4) &amp; "s"</f>
        <v>2004s</v>
      </c>
      <c r="L56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27">
        <f>(Table1[[#This Row],[vote_average]]/10)*100</f>
        <v>64</v>
      </c>
      <c r="N5627">
        <f>(Table1[[#This Row],[popularity]]/SUM(Table1[popularity]))*100</f>
        <v>1.851003256105286E-2</v>
      </c>
    </row>
    <row r="5628" spans="1:14" x14ac:dyDescent="0.3">
      <c r="A5628">
        <v>10761</v>
      </c>
      <c r="B5628" t="s">
        <v>12630</v>
      </c>
      <c r="C5628" s="1">
        <v>39568</v>
      </c>
      <c r="D5628" t="s">
        <v>422</v>
      </c>
      <c r="E5628" t="s">
        <v>11</v>
      </c>
      <c r="F5628" t="s">
        <v>12631</v>
      </c>
      <c r="G5628">
        <v>26.434999999999999</v>
      </c>
      <c r="H5628">
        <v>1604</v>
      </c>
      <c r="I5628">
        <v>6.4489999999999998</v>
      </c>
      <c r="J5628">
        <f>YEAR(Table1[[#This Row],[release_date]])</f>
        <v>2008</v>
      </c>
      <c r="K5628" t="str">
        <f>LEFT(Table1[[#This Row],[Year]],4) &amp; "s"</f>
        <v>2008s</v>
      </c>
      <c r="L56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28">
        <f>(Table1[[#This Row],[vote_average]]/10)*100</f>
        <v>64.490000000000009</v>
      </c>
      <c r="N5628">
        <f>(Table1[[#This Row],[popularity]]/SUM(Table1[popularity]))*100</f>
        <v>6.0862060866877154E-3</v>
      </c>
    </row>
    <row r="5629" spans="1:14" x14ac:dyDescent="0.3">
      <c r="A5629">
        <v>9315</v>
      </c>
      <c r="B5629" t="s">
        <v>12632</v>
      </c>
      <c r="C5629" s="1">
        <v>38617</v>
      </c>
      <c r="D5629" t="s">
        <v>1403</v>
      </c>
      <c r="E5629" t="s">
        <v>11</v>
      </c>
      <c r="F5629" t="s">
        <v>12633</v>
      </c>
      <c r="G5629">
        <v>48.924999999999997</v>
      </c>
      <c r="H5629">
        <v>2496</v>
      </c>
      <c r="I5629">
        <v>6.4</v>
      </c>
      <c r="J5629">
        <f>YEAR(Table1[[#This Row],[release_date]])</f>
        <v>2005</v>
      </c>
      <c r="K5629" t="str">
        <f>LEFT(Table1[[#This Row],[Year]],4) &amp; "s"</f>
        <v>2005s</v>
      </c>
      <c r="L56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29">
        <f>(Table1[[#This Row],[vote_average]]/10)*100</f>
        <v>64</v>
      </c>
      <c r="N5629">
        <f>(Table1[[#This Row],[popularity]]/SUM(Table1[popularity]))*100</f>
        <v>1.1264143476118647E-2</v>
      </c>
    </row>
    <row r="5630" spans="1:14" x14ac:dyDescent="0.3">
      <c r="A5630">
        <v>119569</v>
      </c>
      <c r="B5630" t="s">
        <v>12634</v>
      </c>
      <c r="C5630" s="1">
        <v>41165</v>
      </c>
      <c r="D5630" t="s">
        <v>9609</v>
      </c>
      <c r="E5630" t="s">
        <v>11</v>
      </c>
      <c r="F5630" t="s">
        <v>12635</v>
      </c>
      <c r="G5630">
        <v>17.11</v>
      </c>
      <c r="H5630">
        <v>502</v>
      </c>
      <c r="I5630">
        <v>6.4459999999999997</v>
      </c>
      <c r="J5630">
        <f>YEAR(Table1[[#This Row],[release_date]])</f>
        <v>2012</v>
      </c>
      <c r="K5630" t="str">
        <f>LEFT(Table1[[#This Row],[Year]],4) &amp; "s"</f>
        <v>2012s</v>
      </c>
      <c r="L56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30">
        <f>(Table1[[#This Row],[vote_average]]/10)*100</f>
        <v>64.459999999999994</v>
      </c>
      <c r="N5630">
        <f>(Table1[[#This Row],[popularity]]/SUM(Table1[popularity]))*100</f>
        <v>3.9392845145915191E-3</v>
      </c>
    </row>
    <row r="5631" spans="1:14" x14ac:dyDescent="0.3">
      <c r="A5631">
        <v>39102</v>
      </c>
      <c r="B5631" t="s">
        <v>12636</v>
      </c>
      <c r="C5631" s="1">
        <v>33316</v>
      </c>
      <c r="D5631" t="s">
        <v>979</v>
      </c>
      <c r="E5631" t="s">
        <v>25</v>
      </c>
      <c r="F5631" t="s">
        <v>12637</v>
      </c>
      <c r="G5631">
        <v>39.064</v>
      </c>
      <c r="H5631">
        <v>491</v>
      </c>
      <c r="I5631">
        <v>6.4459999999999997</v>
      </c>
      <c r="J5631">
        <f>YEAR(Table1[[#This Row],[release_date]])</f>
        <v>1991</v>
      </c>
      <c r="K5631" t="str">
        <f>LEFT(Table1[[#This Row],[Year]],4) &amp; "s"</f>
        <v>1991s</v>
      </c>
      <c r="L56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31">
        <f>(Table1[[#This Row],[vote_average]]/10)*100</f>
        <v>64.459999999999994</v>
      </c>
      <c r="N5631">
        <f>(Table1[[#This Row],[popularity]]/SUM(Table1[popularity]))*100</f>
        <v>8.9938170822912392E-3</v>
      </c>
    </row>
    <row r="5632" spans="1:14" x14ac:dyDescent="0.3">
      <c r="A5632">
        <v>27586</v>
      </c>
      <c r="B5632" t="s">
        <v>12638</v>
      </c>
      <c r="C5632" s="1">
        <v>40256</v>
      </c>
      <c r="D5632" t="s">
        <v>6212</v>
      </c>
      <c r="E5632" t="s">
        <v>11</v>
      </c>
      <c r="F5632" t="s">
        <v>12639</v>
      </c>
      <c r="G5632">
        <v>42.014000000000003</v>
      </c>
      <c r="H5632">
        <v>757</v>
      </c>
      <c r="I5632">
        <v>6.4459999999999997</v>
      </c>
      <c r="J5632">
        <f>YEAR(Table1[[#This Row],[release_date]])</f>
        <v>2010</v>
      </c>
      <c r="K5632" t="str">
        <f>LEFT(Table1[[#This Row],[Year]],4) &amp; "s"</f>
        <v>2010s</v>
      </c>
      <c r="L56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32">
        <f>(Table1[[#This Row],[vote_average]]/10)*100</f>
        <v>64.459999999999994</v>
      </c>
      <c r="N5632">
        <f>(Table1[[#This Row],[popularity]]/SUM(Table1[popularity]))*100</f>
        <v>9.6730040675656395E-3</v>
      </c>
    </row>
    <row r="5633" spans="1:14" x14ac:dyDescent="0.3">
      <c r="A5633">
        <v>9839</v>
      </c>
      <c r="B5633" t="s">
        <v>12640</v>
      </c>
      <c r="C5633" s="1">
        <v>37917</v>
      </c>
      <c r="D5633" t="s">
        <v>12641</v>
      </c>
      <c r="E5633" t="s">
        <v>11</v>
      </c>
      <c r="F5633" t="s">
        <v>12642</v>
      </c>
      <c r="G5633">
        <v>17.933</v>
      </c>
      <c r="H5633">
        <v>389</v>
      </c>
      <c r="I5633">
        <v>6.4459999999999997</v>
      </c>
      <c r="J5633">
        <f>YEAR(Table1[[#This Row],[release_date]])</f>
        <v>2003</v>
      </c>
      <c r="K5633" t="str">
        <f>LEFT(Table1[[#This Row],[Year]],4) &amp; "s"</f>
        <v>2003s</v>
      </c>
      <c r="L56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33">
        <f>(Table1[[#This Row],[vote_average]]/10)*100</f>
        <v>64.459999999999994</v>
      </c>
      <c r="N5633">
        <f>(Table1[[#This Row],[popularity]]/SUM(Table1[popularity]))*100</f>
        <v>4.1287661718392588E-3</v>
      </c>
    </row>
    <row r="5634" spans="1:14" x14ac:dyDescent="0.3">
      <c r="A5634">
        <v>8208</v>
      </c>
      <c r="B5634" t="s">
        <v>3427</v>
      </c>
      <c r="C5634" s="1">
        <v>12754</v>
      </c>
      <c r="D5634" t="s">
        <v>155</v>
      </c>
      <c r="E5634" t="s">
        <v>11</v>
      </c>
      <c r="F5634" t="s">
        <v>12643</v>
      </c>
      <c r="G5634">
        <v>17.699000000000002</v>
      </c>
      <c r="H5634">
        <v>368</v>
      </c>
      <c r="I5634">
        <v>6.4</v>
      </c>
      <c r="J5634">
        <f>YEAR(Table1[[#This Row],[release_date]])</f>
        <v>1934</v>
      </c>
      <c r="K5634" t="str">
        <f>LEFT(Table1[[#This Row],[Year]],4) &amp; "s"</f>
        <v>1934s</v>
      </c>
      <c r="L56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1930s</v>
      </c>
      <c r="M5634">
        <f>(Table1[[#This Row],[vote_average]]/10)*100</f>
        <v>64</v>
      </c>
      <c r="N5634">
        <f>(Table1[[#This Row],[popularity]]/SUM(Table1[popularity]))*100</f>
        <v>4.0748916787700356E-3</v>
      </c>
    </row>
    <row r="5635" spans="1:14" x14ac:dyDescent="0.3">
      <c r="A5635">
        <v>2069</v>
      </c>
      <c r="B5635" t="s">
        <v>12644</v>
      </c>
      <c r="C5635" s="1">
        <v>36574</v>
      </c>
      <c r="D5635" t="s">
        <v>494</v>
      </c>
      <c r="E5635" t="s">
        <v>11</v>
      </c>
      <c r="F5635" t="s">
        <v>12645</v>
      </c>
      <c r="G5635">
        <v>36.119</v>
      </c>
      <c r="H5635">
        <v>1787</v>
      </c>
      <c r="I5635">
        <v>6.4459999999999997</v>
      </c>
      <c r="J5635">
        <f>YEAR(Table1[[#This Row],[release_date]])</f>
        <v>2000</v>
      </c>
      <c r="K5635" t="str">
        <f>LEFT(Table1[[#This Row],[Year]],4) &amp; "s"</f>
        <v>2000s</v>
      </c>
      <c r="L56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35">
        <f>(Table1[[#This Row],[vote_average]]/10)*100</f>
        <v>64.459999999999994</v>
      </c>
      <c r="N5635">
        <f>(Table1[[#This Row],[popularity]]/SUM(Table1[popularity]))*100</f>
        <v>8.3157812613986609E-3</v>
      </c>
    </row>
    <row r="5636" spans="1:14" x14ac:dyDescent="0.3">
      <c r="A5636">
        <v>240832</v>
      </c>
      <c r="B5636" t="s">
        <v>12646</v>
      </c>
      <c r="C5636" s="1">
        <v>41845</v>
      </c>
      <c r="D5636" t="s">
        <v>312</v>
      </c>
      <c r="E5636" t="s">
        <v>212</v>
      </c>
      <c r="F5636" t="s">
        <v>12647</v>
      </c>
      <c r="G5636">
        <v>107.658</v>
      </c>
      <c r="H5636">
        <v>15594</v>
      </c>
      <c r="I5636">
        <v>6.4450000000000003</v>
      </c>
      <c r="J5636">
        <f>YEAR(Table1[[#This Row],[release_date]])</f>
        <v>2014</v>
      </c>
      <c r="K5636" t="str">
        <f>LEFT(Table1[[#This Row],[Year]],4) &amp; "s"</f>
        <v>2014s</v>
      </c>
      <c r="L56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36">
        <f>(Table1[[#This Row],[vote_average]]/10)*100</f>
        <v>64.45</v>
      </c>
      <c r="N5636">
        <f>(Table1[[#This Row],[popularity]]/SUM(Table1[popularity]))*100</f>
        <v>2.4786411003617406E-2</v>
      </c>
    </row>
    <row r="5637" spans="1:14" x14ac:dyDescent="0.3">
      <c r="A5637">
        <v>10750</v>
      </c>
      <c r="B5637" t="s">
        <v>12648</v>
      </c>
      <c r="C5637" s="1">
        <v>33352</v>
      </c>
      <c r="D5637" t="s">
        <v>3936</v>
      </c>
      <c r="E5637" t="s">
        <v>11</v>
      </c>
      <c r="F5637" t="s">
        <v>12649</v>
      </c>
      <c r="G5637">
        <v>17.626999999999999</v>
      </c>
      <c r="H5637">
        <v>310</v>
      </c>
      <c r="I5637">
        <v>6.4</v>
      </c>
      <c r="J5637">
        <f>YEAR(Table1[[#This Row],[release_date]])</f>
        <v>1991</v>
      </c>
      <c r="K5637" t="str">
        <f>LEFT(Table1[[#This Row],[Year]],4) &amp; "s"</f>
        <v>1991s</v>
      </c>
      <c r="L56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37">
        <f>(Table1[[#This Row],[vote_average]]/10)*100</f>
        <v>64</v>
      </c>
      <c r="N5637">
        <f>(Table1[[#This Row],[popularity]]/SUM(Table1[popularity]))*100</f>
        <v>4.0583149116718122E-3</v>
      </c>
    </row>
    <row r="5638" spans="1:14" x14ac:dyDescent="0.3">
      <c r="A5638">
        <v>9681</v>
      </c>
      <c r="B5638" t="s">
        <v>12650</v>
      </c>
      <c r="C5638" s="1">
        <v>38711</v>
      </c>
      <c r="D5638" t="s">
        <v>10952</v>
      </c>
      <c r="E5638" t="s">
        <v>11</v>
      </c>
      <c r="F5638" t="s">
        <v>12651</v>
      </c>
      <c r="G5638">
        <v>21.227</v>
      </c>
      <c r="H5638">
        <v>848</v>
      </c>
      <c r="I5638">
        <v>6.4</v>
      </c>
      <c r="J5638">
        <f>YEAR(Table1[[#This Row],[release_date]])</f>
        <v>2005</v>
      </c>
      <c r="K5638" t="str">
        <f>LEFT(Table1[[#This Row],[Year]],4) &amp; "s"</f>
        <v>2005s</v>
      </c>
      <c r="L56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38">
        <f>(Table1[[#This Row],[vote_average]]/10)*100</f>
        <v>64</v>
      </c>
      <c r="N5638">
        <f>(Table1[[#This Row],[popularity]]/SUM(Table1[popularity]))*100</f>
        <v>4.8871532665829449E-3</v>
      </c>
    </row>
    <row r="5639" spans="1:14" x14ac:dyDescent="0.3">
      <c r="A5639">
        <v>4421</v>
      </c>
      <c r="B5639" t="s">
        <v>12652</v>
      </c>
      <c r="C5639" s="1">
        <v>35661</v>
      </c>
      <c r="D5639" t="s">
        <v>65</v>
      </c>
      <c r="E5639" t="s">
        <v>11</v>
      </c>
      <c r="F5639" t="s">
        <v>12653</v>
      </c>
      <c r="G5639">
        <v>30.155999999999999</v>
      </c>
      <c r="H5639">
        <v>1591</v>
      </c>
      <c r="I5639">
        <v>6.4450000000000003</v>
      </c>
      <c r="J5639">
        <f>YEAR(Table1[[#This Row],[release_date]])</f>
        <v>1997</v>
      </c>
      <c r="K5639" t="str">
        <f>LEFT(Table1[[#This Row],[Year]],4) &amp; "s"</f>
        <v>1997s</v>
      </c>
      <c r="L56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39">
        <f>(Table1[[#This Row],[vote_average]]/10)*100</f>
        <v>64.45</v>
      </c>
      <c r="N5639">
        <f>(Table1[[#This Row],[popularity]]/SUM(Table1[popularity]))*100</f>
        <v>6.9429026196389165E-3</v>
      </c>
    </row>
    <row r="5640" spans="1:14" x14ac:dyDescent="0.3">
      <c r="A5640">
        <v>2617</v>
      </c>
      <c r="B5640" t="s">
        <v>12654</v>
      </c>
      <c r="C5640" s="1">
        <v>32311</v>
      </c>
      <c r="D5640" t="s">
        <v>391</v>
      </c>
      <c r="E5640" t="s">
        <v>11</v>
      </c>
      <c r="F5640" t="s">
        <v>12655</v>
      </c>
      <c r="G5640">
        <v>42.68</v>
      </c>
      <c r="H5640">
        <v>503</v>
      </c>
      <c r="I5640">
        <v>6.4450000000000003</v>
      </c>
      <c r="J5640">
        <f>YEAR(Table1[[#This Row],[release_date]])</f>
        <v>1988</v>
      </c>
      <c r="K5640" t="str">
        <f>LEFT(Table1[[#This Row],[Year]],4) &amp; "s"</f>
        <v>1988s</v>
      </c>
      <c r="L56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640">
        <f>(Table1[[#This Row],[vote_average]]/10)*100</f>
        <v>64.45</v>
      </c>
      <c r="N5640">
        <f>(Table1[[#This Row],[popularity]]/SUM(Table1[popularity]))*100</f>
        <v>9.8263391632241997E-3</v>
      </c>
    </row>
    <row r="5641" spans="1:14" x14ac:dyDescent="0.3">
      <c r="A5641">
        <v>999644</v>
      </c>
      <c r="B5641" t="s">
        <v>12656</v>
      </c>
      <c r="C5641" s="1">
        <v>45156</v>
      </c>
      <c r="D5641" t="s">
        <v>391</v>
      </c>
      <c r="E5641" t="s">
        <v>11</v>
      </c>
      <c r="F5641" t="s">
        <v>12657</v>
      </c>
      <c r="G5641">
        <v>38.421999999999997</v>
      </c>
      <c r="H5641">
        <v>372</v>
      </c>
      <c r="I5641">
        <v>6.444</v>
      </c>
      <c r="J5641">
        <f>YEAR(Table1[[#This Row],[release_date]])</f>
        <v>2023</v>
      </c>
      <c r="K5641" t="str">
        <f>LEFT(Table1[[#This Row],[Year]],4) &amp; "s"</f>
        <v>2023s</v>
      </c>
      <c r="L56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41">
        <f>(Table1[[#This Row],[vote_average]]/10)*100</f>
        <v>64.44</v>
      </c>
      <c r="N5641">
        <f>(Table1[[#This Row],[popularity]]/SUM(Table1[popularity]))*100</f>
        <v>8.8460075756654211E-3</v>
      </c>
    </row>
    <row r="5642" spans="1:14" x14ac:dyDescent="0.3">
      <c r="A5642">
        <v>14052</v>
      </c>
      <c r="B5642" t="s">
        <v>12658</v>
      </c>
      <c r="C5642" s="1">
        <v>30883</v>
      </c>
      <c r="D5642" t="s">
        <v>391</v>
      </c>
      <c r="E5642" t="s">
        <v>11</v>
      </c>
      <c r="F5642" t="s">
        <v>12659</v>
      </c>
      <c r="G5642">
        <v>18.562000000000001</v>
      </c>
      <c r="H5642">
        <v>696</v>
      </c>
      <c r="I5642">
        <v>6.4</v>
      </c>
      <c r="J5642">
        <f>YEAR(Table1[[#This Row],[release_date]])</f>
        <v>1984</v>
      </c>
      <c r="K5642" t="str">
        <f>LEFT(Table1[[#This Row],[Year]],4) &amp; "s"</f>
        <v>1984s</v>
      </c>
      <c r="L56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642">
        <f>(Table1[[#This Row],[vote_average]]/10)*100</f>
        <v>64</v>
      </c>
      <c r="N5642">
        <f>(Table1[[#This Row],[popularity]]/SUM(Table1[popularity]))*100</f>
        <v>4.2735826510723433E-3</v>
      </c>
    </row>
    <row r="5643" spans="1:14" x14ac:dyDescent="0.3">
      <c r="A5643">
        <v>11326</v>
      </c>
      <c r="B5643" t="s">
        <v>12660</v>
      </c>
      <c r="C5643" s="1">
        <v>27472</v>
      </c>
      <c r="D5643" t="s">
        <v>21</v>
      </c>
      <c r="E5643" t="s">
        <v>11</v>
      </c>
      <c r="F5643" t="s">
        <v>12661</v>
      </c>
      <c r="G5643">
        <v>23.306999999999999</v>
      </c>
      <c r="H5643">
        <v>303</v>
      </c>
      <c r="I5643">
        <v>6.4</v>
      </c>
      <c r="J5643">
        <f>YEAR(Table1[[#This Row],[release_date]])</f>
        <v>1975</v>
      </c>
      <c r="K5643" t="str">
        <f>LEFT(Table1[[#This Row],[Year]],4) &amp; "s"</f>
        <v>1975s</v>
      </c>
      <c r="L56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643">
        <f>(Table1[[#This Row],[vote_average]]/10)*100</f>
        <v>64</v>
      </c>
      <c r="N5643">
        <f>(Table1[[#This Row],[popularity]]/SUM(Table1[popularity]))*100</f>
        <v>5.3660376494204867E-3</v>
      </c>
    </row>
    <row r="5644" spans="1:14" x14ac:dyDescent="0.3">
      <c r="A5644">
        <v>9618</v>
      </c>
      <c r="B5644" t="s">
        <v>12662</v>
      </c>
      <c r="C5644" s="1">
        <v>32864</v>
      </c>
      <c r="D5644" t="s">
        <v>12663</v>
      </c>
      <c r="E5644" t="s">
        <v>11</v>
      </c>
      <c r="F5644" t="s">
        <v>12664</v>
      </c>
      <c r="G5644">
        <v>44.137</v>
      </c>
      <c r="H5644">
        <v>1814</v>
      </c>
      <c r="I5644">
        <v>6.444</v>
      </c>
      <c r="J5644">
        <f>YEAR(Table1[[#This Row],[release_date]])</f>
        <v>1989</v>
      </c>
      <c r="K5644" t="str">
        <f>LEFT(Table1[[#This Row],[Year]],4) &amp; "s"</f>
        <v>1989s</v>
      </c>
      <c r="L56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644">
        <f>(Table1[[#This Row],[vote_average]]/10)*100</f>
        <v>64.44</v>
      </c>
      <c r="N5644">
        <f>(Table1[[#This Row],[popularity]]/SUM(Table1[popularity]))*100</f>
        <v>1.0161788464086843E-2</v>
      </c>
    </row>
    <row r="5645" spans="1:14" x14ac:dyDescent="0.3">
      <c r="A5645">
        <v>411741</v>
      </c>
      <c r="B5645" t="s">
        <v>12665</v>
      </c>
      <c r="C5645" s="1">
        <v>42958</v>
      </c>
      <c r="D5645" t="s">
        <v>68</v>
      </c>
      <c r="E5645" t="s">
        <v>11</v>
      </c>
      <c r="F5645" t="s">
        <v>12666</v>
      </c>
      <c r="G5645">
        <v>24.962</v>
      </c>
      <c r="H5645">
        <v>920</v>
      </c>
      <c r="I5645">
        <v>6.4429999999999996</v>
      </c>
      <c r="J5645">
        <f>YEAR(Table1[[#This Row],[release_date]])</f>
        <v>2017</v>
      </c>
      <c r="K5645" t="str">
        <f>LEFT(Table1[[#This Row],[Year]],4) &amp; "s"</f>
        <v>2017s</v>
      </c>
      <c r="L56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45">
        <f>(Table1[[#This Row],[vote_average]]/10)*100</f>
        <v>64.429999999999993</v>
      </c>
      <c r="N5645">
        <f>(Table1[[#This Row],[popularity]]/SUM(Table1[popularity]))*100</f>
        <v>5.7470730598032441E-3</v>
      </c>
    </row>
    <row r="5646" spans="1:14" x14ac:dyDescent="0.3">
      <c r="A5646">
        <v>157547</v>
      </c>
      <c r="B5646" t="s">
        <v>12667</v>
      </c>
      <c r="C5646" s="1">
        <v>41525</v>
      </c>
      <c r="D5646" t="s">
        <v>1899</v>
      </c>
      <c r="E5646" t="s">
        <v>11</v>
      </c>
      <c r="F5646" t="s">
        <v>12668</v>
      </c>
      <c r="G5646">
        <v>50.372999999999998</v>
      </c>
      <c r="H5646">
        <v>2827</v>
      </c>
      <c r="I5646">
        <v>6.4</v>
      </c>
      <c r="J5646">
        <f>YEAR(Table1[[#This Row],[release_date]])</f>
        <v>2013</v>
      </c>
      <c r="K5646" t="str">
        <f>LEFT(Table1[[#This Row],[Year]],4) &amp; "s"</f>
        <v>2013s</v>
      </c>
      <c r="L56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46">
        <f>(Table1[[#This Row],[vote_average]]/10)*100</f>
        <v>64</v>
      </c>
      <c r="N5646">
        <f>(Table1[[#This Row],[popularity]]/SUM(Table1[popularity]))*100</f>
        <v>1.1597520681094015E-2</v>
      </c>
    </row>
    <row r="5647" spans="1:14" x14ac:dyDescent="0.3">
      <c r="A5647">
        <v>9422</v>
      </c>
      <c r="B5647" t="s">
        <v>12669</v>
      </c>
      <c r="C5647" s="1">
        <v>36154</v>
      </c>
      <c r="D5647" t="s">
        <v>21</v>
      </c>
      <c r="E5647" t="s">
        <v>11</v>
      </c>
      <c r="F5647" t="s">
        <v>12670</v>
      </c>
      <c r="G5647">
        <v>19.861999999999998</v>
      </c>
      <c r="H5647">
        <v>411</v>
      </c>
      <c r="I5647">
        <v>6.4420000000000002</v>
      </c>
      <c r="J5647">
        <f>YEAR(Table1[[#This Row],[release_date]])</f>
        <v>1998</v>
      </c>
      <c r="K5647" t="str">
        <f>LEFT(Table1[[#This Row],[Year]],4) &amp; "s"</f>
        <v>1998s</v>
      </c>
      <c r="L56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47">
        <f>(Table1[[#This Row],[vote_average]]/10)*100</f>
        <v>64.42</v>
      </c>
      <c r="N5647">
        <f>(Table1[[#This Row],[popularity]]/SUM(Table1[popularity]))*100</f>
        <v>4.5728853903458065E-3</v>
      </c>
    </row>
    <row r="5648" spans="1:14" x14ac:dyDescent="0.3">
      <c r="A5648">
        <v>8952</v>
      </c>
      <c r="B5648" t="s">
        <v>12671</v>
      </c>
      <c r="C5648" s="1">
        <v>40213</v>
      </c>
      <c r="D5648" t="s">
        <v>8528</v>
      </c>
      <c r="E5648" t="s">
        <v>11</v>
      </c>
      <c r="F5648" t="s">
        <v>12672</v>
      </c>
      <c r="G5648">
        <v>22.015000000000001</v>
      </c>
      <c r="H5648">
        <v>1573</v>
      </c>
      <c r="I5648">
        <v>6.4420000000000002</v>
      </c>
      <c r="J5648">
        <f>YEAR(Table1[[#This Row],[release_date]])</f>
        <v>2010</v>
      </c>
      <c r="K5648" t="str">
        <f>LEFT(Table1[[#This Row],[Year]],4) &amp; "s"</f>
        <v>2010s</v>
      </c>
      <c r="L56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48">
        <f>(Table1[[#This Row],[vote_average]]/10)*100</f>
        <v>64.42</v>
      </c>
      <c r="N5648">
        <f>(Table1[[#This Row],[popularity]]/SUM(Table1[popularity]))*100</f>
        <v>5.068576773157937E-3</v>
      </c>
    </row>
    <row r="5649" spans="1:14" x14ac:dyDescent="0.3">
      <c r="A5649">
        <v>308504</v>
      </c>
      <c r="B5649" t="s">
        <v>12673</v>
      </c>
      <c r="C5649" s="1">
        <v>42097</v>
      </c>
      <c r="D5649" t="s">
        <v>1949</v>
      </c>
      <c r="E5649" t="s">
        <v>11</v>
      </c>
      <c r="F5649" t="s">
        <v>12674</v>
      </c>
      <c r="G5649">
        <v>45.408999999999999</v>
      </c>
      <c r="H5649">
        <v>1031</v>
      </c>
      <c r="I5649">
        <v>6.4390000000000001</v>
      </c>
      <c r="J5649">
        <f>YEAR(Table1[[#This Row],[release_date]])</f>
        <v>2015</v>
      </c>
      <c r="K5649" t="str">
        <f>LEFT(Table1[[#This Row],[Year]],4) &amp; "s"</f>
        <v>2015s</v>
      </c>
      <c r="L56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49">
        <f>(Table1[[#This Row],[vote_average]]/10)*100</f>
        <v>64.39</v>
      </c>
      <c r="N5649">
        <f>(Table1[[#This Row],[popularity]]/SUM(Table1[popularity]))*100</f>
        <v>1.045464468282211E-2</v>
      </c>
    </row>
    <row r="5650" spans="1:14" x14ac:dyDescent="0.3">
      <c r="A5650">
        <v>10140</v>
      </c>
      <c r="B5650" t="s">
        <v>12675</v>
      </c>
      <c r="C5650" s="1">
        <v>40514</v>
      </c>
      <c r="D5650" t="s">
        <v>4874</v>
      </c>
      <c r="E5650" t="s">
        <v>11</v>
      </c>
      <c r="F5650" t="s">
        <v>12676</v>
      </c>
      <c r="G5650">
        <v>53.767000000000003</v>
      </c>
      <c r="H5650">
        <v>5386</v>
      </c>
      <c r="I5650">
        <v>6.4</v>
      </c>
      <c r="J5650">
        <f>YEAR(Table1[[#This Row],[release_date]])</f>
        <v>2010</v>
      </c>
      <c r="K5650" t="str">
        <f>LEFT(Table1[[#This Row],[Year]],4) &amp; "s"</f>
        <v>2010s</v>
      </c>
      <c r="L56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50">
        <f>(Table1[[#This Row],[vote_average]]/10)*100</f>
        <v>64</v>
      </c>
      <c r="N5650">
        <f>(Table1[[#This Row],[popularity]]/SUM(Table1[popularity]))*100</f>
        <v>1.2378931063474123E-2</v>
      </c>
    </row>
    <row r="5651" spans="1:14" x14ac:dyDescent="0.3">
      <c r="A5651">
        <v>9928</v>
      </c>
      <c r="B5651" t="s">
        <v>12677</v>
      </c>
      <c r="C5651" s="1">
        <v>38421</v>
      </c>
      <c r="D5651" t="s">
        <v>12678</v>
      </c>
      <c r="E5651" t="s">
        <v>11</v>
      </c>
      <c r="F5651" t="s">
        <v>12679</v>
      </c>
      <c r="G5651">
        <v>71.486000000000004</v>
      </c>
      <c r="H5651">
        <v>4376</v>
      </c>
      <c r="I5651">
        <v>6.4409999999999998</v>
      </c>
      <c r="J5651">
        <f>YEAR(Table1[[#This Row],[release_date]])</f>
        <v>2005</v>
      </c>
      <c r="K5651" t="str">
        <f>LEFT(Table1[[#This Row],[Year]],4) &amp; "s"</f>
        <v>2005s</v>
      </c>
      <c r="L56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51">
        <f>(Table1[[#This Row],[vote_average]]/10)*100</f>
        <v>64.41</v>
      </c>
      <c r="N5651">
        <f>(Table1[[#This Row],[popularity]]/SUM(Table1[popularity]))*100</f>
        <v>1.6458427399771443E-2</v>
      </c>
    </row>
    <row r="5652" spans="1:14" x14ac:dyDescent="0.3">
      <c r="A5652">
        <v>303858</v>
      </c>
      <c r="B5652" t="s">
        <v>12680</v>
      </c>
      <c r="C5652" s="1">
        <v>42502</v>
      </c>
      <c r="D5652" t="s">
        <v>2620</v>
      </c>
      <c r="E5652" t="s">
        <v>11</v>
      </c>
      <c r="F5652" t="s">
        <v>12681</v>
      </c>
      <c r="G5652">
        <v>39.356000000000002</v>
      </c>
      <c r="H5652">
        <v>2850</v>
      </c>
      <c r="I5652">
        <v>6.44</v>
      </c>
      <c r="J5652">
        <f>YEAR(Table1[[#This Row],[release_date]])</f>
        <v>2016</v>
      </c>
      <c r="K5652" t="str">
        <f>LEFT(Table1[[#This Row],[Year]],4) &amp; "s"</f>
        <v>2016s</v>
      </c>
      <c r="L56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52">
        <f>(Table1[[#This Row],[vote_average]]/10)*100</f>
        <v>64.400000000000006</v>
      </c>
      <c r="N5652">
        <f>(Table1[[#This Row],[popularity]]/SUM(Table1[popularity]))*100</f>
        <v>9.0610450821895869E-3</v>
      </c>
    </row>
    <row r="5653" spans="1:14" x14ac:dyDescent="0.3">
      <c r="A5653">
        <v>292431</v>
      </c>
      <c r="B5653" t="s">
        <v>12682</v>
      </c>
      <c r="C5653" s="1">
        <v>42191</v>
      </c>
      <c r="D5653" t="s">
        <v>62</v>
      </c>
      <c r="E5653" t="s">
        <v>212</v>
      </c>
      <c r="F5653" t="s">
        <v>12683</v>
      </c>
      <c r="G5653">
        <v>28.001000000000001</v>
      </c>
      <c r="H5653">
        <v>2376</v>
      </c>
      <c r="I5653">
        <v>6.44</v>
      </c>
      <c r="J5653">
        <f>YEAR(Table1[[#This Row],[release_date]])</f>
        <v>2015</v>
      </c>
      <c r="K5653" t="str">
        <f>LEFT(Table1[[#This Row],[Year]],4) &amp; "s"</f>
        <v>2015s</v>
      </c>
      <c r="L56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53">
        <f>(Table1[[#This Row],[vote_average]]/10)*100</f>
        <v>64.400000000000006</v>
      </c>
      <c r="N5653">
        <f>(Table1[[#This Row],[popularity]]/SUM(Table1[popularity]))*100</f>
        <v>6.446750771074059E-3</v>
      </c>
    </row>
    <row r="5654" spans="1:14" x14ac:dyDescent="0.3">
      <c r="A5654">
        <v>58235</v>
      </c>
      <c r="B5654" t="s">
        <v>12684</v>
      </c>
      <c r="C5654" s="1">
        <v>40599</v>
      </c>
      <c r="D5654" t="s">
        <v>21</v>
      </c>
      <c r="E5654" t="s">
        <v>87</v>
      </c>
      <c r="F5654" t="s">
        <v>12685</v>
      </c>
      <c r="G5654">
        <v>22.265999999999998</v>
      </c>
      <c r="H5654">
        <v>464</v>
      </c>
      <c r="I5654">
        <v>6.4390000000000001</v>
      </c>
      <c r="J5654">
        <f>YEAR(Table1[[#This Row],[release_date]])</f>
        <v>2011</v>
      </c>
      <c r="K5654" t="str">
        <f>LEFT(Table1[[#This Row],[Year]],4) &amp; "s"</f>
        <v>2011s</v>
      </c>
      <c r="L56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54">
        <f>(Table1[[#This Row],[vote_average]]/10)*100</f>
        <v>64.39</v>
      </c>
      <c r="N5654">
        <f>(Table1[[#This Row],[popularity]]/SUM(Table1[popularity]))*100</f>
        <v>5.1263652251253514E-3</v>
      </c>
    </row>
    <row r="5655" spans="1:14" x14ac:dyDescent="0.3">
      <c r="A5655">
        <v>682</v>
      </c>
      <c r="B5655" t="s">
        <v>12686</v>
      </c>
      <c r="C5655" s="1">
        <v>27364</v>
      </c>
      <c r="D5655" t="s">
        <v>2654</v>
      </c>
      <c r="E5655" t="s">
        <v>11</v>
      </c>
      <c r="F5655" t="s">
        <v>12687</v>
      </c>
      <c r="G5655">
        <v>46.843000000000004</v>
      </c>
      <c r="H5655">
        <v>1929</v>
      </c>
      <c r="I5655">
        <v>6.44</v>
      </c>
      <c r="J5655">
        <f>YEAR(Table1[[#This Row],[release_date]])</f>
        <v>1974</v>
      </c>
      <c r="K5655" t="str">
        <f>LEFT(Table1[[#This Row],[Year]],4) &amp; "s"</f>
        <v>1974s</v>
      </c>
      <c r="L56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655">
        <f>(Table1[[#This Row],[vote_average]]/10)*100</f>
        <v>64.400000000000006</v>
      </c>
      <c r="N5655">
        <f>(Table1[[#This Row],[popularity]]/SUM(Table1[popularity]))*100</f>
        <v>1.0784798627528378E-2</v>
      </c>
    </row>
    <row r="5656" spans="1:14" x14ac:dyDescent="0.3">
      <c r="A5656">
        <v>723419</v>
      </c>
      <c r="B5656" t="s">
        <v>12688</v>
      </c>
      <c r="C5656" s="1">
        <v>44839</v>
      </c>
      <c r="D5656" t="s">
        <v>12689</v>
      </c>
      <c r="E5656" t="s">
        <v>11</v>
      </c>
      <c r="F5656" t="s">
        <v>12690</v>
      </c>
      <c r="G5656">
        <v>21.823</v>
      </c>
      <c r="H5656">
        <v>760</v>
      </c>
      <c r="I5656">
        <v>6.4390000000000001</v>
      </c>
      <c r="J5656">
        <f>YEAR(Table1[[#This Row],[release_date]])</f>
        <v>2022</v>
      </c>
      <c r="K5656" t="str">
        <f>LEFT(Table1[[#This Row],[Year]],4) &amp; "s"</f>
        <v>2022s</v>
      </c>
      <c r="L56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56">
        <f>(Table1[[#This Row],[vote_average]]/10)*100</f>
        <v>64.39</v>
      </c>
      <c r="N5656">
        <f>(Table1[[#This Row],[popularity]]/SUM(Table1[popularity]))*100</f>
        <v>5.0243720608960096E-3</v>
      </c>
    </row>
    <row r="5657" spans="1:14" x14ac:dyDescent="0.3">
      <c r="A5657">
        <v>484718</v>
      </c>
      <c r="B5657" t="s">
        <v>12691</v>
      </c>
      <c r="C5657" s="1">
        <v>44259</v>
      </c>
      <c r="D5657" t="s">
        <v>391</v>
      </c>
      <c r="E5657" t="s">
        <v>11</v>
      </c>
      <c r="F5657" t="s">
        <v>12692</v>
      </c>
      <c r="G5657">
        <v>128.16499999999999</v>
      </c>
      <c r="H5657">
        <v>2104</v>
      </c>
      <c r="I5657">
        <v>6.4390000000000001</v>
      </c>
      <c r="J5657">
        <f>YEAR(Table1[[#This Row],[release_date]])</f>
        <v>2021</v>
      </c>
      <c r="K5657" t="str">
        <f>LEFT(Table1[[#This Row],[Year]],4) &amp; "s"</f>
        <v>2021s</v>
      </c>
      <c r="L56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57">
        <f>(Table1[[#This Row],[vote_average]]/10)*100</f>
        <v>64.39</v>
      </c>
      <c r="N5657">
        <f>(Table1[[#This Row],[popularity]]/SUM(Table1[popularity]))*100</f>
        <v>2.9507796599218119E-2</v>
      </c>
    </row>
    <row r="5658" spans="1:14" x14ac:dyDescent="0.3">
      <c r="A5658">
        <v>334298</v>
      </c>
      <c r="B5658" t="s">
        <v>12693</v>
      </c>
      <c r="C5658" s="1">
        <v>42201</v>
      </c>
      <c r="D5658" t="s">
        <v>12694</v>
      </c>
      <c r="E5658" t="s">
        <v>136</v>
      </c>
      <c r="F5658" t="s">
        <v>12695</v>
      </c>
      <c r="G5658">
        <v>22.885999999999999</v>
      </c>
      <c r="H5658">
        <v>319</v>
      </c>
      <c r="I5658">
        <v>6.4</v>
      </c>
      <c r="J5658">
        <f>YEAR(Table1[[#This Row],[release_date]])</f>
        <v>2015</v>
      </c>
      <c r="K5658" t="str">
        <f>LEFT(Table1[[#This Row],[Year]],4) &amp; "s"</f>
        <v>2015s</v>
      </c>
      <c r="L56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58">
        <f>(Table1[[#This Row],[vote_average]]/10)*100</f>
        <v>64</v>
      </c>
      <c r="N5658">
        <f>(Table1[[#This Row],[popularity]]/SUM(Table1[popularity]))*100</f>
        <v>5.2691096084711581E-3</v>
      </c>
    </row>
    <row r="5659" spans="1:14" x14ac:dyDescent="0.3">
      <c r="A5659">
        <v>1406</v>
      </c>
      <c r="B5659" t="s">
        <v>12696</v>
      </c>
      <c r="C5659" s="1">
        <v>33396</v>
      </c>
      <c r="D5659" t="s">
        <v>3601</v>
      </c>
      <c r="E5659" t="s">
        <v>11</v>
      </c>
      <c r="F5659" t="s">
        <v>12697</v>
      </c>
      <c r="G5659">
        <v>23.039000000000001</v>
      </c>
      <c r="H5659">
        <v>724</v>
      </c>
      <c r="I5659">
        <v>6.4390000000000001</v>
      </c>
      <c r="J5659">
        <f>YEAR(Table1[[#This Row],[release_date]])</f>
        <v>1991</v>
      </c>
      <c r="K5659" t="str">
        <f>LEFT(Table1[[#This Row],[Year]],4) &amp; "s"</f>
        <v>1991s</v>
      </c>
      <c r="L56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59">
        <f>(Table1[[#This Row],[vote_average]]/10)*100</f>
        <v>64.39</v>
      </c>
      <c r="N5659">
        <f>(Table1[[#This Row],[popularity]]/SUM(Table1[popularity]))*100</f>
        <v>5.304335238554881E-3</v>
      </c>
    </row>
    <row r="5660" spans="1:14" x14ac:dyDescent="0.3">
      <c r="A5660">
        <v>928</v>
      </c>
      <c r="B5660" t="s">
        <v>12698</v>
      </c>
      <c r="C5660" s="1">
        <v>33039</v>
      </c>
      <c r="D5660" t="s">
        <v>11356</v>
      </c>
      <c r="E5660" t="s">
        <v>11</v>
      </c>
      <c r="F5660" t="s">
        <v>12699</v>
      </c>
      <c r="G5660">
        <v>33.256999999999998</v>
      </c>
      <c r="H5660">
        <v>2443</v>
      </c>
      <c r="I5660">
        <v>6.4390000000000001</v>
      </c>
      <c r="J5660">
        <f>YEAR(Table1[[#This Row],[release_date]])</f>
        <v>1990</v>
      </c>
      <c r="K5660" t="str">
        <f>LEFT(Table1[[#This Row],[Year]],4) &amp; "s"</f>
        <v>1990s</v>
      </c>
      <c r="L56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60">
        <f>(Table1[[#This Row],[vote_average]]/10)*100</f>
        <v>64.39</v>
      </c>
      <c r="N5660">
        <f>(Table1[[#This Row],[popularity]]/SUM(Table1[popularity]))*100</f>
        <v>7.65685476924431E-3</v>
      </c>
    </row>
    <row r="5661" spans="1:14" x14ac:dyDescent="0.3">
      <c r="A5661">
        <v>932420</v>
      </c>
      <c r="B5661" t="s">
        <v>12700</v>
      </c>
      <c r="C5661" s="1">
        <v>45349</v>
      </c>
      <c r="D5661" t="s">
        <v>12701</v>
      </c>
      <c r="E5661" t="s">
        <v>11</v>
      </c>
      <c r="F5661" t="s">
        <v>12702</v>
      </c>
      <c r="G5661">
        <v>217.00399999999999</v>
      </c>
      <c r="H5661">
        <v>442</v>
      </c>
      <c r="I5661">
        <v>6.4260000000000002</v>
      </c>
      <c r="J5661">
        <f>YEAR(Table1[[#This Row],[release_date]])</f>
        <v>2024</v>
      </c>
      <c r="K5661" t="str">
        <f>LEFT(Table1[[#This Row],[Year]],4) &amp; "s"</f>
        <v>2024s</v>
      </c>
      <c r="L56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61">
        <f>(Table1[[#This Row],[vote_average]]/10)*100</f>
        <v>64.260000000000005</v>
      </c>
      <c r="N5661">
        <f>(Table1[[#This Row],[popularity]]/SUM(Table1[popularity]))*100</f>
        <v>4.9961455102537584E-2</v>
      </c>
    </row>
    <row r="5662" spans="1:14" x14ac:dyDescent="0.3">
      <c r="A5662">
        <v>638974</v>
      </c>
      <c r="B5662" t="s">
        <v>12703</v>
      </c>
      <c r="C5662" s="1">
        <v>45013</v>
      </c>
      <c r="D5662" t="s">
        <v>8619</v>
      </c>
      <c r="E5662" t="s">
        <v>11</v>
      </c>
      <c r="F5662" t="s">
        <v>12704</v>
      </c>
      <c r="G5662">
        <v>49.631</v>
      </c>
      <c r="H5662">
        <v>1564</v>
      </c>
      <c r="I5662">
        <v>6.4379999999999997</v>
      </c>
      <c r="J5662">
        <f>YEAR(Table1[[#This Row],[release_date]])</f>
        <v>2023</v>
      </c>
      <c r="K5662" t="str">
        <f>LEFT(Table1[[#This Row],[Year]],4) &amp; "s"</f>
        <v>2023s</v>
      </c>
      <c r="L56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62">
        <f>(Table1[[#This Row],[vote_average]]/10)*100</f>
        <v>64.38</v>
      </c>
      <c r="N5662">
        <f>(Table1[[#This Row],[popularity]]/SUM(Table1[popularity]))*100</f>
        <v>1.1426687886831776E-2</v>
      </c>
    </row>
    <row r="5663" spans="1:14" x14ac:dyDescent="0.3">
      <c r="A5663">
        <v>630240</v>
      </c>
      <c r="B5663" t="s">
        <v>12705</v>
      </c>
      <c r="C5663" s="1">
        <v>44391</v>
      </c>
      <c r="D5663" t="s">
        <v>1975</v>
      </c>
      <c r="E5663" t="s">
        <v>212</v>
      </c>
      <c r="F5663" t="s">
        <v>12706</v>
      </c>
      <c r="G5663">
        <v>61.463999999999999</v>
      </c>
      <c r="H5663">
        <v>1306</v>
      </c>
      <c r="I5663">
        <v>6.4379999999999997</v>
      </c>
      <c r="J5663">
        <f>YEAR(Table1[[#This Row],[release_date]])</f>
        <v>2021</v>
      </c>
      <c r="K5663" t="str">
        <f>LEFT(Table1[[#This Row],[Year]],4) &amp; "s"</f>
        <v>2021s</v>
      </c>
      <c r="L56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63">
        <f>(Table1[[#This Row],[vote_average]]/10)*100</f>
        <v>64.38</v>
      </c>
      <c r="N5663">
        <f>(Table1[[#This Row],[popularity]]/SUM(Table1[popularity]))*100</f>
        <v>1.4151033512849394E-2</v>
      </c>
    </row>
    <row r="5664" spans="1:14" x14ac:dyDescent="0.3">
      <c r="A5664">
        <v>18585</v>
      </c>
      <c r="B5664" t="s">
        <v>12707</v>
      </c>
      <c r="C5664" s="1">
        <v>39486</v>
      </c>
      <c r="D5664" t="s">
        <v>1148</v>
      </c>
      <c r="E5664" t="s">
        <v>11</v>
      </c>
      <c r="F5664" t="s">
        <v>12708</v>
      </c>
      <c r="G5664">
        <v>14.372999999999999</v>
      </c>
      <c r="H5664">
        <v>321</v>
      </c>
      <c r="I5664">
        <v>6.4</v>
      </c>
      <c r="J5664">
        <f>YEAR(Table1[[#This Row],[release_date]])</f>
        <v>2008</v>
      </c>
      <c r="K5664" t="str">
        <f>LEFT(Table1[[#This Row],[Year]],4) &amp; "s"</f>
        <v>2008s</v>
      </c>
      <c r="L56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64">
        <f>(Table1[[#This Row],[vote_average]]/10)*100</f>
        <v>64</v>
      </c>
      <c r="N5664">
        <f>(Table1[[#This Row],[popularity]]/SUM(Table1[popularity]))*100</f>
        <v>3.3091371319826941E-3</v>
      </c>
    </row>
    <row r="5665" spans="1:14" x14ac:dyDescent="0.3">
      <c r="A5665">
        <v>8224</v>
      </c>
      <c r="B5665" t="s">
        <v>12709</v>
      </c>
      <c r="C5665" s="1">
        <v>36217</v>
      </c>
      <c r="D5665" t="s">
        <v>4118</v>
      </c>
      <c r="E5665" t="s">
        <v>11</v>
      </c>
      <c r="F5665" t="s">
        <v>12710</v>
      </c>
      <c r="G5665">
        <v>60.622</v>
      </c>
      <c r="H5665">
        <v>1896</v>
      </c>
      <c r="I5665">
        <v>6.4379999999999997</v>
      </c>
      <c r="J5665">
        <f>YEAR(Table1[[#This Row],[release_date]])</f>
        <v>1999</v>
      </c>
      <c r="K5665" t="str">
        <f>LEFT(Table1[[#This Row],[Year]],4) &amp; "s"</f>
        <v>1999s</v>
      </c>
      <c r="L56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65">
        <f>(Table1[[#This Row],[vote_average]]/10)*100</f>
        <v>64.38</v>
      </c>
      <c r="N5665">
        <f>(Table1[[#This Row],[popularity]]/SUM(Table1[popularity]))*100</f>
        <v>1.3957177430950736E-2</v>
      </c>
    </row>
    <row r="5666" spans="1:14" x14ac:dyDescent="0.3">
      <c r="A5666">
        <v>2207</v>
      </c>
      <c r="B5666" t="s">
        <v>12711</v>
      </c>
      <c r="C5666" s="1">
        <v>38777</v>
      </c>
      <c r="D5666" t="s">
        <v>4399</v>
      </c>
      <c r="E5666" t="s">
        <v>11</v>
      </c>
      <c r="F5666" t="s">
        <v>12712</v>
      </c>
      <c r="G5666">
        <v>50.738999999999997</v>
      </c>
      <c r="H5666">
        <v>1861</v>
      </c>
      <c r="I5666">
        <v>6.4</v>
      </c>
      <c r="J5666">
        <f>YEAR(Table1[[#This Row],[release_date]])</f>
        <v>2006</v>
      </c>
      <c r="K5666" t="str">
        <f>LEFT(Table1[[#This Row],[Year]],4) &amp; "s"</f>
        <v>2006s</v>
      </c>
      <c r="L56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66">
        <f>(Table1[[#This Row],[vote_average]]/10)*100</f>
        <v>64</v>
      </c>
      <c r="N5666">
        <f>(Table1[[#This Row],[popularity]]/SUM(Table1[popularity]))*100</f>
        <v>1.1681785913843314E-2</v>
      </c>
    </row>
    <row r="5667" spans="1:14" x14ac:dyDescent="0.3">
      <c r="A5667">
        <v>1988</v>
      </c>
      <c r="B5667" t="s">
        <v>12713</v>
      </c>
      <c r="C5667" s="1">
        <v>39255</v>
      </c>
      <c r="D5667" t="s">
        <v>217</v>
      </c>
      <c r="E5667" t="s">
        <v>11</v>
      </c>
      <c r="F5667" t="s">
        <v>12714</v>
      </c>
      <c r="G5667">
        <v>14.84</v>
      </c>
      <c r="H5667">
        <v>307</v>
      </c>
      <c r="I5667">
        <v>6.4379999999999997</v>
      </c>
      <c r="J5667">
        <f>YEAR(Table1[[#This Row],[release_date]])</f>
        <v>2007</v>
      </c>
      <c r="K5667" t="str">
        <f>LEFT(Table1[[#This Row],[Year]],4) &amp; "s"</f>
        <v>2007s</v>
      </c>
      <c r="L56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67">
        <f>(Table1[[#This Row],[vote_average]]/10)*100</f>
        <v>64.38</v>
      </c>
      <c r="N5667">
        <f>(Table1[[#This Row],[popularity]]/SUM(Table1[popularity]))*100</f>
        <v>3.4166558852447774E-3</v>
      </c>
    </row>
    <row r="5668" spans="1:14" x14ac:dyDescent="0.3">
      <c r="A5668">
        <v>123553</v>
      </c>
      <c r="B5668" t="s">
        <v>12715</v>
      </c>
      <c r="C5668" s="1">
        <v>41507</v>
      </c>
      <c r="D5668" t="s">
        <v>7340</v>
      </c>
      <c r="E5668" t="s">
        <v>11</v>
      </c>
      <c r="F5668" t="s">
        <v>12716</v>
      </c>
      <c r="G5668">
        <v>38.479999999999997</v>
      </c>
      <c r="H5668">
        <v>4364</v>
      </c>
      <c r="I5668">
        <v>6.4370000000000003</v>
      </c>
      <c r="J5668">
        <f>YEAR(Table1[[#This Row],[release_date]])</f>
        <v>2013</v>
      </c>
      <c r="K5668" t="str">
        <f>LEFT(Table1[[#This Row],[Year]],4) &amp; "s"</f>
        <v>2013s</v>
      </c>
      <c r="L56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68">
        <f>(Table1[[#This Row],[vote_average]]/10)*100</f>
        <v>64.37</v>
      </c>
      <c r="N5668">
        <f>(Table1[[#This Row],[popularity]]/SUM(Table1[popularity]))*100</f>
        <v>8.8593610824945438E-3</v>
      </c>
    </row>
    <row r="5669" spans="1:14" x14ac:dyDescent="0.3">
      <c r="A5669">
        <v>84306</v>
      </c>
      <c r="B5669" t="s">
        <v>12717</v>
      </c>
      <c r="C5669" s="1">
        <v>41166</v>
      </c>
      <c r="D5669" t="s">
        <v>1148</v>
      </c>
      <c r="E5669" t="s">
        <v>11</v>
      </c>
      <c r="F5669" t="s">
        <v>12718</v>
      </c>
      <c r="G5669">
        <v>26.904</v>
      </c>
      <c r="H5669">
        <v>510</v>
      </c>
      <c r="I5669">
        <v>6.4370000000000003</v>
      </c>
      <c r="J5669">
        <f>YEAR(Table1[[#This Row],[release_date]])</f>
        <v>2012</v>
      </c>
      <c r="K5669" t="str">
        <f>LEFT(Table1[[#This Row],[Year]],4) &amp; "s"</f>
        <v>2012s</v>
      </c>
      <c r="L56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69">
        <f>(Table1[[#This Row],[vote_average]]/10)*100</f>
        <v>64.37</v>
      </c>
      <c r="N5669">
        <f>(Table1[[#This Row],[popularity]]/SUM(Table1[popularity]))*100</f>
        <v>6.1941853057025272E-3</v>
      </c>
    </row>
    <row r="5670" spans="1:14" x14ac:dyDescent="0.3">
      <c r="A5670">
        <v>28032</v>
      </c>
      <c r="B5670" t="s">
        <v>12719</v>
      </c>
      <c r="C5670" s="1">
        <v>34422</v>
      </c>
      <c r="D5670" t="s">
        <v>12720</v>
      </c>
      <c r="E5670" t="s">
        <v>11</v>
      </c>
      <c r="F5670" t="s">
        <v>12721</v>
      </c>
      <c r="G5670">
        <v>45.323</v>
      </c>
      <c r="H5670">
        <v>477</v>
      </c>
      <c r="I5670">
        <v>6.4370000000000003</v>
      </c>
      <c r="J5670">
        <f>YEAR(Table1[[#This Row],[release_date]])</f>
        <v>1994</v>
      </c>
      <c r="K5670" t="str">
        <f>LEFT(Table1[[#This Row],[Year]],4) &amp; "s"</f>
        <v>1994s</v>
      </c>
      <c r="L56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70">
        <f>(Table1[[#This Row],[vote_average]]/10)*100</f>
        <v>64.37</v>
      </c>
      <c r="N5670">
        <f>(Table1[[#This Row],[popularity]]/SUM(Table1[popularity]))*100</f>
        <v>1.0434844655454788E-2</v>
      </c>
    </row>
    <row r="5671" spans="1:14" x14ac:dyDescent="0.3">
      <c r="A5671">
        <v>10957</v>
      </c>
      <c r="B5671" t="s">
        <v>12722</v>
      </c>
      <c r="C5671" s="1">
        <v>31252</v>
      </c>
      <c r="D5671" t="s">
        <v>4074</v>
      </c>
      <c r="E5671" t="s">
        <v>11</v>
      </c>
      <c r="F5671" t="s">
        <v>12723</v>
      </c>
      <c r="G5671">
        <v>32.292000000000002</v>
      </c>
      <c r="H5671">
        <v>1208</v>
      </c>
      <c r="I5671">
        <v>6.4370000000000003</v>
      </c>
      <c r="J5671">
        <f>YEAR(Table1[[#This Row],[release_date]])</f>
        <v>1985</v>
      </c>
      <c r="K5671" t="str">
        <f>LEFT(Table1[[#This Row],[Year]],4) &amp; "s"</f>
        <v>1985s</v>
      </c>
      <c r="L56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671">
        <f>(Table1[[#This Row],[vote_average]]/10)*100</f>
        <v>64.37</v>
      </c>
      <c r="N5671">
        <f>(Table1[[#This Row],[popularity]]/SUM(Table1[popularity]))*100</f>
        <v>7.4346800435528548E-3</v>
      </c>
    </row>
    <row r="5672" spans="1:14" x14ac:dyDescent="0.3">
      <c r="A5672">
        <v>624860</v>
      </c>
      <c r="B5672" t="s">
        <v>12724</v>
      </c>
      <c r="C5672" s="1">
        <v>44546</v>
      </c>
      <c r="D5672" t="s">
        <v>1849</v>
      </c>
      <c r="E5672" t="s">
        <v>11</v>
      </c>
      <c r="F5672" t="s">
        <v>12725</v>
      </c>
      <c r="G5672">
        <v>117.89400000000001</v>
      </c>
      <c r="H5672">
        <v>5416</v>
      </c>
      <c r="I5672">
        <v>6.4359999999999999</v>
      </c>
      <c r="J5672">
        <f>YEAR(Table1[[#This Row],[release_date]])</f>
        <v>2021</v>
      </c>
      <c r="K5672" t="str">
        <f>LEFT(Table1[[#This Row],[Year]],4) &amp; "s"</f>
        <v>2021s</v>
      </c>
      <c r="L56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72">
        <f>(Table1[[#This Row],[vote_average]]/10)*100</f>
        <v>64.36</v>
      </c>
      <c r="N5672">
        <f>(Table1[[#This Row],[popularity]]/SUM(Table1[popularity]))*100</f>
        <v>2.7143074726081389E-2</v>
      </c>
    </row>
    <row r="5673" spans="1:14" x14ac:dyDescent="0.3">
      <c r="A5673">
        <v>505026</v>
      </c>
      <c r="B5673" t="s">
        <v>6000</v>
      </c>
      <c r="C5673" s="1">
        <v>44601</v>
      </c>
      <c r="D5673" t="s">
        <v>1827</v>
      </c>
      <c r="E5673" t="s">
        <v>11</v>
      </c>
      <c r="F5673" t="s">
        <v>12726</v>
      </c>
      <c r="G5673">
        <v>52.688000000000002</v>
      </c>
      <c r="H5673">
        <v>3447</v>
      </c>
      <c r="I5673">
        <v>6.4359999999999999</v>
      </c>
      <c r="J5673">
        <f>YEAR(Table1[[#This Row],[release_date]])</f>
        <v>2022</v>
      </c>
      <c r="K5673" t="str">
        <f>LEFT(Table1[[#This Row],[Year]],4) &amp; "s"</f>
        <v>2022s</v>
      </c>
      <c r="L56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73">
        <f>(Table1[[#This Row],[vote_average]]/10)*100</f>
        <v>64.36</v>
      </c>
      <c r="N5673">
        <f>(Table1[[#This Row],[popularity]]/SUM(Table1[popularity]))*100</f>
        <v>1.2130509789877146E-2</v>
      </c>
    </row>
    <row r="5674" spans="1:14" x14ac:dyDescent="0.3">
      <c r="A5674">
        <v>5125</v>
      </c>
      <c r="B5674" t="s">
        <v>12727</v>
      </c>
      <c r="C5674" s="1">
        <v>39332</v>
      </c>
      <c r="D5674" t="s">
        <v>217</v>
      </c>
      <c r="E5674" t="s">
        <v>11</v>
      </c>
      <c r="F5674" t="s">
        <v>12728</v>
      </c>
      <c r="G5674">
        <v>33.274999999999999</v>
      </c>
      <c r="H5674">
        <v>635</v>
      </c>
      <c r="I5674">
        <v>6.4359999999999999</v>
      </c>
      <c r="J5674">
        <f>YEAR(Table1[[#This Row],[release_date]])</f>
        <v>2007</v>
      </c>
      <c r="K5674" t="str">
        <f>LEFT(Table1[[#This Row],[Year]],4) &amp; "s"</f>
        <v>2007s</v>
      </c>
      <c r="L56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74">
        <f>(Table1[[#This Row],[vote_average]]/10)*100</f>
        <v>64.36</v>
      </c>
      <c r="N5674">
        <f>(Table1[[#This Row],[popularity]]/SUM(Table1[popularity]))*100</f>
        <v>7.6609989610188656E-3</v>
      </c>
    </row>
    <row r="5675" spans="1:14" x14ac:dyDescent="0.3">
      <c r="A5675">
        <v>523172</v>
      </c>
      <c r="B5675" t="s">
        <v>12729</v>
      </c>
      <c r="C5675" s="1">
        <v>43490</v>
      </c>
      <c r="D5675" t="s">
        <v>68</v>
      </c>
      <c r="E5675" t="s">
        <v>11</v>
      </c>
      <c r="F5675" t="s">
        <v>12730</v>
      </c>
      <c r="G5675">
        <v>37.991999999999997</v>
      </c>
      <c r="H5675">
        <v>766</v>
      </c>
      <c r="I5675">
        <v>6.431</v>
      </c>
      <c r="J5675">
        <f>YEAR(Table1[[#This Row],[release_date]])</f>
        <v>2019</v>
      </c>
      <c r="K5675" t="str">
        <f>LEFT(Table1[[#This Row],[Year]],4) &amp; "s"</f>
        <v>2019s</v>
      </c>
      <c r="L56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75">
        <f>(Table1[[#This Row],[vote_average]]/10)*100</f>
        <v>64.31</v>
      </c>
      <c r="N5675">
        <f>(Table1[[#This Row],[popularity]]/SUM(Table1[popularity]))*100</f>
        <v>8.7470074388288129E-3</v>
      </c>
    </row>
    <row r="5676" spans="1:14" x14ac:dyDescent="0.3">
      <c r="A5676">
        <v>457232</v>
      </c>
      <c r="B5676" t="s">
        <v>12731</v>
      </c>
      <c r="C5676" s="1">
        <v>44883</v>
      </c>
      <c r="D5676" t="s">
        <v>274</v>
      </c>
      <c r="E5676" t="s">
        <v>11</v>
      </c>
      <c r="F5676" t="s">
        <v>12732</v>
      </c>
      <c r="G5676">
        <v>41.779000000000003</v>
      </c>
      <c r="H5676">
        <v>515</v>
      </c>
      <c r="I5676">
        <v>6.4349999999999996</v>
      </c>
      <c r="J5676">
        <f>YEAR(Table1[[#This Row],[release_date]])</f>
        <v>2022</v>
      </c>
      <c r="K5676" t="str">
        <f>LEFT(Table1[[#This Row],[Year]],4) &amp; "s"</f>
        <v>2022s</v>
      </c>
      <c r="L56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76">
        <f>(Table1[[#This Row],[vote_average]]/10)*100</f>
        <v>64.349999999999994</v>
      </c>
      <c r="N5676">
        <f>(Table1[[#This Row],[popularity]]/SUM(Table1[popularity]))*100</f>
        <v>9.6188993416200519E-3</v>
      </c>
    </row>
    <row r="5677" spans="1:14" x14ac:dyDescent="0.3">
      <c r="A5677">
        <v>346685</v>
      </c>
      <c r="B5677" t="s">
        <v>12733</v>
      </c>
      <c r="C5677" s="1">
        <v>42648</v>
      </c>
      <c r="D5677" t="s">
        <v>12734</v>
      </c>
      <c r="E5677" t="s">
        <v>11</v>
      </c>
      <c r="F5677" t="s">
        <v>12735</v>
      </c>
      <c r="G5677">
        <v>29.97</v>
      </c>
      <c r="H5677">
        <v>5558</v>
      </c>
      <c r="I5677">
        <v>6.4349999999999996</v>
      </c>
      <c r="J5677">
        <f>YEAR(Table1[[#This Row],[release_date]])</f>
        <v>2016</v>
      </c>
      <c r="K5677" t="str">
        <f>LEFT(Table1[[#This Row],[Year]],4) &amp; "s"</f>
        <v>2016s</v>
      </c>
      <c r="L56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77">
        <f>(Table1[[#This Row],[vote_average]]/10)*100</f>
        <v>64.349999999999994</v>
      </c>
      <c r="N5677">
        <f>(Table1[[#This Row],[popularity]]/SUM(Table1[popularity]))*100</f>
        <v>6.9000793046351747E-3</v>
      </c>
    </row>
    <row r="5678" spans="1:14" x14ac:dyDescent="0.3">
      <c r="A5678">
        <v>450001</v>
      </c>
      <c r="B5678" t="s">
        <v>12736</v>
      </c>
      <c r="C5678" s="1">
        <v>43454</v>
      </c>
      <c r="D5678" t="s">
        <v>405</v>
      </c>
      <c r="E5678" t="s">
        <v>517</v>
      </c>
      <c r="F5678" t="s">
        <v>12737</v>
      </c>
      <c r="G5678">
        <v>25.841999999999999</v>
      </c>
      <c r="H5678">
        <v>505</v>
      </c>
      <c r="I5678">
        <v>6.4340000000000002</v>
      </c>
      <c r="J5678">
        <f>YEAR(Table1[[#This Row],[release_date]])</f>
        <v>2018</v>
      </c>
      <c r="K5678" t="str">
        <f>LEFT(Table1[[#This Row],[Year]],4) &amp; "s"</f>
        <v>2018s</v>
      </c>
      <c r="L56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78">
        <f>(Table1[[#This Row],[vote_average]]/10)*100</f>
        <v>64.34</v>
      </c>
      <c r="N5678">
        <f>(Table1[[#This Row],[popularity]]/SUM(Table1[popularity]))*100</f>
        <v>5.9496779910037422E-3</v>
      </c>
    </row>
    <row r="5679" spans="1:14" x14ac:dyDescent="0.3">
      <c r="A5679">
        <v>425001</v>
      </c>
      <c r="B5679" t="s">
        <v>12738</v>
      </c>
      <c r="C5679" s="1">
        <v>44070</v>
      </c>
      <c r="D5679" t="s">
        <v>2837</v>
      </c>
      <c r="E5679" t="s">
        <v>11</v>
      </c>
      <c r="F5679" t="s">
        <v>12739</v>
      </c>
      <c r="G5679">
        <v>23.215</v>
      </c>
      <c r="H5679">
        <v>901</v>
      </c>
      <c r="I5679">
        <v>6.4340000000000002</v>
      </c>
      <c r="J5679">
        <f>YEAR(Table1[[#This Row],[release_date]])</f>
        <v>2020</v>
      </c>
      <c r="K5679" t="str">
        <f>LEFT(Table1[[#This Row],[Year]],4) &amp; "s"</f>
        <v>2020s</v>
      </c>
      <c r="L56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79">
        <f>(Table1[[#This Row],[vote_average]]/10)*100</f>
        <v>64.34</v>
      </c>
      <c r="N5679">
        <f>(Table1[[#This Row],[popularity]]/SUM(Table1[popularity]))*100</f>
        <v>5.3448562247949806E-3</v>
      </c>
    </row>
    <row r="5680" spans="1:14" x14ac:dyDescent="0.3">
      <c r="A5680">
        <v>395992</v>
      </c>
      <c r="B5680" t="s">
        <v>10655</v>
      </c>
      <c r="C5680" s="1">
        <v>42816</v>
      </c>
      <c r="D5680" t="s">
        <v>12740</v>
      </c>
      <c r="E5680" t="s">
        <v>11</v>
      </c>
      <c r="F5680" t="s">
        <v>12741</v>
      </c>
      <c r="G5680">
        <v>102.02500000000001</v>
      </c>
      <c r="H5680">
        <v>7081</v>
      </c>
      <c r="I5680">
        <v>6.4349999999999996</v>
      </c>
      <c r="J5680">
        <f>YEAR(Table1[[#This Row],[release_date]])</f>
        <v>2017</v>
      </c>
      <c r="K5680" t="str">
        <f>LEFT(Table1[[#This Row],[Year]],4) &amp; "s"</f>
        <v>2017s</v>
      </c>
      <c r="L56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80">
        <f>(Table1[[#This Row],[vote_average]]/10)*100</f>
        <v>64.349999999999994</v>
      </c>
      <c r="N5680">
        <f>(Table1[[#This Row],[popularity]]/SUM(Table1[popularity]))*100</f>
        <v>2.348950921105785E-2</v>
      </c>
    </row>
    <row r="5681" spans="1:14" x14ac:dyDescent="0.3">
      <c r="A5681">
        <v>210947</v>
      </c>
      <c r="B5681" t="s">
        <v>12742</v>
      </c>
      <c r="C5681" s="1">
        <v>41733</v>
      </c>
      <c r="D5681" t="s">
        <v>306</v>
      </c>
      <c r="E5681" t="s">
        <v>11</v>
      </c>
      <c r="F5681" t="s">
        <v>12743</v>
      </c>
      <c r="G5681">
        <v>22.934999999999999</v>
      </c>
      <c r="H5681">
        <v>530</v>
      </c>
      <c r="I5681">
        <v>6.4340000000000002</v>
      </c>
      <c r="J5681">
        <f>YEAR(Table1[[#This Row],[release_date]])</f>
        <v>2014</v>
      </c>
      <c r="K5681" t="str">
        <f>LEFT(Table1[[#This Row],[Year]],4) &amp; "s"</f>
        <v>2014s</v>
      </c>
      <c r="L56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81">
        <f>(Table1[[#This Row],[vote_average]]/10)*100</f>
        <v>64.34</v>
      </c>
      <c r="N5681">
        <f>(Table1[[#This Row],[popularity]]/SUM(Table1[popularity]))*100</f>
        <v>5.2803910194130039E-3</v>
      </c>
    </row>
    <row r="5682" spans="1:14" x14ac:dyDescent="0.3">
      <c r="A5682">
        <v>109451</v>
      </c>
      <c r="B5682" t="s">
        <v>12744</v>
      </c>
      <c r="C5682" s="1">
        <v>41543</v>
      </c>
      <c r="D5682" t="s">
        <v>1494</v>
      </c>
      <c r="E5682" t="s">
        <v>11</v>
      </c>
      <c r="F5682" t="s">
        <v>12745</v>
      </c>
      <c r="G5682">
        <v>45.817999999999998</v>
      </c>
      <c r="H5682">
        <v>3025</v>
      </c>
      <c r="I5682">
        <v>6.4340000000000002</v>
      </c>
      <c r="J5682">
        <f>YEAR(Table1[[#This Row],[release_date]])</f>
        <v>2013</v>
      </c>
      <c r="K5682" t="str">
        <f>LEFT(Table1[[#This Row],[Year]],4) &amp; "s"</f>
        <v>2013s</v>
      </c>
      <c r="L56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82">
        <f>(Table1[[#This Row],[vote_average]]/10)*100</f>
        <v>64.34</v>
      </c>
      <c r="N5682">
        <f>(Table1[[#This Row],[popularity]]/SUM(Table1[popularity]))*100</f>
        <v>1.0548809929255068E-2</v>
      </c>
    </row>
    <row r="5683" spans="1:14" x14ac:dyDescent="0.3">
      <c r="A5683">
        <v>13193</v>
      </c>
      <c r="B5683" t="s">
        <v>12746</v>
      </c>
      <c r="C5683" s="1">
        <v>38149</v>
      </c>
      <c r="D5683" t="s">
        <v>391</v>
      </c>
      <c r="E5683" t="s">
        <v>11</v>
      </c>
      <c r="F5683" t="s">
        <v>12747</v>
      </c>
      <c r="G5683">
        <v>41.661000000000001</v>
      </c>
      <c r="H5683">
        <v>442</v>
      </c>
      <c r="I5683">
        <v>6.4340000000000002</v>
      </c>
      <c r="J5683">
        <f>YEAR(Table1[[#This Row],[release_date]])</f>
        <v>2004</v>
      </c>
      <c r="K5683" t="str">
        <f>LEFT(Table1[[#This Row],[Year]],4) &amp; "s"</f>
        <v>2004s</v>
      </c>
      <c r="L56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83">
        <f>(Table1[[#This Row],[vote_average]]/10)*100</f>
        <v>64.34</v>
      </c>
      <c r="N5683">
        <f>(Table1[[#This Row],[popularity]]/SUM(Table1[popularity]))*100</f>
        <v>9.5917318622090759E-3</v>
      </c>
    </row>
    <row r="5684" spans="1:14" x14ac:dyDescent="0.3">
      <c r="A5684">
        <v>7300</v>
      </c>
      <c r="B5684" t="s">
        <v>12748</v>
      </c>
      <c r="C5684" s="1">
        <v>35419</v>
      </c>
      <c r="D5684" t="s">
        <v>1732</v>
      </c>
      <c r="E5684" t="s">
        <v>11</v>
      </c>
      <c r="F5684" t="s">
        <v>12749</v>
      </c>
      <c r="G5684">
        <v>21.853999999999999</v>
      </c>
      <c r="H5684">
        <v>619</v>
      </c>
      <c r="I5684">
        <v>6.4</v>
      </c>
      <c r="J5684">
        <f>YEAR(Table1[[#This Row],[release_date]])</f>
        <v>1996</v>
      </c>
      <c r="K5684" t="str">
        <f>LEFT(Table1[[#This Row],[Year]],4) &amp; "s"</f>
        <v>1996s</v>
      </c>
      <c r="L56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84">
        <f>(Table1[[#This Row],[vote_average]]/10)*100</f>
        <v>64</v>
      </c>
      <c r="N5684">
        <f>(Table1[[#This Row],[popularity]]/SUM(Table1[popularity]))*100</f>
        <v>5.0315092800632998E-3</v>
      </c>
    </row>
    <row r="5685" spans="1:14" x14ac:dyDescent="0.3">
      <c r="A5685">
        <v>811</v>
      </c>
      <c r="B5685" t="s">
        <v>12750</v>
      </c>
      <c r="C5685" s="1">
        <v>26367</v>
      </c>
      <c r="D5685" t="s">
        <v>912</v>
      </c>
      <c r="E5685" t="s">
        <v>11</v>
      </c>
      <c r="F5685" t="s">
        <v>12751</v>
      </c>
      <c r="G5685">
        <v>91.358000000000004</v>
      </c>
      <c r="H5685">
        <v>535</v>
      </c>
      <c r="I5685">
        <v>6.4340000000000002</v>
      </c>
      <c r="J5685">
        <f>YEAR(Table1[[#This Row],[release_date]])</f>
        <v>1972</v>
      </c>
      <c r="K5685" t="str">
        <f>LEFT(Table1[[#This Row],[Year]],4) &amp; "s"</f>
        <v>1972s</v>
      </c>
      <c r="L56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685">
        <f>(Table1[[#This Row],[vote_average]]/10)*100</f>
        <v>64.34</v>
      </c>
      <c r="N5685">
        <f>(Table1[[#This Row],[popularity]]/SUM(Table1[popularity]))*100</f>
        <v>2.103361511888089E-2</v>
      </c>
    </row>
    <row r="5686" spans="1:14" x14ac:dyDescent="0.3">
      <c r="A5686">
        <v>11894</v>
      </c>
      <c r="B5686" t="s">
        <v>12752</v>
      </c>
      <c r="C5686" s="1">
        <v>33536</v>
      </c>
      <c r="D5686" t="s">
        <v>5917</v>
      </c>
      <c r="E5686" t="s">
        <v>11</v>
      </c>
      <c r="F5686" t="s">
        <v>12753</v>
      </c>
      <c r="G5686">
        <v>34.975999999999999</v>
      </c>
      <c r="H5686">
        <v>504</v>
      </c>
      <c r="I5686">
        <v>6.4</v>
      </c>
      <c r="J5686">
        <f>YEAR(Table1[[#This Row],[release_date]])</f>
        <v>1991</v>
      </c>
      <c r="K5686" t="str">
        <f>LEFT(Table1[[#This Row],[Year]],4) &amp; "s"</f>
        <v>1991s</v>
      </c>
      <c r="L56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86">
        <f>(Table1[[#This Row],[vote_average]]/10)*100</f>
        <v>64</v>
      </c>
      <c r="N5686">
        <f>(Table1[[#This Row],[popularity]]/SUM(Table1[popularity]))*100</f>
        <v>8.0526250837143765E-3</v>
      </c>
    </row>
    <row r="5687" spans="1:14" x14ac:dyDescent="0.3">
      <c r="A5687">
        <v>11172</v>
      </c>
      <c r="B5687" t="s">
        <v>12754</v>
      </c>
      <c r="C5687" s="1">
        <v>39122</v>
      </c>
      <c r="D5687" t="s">
        <v>4740</v>
      </c>
      <c r="E5687" t="s">
        <v>11</v>
      </c>
      <c r="F5687" t="s">
        <v>12755</v>
      </c>
      <c r="G5687">
        <v>20.251999999999999</v>
      </c>
      <c r="H5687">
        <v>1605</v>
      </c>
      <c r="I5687">
        <v>6.4</v>
      </c>
      <c r="J5687">
        <f>YEAR(Table1[[#This Row],[release_date]])</f>
        <v>2007</v>
      </c>
      <c r="K5687" t="str">
        <f>LEFT(Table1[[#This Row],[Year]],4) &amp; "s"</f>
        <v>2007s</v>
      </c>
      <c r="L56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87">
        <f>(Table1[[#This Row],[vote_average]]/10)*100</f>
        <v>64</v>
      </c>
      <c r="N5687">
        <f>(Table1[[#This Row],[popularity]]/SUM(Table1[popularity]))*100</f>
        <v>4.6626762121278458E-3</v>
      </c>
    </row>
    <row r="5688" spans="1:14" x14ac:dyDescent="0.3">
      <c r="A5688">
        <v>200</v>
      </c>
      <c r="B5688" t="s">
        <v>12756</v>
      </c>
      <c r="C5688" s="1">
        <v>36140</v>
      </c>
      <c r="D5688" t="s">
        <v>2892</v>
      </c>
      <c r="E5688" t="s">
        <v>11</v>
      </c>
      <c r="F5688" t="s">
        <v>12757</v>
      </c>
      <c r="G5688">
        <v>32.893000000000001</v>
      </c>
      <c r="H5688">
        <v>1147</v>
      </c>
      <c r="I5688">
        <v>6.4329999999999998</v>
      </c>
      <c r="J5688">
        <f>YEAR(Table1[[#This Row],[release_date]])</f>
        <v>1998</v>
      </c>
      <c r="K5688" t="str">
        <f>LEFT(Table1[[#This Row],[Year]],4) &amp; "s"</f>
        <v>1998s</v>
      </c>
      <c r="L56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688">
        <f>(Table1[[#This Row],[vote_average]]/10)*100</f>
        <v>64.33</v>
      </c>
      <c r="N5688">
        <f>(Table1[[#This Row],[popularity]]/SUM(Table1[popularity]))*100</f>
        <v>7.5730500022477415E-3</v>
      </c>
    </row>
    <row r="5689" spans="1:14" x14ac:dyDescent="0.3">
      <c r="A5689">
        <v>553608</v>
      </c>
      <c r="B5689" t="s">
        <v>12758</v>
      </c>
      <c r="C5689" s="1">
        <v>43524</v>
      </c>
      <c r="D5689" t="s">
        <v>1732</v>
      </c>
      <c r="E5689" t="s">
        <v>87</v>
      </c>
      <c r="F5689" t="s">
        <v>12759</v>
      </c>
      <c r="G5689">
        <v>16.864999999999998</v>
      </c>
      <c r="H5689">
        <v>322</v>
      </c>
      <c r="I5689">
        <v>6.4320000000000004</v>
      </c>
      <c r="J5689">
        <f>YEAR(Table1[[#This Row],[release_date]])</f>
        <v>2019</v>
      </c>
      <c r="K5689" t="str">
        <f>LEFT(Table1[[#This Row],[Year]],4) &amp; "s"</f>
        <v>2019s</v>
      </c>
      <c r="L56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89">
        <f>(Table1[[#This Row],[vote_average]]/10)*100</f>
        <v>64.319999999999993</v>
      </c>
      <c r="N5689">
        <f>(Table1[[#This Row],[popularity]]/SUM(Table1[popularity]))*100</f>
        <v>3.8828774598822892E-3</v>
      </c>
    </row>
    <row r="5690" spans="1:14" x14ac:dyDescent="0.3">
      <c r="A5690">
        <v>333484</v>
      </c>
      <c r="B5690" t="s">
        <v>2889</v>
      </c>
      <c r="C5690" s="1">
        <v>42627</v>
      </c>
      <c r="D5690" t="s">
        <v>12760</v>
      </c>
      <c r="E5690" t="s">
        <v>11</v>
      </c>
      <c r="F5690" t="s">
        <v>12761</v>
      </c>
      <c r="G5690">
        <v>54.75</v>
      </c>
      <c r="H5690">
        <v>5727</v>
      </c>
      <c r="I5690">
        <v>6.4320000000000004</v>
      </c>
      <c r="J5690">
        <f>YEAR(Table1[[#This Row],[release_date]])</f>
        <v>2016</v>
      </c>
      <c r="K5690" t="str">
        <f>LEFT(Table1[[#This Row],[Year]],4) &amp; "s"</f>
        <v>2016s</v>
      </c>
      <c r="L56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690">
        <f>(Table1[[#This Row],[vote_average]]/10)*100</f>
        <v>64.319999999999993</v>
      </c>
      <c r="N5690">
        <f>(Table1[[#This Row],[popularity]]/SUM(Table1[popularity]))*100</f>
        <v>1.2605249980940134E-2</v>
      </c>
    </row>
    <row r="5691" spans="1:14" x14ac:dyDescent="0.3">
      <c r="A5691">
        <v>27346</v>
      </c>
      <c r="B5691" t="s">
        <v>12762</v>
      </c>
      <c r="C5691" s="1">
        <v>29351</v>
      </c>
      <c r="D5691" t="s">
        <v>1899</v>
      </c>
      <c r="E5691" t="s">
        <v>11</v>
      </c>
      <c r="F5691" t="s">
        <v>12763</v>
      </c>
      <c r="G5691">
        <v>17.068999999999999</v>
      </c>
      <c r="H5691">
        <v>409</v>
      </c>
      <c r="I5691">
        <v>6.4320000000000004</v>
      </c>
      <c r="J5691">
        <f>YEAR(Table1[[#This Row],[release_date]])</f>
        <v>1980</v>
      </c>
      <c r="K5691" t="str">
        <f>LEFT(Table1[[#This Row],[Year]],4) &amp; "s"</f>
        <v>1980s</v>
      </c>
      <c r="L56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691">
        <f>(Table1[[#This Row],[vote_average]]/10)*100</f>
        <v>64.319999999999993</v>
      </c>
      <c r="N5691">
        <f>(Table1[[#This Row],[popularity]]/SUM(Table1[popularity]))*100</f>
        <v>3.9298449666605867E-3</v>
      </c>
    </row>
    <row r="5692" spans="1:14" x14ac:dyDescent="0.3">
      <c r="A5692">
        <v>10288</v>
      </c>
      <c r="B5692" t="s">
        <v>12764</v>
      </c>
      <c r="C5692" s="1">
        <v>38967</v>
      </c>
      <c r="D5692" t="s">
        <v>12765</v>
      </c>
      <c r="E5692" t="s">
        <v>11</v>
      </c>
      <c r="F5692" t="s">
        <v>12766</v>
      </c>
      <c r="G5692">
        <v>17.837</v>
      </c>
      <c r="H5692">
        <v>427</v>
      </c>
      <c r="I5692">
        <v>6.4320000000000004</v>
      </c>
      <c r="J5692">
        <f>YEAR(Table1[[#This Row],[release_date]])</f>
        <v>2006</v>
      </c>
      <c r="K5692" t="str">
        <f>LEFT(Table1[[#This Row],[Year]],4) &amp; "s"</f>
        <v>2006s</v>
      </c>
      <c r="L56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92">
        <f>(Table1[[#This Row],[vote_average]]/10)*100</f>
        <v>64.319999999999993</v>
      </c>
      <c r="N5692">
        <f>(Table1[[#This Row],[popularity]]/SUM(Table1[popularity]))*100</f>
        <v>4.1066638157082952E-3</v>
      </c>
    </row>
    <row r="5693" spans="1:14" x14ac:dyDescent="0.3">
      <c r="A5693">
        <v>5683</v>
      </c>
      <c r="B5693" t="s">
        <v>12767</v>
      </c>
      <c r="C5693" s="1">
        <v>31254</v>
      </c>
      <c r="D5693" t="s">
        <v>1988</v>
      </c>
      <c r="E5693" t="s">
        <v>11</v>
      </c>
      <c r="F5693" t="s">
        <v>12768</v>
      </c>
      <c r="G5693">
        <v>17.236000000000001</v>
      </c>
      <c r="H5693">
        <v>725</v>
      </c>
      <c r="I5693">
        <v>6.4320000000000004</v>
      </c>
      <c r="J5693">
        <f>YEAR(Table1[[#This Row],[release_date]])</f>
        <v>1985</v>
      </c>
      <c r="K5693" t="str">
        <f>LEFT(Table1[[#This Row],[Year]],4) &amp; "s"</f>
        <v>1985s</v>
      </c>
      <c r="L56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693">
        <f>(Table1[[#This Row],[vote_average]]/10)*100</f>
        <v>64.319999999999993</v>
      </c>
      <c r="N5693">
        <f>(Table1[[#This Row],[popularity]]/SUM(Table1[popularity]))*100</f>
        <v>3.9682938570134094E-3</v>
      </c>
    </row>
    <row r="5694" spans="1:14" x14ac:dyDescent="0.3">
      <c r="A5694">
        <v>3537</v>
      </c>
      <c r="B5694" t="s">
        <v>12769</v>
      </c>
      <c r="C5694" s="1">
        <v>29357</v>
      </c>
      <c r="D5694" t="s">
        <v>129</v>
      </c>
      <c r="E5694" t="s">
        <v>11</v>
      </c>
      <c r="F5694" t="s">
        <v>12770</v>
      </c>
      <c r="G5694">
        <v>27.968</v>
      </c>
      <c r="H5694">
        <v>429</v>
      </c>
      <c r="I5694">
        <v>6.4320000000000004</v>
      </c>
      <c r="J5694">
        <f>YEAR(Table1[[#This Row],[release_date]])</f>
        <v>1980</v>
      </c>
      <c r="K5694" t="str">
        <f>LEFT(Table1[[#This Row],[Year]],4) &amp; "s"</f>
        <v>1980s</v>
      </c>
      <c r="L56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694">
        <f>(Table1[[#This Row],[vote_average]]/10)*100</f>
        <v>64.319999999999993</v>
      </c>
      <c r="N5694">
        <f>(Table1[[#This Row],[popularity]]/SUM(Table1[popularity]))*100</f>
        <v>6.43915308615404E-3</v>
      </c>
    </row>
    <row r="5695" spans="1:14" x14ac:dyDescent="0.3">
      <c r="A5695">
        <v>669671</v>
      </c>
      <c r="B5695" t="s">
        <v>12771</v>
      </c>
      <c r="C5695" s="1">
        <v>44489</v>
      </c>
      <c r="D5695" t="s">
        <v>8413</v>
      </c>
      <c r="E5695" t="s">
        <v>11</v>
      </c>
      <c r="F5695" t="s">
        <v>12772</v>
      </c>
      <c r="G5695">
        <v>47.174999999999997</v>
      </c>
      <c r="H5695">
        <v>742</v>
      </c>
      <c r="I5695">
        <v>6.431</v>
      </c>
      <c r="J5695">
        <f>YEAR(Table1[[#This Row],[release_date]])</f>
        <v>2021</v>
      </c>
      <c r="K5695" t="str">
        <f>LEFT(Table1[[#This Row],[Year]],4) &amp; "s"</f>
        <v>2021s</v>
      </c>
      <c r="L56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95">
        <f>(Table1[[#This Row],[vote_average]]/10)*100</f>
        <v>64.31</v>
      </c>
      <c r="N5695">
        <f>(Table1[[#This Row],[popularity]]/SUM(Table1[popularity]))*100</f>
        <v>1.0861235942481291E-2</v>
      </c>
    </row>
    <row r="5696" spans="1:14" x14ac:dyDescent="0.3">
      <c r="A5696">
        <v>523607</v>
      </c>
      <c r="B5696" t="s">
        <v>12773</v>
      </c>
      <c r="C5696" s="1">
        <v>45252</v>
      </c>
      <c r="D5696" t="s">
        <v>2591</v>
      </c>
      <c r="E5696" t="s">
        <v>11</v>
      </c>
      <c r="F5696" t="s">
        <v>12774</v>
      </c>
      <c r="G5696">
        <v>65.989000000000004</v>
      </c>
      <c r="H5696">
        <v>620</v>
      </c>
      <c r="I5696">
        <v>6.4</v>
      </c>
      <c r="J5696">
        <f>YEAR(Table1[[#This Row],[release_date]])</f>
        <v>2023</v>
      </c>
      <c r="K5696" t="str">
        <f>LEFT(Table1[[#This Row],[Year]],4) &amp; "s"</f>
        <v>2023s</v>
      </c>
      <c r="L56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696">
        <f>(Table1[[#This Row],[vote_average]]/10)*100</f>
        <v>64</v>
      </c>
      <c r="N5696">
        <f>(Table1[[#This Row],[popularity]]/SUM(Table1[popularity]))*100</f>
        <v>1.5192837278397417E-2</v>
      </c>
    </row>
    <row r="5697" spans="1:14" x14ac:dyDescent="0.3">
      <c r="A5697">
        <v>57825</v>
      </c>
      <c r="B5697" t="s">
        <v>12775</v>
      </c>
      <c r="C5697" s="1">
        <v>38028</v>
      </c>
      <c r="D5697" t="s">
        <v>783</v>
      </c>
      <c r="E5697" t="s">
        <v>11</v>
      </c>
      <c r="F5697" t="s">
        <v>12776</v>
      </c>
      <c r="G5697">
        <v>18.68</v>
      </c>
      <c r="H5697">
        <v>355</v>
      </c>
      <c r="I5697">
        <v>6.4</v>
      </c>
      <c r="J5697">
        <f>YEAR(Table1[[#This Row],[release_date]])</f>
        <v>2004</v>
      </c>
      <c r="K5697" t="str">
        <f>LEFT(Table1[[#This Row],[Year]],4) &amp; "s"</f>
        <v>2004s</v>
      </c>
      <c r="L56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97">
        <f>(Table1[[#This Row],[vote_average]]/10)*100</f>
        <v>64</v>
      </c>
      <c r="N5697">
        <f>(Table1[[#This Row],[popularity]]/SUM(Table1[popularity]))*100</f>
        <v>4.3007501304833185E-3</v>
      </c>
    </row>
    <row r="5698" spans="1:14" x14ac:dyDescent="0.3">
      <c r="A5698">
        <v>10540</v>
      </c>
      <c r="B5698" t="s">
        <v>12777</v>
      </c>
      <c r="C5698" s="1">
        <v>29728</v>
      </c>
      <c r="D5698" t="s">
        <v>4730</v>
      </c>
      <c r="E5698" t="s">
        <v>11</v>
      </c>
      <c r="F5698" t="s">
        <v>12778</v>
      </c>
      <c r="G5698">
        <v>59.244</v>
      </c>
      <c r="H5698">
        <v>563</v>
      </c>
      <c r="I5698">
        <v>6.431</v>
      </c>
      <c r="J5698">
        <f>YEAR(Table1[[#This Row],[release_date]])</f>
        <v>1981</v>
      </c>
      <c r="K5698" t="str">
        <f>LEFT(Table1[[#This Row],[Year]],4) &amp; "s"</f>
        <v>1981s</v>
      </c>
      <c r="L56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698">
        <f>(Table1[[#This Row],[vote_average]]/10)*100</f>
        <v>64.31</v>
      </c>
      <c r="N5698">
        <f>(Table1[[#This Row],[popularity]]/SUM(Table1[popularity]))*100</f>
        <v>1.3639916527320863E-2</v>
      </c>
    </row>
    <row r="5699" spans="1:14" x14ac:dyDescent="0.3">
      <c r="A5699">
        <v>10529</v>
      </c>
      <c r="B5699" t="s">
        <v>12779</v>
      </c>
      <c r="C5699" s="1">
        <v>39562</v>
      </c>
      <c r="D5699" t="s">
        <v>4730</v>
      </c>
      <c r="E5699" t="s">
        <v>11</v>
      </c>
      <c r="F5699" t="s">
        <v>12780</v>
      </c>
      <c r="G5699">
        <v>59.389000000000003</v>
      </c>
      <c r="H5699">
        <v>1201</v>
      </c>
      <c r="I5699">
        <v>6.431</v>
      </c>
      <c r="J5699">
        <f>YEAR(Table1[[#This Row],[release_date]])</f>
        <v>2008</v>
      </c>
      <c r="K5699" t="str">
        <f>LEFT(Table1[[#This Row],[Year]],4) &amp; "s"</f>
        <v>2008s</v>
      </c>
      <c r="L56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699">
        <f>(Table1[[#This Row],[vote_average]]/10)*100</f>
        <v>64.31</v>
      </c>
      <c r="N5699">
        <f>(Table1[[#This Row],[popularity]]/SUM(Table1[popularity]))*100</f>
        <v>1.3673300294393672E-2</v>
      </c>
    </row>
    <row r="5700" spans="1:14" x14ac:dyDescent="0.3">
      <c r="A5700">
        <v>884</v>
      </c>
      <c r="B5700" t="s">
        <v>5357</v>
      </c>
      <c r="C5700" s="1">
        <v>35263</v>
      </c>
      <c r="D5700" t="s">
        <v>21</v>
      </c>
      <c r="E5700" t="s">
        <v>11</v>
      </c>
      <c r="F5700" t="s">
        <v>12781</v>
      </c>
      <c r="G5700">
        <v>52.341000000000001</v>
      </c>
      <c r="H5700">
        <v>1042</v>
      </c>
      <c r="I5700">
        <v>6.431</v>
      </c>
      <c r="J5700">
        <f>YEAR(Table1[[#This Row],[release_date]])</f>
        <v>1996</v>
      </c>
      <c r="K5700" t="str">
        <f>LEFT(Table1[[#This Row],[Year]],4) &amp; "s"</f>
        <v>1996s</v>
      </c>
      <c r="L57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700">
        <f>(Table1[[#This Row],[vote_average]]/10)*100</f>
        <v>64.31</v>
      </c>
      <c r="N5700">
        <f>(Table1[[#This Row],[popularity]]/SUM(Table1[popularity]))*100</f>
        <v>1.2050618981778768E-2</v>
      </c>
    </row>
    <row r="5701" spans="1:14" x14ac:dyDescent="0.3">
      <c r="A5701">
        <v>374052</v>
      </c>
      <c r="B5701" t="s">
        <v>12782</v>
      </c>
      <c r="C5701" s="1">
        <v>42685</v>
      </c>
      <c r="D5701" t="s">
        <v>12620</v>
      </c>
      <c r="E5701" t="s">
        <v>11</v>
      </c>
      <c r="F5701" t="s">
        <v>12783</v>
      </c>
      <c r="G5701">
        <v>22.236000000000001</v>
      </c>
      <c r="H5701">
        <v>493</v>
      </c>
      <c r="I5701">
        <v>6.43</v>
      </c>
      <c r="J5701">
        <f>YEAR(Table1[[#This Row],[release_date]])</f>
        <v>2016</v>
      </c>
      <c r="K5701" t="str">
        <f>LEFT(Table1[[#This Row],[Year]],4) &amp; "s"</f>
        <v>2016s</v>
      </c>
      <c r="L57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01">
        <f>(Table1[[#This Row],[vote_average]]/10)*100</f>
        <v>64.3</v>
      </c>
      <c r="N5701">
        <f>(Table1[[#This Row],[popularity]]/SUM(Table1[popularity]))*100</f>
        <v>5.1194582388344257E-3</v>
      </c>
    </row>
    <row r="5702" spans="1:14" x14ac:dyDescent="0.3">
      <c r="A5702">
        <v>356298</v>
      </c>
      <c r="B5702" t="s">
        <v>12784</v>
      </c>
      <c r="C5702" s="1">
        <v>42573</v>
      </c>
      <c r="D5702" t="s">
        <v>68</v>
      </c>
      <c r="E5702" t="s">
        <v>11</v>
      </c>
      <c r="F5702" t="s">
        <v>12785</v>
      </c>
      <c r="G5702">
        <v>10.553000000000001</v>
      </c>
      <c r="H5702">
        <v>366</v>
      </c>
      <c r="I5702">
        <v>6.4</v>
      </c>
      <c r="J5702">
        <f>YEAR(Table1[[#This Row],[release_date]])</f>
        <v>2016</v>
      </c>
      <c r="K5702" t="str">
        <f>LEFT(Table1[[#This Row],[Year]],4) &amp; "s"</f>
        <v>2016s</v>
      </c>
      <c r="L57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02">
        <f>(Table1[[#This Row],[vote_average]]/10)*100</f>
        <v>64</v>
      </c>
      <c r="N5702">
        <f>(Table1[[#This Row],[popularity]]/SUM(Table1[popularity]))*100</f>
        <v>2.4296475442714383E-3</v>
      </c>
    </row>
    <row r="5703" spans="1:14" x14ac:dyDescent="0.3">
      <c r="A5703">
        <v>84355</v>
      </c>
      <c r="B5703" t="s">
        <v>12786</v>
      </c>
      <c r="C5703" s="1">
        <v>40797</v>
      </c>
      <c r="D5703" t="s">
        <v>391</v>
      </c>
      <c r="E5703" t="s">
        <v>11</v>
      </c>
      <c r="F5703" t="s">
        <v>12787</v>
      </c>
      <c r="G5703">
        <v>16.556999999999999</v>
      </c>
      <c r="H5703">
        <v>320</v>
      </c>
      <c r="I5703">
        <v>6.4</v>
      </c>
      <c r="J5703">
        <f>YEAR(Table1[[#This Row],[release_date]])</f>
        <v>2011</v>
      </c>
      <c r="K5703" t="str">
        <f>LEFT(Table1[[#This Row],[Year]],4) &amp; "s"</f>
        <v>2011s</v>
      </c>
      <c r="L57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03">
        <f>(Table1[[#This Row],[vote_average]]/10)*100</f>
        <v>64</v>
      </c>
      <c r="N5703">
        <f>(Table1[[#This Row],[popularity]]/SUM(Table1[popularity]))*100</f>
        <v>3.8119657339621142E-3</v>
      </c>
    </row>
    <row r="5704" spans="1:14" x14ac:dyDescent="0.3">
      <c r="A5704">
        <v>10766</v>
      </c>
      <c r="B5704" t="s">
        <v>12788</v>
      </c>
      <c r="C5704" s="1">
        <v>28650</v>
      </c>
      <c r="D5704" t="s">
        <v>306</v>
      </c>
      <c r="E5704" t="s">
        <v>11</v>
      </c>
      <c r="F5704" t="s">
        <v>12789</v>
      </c>
      <c r="G5704">
        <v>38.841999999999999</v>
      </c>
      <c r="H5704">
        <v>657</v>
      </c>
      <c r="I5704">
        <v>6.43</v>
      </c>
      <c r="J5704">
        <f>YEAR(Table1[[#This Row],[release_date]])</f>
        <v>1978</v>
      </c>
      <c r="K5704" t="str">
        <f>LEFT(Table1[[#This Row],[Year]],4) &amp; "s"</f>
        <v>1978s</v>
      </c>
      <c r="L57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704">
        <f>(Table1[[#This Row],[vote_average]]/10)*100</f>
        <v>64.3</v>
      </c>
      <c r="N5704">
        <f>(Table1[[#This Row],[popularity]]/SUM(Table1[popularity]))*100</f>
        <v>8.9427053837383853E-3</v>
      </c>
    </row>
    <row r="5705" spans="1:14" x14ac:dyDescent="0.3">
      <c r="A5705">
        <v>9556</v>
      </c>
      <c r="B5705" t="s">
        <v>12790</v>
      </c>
      <c r="C5705" s="1">
        <v>33109</v>
      </c>
      <c r="D5705" t="s">
        <v>6991</v>
      </c>
      <c r="E5705" t="s">
        <v>11</v>
      </c>
      <c r="F5705" t="s">
        <v>12791</v>
      </c>
      <c r="G5705">
        <v>48.884</v>
      </c>
      <c r="H5705">
        <v>1283</v>
      </c>
      <c r="I5705">
        <v>6.43</v>
      </c>
      <c r="J5705">
        <f>YEAR(Table1[[#This Row],[release_date]])</f>
        <v>1990</v>
      </c>
      <c r="K5705" t="str">
        <f>LEFT(Table1[[#This Row],[Year]],4) &amp; "s"</f>
        <v>1990s</v>
      </c>
      <c r="L57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705">
        <f>(Table1[[#This Row],[vote_average]]/10)*100</f>
        <v>64.3</v>
      </c>
      <c r="N5705">
        <f>(Table1[[#This Row],[popularity]]/SUM(Table1[popularity]))*100</f>
        <v>1.1254703928187717E-2</v>
      </c>
    </row>
    <row r="5706" spans="1:14" x14ac:dyDescent="0.3">
      <c r="A5706">
        <v>738646</v>
      </c>
      <c r="B5706" t="s">
        <v>12792</v>
      </c>
      <c r="C5706" s="1">
        <v>44140</v>
      </c>
      <c r="D5706" t="s">
        <v>12793</v>
      </c>
      <c r="E5706" t="s">
        <v>11</v>
      </c>
      <c r="F5706" t="s">
        <v>12794</v>
      </c>
      <c r="G5706">
        <v>18.603000000000002</v>
      </c>
      <c r="H5706">
        <v>524</v>
      </c>
      <c r="I5706">
        <v>6.4</v>
      </c>
      <c r="J5706">
        <f>YEAR(Table1[[#This Row],[release_date]])</f>
        <v>2020</v>
      </c>
      <c r="K5706" t="str">
        <f>LEFT(Table1[[#This Row],[Year]],4) &amp; "s"</f>
        <v>2020s</v>
      </c>
      <c r="L57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06">
        <f>(Table1[[#This Row],[vote_average]]/10)*100</f>
        <v>64</v>
      </c>
      <c r="N5706">
        <f>(Table1[[#This Row],[popularity]]/SUM(Table1[popularity]))*100</f>
        <v>4.2830221990032757E-3</v>
      </c>
    </row>
    <row r="5707" spans="1:14" x14ac:dyDescent="0.3">
      <c r="A5707">
        <v>716258</v>
      </c>
      <c r="B5707" t="s">
        <v>4137</v>
      </c>
      <c r="C5707" s="1">
        <v>44110</v>
      </c>
      <c r="D5707" t="s">
        <v>8015</v>
      </c>
      <c r="E5707" t="s">
        <v>11</v>
      </c>
      <c r="F5707" t="s">
        <v>12795</v>
      </c>
      <c r="G5707">
        <v>17.652999999999999</v>
      </c>
      <c r="H5707">
        <v>508</v>
      </c>
      <c r="I5707">
        <v>6.4290000000000003</v>
      </c>
      <c r="J5707">
        <f>YEAR(Table1[[#This Row],[release_date]])</f>
        <v>2020</v>
      </c>
      <c r="K5707" t="str">
        <f>LEFT(Table1[[#This Row],[Year]],4) &amp; "s"</f>
        <v>2020s</v>
      </c>
      <c r="L57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07">
        <f>(Table1[[#This Row],[vote_average]]/10)*100</f>
        <v>64.290000000000006</v>
      </c>
      <c r="N5707">
        <f>(Table1[[#This Row],[popularity]]/SUM(Table1[popularity]))*100</f>
        <v>4.0643009664572812E-3</v>
      </c>
    </row>
    <row r="5708" spans="1:14" x14ac:dyDescent="0.3">
      <c r="A5708">
        <v>531454</v>
      </c>
      <c r="B5708" t="s">
        <v>12796</v>
      </c>
      <c r="C5708" s="1">
        <v>44008</v>
      </c>
      <c r="D5708" t="s">
        <v>639</v>
      </c>
      <c r="E5708" t="s">
        <v>11</v>
      </c>
      <c r="F5708" t="s">
        <v>12797</v>
      </c>
      <c r="G5708">
        <v>25.001999999999999</v>
      </c>
      <c r="H5708">
        <v>1344</v>
      </c>
      <c r="I5708">
        <v>6.43</v>
      </c>
      <c r="J5708">
        <f>YEAR(Table1[[#This Row],[release_date]])</f>
        <v>2020</v>
      </c>
      <c r="K5708" t="str">
        <f>LEFT(Table1[[#This Row],[Year]],4) &amp; "s"</f>
        <v>2020s</v>
      </c>
      <c r="L57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08">
        <f>(Table1[[#This Row],[vote_average]]/10)*100</f>
        <v>64.3</v>
      </c>
      <c r="N5708">
        <f>(Table1[[#This Row],[popularity]]/SUM(Table1[popularity]))*100</f>
        <v>5.756282374857812E-3</v>
      </c>
    </row>
    <row r="5709" spans="1:14" x14ac:dyDescent="0.3">
      <c r="A5709">
        <v>11564</v>
      </c>
      <c r="B5709" t="s">
        <v>12798</v>
      </c>
      <c r="C5709" s="1">
        <v>30183</v>
      </c>
      <c r="D5709" t="s">
        <v>1567</v>
      </c>
      <c r="E5709" t="s">
        <v>11</v>
      </c>
      <c r="F5709" t="s">
        <v>12799</v>
      </c>
      <c r="G5709">
        <v>15.314</v>
      </c>
      <c r="H5709">
        <v>326</v>
      </c>
      <c r="I5709">
        <v>6.4290000000000003</v>
      </c>
      <c r="J5709">
        <f>YEAR(Table1[[#This Row],[release_date]])</f>
        <v>1982</v>
      </c>
      <c r="K5709" t="str">
        <f>LEFT(Table1[[#This Row],[Year]],4) &amp; "s"</f>
        <v>1982s</v>
      </c>
      <c r="L57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709">
        <f>(Table1[[#This Row],[vote_average]]/10)*100</f>
        <v>64.290000000000006</v>
      </c>
      <c r="N5709">
        <f>(Table1[[#This Row],[popularity]]/SUM(Table1[popularity]))*100</f>
        <v>3.5257862686414103E-3</v>
      </c>
    </row>
    <row r="5710" spans="1:14" x14ac:dyDescent="0.3">
      <c r="A5710">
        <v>910571</v>
      </c>
      <c r="B5710" t="s">
        <v>12800</v>
      </c>
      <c r="C5710" s="1">
        <v>45197</v>
      </c>
      <c r="D5710" t="s">
        <v>12801</v>
      </c>
      <c r="E5710" t="s">
        <v>11</v>
      </c>
      <c r="F5710" t="s">
        <v>12802</v>
      </c>
      <c r="G5710">
        <v>55.387999999999998</v>
      </c>
      <c r="H5710">
        <v>420</v>
      </c>
      <c r="I5710">
        <v>6.43</v>
      </c>
      <c r="J5710">
        <f>YEAR(Table1[[#This Row],[release_date]])</f>
        <v>2023</v>
      </c>
      <c r="K5710" t="str">
        <f>LEFT(Table1[[#This Row],[Year]],4) &amp; "s"</f>
        <v>2023s</v>
      </c>
      <c r="L57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10">
        <f>(Table1[[#This Row],[vote_average]]/10)*100</f>
        <v>64.3</v>
      </c>
      <c r="N5710">
        <f>(Table1[[#This Row],[popularity]]/SUM(Table1[popularity]))*100</f>
        <v>1.2752138556060494E-2</v>
      </c>
    </row>
    <row r="5711" spans="1:14" x14ac:dyDescent="0.3">
      <c r="A5711">
        <v>14881</v>
      </c>
      <c r="B5711" t="s">
        <v>12803</v>
      </c>
      <c r="C5711" s="1">
        <v>26499</v>
      </c>
      <c r="D5711" t="s">
        <v>53</v>
      </c>
      <c r="E5711" t="s">
        <v>11</v>
      </c>
      <c r="F5711" t="s">
        <v>12804</v>
      </c>
      <c r="G5711">
        <v>33.179000000000002</v>
      </c>
      <c r="H5711">
        <v>335</v>
      </c>
      <c r="I5711">
        <v>6.4279999999999999</v>
      </c>
      <c r="J5711">
        <f>YEAR(Table1[[#This Row],[release_date]])</f>
        <v>1972</v>
      </c>
      <c r="K5711" t="str">
        <f>LEFT(Table1[[#This Row],[Year]],4) &amp; "s"</f>
        <v>1972s</v>
      </c>
      <c r="L57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711">
        <f>(Table1[[#This Row],[vote_average]]/10)*100</f>
        <v>64.28</v>
      </c>
      <c r="N5711">
        <f>(Table1[[#This Row],[popularity]]/SUM(Table1[popularity]))*100</f>
        <v>7.6388966048879037E-3</v>
      </c>
    </row>
    <row r="5712" spans="1:14" x14ac:dyDescent="0.3">
      <c r="A5712">
        <v>1968</v>
      </c>
      <c r="B5712" t="s">
        <v>12805</v>
      </c>
      <c r="C5712" s="1">
        <v>35475</v>
      </c>
      <c r="D5712" t="s">
        <v>28</v>
      </c>
      <c r="E5712" t="s">
        <v>11</v>
      </c>
      <c r="F5712" t="s">
        <v>12806</v>
      </c>
      <c r="G5712">
        <v>20.878</v>
      </c>
      <c r="H5712">
        <v>522</v>
      </c>
      <c r="I5712">
        <v>6.4279999999999999</v>
      </c>
      <c r="J5712">
        <f>YEAR(Table1[[#This Row],[release_date]])</f>
        <v>1997</v>
      </c>
      <c r="K5712" t="str">
        <f>LEFT(Table1[[#This Row],[Year]],4) &amp; "s"</f>
        <v>1997s</v>
      </c>
      <c r="L57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712">
        <f>(Table1[[#This Row],[vote_average]]/10)*100</f>
        <v>64.28</v>
      </c>
      <c r="N5712">
        <f>(Table1[[#This Row],[popularity]]/SUM(Table1[popularity]))*100</f>
        <v>4.8068019927318371E-3</v>
      </c>
    </row>
    <row r="5713" spans="1:14" x14ac:dyDescent="0.3">
      <c r="A5713">
        <v>575774</v>
      </c>
      <c r="B5713" t="s">
        <v>12807</v>
      </c>
      <c r="C5713" s="1">
        <v>43857</v>
      </c>
      <c r="D5713" t="s">
        <v>306</v>
      </c>
      <c r="E5713" t="s">
        <v>11</v>
      </c>
      <c r="F5713" t="s">
        <v>12808</v>
      </c>
      <c r="G5713">
        <v>29.007999999999999</v>
      </c>
      <c r="H5713">
        <v>1032</v>
      </c>
      <c r="I5713">
        <v>6.4269999999999996</v>
      </c>
      <c r="J5713">
        <f>YEAR(Table1[[#This Row],[release_date]])</f>
        <v>2020</v>
      </c>
      <c r="K5713" t="str">
        <f>LEFT(Table1[[#This Row],[Year]],4) &amp; "s"</f>
        <v>2020s</v>
      </c>
      <c r="L57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13">
        <f>(Table1[[#This Row],[vote_average]]/10)*100</f>
        <v>64.27</v>
      </c>
      <c r="N5713">
        <f>(Table1[[#This Row],[popularity]]/SUM(Table1[popularity]))*100</f>
        <v>6.6785952775728109E-3</v>
      </c>
    </row>
    <row r="5714" spans="1:14" x14ac:dyDescent="0.3">
      <c r="A5714">
        <v>49527</v>
      </c>
      <c r="B5714" t="s">
        <v>12809</v>
      </c>
      <c r="C5714" s="1">
        <v>40921</v>
      </c>
      <c r="D5714" t="s">
        <v>1718</v>
      </c>
      <c r="E5714" t="s">
        <v>11</v>
      </c>
      <c r="F5714" t="s">
        <v>12810</v>
      </c>
      <c r="G5714">
        <v>22.306999999999999</v>
      </c>
      <c r="H5714">
        <v>2504</v>
      </c>
      <c r="I5714">
        <v>6.4</v>
      </c>
      <c r="J5714">
        <f>YEAR(Table1[[#This Row],[release_date]])</f>
        <v>2012</v>
      </c>
      <c r="K5714" t="str">
        <f>LEFT(Table1[[#This Row],[Year]],4) &amp; "s"</f>
        <v>2012s</v>
      </c>
      <c r="L57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14">
        <f>(Table1[[#This Row],[vote_average]]/10)*100</f>
        <v>64</v>
      </c>
      <c r="N5714">
        <f>(Table1[[#This Row],[popularity]]/SUM(Table1[popularity]))*100</f>
        <v>5.1358047730562838E-3</v>
      </c>
    </row>
    <row r="5715" spans="1:14" x14ac:dyDescent="0.3">
      <c r="A5715">
        <v>171</v>
      </c>
      <c r="B5715" t="s">
        <v>12811</v>
      </c>
      <c r="C5715" s="1">
        <v>30293</v>
      </c>
      <c r="D5715" t="s">
        <v>207</v>
      </c>
      <c r="E5715" t="s">
        <v>212</v>
      </c>
      <c r="F5715" t="s">
        <v>12812</v>
      </c>
      <c r="G5715">
        <v>14.457000000000001</v>
      </c>
      <c r="H5715">
        <v>606</v>
      </c>
      <c r="I5715">
        <v>6.4</v>
      </c>
      <c r="J5715">
        <f>YEAR(Table1[[#This Row],[release_date]])</f>
        <v>1982</v>
      </c>
      <c r="K5715" t="str">
        <f>LEFT(Table1[[#This Row],[Year]],4) &amp; "s"</f>
        <v>1982s</v>
      </c>
      <c r="L57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715">
        <f>(Table1[[#This Row],[vote_average]]/10)*100</f>
        <v>64</v>
      </c>
      <c r="N5715">
        <f>(Table1[[#This Row],[popularity]]/SUM(Table1[popularity]))*100</f>
        <v>3.328476693597288E-3</v>
      </c>
    </row>
    <row r="5716" spans="1:14" x14ac:dyDescent="0.3">
      <c r="A5716">
        <v>544431</v>
      </c>
      <c r="B5716" t="s">
        <v>12813</v>
      </c>
      <c r="C5716" s="1">
        <v>43420</v>
      </c>
      <c r="D5716" t="s">
        <v>318</v>
      </c>
      <c r="E5716" t="s">
        <v>11</v>
      </c>
      <c r="F5716" t="s">
        <v>12814</v>
      </c>
      <c r="G5716">
        <v>17.911999999999999</v>
      </c>
      <c r="H5716">
        <v>644</v>
      </c>
      <c r="I5716">
        <v>6.4260000000000002</v>
      </c>
      <c r="J5716">
        <f>YEAR(Table1[[#This Row],[release_date]])</f>
        <v>2018</v>
      </c>
      <c r="K5716" t="str">
        <f>LEFT(Table1[[#This Row],[Year]],4) &amp; "s"</f>
        <v>2018s</v>
      </c>
      <c r="L57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16">
        <f>(Table1[[#This Row],[vote_average]]/10)*100</f>
        <v>64.260000000000005</v>
      </c>
      <c r="N5716">
        <f>(Table1[[#This Row],[popularity]]/SUM(Table1[popularity]))*100</f>
        <v>4.12393128143561E-3</v>
      </c>
    </row>
    <row r="5717" spans="1:14" x14ac:dyDescent="0.3">
      <c r="A5717">
        <v>397722</v>
      </c>
      <c r="B5717" t="s">
        <v>12815</v>
      </c>
      <c r="C5717" s="1">
        <v>43168</v>
      </c>
      <c r="D5717" t="s">
        <v>217</v>
      </c>
      <c r="E5717" t="s">
        <v>11</v>
      </c>
      <c r="F5717" t="s">
        <v>12816</v>
      </c>
      <c r="G5717">
        <v>32.616</v>
      </c>
      <c r="H5717">
        <v>1094</v>
      </c>
      <c r="I5717">
        <v>6.4260000000000002</v>
      </c>
      <c r="J5717">
        <f>YEAR(Table1[[#This Row],[release_date]])</f>
        <v>2018</v>
      </c>
      <c r="K5717" t="str">
        <f>LEFT(Table1[[#This Row],[Year]],4) &amp; "s"</f>
        <v>2018s</v>
      </c>
      <c r="L57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17">
        <f>(Table1[[#This Row],[vote_average]]/10)*100</f>
        <v>64.260000000000005</v>
      </c>
      <c r="N5717">
        <f>(Table1[[#This Row],[popularity]]/SUM(Table1[popularity]))*100</f>
        <v>7.5092754954948562E-3</v>
      </c>
    </row>
    <row r="5718" spans="1:14" x14ac:dyDescent="0.3">
      <c r="A5718">
        <v>266082</v>
      </c>
      <c r="B5718" t="s">
        <v>12817</v>
      </c>
      <c r="C5718" s="1">
        <v>41934</v>
      </c>
      <c r="D5718" t="s">
        <v>21</v>
      </c>
      <c r="E5718" t="s">
        <v>212</v>
      </c>
      <c r="F5718" t="s">
        <v>12818</v>
      </c>
      <c r="G5718">
        <v>12.663</v>
      </c>
      <c r="H5718">
        <v>361</v>
      </c>
      <c r="I5718">
        <v>6.431</v>
      </c>
      <c r="J5718">
        <f>YEAR(Table1[[#This Row],[release_date]])</f>
        <v>2014</v>
      </c>
      <c r="K5718" t="str">
        <f>LEFT(Table1[[#This Row],[Year]],4) &amp; "s"</f>
        <v>2014s</v>
      </c>
      <c r="L57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18">
        <f>(Table1[[#This Row],[vote_average]]/10)*100</f>
        <v>64.31</v>
      </c>
      <c r="N5718">
        <f>(Table1[[#This Row],[popularity]]/SUM(Table1[popularity]))*100</f>
        <v>2.9154389133999072E-3</v>
      </c>
    </row>
    <row r="5719" spans="1:14" x14ac:dyDescent="0.3">
      <c r="A5719">
        <v>14517</v>
      </c>
      <c r="B5719" t="s">
        <v>12819</v>
      </c>
      <c r="C5719" s="1">
        <v>38377</v>
      </c>
      <c r="D5719" t="s">
        <v>12820</v>
      </c>
      <c r="E5719" t="s">
        <v>11</v>
      </c>
      <c r="F5719" t="s">
        <v>12821</v>
      </c>
      <c r="G5719">
        <v>15.821</v>
      </c>
      <c r="H5719">
        <v>311</v>
      </c>
      <c r="I5719">
        <v>6.431</v>
      </c>
      <c r="J5719">
        <f>YEAR(Table1[[#This Row],[release_date]])</f>
        <v>2005</v>
      </c>
      <c r="K5719" t="str">
        <f>LEFT(Table1[[#This Row],[Year]],4) &amp; "s"</f>
        <v>2005s</v>
      </c>
      <c r="L57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19">
        <f>(Table1[[#This Row],[vote_average]]/10)*100</f>
        <v>64.31</v>
      </c>
      <c r="N5719">
        <f>(Table1[[#This Row],[popularity]]/SUM(Table1[popularity]))*100</f>
        <v>3.6425143369580608E-3</v>
      </c>
    </row>
    <row r="5720" spans="1:14" x14ac:dyDescent="0.3">
      <c r="A5720">
        <v>12117</v>
      </c>
      <c r="B5720" t="s">
        <v>12822</v>
      </c>
      <c r="C5720" s="1">
        <v>36315</v>
      </c>
      <c r="D5720" t="s">
        <v>217</v>
      </c>
      <c r="E5720" t="s">
        <v>11</v>
      </c>
      <c r="F5720" t="s">
        <v>12823</v>
      </c>
      <c r="G5720">
        <v>24.292999999999999</v>
      </c>
      <c r="H5720">
        <v>576</v>
      </c>
      <c r="I5720">
        <v>6.4290000000000003</v>
      </c>
      <c r="J5720">
        <f>YEAR(Table1[[#This Row],[release_date]])</f>
        <v>1999</v>
      </c>
      <c r="K5720" t="str">
        <f>LEFT(Table1[[#This Row],[Year]],4) &amp; "s"</f>
        <v>1999s</v>
      </c>
      <c r="L57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720">
        <f>(Table1[[#This Row],[vote_average]]/10)*100</f>
        <v>64.290000000000006</v>
      </c>
      <c r="N5720">
        <f>(Table1[[#This Row],[popularity]]/SUM(Table1[popularity]))*100</f>
        <v>5.5930472655155916E-3</v>
      </c>
    </row>
    <row r="5721" spans="1:14" x14ac:dyDescent="0.3">
      <c r="A5721">
        <v>521029</v>
      </c>
      <c r="B5721" t="s">
        <v>12824</v>
      </c>
      <c r="C5721" s="1">
        <v>43642</v>
      </c>
      <c r="D5721" t="s">
        <v>1899</v>
      </c>
      <c r="E5721" t="s">
        <v>11</v>
      </c>
      <c r="F5721" t="s">
        <v>12825</v>
      </c>
      <c r="G5721">
        <v>73.918999999999997</v>
      </c>
      <c r="H5721">
        <v>3340</v>
      </c>
      <c r="I5721">
        <v>6.4</v>
      </c>
      <c r="J5721">
        <f>YEAR(Table1[[#This Row],[release_date]])</f>
        <v>2019</v>
      </c>
      <c r="K5721" t="str">
        <f>LEFT(Table1[[#This Row],[Year]],4) &amp; "s"</f>
        <v>2019s</v>
      </c>
      <c r="L57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21">
        <f>(Table1[[#This Row],[vote_average]]/10)*100</f>
        <v>64</v>
      </c>
      <c r="N5721">
        <f>(Table1[[#This Row],[popularity]]/SUM(Table1[popularity]))*100</f>
        <v>1.7018583987965547E-2</v>
      </c>
    </row>
    <row r="5722" spans="1:14" x14ac:dyDescent="0.3">
      <c r="A5722">
        <v>403605</v>
      </c>
      <c r="B5722" t="s">
        <v>12826</v>
      </c>
      <c r="C5722" s="1">
        <v>42637</v>
      </c>
      <c r="D5722" t="s">
        <v>1718</v>
      </c>
      <c r="E5722" t="s">
        <v>0</v>
      </c>
      <c r="F5722" t="s">
        <v>12827</v>
      </c>
      <c r="G5722">
        <v>20.58</v>
      </c>
      <c r="H5722">
        <v>415</v>
      </c>
      <c r="I5722">
        <v>6.4269999999999996</v>
      </c>
      <c r="J5722">
        <f>YEAR(Table1[[#This Row],[release_date]])</f>
        <v>2016</v>
      </c>
      <c r="K5722" t="str">
        <f>LEFT(Table1[[#This Row],[Year]],4) &amp; "s"</f>
        <v>2016s</v>
      </c>
      <c r="L57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22">
        <f>(Table1[[#This Row],[vote_average]]/10)*100</f>
        <v>64.27</v>
      </c>
      <c r="N5722">
        <f>(Table1[[#This Row],[popularity]]/SUM(Table1[popularity]))*100</f>
        <v>4.7381925955753048E-3</v>
      </c>
    </row>
    <row r="5723" spans="1:14" x14ac:dyDescent="0.3">
      <c r="A5723">
        <v>320588</v>
      </c>
      <c r="B5723" t="s">
        <v>12828</v>
      </c>
      <c r="C5723" s="1">
        <v>42335</v>
      </c>
      <c r="D5723" t="s">
        <v>28</v>
      </c>
      <c r="E5723" t="s">
        <v>11</v>
      </c>
      <c r="F5723" t="s">
        <v>12829</v>
      </c>
      <c r="G5723">
        <v>16.399999999999999</v>
      </c>
      <c r="H5723">
        <v>463</v>
      </c>
      <c r="I5723">
        <v>6.4</v>
      </c>
      <c r="J5723">
        <f>YEAR(Table1[[#This Row],[release_date]])</f>
        <v>2015</v>
      </c>
      <c r="K5723" t="str">
        <f>LEFT(Table1[[#This Row],[Year]],4) &amp; "s"</f>
        <v>2015s</v>
      </c>
      <c r="L57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23">
        <f>(Table1[[#This Row],[vote_average]]/10)*100</f>
        <v>64</v>
      </c>
      <c r="N5723">
        <f>(Table1[[#This Row],[popularity]]/SUM(Table1[popularity]))*100</f>
        <v>3.7758191723729346E-3</v>
      </c>
    </row>
    <row r="5724" spans="1:14" x14ac:dyDescent="0.3">
      <c r="A5724">
        <v>11596</v>
      </c>
      <c r="B5724" t="s">
        <v>12830</v>
      </c>
      <c r="C5724" s="1">
        <v>34620</v>
      </c>
      <c r="D5724" t="s">
        <v>12831</v>
      </c>
      <c r="E5724" t="s">
        <v>11</v>
      </c>
      <c r="F5724" t="s">
        <v>12832</v>
      </c>
      <c r="G5724">
        <v>53.997999999999998</v>
      </c>
      <c r="H5724">
        <v>1307</v>
      </c>
      <c r="I5724">
        <v>6.4249999999999998</v>
      </c>
      <c r="J5724">
        <f>YEAR(Table1[[#This Row],[release_date]])</f>
        <v>1994</v>
      </c>
      <c r="K5724" t="str">
        <f>LEFT(Table1[[#This Row],[Year]],4) &amp; "s"</f>
        <v>1994s</v>
      </c>
      <c r="L57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724">
        <f>(Table1[[#This Row],[vote_average]]/10)*100</f>
        <v>64.25</v>
      </c>
      <c r="N5724">
        <f>(Table1[[#This Row],[popularity]]/SUM(Table1[popularity]))*100</f>
        <v>1.2432114857914253E-2</v>
      </c>
    </row>
    <row r="5725" spans="1:14" x14ac:dyDescent="0.3">
      <c r="A5725">
        <v>6081</v>
      </c>
      <c r="B5725" t="s">
        <v>12833</v>
      </c>
      <c r="C5725" s="1">
        <v>28498</v>
      </c>
      <c r="D5725" t="s">
        <v>1256</v>
      </c>
      <c r="E5725" t="s">
        <v>11</v>
      </c>
      <c r="F5725" t="s">
        <v>12834</v>
      </c>
      <c r="G5725">
        <v>18.510000000000002</v>
      </c>
      <c r="H5725">
        <v>391</v>
      </c>
      <c r="I5725">
        <v>6.4249999999999998</v>
      </c>
      <c r="J5725">
        <f>YEAR(Table1[[#This Row],[release_date]])</f>
        <v>1978</v>
      </c>
      <c r="K5725" t="str">
        <f>LEFT(Table1[[#This Row],[Year]],4) &amp; "s"</f>
        <v>1978s</v>
      </c>
      <c r="L57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725">
        <f>(Table1[[#This Row],[vote_average]]/10)*100</f>
        <v>64.25</v>
      </c>
      <c r="N5725">
        <f>(Table1[[#This Row],[popularity]]/SUM(Table1[popularity]))*100</f>
        <v>4.2616105415014044E-3</v>
      </c>
    </row>
    <row r="5726" spans="1:14" x14ac:dyDescent="0.3">
      <c r="A5726">
        <v>585378</v>
      </c>
      <c r="B5726" t="s">
        <v>12835</v>
      </c>
      <c r="C5726" s="1">
        <v>44624</v>
      </c>
      <c r="D5726" t="s">
        <v>414</v>
      </c>
      <c r="E5726" t="s">
        <v>11</v>
      </c>
      <c r="F5726" t="s">
        <v>12836</v>
      </c>
      <c r="G5726">
        <v>23.337</v>
      </c>
      <c r="H5726">
        <v>368</v>
      </c>
      <c r="I5726">
        <v>6.4240000000000004</v>
      </c>
      <c r="J5726">
        <f>YEAR(Table1[[#This Row],[release_date]])</f>
        <v>2022</v>
      </c>
      <c r="K5726" t="str">
        <f>LEFT(Table1[[#This Row],[Year]],4) &amp; "s"</f>
        <v>2022s</v>
      </c>
      <c r="L57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26">
        <f>(Table1[[#This Row],[vote_average]]/10)*100</f>
        <v>64.240000000000009</v>
      </c>
      <c r="N5726">
        <f>(Table1[[#This Row],[popularity]]/SUM(Table1[popularity]))*100</f>
        <v>5.3729446357114134E-3</v>
      </c>
    </row>
    <row r="5727" spans="1:14" x14ac:dyDescent="0.3">
      <c r="A5727">
        <v>95610</v>
      </c>
      <c r="B5727" t="s">
        <v>12837</v>
      </c>
      <c r="C5727" s="1">
        <v>42627</v>
      </c>
      <c r="D5727" t="s">
        <v>207</v>
      </c>
      <c r="E5727" t="s">
        <v>11</v>
      </c>
      <c r="F5727" t="s">
        <v>12838</v>
      </c>
      <c r="G5727">
        <v>26.030999999999999</v>
      </c>
      <c r="H5727">
        <v>2819</v>
      </c>
      <c r="I5727">
        <v>6.4240000000000004</v>
      </c>
      <c r="J5727">
        <f>YEAR(Table1[[#This Row],[release_date]])</f>
        <v>2016</v>
      </c>
      <c r="K5727" t="str">
        <f>LEFT(Table1[[#This Row],[Year]],4) &amp; "s"</f>
        <v>2016s</v>
      </c>
      <c r="L57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27">
        <f>(Table1[[#This Row],[vote_average]]/10)*100</f>
        <v>64.240000000000009</v>
      </c>
      <c r="N5727">
        <f>(Table1[[#This Row],[popularity]]/SUM(Table1[popularity]))*100</f>
        <v>5.9931920046365772E-3</v>
      </c>
    </row>
    <row r="5728" spans="1:14" x14ac:dyDescent="0.3">
      <c r="A5728">
        <v>72105</v>
      </c>
      <c r="B5728" t="s">
        <v>12839</v>
      </c>
      <c r="C5728" s="1">
        <v>41089</v>
      </c>
      <c r="D5728" t="s">
        <v>2034</v>
      </c>
      <c r="E5728" t="s">
        <v>11</v>
      </c>
      <c r="F5728" t="s">
        <v>12840</v>
      </c>
      <c r="G5728">
        <v>142.55600000000001</v>
      </c>
      <c r="H5728">
        <v>11942</v>
      </c>
      <c r="I5728">
        <v>6.4240000000000004</v>
      </c>
      <c r="J5728">
        <f>YEAR(Table1[[#This Row],[release_date]])</f>
        <v>2012</v>
      </c>
      <c r="K5728" t="str">
        <f>LEFT(Table1[[#This Row],[Year]],4) &amp; "s"</f>
        <v>2012s</v>
      </c>
      <c r="L57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28">
        <f>(Table1[[#This Row],[vote_average]]/10)*100</f>
        <v>64.240000000000009</v>
      </c>
      <c r="N5728">
        <f>(Table1[[#This Row],[popularity]]/SUM(Table1[popularity]))*100</f>
        <v>3.2821077922975374E-2</v>
      </c>
    </row>
    <row r="5729" spans="1:14" x14ac:dyDescent="0.3">
      <c r="A5729">
        <v>9679</v>
      </c>
      <c r="B5729" t="s">
        <v>12841</v>
      </c>
      <c r="C5729" s="1">
        <v>36686</v>
      </c>
      <c r="D5729" t="s">
        <v>786</v>
      </c>
      <c r="E5729" t="s">
        <v>11</v>
      </c>
      <c r="F5729" t="s">
        <v>12842</v>
      </c>
      <c r="G5729">
        <v>38.561</v>
      </c>
      <c r="H5729">
        <v>4236</v>
      </c>
      <c r="I5729">
        <v>6.4240000000000004</v>
      </c>
      <c r="J5729">
        <f>YEAR(Table1[[#This Row],[release_date]])</f>
        <v>2000</v>
      </c>
      <c r="K5729" t="str">
        <f>LEFT(Table1[[#This Row],[Year]],4) &amp; "s"</f>
        <v>2000s</v>
      </c>
      <c r="L57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29">
        <f>(Table1[[#This Row],[vote_average]]/10)*100</f>
        <v>64.240000000000009</v>
      </c>
      <c r="N5729">
        <f>(Table1[[#This Row],[popularity]]/SUM(Table1[popularity]))*100</f>
        <v>8.8780099454800442E-3</v>
      </c>
    </row>
    <row r="5730" spans="1:14" x14ac:dyDescent="0.3">
      <c r="A5730">
        <v>8987</v>
      </c>
      <c r="B5730" t="s">
        <v>12843</v>
      </c>
      <c r="C5730" s="1">
        <v>34607</v>
      </c>
      <c r="D5730" t="s">
        <v>12844</v>
      </c>
      <c r="E5730" t="s">
        <v>11</v>
      </c>
      <c r="F5730" t="s">
        <v>12845</v>
      </c>
      <c r="G5730">
        <v>21.88</v>
      </c>
      <c r="H5730">
        <v>832</v>
      </c>
      <c r="I5730">
        <v>6.4240000000000004</v>
      </c>
      <c r="J5730">
        <f>YEAR(Table1[[#This Row],[release_date]])</f>
        <v>1994</v>
      </c>
      <c r="K5730" t="str">
        <f>LEFT(Table1[[#This Row],[Year]],4) &amp; "s"</f>
        <v>1994s</v>
      </c>
      <c r="L57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730">
        <f>(Table1[[#This Row],[vote_average]]/10)*100</f>
        <v>64.240000000000009</v>
      </c>
      <c r="N5730">
        <f>(Table1[[#This Row],[popularity]]/SUM(Table1[popularity]))*100</f>
        <v>5.0374953348487688E-3</v>
      </c>
    </row>
    <row r="5731" spans="1:14" x14ac:dyDescent="0.3">
      <c r="A5731">
        <v>5718</v>
      </c>
      <c r="B5731" t="s">
        <v>12846</v>
      </c>
      <c r="C5731" s="1">
        <v>39106</v>
      </c>
      <c r="D5731" t="s">
        <v>68</v>
      </c>
      <c r="E5731" t="s">
        <v>11</v>
      </c>
      <c r="F5731" t="s">
        <v>12847</v>
      </c>
      <c r="G5731">
        <v>18.800999999999998</v>
      </c>
      <c r="H5731">
        <v>328</v>
      </c>
      <c r="I5731">
        <v>6.4</v>
      </c>
      <c r="J5731">
        <f>YEAR(Table1[[#This Row],[release_date]])</f>
        <v>2007</v>
      </c>
      <c r="K5731" t="str">
        <f>LEFT(Table1[[#This Row],[Year]],4) &amp; "s"</f>
        <v>2007s</v>
      </c>
      <c r="L57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31">
        <f>(Table1[[#This Row],[vote_average]]/10)*100</f>
        <v>64</v>
      </c>
      <c r="N5731">
        <f>(Table1[[#This Row],[popularity]]/SUM(Table1[popularity]))*100</f>
        <v>4.3286083085233868E-3</v>
      </c>
    </row>
    <row r="5732" spans="1:14" x14ac:dyDescent="0.3">
      <c r="A5732">
        <v>836466</v>
      </c>
      <c r="B5732" t="s">
        <v>9155</v>
      </c>
      <c r="C5732" s="1">
        <v>43992</v>
      </c>
      <c r="D5732" t="s">
        <v>1091</v>
      </c>
      <c r="E5732" t="s">
        <v>11</v>
      </c>
      <c r="F5732" t="s">
        <v>12848</v>
      </c>
      <c r="G5732">
        <v>7.5739999999999998</v>
      </c>
      <c r="H5732">
        <v>964</v>
      </c>
      <c r="I5732">
        <v>6.423</v>
      </c>
      <c r="J5732">
        <f>YEAR(Table1[[#This Row],[release_date]])</f>
        <v>2020</v>
      </c>
      <c r="K5732" t="str">
        <f>LEFT(Table1[[#This Row],[Year]],4) &amp; "s"</f>
        <v>2020s</v>
      </c>
      <c r="L57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32">
        <f>(Table1[[#This Row],[vote_average]]/10)*100</f>
        <v>64.23</v>
      </c>
      <c r="N5732">
        <f>(Table1[[#This Row],[popularity]]/SUM(Table1[popularity]))*100</f>
        <v>1.7437838055824762E-3</v>
      </c>
    </row>
    <row r="5733" spans="1:14" x14ac:dyDescent="0.3">
      <c r="A5733">
        <v>14191</v>
      </c>
      <c r="B5733" t="s">
        <v>12849</v>
      </c>
      <c r="C5733" s="1">
        <v>38779</v>
      </c>
      <c r="D5733" t="s">
        <v>12850</v>
      </c>
      <c r="E5733" t="s">
        <v>11</v>
      </c>
      <c r="F5733" t="s">
        <v>12851</v>
      </c>
      <c r="G5733">
        <v>45.616999999999997</v>
      </c>
      <c r="H5733">
        <v>1449</v>
      </c>
      <c r="I5733">
        <v>6.4</v>
      </c>
      <c r="J5733">
        <f>YEAR(Table1[[#This Row],[release_date]])</f>
        <v>2006</v>
      </c>
      <c r="K5733" t="str">
        <f>LEFT(Table1[[#This Row],[Year]],4) &amp; "s"</f>
        <v>2006s</v>
      </c>
      <c r="L57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33">
        <f>(Table1[[#This Row],[vote_average]]/10)*100</f>
        <v>64</v>
      </c>
      <c r="N5733">
        <f>(Table1[[#This Row],[popularity]]/SUM(Table1[popularity]))*100</f>
        <v>1.0502533121105865E-2</v>
      </c>
    </row>
    <row r="5734" spans="1:14" x14ac:dyDescent="0.3">
      <c r="A5734">
        <v>13465</v>
      </c>
      <c r="B5734" t="s">
        <v>12852</v>
      </c>
      <c r="C5734" s="1">
        <v>18176</v>
      </c>
      <c r="D5734" t="s">
        <v>12853</v>
      </c>
      <c r="E5734" t="s">
        <v>11</v>
      </c>
      <c r="F5734" t="s">
        <v>12854</v>
      </c>
      <c r="G5734">
        <v>26.006</v>
      </c>
      <c r="H5734">
        <v>560</v>
      </c>
      <c r="I5734">
        <v>6.423</v>
      </c>
      <c r="J5734">
        <f>YEAR(Table1[[#This Row],[release_date]])</f>
        <v>1949</v>
      </c>
      <c r="K5734" t="str">
        <f>LEFT(Table1[[#This Row],[Year]],4) &amp; "s"</f>
        <v>1949s</v>
      </c>
      <c r="L57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5734">
        <f>(Table1[[#This Row],[vote_average]]/10)*100</f>
        <v>64.23</v>
      </c>
      <c r="N5734">
        <f>(Table1[[#This Row],[popularity]]/SUM(Table1[popularity]))*100</f>
        <v>5.9874361827274725E-3</v>
      </c>
    </row>
    <row r="5735" spans="1:14" x14ac:dyDescent="0.3">
      <c r="A5735">
        <v>626393</v>
      </c>
      <c r="B5735" t="s">
        <v>12855</v>
      </c>
      <c r="C5735" s="1">
        <v>44064</v>
      </c>
      <c r="D5735" t="s">
        <v>12856</v>
      </c>
      <c r="E5735" t="s">
        <v>11</v>
      </c>
      <c r="F5735" t="s">
        <v>12857</v>
      </c>
      <c r="G5735">
        <v>30.166</v>
      </c>
      <c r="H5735">
        <v>387</v>
      </c>
      <c r="I5735">
        <v>6.4219999999999997</v>
      </c>
      <c r="J5735">
        <f>YEAR(Table1[[#This Row],[release_date]])</f>
        <v>2020</v>
      </c>
      <c r="K5735" t="str">
        <f>LEFT(Table1[[#This Row],[Year]],4) &amp; "s"</f>
        <v>2020s</v>
      </c>
      <c r="L57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35">
        <f>(Table1[[#This Row],[vote_average]]/10)*100</f>
        <v>64.22</v>
      </c>
      <c r="N5735">
        <f>(Table1[[#This Row],[popularity]]/SUM(Table1[popularity]))*100</f>
        <v>6.9452049484025587E-3</v>
      </c>
    </row>
    <row r="5736" spans="1:14" x14ac:dyDescent="0.3">
      <c r="A5736">
        <v>575088</v>
      </c>
      <c r="B5736" t="s">
        <v>12858</v>
      </c>
      <c r="C5736" s="1">
        <v>43888</v>
      </c>
      <c r="D5736" t="s">
        <v>1899</v>
      </c>
      <c r="E5736" t="s">
        <v>245</v>
      </c>
      <c r="F5736" t="s">
        <v>12859</v>
      </c>
      <c r="G5736">
        <v>19.872</v>
      </c>
      <c r="H5736">
        <v>314</v>
      </c>
      <c r="I5736">
        <v>6.4219999999999997</v>
      </c>
      <c r="J5736">
        <f>YEAR(Table1[[#This Row],[release_date]])</f>
        <v>2020</v>
      </c>
      <c r="K5736" t="str">
        <f>LEFT(Table1[[#This Row],[Year]],4) &amp; "s"</f>
        <v>2020s</v>
      </c>
      <c r="L57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36">
        <f>(Table1[[#This Row],[vote_average]]/10)*100</f>
        <v>64.22</v>
      </c>
      <c r="N5736">
        <f>(Table1[[#This Row],[popularity]]/SUM(Table1[popularity]))*100</f>
        <v>4.5751877191094487E-3</v>
      </c>
    </row>
    <row r="5737" spans="1:14" x14ac:dyDescent="0.3">
      <c r="A5737">
        <v>464889</v>
      </c>
      <c r="B5737" t="s">
        <v>12860</v>
      </c>
      <c r="C5737" s="1">
        <v>43011</v>
      </c>
      <c r="D5737" t="s">
        <v>3182</v>
      </c>
      <c r="E5737" t="s">
        <v>11</v>
      </c>
      <c r="F5737" t="s">
        <v>12861</v>
      </c>
      <c r="G5737">
        <v>40.305</v>
      </c>
      <c r="H5737">
        <v>319</v>
      </c>
      <c r="I5737">
        <v>6.4</v>
      </c>
      <c r="J5737">
        <f>YEAR(Table1[[#This Row],[release_date]])</f>
        <v>2017</v>
      </c>
      <c r="K5737" t="str">
        <f>LEFT(Table1[[#This Row],[Year]],4) &amp; "s"</f>
        <v>2017s</v>
      </c>
      <c r="L57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37">
        <f>(Table1[[#This Row],[vote_average]]/10)*100</f>
        <v>64</v>
      </c>
      <c r="N5737">
        <f>(Table1[[#This Row],[popularity]]/SUM(Table1[popularity]))*100</f>
        <v>9.279536081859217E-3</v>
      </c>
    </row>
    <row r="5738" spans="1:14" x14ac:dyDescent="0.3">
      <c r="A5738">
        <v>14001</v>
      </c>
      <c r="B5738" t="s">
        <v>12862</v>
      </c>
      <c r="C5738" s="1">
        <v>39157</v>
      </c>
      <c r="D5738" t="s">
        <v>1899</v>
      </c>
      <c r="E5738" t="s">
        <v>11</v>
      </c>
      <c r="F5738" t="s">
        <v>12863</v>
      </c>
      <c r="G5738">
        <v>92.058999999999997</v>
      </c>
      <c r="H5738">
        <v>2136</v>
      </c>
      <c r="I5738">
        <v>6.4219999999999997</v>
      </c>
      <c r="J5738">
        <f>YEAR(Table1[[#This Row],[release_date]])</f>
        <v>2007</v>
      </c>
      <c r="K5738" t="str">
        <f>LEFT(Table1[[#This Row],[Year]],4) &amp; "s"</f>
        <v>2007s</v>
      </c>
      <c r="L57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38">
        <f>(Table1[[#This Row],[vote_average]]/10)*100</f>
        <v>64.22</v>
      </c>
      <c r="N5738">
        <f>(Table1[[#This Row],[popularity]]/SUM(Table1[popularity]))*100</f>
        <v>2.1195008365212195E-2</v>
      </c>
    </row>
    <row r="5739" spans="1:14" x14ac:dyDescent="0.3">
      <c r="A5739">
        <v>798021</v>
      </c>
      <c r="B5739" t="s">
        <v>12864</v>
      </c>
      <c r="C5739" s="1">
        <v>45260</v>
      </c>
      <c r="D5739" t="s">
        <v>12865</v>
      </c>
      <c r="E5739" t="s">
        <v>11</v>
      </c>
      <c r="F5739" t="s">
        <v>12866</v>
      </c>
      <c r="G5739">
        <v>57.069000000000003</v>
      </c>
      <c r="H5739">
        <v>532</v>
      </c>
      <c r="I5739">
        <v>6.4210000000000003</v>
      </c>
      <c r="J5739">
        <f>YEAR(Table1[[#This Row],[release_date]])</f>
        <v>2023</v>
      </c>
      <c r="K5739" t="str">
        <f>LEFT(Table1[[#This Row],[Year]],4) &amp; "s"</f>
        <v>2023s</v>
      </c>
      <c r="L57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39">
        <f>(Table1[[#This Row],[vote_average]]/10)*100</f>
        <v>64.209999999999994</v>
      </c>
      <c r="N5739">
        <f>(Table1[[#This Row],[popularity]]/SUM(Table1[popularity]))*100</f>
        <v>1.3139160021228722E-2</v>
      </c>
    </row>
    <row r="5740" spans="1:14" x14ac:dyDescent="0.3">
      <c r="A5740">
        <v>435707</v>
      </c>
      <c r="B5740" t="s">
        <v>12867</v>
      </c>
      <c r="C5740" s="1">
        <v>42895</v>
      </c>
      <c r="D5740" t="s">
        <v>172</v>
      </c>
      <c r="E5740" t="s">
        <v>94</v>
      </c>
      <c r="F5740" t="s">
        <v>12868</v>
      </c>
      <c r="G5740">
        <v>19.309000000000001</v>
      </c>
      <c r="H5740">
        <v>507</v>
      </c>
      <c r="I5740">
        <v>6.4</v>
      </c>
      <c r="J5740">
        <f>YEAR(Table1[[#This Row],[release_date]])</f>
        <v>2017</v>
      </c>
      <c r="K5740" t="str">
        <f>LEFT(Table1[[#This Row],[Year]],4) &amp; "s"</f>
        <v>2017s</v>
      </c>
      <c r="L57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40">
        <f>(Table1[[#This Row],[vote_average]]/10)*100</f>
        <v>64</v>
      </c>
      <c r="N5740">
        <f>(Table1[[#This Row],[popularity]]/SUM(Table1[popularity]))*100</f>
        <v>4.445566609716403E-3</v>
      </c>
    </row>
    <row r="5741" spans="1:14" x14ac:dyDescent="0.3">
      <c r="A5741">
        <v>328589</v>
      </c>
      <c r="B5741" t="s">
        <v>12869</v>
      </c>
      <c r="C5741" s="1">
        <v>42307</v>
      </c>
      <c r="D5741" t="s">
        <v>68</v>
      </c>
      <c r="E5741" t="s">
        <v>11</v>
      </c>
      <c r="F5741" t="s">
        <v>12870</v>
      </c>
      <c r="G5741">
        <v>12.692</v>
      </c>
      <c r="H5741">
        <v>700</v>
      </c>
      <c r="I5741">
        <v>6.4</v>
      </c>
      <c r="J5741">
        <f>YEAR(Table1[[#This Row],[release_date]])</f>
        <v>2015</v>
      </c>
      <c r="K5741" t="str">
        <f>LEFT(Table1[[#This Row],[Year]],4) &amp; "s"</f>
        <v>2015s</v>
      </c>
      <c r="L57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41">
        <f>(Table1[[#This Row],[vote_average]]/10)*100</f>
        <v>64</v>
      </c>
      <c r="N5741">
        <f>(Table1[[#This Row],[popularity]]/SUM(Table1[popularity]))*100</f>
        <v>2.922115666814469E-3</v>
      </c>
    </row>
    <row r="5742" spans="1:14" x14ac:dyDescent="0.3">
      <c r="A5742">
        <v>286554</v>
      </c>
      <c r="B5742" t="s">
        <v>12871</v>
      </c>
      <c r="C5742" s="1">
        <v>41908</v>
      </c>
      <c r="D5742" t="s">
        <v>1732</v>
      </c>
      <c r="E5742" t="s">
        <v>11</v>
      </c>
      <c r="F5742" t="s">
        <v>12872</v>
      </c>
      <c r="G5742">
        <v>17.381</v>
      </c>
      <c r="H5742">
        <v>1786</v>
      </c>
      <c r="I5742">
        <v>6.4</v>
      </c>
      <c r="J5742">
        <f>YEAR(Table1[[#This Row],[release_date]])</f>
        <v>2014</v>
      </c>
      <c r="K5742" t="str">
        <f>LEFT(Table1[[#This Row],[Year]],4) &amp; "s"</f>
        <v>2014s</v>
      </c>
      <c r="L57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42">
        <f>(Table1[[#This Row],[vote_average]]/10)*100</f>
        <v>64</v>
      </c>
      <c r="N5742">
        <f>(Table1[[#This Row],[popularity]]/SUM(Table1[popularity]))*100</f>
        <v>4.001677624086218E-3</v>
      </c>
    </row>
    <row r="5743" spans="1:14" x14ac:dyDescent="0.3">
      <c r="A5743">
        <v>193610</v>
      </c>
      <c r="B5743" t="s">
        <v>12873</v>
      </c>
      <c r="C5743" s="1">
        <v>41745</v>
      </c>
      <c r="D5743" t="s">
        <v>422</v>
      </c>
      <c r="E5743" t="s">
        <v>11</v>
      </c>
      <c r="F5743" t="s">
        <v>12874</v>
      </c>
      <c r="G5743">
        <v>30.997</v>
      </c>
      <c r="H5743">
        <v>3443</v>
      </c>
      <c r="I5743">
        <v>6.4</v>
      </c>
      <c r="J5743">
        <f>YEAR(Table1[[#This Row],[release_date]])</f>
        <v>2014</v>
      </c>
      <c r="K5743" t="str">
        <f>LEFT(Table1[[#This Row],[Year]],4) &amp; "s"</f>
        <v>2014s</v>
      </c>
      <c r="L57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43">
        <f>(Table1[[#This Row],[vote_average]]/10)*100</f>
        <v>64</v>
      </c>
      <c r="N5743">
        <f>(Table1[[#This Row],[popularity]]/SUM(Table1[popularity]))*100</f>
        <v>7.136528468661211E-3</v>
      </c>
    </row>
    <row r="5744" spans="1:14" x14ac:dyDescent="0.3">
      <c r="A5744">
        <v>84184</v>
      </c>
      <c r="B5744" t="s">
        <v>12875</v>
      </c>
      <c r="C5744" s="1">
        <v>41124</v>
      </c>
      <c r="D5744" t="s">
        <v>28</v>
      </c>
      <c r="E5744" t="s">
        <v>11</v>
      </c>
      <c r="F5744" t="s">
        <v>12876</v>
      </c>
      <c r="G5744">
        <v>16.795000000000002</v>
      </c>
      <c r="H5744">
        <v>447</v>
      </c>
      <c r="I5744">
        <v>6.4210000000000003</v>
      </c>
      <c r="J5744">
        <f>YEAR(Table1[[#This Row],[release_date]])</f>
        <v>2012</v>
      </c>
      <c r="K5744" t="str">
        <f>LEFT(Table1[[#This Row],[Year]],4) &amp; "s"</f>
        <v>2012s</v>
      </c>
      <c r="L57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44">
        <f>(Table1[[#This Row],[vote_average]]/10)*100</f>
        <v>64.209999999999994</v>
      </c>
      <c r="N5744">
        <f>(Table1[[#This Row],[popularity]]/SUM(Table1[popularity]))*100</f>
        <v>3.8667611585367955E-3</v>
      </c>
    </row>
    <row r="5745" spans="1:14" x14ac:dyDescent="0.3">
      <c r="A5745">
        <v>58232</v>
      </c>
      <c r="B5745" t="s">
        <v>12877</v>
      </c>
      <c r="C5745" s="1">
        <v>40576</v>
      </c>
      <c r="D5745" t="s">
        <v>422</v>
      </c>
      <c r="E5745" t="s">
        <v>11</v>
      </c>
      <c r="F5745" t="s">
        <v>12878</v>
      </c>
      <c r="G5745">
        <v>21.236999999999998</v>
      </c>
      <c r="H5745">
        <v>625</v>
      </c>
      <c r="I5745">
        <v>6.4210000000000003</v>
      </c>
      <c r="J5745">
        <f>YEAR(Table1[[#This Row],[release_date]])</f>
        <v>2011</v>
      </c>
      <c r="K5745" t="str">
        <f>LEFT(Table1[[#This Row],[Year]],4) &amp; "s"</f>
        <v>2011s</v>
      </c>
      <c r="L57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45">
        <f>(Table1[[#This Row],[vote_average]]/10)*100</f>
        <v>64.209999999999994</v>
      </c>
      <c r="N5745">
        <f>(Table1[[#This Row],[popularity]]/SUM(Table1[popularity]))*100</f>
        <v>4.8894555953465863E-3</v>
      </c>
    </row>
    <row r="5746" spans="1:14" x14ac:dyDescent="0.3">
      <c r="A5746">
        <v>14055</v>
      </c>
      <c r="B5746" t="s">
        <v>12879</v>
      </c>
      <c r="C5746" s="1">
        <v>38973</v>
      </c>
      <c r="D5746" t="s">
        <v>783</v>
      </c>
      <c r="E5746" t="s">
        <v>11</v>
      </c>
      <c r="F5746" t="s">
        <v>12880</v>
      </c>
      <c r="G5746">
        <v>12.951000000000001</v>
      </c>
      <c r="H5746">
        <v>380</v>
      </c>
      <c r="I5746">
        <v>6.4</v>
      </c>
      <c r="J5746">
        <f>YEAR(Table1[[#This Row],[release_date]])</f>
        <v>2006</v>
      </c>
      <c r="K5746" t="str">
        <f>LEFT(Table1[[#This Row],[Year]],4) &amp; "s"</f>
        <v>2006s</v>
      </c>
      <c r="L57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46">
        <f>(Table1[[#This Row],[vote_average]]/10)*100</f>
        <v>64</v>
      </c>
      <c r="N5746">
        <f>(Table1[[#This Row],[popularity]]/SUM(Table1[popularity]))*100</f>
        <v>2.9817459817927977E-3</v>
      </c>
    </row>
    <row r="5747" spans="1:14" x14ac:dyDescent="0.3">
      <c r="A5747">
        <v>13249</v>
      </c>
      <c r="B5747" t="s">
        <v>12881</v>
      </c>
      <c r="C5747" s="1">
        <v>39108</v>
      </c>
      <c r="D5747" t="s">
        <v>12882</v>
      </c>
      <c r="E5747" t="s">
        <v>11</v>
      </c>
      <c r="F5747" t="s">
        <v>12883</v>
      </c>
      <c r="G5747">
        <v>24.593</v>
      </c>
      <c r="H5747">
        <v>535</v>
      </c>
      <c r="I5747">
        <v>6.4210000000000003</v>
      </c>
      <c r="J5747">
        <f>YEAR(Table1[[#This Row],[release_date]])</f>
        <v>2007</v>
      </c>
      <c r="K5747" t="str">
        <f>LEFT(Table1[[#This Row],[Year]],4) &amp; "s"</f>
        <v>2007s</v>
      </c>
      <c r="L57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47">
        <f>(Table1[[#This Row],[vote_average]]/10)*100</f>
        <v>64.209999999999994</v>
      </c>
      <c r="N5747">
        <f>(Table1[[#This Row],[popularity]]/SUM(Table1[popularity]))*100</f>
        <v>5.6621171284248527E-3</v>
      </c>
    </row>
    <row r="5748" spans="1:14" x14ac:dyDescent="0.3">
      <c r="A5748">
        <v>8512</v>
      </c>
      <c r="B5748" t="s">
        <v>12884</v>
      </c>
      <c r="C5748" s="1">
        <v>34971</v>
      </c>
      <c r="D5748" t="s">
        <v>4118</v>
      </c>
      <c r="E5748" t="s">
        <v>11</v>
      </c>
      <c r="F5748" t="s">
        <v>12885</v>
      </c>
      <c r="G5748">
        <v>16.032</v>
      </c>
      <c r="H5748">
        <v>369</v>
      </c>
      <c r="I5748">
        <v>6.4210000000000003</v>
      </c>
      <c r="J5748">
        <f>YEAR(Table1[[#This Row],[release_date]])</f>
        <v>1995</v>
      </c>
      <c r="K5748" t="str">
        <f>LEFT(Table1[[#This Row],[Year]],4) &amp; "s"</f>
        <v>1995s</v>
      </c>
      <c r="L57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748">
        <f>(Table1[[#This Row],[vote_average]]/10)*100</f>
        <v>64.209999999999994</v>
      </c>
      <c r="N5748">
        <f>(Table1[[#This Row],[popularity]]/SUM(Table1[popularity]))*100</f>
        <v>3.6910934738709081E-3</v>
      </c>
    </row>
    <row r="5749" spans="1:14" x14ac:dyDescent="0.3">
      <c r="A5749">
        <v>2294</v>
      </c>
      <c r="B5749" t="s">
        <v>12886</v>
      </c>
      <c r="C5749" s="1">
        <v>37125</v>
      </c>
      <c r="D5749" t="s">
        <v>391</v>
      </c>
      <c r="E5749" t="s">
        <v>11</v>
      </c>
      <c r="F5749" t="s">
        <v>12887</v>
      </c>
      <c r="G5749">
        <v>23.904</v>
      </c>
      <c r="H5749">
        <v>1476</v>
      </c>
      <c r="I5749">
        <v>6.4</v>
      </c>
      <c r="J5749">
        <f>YEAR(Table1[[#This Row],[release_date]])</f>
        <v>2001</v>
      </c>
      <c r="K5749" t="str">
        <f>LEFT(Table1[[#This Row],[Year]],4) &amp; "s"</f>
        <v>2001s</v>
      </c>
      <c r="L57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49">
        <f>(Table1[[#This Row],[vote_average]]/10)*100</f>
        <v>64</v>
      </c>
      <c r="N5749">
        <f>(Table1[[#This Row],[popularity]]/SUM(Table1[popularity]))*100</f>
        <v>5.5034866766099167E-3</v>
      </c>
    </row>
    <row r="5750" spans="1:14" x14ac:dyDescent="0.3">
      <c r="A5750">
        <v>429203</v>
      </c>
      <c r="B5750" t="s">
        <v>12888</v>
      </c>
      <c r="C5750" s="1">
        <v>43370</v>
      </c>
      <c r="D5750" t="s">
        <v>694</v>
      </c>
      <c r="E5750" t="s">
        <v>11</v>
      </c>
      <c r="F5750" t="s">
        <v>12889</v>
      </c>
      <c r="G5750">
        <v>14.715</v>
      </c>
      <c r="H5750">
        <v>1344</v>
      </c>
      <c r="I5750">
        <v>6.4</v>
      </c>
      <c r="J5750">
        <f>YEAR(Table1[[#This Row],[release_date]])</f>
        <v>2018</v>
      </c>
      <c r="K5750" t="str">
        <f>LEFT(Table1[[#This Row],[Year]],4) &amp; "s"</f>
        <v>2018s</v>
      </c>
      <c r="L57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50">
        <f>(Table1[[#This Row],[vote_average]]/10)*100</f>
        <v>64</v>
      </c>
      <c r="N5750">
        <f>(Table1[[#This Row],[popularity]]/SUM(Table1[popularity]))*100</f>
        <v>3.387876775699252E-3</v>
      </c>
    </row>
    <row r="5751" spans="1:14" x14ac:dyDescent="0.3">
      <c r="A5751">
        <v>16899</v>
      </c>
      <c r="B5751" t="s">
        <v>12890</v>
      </c>
      <c r="C5751" s="1">
        <v>39759</v>
      </c>
      <c r="D5751" t="s">
        <v>422</v>
      </c>
      <c r="E5751" t="s">
        <v>11</v>
      </c>
      <c r="F5751" t="s">
        <v>12891</v>
      </c>
      <c r="G5751">
        <v>25.856999999999999</v>
      </c>
      <c r="H5751">
        <v>386</v>
      </c>
      <c r="I5751">
        <v>6.42</v>
      </c>
      <c r="J5751">
        <f>YEAR(Table1[[#This Row],[release_date]])</f>
        <v>2008</v>
      </c>
      <c r="K5751" t="str">
        <f>LEFT(Table1[[#This Row],[Year]],4) &amp; "s"</f>
        <v>2008s</v>
      </c>
      <c r="L57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51">
        <f>(Table1[[#This Row],[vote_average]]/10)*100</f>
        <v>64.2</v>
      </c>
      <c r="N5751">
        <f>(Table1[[#This Row],[popularity]]/SUM(Table1[popularity]))*100</f>
        <v>5.9531314841492064E-3</v>
      </c>
    </row>
    <row r="5752" spans="1:14" x14ac:dyDescent="0.3">
      <c r="A5752">
        <v>9408</v>
      </c>
      <c r="B5752" t="s">
        <v>12892</v>
      </c>
      <c r="C5752" s="1">
        <v>39241</v>
      </c>
      <c r="D5752" t="s">
        <v>1297</v>
      </c>
      <c r="E5752" t="s">
        <v>11</v>
      </c>
      <c r="F5752" t="s">
        <v>12893</v>
      </c>
      <c r="G5752">
        <v>36.936999999999998</v>
      </c>
      <c r="H5752">
        <v>2374</v>
      </c>
      <c r="I5752">
        <v>6.42</v>
      </c>
      <c r="J5752">
        <f>YEAR(Table1[[#This Row],[release_date]])</f>
        <v>2007</v>
      </c>
      <c r="K5752" t="str">
        <f>LEFT(Table1[[#This Row],[Year]],4) &amp; "s"</f>
        <v>2007s</v>
      </c>
      <c r="L57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52">
        <f>(Table1[[#This Row],[vote_average]]/10)*100</f>
        <v>64.2</v>
      </c>
      <c r="N5752">
        <f>(Table1[[#This Row],[popularity]]/SUM(Table1[popularity]))*100</f>
        <v>8.5041117542645778E-3</v>
      </c>
    </row>
    <row r="5753" spans="1:14" x14ac:dyDescent="0.3">
      <c r="A5753">
        <v>7873</v>
      </c>
      <c r="B5753" t="s">
        <v>12894</v>
      </c>
      <c r="C5753" s="1">
        <v>38606</v>
      </c>
      <c r="D5753" t="s">
        <v>10922</v>
      </c>
      <c r="E5753" t="s">
        <v>11</v>
      </c>
      <c r="F5753" t="s">
        <v>12895</v>
      </c>
      <c r="G5753">
        <v>34.35</v>
      </c>
      <c r="H5753">
        <v>654</v>
      </c>
      <c r="I5753">
        <v>6.42</v>
      </c>
      <c r="J5753">
        <f>YEAR(Table1[[#This Row],[release_date]])</f>
        <v>2005</v>
      </c>
      <c r="K5753" t="str">
        <f>LEFT(Table1[[#This Row],[Year]],4) &amp; "s"</f>
        <v>2005s</v>
      </c>
      <c r="L57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53">
        <f>(Table1[[#This Row],[vote_average]]/10)*100</f>
        <v>64.2</v>
      </c>
      <c r="N5753">
        <f>(Table1[[#This Row],[popularity]]/SUM(Table1[popularity]))*100</f>
        <v>7.9084993031103851E-3</v>
      </c>
    </row>
    <row r="5754" spans="1:14" x14ac:dyDescent="0.3">
      <c r="A5754">
        <v>341013</v>
      </c>
      <c r="B5754" t="s">
        <v>12896</v>
      </c>
      <c r="C5754" s="1">
        <v>42942</v>
      </c>
      <c r="D5754" t="s">
        <v>829</v>
      </c>
      <c r="E5754" t="s">
        <v>11</v>
      </c>
      <c r="F5754" t="s">
        <v>12897</v>
      </c>
      <c r="G5754">
        <v>75.671000000000006</v>
      </c>
      <c r="H5754">
        <v>6031</v>
      </c>
      <c r="I5754">
        <v>6.4</v>
      </c>
      <c r="J5754">
        <f>YEAR(Table1[[#This Row],[release_date]])</f>
        <v>2017</v>
      </c>
      <c r="K5754" t="str">
        <f>LEFT(Table1[[#This Row],[Year]],4) &amp; "s"</f>
        <v>2017s</v>
      </c>
      <c r="L57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54">
        <f>(Table1[[#This Row],[vote_average]]/10)*100</f>
        <v>64</v>
      </c>
      <c r="N5754">
        <f>(Table1[[#This Row],[popularity]]/SUM(Table1[popularity]))*100</f>
        <v>1.7421951987355633E-2</v>
      </c>
    </row>
    <row r="5755" spans="1:14" x14ac:dyDescent="0.3">
      <c r="A5755">
        <v>231</v>
      </c>
      <c r="B5755" t="s">
        <v>12898</v>
      </c>
      <c r="C5755" s="1">
        <v>38679</v>
      </c>
      <c r="D5755" t="s">
        <v>217</v>
      </c>
      <c r="E5755" t="s">
        <v>11</v>
      </c>
      <c r="F5755" t="s">
        <v>12899</v>
      </c>
      <c r="G5755">
        <v>42.155999999999999</v>
      </c>
      <c r="H5755">
        <v>1296</v>
      </c>
      <c r="I5755">
        <v>6.42</v>
      </c>
      <c r="J5755">
        <f>YEAR(Table1[[#This Row],[release_date]])</f>
        <v>2005</v>
      </c>
      <c r="K5755" t="str">
        <f>LEFT(Table1[[#This Row],[Year]],4) &amp; "s"</f>
        <v>2005s</v>
      </c>
      <c r="L57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55">
        <f>(Table1[[#This Row],[vote_average]]/10)*100</f>
        <v>64.2</v>
      </c>
      <c r="N5755">
        <f>(Table1[[#This Row],[popularity]]/SUM(Table1[popularity]))*100</f>
        <v>9.7056971360093558E-3</v>
      </c>
    </row>
    <row r="5756" spans="1:14" x14ac:dyDescent="0.3">
      <c r="A5756">
        <v>967847</v>
      </c>
      <c r="B5756" t="s">
        <v>12900</v>
      </c>
      <c r="C5756" s="1">
        <v>45371</v>
      </c>
      <c r="D5756" t="s">
        <v>7790</v>
      </c>
      <c r="E5756" t="s">
        <v>11</v>
      </c>
      <c r="F5756" t="s">
        <v>12901</v>
      </c>
      <c r="G5756">
        <v>285.66800000000001</v>
      </c>
      <c r="H5756">
        <v>354</v>
      </c>
      <c r="I5756">
        <v>6.4</v>
      </c>
      <c r="J5756">
        <f>YEAR(Table1[[#This Row],[release_date]])</f>
        <v>2024</v>
      </c>
      <c r="K5756" t="str">
        <f>LEFT(Table1[[#This Row],[Year]],4) &amp; "s"</f>
        <v>2024s</v>
      </c>
      <c r="L57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56">
        <f>(Table1[[#This Row],[vote_average]]/10)*100</f>
        <v>64</v>
      </c>
      <c r="N5756">
        <f>(Table1[[#This Row],[popularity]]/SUM(Table1[popularity]))*100</f>
        <v>6.577016532520924E-2</v>
      </c>
    </row>
    <row r="5757" spans="1:14" x14ac:dyDescent="0.3">
      <c r="A5757">
        <v>6795</v>
      </c>
      <c r="B5757" t="s">
        <v>12902</v>
      </c>
      <c r="C5757" s="1">
        <v>38662</v>
      </c>
      <c r="D5757" t="s">
        <v>12903</v>
      </c>
      <c r="E5757" t="s">
        <v>11</v>
      </c>
      <c r="F5757" t="s">
        <v>12904</v>
      </c>
      <c r="G5757">
        <v>31.475999999999999</v>
      </c>
      <c r="H5757">
        <v>3157</v>
      </c>
      <c r="I5757">
        <v>6.4</v>
      </c>
      <c r="J5757">
        <f>YEAR(Table1[[#This Row],[release_date]])</f>
        <v>2005</v>
      </c>
      <c r="K5757" t="str">
        <f>LEFT(Table1[[#This Row],[Year]],4) &amp; "s"</f>
        <v>2005s</v>
      </c>
      <c r="L57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57">
        <f>(Table1[[#This Row],[vote_average]]/10)*100</f>
        <v>64</v>
      </c>
      <c r="N5757">
        <f>(Table1[[#This Row],[popularity]]/SUM(Table1[popularity]))*100</f>
        <v>7.246810016439665E-3</v>
      </c>
    </row>
    <row r="5758" spans="1:14" x14ac:dyDescent="0.3">
      <c r="A5758">
        <v>582913</v>
      </c>
      <c r="B5758" t="s">
        <v>12905</v>
      </c>
      <c r="C5758" s="1">
        <v>43720</v>
      </c>
      <c r="D5758" t="s">
        <v>12906</v>
      </c>
      <c r="E5758" t="s">
        <v>11</v>
      </c>
      <c r="F5758" t="s">
        <v>12907</v>
      </c>
      <c r="G5758">
        <v>47.432000000000002</v>
      </c>
      <c r="H5758">
        <v>887</v>
      </c>
      <c r="I5758">
        <v>6.4169999999999998</v>
      </c>
      <c r="J5758">
        <f>YEAR(Table1[[#This Row],[release_date]])</f>
        <v>2019</v>
      </c>
      <c r="K5758" t="str">
        <f>LEFT(Table1[[#This Row],[Year]],4) &amp; "s"</f>
        <v>2019s</v>
      </c>
      <c r="L57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58">
        <f>(Table1[[#This Row],[vote_average]]/10)*100</f>
        <v>64.169999999999987</v>
      </c>
      <c r="N5758">
        <f>(Table1[[#This Row],[popularity]]/SUM(Table1[popularity]))*100</f>
        <v>1.0920405791706894E-2</v>
      </c>
    </row>
    <row r="5759" spans="1:14" x14ac:dyDescent="0.3">
      <c r="A5759">
        <v>449756</v>
      </c>
      <c r="B5759" t="s">
        <v>12908</v>
      </c>
      <c r="C5759" s="1">
        <v>43903</v>
      </c>
      <c r="D5759" t="s">
        <v>217</v>
      </c>
      <c r="E5759" t="s">
        <v>11</v>
      </c>
      <c r="F5759" t="s">
        <v>12909</v>
      </c>
      <c r="G5759">
        <v>21.488</v>
      </c>
      <c r="H5759">
        <v>532</v>
      </c>
      <c r="I5759">
        <v>6.4</v>
      </c>
      <c r="J5759">
        <f>YEAR(Table1[[#This Row],[release_date]])</f>
        <v>2020</v>
      </c>
      <c r="K5759" t="str">
        <f>LEFT(Table1[[#This Row],[Year]],4) &amp; "s"</f>
        <v>2020s</v>
      </c>
      <c r="L57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59">
        <f>(Table1[[#This Row],[vote_average]]/10)*100</f>
        <v>64</v>
      </c>
      <c r="N5759">
        <f>(Table1[[#This Row],[popularity]]/SUM(Table1[popularity]))*100</f>
        <v>4.9472440473140016E-3</v>
      </c>
    </row>
    <row r="5760" spans="1:14" x14ac:dyDescent="0.3">
      <c r="A5760">
        <v>184098</v>
      </c>
      <c r="B5760" t="s">
        <v>12910</v>
      </c>
      <c r="C5760" s="1">
        <v>41810</v>
      </c>
      <c r="D5760" t="s">
        <v>422</v>
      </c>
      <c r="E5760" t="s">
        <v>11</v>
      </c>
      <c r="F5760" t="s">
        <v>12911</v>
      </c>
      <c r="G5760">
        <v>19.184000000000001</v>
      </c>
      <c r="H5760">
        <v>533</v>
      </c>
      <c r="I5760">
        <v>6.4</v>
      </c>
      <c r="J5760">
        <f>YEAR(Table1[[#This Row],[release_date]])</f>
        <v>2014</v>
      </c>
      <c r="K5760" t="str">
        <f>LEFT(Table1[[#This Row],[Year]],4) &amp; "s"</f>
        <v>2014s</v>
      </c>
      <c r="L57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60">
        <f>(Table1[[#This Row],[vote_average]]/10)*100</f>
        <v>64</v>
      </c>
      <c r="N5760">
        <f>(Table1[[#This Row],[popularity]]/SUM(Table1[popularity]))*100</f>
        <v>4.4167875001708771E-3</v>
      </c>
    </row>
    <row r="5761" spans="1:14" x14ac:dyDescent="0.3">
      <c r="A5761">
        <v>61891</v>
      </c>
      <c r="B5761" t="s">
        <v>12912</v>
      </c>
      <c r="C5761" s="1">
        <v>40837</v>
      </c>
      <c r="D5761" t="s">
        <v>3192</v>
      </c>
      <c r="E5761" t="s">
        <v>11</v>
      </c>
      <c r="F5761" t="s">
        <v>12913</v>
      </c>
      <c r="G5761">
        <v>43.530999999999999</v>
      </c>
      <c r="H5761">
        <v>703</v>
      </c>
      <c r="I5761">
        <v>6.4</v>
      </c>
      <c r="J5761">
        <f>YEAR(Table1[[#This Row],[release_date]])</f>
        <v>2011</v>
      </c>
      <c r="K5761" t="str">
        <f>LEFT(Table1[[#This Row],[Year]],4) &amp; "s"</f>
        <v>2011s</v>
      </c>
      <c r="L57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61">
        <f>(Table1[[#This Row],[vote_average]]/10)*100</f>
        <v>64</v>
      </c>
      <c r="N5761">
        <f>(Table1[[#This Row],[popularity]]/SUM(Table1[popularity]))*100</f>
        <v>1.0022267341010135E-2</v>
      </c>
    </row>
    <row r="5762" spans="1:14" x14ac:dyDescent="0.3">
      <c r="A5762">
        <v>8584</v>
      </c>
      <c r="B5762" t="s">
        <v>12914</v>
      </c>
      <c r="C5762" s="1">
        <v>36672</v>
      </c>
      <c r="D5762" t="s">
        <v>12915</v>
      </c>
      <c r="E5762" t="s">
        <v>11</v>
      </c>
      <c r="F5762" t="s">
        <v>12916</v>
      </c>
      <c r="G5762">
        <v>49.191000000000003</v>
      </c>
      <c r="H5762">
        <v>2419</v>
      </c>
      <c r="I5762">
        <v>6.4169999999999998</v>
      </c>
      <c r="J5762">
        <f>YEAR(Table1[[#This Row],[release_date]])</f>
        <v>2000</v>
      </c>
      <c r="K5762" t="str">
        <f>LEFT(Table1[[#This Row],[Year]],4) &amp; "s"</f>
        <v>2000s</v>
      </c>
      <c r="L57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62">
        <f>(Table1[[#This Row],[vote_average]]/10)*100</f>
        <v>64.169999999999987</v>
      </c>
      <c r="N5762">
        <f>(Table1[[#This Row],[popularity]]/SUM(Table1[popularity]))*100</f>
        <v>1.1325385421231527E-2</v>
      </c>
    </row>
    <row r="5763" spans="1:14" x14ac:dyDescent="0.3">
      <c r="A5763">
        <v>36834</v>
      </c>
      <c r="B5763" t="s">
        <v>12917</v>
      </c>
      <c r="C5763" s="1">
        <v>35006</v>
      </c>
      <c r="D5763" t="s">
        <v>62</v>
      </c>
      <c r="E5763" t="s">
        <v>11</v>
      </c>
      <c r="F5763" t="s">
        <v>12918</v>
      </c>
      <c r="G5763">
        <v>33.747</v>
      </c>
      <c r="H5763">
        <v>508</v>
      </c>
      <c r="I5763">
        <v>6.4160000000000004</v>
      </c>
      <c r="J5763">
        <f>YEAR(Table1[[#This Row],[release_date]])</f>
        <v>1995</v>
      </c>
      <c r="K5763" t="str">
        <f>LEFT(Table1[[#This Row],[Year]],4) &amp; "s"</f>
        <v>1995s</v>
      </c>
      <c r="L57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763">
        <f>(Table1[[#This Row],[vote_average]]/10)*100</f>
        <v>64.160000000000011</v>
      </c>
      <c r="N5763">
        <f>(Table1[[#This Row],[popularity]]/SUM(Table1[popularity]))*100</f>
        <v>7.7696688786627706E-3</v>
      </c>
    </row>
    <row r="5764" spans="1:14" x14ac:dyDescent="0.3">
      <c r="A5764">
        <v>736790</v>
      </c>
      <c r="B5764" t="s">
        <v>12919</v>
      </c>
      <c r="C5764" s="1">
        <v>45023</v>
      </c>
      <c r="D5764" t="s">
        <v>2496</v>
      </c>
      <c r="E5764" t="s">
        <v>11</v>
      </c>
      <c r="F5764" t="s">
        <v>12920</v>
      </c>
      <c r="G5764">
        <v>50.314999999999998</v>
      </c>
      <c r="H5764">
        <v>322</v>
      </c>
      <c r="I5764">
        <v>6.4</v>
      </c>
      <c r="J5764">
        <f>YEAR(Table1[[#This Row],[release_date]])</f>
        <v>2023</v>
      </c>
      <c r="K5764" t="str">
        <f>LEFT(Table1[[#This Row],[Year]],4) &amp; "s"</f>
        <v>2023s</v>
      </c>
      <c r="L57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64">
        <f>(Table1[[#This Row],[vote_average]]/10)*100</f>
        <v>64</v>
      </c>
      <c r="N5764">
        <f>(Table1[[#This Row],[popularity]]/SUM(Table1[popularity]))*100</f>
        <v>1.158416717426489E-2</v>
      </c>
    </row>
    <row r="5765" spans="1:14" x14ac:dyDescent="0.3">
      <c r="A5765">
        <v>173185</v>
      </c>
      <c r="B5765" t="s">
        <v>12921</v>
      </c>
      <c r="C5765" s="1">
        <v>41339</v>
      </c>
      <c r="D5765" t="s">
        <v>391</v>
      </c>
      <c r="E5765" t="s">
        <v>212</v>
      </c>
      <c r="F5765" t="s">
        <v>12922</v>
      </c>
      <c r="G5765">
        <v>36.659999999999997</v>
      </c>
      <c r="H5765">
        <v>1367</v>
      </c>
      <c r="I5765">
        <v>6.415</v>
      </c>
      <c r="J5765">
        <f>YEAR(Table1[[#This Row],[release_date]])</f>
        <v>2013</v>
      </c>
      <c r="K5765" t="str">
        <f>LEFT(Table1[[#This Row],[Year]],4) &amp; "s"</f>
        <v>2013s</v>
      </c>
      <c r="L57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65">
        <f>(Table1[[#This Row],[vote_average]]/10)*100</f>
        <v>64.149999999999991</v>
      </c>
      <c r="N5765">
        <f>(Table1[[#This Row],[popularity]]/SUM(Table1[popularity]))*100</f>
        <v>8.4403372475116943E-3</v>
      </c>
    </row>
    <row r="5766" spans="1:14" x14ac:dyDescent="0.3">
      <c r="A5766">
        <v>22620</v>
      </c>
      <c r="B5766" t="s">
        <v>12923</v>
      </c>
      <c r="C5766" s="1">
        <v>40069</v>
      </c>
      <c r="D5766" t="s">
        <v>12924</v>
      </c>
      <c r="E5766" t="s">
        <v>11</v>
      </c>
      <c r="F5766" t="s">
        <v>12925</v>
      </c>
      <c r="G5766">
        <v>39.973999999999997</v>
      </c>
      <c r="H5766">
        <v>666</v>
      </c>
      <c r="I5766">
        <v>6.415</v>
      </c>
      <c r="J5766">
        <f>YEAR(Table1[[#This Row],[release_date]])</f>
        <v>2009</v>
      </c>
      <c r="K5766" t="str">
        <f>LEFT(Table1[[#This Row],[Year]],4) &amp; "s"</f>
        <v>2009s</v>
      </c>
      <c r="L57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66">
        <f>(Table1[[#This Row],[vote_average]]/10)*100</f>
        <v>64.149999999999991</v>
      </c>
      <c r="N5766">
        <f>(Table1[[#This Row],[popularity]]/SUM(Table1[popularity]))*100</f>
        <v>9.2033289997826631E-3</v>
      </c>
    </row>
    <row r="5767" spans="1:14" x14ac:dyDescent="0.3">
      <c r="A5767">
        <v>10677</v>
      </c>
      <c r="B5767" t="s">
        <v>12926</v>
      </c>
      <c r="C5767" s="1">
        <v>38044</v>
      </c>
      <c r="D5767" t="s">
        <v>90</v>
      </c>
      <c r="E5767" t="s">
        <v>11</v>
      </c>
      <c r="F5767" t="s">
        <v>12927</v>
      </c>
      <c r="G5767">
        <v>21.684999999999999</v>
      </c>
      <c r="H5767">
        <v>633</v>
      </c>
      <c r="I5767">
        <v>6.4</v>
      </c>
      <c r="J5767">
        <f>YEAR(Table1[[#This Row],[release_date]])</f>
        <v>2004</v>
      </c>
      <c r="K5767" t="str">
        <f>LEFT(Table1[[#This Row],[Year]],4) &amp; "s"</f>
        <v>2004s</v>
      </c>
      <c r="L57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67">
        <f>(Table1[[#This Row],[vote_average]]/10)*100</f>
        <v>64</v>
      </c>
      <c r="N5767">
        <f>(Table1[[#This Row],[popularity]]/SUM(Table1[popularity]))*100</f>
        <v>4.9925999239577492E-3</v>
      </c>
    </row>
    <row r="5768" spans="1:14" x14ac:dyDescent="0.3">
      <c r="A5768">
        <v>559</v>
      </c>
      <c r="B5768" t="s">
        <v>12928</v>
      </c>
      <c r="C5768" s="1">
        <v>39203</v>
      </c>
      <c r="D5768" t="s">
        <v>850</v>
      </c>
      <c r="E5768" t="s">
        <v>11</v>
      </c>
      <c r="F5768" t="s">
        <v>12929</v>
      </c>
      <c r="G5768">
        <v>109.753</v>
      </c>
      <c r="H5768">
        <v>13617</v>
      </c>
      <c r="I5768">
        <v>6.415</v>
      </c>
      <c r="J5768">
        <f>YEAR(Table1[[#This Row],[release_date]])</f>
        <v>2007</v>
      </c>
      <c r="K5768" t="str">
        <f>LEFT(Table1[[#This Row],[Year]],4) &amp; "s"</f>
        <v>2007s</v>
      </c>
      <c r="L57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68">
        <f>(Table1[[#This Row],[vote_average]]/10)*100</f>
        <v>64.149999999999991</v>
      </c>
      <c r="N5768">
        <f>(Table1[[#This Row],[popularity]]/SUM(Table1[popularity]))*100</f>
        <v>2.5268748879600407E-2</v>
      </c>
    </row>
    <row r="5769" spans="1:14" x14ac:dyDescent="0.3">
      <c r="A5769">
        <v>960875</v>
      </c>
      <c r="B5769" t="s">
        <v>12930</v>
      </c>
      <c r="C5769" s="1">
        <v>44813</v>
      </c>
      <c r="D5769" t="s">
        <v>2163</v>
      </c>
      <c r="E5769" t="s">
        <v>94</v>
      </c>
      <c r="F5769" t="s">
        <v>12931</v>
      </c>
      <c r="G5769">
        <v>25.971</v>
      </c>
      <c r="H5769">
        <v>303</v>
      </c>
      <c r="I5769">
        <v>6.4139999999999997</v>
      </c>
      <c r="J5769">
        <f>YEAR(Table1[[#This Row],[release_date]])</f>
        <v>2022</v>
      </c>
      <c r="K5769" t="str">
        <f>LEFT(Table1[[#This Row],[Year]],4) &amp; "s"</f>
        <v>2022s</v>
      </c>
      <c r="L57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69">
        <f>(Table1[[#This Row],[vote_average]]/10)*100</f>
        <v>64.14</v>
      </c>
      <c r="N5769">
        <f>(Table1[[#This Row],[popularity]]/SUM(Table1[popularity]))*100</f>
        <v>5.9793780320547257E-3</v>
      </c>
    </row>
    <row r="5770" spans="1:14" x14ac:dyDescent="0.3">
      <c r="A5770">
        <v>9975</v>
      </c>
      <c r="B5770" t="s">
        <v>12932</v>
      </c>
      <c r="C5770" s="1">
        <v>38758</v>
      </c>
      <c r="D5770" t="s">
        <v>1485</v>
      </c>
      <c r="E5770" t="s">
        <v>11</v>
      </c>
      <c r="F5770" t="s">
        <v>12933</v>
      </c>
      <c r="G5770">
        <v>48.831000000000003</v>
      </c>
      <c r="H5770">
        <v>481</v>
      </c>
      <c r="I5770">
        <v>6.4139999999999997</v>
      </c>
      <c r="J5770">
        <f>YEAR(Table1[[#This Row],[release_date]])</f>
        <v>2006</v>
      </c>
      <c r="K5770" t="str">
        <f>LEFT(Table1[[#This Row],[Year]],4) &amp; "s"</f>
        <v>2006s</v>
      </c>
      <c r="L57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70">
        <f>(Table1[[#This Row],[vote_average]]/10)*100</f>
        <v>64.14</v>
      </c>
      <c r="N5770">
        <f>(Table1[[#This Row],[popularity]]/SUM(Table1[popularity]))*100</f>
        <v>1.1242501585740415E-2</v>
      </c>
    </row>
    <row r="5771" spans="1:14" x14ac:dyDescent="0.3">
      <c r="A5771">
        <v>302699</v>
      </c>
      <c r="B5771" t="s">
        <v>12934</v>
      </c>
      <c r="C5771" s="1">
        <v>42537</v>
      </c>
      <c r="D5771" t="s">
        <v>12935</v>
      </c>
      <c r="E5771" t="s">
        <v>11</v>
      </c>
      <c r="F5771" t="s">
        <v>12936</v>
      </c>
      <c r="G5771">
        <v>85.221000000000004</v>
      </c>
      <c r="H5771">
        <v>5694</v>
      </c>
      <c r="I5771">
        <v>6.4130000000000003</v>
      </c>
      <c r="J5771">
        <f>YEAR(Table1[[#This Row],[release_date]])</f>
        <v>2016</v>
      </c>
      <c r="K5771" t="str">
        <f>LEFT(Table1[[#This Row],[Year]],4) &amp; "s"</f>
        <v>2016s</v>
      </c>
      <c r="L57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71">
        <f>(Table1[[#This Row],[vote_average]]/10)*100</f>
        <v>64.13</v>
      </c>
      <c r="N5771">
        <f>(Table1[[#This Row],[popularity]]/SUM(Table1[popularity]))*100</f>
        <v>1.9620675956633773E-2</v>
      </c>
    </row>
    <row r="5772" spans="1:14" x14ac:dyDescent="0.3">
      <c r="A5772">
        <v>44147</v>
      </c>
      <c r="B5772" t="s">
        <v>12937</v>
      </c>
      <c r="C5772" s="1">
        <v>40346</v>
      </c>
      <c r="D5772" t="s">
        <v>3702</v>
      </c>
      <c r="E5772" t="s">
        <v>11</v>
      </c>
      <c r="F5772" t="s">
        <v>12938</v>
      </c>
      <c r="G5772">
        <v>39.097999999999999</v>
      </c>
      <c r="H5772">
        <v>677</v>
      </c>
      <c r="I5772">
        <v>6.4130000000000003</v>
      </c>
      <c r="J5772">
        <f>YEAR(Table1[[#This Row],[release_date]])</f>
        <v>2010</v>
      </c>
      <c r="K5772" t="str">
        <f>LEFT(Table1[[#This Row],[Year]],4) &amp; "s"</f>
        <v>2010s</v>
      </c>
      <c r="L57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72">
        <f>(Table1[[#This Row],[vote_average]]/10)*100</f>
        <v>64.13</v>
      </c>
      <c r="N5772">
        <f>(Table1[[#This Row],[popularity]]/SUM(Table1[popularity]))*100</f>
        <v>9.0016450000876217E-3</v>
      </c>
    </row>
    <row r="5773" spans="1:14" x14ac:dyDescent="0.3">
      <c r="A5773">
        <v>13333</v>
      </c>
      <c r="B5773" t="s">
        <v>12939</v>
      </c>
      <c r="C5773" s="1">
        <v>28572</v>
      </c>
      <c r="D5773" t="s">
        <v>5077</v>
      </c>
      <c r="E5773" t="s">
        <v>517</v>
      </c>
      <c r="F5773" t="s">
        <v>12940</v>
      </c>
      <c r="G5773">
        <v>26.881</v>
      </c>
      <c r="H5773">
        <v>637</v>
      </c>
      <c r="I5773">
        <v>6.4130000000000003</v>
      </c>
      <c r="J5773">
        <f>YEAR(Table1[[#This Row],[release_date]])</f>
        <v>1978</v>
      </c>
      <c r="K5773" t="str">
        <f>LEFT(Table1[[#This Row],[Year]],4) &amp; "s"</f>
        <v>1978s</v>
      </c>
      <c r="L57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773">
        <f>(Table1[[#This Row],[vote_average]]/10)*100</f>
        <v>64.13</v>
      </c>
      <c r="N5773">
        <f>(Table1[[#This Row],[popularity]]/SUM(Table1[popularity]))*100</f>
        <v>6.1888899495461504E-3</v>
      </c>
    </row>
    <row r="5774" spans="1:14" x14ac:dyDescent="0.3">
      <c r="A5774">
        <v>12535</v>
      </c>
      <c r="B5774" t="s">
        <v>12941</v>
      </c>
      <c r="C5774" s="1">
        <v>28484</v>
      </c>
      <c r="D5774" t="s">
        <v>12942</v>
      </c>
      <c r="E5774" t="s">
        <v>11</v>
      </c>
      <c r="F5774" t="s">
        <v>12943</v>
      </c>
      <c r="G5774">
        <v>31.257999999999999</v>
      </c>
      <c r="H5774">
        <v>321</v>
      </c>
      <c r="I5774">
        <v>6.4</v>
      </c>
      <c r="J5774">
        <f>YEAR(Table1[[#This Row],[release_date]])</f>
        <v>1977</v>
      </c>
      <c r="K5774" t="str">
        <f>LEFT(Table1[[#This Row],[Year]],4) &amp; "s"</f>
        <v>1977s</v>
      </c>
      <c r="L57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774">
        <f>(Table1[[#This Row],[vote_average]]/10)*100</f>
        <v>64</v>
      </c>
      <c r="N5774">
        <f>(Table1[[#This Row],[popularity]]/SUM(Table1[popularity]))*100</f>
        <v>7.1966192493922677E-3</v>
      </c>
    </row>
    <row r="5775" spans="1:14" x14ac:dyDescent="0.3">
      <c r="A5775">
        <v>10210</v>
      </c>
      <c r="B5775" t="s">
        <v>12944</v>
      </c>
      <c r="C5775" s="1">
        <v>36294</v>
      </c>
      <c r="D5775" t="s">
        <v>2799</v>
      </c>
      <c r="E5775" t="s">
        <v>11</v>
      </c>
      <c r="F5775" t="s">
        <v>12945</v>
      </c>
      <c r="G5775">
        <v>16.524999999999999</v>
      </c>
      <c r="H5775">
        <v>340</v>
      </c>
      <c r="I5775">
        <v>6.4</v>
      </c>
      <c r="J5775">
        <f>YEAR(Table1[[#This Row],[release_date]])</f>
        <v>1999</v>
      </c>
      <c r="K5775" t="str">
        <f>LEFT(Table1[[#This Row],[Year]],4) &amp; "s"</f>
        <v>1999s</v>
      </c>
      <c r="L57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775">
        <f>(Table1[[#This Row],[vote_average]]/10)*100</f>
        <v>64</v>
      </c>
      <c r="N5775">
        <f>(Table1[[#This Row],[popularity]]/SUM(Table1[popularity]))*100</f>
        <v>3.8045982819184597E-3</v>
      </c>
    </row>
    <row r="5776" spans="1:14" x14ac:dyDescent="0.3">
      <c r="A5776">
        <v>967847</v>
      </c>
      <c r="B5776" t="s">
        <v>12900</v>
      </c>
      <c r="C5776" s="1">
        <v>45371</v>
      </c>
      <c r="D5776" t="s">
        <v>7790</v>
      </c>
      <c r="E5776" t="s">
        <v>11</v>
      </c>
      <c r="F5776" t="s">
        <v>12901</v>
      </c>
      <c r="G5776">
        <v>285.66800000000001</v>
      </c>
      <c r="H5776">
        <v>354</v>
      </c>
      <c r="I5776">
        <v>6.4</v>
      </c>
      <c r="J5776">
        <f>YEAR(Table1[[#This Row],[release_date]])</f>
        <v>2024</v>
      </c>
      <c r="K5776" t="str">
        <f>LEFT(Table1[[#This Row],[Year]],4) &amp; "s"</f>
        <v>2024s</v>
      </c>
      <c r="L57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76">
        <f>(Table1[[#This Row],[vote_average]]/10)*100</f>
        <v>64</v>
      </c>
      <c r="N5776">
        <f>(Table1[[#This Row],[popularity]]/SUM(Table1[popularity]))*100</f>
        <v>6.577016532520924E-2</v>
      </c>
    </row>
    <row r="5777" spans="1:14" x14ac:dyDescent="0.3">
      <c r="A5777">
        <v>611207</v>
      </c>
      <c r="B5777" t="s">
        <v>12946</v>
      </c>
      <c r="C5777" s="1">
        <v>43790</v>
      </c>
      <c r="D5777" t="s">
        <v>422</v>
      </c>
      <c r="E5777" t="s">
        <v>11</v>
      </c>
      <c r="F5777" t="s">
        <v>12947</v>
      </c>
      <c r="G5777">
        <v>17.696000000000002</v>
      </c>
      <c r="H5777">
        <v>1072</v>
      </c>
      <c r="I5777">
        <v>6.4119999999999999</v>
      </c>
      <c r="J5777">
        <f>YEAR(Table1[[#This Row],[release_date]])</f>
        <v>2019</v>
      </c>
      <c r="K5777" t="str">
        <f>LEFT(Table1[[#This Row],[Year]],4) &amp; "s"</f>
        <v>2019s</v>
      </c>
      <c r="L57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77">
        <f>(Table1[[#This Row],[vote_average]]/10)*100</f>
        <v>64.12</v>
      </c>
      <c r="N5777">
        <f>(Table1[[#This Row],[popularity]]/SUM(Table1[popularity]))*100</f>
        <v>4.0742009801409433E-3</v>
      </c>
    </row>
    <row r="5778" spans="1:14" x14ac:dyDescent="0.3">
      <c r="A5778">
        <v>536115</v>
      </c>
      <c r="B5778" t="s">
        <v>12948</v>
      </c>
      <c r="C5778" s="1">
        <v>43413</v>
      </c>
      <c r="D5778" t="s">
        <v>12949</v>
      </c>
      <c r="E5778" t="s">
        <v>25</v>
      </c>
      <c r="F5778" t="s">
        <v>12950</v>
      </c>
      <c r="G5778">
        <v>80.536000000000001</v>
      </c>
      <c r="H5778">
        <v>311</v>
      </c>
      <c r="I5778">
        <v>6.4119999999999999</v>
      </c>
      <c r="J5778">
        <f>YEAR(Table1[[#This Row],[release_date]])</f>
        <v>2018</v>
      </c>
      <c r="K5778" t="str">
        <f>LEFT(Table1[[#This Row],[Year]],4) &amp; "s"</f>
        <v>2018s</v>
      </c>
      <c r="L57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78">
        <f>(Table1[[#This Row],[vote_average]]/10)*100</f>
        <v>64.12</v>
      </c>
      <c r="N5778">
        <f>(Table1[[#This Row],[popularity]]/SUM(Table1[popularity]))*100</f>
        <v>1.8542034930867479E-2</v>
      </c>
    </row>
    <row r="5779" spans="1:14" x14ac:dyDescent="0.3">
      <c r="A5779">
        <v>154441</v>
      </c>
      <c r="B5779" t="s">
        <v>12951</v>
      </c>
      <c r="C5779" s="1">
        <v>41187</v>
      </c>
      <c r="D5779" t="s">
        <v>391</v>
      </c>
      <c r="E5779" t="s">
        <v>87</v>
      </c>
      <c r="F5779" t="s">
        <v>12952</v>
      </c>
      <c r="G5779">
        <v>9.0410000000000004</v>
      </c>
      <c r="H5779">
        <v>300</v>
      </c>
      <c r="I5779">
        <v>6.4119999999999999</v>
      </c>
      <c r="J5779">
        <f>YEAR(Table1[[#This Row],[release_date]])</f>
        <v>2012</v>
      </c>
      <c r="K5779" t="str">
        <f>LEFT(Table1[[#This Row],[Year]],4) &amp; "s"</f>
        <v>2012s</v>
      </c>
      <c r="L57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79">
        <f>(Table1[[#This Row],[vote_average]]/10)*100</f>
        <v>64.12</v>
      </c>
      <c r="N5779">
        <f>(Table1[[#This Row],[popularity]]/SUM(Table1[popularity]))*100</f>
        <v>2.0815354352087625E-3</v>
      </c>
    </row>
    <row r="5780" spans="1:14" x14ac:dyDescent="0.3">
      <c r="A5780">
        <v>81025</v>
      </c>
      <c r="B5780" t="s">
        <v>12953</v>
      </c>
      <c r="C5780" s="1">
        <v>40977</v>
      </c>
      <c r="D5780" t="s">
        <v>1766</v>
      </c>
      <c r="E5780" t="s">
        <v>11</v>
      </c>
      <c r="F5780" t="s">
        <v>12954</v>
      </c>
      <c r="G5780">
        <v>14.999000000000001</v>
      </c>
      <c r="H5780">
        <v>844</v>
      </c>
      <c r="I5780">
        <v>6.4119999999999999</v>
      </c>
      <c r="J5780">
        <f>YEAR(Table1[[#This Row],[release_date]])</f>
        <v>2012</v>
      </c>
      <c r="K5780" t="str">
        <f>LEFT(Table1[[#This Row],[Year]],4) &amp; "s"</f>
        <v>2012s</v>
      </c>
      <c r="L57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80">
        <f>(Table1[[#This Row],[vote_average]]/10)*100</f>
        <v>64.12</v>
      </c>
      <c r="N5780">
        <f>(Table1[[#This Row],[popularity]]/SUM(Table1[popularity]))*100</f>
        <v>3.4532629125866863E-3</v>
      </c>
    </row>
    <row r="5781" spans="1:14" x14ac:dyDescent="0.3">
      <c r="A5781">
        <v>12308</v>
      </c>
      <c r="B5781" t="s">
        <v>12955</v>
      </c>
      <c r="C5781" s="1">
        <v>36923</v>
      </c>
      <c r="D5781" t="s">
        <v>28</v>
      </c>
      <c r="E5781" t="s">
        <v>54</v>
      </c>
      <c r="F5781" t="s">
        <v>12956</v>
      </c>
      <c r="G5781">
        <v>13.805</v>
      </c>
      <c r="H5781">
        <v>491</v>
      </c>
      <c r="I5781">
        <v>6.4</v>
      </c>
      <c r="J5781">
        <f>YEAR(Table1[[#This Row],[release_date]])</f>
        <v>2001</v>
      </c>
      <c r="K5781" t="str">
        <f>LEFT(Table1[[#This Row],[Year]],4) &amp; "s"</f>
        <v>2001s</v>
      </c>
      <c r="L57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81">
        <f>(Table1[[#This Row],[vote_average]]/10)*100</f>
        <v>64</v>
      </c>
      <c r="N5781">
        <f>(Table1[[#This Row],[popularity]]/SUM(Table1[popularity]))*100</f>
        <v>3.1783648582078272E-3</v>
      </c>
    </row>
    <row r="5782" spans="1:14" x14ac:dyDescent="0.3">
      <c r="A5782">
        <v>11498</v>
      </c>
      <c r="B5782" t="s">
        <v>12957</v>
      </c>
      <c r="C5782" s="1">
        <v>33473</v>
      </c>
      <c r="D5782" t="s">
        <v>10000</v>
      </c>
      <c r="E5782" t="s">
        <v>11</v>
      </c>
      <c r="F5782" t="s">
        <v>12958</v>
      </c>
      <c r="G5782">
        <v>17.210999999999999</v>
      </c>
      <c r="H5782">
        <v>354</v>
      </c>
      <c r="I5782">
        <v>6.4</v>
      </c>
      <c r="J5782">
        <f>YEAR(Table1[[#This Row],[release_date]])</f>
        <v>1991</v>
      </c>
      <c r="K5782" t="str">
        <f>LEFT(Table1[[#This Row],[Year]],4) &amp; "s"</f>
        <v>1991s</v>
      </c>
      <c r="L57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782">
        <f>(Table1[[#This Row],[vote_average]]/10)*100</f>
        <v>64</v>
      </c>
      <c r="N5782">
        <f>(Table1[[#This Row],[popularity]]/SUM(Table1[popularity]))*100</f>
        <v>3.962538035104303E-3</v>
      </c>
    </row>
    <row r="5783" spans="1:14" x14ac:dyDescent="0.3">
      <c r="A5783">
        <v>9792</v>
      </c>
      <c r="B5783" t="s">
        <v>12959</v>
      </c>
      <c r="C5783" s="1">
        <v>38786</v>
      </c>
      <c r="D5783" t="s">
        <v>306</v>
      </c>
      <c r="E5783" t="s">
        <v>11</v>
      </c>
      <c r="F5783" t="s">
        <v>12960</v>
      </c>
      <c r="G5783">
        <v>46.588000000000001</v>
      </c>
      <c r="H5783">
        <v>2848</v>
      </c>
      <c r="I5783">
        <v>6.4109999999999996</v>
      </c>
      <c r="J5783">
        <f>YEAR(Table1[[#This Row],[release_date]])</f>
        <v>2006</v>
      </c>
      <c r="K5783" t="str">
        <f>LEFT(Table1[[#This Row],[Year]],4) &amp; "s"</f>
        <v>2006s</v>
      </c>
      <c r="L57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83">
        <f>(Table1[[#This Row],[vote_average]]/10)*100</f>
        <v>64.11</v>
      </c>
      <c r="N5783">
        <f>(Table1[[#This Row],[popularity]]/SUM(Table1[popularity]))*100</f>
        <v>1.0726089244055506E-2</v>
      </c>
    </row>
    <row r="5784" spans="1:14" x14ac:dyDescent="0.3">
      <c r="A5784">
        <v>4380</v>
      </c>
      <c r="B5784" t="s">
        <v>12961</v>
      </c>
      <c r="C5784" s="1">
        <v>38275</v>
      </c>
      <c r="D5784" t="s">
        <v>1766</v>
      </c>
      <c r="E5784" t="s">
        <v>11</v>
      </c>
      <c r="F5784" t="s">
        <v>12962</v>
      </c>
      <c r="G5784">
        <v>17.501999999999999</v>
      </c>
      <c r="H5784">
        <v>1150</v>
      </c>
      <c r="I5784">
        <v>6.4</v>
      </c>
      <c r="J5784">
        <f>YEAR(Table1[[#This Row],[release_date]])</f>
        <v>2004</v>
      </c>
      <c r="K5784" t="str">
        <f>LEFT(Table1[[#This Row],[Year]],4) &amp; "s"</f>
        <v>2004s</v>
      </c>
      <c r="L57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84">
        <f>(Table1[[#This Row],[vote_average]]/10)*100</f>
        <v>64</v>
      </c>
      <c r="N5784">
        <f>(Table1[[#This Row],[popularity]]/SUM(Table1[popularity]))*100</f>
        <v>4.0295358021262872E-3</v>
      </c>
    </row>
    <row r="5785" spans="1:14" x14ac:dyDescent="0.3">
      <c r="A5785">
        <v>991</v>
      </c>
      <c r="B5785" t="s">
        <v>12963</v>
      </c>
      <c r="C5785" s="1">
        <v>27837</v>
      </c>
      <c r="D5785" t="s">
        <v>414</v>
      </c>
      <c r="E5785" t="s">
        <v>11</v>
      </c>
      <c r="F5785" t="s">
        <v>12964</v>
      </c>
      <c r="G5785">
        <v>13.865</v>
      </c>
      <c r="H5785">
        <v>491</v>
      </c>
      <c r="I5785">
        <v>6.4119999999999999</v>
      </c>
      <c r="J5785">
        <f>YEAR(Table1[[#This Row],[release_date]])</f>
        <v>1976</v>
      </c>
      <c r="K5785" t="str">
        <f>LEFT(Table1[[#This Row],[Year]],4) &amp; "s"</f>
        <v>1976s</v>
      </c>
      <c r="L57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785">
        <f>(Table1[[#This Row],[vote_average]]/10)*100</f>
        <v>64.12</v>
      </c>
      <c r="N5785">
        <f>(Table1[[#This Row],[popularity]]/SUM(Table1[popularity]))*100</f>
        <v>3.1921788307896792E-3</v>
      </c>
    </row>
    <row r="5786" spans="1:14" x14ac:dyDescent="0.3">
      <c r="A5786">
        <v>644090</v>
      </c>
      <c r="B5786" t="s">
        <v>12965</v>
      </c>
      <c r="C5786" s="1">
        <v>44076</v>
      </c>
      <c r="D5786" t="s">
        <v>1732</v>
      </c>
      <c r="E5786" t="s">
        <v>11</v>
      </c>
      <c r="F5786" t="s">
        <v>12966</v>
      </c>
      <c r="G5786">
        <v>37.335000000000001</v>
      </c>
      <c r="H5786">
        <v>627</v>
      </c>
      <c r="I5786">
        <v>6.4109999999999996</v>
      </c>
      <c r="J5786">
        <f>YEAR(Table1[[#This Row],[release_date]])</f>
        <v>2020</v>
      </c>
      <c r="K5786" t="str">
        <f>LEFT(Table1[[#This Row],[Year]],4) &amp; "s"</f>
        <v>2020s</v>
      </c>
      <c r="L57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86">
        <f>(Table1[[#This Row],[vote_average]]/10)*100</f>
        <v>64.11</v>
      </c>
      <c r="N5786">
        <f>(Table1[[#This Row],[popularity]]/SUM(Table1[popularity]))*100</f>
        <v>8.5957444390575323E-3</v>
      </c>
    </row>
    <row r="5787" spans="1:14" x14ac:dyDescent="0.3">
      <c r="A5787">
        <v>268238</v>
      </c>
      <c r="B5787" t="s">
        <v>12967</v>
      </c>
      <c r="C5787" s="1">
        <v>42061</v>
      </c>
      <c r="D5787" t="s">
        <v>172</v>
      </c>
      <c r="E5787" t="s">
        <v>11</v>
      </c>
      <c r="F5787" t="s">
        <v>12968</v>
      </c>
      <c r="G5787">
        <v>21.123999999999999</v>
      </c>
      <c r="H5787">
        <v>689</v>
      </c>
      <c r="I5787">
        <v>6.4109999999999996</v>
      </c>
      <c r="J5787">
        <f>YEAR(Table1[[#This Row],[release_date]])</f>
        <v>2015</v>
      </c>
      <c r="K5787" t="str">
        <f>LEFT(Table1[[#This Row],[Year]],4) &amp; "s"</f>
        <v>2015s</v>
      </c>
      <c r="L57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87">
        <f>(Table1[[#This Row],[vote_average]]/10)*100</f>
        <v>64.11</v>
      </c>
      <c r="N5787">
        <f>(Table1[[#This Row],[popularity]]/SUM(Table1[popularity]))*100</f>
        <v>4.8634392803174314E-3</v>
      </c>
    </row>
    <row r="5788" spans="1:14" x14ac:dyDescent="0.3">
      <c r="A5788">
        <v>27576</v>
      </c>
      <c r="B5788" t="s">
        <v>12969</v>
      </c>
      <c r="C5788" s="1">
        <v>40380</v>
      </c>
      <c r="D5788" t="s">
        <v>10432</v>
      </c>
      <c r="E5788" t="s">
        <v>11</v>
      </c>
      <c r="F5788" t="s">
        <v>12970</v>
      </c>
      <c r="G5788">
        <v>73.838999999999999</v>
      </c>
      <c r="H5788">
        <v>5288</v>
      </c>
      <c r="I5788">
        <v>6.4109999999999996</v>
      </c>
      <c r="J5788">
        <f>YEAR(Table1[[#This Row],[release_date]])</f>
        <v>2010</v>
      </c>
      <c r="K5788" t="str">
        <f>LEFT(Table1[[#This Row],[Year]],4) &amp; "s"</f>
        <v>2010s</v>
      </c>
      <c r="L57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88">
        <f>(Table1[[#This Row],[vote_average]]/10)*100</f>
        <v>64.11</v>
      </c>
      <c r="N5788">
        <f>(Table1[[#This Row],[popularity]]/SUM(Table1[popularity]))*100</f>
        <v>1.7000165357856409E-2</v>
      </c>
    </row>
    <row r="5789" spans="1:14" x14ac:dyDescent="0.3">
      <c r="A5789">
        <v>3594</v>
      </c>
      <c r="B5789" t="s">
        <v>12971</v>
      </c>
      <c r="C5789" s="1">
        <v>39136</v>
      </c>
      <c r="D5789" t="s">
        <v>845</v>
      </c>
      <c r="E5789" t="s">
        <v>11</v>
      </c>
      <c r="F5789" t="s">
        <v>12972</v>
      </c>
      <c r="G5789">
        <v>32.302</v>
      </c>
      <c r="H5789">
        <v>3103</v>
      </c>
      <c r="I5789">
        <v>6.4109999999999996</v>
      </c>
      <c r="J5789">
        <f>YEAR(Table1[[#This Row],[release_date]])</f>
        <v>2007</v>
      </c>
      <c r="K5789" t="str">
        <f>LEFT(Table1[[#This Row],[Year]],4) &amp; "s"</f>
        <v>2007s</v>
      </c>
      <c r="L57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89">
        <f>(Table1[[#This Row],[vote_average]]/10)*100</f>
        <v>64.11</v>
      </c>
      <c r="N5789">
        <f>(Table1[[#This Row],[popularity]]/SUM(Table1[popularity]))*100</f>
        <v>7.4369823723164962E-3</v>
      </c>
    </row>
    <row r="5790" spans="1:14" x14ac:dyDescent="0.3">
      <c r="A5790">
        <v>238615</v>
      </c>
      <c r="B5790" t="s">
        <v>12973</v>
      </c>
      <c r="C5790" s="1">
        <v>42195</v>
      </c>
      <c r="D5790" t="s">
        <v>12974</v>
      </c>
      <c r="E5790" t="s">
        <v>11</v>
      </c>
      <c r="F5790" t="s">
        <v>12975</v>
      </c>
      <c r="G5790">
        <v>56.975000000000001</v>
      </c>
      <c r="H5790">
        <v>2983</v>
      </c>
      <c r="I5790">
        <v>6.4</v>
      </c>
      <c r="J5790">
        <f>YEAR(Table1[[#This Row],[release_date]])</f>
        <v>2015</v>
      </c>
      <c r="K5790" t="str">
        <f>LEFT(Table1[[#This Row],[Year]],4) &amp; "s"</f>
        <v>2015s</v>
      </c>
      <c r="L57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90">
        <f>(Table1[[#This Row],[vote_average]]/10)*100</f>
        <v>64</v>
      </c>
      <c r="N5790">
        <f>(Table1[[#This Row],[popularity]]/SUM(Table1[popularity]))*100</f>
        <v>1.3117518130850487E-2</v>
      </c>
    </row>
    <row r="5791" spans="1:14" x14ac:dyDescent="0.3">
      <c r="A5791">
        <v>72784</v>
      </c>
      <c r="B5791" t="s">
        <v>12976</v>
      </c>
      <c r="C5791" s="1">
        <v>41926</v>
      </c>
      <c r="D5791" t="s">
        <v>2396</v>
      </c>
      <c r="E5791" t="s">
        <v>11</v>
      </c>
      <c r="F5791" t="s">
        <v>12977</v>
      </c>
      <c r="G5791">
        <v>94.05</v>
      </c>
      <c r="H5791">
        <v>1393</v>
      </c>
      <c r="I5791">
        <v>6.41</v>
      </c>
      <c r="J5791">
        <f>YEAR(Table1[[#This Row],[release_date]])</f>
        <v>2014</v>
      </c>
      <c r="K5791" t="str">
        <f>LEFT(Table1[[#This Row],[Year]],4) &amp; "s"</f>
        <v>2014s</v>
      </c>
      <c r="L57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791">
        <f>(Table1[[#This Row],[vote_average]]/10)*100</f>
        <v>64.099999999999994</v>
      </c>
      <c r="N5791">
        <f>(Table1[[#This Row],[popularity]]/SUM(Table1[popularity]))*100</f>
        <v>2.1653402022053327E-2</v>
      </c>
    </row>
    <row r="5792" spans="1:14" x14ac:dyDescent="0.3">
      <c r="A5792">
        <v>19955</v>
      </c>
      <c r="B5792" t="s">
        <v>12978</v>
      </c>
      <c r="C5792" s="1">
        <v>39022</v>
      </c>
      <c r="D5792" t="s">
        <v>422</v>
      </c>
      <c r="E5792" t="s">
        <v>212</v>
      </c>
      <c r="F5792" t="s">
        <v>12979</v>
      </c>
      <c r="G5792">
        <v>9.3179999999999996</v>
      </c>
      <c r="H5792">
        <v>300</v>
      </c>
      <c r="I5792">
        <v>6.41</v>
      </c>
      <c r="J5792">
        <f>YEAR(Table1[[#This Row],[release_date]])</f>
        <v>2006</v>
      </c>
      <c r="K5792" t="str">
        <f>LEFT(Table1[[#This Row],[Year]],4) &amp; "s"</f>
        <v>2006s</v>
      </c>
      <c r="L57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92">
        <f>(Table1[[#This Row],[vote_average]]/10)*100</f>
        <v>64.099999999999994</v>
      </c>
      <c r="N5792">
        <f>(Table1[[#This Row],[popularity]]/SUM(Table1[popularity]))*100</f>
        <v>2.1453099419616465E-3</v>
      </c>
    </row>
    <row r="5793" spans="1:14" x14ac:dyDescent="0.3">
      <c r="A5793">
        <v>13655</v>
      </c>
      <c r="B5793" t="s">
        <v>12980</v>
      </c>
      <c r="C5793" s="1">
        <v>39619</v>
      </c>
      <c r="D5793" t="s">
        <v>12981</v>
      </c>
      <c r="E5793" t="s">
        <v>11</v>
      </c>
      <c r="F5793" t="s">
        <v>12982</v>
      </c>
      <c r="G5793">
        <v>37.689</v>
      </c>
      <c r="H5793">
        <v>2041</v>
      </c>
      <c r="I5793">
        <v>6.41</v>
      </c>
      <c r="J5793">
        <f>YEAR(Table1[[#This Row],[release_date]])</f>
        <v>2008</v>
      </c>
      <c r="K5793" t="str">
        <f>LEFT(Table1[[#This Row],[Year]],4) &amp; "s"</f>
        <v>2008s</v>
      </c>
      <c r="L57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93">
        <f>(Table1[[#This Row],[vote_average]]/10)*100</f>
        <v>64.099999999999994</v>
      </c>
      <c r="N5793">
        <f>(Table1[[#This Row],[popularity]]/SUM(Table1[popularity]))*100</f>
        <v>8.6772468772904603E-3</v>
      </c>
    </row>
    <row r="5794" spans="1:14" x14ac:dyDescent="0.3">
      <c r="A5794">
        <v>11444</v>
      </c>
      <c r="B5794" t="s">
        <v>12983</v>
      </c>
      <c r="C5794" s="1">
        <v>36908</v>
      </c>
      <c r="D5794" t="s">
        <v>391</v>
      </c>
      <c r="E5794" t="s">
        <v>212</v>
      </c>
      <c r="F5794" t="s">
        <v>12984</v>
      </c>
      <c r="G5794">
        <v>18.256</v>
      </c>
      <c r="H5794">
        <v>459</v>
      </c>
      <c r="I5794">
        <v>6.41</v>
      </c>
      <c r="J5794">
        <f>YEAR(Table1[[#This Row],[release_date]])</f>
        <v>2001</v>
      </c>
      <c r="K5794" t="str">
        <f>LEFT(Table1[[#This Row],[Year]],4) &amp; "s"</f>
        <v>2001s</v>
      </c>
      <c r="L57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94">
        <f>(Table1[[#This Row],[vote_average]]/10)*100</f>
        <v>64.099999999999994</v>
      </c>
      <c r="N5794">
        <f>(Table1[[#This Row],[popularity]]/SUM(Table1[popularity]))*100</f>
        <v>4.2031313909048967E-3</v>
      </c>
    </row>
    <row r="5795" spans="1:14" x14ac:dyDescent="0.3">
      <c r="A5795">
        <v>10246</v>
      </c>
      <c r="B5795" t="s">
        <v>12985</v>
      </c>
      <c r="C5795" s="1">
        <v>29903</v>
      </c>
      <c r="D5795" t="s">
        <v>391</v>
      </c>
      <c r="E5795" t="s">
        <v>11</v>
      </c>
      <c r="F5795" t="s">
        <v>12986</v>
      </c>
      <c r="G5795">
        <v>43.731000000000002</v>
      </c>
      <c r="H5795">
        <v>814</v>
      </c>
      <c r="I5795">
        <v>6.41</v>
      </c>
      <c r="J5795">
        <f>YEAR(Table1[[#This Row],[release_date]])</f>
        <v>1981</v>
      </c>
      <c r="K5795" t="str">
        <f>LEFT(Table1[[#This Row],[Year]],4) &amp; "s"</f>
        <v>1981s</v>
      </c>
      <c r="L57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795">
        <f>(Table1[[#This Row],[vote_average]]/10)*100</f>
        <v>64.099999999999994</v>
      </c>
      <c r="N5795">
        <f>(Table1[[#This Row],[popularity]]/SUM(Table1[popularity]))*100</f>
        <v>1.0068313916282975E-2</v>
      </c>
    </row>
    <row r="5796" spans="1:14" x14ac:dyDescent="0.3">
      <c r="A5796">
        <v>2655</v>
      </c>
      <c r="B5796" t="s">
        <v>12987</v>
      </c>
      <c r="C5796" s="1">
        <v>36728</v>
      </c>
      <c r="D5796" t="s">
        <v>2945</v>
      </c>
      <c r="E5796" t="s">
        <v>11</v>
      </c>
      <c r="F5796" t="s">
        <v>12988</v>
      </c>
      <c r="G5796">
        <v>34.677999999999997</v>
      </c>
      <c r="H5796">
        <v>1749</v>
      </c>
      <c r="I5796">
        <v>6.4089999999999998</v>
      </c>
      <c r="J5796">
        <f>YEAR(Table1[[#This Row],[release_date]])</f>
        <v>2000</v>
      </c>
      <c r="K5796" t="str">
        <f>LEFT(Table1[[#This Row],[Year]],4) &amp; "s"</f>
        <v>2000s</v>
      </c>
      <c r="L57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96">
        <f>(Table1[[#This Row],[vote_average]]/10)*100</f>
        <v>64.09</v>
      </c>
      <c r="N5796">
        <f>(Table1[[#This Row],[popularity]]/SUM(Table1[popularity]))*100</f>
        <v>7.9840156865578441E-3</v>
      </c>
    </row>
    <row r="5797" spans="1:14" x14ac:dyDescent="0.3">
      <c r="A5797">
        <v>571384</v>
      </c>
      <c r="B5797" t="s">
        <v>12989</v>
      </c>
      <c r="C5797" s="1">
        <v>44132</v>
      </c>
      <c r="D5797" t="s">
        <v>1586</v>
      </c>
      <c r="E5797" t="s">
        <v>11</v>
      </c>
      <c r="F5797" t="s">
        <v>12990</v>
      </c>
      <c r="G5797">
        <v>37.643999999999998</v>
      </c>
      <c r="H5797">
        <v>636</v>
      </c>
      <c r="I5797">
        <v>6.407</v>
      </c>
      <c r="J5797">
        <f>YEAR(Table1[[#This Row],[release_date]])</f>
        <v>2020</v>
      </c>
      <c r="K5797" t="str">
        <f>LEFT(Table1[[#This Row],[Year]],4) &amp; "s"</f>
        <v>2020s</v>
      </c>
      <c r="L57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797">
        <f>(Table1[[#This Row],[vote_average]]/10)*100</f>
        <v>64.070000000000007</v>
      </c>
      <c r="N5797">
        <f>(Table1[[#This Row],[popularity]]/SUM(Table1[popularity]))*100</f>
        <v>8.6668863978540713E-3</v>
      </c>
    </row>
    <row r="5798" spans="1:14" x14ac:dyDescent="0.3">
      <c r="A5798">
        <v>36668</v>
      </c>
      <c r="B5798" t="s">
        <v>12991</v>
      </c>
      <c r="C5798" s="1">
        <v>38861</v>
      </c>
      <c r="D5798" t="s">
        <v>12992</v>
      </c>
      <c r="E5798" t="s">
        <v>11</v>
      </c>
      <c r="F5798" t="s">
        <v>12993</v>
      </c>
      <c r="G5798">
        <v>4.1150000000000002</v>
      </c>
      <c r="H5798">
        <v>9312</v>
      </c>
      <c r="I5798">
        <v>6.41</v>
      </c>
      <c r="J5798">
        <f>YEAR(Table1[[#This Row],[release_date]])</f>
        <v>2006</v>
      </c>
      <c r="K5798" t="str">
        <f>LEFT(Table1[[#This Row],[Year]],4) &amp; "s"</f>
        <v>2006s</v>
      </c>
      <c r="L57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98">
        <f>(Table1[[#This Row],[vote_average]]/10)*100</f>
        <v>64.099999999999994</v>
      </c>
      <c r="N5798">
        <f>(Table1[[#This Row],[popularity]]/SUM(Table1[popularity]))*100</f>
        <v>9.4740828623869687E-4</v>
      </c>
    </row>
    <row r="5799" spans="1:14" x14ac:dyDescent="0.3">
      <c r="A5799">
        <v>4513</v>
      </c>
      <c r="B5799" t="s">
        <v>12994</v>
      </c>
      <c r="C5799" s="1">
        <v>39372</v>
      </c>
      <c r="D5799" t="s">
        <v>306</v>
      </c>
      <c r="E5799" t="s">
        <v>11</v>
      </c>
      <c r="F5799" t="s">
        <v>12995</v>
      </c>
      <c r="G5799">
        <v>35.929000000000002</v>
      </c>
      <c r="H5799">
        <v>2626</v>
      </c>
      <c r="I5799">
        <v>6.4089999999999998</v>
      </c>
      <c r="J5799">
        <f>YEAR(Table1[[#This Row],[release_date]])</f>
        <v>2007</v>
      </c>
      <c r="K5799" t="str">
        <f>LEFT(Table1[[#This Row],[Year]],4) &amp; "s"</f>
        <v>2007s</v>
      </c>
      <c r="L57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799">
        <f>(Table1[[#This Row],[vote_average]]/10)*100</f>
        <v>64.09</v>
      </c>
      <c r="N5799">
        <f>(Table1[[#This Row],[popularity]]/SUM(Table1[popularity]))*100</f>
        <v>8.2720370148894624E-3</v>
      </c>
    </row>
    <row r="5800" spans="1:14" x14ac:dyDescent="0.3">
      <c r="A5800">
        <v>4241</v>
      </c>
      <c r="B5800" t="s">
        <v>12996</v>
      </c>
      <c r="C5800" s="1">
        <v>36967</v>
      </c>
      <c r="D5800" t="s">
        <v>12997</v>
      </c>
      <c r="E5800" t="s">
        <v>25</v>
      </c>
      <c r="F5800" t="s">
        <v>12998</v>
      </c>
      <c r="G5800">
        <v>31.126999999999999</v>
      </c>
      <c r="H5800">
        <v>473</v>
      </c>
      <c r="I5800">
        <v>6.4089999999999998</v>
      </c>
      <c r="J5800">
        <f>YEAR(Table1[[#This Row],[release_date]])</f>
        <v>2001</v>
      </c>
      <c r="K5800" t="str">
        <f>LEFT(Table1[[#This Row],[Year]],4) &amp; "s"</f>
        <v>2001s</v>
      </c>
      <c r="L58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00">
        <f>(Table1[[#This Row],[vote_average]]/10)*100</f>
        <v>64.09</v>
      </c>
      <c r="N5800">
        <f>(Table1[[#This Row],[popularity]]/SUM(Table1[popularity]))*100</f>
        <v>7.1664587425885572E-3</v>
      </c>
    </row>
    <row r="5801" spans="1:14" x14ac:dyDescent="0.3">
      <c r="A5801">
        <v>3036</v>
      </c>
      <c r="B5801" t="s">
        <v>12999</v>
      </c>
      <c r="C5801" s="1">
        <v>34642</v>
      </c>
      <c r="D5801" t="s">
        <v>13000</v>
      </c>
      <c r="E5801" t="s">
        <v>11</v>
      </c>
      <c r="F5801" t="s">
        <v>13001</v>
      </c>
      <c r="G5801">
        <v>25.062999999999999</v>
      </c>
      <c r="H5801">
        <v>1167</v>
      </c>
      <c r="I5801">
        <v>6.4089999999999998</v>
      </c>
      <c r="J5801">
        <f>YEAR(Table1[[#This Row],[release_date]])</f>
        <v>1994</v>
      </c>
      <c r="K5801" t="str">
        <f>LEFT(Table1[[#This Row],[Year]],4) &amp; "s"</f>
        <v>1994s</v>
      </c>
      <c r="L58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801">
        <f>(Table1[[#This Row],[vote_average]]/10)*100</f>
        <v>64.09</v>
      </c>
      <c r="N5801">
        <f>(Table1[[#This Row],[popularity]]/SUM(Table1[popularity]))*100</f>
        <v>5.7703265803160288E-3</v>
      </c>
    </row>
    <row r="5802" spans="1:14" x14ac:dyDescent="0.3">
      <c r="A5802">
        <v>583268</v>
      </c>
      <c r="B5802" t="s">
        <v>13002</v>
      </c>
      <c r="C5802" s="1">
        <v>43719</v>
      </c>
      <c r="D5802" t="s">
        <v>1766</v>
      </c>
      <c r="E5802" t="s">
        <v>212</v>
      </c>
      <c r="F5802" t="s">
        <v>13003</v>
      </c>
      <c r="G5802">
        <v>11.282999999999999</v>
      </c>
      <c r="H5802">
        <v>609</v>
      </c>
      <c r="I5802">
        <v>6.4</v>
      </c>
      <c r="J5802">
        <f>YEAR(Table1[[#This Row],[release_date]])</f>
        <v>2019</v>
      </c>
      <c r="K5802" t="str">
        <f>LEFT(Table1[[#This Row],[Year]],4) &amp; "s"</f>
        <v>2019s</v>
      </c>
      <c r="L58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02">
        <f>(Table1[[#This Row],[vote_average]]/10)*100</f>
        <v>64</v>
      </c>
      <c r="N5802">
        <f>(Table1[[#This Row],[popularity]]/SUM(Table1[popularity]))*100</f>
        <v>2.5977175440173063E-3</v>
      </c>
    </row>
    <row r="5803" spans="1:14" x14ac:dyDescent="0.3">
      <c r="A5803">
        <v>429189</v>
      </c>
      <c r="B5803" t="s">
        <v>13004</v>
      </c>
      <c r="C5803" s="1">
        <v>43070</v>
      </c>
      <c r="D5803" t="s">
        <v>62</v>
      </c>
      <c r="E5803" t="s">
        <v>11</v>
      </c>
      <c r="F5803" t="s">
        <v>13005</v>
      </c>
      <c r="G5803">
        <v>21.596</v>
      </c>
      <c r="H5803">
        <v>1270</v>
      </c>
      <c r="I5803">
        <v>6.4</v>
      </c>
      <c r="J5803">
        <f>YEAR(Table1[[#This Row],[release_date]])</f>
        <v>2017</v>
      </c>
      <c r="K5803" t="str">
        <f>LEFT(Table1[[#This Row],[Year]],4) &amp; "s"</f>
        <v>2017s</v>
      </c>
      <c r="L58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03">
        <f>(Table1[[#This Row],[vote_average]]/10)*100</f>
        <v>64</v>
      </c>
      <c r="N5803">
        <f>(Table1[[#This Row],[popularity]]/SUM(Table1[popularity]))*100</f>
        <v>4.9721091979613354E-3</v>
      </c>
    </row>
    <row r="5804" spans="1:14" x14ac:dyDescent="0.3">
      <c r="A5804">
        <v>300668</v>
      </c>
      <c r="B5804" t="s">
        <v>13006</v>
      </c>
      <c r="C5804" s="1">
        <v>43153</v>
      </c>
      <c r="D5804" t="s">
        <v>5486</v>
      </c>
      <c r="E5804" t="s">
        <v>11</v>
      </c>
      <c r="F5804" t="s">
        <v>13007</v>
      </c>
      <c r="G5804">
        <v>85.066000000000003</v>
      </c>
      <c r="H5804">
        <v>8321</v>
      </c>
      <c r="I5804">
        <v>6.4080000000000004</v>
      </c>
      <c r="J5804">
        <f>YEAR(Table1[[#This Row],[release_date]])</f>
        <v>2018</v>
      </c>
      <c r="K5804" t="str">
        <f>LEFT(Table1[[#This Row],[Year]],4) &amp; "s"</f>
        <v>2018s</v>
      </c>
      <c r="L58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04">
        <f>(Table1[[#This Row],[vote_average]]/10)*100</f>
        <v>64.08</v>
      </c>
      <c r="N5804">
        <f>(Table1[[#This Row],[popularity]]/SUM(Table1[popularity]))*100</f>
        <v>1.9584989860797323E-2</v>
      </c>
    </row>
    <row r="5805" spans="1:14" x14ac:dyDescent="0.3">
      <c r="A5805">
        <v>293970</v>
      </c>
      <c r="B5805" t="s">
        <v>13008</v>
      </c>
      <c r="C5805" s="1">
        <v>42286</v>
      </c>
      <c r="D5805" t="s">
        <v>2286</v>
      </c>
      <c r="E5805" t="s">
        <v>11</v>
      </c>
      <c r="F5805" t="s">
        <v>13009</v>
      </c>
      <c r="G5805">
        <v>38.607999999999997</v>
      </c>
      <c r="H5805">
        <v>1215</v>
      </c>
      <c r="I5805">
        <v>6.4080000000000004</v>
      </c>
      <c r="J5805">
        <f>YEAR(Table1[[#This Row],[release_date]])</f>
        <v>2015</v>
      </c>
      <c r="K5805" t="str">
        <f>LEFT(Table1[[#This Row],[Year]],4) &amp; "s"</f>
        <v>2015s</v>
      </c>
      <c r="L58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05">
        <f>(Table1[[#This Row],[vote_average]]/10)*100</f>
        <v>64.08</v>
      </c>
      <c r="N5805">
        <f>(Table1[[#This Row],[popularity]]/SUM(Table1[popularity]))*100</f>
        <v>8.888830890669162E-3</v>
      </c>
    </row>
    <row r="5806" spans="1:14" x14ac:dyDescent="0.3">
      <c r="A5806">
        <v>49017</v>
      </c>
      <c r="B5806" t="s">
        <v>13010</v>
      </c>
      <c r="C5806" s="1">
        <v>41913</v>
      </c>
      <c r="D5806" t="s">
        <v>13011</v>
      </c>
      <c r="E5806" t="s">
        <v>11</v>
      </c>
      <c r="F5806" t="s">
        <v>13012</v>
      </c>
      <c r="G5806">
        <v>78.069000000000003</v>
      </c>
      <c r="H5806">
        <v>5838</v>
      </c>
      <c r="I5806">
        <v>6.4080000000000004</v>
      </c>
      <c r="J5806">
        <f>YEAR(Table1[[#This Row],[release_date]])</f>
        <v>2014</v>
      </c>
      <c r="K5806" t="str">
        <f>LEFT(Table1[[#This Row],[Year]],4) &amp; "s"</f>
        <v>2014s</v>
      </c>
      <c r="L58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06">
        <f>(Table1[[#This Row],[vote_average]]/10)*100</f>
        <v>64.08</v>
      </c>
      <c r="N5806">
        <f>(Table1[[#This Row],[popularity]]/SUM(Table1[popularity]))*100</f>
        <v>1.7974050424876993E-2</v>
      </c>
    </row>
    <row r="5807" spans="1:14" x14ac:dyDescent="0.3">
      <c r="A5807">
        <v>48650</v>
      </c>
      <c r="B5807" t="s">
        <v>13013</v>
      </c>
      <c r="C5807" s="1">
        <v>40305</v>
      </c>
      <c r="D5807" t="s">
        <v>62</v>
      </c>
      <c r="E5807" t="s">
        <v>94</v>
      </c>
      <c r="F5807" t="s">
        <v>13014</v>
      </c>
      <c r="G5807">
        <v>48.470999999999997</v>
      </c>
      <c r="H5807">
        <v>692</v>
      </c>
      <c r="I5807">
        <v>6.4080000000000004</v>
      </c>
      <c r="J5807">
        <f>YEAR(Table1[[#This Row],[release_date]])</f>
        <v>2010</v>
      </c>
      <c r="K5807" t="str">
        <f>LEFT(Table1[[#This Row],[Year]],4) &amp; "s"</f>
        <v>2010s</v>
      </c>
      <c r="L58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07">
        <f>(Table1[[#This Row],[vote_average]]/10)*100</f>
        <v>64.08</v>
      </c>
      <c r="N5807">
        <f>(Table1[[#This Row],[popularity]]/SUM(Table1[popularity]))*100</f>
        <v>1.1159617750249299E-2</v>
      </c>
    </row>
    <row r="5808" spans="1:14" x14ac:dyDescent="0.3">
      <c r="A5808">
        <v>10471</v>
      </c>
      <c r="B5808" t="s">
        <v>13015</v>
      </c>
      <c r="C5808" s="1">
        <v>36537</v>
      </c>
      <c r="D5808" t="s">
        <v>391</v>
      </c>
      <c r="E5808" t="s">
        <v>11</v>
      </c>
      <c r="F5808" t="s">
        <v>13016</v>
      </c>
      <c r="G5808">
        <v>43.573999999999998</v>
      </c>
      <c r="H5808">
        <v>537</v>
      </c>
      <c r="I5808">
        <v>6.4080000000000004</v>
      </c>
      <c r="J5808">
        <f>YEAR(Table1[[#This Row],[release_date]])</f>
        <v>2000</v>
      </c>
      <c r="K5808" t="str">
        <f>LEFT(Table1[[#This Row],[Year]],4) &amp; "s"</f>
        <v>2000s</v>
      </c>
      <c r="L58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08">
        <f>(Table1[[#This Row],[vote_average]]/10)*100</f>
        <v>64.08</v>
      </c>
      <c r="N5808">
        <f>(Table1[[#This Row],[popularity]]/SUM(Table1[popularity]))*100</f>
        <v>1.0032167354693797E-2</v>
      </c>
    </row>
    <row r="5809" spans="1:14" x14ac:dyDescent="0.3">
      <c r="A5809">
        <v>425972</v>
      </c>
      <c r="B5809" t="s">
        <v>13017</v>
      </c>
      <c r="C5809" s="1">
        <v>43014</v>
      </c>
      <c r="D5809" t="s">
        <v>1975</v>
      </c>
      <c r="E5809" t="s">
        <v>11</v>
      </c>
      <c r="F5809" t="s">
        <v>13018</v>
      </c>
      <c r="G5809">
        <v>32.581000000000003</v>
      </c>
      <c r="H5809">
        <v>1661</v>
      </c>
      <c r="I5809">
        <v>6.407</v>
      </c>
      <c r="J5809">
        <f>YEAR(Table1[[#This Row],[release_date]])</f>
        <v>2017</v>
      </c>
      <c r="K5809" t="str">
        <f>LEFT(Table1[[#This Row],[Year]],4) &amp; "s"</f>
        <v>2017s</v>
      </c>
      <c r="L58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09">
        <f>(Table1[[#This Row],[vote_average]]/10)*100</f>
        <v>64.070000000000007</v>
      </c>
      <c r="N5809">
        <f>(Table1[[#This Row],[popularity]]/SUM(Table1[popularity]))*100</f>
        <v>7.5012173448221094E-3</v>
      </c>
    </row>
    <row r="5810" spans="1:14" x14ac:dyDescent="0.3">
      <c r="A5810">
        <v>136797</v>
      </c>
      <c r="B5810" t="s">
        <v>13019</v>
      </c>
      <c r="C5810" s="1">
        <v>41710</v>
      </c>
      <c r="D5810" t="s">
        <v>1567</v>
      </c>
      <c r="E5810" t="s">
        <v>11</v>
      </c>
      <c r="F5810" t="s">
        <v>13020</v>
      </c>
      <c r="G5810">
        <v>57.148000000000003</v>
      </c>
      <c r="H5810">
        <v>4206</v>
      </c>
      <c r="I5810">
        <v>6.407</v>
      </c>
      <c r="J5810">
        <f>YEAR(Table1[[#This Row],[release_date]])</f>
        <v>2014</v>
      </c>
      <c r="K5810" t="str">
        <f>LEFT(Table1[[#This Row],[Year]],4) &amp; "s"</f>
        <v>2014s</v>
      </c>
      <c r="L58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10">
        <f>(Table1[[#This Row],[vote_average]]/10)*100</f>
        <v>64.070000000000007</v>
      </c>
      <c r="N5810">
        <f>(Table1[[#This Row],[popularity]]/SUM(Table1[popularity]))*100</f>
        <v>1.3157348418461494E-2</v>
      </c>
    </row>
    <row r="5811" spans="1:14" x14ac:dyDescent="0.3">
      <c r="A5811">
        <v>76170</v>
      </c>
      <c r="B5811" t="s">
        <v>13021</v>
      </c>
      <c r="C5811" s="1">
        <v>41476</v>
      </c>
      <c r="D5811" t="s">
        <v>147</v>
      </c>
      <c r="E5811" t="s">
        <v>11</v>
      </c>
      <c r="F5811" t="s">
        <v>13022</v>
      </c>
      <c r="G5811">
        <v>22.471</v>
      </c>
      <c r="H5811">
        <v>9278</v>
      </c>
      <c r="I5811">
        <v>6.407</v>
      </c>
      <c r="J5811">
        <f>YEAR(Table1[[#This Row],[release_date]])</f>
        <v>2013</v>
      </c>
      <c r="K5811" t="str">
        <f>LEFT(Table1[[#This Row],[Year]],4) &amp; "s"</f>
        <v>2013s</v>
      </c>
      <c r="L58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11">
        <f>(Table1[[#This Row],[vote_average]]/10)*100</f>
        <v>64.070000000000007</v>
      </c>
      <c r="N5811">
        <f>(Table1[[#This Row],[popularity]]/SUM(Table1[popularity]))*100</f>
        <v>5.1735629647800133E-3</v>
      </c>
    </row>
    <row r="5812" spans="1:14" x14ac:dyDescent="0.3">
      <c r="A5812">
        <v>13250</v>
      </c>
      <c r="B5812" t="s">
        <v>13023</v>
      </c>
      <c r="C5812" s="1">
        <v>39290</v>
      </c>
      <c r="D5812" t="s">
        <v>158</v>
      </c>
      <c r="E5812" t="s">
        <v>11</v>
      </c>
      <c r="F5812" t="s">
        <v>13024</v>
      </c>
      <c r="G5812">
        <v>17.577999999999999</v>
      </c>
      <c r="H5812">
        <v>498</v>
      </c>
      <c r="I5812">
        <v>6.407</v>
      </c>
      <c r="J5812">
        <f>YEAR(Table1[[#This Row],[release_date]])</f>
        <v>2007</v>
      </c>
      <c r="K5812" t="str">
        <f>LEFT(Table1[[#This Row],[Year]],4) &amp; "s"</f>
        <v>2007s</v>
      </c>
      <c r="L58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12">
        <f>(Table1[[#This Row],[vote_average]]/10)*100</f>
        <v>64.070000000000007</v>
      </c>
      <c r="N5812">
        <f>(Table1[[#This Row],[popularity]]/SUM(Table1[popularity]))*100</f>
        <v>4.0470335007299664E-3</v>
      </c>
    </row>
    <row r="5813" spans="1:14" x14ac:dyDescent="0.3">
      <c r="A5813">
        <v>9671</v>
      </c>
      <c r="B5813" t="s">
        <v>13025</v>
      </c>
      <c r="C5813" s="1">
        <v>31681</v>
      </c>
      <c r="D5813" t="s">
        <v>6658</v>
      </c>
      <c r="E5813" t="s">
        <v>11</v>
      </c>
      <c r="F5813" t="s">
        <v>13026</v>
      </c>
      <c r="G5813">
        <v>74.224999999999994</v>
      </c>
      <c r="H5813">
        <v>1801</v>
      </c>
      <c r="I5813">
        <v>6.407</v>
      </c>
      <c r="J5813">
        <f>YEAR(Table1[[#This Row],[release_date]])</f>
        <v>1986</v>
      </c>
      <c r="K5813" t="str">
        <f>LEFT(Table1[[#This Row],[Year]],4) &amp; "s"</f>
        <v>1986s</v>
      </c>
      <c r="L58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813">
        <f>(Table1[[#This Row],[vote_average]]/10)*100</f>
        <v>64.070000000000007</v>
      </c>
      <c r="N5813">
        <f>(Table1[[#This Row],[popularity]]/SUM(Table1[popularity]))*100</f>
        <v>1.7089035248132992E-2</v>
      </c>
    </row>
    <row r="5814" spans="1:14" x14ac:dyDescent="0.3">
      <c r="A5814">
        <v>6557</v>
      </c>
      <c r="B5814" t="s">
        <v>13027</v>
      </c>
      <c r="C5814" s="1">
        <v>39457</v>
      </c>
      <c r="D5814" t="s">
        <v>422</v>
      </c>
      <c r="E5814" t="s">
        <v>11</v>
      </c>
      <c r="F5814" t="s">
        <v>13028</v>
      </c>
      <c r="G5814">
        <v>36.859000000000002</v>
      </c>
      <c r="H5814">
        <v>3009</v>
      </c>
      <c r="I5814">
        <v>6.4089999999999998</v>
      </c>
      <c r="J5814">
        <f>YEAR(Table1[[#This Row],[release_date]])</f>
        <v>2008</v>
      </c>
      <c r="K5814" t="str">
        <f>LEFT(Table1[[#This Row],[Year]],4) &amp; "s"</f>
        <v>2008s</v>
      </c>
      <c r="L58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14">
        <f>(Table1[[#This Row],[vote_average]]/10)*100</f>
        <v>64.09</v>
      </c>
      <c r="N5814">
        <f>(Table1[[#This Row],[popularity]]/SUM(Table1[popularity]))*100</f>
        <v>8.4861535899081707E-3</v>
      </c>
    </row>
    <row r="5815" spans="1:14" x14ac:dyDescent="0.3">
      <c r="A5815">
        <v>2046</v>
      </c>
      <c r="B5815" t="s">
        <v>10045</v>
      </c>
      <c r="C5815" s="1">
        <v>36601</v>
      </c>
      <c r="D5815" t="s">
        <v>13029</v>
      </c>
      <c r="E5815" t="s">
        <v>11</v>
      </c>
      <c r="F5815" t="s">
        <v>13030</v>
      </c>
      <c r="G5815">
        <v>39.762</v>
      </c>
      <c r="H5815">
        <v>1123</v>
      </c>
      <c r="I5815">
        <v>6.4</v>
      </c>
      <c r="J5815">
        <f>YEAR(Table1[[#This Row],[release_date]])</f>
        <v>2000</v>
      </c>
      <c r="K5815" t="str">
        <f>LEFT(Table1[[#This Row],[Year]],4) &amp; "s"</f>
        <v>2000s</v>
      </c>
      <c r="L58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15">
        <f>(Table1[[#This Row],[vote_average]]/10)*100</f>
        <v>64</v>
      </c>
      <c r="N5815">
        <f>(Table1[[#This Row],[popularity]]/SUM(Table1[popularity]))*100</f>
        <v>9.1545196299934531E-3</v>
      </c>
    </row>
    <row r="5816" spans="1:14" x14ac:dyDescent="0.3">
      <c r="A5816">
        <v>976720</v>
      </c>
      <c r="B5816" t="s">
        <v>13031</v>
      </c>
      <c r="C5816" s="1">
        <v>44790</v>
      </c>
      <c r="D5816" t="s">
        <v>13032</v>
      </c>
      <c r="E5816" t="s">
        <v>11</v>
      </c>
      <c r="F5816" t="s">
        <v>13033</v>
      </c>
      <c r="G5816">
        <v>37.587000000000003</v>
      </c>
      <c r="H5816">
        <v>510</v>
      </c>
      <c r="I5816">
        <v>6.4089999999999998</v>
      </c>
      <c r="J5816">
        <f>YEAR(Table1[[#This Row],[release_date]])</f>
        <v>2022</v>
      </c>
      <c r="K5816" t="str">
        <f>LEFT(Table1[[#This Row],[Year]],4) &amp; "s"</f>
        <v>2022s</v>
      </c>
      <c r="L58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816">
        <f>(Table1[[#This Row],[vote_average]]/10)*100</f>
        <v>64.09</v>
      </c>
      <c r="N5816">
        <f>(Table1[[#This Row],[popularity]]/SUM(Table1[popularity]))*100</f>
        <v>8.6537631239013112E-3</v>
      </c>
    </row>
    <row r="5817" spans="1:14" x14ac:dyDescent="0.3">
      <c r="A5817">
        <v>241554</v>
      </c>
      <c r="B5817" t="s">
        <v>13034</v>
      </c>
      <c r="C5817" s="1">
        <v>42074</v>
      </c>
      <c r="D5817" t="s">
        <v>786</v>
      </c>
      <c r="E5817" t="s">
        <v>11</v>
      </c>
      <c r="F5817" t="s">
        <v>13035</v>
      </c>
      <c r="G5817">
        <v>35.595999999999997</v>
      </c>
      <c r="H5817">
        <v>2702</v>
      </c>
      <c r="I5817">
        <v>6.4059999999999997</v>
      </c>
      <c r="J5817">
        <f>YEAR(Table1[[#This Row],[release_date]])</f>
        <v>2015</v>
      </c>
      <c r="K5817" t="str">
        <f>LEFT(Table1[[#This Row],[Year]],4) &amp; "s"</f>
        <v>2015s</v>
      </c>
      <c r="L58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17">
        <f>(Table1[[#This Row],[vote_average]]/10)*100</f>
        <v>64.059999999999988</v>
      </c>
      <c r="N5817">
        <f>(Table1[[#This Row],[popularity]]/SUM(Table1[popularity]))*100</f>
        <v>8.1953694670601814E-3</v>
      </c>
    </row>
    <row r="5818" spans="1:14" x14ac:dyDescent="0.3">
      <c r="A5818">
        <v>199534</v>
      </c>
      <c r="B5818" t="s">
        <v>13036</v>
      </c>
      <c r="C5818" s="1">
        <v>41516</v>
      </c>
      <c r="D5818" t="s">
        <v>306</v>
      </c>
      <c r="E5818" t="s">
        <v>11</v>
      </c>
      <c r="F5818" t="s">
        <v>13037</v>
      </c>
      <c r="G5818">
        <v>19.774999999999999</v>
      </c>
      <c r="H5818">
        <v>604</v>
      </c>
      <c r="I5818">
        <v>6.4059999999999997</v>
      </c>
      <c r="J5818">
        <f>YEAR(Table1[[#This Row],[release_date]])</f>
        <v>2013</v>
      </c>
      <c r="K5818" t="str">
        <f>LEFT(Table1[[#This Row],[Year]],4) &amp; "s"</f>
        <v>2013s</v>
      </c>
      <c r="L58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18">
        <f>(Table1[[#This Row],[vote_average]]/10)*100</f>
        <v>64.059999999999988</v>
      </c>
      <c r="N5818">
        <f>(Table1[[#This Row],[popularity]]/SUM(Table1[popularity]))*100</f>
        <v>4.5528551301021207E-3</v>
      </c>
    </row>
    <row r="5819" spans="1:14" x14ac:dyDescent="0.3">
      <c r="A5819">
        <v>10741</v>
      </c>
      <c r="B5819" t="s">
        <v>13038</v>
      </c>
      <c r="C5819" s="1">
        <v>38965</v>
      </c>
      <c r="D5819" t="s">
        <v>21</v>
      </c>
      <c r="E5819" t="s">
        <v>11</v>
      </c>
      <c r="F5819" t="s">
        <v>13039</v>
      </c>
      <c r="G5819">
        <v>19.928999999999998</v>
      </c>
      <c r="H5819">
        <v>363</v>
      </c>
      <c r="I5819">
        <v>6.4059999999999997</v>
      </c>
      <c r="J5819">
        <f>YEAR(Table1[[#This Row],[release_date]])</f>
        <v>2006</v>
      </c>
      <c r="K5819" t="str">
        <f>LEFT(Table1[[#This Row],[Year]],4) &amp; "s"</f>
        <v>2006s</v>
      </c>
      <c r="L58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19">
        <f>(Table1[[#This Row],[vote_average]]/10)*100</f>
        <v>64.059999999999988</v>
      </c>
      <c r="N5819">
        <f>(Table1[[#This Row],[popularity]]/SUM(Table1[popularity]))*100</f>
        <v>4.5883109930622079E-3</v>
      </c>
    </row>
    <row r="5820" spans="1:14" x14ac:dyDescent="0.3">
      <c r="A5820">
        <v>9425</v>
      </c>
      <c r="B5820" t="s">
        <v>13040</v>
      </c>
      <c r="C5820" s="1">
        <v>36091</v>
      </c>
      <c r="D5820" t="s">
        <v>13041</v>
      </c>
      <c r="E5820" t="s">
        <v>11</v>
      </c>
      <c r="F5820" t="s">
        <v>13042</v>
      </c>
      <c r="G5820">
        <v>39.378999999999998</v>
      </c>
      <c r="H5820">
        <v>794</v>
      </c>
      <c r="I5820">
        <v>6.4059999999999997</v>
      </c>
      <c r="J5820">
        <f>YEAR(Table1[[#This Row],[release_date]])</f>
        <v>1998</v>
      </c>
      <c r="K5820" t="str">
        <f>LEFT(Table1[[#This Row],[Year]],4) &amp; "s"</f>
        <v>1998s</v>
      </c>
      <c r="L58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820">
        <f>(Table1[[#This Row],[vote_average]]/10)*100</f>
        <v>64.059999999999988</v>
      </c>
      <c r="N5820">
        <f>(Table1[[#This Row],[popularity]]/SUM(Table1[popularity]))*100</f>
        <v>9.0663404383459628E-3</v>
      </c>
    </row>
    <row r="5821" spans="1:14" x14ac:dyDescent="0.3">
      <c r="A5821">
        <v>10898</v>
      </c>
      <c r="B5821" t="s">
        <v>13043</v>
      </c>
      <c r="C5821" s="1">
        <v>36548</v>
      </c>
      <c r="D5821" t="s">
        <v>835</v>
      </c>
      <c r="E5821" t="s">
        <v>11</v>
      </c>
      <c r="F5821" t="s">
        <v>13044</v>
      </c>
      <c r="G5821">
        <v>8.6150000000000002</v>
      </c>
      <c r="H5821">
        <v>1644</v>
      </c>
      <c r="I5821">
        <v>6.4050000000000002</v>
      </c>
      <c r="J5821">
        <f>YEAR(Table1[[#This Row],[release_date]])</f>
        <v>2000</v>
      </c>
      <c r="K5821" t="str">
        <f>LEFT(Table1[[#This Row],[Year]],4) &amp; "s"</f>
        <v>2000s</v>
      </c>
      <c r="L58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21">
        <f>(Table1[[#This Row],[vote_average]]/10)*100</f>
        <v>64.050000000000011</v>
      </c>
      <c r="N5821">
        <f>(Table1[[#This Row],[popularity]]/SUM(Table1[popularity]))*100</f>
        <v>1.9834562298776119E-3</v>
      </c>
    </row>
    <row r="5822" spans="1:14" x14ac:dyDescent="0.3">
      <c r="A5822">
        <v>10247</v>
      </c>
      <c r="B5822" t="s">
        <v>13045</v>
      </c>
      <c r="C5822" s="1">
        <v>39409</v>
      </c>
      <c r="D5822" t="s">
        <v>28</v>
      </c>
      <c r="E5822" t="s">
        <v>11</v>
      </c>
      <c r="F5822" t="s">
        <v>13046</v>
      </c>
      <c r="G5822">
        <v>10.974</v>
      </c>
      <c r="H5822">
        <v>304</v>
      </c>
      <c r="I5822">
        <v>6.4050000000000002</v>
      </c>
      <c r="J5822">
        <f>YEAR(Table1[[#This Row],[release_date]])</f>
        <v>2007</v>
      </c>
      <c r="K5822" t="str">
        <f>LEFT(Table1[[#This Row],[Year]],4) &amp; "s"</f>
        <v>2007s</v>
      </c>
      <c r="L58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22">
        <f>(Table1[[#This Row],[vote_average]]/10)*100</f>
        <v>64.050000000000011</v>
      </c>
      <c r="N5822">
        <f>(Table1[[#This Row],[popularity]]/SUM(Table1[popularity]))*100</f>
        <v>2.5265755852207678E-3</v>
      </c>
    </row>
    <row r="5823" spans="1:14" x14ac:dyDescent="0.3">
      <c r="A5823">
        <v>9353</v>
      </c>
      <c r="B5823" t="s">
        <v>13047</v>
      </c>
      <c r="C5823" s="1">
        <v>38884</v>
      </c>
      <c r="D5823" t="s">
        <v>4130</v>
      </c>
      <c r="E5823" t="s">
        <v>11</v>
      </c>
      <c r="F5823" t="s">
        <v>13048</v>
      </c>
      <c r="G5823">
        <v>70.248000000000005</v>
      </c>
      <c r="H5823">
        <v>1508</v>
      </c>
      <c r="I5823">
        <v>6.4050000000000002</v>
      </c>
      <c r="J5823">
        <f>YEAR(Table1[[#This Row],[release_date]])</f>
        <v>2006</v>
      </c>
      <c r="K5823" t="str">
        <f>LEFT(Table1[[#This Row],[Year]],4) &amp; "s"</f>
        <v>2006s</v>
      </c>
      <c r="L58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23">
        <f>(Table1[[#This Row],[vote_average]]/10)*100</f>
        <v>64.050000000000011</v>
      </c>
      <c r="N5823">
        <f>(Table1[[#This Row],[popularity]]/SUM(Table1[popularity]))*100</f>
        <v>1.6173399098832558E-2</v>
      </c>
    </row>
    <row r="5824" spans="1:14" x14ac:dyDescent="0.3">
      <c r="A5824">
        <v>214</v>
      </c>
      <c r="B5824" t="s">
        <v>13049</v>
      </c>
      <c r="C5824" s="1">
        <v>39016</v>
      </c>
      <c r="D5824" t="s">
        <v>13050</v>
      </c>
      <c r="E5824" t="s">
        <v>11</v>
      </c>
      <c r="F5824" t="s">
        <v>13051</v>
      </c>
      <c r="G5824">
        <v>78.335999999999999</v>
      </c>
      <c r="H5824">
        <v>4336</v>
      </c>
      <c r="I5824">
        <v>6.4050000000000002</v>
      </c>
      <c r="J5824">
        <f>YEAR(Table1[[#This Row],[release_date]])</f>
        <v>2006</v>
      </c>
      <c r="K5824" t="str">
        <f>LEFT(Table1[[#This Row],[Year]],4) &amp; "s"</f>
        <v>2006s</v>
      </c>
      <c r="L58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24">
        <f>(Table1[[#This Row],[vote_average]]/10)*100</f>
        <v>64.050000000000011</v>
      </c>
      <c r="N5824">
        <f>(Table1[[#This Row],[popularity]]/SUM(Table1[popularity]))*100</f>
        <v>1.8035522602866234E-2</v>
      </c>
    </row>
    <row r="5825" spans="1:14" x14ac:dyDescent="0.3">
      <c r="A5825">
        <v>137093</v>
      </c>
      <c r="B5825" t="s">
        <v>13052</v>
      </c>
      <c r="C5825" s="1">
        <v>41578</v>
      </c>
      <c r="D5825" t="s">
        <v>391</v>
      </c>
      <c r="E5825" t="s">
        <v>11</v>
      </c>
      <c r="F5825" t="s">
        <v>13053</v>
      </c>
      <c r="G5825">
        <v>44.37</v>
      </c>
      <c r="H5825">
        <v>2063</v>
      </c>
      <c r="I5825">
        <v>6.4</v>
      </c>
      <c r="J5825">
        <f>YEAR(Table1[[#This Row],[release_date]])</f>
        <v>2013</v>
      </c>
      <c r="K5825" t="str">
        <f>LEFT(Table1[[#This Row],[Year]],4) &amp; "s"</f>
        <v>2013s</v>
      </c>
      <c r="L58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25">
        <f>(Table1[[#This Row],[vote_average]]/10)*100</f>
        <v>64</v>
      </c>
      <c r="N5825">
        <f>(Table1[[#This Row],[popularity]]/SUM(Table1[popularity]))*100</f>
        <v>1.0215432724279702E-2</v>
      </c>
    </row>
    <row r="5826" spans="1:14" x14ac:dyDescent="0.3">
      <c r="A5826">
        <v>13417</v>
      </c>
      <c r="B5826" t="s">
        <v>13054</v>
      </c>
      <c r="C5826" s="1">
        <v>38691</v>
      </c>
      <c r="D5826" t="s">
        <v>1297</v>
      </c>
      <c r="E5826" t="s">
        <v>11</v>
      </c>
      <c r="F5826" t="s">
        <v>13055</v>
      </c>
      <c r="G5826">
        <v>29.629000000000001</v>
      </c>
      <c r="H5826">
        <v>1212</v>
      </c>
      <c r="I5826">
        <v>6.4039999999999999</v>
      </c>
      <c r="J5826">
        <f>YEAR(Table1[[#This Row],[release_date]])</f>
        <v>2005</v>
      </c>
      <c r="K5826" t="str">
        <f>LEFT(Table1[[#This Row],[Year]],4) &amp; "s"</f>
        <v>2005s</v>
      </c>
      <c r="L58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26">
        <f>(Table1[[#This Row],[vote_average]]/10)*100</f>
        <v>64.039999999999992</v>
      </c>
      <c r="N5826">
        <f>(Table1[[#This Row],[popularity]]/SUM(Table1[popularity]))*100</f>
        <v>6.821569893794982E-3</v>
      </c>
    </row>
    <row r="5827" spans="1:14" x14ac:dyDescent="0.3">
      <c r="A5827">
        <v>833326</v>
      </c>
      <c r="B5827" t="s">
        <v>13056</v>
      </c>
      <c r="C5827" s="1">
        <v>44622</v>
      </c>
      <c r="D5827" t="s">
        <v>172</v>
      </c>
      <c r="E5827" t="s">
        <v>212</v>
      </c>
      <c r="F5827" t="s">
        <v>13057</v>
      </c>
      <c r="G5827">
        <v>33.332999999999998</v>
      </c>
      <c r="H5827">
        <v>373</v>
      </c>
      <c r="I5827">
        <v>6.4029999999999996</v>
      </c>
      <c r="J5827">
        <f>YEAR(Table1[[#This Row],[release_date]])</f>
        <v>2022</v>
      </c>
      <c r="K5827" t="str">
        <f>LEFT(Table1[[#This Row],[Year]],4) &amp; "s"</f>
        <v>2022s</v>
      </c>
      <c r="L58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827">
        <f>(Table1[[#This Row],[vote_average]]/10)*100</f>
        <v>64.03</v>
      </c>
      <c r="N5827">
        <f>(Table1[[#This Row],[popularity]]/SUM(Table1[popularity]))*100</f>
        <v>7.6743524678479893E-3</v>
      </c>
    </row>
    <row r="5828" spans="1:14" x14ac:dyDescent="0.3">
      <c r="A5828">
        <v>74387</v>
      </c>
      <c r="B5828" t="s">
        <v>13058</v>
      </c>
      <c r="C5828" s="1">
        <v>40914</v>
      </c>
      <c r="D5828" t="s">
        <v>68</v>
      </c>
      <c r="E5828" t="s">
        <v>11</v>
      </c>
      <c r="F5828" t="s">
        <v>13059</v>
      </c>
      <c r="G5828">
        <v>46.494</v>
      </c>
      <c r="H5828">
        <v>869</v>
      </c>
      <c r="I5828">
        <v>6.4029999999999996</v>
      </c>
      <c r="J5828">
        <f>YEAR(Table1[[#This Row],[release_date]])</f>
        <v>2012</v>
      </c>
      <c r="K5828" t="str">
        <f>LEFT(Table1[[#This Row],[Year]],4) &amp; "s"</f>
        <v>2012s</v>
      </c>
      <c r="L58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28">
        <f>(Table1[[#This Row],[vote_average]]/10)*100</f>
        <v>64.03</v>
      </c>
      <c r="N5828">
        <f>(Table1[[#This Row],[popularity]]/SUM(Table1[popularity]))*100</f>
        <v>1.070444735367727E-2</v>
      </c>
    </row>
    <row r="5829" spans="1:14" x14ac:dyDescent="0.3">
      <c r="A5829">
        <v>593910</v>
      </c>
      <c r="B5829" t="s">
        <v>6909</v>
      </c>
      <c r="C5829" s="1">
        <v>44442</v>
      </c>
      <c r="D5829" t="s">
        <v>13060</v>
      </c>
      <c r="E5829" t="s">
        <v>11</v>
      </c>
      <c r="F5829" t="s">
        <v>13061</v>
      </c>
      <c r="G5829">
        <v>155.47999999999999</v>
      </c>
      <c r="H5829">
        <v>1322</v>
      </c>
      <c r="I5829">
        <v>6.4020000000000001</v>
      </c>
      <c r="J5829">
        <f>YEAR(Table1[[#This Row],[release_date]])</f>
        <v>2021</v>
      </c>
      <c r="K5829" t="str">
        <f>LEFT(Table1[[#This Row],[Year]],4) &amp; "s"</f>
        <v>2021s</v>
      </c>
      <c r="L58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829">
        <f>(Table1[[#This Row],[vote_average]]/10)*100</f>
        <v>64.02</v>
      </c>
      <c r="N5829">
        <f>(Table1[[#This Row],[popularity]]/SUM(Table1[popularity]))*100</f>
        <v>3.5796607617106339E-2</v>
      </c>
    </row>
    <row r="5830" spans="1:14" x14ac:dyDescent="0.3">
      <c r="A5830">
        <v>45156</v>
      </c>
      <c r="B5830" t="s">
        <v>13062</v>
      </c>
      <c r="C5830" s="1">
        <v>40577</v>
      </c>
      <c r="D5830" t="s">
        <v>28</v>
      </c>
      <c r="E5830" t="s">
        <v>11</v>
      </c>
      <c r="F5830" t="s">
        <v>13063</v>
      </c>
      <c r="G5830">
        <v>18.579999999999998</v>
      </c>
      <c r="H5830">
        <v>546</v>
      </c>
      <c r="I5830">
        <v>6.4020000000000001</v>
      </c>
      <c r="J5830">
        <f>YEAR(Table1[[#This Row],[release_date]])</f>
        <v>2011</v>
      </c>
      <c r="K5830" t="str">
        <f>LEFT(Table1[[#This Row],[Year]],4) &amp; "s"</f>
        <v>2011s</v>
      </c>
      <c r="L58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30">
        <f>(Table1[[#This Row],[vote_average]]/10)*100</f>
        <v>64.02</v>
      </c>
      <c r="N5830">
        <f>(Table1[[#This Row],[popularity]]/SUM(Table1[popularity]))*100</f>
        <v>4.2777268428468981E-3</v>
      </c>
    </row>
    <row r="5831" spans="1:14" x14ac:dyDescent="0.3">
      <c r="A5831">
        <v>34544</v>
      </c>
      <c r="B5831" t="s">
        <v>13064</v>
      </c>
      <c r="C5831" s="1">
        <v>40338</v>
      </c>
      <c r="D5831" t="s">
        <v>13065</v>
      </c>
      <c r="E5831" t="s">
        <v>11</v>
      </c>
      <c r="F5831" t="s">
        <v>13066</v>
      </c>
      <c r="G5831">
        <v>39.131999999999998</v>
      </c>
      <c r="H5831">
        <v>4457</v>
      </c>
      <c r="I5831">
        <v>6.4029999999999996</v>
      </c>
      <c r="J5831">
        <f>YEAR(Table1[[#This Row],[release_date]])</f>
        <v>2010</v>
      </c>
      <c r="K5831" t="str">
        <f>LEFT(Table1[[#This Row],[Year]],4) &amp; "s"</f>
        <v>2010s</v>
      </c>
      <c r="L58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31">
        <f>(Table1[[#This Row],[vote_average]]/10)*100</f>
        <v>64.03</v>
      </c>
      <c r="N5831">
        <f>(Table1[[#This Row],[popularity]]/SUM(Table1[popularity]))*100</f>
        <v>9.0094729178840059E-3</v>
      </c>
    </row>
    <row r="5832" spans="1:14" x14ac:dyDescent="0.3">
      <c r="A5832">
        <v>606117</v>
      </c>
      <c r="B5832" t="s">
        <v>13067</v>
      </c>
      <c r="C5832" s="1">
        <v>43753</v>
      </c>
      <c r="D5832" t="s">
        <v>13068</v>
      </c>
      <c r="E5832" t="s">
        <v>11</v>
      </c>
      <c r="F5832" t="s">
        <v>13069</v>
      </c>
      <c r="G5832">
        <v>16.265999999999998</v>
      </c>
      <c r="H5832">
        <v>681</v>
      </c>
      <c r="I5832">
        <v>6.4009999999999998</v>
      </c>
      <c r="J5832">
        <f>YEAR(Table1[[#This Row],[release_date]])</f>
        <v>2019</v>
      </c>
      <c r="K5832" t="str">
        <f>LEFT(Table1[[#This Row],[Year]],4) &amp; "s"</f>
        <v>2019s</v>
      </c>
      <c r="L58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32">
        <f>(Table1[[#This Row],[vote_average]]/10)*100</f>
        <v>64.010000000000005</v>
      </c>
      <c r="N5832">
        <f>(Table1[[#This Row],[popularity]]/SUM(Table1[popularity]))*100</f>
        <v>3.7449679669401314E-3</v>
      </c>
    </row>
    <row r="5833" spans="1:14" x14ac:dyDescent="0.3">
      <c r="A5833">
        <v>314095</v>
      </c>
      <c r="B5833" t="s">
        <v>13070</v>
      </c>
      <c r="C5833" s="1">
        <v>42809</v>
      </c>
      <c r="D5833" t="s">
        <v>2096</v>
      </c>
      <c r="E5833" t="s">
        <v>11</v>
      </c>
      <c r="F5833" t="s">
        <v>13071</v>
      </c>
      <c r="G5833">
        <v>21.193000000000001</v>
      </c>
      <c r="H5833">
        <v>2766</v>
      </c>
      <c r="I5833">
        <v>6.4009999999999998</v>
      </c>
      <c r="J5833">
        <f>YEAR(Table1[[#This Row],[release_date]])</f>
        <v>2017</v>
      </c>
      <c r="K5833" t="str">
        <f>LEFT(Table1[[#This Row],[Year]],4) &amp; "s"</f>
        <v>2017s</v>
      </c>
      <c r="L58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33">
        <f>(Table1[[#This Row],[vote_average]]/10)*100</f>
        <v>64.010000000000005</v>
      </c>
      <c r="N5833">
        <f>(Table1[[#This Row],[popularity]]/SUM(Table1[popularity]))*100</f>
        <v>4.8793253487865616E-3</v>
      </c>
    </row>
    <row r="5834" spans="1:14" x14ac:dyDescent="0.3">
      <c r="A5834">
        <v>211672</v>
      </c>
      <c r="B5834" t="s">
        <v>13072</v>
      </c>
      <c r="C5834" s="1">
        <v>42172</v>
      </c>
      <c r="D5834" t="s">
        <v>1806</v>
      </c>
      <c r="E5834" t="s">
        <v>11</v>
      </c>
      <c r="F5834" t="s">
        <v>13073</v>
      </c>
      <c r="G5834">
        <v>60.027999999999999</v>
      </c>
      <c r="H5834">
        <v>10231</v>
      </c>
      <c r="I5834">
        <v>6.4</v>
      </c>
      <c r="J5834">
        <f>YEAR(Table1[[#This Row],[release_date]])</f>
        <v>2015</v>
      </c>
      <c r="K5834" t="str">
        <f>LEFT(Table1[[#This Row],[Year]],4) &amp; "s"</f>
        <v>2015s</v>
      </c>
      <c r="L58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34">
        <f>(Table1[[#This Row],[vote_average]]/10)*100</f>
        <v>64</v>
      </c>
      <c r="N5834">
        <f>(Table1[[#This Row],[popularity]]/SUM(Table1[popularity]))*100</f>
        <v>1.3820419102390397E-2</v>
      </c>
    </row>
    <row r="5835" spans="1:14" x14ac:dyDescent="0.3">
      <c r="A5835">
        <v>1989</v>
      </c>
      <c r="B5835" t="s">
        <v>13074</v>
      </c>
      <c r="C5835" s="1">
        <v>39414</v>
      </c>
      <c r="D5835" t="s">
        <v>62</v>
      </c>
      <c r="E5835" t="s">
        <v>517</v>
      </c>
      <c r="F5835" t="s">
        <v>13075</v>
      </c>
      <c r="G5835">
        <v>23.937000000000001</v>
      </c>
      <c r="H5835">
        <v>718</v>
      </c>
      <c r="I5835">
        <v>6.4009999999999998</v>
      </c>
      <c r="J5835">
        <f>YEAR(Table1[[#This Row],[release_date]])</f>
        <v>2007</v>
      </c>
      <c r="K5835" t="str">
        <f>LEFT(Table1[[#This Row],[Year]],4) &amp; "s"</f>
        <v>2007s</v>
      </c>
      <c r="L58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35">
        <f>(Table1[[#This Row],[vote_average]]/10)*100</f>
        <v>64.010000000000005</v>
      </c>
      <c r="N5835">
        <f>(Table1[[#This Row],[popularity]]/SUM(Table1[popularity]))*100</f>
        <v>5.5110843615299356E-3</v>
      </c>
    </row>
    <row r="5836" spans="1:14" x14ac:dyDescent="0.3">
      <c r="A5836">
        <v>75</v>
      </c>
      <c r="B5836" t="s">
        <v>13076</v>
      </c>
      <c r="C5836" s="1">
        <v>35412</v>
      </c>
      <c r="D5836" t="s">
        <v>4266</v>
      </c>
      <c r="E5836" t="s">
        <v>11</v>
      </c>
      <c r="F5836" t="s">
        <v>13077</v>
      </c>
      <c r="G5836">
        <v>72.504999999999995</v>
      </c>
      <c r="H5836">
        <v>5185</v>
      </c>
      <c r="I5836">
        <v>6.4009999999999998</v>
      </c>
      <c r="J5836">
        <f>YEAR(Table1[[#This Row],[release_date]])</f>
        <v>1996</v>
      </c>
      <c r="K5836" t="str">
        <f>LEFT(Table1[[#This Row],[Year]],4) &amp; "s"</f>
        <v>1996s</v>
      </c>
      <c r="L58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836">
        <f>(Table1[[#This Row],[vote_average]]/10)*100</f>
        <v>64.010000000000005</v>
      </c>
      <c r="N5836">
        <f>(Table1[[#This Row],[popularity]]/SUM(Table1[popularity]))*100</f>
        <v>1.6693034700786563E-2</v>
      </c>
    </row>
    <row r="5837" spans="1:14" x14ac:dyDescent="0.3">
      <c r="A5837">
        <v>567748</v>
      </c>
      <c r="B5837" t="s">
        <v>4424</v>
      </c>
      <c r="C5837" s="1">
        <v>44463</v>
      </c>
      <c r="D5837" t="s">
        <v>217</v>
      </c>
      <c r="E5837" t="s">
        <v>11</v>
      </c>
      <c r="F5837" t="s">
        <v>13078</v>
      </c>
      <c r="G5837">
        <v>73.099000000000004</v>
      </c>
      <c r="H5837">
        <v>2471</v>
      </c>
      <c r="I5837">
        <v>6.4</v>
      </c>
      <c r="J5837">
        <f>YEAR(Table1[[#This Row],[release_date]])</f>
        <v>2021</v>
      </c>
      <c r="K5837" t="str">
        <f>LEFT(Table1[[#This Row],[Year]],4) &amp; "s"</f>
        <v>2021s</v>
      </c>
      <c r="L58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837">
        <f>(Table1[[#This Row],[vote_average]]/10)*100</f>
        <v>64</v>
      </c>
      <c r="N5837">
        <f>(Table1[[#This Row],[popularity]]/SUM(Table1[popularity]))*100</f>
        <v>1.6829793029346899E-2</v>
      </c>
    </row>
    <row r="5838" spans="1:14" x14ac:dyDescent="0.3">
      <c r="A5838">
        <v>454992</v>
      </c>
      <c r="B5838" t="s">
        <v>13079</v>
      </c>
      <c r="C5838" s="1">
        <v>43314</v>
      </c>
      <c r="D5838" t="s">
        <v>3702</v>
      </c>
      <c r="E5838" t="s">
        <v>11</v>
      </c>
      <c r="F5838" t="s">
        <v>13080</v>
      </c>
      <c r="G5838">
        <v>33.274000000000001</v>
      </c>
      <c r="H5838">
        <v>2147</v>
      </c>
      <c r="I5838">
        <v>6.4</v>
      </c>
      <c r="J5838">
        <f>YEAR(Table1[[#This Row],[release_date]])</f>
        <v>2018</v>
      </c>
      <c r="K5838" t="str">
        <f>LEFT(Table1[[#This Row],[Year]],4) &amp; "s"</f>
        <v>2018s</v>
      </c>
      <c r="L58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38">
        <f>(Table1[[#This Row],[vote_average]]/10)*100</f>
        <v>64</v>
      </c>
      <c r="N5838">
        <f>(Table1[[#This Row],[popularity]]/SUM(Table1[popularity]))*100</f>
        <v>7.660768728142503E-3</v>
      </c>
    </row>
    <row r="5839" spans="1:14" x14ac:dyDescent="0.3">
      <c r="A5839">
        <v>29437</v>
      </c>
      <c r="B5839" t="s">
        <v>13081</v>
      </c>
      <c r="C5839" s="1">
        <v>28223</v>
      </c>
      <c r="D5839" t="s">
        <v>442</v>
      </c>
      <c r="E5839" t="s">
        <v>11</v>
      </c>
      <c r="F5839" t="s">
        <v>13082</v>
      </c>
      <c r="G5839">
        <v>81.991</v>
      </c>
      <c r="H5839">
        <v>459</v>
      </c>
      <c r="I5839">
        <v>6.4</v>
      </c>
      <c r="J5839">
        <f>YEAR(Table1[[#This Row],[release_date]])</f>
        <v>1977</v>
      </c>
      <c r="K5839" t="str">
        <f>LEFT(Table1[[#This Row],[Year]],4) &amp; "s"</f>
        <v>1977s</v>
      </c>
      <c r="L58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839">
        <f>(Table1[[#This Row],[vote_average]]/10)*100</f>
        <v>64</v>
      </c>
      <c r="N5839">
        <f>(Table1[[#This Row],[popularity]]/SUM(Table1[popularity]))*100</f>
        <v>1.8877023765977396E-2</v>
      </c>
    </row>
    <row r="5840" spans="1:14" x14ac:dyDescent="0.3">
      <c r="A5840">
        <v>343674</v>
      </c>
      <c r="B5840" t="s">
        <v>13083</v>
      </c>
      <c r="C5840" s="1">
        <v>43007</v>
      </c>
      <c r="D5840" t="s">
        <v>306</v>
      </c>
      <c r="E5840" t="s">
        <v>11</v>
      </c>
      <c r="F5840" t="s">
        <v>13084</v>
      </c>
      <c r="G5840">
        <v>127.578</v>
      </c>
      <c r="H5840">
        <v>3505</v>
      </c>
      <c r="I5840">
        <v>6.3979999999999997</v>
      </c>
      <c r="J5840">
        <f>YEAR(Table1[[#This Row],[release_date]])</f>
        <v>2017</v>
      </c>
      <c r="K5840" t="str">
        <f>LEFT(Table1[[#This Row],[Year]],4) &amp; "s"</f>
        <v>2017s</v>
      </c>
      <c r="L58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40">
        <f>(Table1[[#This Row],[vote_average]]/10)*100</f>
        <v>63.97999999999999</v>
      </c>
      <c r="N5840">
        <f>(Table1[[#This Row],[popularity]]/SUM(Table1[popularity]))*100</f>
        <v>2.9372649900792337E-2</v>
      </c>
    </row>
    <row r="5841" spans="1:14" x14ac:dyDescent="0.3">
      <c r="A5841">
        <v>121674</v>
      </c>
      <c r="B5841" t="s">
        <v>5025</v>
      </c>
      <c r="C5841" s="1">
        <v>41243</v>
      </c>
      <c r="D5841" t="s">
        <v>62</v>
      </c>
      <c r="E5841" t="s">
        <v>11</v>
      </c>
      <c r="F5841" t="s">
        <v>13085</v>
      </c>
      <c r="G5841">
        <v>38.155000000000001</v>
      </c>
      <c r="H5841">
        <v>332</v>
      </c>
      <c r="I5841">
        <v>6.4</v>
      </c>
      <c r="J5841">
        <f>YEAR(Table1[[#This Row],[release_date]])</f>
        <v>2012</v>
      </c>
      <c r="K5841" t="str">
        <f>LEFT(Table1[[#This Row],[Year]],4) &amp; "s"</f>
        <v>2012s</v>
      </c>
      <c r="L58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41">
        <f>(Table1[[#This Row],[vote_average]]/10)*100</f>
        <v>64</v>
      </c>
      <c r="N5841">
        <f>(Table1[[#This Row],[popularity]]/SUM(Table1[popularity]))*100</f>
        <v>8.784535397676178E-3</v>
      </c>
    </row>
    <row r="5842" spans="1:14" x14ac:dyDescent="0.3">
      <c r="A5842">
        <v>59859</v>
      </c>
      <c r="B5842" t="s">
        <v>13086</v>
      </c>
      <c r="C5842" s="1">
        <v>41472</v>
      </c>
      <c r="D5842" t="s">
        <v>6134</v>
      </c>
      <c r="E5842" t="s">
        <v>11</v>
      </c>
      <c r="F5842" t="s">
        <v>13087</v>
      </c>
      <c r="G5842">
        <v>43.999000000000002</v>
      </c>
      <c r="H5842">
        <v>5968</v>
      </c>
      <c r="I5842">
        <v>6.399</v>
      </c>
      <c r="J5842">
        <f>YEAR(Table1[[#This Row],[release_date]])</f>
        <v>2013</v>
      </c>
      <c r="K5842" t="str">
        <f>LEFT(Table1[[#This Row],[Year]],4) &amp; "s"</f>
        <v>2013s</v>
      </c>
      <c r="L58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42">
        <f>(Table1[[#This Row],[vote_average]]/10)*100</f>
        <v>63.99</v>
      </c>
      <c r="N5842">
        <f>(Table1[[#This Row],[popularity]]/SUM(Table1[popularity]))*100</f>
        <v>1.0130016327148583E-2</v>
      </c>
    </row>
    <row r="5843" spans="1:14" x14ac:dyDescent="0.3">
      <c r="A5843">
        <v>431072</v>
      </c>
      <c r="B5843" t="s">
        <v>13088</v>
      </c>
      <c r="C5843" s="1">
        <v>43119</v>
      </c>
      <c r="D5843" t="s">
        <v>391</v>
      </c>
      <c r="E5843" t="s">
        <v>11</v>
      </c>
      <c r="F5843" t="s">
        <v>13089</v>
      </c>
      <c r="G5843">
        <v>34.253999999999998</v>
      </c>
      <c r="H5843">
        <v>442</v>
      </c>
      <c r="I5843">
        <v>6.4</v>
      </c>
      <c r="J5843">
        <f>YEAR(Table1[[#This Row],[release_date]])</f>
        <v>2018</v>
      </c>
      <c r="K5843" t="str">
        <f>LEFT(Table1[[#This Row],[Year]],4) &amp; "s"</f>
        <v>2018s</v>
      </c>
      <c r="L58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43">
        <f>(Table1[[#This Row],[vote_average]]/10)*100</f>
        <v>64</v>
      </c>
      <c r="N5843">
        <f>(Table1[[#This Row],[popularity]]/SUM(Table1[popularity]))*100</f>
        <v>7.8863969469794206E-3</v>
      </c>
    </row>
    <row r="5844" spans="1:14" x14ac:dyDescent="0.3">
      <c r="A5844">
        <v>175291</v>
      </c>
      <c r="B5844" t="s">
        <v>13090</v>
      </c>
      <c r="C5844" s="1">
        <v>41341</v>
      </c>
      <c r="D5844" t="s">
        <v>694</v>
      </c>
      <c r="E5844" t="s">
        <v>11</v>
      </c>
      <c r="F5844" t="s">
        <v>13091</v>
      </c>
      <c r="G5844">
        <v>17.38</v>
      </c>
      <c r="H5844">
        <v>391</v>
      </c>
      <c r="I5844">
        <v>6.4</v>
      </c>
      <c r="J5844">
        <f>YEAR(Table1[[#This Row],[release_date]])</f>
        <v>2013</v>
      </c>
      <c r="K5844" t="str">
        <f>LEFT(Table1[[#This Row],[Year]],4) &amp; "s"</f>
        <v>2013s</v>
      </c>
      <c r="L58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44">
        <f>(Table1[[#This Row],[vote_average]]/10)*100</f>
        <v>64</v>
      </c>
      <c r="N5844">
        <f>(Table1[[#This Row],[popularity]]/SUM(Table1[popularity]))*100</f>
        <v>4.0014473912098544E-3</v>
      </c>
    </row>
    <row r="5845" spans="1:14" x14ac:dyDescent="0.3">
      <c r="A5845">
        <v>16353</v>
      </c>
      <c r="B5845" t="s">
        <v>13092</v>
      </c>
      <c r="C5845" s="1">
        <v>39786</v>
      </c>
      <c r="D5845" t="s">
        <v>2654</v>
      </c>
      <c r="E5845" t="s">
        <v>1088</v>
      </c>
      <c r="F5845" t="s">
        <v>13093</v>
      </c>
      <c r="G5845">
        <v>27.422999999999998</v>
      </c>
      <c r="H5845">
        <v>610</v>
      </c>
      <c r="I5845">
        <v>6.4</v>
      </c>
      <c r="J5845">
        <f>YEAR(Table1[[#This Row],[release_date]])</f>
        <v>2008</v>
      </c>
      <c r="K5845" t="str">
        <f>LEFT(Table1[[#This Row],[Year]],4) &amp; "s"</f>
        <v>2008s</v>
      </c>
      <c r="L58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45">
        <f>(Table1[[#This Row],[vote_average]]/10)*100</f>
        <v>64</v>
      </c>
      <c r="N5845">
        <f>(Table1[[#This Row],[popularity]]/SUM(Table1[popularity]))*100</f>
        <v>6.3136761685355482E-3</v>
      </c>
    </row>
    <row r="5846" spans="1:14" x14ac:dyDescent="0.3">
      <c r="A5846">
        <v>11584</v>
      </c>
      <c r="B5846" t="s">
        <v>13094</v>
      </c>
      <c r="C5846" s="1">
        <v>31947</v>
      </c>
      <c r="D5846" t="s">
        <v>422</v>
      </c>
      <c r="E5846" t="s">
        <v>11</v>
      </c>
      <c r="F5846" t="s">
        <v>13095</v>
      </c>
      <c r="G5846">
        <v>38.651000000000003</v>
      </c>
      <c r="H5846">
        <v>591</v>
      </c>
      <c r="I5846">
        <v>6.3979999999999997</v>
      </c>
      <c r="J5846">
        <f>YEAR(Table1[[#This Row],[release_date]])</f>
        <v>1987</v>
      </c>
      <c r="K5846" t="str">
        <f>LEFT(Table1[[#This Row],[Year]],4) &amp; "s"</f>
        <v>1987s</v>
      </c>
      <c r="L58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846">
        <f>(Table1[[#This Row],[vote_average]]/10)*100</f>
        <v>63.97999999999999</v>
      </c>
      <c r="N5846">
        <f>(Table1[[#This Row],[popularity]]/SUM(Table1[popularity]))*100</f>
        <v>8.8987309043528241E-3</v>
      </c>
    </row>
    <row r="5847" spans="1:14" x14ac:dyDescent="0.3">
      <c r="A5847">
        <v>6957</v>
      </c>
      <c r="B5847" t="s">
        <v>13096</v>
      </c>
      <c r="C5847" s="1">
        <v>38575</v>
      </c>
      <c r="D5847" t="s">
        <v>422</v>
      </c>
      <c r="E5847" t="s">
        <v>11</v>
      </c>
      <c r="F5847" t="s">
        <v>13097</v>
      </c>
      <c r="G5847">
        <v>46.709000000000003</v>
      </c>
      <c r="H5847">
        <v>6459</v>
      </c>
      <c r="I5847">
        <v>6.3979999999999997</v>
      </c>
      <c r="J5847">
        <f>YEAR(Table1[[#This Row],[release_date]])</f>
        <v>2005</v>
      </c>
      <c r="K5847" t="str">
        <f>LEFT(Table1[[#This Row],[Year]],4) &amp; "s"</f>
        <v>2005s</v>
      </c>
      <c r="L58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47">
        <f>(Table1[[#This Row],[vote_average]]/10)*100</f>
        <v>63.97999999999999</v>
      </c>
      <c r="N5847">
        <f>(Table1[[#This Row],[popularity]]/SUM(Table1[popularity]))*100</f>
        <v>1.0753947422095575E-2</v>
      </c>
    </row>
    <row r="5848" spans="1:14" x14ac:dyDescent="0.3">
      <c r="A5848">
        <v>540</v>
      </c>
      <c r="B5848" t="s">
        <v>13098</v>
      </c>
      <c r="C5848" s="1">
        <v>38436</v>
      </c>
      <c r="D5848" t="s">
        <v>3148</v>
      </c>
      <c r="E5848" t="s">
        <v>11</v>
      </c>
      <c r="F5848" t="s">
        <v>13099</v>
      </c>
      <c r="G5848">
        <v>28.195</v>
      </c>
      <c r="H5848">
        <v>532</v>
      </c>
      <c r="I5848">
        <v>6.3979999999999997</v>
      </c>
      <c r="J5848">
        <f>YEAR(Table1[[#This Row],[release_date]])</f>
        <v>2005</v>
      </c>
      <c r="K5848" t="str">
        <f>LEFT(Table1[[#This Row],[Year]],4) &amp; "s"</f>
        <v>2005s</v>
      </c>
      <c r="L58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48">
        <f>(Table1[[#This Row],[vote_average]]/10)*100</f>
        <v>63.97999999999999</v>
      </c>
      <c r="N5848">
        <f>(Table1[[#This Row],[popularity]]/SUM(Table1[popularity]))*100</f>
        <v>6.4914159490887142E-3</v>
      </c>
    </row>
    <row r="5849" spans="1:14" x14ac:dyDescent="0.3">
      <c r="A5849">
        <v>9064</v>
      </c>
      <c r="B5849" t="s">
        <v>13100</v>
      </c>
      <c r="C5849" s="1">
        <v>32500</v>
      </c>
      <c r="D5849" t="s">
        <v>5965</v>
      </c>
      <c r="E5849" t="s">
        <v>11</v>
      </c>
      <c r="F5849" t="s">
        <v>13101</v>
      </c>
      <c r="G5849">
        <v>25.282</v>
      </c>
      <c r="H5849">
        <v>1043</v>
      </c>
      <c r="I5849">
        <v>6.3970000000000002</v>
      </c>
      <c r="J5849">
        <f>YEAR(Table1[[#This Row],[release_date]])</f>
        <v>1988</v>
      </c>
      <c r="K5849" t="str">
        <f>LEFT(Table1[[#This Row],[Year]],4) &amp; "s"</f>
        <v>1988s</v>
      </c>
      <c r="L58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849">
        <f>(Table1[[#This Row],[vote_average]]/10)*100</f>
        <v>63.970000000000006</v>
      </c>
      <c r="N5849">
        <f>(Table1[[#This Row],[popularity]]/SUM(Table1[popularity]))*100</f>
        <v>5.8207475802397888E-3</v>
      </c>
    </row>
    <row r="5850" spans="1:14" x14ac:dyDescent="0.3">
      <c r="A5850">
        <v>430155</v>
      </c>
      <c r="B5850" t="s">
        <v>9923</v>
      </c>
      <c r="C5850" s="1">
        <v>43831</v>
      </c>
      <c r="D5850" t="s">
        <v>2270</v>
      </c>
      <c r="E5850" t="s">
        <v>245</v>
      </c>
      <c r="F5850" t="s">
        <v>13102</v>
      </c>
      <c r="G5850">
        <v>18.597000000000001</v>
      </c>
      <c r="H5850">
        <v>504</v>
      </c>
      <c r="I5850">
        <v>6.3959999999999999</v>
      </c>
      <c r="J5850">
        <f>YEAR(Table1[[#This Row],[release_date]])</f>
        <v>2020</v>
      </c>
      <c r="K5850" t="str">
        <f>LEFT(Table1[[#This Row],[Year]],4) &amp; "s"</f>
        <v>2020s</v>
      </c>
      <c r="L58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850">
        <f>(Table1[[#This Row],[vote_average]]/10)*100</f>
        <v>63.959999999999994</v>
      </c>
      <c r="N5850">
        <f>(Table1[[#This Row],[popularity]]/SUM(Table1[popularity]))*100</f>
        <v>4.2816408017450902E-3</v>
      </c>
    </row>
    <row r="5851" spans="1:14" x14ac:dyDescent="0.3">
      <c r="A5851">
        <v>339527</v>
      </c>
      <c r="B5851" t="s">
        <v>13103</v>
      </c>
      <c r="C5851" s="1">
        <v>42250</v>
      </c>
      <c r="D5851" t="s">
        <v>4118</v>
      </c>
      <c r="E5851" t="s">
        <v>11</v>
      </c>
      <c r="F5851" t="s">
        <v>13104</v>
      </c>
      <c r="G5851">
        <v>39.975999999999999</v>
      </c>
      <c r="H5851">
        <v>2136</v>
      </c>
      <c r="I5851">
        <v>6.3979999999999997</v>
      </c>
      <c r="J5851">
        <f>YEAR(Table1[[#This Row],[release_date]])</f>
        <v>2015</v>
      </c>
      <c r="K5851" t="str">
        <f>LEFT(Table1[[#This Row],[Year]],4) &amp; "s"</f>
        <v>2015s</v>
      </c>
      <c r="L58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51">
        <f>(Table1[[#This Row],[vote_average]]/10)*100</f>
        <v>63.97999999999999</v>
      </c>
      <c r="N5851">
        <f>(Table1[[#This Row],[popularity]]/SUM(Table1[popularity]))*100</f>
        <v>9.2037894655353919E-3</v>
      </c>
    </row>
    <row r="5852" spans="1:14" x14ac:dyDescent="0.3">
      <c r="A5852">
        <v>316727</v>
      </c>
      <c r="B5852" t="s">
        <v>13105</v>
      </c>
      <c r="C5852" s="1">
        <v>42550</v>
      </c>
      <c r="D5852" t="s">
        <v>12095</v>
      </c>
      <c r="E5852" t="s">
        <v>11</v>
      </c>
      <c r="F5852" t="s">
        <v>13106</v>
      </c>
      <c r="G5852">
        <v>41.24</v>
      </c>
      <c r="H5852">
        <v>5083</v>
      </c>
      <c r="I5852">
        <v>6.4</v>
      </c>
      <c r="J5852">
        <f>YEAR(Table1[[#This Row],[release_date]])</f>
        <v>2016</v>
      </c>
      <c r="K5852" t="str">
        <f>LEFT(Table1[[#This Row],[Year]],4) &amp; "s"</f>
        <v>2016s</v>
      </c>
      <c r="L58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52">
        <f>(Table1[[#This Row],[vote_average]]/10)*100</f>
        <v>64</v>
      </c>
      <c r="N5852">
        <f>(Table1[[#This Row],[popularity]]/SUM(Table1[popularity]))*100</f>
        <v>9.4948038212597455E-3</v>
      </c>
    </row>
    <row r="5853" spans="1:14" x14ac:dyDescent="0.3">
      <c r="A5853">
        <v>6687</v>
      </c>
      <c r="B5853" t="s">
        <v>13107</v>
      </c>
      <c r="C5853" s="1">
        <v>39465</v>
      </c>
      <c r="D5853" t="s">
        <v>4118</v>
      </c>
      <c r="E5853" t="s">
        <v>11</v>
      </c>
      <c r="F5853" t="s">
        <v>13108</v>
      </c>
      <c r="G5853">
        <v>29.204999999999998</v>
      </c>
      <c r="H5853">
        <v>684</v>
      </c>
      <c r="I5853">
        <v>6.3959999999999999</v>
      </c>
      <c r="J5853">
        <f>YEAR(Table1[[#This Row],[release_date]])</f>
        <v>2008</v>
      </c>
      <c r="K5853" t="str">
        <f>LEFT(Table1[[#This Row],[Year]],4) &amp; "s"</f>
        <v>2008s</v>
      </c>
      <c r="L58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53">
        <f>(Table1[[#This Row],[vote_average]]/10)*100</f>
        <v>63.959999999999994</v>
      </c>
      <c r="N5853">
        <f>(Table1[[#This Row],[popularity]]/SUM(Table1[popularity]))*100</f>
        <v>6.7239511542165585E-3</v>
      </c>
    </row>
    <row r="5854" spans="1:14" x14ac:dyDescent="0.3">
      <c r="A5854">
        <v>396461</v>
      </c>
      <c r="B5854" t="s">
        <v>13109</v>
      </c>
      <c r="C5854" s="1">
        <v>43272</v>
      </c>
      <c r="D5854" t="s">
        <v>555</v>
      </c>
      <c r="E5854" t="s">
        <v>11</v>
      </c>
      <c r="F5854" t="s">
        <v>13110</v>
      </c>
      <c r="G5854">
        <v>26.331</v>
      </c>
      <c r="H5854">
        <v>1303</v>
      </c>
      <c r="I5854">
        <v>6.4</v>
      </c>
      <c r="J5854">
        <f>YEAR(Table1[[#This Row],[release_date]])</f>
        <v>2018</v>
      </c>
      <c r="K5854" t="str">
        <f>LEFT(Table1[[#This Row],[Year]],4) &amp; "s"</f>
        <v>2018s</v>
      </c>
      <c r="L58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54">
        <f>(Table1[[#This Row],[vote_average]]/10)*100</f>
        <v>64</v>
      </c>
      <c r="N5854">
        <f>(Table1[[#This Row],[popularity]]/SUM(Table1[popularity]))*100</f>
        <v>6.0622618675458383E-3</v>
      </c>
    </row>
    <row r="5855" spans="1:14" x14ac:dyDescent="0.3">
      <c r="A5855">
        <v>152795</v>
      </c>
      <c r="B5855" t="s">
        <v>13111</v>
      </c>
      <c r="C5855" s="1">
        <v>41458</v>
      </c>
      <c r="D5855" t="s">
        <v>13112</v>
      </c>
      <c r="E5855" t="s">
        <v>11</v>
      </c>
      <c r="F5855" t="s">
        <v>13113</v>
      </c>
      <c r="G5855">
        <v>38.911999999999999</v>
      </c>
      <c r="H5855">
        <v>504</v>
      </c>
      <c r="I5855">
        <v>6.39</v>
      </c>
      <c r="J5855">
        <f>YEAR(Table1[[#This Row],[release_date]])</f>
        <v>2013</v>
      </c>
      <c r="K5855" t="str">
        <f>LEFT(Table1[[#This Row],[Year]],4) &amp; "s"</f>
        <v>2013s</v>
      </c>
      <c r="L58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55">
        <f>(Table1[[#This Row],[vote_average]]/10)*100</f>
        <v>63.9</v>
      </c>
      <c r="N5855">
        <f>(Table1[[#This Row],[popularity]]/SUM(Table1[popularity]))*100</f>
        <v>8.9588216850838807E-3</v>
      </c>
    </row>
    <row r="5856" spans="1:14" x14ac:dyDescent="0.3">
      <c r="A5856">
        <v>10490</v>
      </c>
      <c r="B5856" t="s">
        <v>13114</v>
      </c>
      <c r="C5856" s="1">
        <v>36364</v>
      </c>
      <c r="D5856" t="s">
        <v>391</v>
      </c>
      <c r="E5856" t="s">
        <v>11</v>
      </c>
      <c r="F5856" t="s">
        <v>13115</v>
      </c>
      <c r="G5856">
        <v>22.827000000000002</v>
      </c>
      <c r="H5856">
        <v>353</v>
      </c>
      <c r="I5856">
        <v>6.4</v>
      </c>
      <c r="J5856">
        <f>YEAR(Table1[[#This Row],[release_date]])</f>
        <v>1999</v>
      </c>
      <c r="K5856" t="str">
        <f>LEFT(Table1[[#This Row],[Year]],4) &amp; "s"</f>
        <v>1999s</v>
      </c>
      <c r="L58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856">
        <f>(Table1[[#This Row],[vote_average]]/10)*100</f>
        <v>64</v>
      </c>
      <c r="N5856">
        <f>(Table1[[#This Row],[popularity]]/SUM(Table1[popularity]))*100</f>
        <v>5.2555258687656701E-3</v>
      </c>
    </row>
    <row r="5857" spans="1:14" x14ac:dyDescent="0.3">
      <c r="A5857">
        <v>419835</v>
      </c>
      <c r="B5857" t="s">
        <v>13116</v>
      </c>
      <c r="C5857" s="1">
        <v>42984</v>
      </c>
      <c r="D5857" t="s">
        <v>1827</v>
      </c>
      <c r="E5857" t="s">
        <v>11</v>
      </c>
      <c r="F5857" t="s">
        <v>13117</v>
      </c>
      <c r="G5857">
        <v>39.691000000000003</v>
      </c>
      <c r="H5857">
        <v>873</v>
      </c>
      <c r="I5857">
        <v>6.3959999999999999</v>
      </c>
      <c r="J5857">
        <f>YEAR(Table1[[#This Row],[release_date]])</f>
        <v>2017</v>
      </c>
      <c r="K5857" t="str">
        <f>LEFT(Table1[[#This Row],[Year]],4) &amp; "s"</f>
        <v>2017s</v>
      </c>
      <c r="L58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57">
        <f>(Table1[[#This Row],[vote_average]]/10)*100</f>
        <v>63.959999999999994</v>
      </c>
      <c r="N5857">
        <f>(Table1[[#This Row],[popularity]]/SUM(Table1[popularity]))*100</f>
        <v>9.138173095771595E-3</v>
      </c>
    </row>
    <row r="5858" spans="1:14" x14ac:dyDescent="0.3">
      <c r="A5858">
        <v>117263</v>
      </c>
      <c r="B5858" t="s">
        <v>13118</v>
      </c>
      <c r="C5858" s="1">
        <v>41353</v>
      </c>
      <c r="D5858" t="s">
        <v>829</v>
      </c>
      <c r="E5858" t="s">
        <v>11</v>
      </c>
      <c r="F5858" t="s">
        <v>13119</v>
      </c>
      <c r="G5858">
        <v>50.475000000000001</v>
      </c>
      <c r="H5858">
        <v>6393</v>
      </c>
      <c r="I5858">
        <v>6.3940000000000001</v>
      </c>
      <c r="J5858">
        <f>YEAR(Table1[[#This Row],[release_date]])</f>
        <v>2013</v>
      </c>
      <c r="K5858" t="str">
        <f>LEFT(Table1[[#This Row],[Year]],4) &amp; "s"</f>
        <v>2013s</v>
      </c>
      <c r="L58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58">
        <f>(Table1[[#This Row],[vote_average]]/10)*100</f>
        <v>63.94</v>
      </c>
      <c r="N5858">
        <f>(Table1[[#This Row],[popularity]]/SUM(Table1[popularity]))*100</f>
        <v>1.1621004434483164E-2</v>
      </c>
    </row>
    <row r="5859" spans="1:14" x14ac:dyDescent="0.3">
      <c r="A5859">
        <v>77561</v>
      </c>
      <c r="B5859" t="s">
        <v>13120</v>
      </c>
      <c r="C5859" s="1">
        <v>40822</v>
      </c>
      <c r="D5859" t="s">
        <v>414</v>
      </c>
      <c r="E5859" t="s">
        <v>94</v>
      </c>
      <c r="F5859" t="s">
        <v>13121</v>
      </c>
      <c r="G5859">
        <v>26.895</v>
      </c>
      <c r="H5859">
        <v>373</v>
      </c>
      <c r="I5859">
        <v>6.3940000000000001</v>
      </c>
      <c r="J5859">
        <f>YEAR(Table1[[#This Row],[release_date]])</f>
        <v>2011</v>
      </c>
      <c r="K5859" t="str">
        <f>LEFT(Table1[[#This Row],[Year]],4) &amp; "s"</f>
        <v>2011s</v>
      </c>
      <c r="L58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59">
        <f>(Table1[[#This Row],[vote_average]]/10)*100</f>
        <v>63.94</v>
      </c>
      <c r="N5859">
        <f>(Table1[[#This Row],[popularity]]/SUM(Table1[popularity]))*100</f>
        <v>6.1921132098152493E-3</v>
      </c>
    </row>
    <row r="5860" spans="1:14" x14ac:dyDescent="0.3">
      <c r="A5860">
        <v>41602</v>
      </c>
      <c r="B5860" t="s">
        <v>13122</v>
      </c>
      <c r="C5860" s="1">
        <v>41314</v>
      </c>
      <c r="D5860" t="s">
        <v>13123</v>
      </c>
      <c r="E5860" t="s">
        <v>11</v>
      </c>
      <c r="F5860" t="s">
        <v>13124</v>
      </c>
      <c r="G5860">
        <v>31.506</v>
      </c>
      <c r="H5860">
        <v>581</v>
      </c>
      <c r="I5860">
        <v>6.4</v>
      </c>
      <c r="J5860">
        <f>YEAR(Table1[[#This Row],[release_date]])</f>
        <v>2013</v>
      </c>
      <c r="K5860" t="str">
        <f>LEFT(Table1[[#This Row],[Year]],4) &amp; "s"</f>
        <v>2013s</v>
      </c>
      <c r="L58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60">
        <f>(Table1[[#This Row],[vote_average]]/10)*100</f>
        <v>64</v>
      </c>
      <c r="N5860">
        <f>(Table1[[#This Row],[popularity]]/SUM(Table1[popularity]))*100</f>
        <v>7.2537170027305899E-3</v>
      </c>
    </row>
    <row r="5861" spans="1:14" x14ac:dyDescent="0.3">
      <c r="A5861">
        <v>16614</v>
      </c>
      <c r="B5861" t="s">
        <v>13125</v>
      </c>
      <c r="C5861" s="1">
        <v>39906</v>
      </c>
      <c r="D5861" t="s">
        <v>68</v>
      </c>
      <c r="E5861" t="s">
        <v>11</v>
      </c>
      <c r="F5861" t="s">
        <v>13126</v>
      </c>
      <c r="G5861">
        <v>42.773000000000003</v>
      </c>
      <c r="H5861">
        <v>2087</v>
      </c>
      <c r="I5861">
        <v>6.3940000000000001</v>
      </c>
      <c r="J5861">
        <f>YEAR(Table1[[#This Row],[release_date]])</f>
        <v>2009</v>
      </c>
      <c r="K5861" t="str">
        <f>LEFT(Table1[[#This Row],[Year]],4) &amp; "s"</f>
        <v>2009s</v>
      </c>
      <c r="L58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61">
        <f>(Table1[[#This Row],[vote_average]]/10)*100</f>
        <v>63.94</v>
      </c>
      <c r="N5861">
        <f>(Table1[[#This Row],[popularity]]/SUM(Table1[popularity]))*100</f>
        <v>9.847750820726071E-3</v>
      </c>
    </row>
    <row r="5862" spans="1:14" x14ac:dyDescent="0.3">
      <c r="A5862">
        <v>9788</v>
      </c>
      <c r="B5862" t="s">
        <v>13127</v>
      </c>
      <c r="C5862" s="1">
        <v>38947</v>
      </c>
      <c r="D5862" t="s">
        <v>391</v>
      </c>
      <c r="E5862" t="s">
        <v>11</v>
      </c>
      <c r="F5862" t="s">
        <v>13128</v>
      </c>
      <c r="G5862">
        <v>49.491</v>
      </c>
      <c r="H5862">
        <v>1513</v>
      </c>
      <c r="I5862">
        <v>6.3940000000000001</v>
      </c>
      <c r="J5862">
        <f>YEAR(Table1[[#This Row],[release_date]])</f>
        <v>2006</v>
      </c>
      <c r="K5862" t="str">
        <f>LEFT(Table1[[#This Row],[Year]],4) &amp; "s"</f>
        <v>2006s</v>
      </c>
      <c r="L58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62">
        <f>(Table1[[#This Row],[vote_average]]/10)*100</f>
        <v>63.94</v>
      </c>
      <c r="N5862">
        <f>(Table1[[#This Row],[popularity]]/SUM(Table1[popularity]))*100</f>
        <v>1.1394455284140787E-2</v>
      </c>
    </row>
    <row r="5863" spans="1:14" x14ac:dyDescent="0.3">
      <c r="A5863">
        <v>449985</v>
      </c>
      <c r="B5863" t="s">
        <v>13129</v>
      </c>
      <c r="C5863" s="1">
        <v>43543</v>
      </c>
      <c r="D5863" t="s">
        <v>8110</v>
      </c>
      <c r="E5863" t="s">
        <v>11</v>
      </c>
      <c r="F5863" t="s">
        <v>13130</v>
      </c>
      <c r="G5863">
        <v>42.838999999999999</v>
      </c>
      <c r="H5863">
        <v>538</v>
      </c>
      <c r="I5863">
        <v>6.3929999999999998</v>
      </c>
      <c r="J5863">
        <f>YEAR(Table1[[#This Row],[release_date]])</f>
        <v>2019</v>
      </c>
      <c r="K5863" t="str">
        <f>LEFT(Table1[[#This Row],[Year]],4) &amp; "s"</f>
        <v>2019s</v>
      </c>
      <c r="L58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63">
        <f>(Table1[[#This Row],[vote_average]]/10)*100</f>
        <v>63.93</v>
      </c>
      <c r="N5863">
        <f>(Table1[[#This Row],[popularity]]/SUM(Table1[popularity]))*100</f>
        <v>9.8629461905661072E-3</v>
      </c>
    </row>
    <row r="5864" spans="1:14" x14ac:dyDescent="0.3">
      <c r="A5864">
        <v>325348</v>
      </c>
      <c r="B5864" t="s">
        <v>13131</v>
      </c>
      <c r="C5864" s="1">
        <v>42259</v>
      </c>
      <c r="D5864" t="s">
        <v>850</v>
      </c>
      <c r="E5864" t="s">
        <v>11</v>
      </c>
      <c r="F5864" t="s">
        <v>13132</v>
      </c>
      <c r="G5864">
        <v>46.448</v>
      </c>
      <c r="H5864">
        <v>2310</v>
      </c>
      <c r="I5864">
        <v>6.4</v>
      </c>
      <c r="J5864">
        <f>YEAR(Table1[[#This Row],[release_date]])</f>
        <v>2015</v>
      </c>
      <c r="K5864" t="str">
        <f>LEFT(Table1[[#This Row],[Year]],4) &amp; "s"</f>
        <v>2015s</v>
      </c>
      <c r="L58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64">
        <f>(Table1[[#This Row],[vote_average]]/10)*100</f>
        <v>64</v>
      </c>
      <c r="N5864">
        <f>(Table1[[#This Row],[popularity]]/SUM(Table1[popularity]))*100</f>
        <v>1.0693856641364517E-2</v>
      </c>
    </row>
    <row r="5865" spans="1:14" x14ac:dyDescent="0.3">
      <c r="A5865">
        <v>298729</v>
      </c>
      <c r="B5865" t="s">
        <v>13133</v>
      </c>
      <c r="C5865" s="1">
        <v>41963</v>
      </c>
      <c r="D5865" t="s">
        <v>391</v>
      </c>
      <c r="E5865" t="s">
        <v>54</v>
      </c>
      <c r="F5865" t="s">
        <v>13134</v>
      </c>
      <c r="G5865">
        <v>16.584</v>
      </c>
      <c r="H5865">
        <v>556</v>
      </c>
      <c r="I5865">
        <v>6.3929999999999998</v>
      </c>
      <c r="J5865">
        <f>YEAR(Table1[[#This Row],[release_date]])</f>
        <v>2014</v>
      </c>
      <c r="K5865" t="str">
        <f>LEFT(Table1[[#This Row],[Year]],4) &amp; "s"</f>
        <v>2014s</v>
      </c>
      <c r="L58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65">
        <f>(Table1[[#This Row],[vote_average]]/10)*100</f>
        <v>63.93</v>
      </c>
      <c r="N5865">
        <f>(Table1[[#This Row],[popularity]]/SUM(Table1[popularity]))*100</f>
        <v>3.8181820216239486E-3</v>
      </c>
    </row>
    <row r="5866" spans="1:14" x14ac:dyDescent="0.3">
      <c r="A5866">
        <v>34769</v>
      </c>
      <c r="B5866" t="s">
        <v>13135</v>
      </c>
      <c r="C5866" s="1">
        <v>40068</v>
      </c>
      <c r="D5866" t="s">
        <v>10694</v>
      </c>
      <c r="E5866" t="s">
        <v>11</v>
      </c>
      <c r="F5866" t="s">
        <v>13136</v>
      </c>
      <c r="G5866">
        <v>28.268999999999998</v>
      </c>
      <c r="H5866">
        <v>534</v>
      </c>
      <c r="I5866">
        <v>6.3929999999999998</v>
      </c>
      <c r="J5866">
        <f>YEAR(Table1[[#This Row],[release_date]])</f>
        <v>2009</v>
      </c>
      <c r="K5866" t="str">
        <f>LEFT(Table1[[#This Row],[Year]],4) &amp; "s"</f>
        <v>2009s</v>
      </c>
      <c r="L58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66">
        <f>(Table1[[#This Row],[vote_average]]/10)*100</f>
        <v>63.93</v>
      </c>
      <c r="N5866">
        <f>(Table1[[#This Row],[popularity]]/SUM(Table1[popularity]))*100</f>
        <v>6.5084531819396638E-3</v>
      </c>
    </row>
    <row r="5867" spans="1:14" x14ac:dyDescent="0.3">
      <c r="A5867">
        <v>11529</v>
      </c>
      <c r="B5867" t="s">
        <v>13137</v>
      </c>
      <c r="C5867" s="1">
        <v>37525</v>
      </c>
      <c r="D5867" t="s">
        <v>422</v>
      </c>
      <c r="E5867" t="s">
        <v>11</v>
      </c>
      <c r="F5867" t="s">
        <v>13138</v>
      </c>
      <c r="G5867">
        <v>23.745000000000001</v>
      </c>
      <c r="H5867">
        <v>1443</v>
      </c>
      <c r="I5867">
        <v>6.3929999999999998</v>
      </c>
      <c r="J5867">
        <f>YEAR(Table1[[#This Row],[release_date]])</f>
        <v>2002</v>
      </c>
      <c r="K5867" t="str">
        <f>LEFT(Table1[[#This Row],[Year]],4) &amp; "s"</f>
        <v>2002s</v>
      </c>
      <c r="L58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67">
        <f>(Table1[[#This Row],[vote_average]]/10)*100</f>
        <v>63.93</v>
      </c>
      <c r="N5867">
        <f>(Table1[[#This Row],[popularity]]/SUM(Table1[popularity]))*100</f>
        <v>5.4668796492680083E-3</v>
      </c>
    </row>
    <row r="5868" spans="1:14" x14ac:dyDescent="0.3">
      <c r="A5868">
        <v>415842</v>
      </c>
      <c r="B5868" t="s">
        <v>13139</v>
      </c>
      <c r="C5868" s="1">
        <v>42992</v>
      </c>
      <c r="D5868" t="s">
        <v>829</v>
      </c>
      <c r="E5868" t="s">
        <v>11</v>
      </c>
      <c r="F5868" t="s">
        <v>13140</v>
      </c>
      <c r="G5868">
        <v>77.88</v>
      </c>
      <c r="H5868">
        <v>2865</v>
      </c>
      <c r="I5868">
        <v>6.4</v>
      </c>
      <c r="J5868">
        <f>YEAR(Table1[[#This Row],[release_date]])</f>
        <v>2017</v>
      </c>
      <c r="K5868" t="str">
        <f>LEFT(Table1[[#This Row],[Year]],4) &amp; "s"</f>
        <v>2017s</v>
      </c>
      <c r="L58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68">
        <f>(Table1[[#This Row],[vote_average]]/10)*100</f>
        <v>64</v>
      </c>
      <c r="N5868">
        <f>(Table1[[#This Row],[popularity]]/SUM(Table1[popularity]))*100</f>
        <v>1.7930536411244154E-2</v>
      </c>
    </row>
    <row r="5869" spans="1:14" x14ac:dyDescent="0.3">
      <c r="A5869">
        <v>20662</v>
      </c>
      <c r="B5869" t="s">
        <v>4669</v>
      </c>
      <c r="C5869" s="1">
        <v>40310</v>
      </c>
      <c r="D5869" t="s">
        <v>796</v>
      </c>
      <c r="E5869" t="s">
        <v>11</v>
      </c>
      <c r="F5869" t="s">
        <v>13141</v>
      </c>
      <c r="G5869">
        <v>53.795999999999999</v>
      </c>
      <c r="H5869">
        <v>4425</v>
      </c>
      <c r="I5869">
        <v>6.4</v>
      </c>
      <c r="J5869">
        <f>YEAR(Table1[[#This Row],[release_date]])</f>
        <v>2010</v>
      </c>
      <c r="K5869" t="str">
        <f>LEFT(Table1[[#This Row],[Year]],4) &amp; "s"</f>
        <v>2010s</v>
      </c>
      <c r="L58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69">
        <f>(Table1[[#This Row],[vote_average]]/10)*100</f>
        <v>64</v>
      </c>
      <c r="N5869">
        <f>(Table1[[#This Row],[popularity]]/SUM(Table1[popularity]))*100</f>
        <v>1.2385607816888682E-2</v>
      </c>
    </row>
    <row r="5870" spans="1:14" x14ac:dyDescent="0.3">
      <c r="A5870">
        <v>9294</v>
      </c>
      <c r="B5870" t="s">
        <v>13142</v>
      </c>
      <c r="C5870" s="1">
        <v>35251</v>
      </c>
      <c r="D5870" t="s">
        <v>13143</v>
      </c>
      <c r="E5870" t="s">
        <v>11</v>
      </c>
      <c r="F5870" t="s">
        <v>13144</v>
      </c>
      <c r="G5870">
        <v>35.067999999999998</v>
      </c>
      <c r="H5870">
        <v>1097</v>
      </c>
      <c r="I5870">
        <v>6.3920000000000003</v>
      </c>
      <c r="J5870">
        <f>YEAR(Table1[[#This Row],[release_date]])</f>
        <v>1996</v>
      </c>
      <c r="K5870" t="str">
        <f>LEFT(Table1[[#This Row],[Year]],4) &amp; "s"</f>
        <v>1996s</v>
      </c>
      <c r="L58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870">
        <f>(Table1[[#This Row],[vote_average]]/10)*100</f>
        <v>63.92</v>
      </c>
      <c r="N5870">
        <f>(Table1[[#This Row],[popularity]]/SUM(Table1[popularity]))*100</f>
        <v>8.0738065083398817E-3</v>
      </c>
    </row>
    <row r="5871" spans="1:14" x14ac:dyDescent="0.3">
      <c r="A5871">
        <v>5336</v>
      </c>
      <c r="B5871" t="s">
        <v>13145</v>
      </c>
      <c r="C5871" s="1">
        <v>27769</v>
      </c>
      <c r="D5871" t="s">
        <v>21</v>
      </c>
      <c r="E5871" t="s">
        <v>54</v>
      </c>
      <c r="F5871" t="s">
        <v>13146</v>
      </c>
      <c r="G5871">
        <v>20.835000000000001</v>
      </c>
      <c r="H5871">
        <v>1939</v>
      </c>
      <c r="I5871">
        <v>6.3920000000000003</v>
      </c>
      <c r="J5871">
        <f>YEAR(Table1[[#This Row],[release_date]])</f>
        <v>1976</v>
      </c>
      <c r="K5871" t="str">
        <f>LEFT(Table1[[#This Row],[Year]],4) &amp; "s"</f>
        <v>1976s</v>
      </c>
      <c r="L58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871">
        <f>(Table1[[#This Row],[vote_average]]/10)*100</f>
        <v>63.92</v>
      </c>
      <c r="N5871">
        <f>(Table1[[#This Row],[popularity]]/SUM(Table1[popularity]))*100</f>
        <v>4.7969019790481768E-3</v>
      </c>
    </row>
    <row r="5872" spans="1:14" x14ac:dyDescent="0.3">
      <c r="A5872">
        <v>762968</v>
      </c>
      <c r="B5872" t="s">
        <v>13147</v>
      </c>
      <c r="C5872" s="1">
        <v>44818</v>
      </c>
      <c r="D5872" t="s">
        <v>13148</v>
      </c>
      <c r="E5872" t="s">
        <v>11</v>
      </c>
      <c r="F5872" t="s">
        <v>13149</v>
      </c>
      <c r="G5872">
        <v>54.27</v>
      </c>
      <c r="H5872">
        <v>810</v>
      </c>
      <c r="I5872">
        <v>6.3929999999999998</v>
      </c>
      <c r="J5872">
        <f>YEAR(Table1[[#This Row],[release_date]])</f>
        <v>2022</v>
      </c>
      <c r="K5872" t="str">
        <f>LEFT(Table1[[#This Row],[Year]],4) &amp; "s"</f>
        <v>2022s</v>
      </c>
      <c r="L58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872">
        <f>(Table1[[#This Row],[vote_average]]/10)*100</f>
        <v>63.93</v>
      </c>
      <c r="N5872">
        <f>(Table1[[#This Row],[popularity]]/SUM(Table1[popularity]))*100</f>
        <v>1.2494738200285316E-2</v>
      </c>
    </row>
    <row r="5873" spans="1:14" x14ac:dyDescent="0.3">
      <c r="A5873">
        <v>460668</v>
      </c>
      <c r="B5873" t="s">
        <v>13150</v>
      </c>
      <c r="C5873" s="1">
        <v>43209</v>
      </c>
      <c r="D5873" t="s">
        <v>422</v>
      </c>
      <c r="E5873" t="s">
        <v>11</v>
      </c>
      <c r="F5873" t="s">
        <v>13151</v>
      </c>
      <c r="G5873">
        <v>27.933</v>
      </c>
      <c r="H5873">
        <v>1987</v>
      </c>
      <c r="I5873">
        <v>6.4</v>
      </c>
      <c r="J5873">
        <f>YEAR(Table1[[#This Row],[release_date]])</f>
        <v>2018</v>
      </c>
      <c r="K5873" t="str">
        <f>LEFT(Table1[[#This Row],[Year]],4) &amp; "s"</f>
        <v>2018s</v>
      </c>
      <c r="L58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73">
        <f>(Table1[[#This Row],[vote_average]]/10)*100</f>
        <v>64</v>
      </c>
      <c r="N5873">
        <f>(Table1[[#This Row],[popularity]]/SUM(Table1[popularity]))*100</f>
        <v>6.4310949354812914E-3</v>
      </c>
    </row>
    <row r="5874" spans="1:14" x14ac:dyDescent="0.3">
      <c r="A5874">
        <v>314405</v>
      </c>
      <c r="B5874" t="s">
        <v>13152</v>
      </c>
      <c r="C5874" s="1">
        <v>42138</v>
      </c>
      <c r="D5874" t="s">
        <v>13153</v>
      </c>
      <c r="E5874" t="s">
        <v>54</v>
      </c>
      <c r="F5874" t="s">
        <v>13154</v>
      </c>
      <c r="G5874">
        <v>20.585000000000001</v>
      </c>
      <c r="H5874">
        <v>1600</v>
      </c>
      <c r="I5874">
        <v>6.4</v>
      </c>
      <c r="J5874">
        <f>YEAR(Table1[[#This Row],[release_date]])</f>
        <v>2015</v>
      </c>
      <c r="K5874" t="str">
        <f>LEFT(Table1[[#This Row],[Year]],4) &amp; "s"</f>
        <v>2015s</v>
      </c>
      <c r="L58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74">
        <f>(Table1[[#This Row],[vote_average]]/10)*100</f>
        <v>64</v>
      </c>
      <c r="N5874">
        <f>(Table1[[#This Row],[popularity]]/SUM(Table1[popularity]))*100</f>
        <v>4.7393437599571259E-3</v>
      </c>
    </row>
    <row r="5875" spans="1:14" x14ac:dyDescent="0.3">
      <c r="A5875">
        <v>10592</v>
      </c>
      <c r="B5875" t="s">
        <v>13155</v>
      </c>
      <c r="C5875" s="1">
        <v>37302</v>
      </c>
      <c r="D5875" t="s">
        <v>132</v>
      </c>
      <c r="E5875" t="s">
        <v>11</v>
      </c>
      <c r="F5875" t="s">
        <v>13156</v>
      </c>
      <c r="G5875">
        <v>18.216000000000001</v>
      </c>
      <c r="H5875">
        <v>887</v>
      </c>
      <c r="I5875">
        <v>6.391</v>
      </c>
      <c r="J5875">
        <f>YEAR(Table1[[#This Row],[release_date]])</f>
        <v>2002</v>
      </c>
      <c r="K5875" t="str">
        <f>LEFT(Table1[[#This Row],[Year]],4) &amp; "s"</f>
        <v>2002s</v>
      </c>
      <c r="L58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75">
        <f>(Table1[[#This Row],[vote_average]]/10)*100</f>
        <v>63.91</v>
      </c>
      <c r="N5875">
        <f>(Table1[[#This Row],[popularity]]/SUM(Table1[popularity]))*100</f>
        <v>4.1939220758503287E-3</v>
      </c>
    </row>
    <row r="5876" spans="1:14" x14ac:dyDescent="0.3">
      <c r="A5876">
        <v>7461</v>
      </c>
      <c r="B5876" t="s">
        <v>13157</v>
      </c>
      <c r="C5876" s="1">
        <v>39479</v>
      </c>
      <c r="D5876" t="s">
        <v>2503</v>
      </c>
      <c r="E5876" t="s">
        <v>11</v>
      </c>
      <c r="F5876" t="s">
        <v>13158</v>
      </c>
      <c r="G5876">
        <v>44.552</v>
      </c>
      <c r="H5876">
        <v>1942</v>
      </c>
      <c r="I5876">
        <v>6.391</v>
      </c>
      <c r="J5876">
        <f>YEAR(Table1[[#This Row],[release_date]])</f>
        <v>2008</v>
      </c>
      <c r="K5876" t="str">
        <f>LEFT(Table1[[#This Row],[Year]],4) &amp; "s"</f>
        <v>2008s</v>
      </c>
      <c r="L58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76">
        <f>(Table1[[#This Row],[vote_average]]/10)*100</f>
        <v>63.91</v>
      </c>
      <c r="N5876">
        <f>(Table1[[#This Row],[popularity]]/SUM(Table1[popularity]))*100</f>
        <v>1.0257335107777987E-2</v>
      </c>
    </row>
    <row r="5877" spans="1:14" x14ac:dyDescent="0.3">
      <c r="A5877">
        <v>2275</v>
      </c>
      <c r="B5877" t="s">
        <v>13159</v>
      </c>
      <c r="C5877" s="1">
        <v>36329</v>
      </c>
      <c r="D5877" t="s">
        <v>845</v>
      </c>
      <c r="E5877" t="s">
        <v>11</v>
      </c>
      <c r="F5877" t="s">
        <v>13160</v>
      </c>
      <c r="G5877">
        <v>33.843000000000004</v>
      </c>
      <c r="H5877">
        <v>869</v>
      </c>
      <c r="I5877">
        <v>6.391</v>
      </c>
      <c r="J5877">
        <f>YEAR(Table1[[#This Row],[release_date]])</f>
        <v>1999</v>
      </c>
      <c r="K5877" t="str">
        <f>LEFT(Table1[[#This Row],[Year]],4) &amp; "s"</f>
        <v>1999s</v>
      </c>
      <c r="L58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877">
        <f>(Table1[[#This Row],[vote_average]]/10)*100</f>
        <v>63.91</v>
      </c>
      <c r="N5877">
        <f>(Table1[[#This Row],[popularity]]/SUM(Table1[popularity]))*100</f>
        <v>7.7917712347937342E-3</v>
      </c>
    </row>
    <row r="5878" spans="1:14" x14ac:dyDescent="0.3">
      <c r="A5878">
        <v>681</v>
      </c>
      <c r="B5878" t="s">
        <v>13161</v>
      </c>
      <c r="C5878" s="1">
        <v>26281</v>
      </c>
      <c r="D5878" t="s">
        <v>829</v>
      </c>
      <c r="E5878" t="s">
        <v>11</v>
      </c>
      <c r="F5878" t="s">
        <v>13162</v>
      </c>
      <c r="G5878">
        <v>59.21</v>
      </c>
      <c r="H5878">
        <v>1986</v>
      </c>
      <c r="I5878">
        <v>6.391</v>
      </c>
      <c r="J5878">
        <f>YEAR(Table1[[#This Row],[release_date]])</f>
        <v>1971</v>
      </c>
      <c r="K5878" t="str">
        <f>LEFT(Table1[[#This Row],[Year]],4) &amp; "s"</f>
        <v>1971s</v>
      </c>
      <c r="L58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878">
        <f>(Table1[[#This Row],[vote_average]]/10)*100</f>
        <v>63.91</v>
      </c>
      <c r="N5878">
        <f>(Table1[[#This Row],[popularity]]/SUM(Table1[popularity]))*100</f>
        <v>1.363208860952448E-2</v>
      </c>
    </row>
    <row r="5879" spans="1:14" x14ac:dyDescent="0.3">
      <c r="A5879">
        <v>463843</v>
      </c>
      <c r="B5879" t="s">
        <v>13163</v>
      </c>
      <c r="C5879" s="1">
        <v>43493</v>
      </c>
      <c r="D5879" t="s">
        <v>306</v>
      </c>
      <c r="E5879" t="s">
        <v>11</v>
      </c>
      <c r="F5879" t="s">
        <v>13164</v>
      </c>
      <c r="G5879">
        <v>32.823999999999998</v>
      </c>
      <c r="H5879">
        <v>344</v>
      </c>
      <c r="I5879">
        <v>6.39</v>
      </c>
      <c r="J5879">
        <f>YEAR(Table1[[#This Row],[release_date]])</f>
        <v>2019</v>
      </c>
      <c r="K5879" t="str">
        <f>LEFT(Table1[[#This Row],[Year]],4) &amp; "s"</f>
        <v>2019s</v>
      </c>
      <c r="L58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79">
        <f>(Table1[[#This Row],[vote_average]]/10)*100</f>
        <v>63.9</v>
      </c>
      <c r="N5879">
        <f>(Table1[[#This Row],[popularity]]/SUM(Table1[popularity]))*100</f>
        <v>7.5571639337786104E-3</v>
      </c>
    </row>
    <row r="5880" spans="1:14" x14ac:dyDescent="0.3">
      <c r="A5880">
        <v>95608</v>
      </c>
      <c r="B5880" t="s">
        <v>13165</v>
      </c>
      <c r="C5880" s="1">
        <v>42943</v>
      </c>
      <c r="D5880" t="s">
        <v>21</v>
      </c>
      <c r="E5880" t="s">
        <v>11</v>
      </c>
      <c r="F5880" t="s">
        <v>13166</v>
      </c>
      <c r="G5880">
        <v>19.925000000000001</v>
      </c>
      <c r="H5880">
        <v>310</v>
      </c>
      <c r="I5880">
        <v>6.39</v>
      </c>
      <c r="J5880">
        <f>YEAR(Table1[[#This Row],[release_date]])</f>
        <v>2017</v>
      </c>
      <c r="K5880" t="str">
        <f>LEFT(Table1[[#This Row],[Year]],4) &amp; "s"</f>
        <v>2017s</v>
      </c>
      <c r="L58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80">
        <f>(Table1[[#This Row],[vote_average]]/10)*100</f>
        <v>63.9</v>
      </c>
      <c r="N5880">
        <f>(Table1[[#This Row],[popularity]]/SUM(Table1[popularity]))*100</f>
        <v>4.5873900615567521E-3</v>
      </c>
    </row>
    <row r="5881" spans="1:14" x14ac:dyDescent="0.3">
      <c r="A5881">
        <v>23210</v>
      </c>
      <c r="B5881" t="s">
        <v>13167</v>
      </c>
      <c r="C5881" s="1">
        <v>34311</v>
      </c>
      <c r="D5881" t="s">
        <v>13168</v>
      </c>
      <c r="E5881" t="s">
        <v>11</v>
      </c>
      <c r="F5881" t="s">
        <v>13169</v>
      </c>
      <c r="G5881">
        <v>16.609000000000002</v>
      </c>
      <c r="H5881">
        <v>310</v>
      </c>
      <c r="I5881">
        <v>6.3949999999999996</v>
      </c>
      <c r="J5881">
        <f>YEAR(Table1[[#This Row],[release_date]])</f>
        <v>1993</v>
      </c>
      <c r="K5881" t="str">
        <f>LEFT(Table1[[#This Row],[Year]],4) &amp; "s"</f>
        <v>1993s</v>
      </c>
      <c r="L58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881">
        <f>(Table1[[#This Row],[vote_average]]/10)*100</f>
        <v>63.949999999999996</v>
      </c>
      <c r="N5881">
        <f>(Table1[[#This Row],[popularity]]/SUM(Table1[popularity]))*100</f>
        <v>3.8239378435330536E-3</v>
      </c>
    </row>
    <row r="5882" spans="1:14" x14ac:dyDescent="0.3">
      <c r="A5882">
        <v>21057</v>
      </c>
      <c r="B5882" t="s">
        <v>13170</v>
      </c>
      <c r="C5882" s="1">
        <v>34614</v>
      </c>
      <c r="D5882" t="s">
        <v>13171</v>
      </c>
      <c r="E5882" t="s">
        <v>25</v>
      </c>
      <c r="F5882" t="s">
        <v>13172</v>
      </c>
      <c r="G5882">
        <v>30.321000000000002</v>
      </c>
      <c r="H5882">
        <v>821</v>
      </c>
      <c r="I5882">
        <v>6.4</v>
      </c>
      <c r="J5882">
        <f>YEAR(Table1[[#This Row],[release_date]])</f>
        <v>1994</v>
      </c>
      <c r="K5882" t="str">
        <f>LEFT(Table1[[#This Row],[Year]],4) &amp; "s"</f>
        <v>1994s</v>
      </c>
      <c r="L58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882">
        <f>(Table1[[#This Row],[vote_average]]/10)*100</f>
        <v>64</v>
      </c>
      <c r="N5882">
        <f>(Table1[[#This Row],[popularity]]/SUM(Table1[popularity]))*100</f>
        <v>6.9808910442390104E-3</v>
      </c>
    </row>
    <row r="5883" spans="1:14" x14ac:dyDescent="0.3">
      <c r="A5883">
        <v>4488</v>
      </c>
      <c r="B5883" t="s">
        <v>13173</v>
      </c>
      <c r="C5883" s="1">
        <v>29350</v>
      </c>
      <c r="D5883" t="s">
        <v>1899</v>
      </c>
      <c r="E5883" t="s">
        <v>11</v>
      </c>
      <c r="F5883" t="s">
        <v>13174</v>
      </c>
      <c r="G5883">
        <v>111.286</v>
      </c>
      <c r="H5883">
        <v>2768</v>
      </c>
      <c r="I5883">
        <v>6.39</v>
      </c>
      <c r="J5883">
        <f>YEAR(Table1[[#This Row],[release_date]])</f>
        <v>1980</v>
      </c>
      <c r="K5883" t="str">
        <f>LEFT(Table1[[#This Row],[Year]],4) &amp; "s"</f>
        <v>1980s</v>
      </c>
      <c r="L58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883">
        <f>(Table1[[#This Row],[vote_average]]/10)*100</f>
        <v>63.9</v>
      </c>
      <c r="N5883">
        <f>(Table1[[#This Row],[popularity]]/SUM(Table1[popularity]))*100</f>
        <v>2.5621695879066732E-2</v>
      </c>
    </row>
    <row r="5884" spans="1:14" x14ac:dyDescent="0.3">
      <c r="A5884">
        <v>2661</v>
      </c>
      <c r="B5884" t="s">
        <v>5266</v>
      </c>
      <c r="C5884" s="1">
        <v>24318</v>
      </c>
      <c r="D5884" t="s">
        <v>3999</v>
      </c>
      <c r="E5884" t="s">
        <v>11</v>
      </c>
      <c r="F5884" t="s">
        <v>13175</v>
      </c>
      <c r="G5884">
        <v>41.776000000000003</v>
      </c>
      <c r="H5884">
        <v>856</v>
      </c>
      <c r="I5884">
        <v>6.39</v>
      </c>
      <c r="J5884">
        <f>YEAR(Table1[[#This Row],[release_date]])</f>
        <v>1966</v>
      </c>
      <c r="K5884" t="str">
        <f>LEFT(Table1[[#This Row],[Year]],4) &amp; "s"</f>
        <v>1966s</v>
      </c>
      <c r="L58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5884">
        <f>(Table1[[#This Row],[vote_average]]/10)*100</f>
        <v>63.9</v>
      </c>
      <c r="N5884">
        <f>(Table1[[#This Row],[popularity]]/SUM(Table1[popularity]))*100</f>
        <v>9.6182086429909604E-3</v>
      </c>
    </row>
    <row r="5885" spans="1:14" x14ac:dyDescent="0.3">
      <c r="A5885">
        <v>1825</v>
      </c>
      <c r="B5885" t="s">
        <v>13176</v>
      </c>
      <c r="C5885" s="1">
        <v>31821</v>
      </c>
      <c r="D5885" t="s">
        <v>65</v>
      </c>
      <c r="E5885" t="s">
        <v>11</v>
      </c>
      <c r="F5885" t="s">
        <v>13177</v>
      </c>
      <c r="G5885">
        <v>26.216999999999999</v>
      </c>
      <c r="H5885">
        <v>1576</v>
      </c>
      <c r="I5885">
        <v>6.39</v>
      </c>
      <c r="J5885">
        <f>YEAR(Table1[[#This Row],[release_date]])</f>
        <v>1987</v>
      </c>
      <c r="K5885" t="str">
        <f>LEFT(Table1[[#This Row],[Year]],4) &amp; "s"</f>
        <v>1987s</v>
      </c>
      <c r="L58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885">
        <f>(Table1[[#This Row],[vote_average]]/10)*100</f>
        <v>63.9</v>
      </c>
      <c r="N5885">
        <f>(Table1[[#This Row],[popularity]]/SUM(Table1[popularity]))*100</f>
        <v>6.036015319640319E-3</v>
      </c>
    </row>
    <row r="5886" spans="1:14" x14ac:dyDescent="0.3">
      <c r="A5886">
        <v>920081</v>
      </c>
      <c r="B5886" t="s">
        <v>13178</v>
      </c>
      <c r="C5886" s="1">
        <v>44526</v>
      </c>
      <c r="D5886" t="s">
        <v>11636</v>
      </c>
      <c r="E5886" t="s">
        <v>11</v>
      </c>
      <c r="F5886" t="s">
        <v>13179</v>
      </c>
      <c r="G5886">
        <v>74.218000000000004</v>
      </c>
      <c r="H5886">
        <v>456</v>
      </c>
      <c r="I5886">
        <v>6.4</v>
      </c>
      <c r="J5886">
        <f>YEAR(Table1[[#This Row],[release_date]])</f>
        <v>2021</v>
      </c>
      <c r="K5886" t="str">
        <f>LEFT(Table1[[#This Row],[Year]],4) &amp; "s"</f>
        <v>2021s</v>
      </c>
      <c r="L58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886">
        <f>(Table1[[#This Row],[vote_average]]/10)*100</f>
        <v>64</v>
      </c>
      <c r="N5886">
        <f>(Table1[[#This Row],[popularity]]/SUM(Table1[popularity]))*100</f>
        <v>1.7087423617998445E-2</v>
      </c>
    </row>
    <row r="5887" spans="1:14" x14ac:dyDescent="0.3">
      <c r="A5887">
        <v>799379</v>
      </c>
      <c r="B5887" t="s">
        <v>13180</v>
      </c>
      <c r="C5887" s="1">
        <v>44825</v>
      </c>
      <c r="D5887" t="s">
        <v>13181</v>
      </c>
      <c r="E5887" t="s">
        <v>36</v>
      </c>
      <c r="F5887" t="s">
        <v>13182</v>
      </c>
      <c r="G5887">
        <v>60.517000000000003</v>
      </c>
      <c r="H5887">
        <v>307</v>
      </c>
      <c r="I5887">
        <v>6.4</v>
      </c>
      <c r="J5887">
        <f>YEAR(Table1[[#This Row],[release_date]])</f>
        <v>2022</v>
      </c>
      <c r="K5887" t="str">
        <f>LEFT(Table1[[#This Row],[Year]],4) &amp; "s"</f>
        <v>2022s</v>
      </c>
      <c r="L58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887">
        <f>(Table1[[#This Row],[vote_average]]/10)*100</f>
        <v>64</v>
      </c>
      <c r="N5887">
        <f>(Table1[[#This Row],[popularity]]/SUM(Table1[popularity]))*100</f>
        <v>1.3933002978932494E-2</v>
      </c>
    </row>
    <row r="5888" spans="1:14" x14ac:dyDescent="0.3">
      <c r="A5888">
        <v>300667</v>
      </c>
      <c r="B5888" t="s">
        <v>13183</v>
      </c>
      <c r="C5888" s="1">
        <v>42670</v>
      </c>
      <c r="D5888" t="s">
        <v>68</v>
      </c>
      <c r="E5888" t="s">
        <v>11</v>
      </c>
      <c r="F5888" t="s">
        <v>13184</v>
      </c>
      <c r="G5888">
        <v>21.838999999999999</v>
      </c>
      <c r="H5888">
        <v>427</v>
      </c>
      <c r="I5888">
        <v>6.4</v>
      </c>
      <c r="J5888">
        <f>YEAR(Table1[[#This Row],[release_date]])</f>
        <v>2016</v>
      </c>
      <c r="K5888" t="str">
        <f>LEFT(Table1[[#This Row],[Year]],4) &amp; "s"</f>
        <v>2016s</v>
      </c>
      <c r="L58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88">
        <f>(Table1[[#This Row],[vote_average]]/10)*100</f>
        <v>64</v>
      </c>
      <c r="N5888">
        <f>(Table1[[#This Row],[popularity]]/SUM(Table1[popularity]))*100</f>
        <v>5.0280557869178365E-3</v>
      </c>
    </row>
    <row r="5889" spans="1:14" x14ac:dyDescent="0.3">
      <c r="A5889">
        <v>43549</v>
      </c>
      <c r="B5889" t="s">
        <v>3907</v>
      </c>
      <c r="C5889" s="1">
        <v>40374</v>
      </c>
      <c r="D5889" t="s">
        <v>2620</v>
      </c>
      <c r="E5889" t="s">
        <v>11</v>
      </c>
      <c r="F5889" t="s">
        <v>13185</v>
      </c>
      <c r="G5889">
        <v>21.36</v>
      </c>
      <c r="H5889">
        <v>1163</v>
      </c>
      <c r="I5889">
        <v>6.3890000000000002</v>
      </c>
      <c r="J5889">
        <f>YEAR(Table1[[#This Row],[release_date]])</f>
        <v>2010</v>
      </c>
      <c r="K5889" t="str">
        <f>LEFT(Table1[[#This Row],[Year]],4) &amp; "s"</f>
        <v>2010s</v>
      </c>
      <c r="L58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89">
        <f>(Table1[[#This Row],[vote_average]]/10)*100</f>
        <v>63.89</v>
      </c>
      <c r="N5889">
        <f>(Table1[[#This Row],[popularity]]/SUM(Table1[popularity]))*100</f>
        <v>4.9177742391393834E-3</v>
      </c>
    </row>
    <row r="5890" spans="1:14" x14ac:dyDescent="0.3">
      <c r="A5890">
        <v>13968</v>
      </c>
      <c r="B5890" t="s">
        <v>13186</v>
      </c>
      <c r="C5890" s="1">
        <v>39094</v>
      </c>
      <c r="D5890" t="s">
        <v>783</v>
      </c>
      <c r="E5890" t="s">
        <v>11</v>
      </c>
      <c r="F5890" t="s">
        <v>13187</v>
      </c>
      <c r="G5890">
        <v>28.626000000000001</v>
      </c>
      <c r="H5890">
        <v>379</v>
      </c>
      <c r="I5890">
        <v>6.3890000000000002</v>
      </c>
      <c r="J5890">
        <f>YEAR(Table1[[#This Row],[release_date]])</f>
        <v>2007</v>
      </c>
      <c r="K5890" t="str">
        <f>LEFT(Table1[[#This Row],[Year]],4) &amp; "s"</f>
        <v>2007s</v>
      </c>
      <c r="L58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90">
        <f>(Table1[[#This Row],[vote_average]]/10)*100</f>
        <v>63.89</v>
      </c>
      <c r="N5890">
        <f>(Table1[[#This Row],[popularity]]/SUM(Table1[popularity]))*100</f>
        <v>6.5906463188016851E-3</v>
      </c>
    </row>
    <row r="5891" spans="1:14" x14ac:dyDescent="0.3">
      <c r="A5891">
        <v>10074</v>
      </c>
      <c r="B5891" t="s">
        <v>13188</v>
      </c>
      <c r="C5891" s="1">
        <v>39297</v>
      </c>
      <c r="D5891" t="s">
        <v>6356</v>
      </c>
      <c r="E5891" t="s">
        <v>11</v>
      </c>
      <c r="F5891" t="s">
        <v>13189</v>
      </c>
      <c r="G5891">
        <v>56.246000000000002</v>
      </c>
      <c r="H5891">
        <v>930</v>
      </c>
      <c r="I5891">
        <v>6.3890000000000002</v>
      </c>
      <c r="J5891">
        <f>YEAR(Table1[[#This Row],[release_date]])</f>
        <v>2007</v>
      </c>
      <c r="K5891" t="str">
        <f>LEFT(Table1[[#This Row],[Year]],4) &amp; "s"</f>
        <v>2007s</v>
      </c>
      <c r="L58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91">
        <f>(Table1[[#This Row],[vote_average]]/10)*100</f>
        <v>63.89</v>
      </c>
      <c r="N5891">
        <f>(Table1[[#This Row],[popularity]]/SUM(Table1[popularity]))*100</f>
        <v>1.2949678363980983E-2</v>
      </c>
    </row>
    <row r="5892" spans="1:14" x14ac:dyDescent="0.3">
      <c r="A5892">
        <v>587996</v>
      </c>
      <c r="B5892" t="s">
        <v>13190</v>
      </c>
      <c r="C5892" s="1">
        <v>44225</v>
      </c>
      <c r="D5892" t="s">
        <v>786</v>
      </c>
      <c r="E5892" t="s">
        <v>94</v>
      </c>
      <c r="F5892" t="s">
        <v>13191</v>
      </c>
      <c r="G5892">
        <v>27.036000000000001</v>
      </c>
      <c r="H5892">
        <v>881</v>
      </c>
      <c r="I5892">
        <v>6.4</v>
      </c>
      <c r="J5892">
        <f>YEAR(Table1[[#This Row],[release_date]])</f>
        <v>2021</v>
      </c>
      <c r="K5892" t="str">
        <f>LEFT(Table1[[#This Row],[Year]],4) &amp; "s"</f>
        <v>2021s</v>
      </c>
      <c r="L58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892">
        <f>(Table1[[#This Row],[vote_average]]/10)*100</f>
        <v>64</v>
      </c>
      <c r="N5892">
        <f>(Table1[[#This Row],[popularity]]/SUM(Table1[popularity]))*100</f>
        <v>6.2245760453826021E-3</v>
      </c>
    </row>
    <row r="5893" spans="1:14" x14ac:dyDescent="0.3">
      <c r="A5893">
        <v>294272</v>
      </c>
      <c r="B5893" t="s">
        <v>13192</v>
      </c>
      <c r="C5893" s="1">
        <v>42592</v>
      </c>
      <c r="D5893" t="s">
        <v>4874</v>
      </c>
      <c r="E5893" t="s">
        <v>11</v>
      </c>
      <c r="F5893" t="s">
        <v>13193</v>
      </c>
      <c r="G5893">
        <v>35.356999999999999</v>
      </c>
      <c r="H5893">
        <v>2140</v>
      </c>
      <c r="I5893">
        <v>6.4</v>
      </c>
      <c r="J5893">
        <f>YEAR(Table1[[#This Row],[release_date]])</f>
        <v>2016</v>
      </c>
      <c r="K5893" t="str">
        <f>LEFT(Table1[[#This Row],[Year]],4) &amp; "s"</f>
        <v>2016s</v>
      </c>
      <c r="L58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893">
        <f>(Table1[[#This Row],[vote_average]]/10)*100</f>
        <v>64</v>
      </c>
      <c r="N5893">
        <f>(Table1[[#This Row],[popularity]]/SUM(Table1[popularity]))*100</f>
        <v>8.1403438096091379E-3</v>
      </c>
    </row>
    <row r="5894" spans="1:14" x14ac:dyDescent="0.3">
      <c r="A5894">
        <v>24341</v>
      </c>
      <c r="B5894" t="s">
        <v>2555</v>
      </c>
      <c r="C5894" s="1">
        <v>31848</v>
      </c>
      <c r="D5894" t="s">
        <v>3962</v>
      </c>
      <c r="E5894" t="s">
        <v>11</v>
      </c>
      <c r="F5894" t="s">
        <v>13194</v>
      </c>
      <c r="G5894">
        <v>29.83</v>
      </c>
      <c r="H5894">
        <v>307</v>
      </c>
      <c r="I5894">
        <v>6.3879999999999999</v>
      </c>
      <c r="J5894">
        <f>YEAR(Table1[[#This Row],[release_date]])</f>
        <v>1987</v>
      </c>
      <c r="K5894" t="str">
        <f>LEFT(Table1[[#This Row],[Year]],4) &amp; "s"</f>
        <v>1987s</v>
      </c>
      <c r="L58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894">
        <f>(Table1[[#This Row],[vote_average]]/10)*100</f>
        <v>63.88</v>
      </c>
      <c r="N5894">
        <f>(Table1[[#This Row],[popularity]]/SUM(Table1[popularity]))*100</f>
        <v>6.8678467019441854E-3</v>
      </c>
    </row>
    <row r="5895" spans="1:14" x14ac:dyDescent="0.3">
      <c r="A5895">
        <v>15653</v>
      </c>
      <c r="B5895" t="s">
        <v>13195</v>
      </c>
      <c r="C5895" s="1">
        <v>36585</v>
      </c>
      <c r="D5895" t="s">
        <v>1494</v>
      </c>
      <c r="E5895" t="s">
        <v>11</v>
      </c>
      <c r="F5895" t="s">
        <v>13196</v>
      </c>
      <c r="G5895">
        <v>28.648</v>
      </c>
      <c r="H5895">
        <v>591</v>
      </c>
      <c r="I5895">
        <v>6.3879999999999999</v>
      </c>
      <c r="J5895">
        <f>YEAR(Table1[[#This Row],[release_date]])</f>
        <v>2000</v>
      </c>
      <c r="K5895" t="str">
        <f>LEFT(Table1[[#This Row],[Year]],4) &amp; "s"</f>
        <v>2000s</v>
      </c>
      <c r="L58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95">
        <f>(Table1[[#This Row],[vote_average]]/10)*100</f>
        <v>63.88</v>
      </c>
      <c r="N5895">
        <f>(Table1[[#This Row],[popularity]]/SUM(Table1[popularity]))*100</f>
        <v>6.5957114420816974E-3</v>
      </c>
    </row>
    <row r="5896" spans="1:14" x14ac:dyDescent="0.3">
      <c r="A5896">
        <v>11128</v>
      </c>
      <c r="B5896" t="s">
        <v>13197</v>
      </c>
      <c r="C5896" s="1">
        <v>38261</v>
      </c>
      <c r="D5896" t="s">
        <v>5077</v>
      </c>
      <c r="E5896" t="s">
        <v>11</v>
      </c>
      <c r="F5896" t="s">
        <v>13198</v>
      </c>
      <c r="G5896">
        <v>43.622999999999998</v>
      </c>
      <c r="H5896">
        <v>742</v>
      </c>
      <c r="I5896">
        <v>6.3929999999999998</v>
      </c>
      <c r="J5896">
        <f>YEAR(Table1[[#This Row],[release_date]])</f>
        <v>2004</v>
      </c>
      <c r="K5896" t="str">
        <f>LEFT(Table1[[#This Row],[Year]],4) &amp; "s"</f>
        <v>2004s</v>
      </c>
      <c r="L58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96">
        <f>(Table1[[#This Row],[vote_average]]/10)*100</f>
        <v>63.93</v>
      </c>
      <c r="N5896">
        <f>(Table1[[#This Row],[popularity]]/SUM(Table1[popularity]))*100</f>
        <v>1.0043448765635642E-2</v>
      </c>
    </row>
    <row r="5897" spans="1:14" x14ac:dyDescent="0.3">
      <c r="A5897">
        <v>5551</v>
      </c>
      <c r="B5897" t="s">
        <v>13199</v>
      </c>
      <c r="C5897" s="1">
        <v>36742</v>
      </c>
      <c r="D5897" t="s">
        <v>3936</v>
      </c>
      <c r="E5897" t="s">
        <v>11</v>
      </c>
      <c r="F5897" t="s">
        <v>13200</v>
      </c>
      <c r="G5897">
        <v>40.758000000000003</v>
      </c>
      <c r="H5897">
        <v>1301</v>
      </c>
      <c r="I5897">
        <v>6.3879999999999999</v>
      </c>
      <c r="J5897">
        <f>YEAR(Table1[[#This Row],[release_date]])</f>
        <v>2000</v>
      </c>
      <c r="K5897" t="str">
        <f>LEFT(Table1[[#This Row],[Year]],4) &amp; "s"</f>
        <v>2000s</v>
      </c>
      <c r="L58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897">
        <f>(Table1[[#This Row],[vote_average]]/10)*100</f>
        <v>63.88</v>
      </c>
      <c r="N5897">
        <f>(Table1[[#This Row],[popularity]]/SUM(Table1[popularity]))*100</f>
        <v>9.383831574852201E-3</v>
      </c>
    </row>
    <row r="5898" spans="1:14" x14ac:dyDescent="0.3">
      <c r="A5898">
        <v>802217</v>
      </c>
      <c r="B5898" t="s">
        <v>13201</v>
      </c>
      <c r="C5898" s="1">
        <v>44524</v>
      </c>
      <c r="D5898" t="s">
        <v>9324</v>
      </c>
      <c r="E5898" t="s">
        <v>11</v>
      </c>
      <c r="F5898" t="s">
        <v>13202</v>
      </c>
      <c r="G5898">
        <v>19.760000000000002</v>
      </c>
      <c r="H5898">
        <v>358</v>
      </c>
      <c r="I5898">
        <v>6.4</v>
      </c>
      <c r="J5898">
        <f>YEAR(Table1[[#This Row],[release_date]])</f>
        <v>2021</v>
      </c>
      <c r="K5898" t="str">
        <f>LEFT(Table1[[#This Row],[Year]],4) &amp; "s"</f>
        <v>2021s</v>
      </c>
      <c r="L58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898">
        <f>(Table1[[#This Row],[vote_average]]/10)*100</f>
        <v>64</v>
      </c>
      <c r="N5898">
        <f>(Table1[[#This Row],[popularity]]/SUM(Table1[popularity]))*100</f>
        <v>4.5494016369566582E-3</v>
      </c>
    </row>
    <row r="5899" spans="1:14" x14ac:dyDescent="0.3">
      <c r="A5899">
        <v>670203</v>
      </c>
      <c r="B5899" t="s">
        <v>13203</v>
      </c>
      <c r="C5899" s="1">
        <v>44153</v>
      </c>
      <c r="D5899" t="s">
        <v>2620</v>
      </c>
      <c r="E5899" t="s">
        <v>54</v>
      </c>
      <c r="F5899" t="s">
        <v>13204</v>
      </c>
      <c r="G5899">
        <v>8.5730000000000004</v>
      </c>
      <c r="H5899">
        <v>425</v>
      </c>
      <c r="I5899">
        <v>6.4</v>
      </c>
      <c r="J5899">
        <f>YEAR(Table1[[#This Row],[release_date]])</f>
        <v>2020</v>
      </c>
      <c r="K5899" t="str">
        <f>LEFT(Table1[[#This Row],[Year]],4) &amp; "s"</f>
        <v>2020s</v>
      </c>
      <c r="L58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899">
        <f>(Table1[[#This Row],[vote_average]]/10)*100</f>
        <v>64</v>
      </c>
      <c r="N5899">
        <f>(Table1[[#This Row],[popularity]]/SUM(Table1[popularity]))*100</f>
        <v>1.9737864490703156E-3</v>
      </c>
    </row>
    <row r="5900" spans="1:14" x14ac:dyDescent="0.3">
      <c r="A5900">
        <v>447277</v>
      </c>
      <c r="B5900" t="s">
        <v>4237</v>
      </c>
      <c r="C5900" s="1">
        <v>45064</v>
      </c>
      <c r="D5900" t="s">
        <v>13205</v>
      </c>
      <c r="E5900" t="s">
        <v>11</v>
      </c>
      <c r="F5900" t="s">
        <v>13206</v>
      </c>
      <c r="G5900">
        <v>129.339</v>
      </c>
      <c r="H5900">
        <v>2716</v>
      </c>
      <c r="I5900">
        <v>6.3869999999999996</v>
      </c>
      <c r="J5900">
        <f>YEAR(Table1[[#This Row],[release_date]])</f>
        <v>2023</v>
      </c>
      <c r="K5900" t="str">
        <f>LEFT(Table1[[#This Row],[Year]],4) &amp; "s"</f>
        <v>2023s</v>
      </c>
      <c r="L59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00">
        <f>(Table1[[#This Row],[vote_average]]/10)*100</f>
        <v>63.86999999999999</v>
      </c>
      <c r="N5900">
        <f>(Table1[[#This Row],[popularity]]/SUM(Table1[popularity]))*100</f>
        <v>2.97780899960697E-2</v>
      </c>
    </row>
    <row r="5901" spans="1:14" x14ac:dyDescent="0.3">
      <c r="A5901">
        <v>435615</v>
      </c>
      <c r="B5901" t="s">
        <v>13207</v>
      </c>
      <c r="C5901" s="1">
        <v>44106</v>
      </c>
      <c r="D5901" t="s">
        <v>2308</v>
      </c>
      <c r="E5901" t="s">
        <v>11</v>
      </c>
      <c r="F5901" t="s">
        <v>13208</v>
      </c>
      <c r="G5901">
        <v>80.748000000000005</v>
      </c>
      <c r="H5901">
        <v>802</v>
      </c>
      <c r="I5901">
        <v>6.3869999999999996</v>
      </c>
      <c r="J5901">
        <f>YEAR(Table1[[#This Row],[release_date]])</f>
        <v>2020</v>
      </c>
      <c r="K5901" t="str">
        <f>LEFT(Table1[[#This Row],[Year]],4) &amp; "s"</f>
        <v>2020s</v>
      </c>
      <c r="L59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01">
        <f>(Table1[[#This Row],[vote_average]]/10)*100</f>
        <v>63.86999999999999</v>
      </c>
      <c r="N5901">
        <f>(Table1[[#This Row],[popularity]]/SUM(Table1[popularity]))*100</f>
        <v>1.8590844300656693E-2</v>
      </c>
    </row>
    <row r="5902" spans="1:14" x14ac:dyDescent="0.3">
      <c r="A5902">
        <v>15357</v>
      </c>
      <c r="B5902" t="s">
        <v>13209</v>
      </c>
      <c r="C5902" s="1">
        <v>39862</v>
      </c>
      <c r="D5902" t="s">
        <v>1718</v>
      </c>
      <c r="E5902" t="s">
        <v>212</v>
      </c>
      <c r="F5902" t="s">
        <v>13210</v>
      </c>
      <c r="G5902">
        <v>26.349</v>
      </c>
      <c r="H5902">
        <v>1110</v>
      </c>
      <c r="I5902">
        <v>6.3869999999999996</v>
      </c>
      <c r="J5902">
        <f>YEAR(Table1[[#This Row],[release_date]])</f>
        <v>2009</v>
      </c>
      <c r="K5902" t="str">
        <f>LEFT(Table1[[#This Row],[Year]],4) &amp; "s"</f>
        <v>2009s</v>
      </c>
      <c r="L59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02">
        <f>(Table1[[#This Row],[vote_average]]/10)*100</f>
        <v>63.86999999999999</v>
      </c>
      <c r="N5902">
        <f>(Table1[[#This Row],[popularity]]/SUM(Table1[popularity]))*100</f>
        <v>6.066406059320394E-3</v>
      </c>
    </row>
    <row r="5903" spans="1:14" x14ac:dyDescent="0.3">
      <c r="A5903">
        <v>13374</v>
      </c>
      <c r="B5903" t="s">
        <v>13211</v>
      </c>
      <c r="C5903" s="1">
        <v>38428</v>
      </c>
      <c r="D5903" t="s">
        <v>5812</v>
      </c>
      <c r="E5903" t="s">
        <v>11</v>
      </c>
      <c r="F5903" t="s">
        <v>13212</v>
      </c>
      <c r="G5903">
        <v>42.576999999999998</v>
      </c>
      <c r="H5903">
        <v>865</v>
      </c>
      <c r="I5903">
        <v>6.4</v>
      </c>
      <c r="J5903">
        <f>YEAR(Table1[[#This Row],[release_date]])</f>
        <v>2005</v>
      </c>
      <c r="K5903" t="str">
        <f>LEFT(Table1[[#This Row],[Year]],4) &amp; "s"</f>
        <v>2005s</v>
      </c>
      <c r="L59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03">
        <f>(Table1[[#This Row],[vote_average]]/10)*100</f>
        <v>64</v>
      </c>
      <c r="N5903">
        <f>(Table1[[#This Row],[popularity]]/SUM(Table1[popularity]))*100</f>
        <v>9.8026251769586861E-3</v>
      </c>
    </row>
    <row r="5904" spans="1:14" x14ac:dyDescent="0.3">
      <c r="A5904">
        <v>10337</v>
      </c>
      <c r="B5904" t="s">
        <v>13213</v>
      </c>
      <c r="C5904" s="1">
        <v>33582</v>
      </c>
      <c r="D5904" t="s">
        <v>555</v>
      </c>
      <c r="E5904" t="s">
        <v>11</v>
      </c>
      <c r="F5904" t="s">
        <v>13214</v>
      </c>
      <c r="G5904">
        <v>26.343</v>
      </c>
      <c r="H5904">
        <v>363</v>
      </c>
      <c r="I5904">
        <v>6.4</v>
      </c>
      <c r="J5904">
        <f>YEAR(Table1[[#This Row],[release_date]])</f>
        <v>1991</v>
      </c>
      <c r="K5904" t="str">
        <f>LEFT(Table1[[#This Row],[Year]],4) &amp; "s"</f>
        <v>1991s</v>
      </c>
      <c r="L59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904">
        <f>(Table1[[#This Row],[vote_average]]/10)*100</f>
        <v>64</v>
      </c>
      <c r="N5904">
        <f>(Table1[[#This Row],[popularity]]/SUM(Table1[popularity]))*100</f>
        <v>6.0650246620622085E-3</v>
      </c>
    </row>
    <row r="5905" spans="1:14" x14ac:dyDescent="0.3">
      <c r="A5905">
        <v>9992</v>
      </c>
      <c r="B5905" t="s">
        <v>13215</v>
      </c>
      <c r="C5905" s="1">
        <v>39064</v>
      </c>
      <c r="D5905" t="s">
        <v>12150</v>
      </c>
      <c r="E5905" t="s">
        <v>11</v>
      </c>
      <c r="F5905" t="s">
        <v>13216</v>
      </c>
      <c r="G5905">
        <v>45.734000000000002</v>
      </c>
      <c r="H5905">
        <v>2776</v>
      </c>
      <c r="I5905">
        <v>6.3869999999999996</v>
      </c>
      <c r="J5905">
        <f>YEAR(Table1[[#This Row],[release_date]])</f>
        <v>2006</v>
      </c>
      <c r="K5905" t="str">
        <f>LEFT(Table1[[#This Row],[Year]],4) &amp; "s"</f>
        <v>2006s</v>
      </c>
      <c r="L59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05">
        <f>(Table1[[#This Row],[vote_average]]/10)*100</f>
        <v>63.86999999999999</v>
      </c>
      <c r="N5905">
        <f>(Table1[[#This Row],[popularity]]/SUM(Table1[popularity]))*100</f>
        <v>1.0529470367640476E-2</v>
      </c>
    </row>
    <row r="5906" spans="1:14" x14ac:dyDescent="0.3">
      <c r="A5906">
        <v>669664</v>
      </c>
      <c r="B5906" t="s">
        <v>13217</v>
      </c>
      <c r="C5906" s="1">
        <v>44090</v>
      </c>
      <c r="D5906" t="s">
        <v>13218</v>
      </c>
      <c r="E5906" t="s">
        <v>212</v>
      </c>
      <c r="F5906" t="s">
        <v>13219</v>
      </c>
      <c r="G5906">
        <v>20.49</v>
      </c>
      <c r="H5906">
        <v>328</v>
      </c>
      <c r="I5906">
        <v>6.4</v>
      </c>
      <c r="J5906">
        <f>YEAR(Table1[[#This Row],[release_date]])</f>
        <v>2020</v>
      </c>
      <c r="K5906" t="str">
        <f>LEFT(Table1[[#This Row],[Year]],4) &amp; "s"</f>
        <v>2020s</v>
      </c>
      <c r="L59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06">
        <f>(Table1[[#This Row],[vote_average]]/10)*100</f>
        <v>64</v>
      </c>
      <c r="N5906">
        <f>(Table1[[#This Row],[popularity]]/SUM(Table1[popularity]))*100</f>
        <v>4.7174716367025266E-3</v>
      </c>
    </row>
    <row r="5907" spans="1:14" x14ac:dyDescent="0.3">
      <c r="A5907">
        <v>326215</v>
      </c>
      <c r="B5907" t="s">
        <v>13220</v>
      </c>
      <c r="C5907" s="1">
        <v>42089</v>
      </c>
      <c r="D5907" t="s">
        <v>2189</v>
      </c>
      <c r="E5907" t="s">
        <v>11</v>
      </c>
      <c r="F5907" t="s">
        <v>13221</v>
      </c>
      <c r="G5907">
        <v>19.565999999999999</v>
      </c>
      <c r="H5907">
        <v>303</v>
      </c>
      <c r="I5907">
        <v>6.4</v>
      </c>
      <c r="J5907">
        <f>YEAR(Table1[[#This Row],[release_date]])</f>
        <v>2015</v>
      </c>
      <c r="K5907" t="str">
        <f>LEFT(Table1[[#This Row],[Year]],4) &amp; "s"</f>
        <v>2015s</v>
      </c>
      <c r="L59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07">
        <f>(Table1[[#This Row],[vote_average]]/10)*100</f>
        <v>64</v>
      </c>
      <c r="N5907">
        <f>(Table1[[#This Row],[popularity]]/SUM(Table1[popularity]))*100</f>
        <v>4.504736458942003E-3</v>
      </c>
    </row>
    <row r="5908" spans="1:14" x14ac:dyDescent="0.3">
      <c r="A5908">
        <v>11503</v>
      </c>
      <c r="B5908" t="s">
        <v>13222</v>
      </c>
      <c r="C5908" s="1">
        <v>32178</v>
      </c>
      <c r="D5908" t="s">
        <v>306</v>
      </c>
      <c r="E5908" t="s">
        <v>11</v>
      </c>
      <c r="F5908" t="s">
        <v>13223</v>
      </c>
      <c r="G5908">
        <v>19.756</v>
      </c>
      <c r="H5908">
        <v>469</v>
      </c>
      <c r="I5908">
        <v>6.3860000000000001</v>
      </c>
      <c r="J5908">
        <f>YEAR(Table1[[#This Row],[release_date]])</f>
        <v>1988</v>
      </c>
      <c r="K5908" t="str">
        <f>LEFT(Table1[[#This Row],[Year]],4) &amp; "s"</f>
        <v>1988s</v>
      </c>
      <c r="L59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908">
        <f>(Table1[[#This Row],[vote_average]]/10)*100</f>
        <v>63.860000000000007</v>
      </c>
      <c r="N5908">
        <f>(Table1[[#This Row],[popularity]]/SUM(Table1[popularity]))*100</f>
        <v>4.5484807054512015E-3</v>
      </c>
    </row>
    <row r="5909" spans="1:14" x14ac:dyDescent="0.3">
      <c r="A5909">
        <v>11460</v>
      </c>
      <c r="B5909" t="s">
        <v>13224</v>
      </c>
      <c r="C5909" s="1">
        <v>38583</v>
      </c>
      <c r="D5909" t="s">
        <v>155</v>
      </c>
      <c r="E5909" t="s">
        <v>11</v>
      </c>
      <c r="F5909" t="s">
        <v>13225</v>
      </c>
      <c r="G5909">
        <v>57.232999999999997</v>
      </c>
      <c r="H5909">
        <v>1969</v>
      </c>
      <c r="I5909">
        <v>6.3860000000000001</v>
      </c>
      <c r="J5909">
        <f>YEAR(Table1[[#This Row],[release_date]])</f>
        <v>2005</v>
      </c>
      <c r="K5909" t="str">
        <f>LEFT(Table1[[#This Row],[Year]],4) &amp; "s"</f>
        <v>2005s</v>
      </c>
      <c r="L59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09">
        <f>(Table1[[#This Row],[vote_average]]/10)*100</f>
        <v>63.860000000000007</v>
      </c>
      <c r="N5909">
        <f>(Table1[[#This Row],[popularity]]/SUM(Table1[popularity]))*100</f>
        <v>1.317691821295245E-2</v>
      </c>
    </row>
    <row r="5910" spans="1:14" x14ac:dyDescent="0.3">
      <c r="A5910">
        <v>532639</v>
      </c>
      <c r="B5910" t="s">
        <v>6363</v>
      </c>
      <c r="C5910" s="1">
        <v>44811</v>
      </c>
      <c r="D5910" t="s">
        <v>6788</v>
      </c>
      <c r="E5910" t="s">
        <v>11</v>
      </c>
      <c r="F5910" t="s">
        <v>13226</v>
      </c>
      <c r="G5910">
        <v>82.308000000000007</v>
      </c>
      <c r="H5910">
        <v>1516</v>
      </c>
      <c r="I5910">
        <v>6.3849999999999998</v>
      </c>
      <c r="J5910">
        <f>YEAR(Table1[[#This Row],[release_date]])</f>
        <v>2022</v>
      </c>
      <c r="K5910" t="str">
        <f>LEFT(Table1[[#This Row],[Year]],4) &amp; "s"</f>
        <v>2022s</v>
      </c>
      <c r="L59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10">
        <f>(Table1[[#This Row],[vote_average]]/10)*100</f>
        <v>63.849999999999994</v>
      </c>
      <c r="N5910">
        <f>(Table1[[#This Row],[popularity]]/SUM(Table1[popularity]))*100</f>
        <v>1.8950007587784853E-2</v>
      </c>
    </row>
    <row r="5911" spans="1:14" x14ac:dyDescent="0.3">
      <c r="A5911">
        <v>16187</v>
      </c>
      <c r="B5911" t="s">
        <v>13227</v>
      </c>
      <c r="C5911" s="1">
        <v>36746</v>
      </c>
      <c r="D5911" t="s">
        <v>13228</v>
      </c>
      <c r="E5911" t="s">
        <v>11</v>
      </c>
      <c r="F5911" t="s">
        <v>13229</v>
      </c>
      <c r="G5911">
        <v>21.172000000000001</v>
      </c>
      <c r="H5911">
        <v>317</v>
      </c>
      <c r="I5911">
        <v>6.3849999999999998</v>
      </c>
      <c r="J5911">
        <f>YEAR(Table1[[#This Row],[release_date]])</f>
        <v>2000</v>
      </c>
      <c r="K5911" t="str">
        <f>LEFT(Table1[[#This Row],[Year]],4) &amp; "s"</f>
        <v>2000s</v>
      </c>
      <c r="L59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11">
        <f>(Table1[[#This Row],[vote_average]]/10)*100</f>
        <v>63.849999999999994</v>
      </c>
      <c r="N5911">
        <f>(Table1[[#This Row],[popularity]]/SUM(Table1[popularity]))*100</f>
        <v>4.8744904583829136E-3</v>
      </c>
    </row>
    <row r="5912" spans="1:14" x14ac:dyDescent="0.3">
      <c r="A5912">
        <v>528491</v>
      </c>
      <c r="B5912" t="s">
        <v>13230</v>
      </c>
      <c r="C5912" s="1">
        <v>43047</v>
      </c>
      <c r="D5912" t="s">
        <v>1256</v>
      </c>
      <c r="E5912" t="s">
        <v>11</v>
      </c>
      <c r="F5912" t="s">
        <v>13231</v>
      </c>
      <c r="G5912">
        <v>16.361000000000001</v>
      </c>
      <c r="H5912">
        <v>465</v>
      </c>
      <c r="I5912">
        <v>6.3840000000000003</v>
      </c>
      <c r="J5912">
        <f>YEAR(Table1[[#This Row],[release_date]])</f>
        <v>2017</v>
      </c>
      <c r="K5912" t="str">
        <f>LEFT(Table1[[#This Row],[Year]],4) &amp; "s"</f>
        <v>2017s</v>
      </c>
      <c r="L59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12">
        <f>(Table1[[#This Row],[vote_average]]/10)*100</f>
        <v>63.840000000000011</v>
      </c>
      <c r="N5912">
        <f>(Table1[[#This Row],[popularity]]/SUM(Table1[popularity]))*100</f>
        <v>3.7668400901947315E-3</v>
      </c>
    </row>
    <row r="5913" spans="1:14" x14ac:dyDescent="0.3">
      <c r="A5913">
        <v>222461</v>
      </c>
      <c r="B5913" t="s">
        <v>13232</v>
      </c>
      <c r="C5913" s="1">
        <v>41594</v>
      </c>
      <c r="D5913" t="s">
        <v>1586</v>
      </c>
      <c r="E5913" t="s">
        <v>11</v>
      </c>
      <c r="F5913" t="s">
        <v>13233</v>
      </c>
      <c r="G5913">
        <v>34.314</v>
      </c>
      <c r="H5913">
        <v>393</v>
      </c>
      <c r="I5913">
        <v>6.3840000000000003</v>
      </c>
      <c r="J5913">
        <f>YEAR(Table1[[#This Row],[release_date]])</f>
        <v>2013</v>
      </c>
      <c r="K5913" t="str">
        <f>LEFT(Table1[[#This Row],[Year]],4) &amp; "s"</f>
        <v>2013s</v>
      </c>
      <c r="L59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13">
        <f>(Table1[[#This Row],[vote_average]]/10)*100</f>
        <v>63.840000000000011</v>
      </c>
      <c r="N5913">
        <f>(Table1[[#This Row],[popularity]]/SUM(Table1[popularity]))*100</f>
        <v>7.9002109195612721E-3</v>
      </c>
    </row>
    <row r="5914" spans="1:14" x14ac:dyDescent="0.3">
      <c r="A5914">
        <v>157360</v>
      </c>
      <c r="B5914" t="s">
        <v>13234</v>
      </c>
      <c r="C5914" s="1">
        <v>41495</v>
      </c>
      <c r="D5914" t="s">
        <v>391</v>
      </c>
      <c r="E5914" t="s">
        <v>11</v>
      </c>
      <c r="F5914" t="s">
        <v>13235</v>
      </c>
      <c r="G5914">
        <v>17.199000000000002</v>
      </c>
      <c r="H5914">
        <v>494</v>
      </c>
      <c r="I5914">
        <v>6.3840000000000003</v>
      </c>
      <c r="J5914">
        <f>YEAR(Table1[[#This Row],[release_date]])</f>
        <v>2013</v>
      </c>
      <c r="K5914" t="str">
        <f>LEFT(Table1[[#This Row],[Year]],4) &amp; "s"</f>
        <v>2013s</v>
      </c>
      <c r="L59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14">
        <f>(Table1[[#This Row],[vote_average]]/10)*100</f>
        <v>63.840000000000011</v>
      </c>
      <c r="N5914">
        <f>(Table1[[#This Row],[popularity]]/SUM(Table1[popularity]))*100</f>
        <v>3.9597752405879337E-3</v>
      </c>
    </row>
    <row r="5915" spans="1:14" x14ac:dyDescent="0.3">
      <c r="A5915">
        <v>27429</v>
      </c>
      <c r="B5915" t="s">
        <v>13236</v>
      </c>
      <c r="C5915" s="1">
        <v>27663</v>
      </c>
      <c r="D5915" t="s">
        <v>442</v>
      </c>
      <c r="E5915" t="s">
        <v>11</v>
      </c>
      <c r="F5915" t="s">
        <v>13237</v>
      </c>
      <c r="G5915">
        <v>32.116</v>
      </c>
      <c r="H5915">
        <v>614</v>
      </c>
      <c r="I5915">
        <v>6.3840000000000003</v>
      </c>
      <c r="J5915">
        <f>YEAR(Table1[[#This Row],[release_date]])</f>
        <v>1975</v>
      </c>
      <c r="K5915" t="str">
        <f>LEFT(Table1[[#This Row],[Year]],4) &amp; "s"</f>
        <v>1975s</v>
      </c>
      <c r="L59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915">
        <f>(Table1[[#This Row],[vote_average]]/10)*100</f>
        <v>63.840000000000011</v>
      </c>
      <c r="N5915">
        <f>(Table1[[#This Row],[popularity]]/SUM(Table1[popularity]))*100</f>
        <v>7.3941590573127543E-3</v>
      </c>
    </row>
    <row r="5916" spans="1:14" x14ac:dyDescent="0.3">
      <c r="A5916">
        <v>21705</v>
      </c>
      <c r="B5916" t="s">
        <v>13238</v>
      </c>
      <c r="C5916" s="1">
        <v>38854</v>
      </c>
      <c r="D5916" t="s">
        <v>445</v>
      </c>
      <c r="E5916" t="s">
        <v>11</v>
      </c>
      <c r="F5916" t="s">
        <v>13239</v>
      </c>
      <c r="G5916">
        <v>18.195</v>
      </c>
      <c r="H5916">
        <v>362</v>
      </c>
      <c r="I5916">
        <v>6.4</v>
      </c>
      <c r="J5916">
        <f>YEAR(Table1[[#This Row],[release_date]])</f>
        <v>2006</v>
      </c>
      <c r="K5916" t="str">
        <f>LEFT(Table1[[#This Row],[Year]],4) &amp; "s"</f>
        <v>2006s</v>
      </c>
      <c r="L59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16">
        <f>(Table1[[#This Row],[vote_average]]/10)*100</f>
        <v>64</v>
      </c>
      <c r="N5916">
        <f>(Table1[[#This Row],[popularity]]/SUM(Table1[popularity]))*100</f>
        <v>4.1890871854466799E-3</v>
      </c>
    </row>
    <row r="5917" spans="1:14" x14ac:dyDescent="0.3">
      <c r="A5917">
        <v>13022</v>
      </c>
      <c r="B5917" t="s">
        <v>13240</v>
      </c>
      <c r="C5917" s="1">
        <v>39394</v>
      </c>
      <c r="D5917" t="s">
        <v>12095</v>
      </c>
      <c r="E5917" t="s">
        <v>11</v>
      </c>
      <c r="F5917" t="s">
        <v>13241</v>
      </c>
      <c r="G5917">
        <v>50.170999999999999</v>
      </c>
      <c r="H5917">
        <v>652</v>
      </c>
      <c r="I5917">
        <v>6.3840000000000003</v>
      </c>
      <c r="J5917">
        <f>YEAR(Table1[[#This Row],[release_date]])</f>
        <v>2007</v>
      </c>
      <c r="K5917" t="str">
        <f>LEFT(Table1[[#This Row],[Year]],4) &amp; "s"</f>
        <v>2007s</v>
      </c>
      <c r="L59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17">
        <f>(Table1[[#This Row],[vote_average]]/10)*100</f>
        <v>63.840000000000011</v>
      </c>
      <c r="N5917">
        <f>(Table1[[#This Row],[popularity]]/SUM(Table1[popularity]))*100</f>
        <v>1.1551013640068445E-2</v>
      </c>
    </row>
    <row r="5918" spans="1:14" x14ac:dyDescent="0.3">
      <c r="A5918">
        <v>10671</v>
      </c>
      <c r="B5918" t="s">
        <v>13242</v>
      </c>
      <c r="C5918" s="1">
        <v>25717</v>
      </c>
      <c r="D5918" t="s">
        <v>2691</v>
      </c>
      <c r="E5918" t="s">
        <v>11</v>
      </c>
      <c r="F5918" t="s">
        <v>13243</v>
      </c>
      <c r="G5918">
        <v>35.136000000000003</v>
      </c>
      <c r="H5918">
        <v>362</v>
      </c>
      <c r="I5918">
        <v>6.4</v>
      </c>
      <c r="J5918">
        <f>YEAR(Table1[[#This Row],[release_date]])</f>
        <v>1970</v>
      </c>
      <c r="K5918" t="str">
        <f>LEFT(Table1[[#This Row],[Year]],4) &amp; "s"</f>
        <v>1970s</v>
      </c>
      <c r="L59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918">
        <f>(Table1[[#This Row],[vote_average]]/10)*100</f>
        <v>64</v>
      </c>
      <c r="N5918">
        <f>(Table1[[#This Row],[popularity]]/SUM(Table1[popularity]))*100</f>
        <v>8.0894623439326484E-3</v>
      </c>
    </row>
    <row r="5919" spans="1:14" x14ac:dyDescent="0.3">
      <c r="A5919">
        <v>62046</v>
      </c>
      <c r="B5919" t="s">
        <v>13244</v>
      </c>
      <c r="C5919" s="1">
        <v>40774</v>
      </c>
      <c r="D5919" t="s">
        <v>8619</v>
      </c>
      <c r="E5919" t="s">
        <v>11</v>
      </c>
      <c r="F5919" t="s">
        <v>13245</v>
      </c>
      <c r="G5919">
        <v>40.174999999999997</v>
      </c>
      <c r="H5919">
        <v>724</v>
      </c>
      <c r="I5919">
        <v>6.383</v>
      </c>
      <c r="J5919">
        <f>YEAR(Table1[[#This Row],[release_date]])</f>
        <v>2011</v>
      </c>
      <c r="K5919" t="str">
        <f>LEFT(Table1[[#This Row],[Year]],4) &amp; "s"</f>
        <v>2011s</v>
      </c>
      <c r="L59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19">
        <f>(Table1[[#This Row],[vote_average]]/10)*100</f>
        <v>63.83</v>
      </c>
      <c r="N5919">
        <f>(Table1[[#This Row],[popularity]]/SUM(Table1[popularity]))*100</f>
        <v>9.2496058079318683E-3</v>
      </c>
    </row>
    <row r="5920" spans="1:14" x14ac:dyDescent="0.3">
      <c r="A5920">
        <v>74018</v>
      </c>
      <c r="B5920" t="s">
        <v>13246</v>
      </c>
      <c r="C5920" s="1">
        <v>40791</v>
      </c>
      <c r="D5920" t="s">
        <v>13247</v>
      </c>
      <c r="E5920" t="s">
        <v>11</v>
      </c>
      <c r="F5920" t="s">
        <v>13248</v>
      </c>
      <c r="G5920">
        <v>31.713000000000001</v>
      </c>
      <c r="H5920">
        <v>996</v>
      </c>
      <c r="I5920">
        <v>6.4</v>
      </c>
      <c r="J5920">
        <f>YEAR(Table1[[#This Row],[release_date]])</f>
        <v>2011</v>
      </c>
      <c r="K5920" t="str">
        <f>LEFT(Table1[[#This Row],[Year]],4) &amp; "s"</f>
        <v>2011s</v>
      </c>
      <c r="L59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20">
        <f>(Table1[[#This Row],[vote_average]]/10)*100</f>
        <v>64</v>
      </c>
      <c r="N5920">
        <f>(Table1[[#This Row],[popularity]]/SUM(Table1[popularity]))*100</f>
        <v>7.3013752081379814E-3</v>
      </c>
    </row>
    <row r="5921" spans="1:14" x14ac:dyDescent="0.3">
      <c r="A5921">
        <v>60420</v>
      </c>
      <c r="B5921" t="s">
        <v>3682</v>
      </c>
      <c r="C5921" s="1">
        <v>40844</v>
      </c>
      <c r="D5921" t="s">
        <v>62</v>
      </c>
      <c r="E5921" t="s">
        <v>11</v>
      </c>
      <c r="F5921" t="s">
        <v>13249</v>
      </c>
      <c r="G5921">
        <v>29.033999999999999</v>
      </c>
      <c r="H5921">
        <v>1007</v>
      </c>
      <c r="I5921">
        <v>6.3819999999999997</v>
      </c>
      <c r="J5921">
        <f>YEAR(Table1[[#This Row],[release_date]])</f>
        <v>2011</v>
      </c>
      <c r="K5921" t="str">
        <f>LEFT(Table1[[#This Row],[Year]],4) &amp; "s"</f>
        <v>2011s</v>
      </c>
      <c r="L59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21">
        <f>(Table1[[#This Row],[vote_average]]/10)*100</f>
        <v>63.82</v>
      </c>
      <c r="N5921">
        <f>(Table1[[#This Row],[popularity]]/SUM(Table1[popularity]))*100</f>
        <v>6.68458133235828E-3</v>
      </c>
    </row>
    <row r="5922" spans="1:14" x14ac:dyDescent="0.3">
      <c r="A5922">
        <v>50780</v>
      </c>
      <c r="B5922" t="s">
        <v>13250</v>
      </c>
      <c r="C5922" s="1">
        <v>40668</v>
      </c>
      <c r="D5922" t="s">
        <v>21</v>
      </c>
      <c r="E5922" t="s">
        <v>11</v>
      </c>
      <c r="F5922" t="s">
        <v>13251</v>
      </c>
      <c r="G5922">
        <v>15.839</v>
      </c>
      <c r="H5922">
        <v>819</v>
      </c>
      <c r="I5922">
        <v>6.4</v>
      </c>
      <c r="J5922">
        <f>YEAR(Table1[[#This Row],[release_date]])</f>
        <v>2011</v>
      </c>
      <c r="K5922" t="str">
        <f>LEFT(Table1[[#This Row],[Year]],4) &amp; "s"</f>
        <v>2011s</v>
      </c>
      <c r="L59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22">
        <f>(Table1[[#This Row],[vote_average]]/10)*100</f>
        <v>64</v>
      </c>
      <c r="N5922">
        <f>(Table1[[#This Row],[popularity]]/SUM(Table1[popularity]))*100</f>
        <v>3.6466585287326164E-3</v>
      </c>
    </row>
    <row r="5923" spans="1:14" x14ac:dyDescent="0.3">
      <c r="A5923">
        <v>10715</v>
      </c>
      <c r="B5923" t="s">
        <v>13252</v>
      </c>
      <c r="C5923" s="1">
        <v>37939</v>
      </c>
      <c r="D5923" t="s">
        <v>1297</v>
      </c>
      <c r="E5923" t="s">
        <v>11</v>
      </c>
      <c r="F5923" t="s">
        <v>13253</v>
      </c>
      <c r="G5923">
        <v>26.306000000000001</v>
      </c>
      <c r="H5923">
        <v>1441</v>
      </c>
      <c r="I5923">
        <v>6.3819999999999997</v>
      </c>
      <c r="J5923">
        <f>YEAR(Table1[[#This Row],[release_date]])</f>
        <v>2003</v>
      </c>
      <c r="K5923" t="str">
        <f>LEFT(Table1[[#This Row],[Year]],4) &amp; "s"</f>
        <v>2003s</v>
      </c>
      <c r="L59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23">
        <f>(Table1[[#This Row],[vote_average]]/10)*100</f>
        <v>63.82</v>
      </c>
      <c r="N5923">
        <f>(Table1[[#This Row],[popularity]]/SUM(Table1[popularity]))*100</f>
        <v>6.0565060456367337E-3</v>
      </c>
    </row>
    <row r="5924" spans="1:14" x14ac:dyDescent="0.3">
      <c r="A5924">
        <v>10017</v>
      </c>
      <c r="B5924" t="s">
        <v>13254</v>
      </c>
      <c r="C5924" s="1">
        <v>31737</v>
      </c>
      <c r="D5924" t="s">
        <v>312</v>
      </c>
      <c r="E5924" t="s">
        <v>11</v>
      </c>
      <c r="F5924" t="s">
        <v>13255</v>
      </c>
      <c r="G5924">
        <v>44.55</v>
      </c>
      <c r="H5924">
        <v>412</v>
      </c>
      <c r="I5924">
        <v>6.4</v>
      </c>
      <c r="J5924">
        <f>YEAR(Table1[[#This Row],[release_date]])</f>
        <v>1986</v>
      </c>
      <c r="K5924" t="str">
        <f>LEFT(Table1[[#This Row],[Year]],4) &amp; "s"</f>
        <v>1986s</v>
      </c>
      <c r="L59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924">
        <f>(Table1[[#This Row],[vote_average]]/10)*100</f>
        <v>64</v>
      </c>
      <c r="N5924">
        <f>(Table1[[#This Row],[popularity]]/SUM(Table1[popularity]))*100</f>
        <v>1.0256874642025259E-2</v>
      </c>
    </row>
    <row r="5925" spans="1:14" x14ac:dyDescent="0.3">
      <c r="A5925">
        <v>315</v>
      </c>
      <c r="B5925" t="s">
        <v>13256</v>
      </c>
      <c r="C5925" s="1">
        <v>23960</v>
      </c>
      <c r="D5925" t="s">
        <v>1426</v>
      </c>
      <c r="E5925" t="s">
        <v>11</v>
      </c>
      <c r="F5925" t="s">
        <v>13257</v>
      </c>
      <c r="G5925">
        <v>10.321999999999999</v>
      </c>
      <c r="H5925">
        <v>301</v>
      </c>
      <c r="I5925">
        <v>6.3819999999999997</v>
      </c>
      <c r="J5925">
        <f>YEAR(Table1[[#This Row],[release_date]])</f>
        <v>1965</v>
      </c>
      <c r="K5925" t="str">
        <f>LEFT(Table1[[#This Row],[Year]],4) &amp; "s"</f>
        <v>1965s</v>
      </c>
      <c r="L59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5925">
        <f>(Table1[[#This Row],[vote_average]]/10)*100</f>
        <v>63.82</v>
      </c>
      <c r="N5925">
        <f>(Table1[[#This Row],[popularity]]/SUM(Table1[popularity]))*100</f>
        <v>2.376463749831307E-3</v>
      </c>
    </row>
    <row r="5926" spans="1:14" x14ac:dyDescent="0.3">
      <c r="A5926">
        <v>525041</v>
      </c>
      <c r="B5926" t="s">
        <v>13258</v>
      </c>
      <c r="C5926" s="1">
        <v>43434</v>
      </c>
      <c r="D5926" t="s">
        <v>1732</v>
      </c>
      <c r="E5926" t="s">
        <v>11</v>
      </c>
      <c r="F5926" t="s">
        <v>13259</v>
      </c>
      <c r="G5926">
        <v>18.902000000000001</v>
      </c>
      <c r="H5926">
        <v>900</v>
      </c>
      <c r="I5926">
        <v>6.3810000000000002</v>
      </c>
      <c r="J5926">
        <f>YEAR(Table1[[#This Row],[release_date]])</f>
        <v>2018</v>
      </c>
      <c r="K5926" t="str">
        <f>LEFT(Table1[[#This Row],[Year]],4) &amp; "s"</f>
        <v>2018s</v>
      </c>
      <c r="L59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26">
        <f>(Table1[[#This Row],[vote_average]]/10)*100</f>
        <v>63.81</v>
      </c>
      <c r="N5926">
        <f>(Table1[[#This Row],[popularity]]/SUM(Table1[popularity]))*100</f>
        <v>4.3518618290361716E-3</v>
      </c>
    </row>
    <row r="5927" spans="1:14" x14ac:dyDescent="0.3">
      <c r="A5927">
        <v>11913</v>
      </c>
      <c r="B5927" t="s">
        <v>13260</v>
      </c>
      <c r="C5927" s="1">
        <v>25869</v>
      </c>
      <c r="D5927" t="s">
        <v>391</v>
      </c>
      <c r="E5927" t="s">
        <v>212</v>
      </c>
      <c r="F5927" t="s">
        <v>13261</v>
      </c>
      <c r="G5927">
        <v>18.463000000000001</v>
      </c>
      <c r="H5927">
        <v>479</v>
      </c>
      <c r="I5927">
        <v>6.4</v>
      </c>
      <c r="J5927">
        <f>YEAR(Table1[[#This Row],[release_date]])</f>
        <v>1970</v>
      </c>
      <c r="K5927" t="str">
        <f>LEFT(Table1[[#This Row],[Year]],4) &amp; "s"</f>
        <v>1970s</v>
      </c>
      <c r="L59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5927">
        <f>(Table1[[#This Row],[vote_average]]/10)*100</f>
        <v>64</v>
      </c>
      <c r="N5927">
        <f>(Table1[[#This Row],[popularity]]/SUM(Table1[popularity]))*100</f>
        <v>4.2507895963122865E-3</v>
      </c>
    </row>
    <row r="5928" spans="1:14" x14ac:dyDescent="0.3">
      <c r="A5928">
        <v>9759</v>
      </c>
      <c r="B5928" t="s">
        <v>13262</v>
      </c>
      <c r="C5928" s="1">
        <v>38236</v>
      </c>
      <c r="D5928" t="s">
        <v>13263</v>
      </c>
      <c r="E5928" t="s">
        <v>11</v>
      </c>
      <c r="F5928" t="s">
        <v>13264</v>
      </c>
      <c r="G5928">
        <v>37.784999999999997</v>
      </c>
      <c r="H5928">
        <v>1822</v>
      </c>
      <c r="I5928">
        <v>6.3810000000000002</v>
      </c>
      <c r="J5928">
        <f>YEAR(Table1[[#This Row],[release_date]])</f>
        <v>2004</v>
      </c>
      <c r="K5928" t="str">
        <f>LEFT(Table1[[#This Row],[Year]],4) &amp; "s"</f>
        <v>2004s</v>
      </c>
      <c r="L59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28">
        <f>(Table1[[#This Row],[vote_average]]/10)*100</f>
        <v>63.81</v>
      </c>
      <c r="N5928">
        <f>(Table1[[#This Row],[popularity]]/SUM(Table1[popularity]))*100</f>
        <v>8.6993492334214214E-3</v>
      </c>
    </row>
    <row r="5929" spans="1:14" x14ac:dyDescent="0.3">
      <c r="A5929">
        <v>8054</v>
      </c>
      <c r="B5929" t="s">
        <v>13265</v>
      </c>
      <c r="C5929" s="1">
        <v>40087</v>
      </c>
      <c r="D5929" t="s">
        <v>13266</v>
      </c>
      <c r="E5929" t="s">
        <v>11</v>
      </c>
      <c r="F5929" t="s">
        <v>13267</v>
      </c>
      <c r="G5929">
        <v>21.841000000000001</v>
      </c>
      <c r="H5929">
        <v>2631</v>
      </c>
      <c r="I5929">
        <v>6.3810000000000002</v>
      </c>
      <c r="J5929">
        <f>YEAR(Table1[[#This Row],[release_date]])</f>
        <v>2009</v>
      </c>
      <c r="K5929" t="str">
        <f>LEFT(Table1[[#This Row],[Year]],4) &amp; "s"</f>
        <v>2009s</v>
      </c>
      <c r="L59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29">
        <f>(Table1[[#This Row],[vote_average]]/10)*100</f>
        <v>63.81</v>
      </c>
      <c r="N5929">
        <f>(Table1[[#This Row],[popularity]]/SUM(Table1[popularity]))*100</f>
        <v>5.0285162526705653E-3</v>
      </c>
    </row>
    <row r="5930" spans="1:14" x14ac:dyDescent="0.3">
      <c r="A5930">
        <v>6488</v>
      </c>
      <c r="B5930" t="s">
        <v>13268</v>
      </c>
      <c r="C5930" s="1">
        <v>33074</v>
      </c>
      <c r="D5930" t="s">
        <v>2286</v>
      </c>
      <c r="E5930" t="s">
        <v>11</v>
      </c>
      <c r="F5930" t="s">
        <v>13269</v>
      </c>
      <c r="G5930">
        <v>31.681000000000001</v>
      </c>
      <c r="H5930">
        <v>1310</v>
      </c>
      <c r="I5930">
        <v>6.38</v>
      </c>
      <c r="J5930">
        <f>YEAR(Table1[[#This Row],[release_date]])</f>
        <v>1990</v>
      </c>
      <c r="K5930" t="str">
        <f>LEFT(Table1[[#This Row],[Year]],4) &amp; "s"</f>
        <v>1990s</v>
      </c>
      <c r="L59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930">
        <f>(Table1[[#This Row],[vote_average]]/10)*100</f>
        <v>63.800000000000004</v>
      </c>
      <c r="N5930">
        <f>(Table1[[#This Row],[popularity]]/SUM(Table1[popularity]))*100</f>
        <v>7.2940077560943268E-3</v>
      </c>
    </row>
    <row r="5931" spans="1:14" x14ac:dyDescent="0.3">
      <c r="A5931">
        <v>709</v>
      </c>
      <c r="B5931" t="s">
        <v>13270</v>
      </c>
      <c r="C5931" s="1">
        <v>32672</v>
      </c>
      <c r="D5931" t="s">
        <v>2654</v>
      </c>
      <c r="E5931" t="s">
        <v>11</v>
      </c>
      <c r="F5931" t="s">
        <v>13271</v>
      </c>
      <c r="G5931">
        <v>101.413</v>
      </c>
      <c r="H5931">
        <v>1823</v>
      </c>
      <c r="I5931">
        <v>6.3810000000000002</v>
      </c>
      <c r="J5931">
        <f>YEAR(Table1[[#This Row],[release_date]])</f>
        <v>1989</v>
      </c>
      <c r="K5931" t="str">
        <f>LEFT(Table1[[#This Row],[Year]],4) &amp; "s"</f>
        <v>1989s</v>
      </c>
      <c r="L59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931">
        <f>(Table1[[#This Row],[vote_average]]/10)*100</f>
        <v>63.81</v>
      </c>
      <c r="N5931">
        <f>(Table1[[#This Row],[popularity]]/SUM(Table1[popularity]))*100</f>
        <v>2.3348606690722952E-2</v>
      </c>
    </row>
    <row r="5932" spans="1:14" x14ac:dyDescent="0.3">
      <c r="A5932">
        <v>15139</v>
      </c>
      <c r="B5932" t="s">
        <v>13272</v>
      </c>
      <c r="C5932" s="1">
        <v>34661</v>
      </c>
      <c r="D5932" t="s">
        <v>2983</v>
      </c>
      <c r="E5932" t="s">
        <v>11</v>
      </c>
      <c r="F5932" t="s">
        <v>13273</v>
      </c>
      <c r="G5932">
        <v>59.366999999999997</v>
      </c>
      <c r="H5932">
        <v>712</v>
      </c>
      <c r="I5932">
        <v>6.38</v>
      </c>
      <c r="J5932">
        <f>YEAR(Table1[[#This Row],[release_date]])</f>
        <v>1994</v>
      </c>
      <c r="K5932" t="str">
        <f>LEFT(Table1[[#This Row],[Year]],4) &amp; "s"</f>
        <v>1994s</v>
      </c>
      <c r="L59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932">
        <f>(Table1[[#This Row],[vote_average]]/10)*100</f>
        <v>63.800000000000004</v>
      </c>
      <c r="N5932">
        <f>(Table1[[#This Row],[popularity]]/SUM(Table1[popularity]))*100</f>
        <v>1.3668235171113659E-2</v>
      </c>
    </row>
    <row r="5933" spans="1:14" x14ac:dyDescent="0.3">
      <c r="A5933">
        <v>10057</v>
      </c>
      <c r="B5933" t="s">
        <v>13274</v>
      </c>
      <c r="C5933" s="1">
        <v>34284</v>
      </c>
      <c r="D5933" t="s">
        <v>2336</v>
      </c>
      <c r="E5933" t="s">
        <v>11</v>
      </c>
      <c r="F5933" t="s">
        <v>13275</v>
      </c>
      <c r="G5933">
        <v>39.439</v>
      </c>
      <c r="H5933">
        <v>918</v>
      </c>
      <c r="I5933">
        <v>6.38</v>
      </c>
      <c r="J5933">
        <f>YEAR(Table1[[#This Row],[release_date]])</f>
        <v>1993</v>
      </c>
      <c r="K5933" t="str">
        <f>LEFT(Table1[[#This Row],[Year]],4) &amp; "s"</f>
        <v>1993s</v>
      </c>
      <c r="L59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933">
        <f>(Table1[[#This Row],[vote_average]]/10)*100</f>
        <v>63.800000000000004</v>
      </c>
      <c r="N5933">
        <f>(Table1[[#This Row],[popularity]]/SUM(Table1[popularity]))*100</f>
        <v>9.0801544109278161E-3</v>
      </c>
    </row>
    <row r="5934" spans="1:14" x14ac:dyDescent="0.3">
      <c r="A5934">
        <v>290751</v>
      </c>
      <c r="B5934" t="s">
        <v>13276</v>
      </c>
      <c r="C5934" s="1">
        <v>42291</v>
      </c>
      <c r="D5934" t="s">
        <v>12734</v>
      </c>
      <c r="E5934" t="s">
        <v>11</v>
      </c>
      <c r="F5934" t="s">
        <v>13277</v>
      </c>
      <c r="G5934">
        <v>24.535</v>
      </c>
      <c r="H5934">
        <v>1293</v>
      </c>
      <c r="I5934">
        <v>6.3789999999999996</v>
      </c>
      <c r="J5934">
        <f>YEAR(Table1[[#This Row],[release_date]])</f>
        <v>2015</v>
      </c>
      <c r="K5934" t="str">
        <f>LEFT(Table1[[#This Row],[Year]],4) &amp; "s"</f>
        <v>2015s</v>
      </c>
      <c r="L59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34">
        <f>(Table1[[#This Row],[vote_average]]/10)*100</f>
        <v>63.789999999999992</v>
      </c>
      <c r="N5934">
        <f>(Table1[[#This Row],[popularity]]/SUM(Table1[popularity]))*100</f>
        <v>5.6487636215957291E-3</v>
      </c>
    </row>
    <row r="5935" spans="1:14" x14ac:dyDescent="0.3">
      <c r="A5935">
        <v>10047</v>
      </c>
      <c r="B5935" t="s">
        <v>13278</v>
      </c>
      <c r="C5935" s="1">
        <v>36460</v>
      </c>
      <c r="D5935" t="s">
        <v>13279</v>
      </c>
      <c r="E5935" t="s">
        <v>11</v>
      </c>
      <c r="F5935" t="s">
        <v>13280</v>
      </c>
      <c r="G5935">
        <v>33.140999999999998</v>
      </c>
      <c r="H5935">
        <v>1371</v>
      </c>
      <c r="I5935">
        <v>6.3789999999999996</v>
      </c>
      <c r="J5935">
        <f>YEAR(Table1[[#This Row],[release_date]])</f>
        <v>1999</v>
      </c>
      <c r="K5935" t="str">
        <f>LEFT(Table1[[#This Row],[Year]],4) &amp; "s"</f>
        <v>1999s</v>
      </c>
      <c r="L59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935">
        <f>(Table1[[#This Row],[vote_average]]/10)*100</f>
        <v>63.789999999999992</v>
      </c>
      <c r="N5935">
        <f>(Table1[[#This Row],[popularity]]/SUM(Table1[popularity]))*100</f>
        <v>7.6301477555860637E-3</v>
      </c>
    </row>
    <row r="5936" spans="1:14" x14ac:dyDescent="0.3">
      <c r="A5936">
        <v>294795</v>
      </c>
      <c r="B5936" t="s">
        <v>13281</v>
      </c>
      <c r="C5936" s="1">
        <v>42614</v>
      </c>
      <c r="D5936" t="s">
        <v>13282</v>
      </c>
      <c r="E5936" t="s">
        <v>11</v>
      </c>
      <c r="F5936" t="s">
        <v>13283</v>
      </c>
      <c r="G5936">
        <v>16.864999999999998</v>
      </c>
      <c r="H5936">
        <v>430</v>
      </c>
      <c r="I5936">
        <v>6.4</v>
      </c>
      <c r="J5936">
        <f>YEAR(Table1[[#This Row],[release_date]])</f>
        <v>2016</v>
      </c>
      <c r="K5936" t="str">
        <f>LEFT(Table1[[#This Row],[Year]],4) &amp; "s"</f>
        <v>2016s</v>
      </c>
      <c r="L59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36">
        <f>(Table1[[#This Row],[vote_average]]/10)*100</f>
        <v>64</v>
      </c>
      <c r="N5936">
        <f>(Table1[[#This Row],[popularity]]/SUM(Table1[popularity]))*100</f>
        <v>3.8828774598822892E-3</v>
      </c>
    </row>
    <row r="5937" spans="1:14" x14ac:dyDescent="0.3">
      <c r="A5937">
        <v>733317</v>
      </c>
      <c r="B5937" t="s">
        <v>13284</v>
      </c>
      <c r="C5937" s="1">
        <v>44154</v>
      </c>
      <c r="D5937" t="s">
        <v>3543</v>
      </c>
      <c r="E5937" t="s">
        <v>11</v>
      </c>
      <c r="F5937" t="s">
        <v>13285</v>
      </c>
      <c r="G5937">
        <v>17.684999999999999</v>
      </c>
      <c r="H5937">
        <v>312</v>
      </c>
      <c r="I5937">
        <v>6.3769999999999998</v>
      </c>
      <c r="J5937">
        <f>YEAR(Table1[[#This Row],[release_date]])</f>
        <v>2020</v>
      </c>
      <c r="K5937" t="str">
        <f>LEFT(Table1[[#This Row],[Year]],4) &amp; "s"</f>
        <v>2020s</v>
      </c>
      <c r="L59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37">
        <f>(Table1[[#This Row],[vote_average]]/10)*100</f>
        <v>63.769999999999996</v>
      </c>
      <c r="N5937">
        <f>(Table1[[#This Row],[popularity]]/SUM(Table1[popularity]))*100</f>
        <v>4.0716684185009358E-3</v>
      </c>
    </row>
    <row r="5938" spans="1:14" x14ac:dyDescent="0.3">
      <c r="A5938">
        <v>649409</v>
      </c>
      <c r="B5938" t="s">
        <v>13286</v>
      </c>
      <c r="C5938" s="1">
        <v>44371</v>
      </c>
      <c r="D5938" t="s">
        <v>555</v>
      </c>
      <c r="E5938" t="s">
        <v>11</v>
      </c>
      <c r="F5938" t="s">
        <v>13287</v>
      </c>
      <c r="G5938">
        <v>24.803999999999998</v>
      </c>
      <c r="H5938">
        <v>641</v>
      </c>
      <c r="I5938">
        <v>6.3769999999999998</v>
      </c>
      <c r="J5938">
        <f>YEAR(Table1[[#This Row],[release_date]])</f>
        <v>2021</v>
      </c>
      <c r="K5938" t="str">
        <f>LEFT(Table1[[#This Row],[Year]],4) &amp; "s"</f>
        <v>2021s</v>
      </c>
      <c r="L59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38">
        <f>(Table1[[#This Row],[vote_average]]/10)*100</f>
        <v>63.769999999999996</v>
      </c>
      <c r="N5938">
        <f>(Table1[[#This Row],[popularity]]/SUM(Table1[popularity]))*100</f>
        <v>5.7106962653376992E-3</v>
      </c>
    </row>
    <row r="5939" spans="1:14" x14ac:dyDescent="0.3">
      <c r="A5939">
        <v>286987</v>
      </c>
      <c r="B5939" t="s">
        <v>13288</v>
      </c>
      <c r="C5939" s="1">
        <v>41961</v>
      </c>
      <c r="D5939" t="s">
        <v>13289</v>
      </c>
      <c r="E5939" t="s">
        <v>11</v>
      </c>
      <c r="F5939" t="s">
        <v>13290</v>
      </c>
      <c r="G5939">
        <v>16.849</v>
      </c>
      <c r="H5939">
        <v>387</v>
      </c>
      <c r="I5939">
        <v>6.3769999999999998</v>
      </c>
      <c r="J5939">
        <f>YEAR(Table1[[#This Row],[release_date]])</f>
        <v>2014</v>
      </c>
      <c r="K5939" t="str">
        <f>LEFT(Table1[[#This Row],[Year]],4) &amp; "s"</f>
        <v>2014s</v>
      </c>
      <c r="L59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39">
        <f>(Table1[[#This Row],[vote_average]]/10)*100</f>
        <v>63.769999999999996</v>
      </c>
      <c r="N5939">
        <f>(Table1[[#This Row],[popularity]]/SUM(Table1[popularity]))*100</f>
        <v>3.8791937338604624E-3</v>
      </c>
    </row>
    <row r="5940" spans="1:14" x14ac:dyDescent="0.3">
      <c r="A5940">
        <v>12435</v>
      </c>
      <c r="B5940" t="s">
        <v>13291</v>
      </c>
      <c r="C5940" s="1">
        <v>39318</v>
      </c>
      <c r="D5940" t="s">
        <v>28</v>
      </c>
      <c r="E5940" t="s">
        <v>11</v>
      </c>
      <c r="F5940" t="s">
        <v>13292</v>
      </c>
      <c r="G5940">
        <v>24</v>
      </c>
      <c r="H5940">
        <v>1096</v>
      </c>
      <c r="I5940">
        <v>6.3769999999999998</v>
      </c>
      <c r="J5940">
        <f>YEAR(Table1[[#This Row],[release_date]])</f>
        <v>2007</v>
      </c>
      <c r="K5940" t="str">
        <f>LEFT(Table1[[#This Row],[Year]],4) &amp; "s"</f>
        <v>2007s</v>
      </c>
      <c r="L59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40">
        <f>(Table1[[#This Row],[vote_average]]/10)*100</f>
        <v>63.769999999999996</v>
      </c>
      <c r="N5940">
        <f>(Table1[[#This Row],[popularity]]/SUM(Table1[popularity]))*100</f>
        <v>5.5255890327408803E-3</v>
      </c>
    </row>
    <row r="5941" spans="1:14" x14ac:dyDescent="0.3">
      <c r="A5941">
        <v>11680</v>
      </c>
      <c r="B5941" t="s">
        <v>13293</v>
      </c>
      <c r="C5941" s="1">
        <v>29285</v>
      </c>
      <c r="D5941" t="s">
        <v>391</v>
      </c>
      <c r="E5941" t="s">
        <v>212</v>
      </c>
      <c r="F5941" t="s">
        <v>13294</v>
      </c>
      <c r="G5941">
        <v>22.884</v>
      </c>
      <c r="H5941">
        <v>412</v>
      </c>
      <c r="I5941">
        <v>6.4</v>
      </c>
      <c r="J5941">
        <f>YEAR(Table1[[#This Row],[release_date]])</f>
        <v>1980</v>
      </c>
      <c r="K5941" t="str">
        <f>LEFT(Table1[[#This Row],[Year]],4) &amp; "s"</f>
        <v>1980s</v>
      </c>
      <c r="L59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941">
        <f>(Table1[[#This Row],[vote_average]]/10)*100</f>
        <v>64</v>
      </c>
      <c r="N5941">
        <f>(Table1[[#This Row],[popularity]]/SUM(Table1[popularity]))*100</f>
        <v>5.2686491427184293E-3</v>
      </c>
    </row>
    <row r="5942" spans="1:14" x14ac:dyDescent="0.3">
      <c r="A5942">
        <v>11081</v>
      </c>
      <c r="B5942" t="s">
        <v>13295</v>
      </c>
      <c r="C5942" s="1">
        <v>38065</v>
      </c>
      <c r="D5942" t="s">
        <v>2396</v>
      </c>
      <c r="E5942" t="s">
        <v>11</v>
      </c>
      <c r="F5942" t="s">
        <v>13296</v>
      </c>
      <c r="G5942">
        <v>58.859000000000002</v>
      </c>
      <c r="H5942">
        <v>1528</v>
      </c>
      <c r="I5942">
        <v>6.4</v>
      </c>
      <c r="J5942">
        <f>YEAR(Table1[[#This Row],[release_date]])</f>
        <v>2004</v>
      </c>
      <c r="K5942" t="str">
        <f>LEFT(Table1[[#This Row],[Year]],4) &amp; "s"</f>
        <v>2004s</v>
      </c>
      <c r="L59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42">
        <f>(Table1[[#This Row],[vote_average]]/10)*100</f>
        <v>64</v>
      </c>
      <c r="N5942">
        <f>(Table1[[#This Row],[popularity]]/SUM(Table1[popularity]))*100</f>
        <v>1.3551276869920647E-2</v>
      </c>
    </row>
    <row r="5943" spans="1:14" x14ac:dyDescent="0.3">
      <c r="A5943">
        <v>11068</v>
      </c>
      <c r="B5943" t="s">
        <v>13297</v>
      </c>
      <c r="C5943" s="1">
        <v>33865</v>
      </c>
      <c r="D5943" t="s">
        <v>28</v>
      </c>
      <c r="E5943" t="s">
        <v>11</v>
      </c>
      <c r="F5943" t="s">
        <v>13298</v>
      </c>
      <c r="G5943">
        <v>26.172000000000001</v>
      </c>
      <c r="H5943">
        <v>357</v>
      </c>
      <c r="I5943">
        <v>6.3769999999999998</v>
      </c>
      <c r="J5943">
        <f>YEAR(Table1[[#This Row],[release_date]])</f>
        <v>1992</v>
      </c>
      <c r="K5943" t="str">
        <f>LEFT(Table1[[#This Row],[Year]],4) &amp; "s"</f>
        <v>1992s</v>
      </c>
      <c r="L59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943">
        <f>(Table1[[#This Row],[vote_average]]/10)*100</f>
        <v>63.769999999999996</v>
      </c>
      <c r="N5943">
        <f>(Table1[[#This Row],[popularity]]/SUM(Table1[popularity]))*100</f>
        <v>6.0256548402039299E-3</v>
      </c>
    </row>
    <row r="5944" spans="1:14" x14ac:dyDescent="0.3">
      <c r="A5944">
        <v>838330</v>
      </c>
      <c r="B5944" t="s">
        <v>13299</v>
      </c>
      <c r="C5944" s="1">
        <v>44771</v>
      </c>
      <c r="D5944" t="s">
        <v>68</v>
      </c>
      <c r="E5944" t="s">
        <v>11</v>
      </c>
      <c r="F5944" t="s">
        <v>13300</v>
      </c>
      <c r="G5944">
        <v>31.167000000000002</v>
      </c>
      <c r="H5944">
        <v>410</v>
      </c>
      <c r="I5944">
        <v>6.4</v>
      </c>
      <c r="J5944">
        <f>YEAR(Table1[[#This Row],[release_date]])</f>
        <v>2022</v>
      </c>
      <c r="K5944" t="str">
        <f>LEFT(Table1[[#This Row],[Year]],4) &amp; "s"</f>
        <v>2022s</v>
      </c>
      <c r="L59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44">
        <f>(Table1[[#This Row],[vote_average]]/10)*100</f>
        <v>64</v>
      </c>
      <c r="N5944">
        <f>(Table1[[#This Row],[popularity]]/SUM(Table1[popularity]))*100</f>
        <v>7.1756680576431269E-3</v>
      </c>
    </row>
    <row r="5945" spans="1:14" x14ac:dyDescent="0.3">
      <c r="A5945">
        <v>38365</v>
      </c>
      <c r="B5945" t="s">
        <v>13301</v>
      </c>
      <c r="C5945" s="1">
        <v>40353</v>
      </c>
      <c r="D5945" t="s">
        <v>391</v>
      </c>
      <c r="E5945" t="s">
        <v>11</v>
      </c>
      <c r="F5945" t="s">
        <v>13302</v>
      </c>
      <c r="G5945">
        <v>81.995000000000005</v>
      </c>
      <c r="H5945">
        <v>5830</v>
      </c>
      <c r="I5945">
        <v>6.3760000000000003</v>
      </c>
      <c r="J5945">
        <f>YEAR(Table1[[#This Row],[release_date]])</f>
        <v>2010</v>
      </c>
      <c r="K5945" t="str">
        <f>LEFT(Table1[[#This Row],[Year]],4) &amp; "s"</f>
        <v>2010s</v>
      </c>
      <c r="L59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45">
        <f>(Table1[[#This Row],[vote_average]]/10)*100</f>
        <v>63.760000000000005</v>
      </c>
      <c r="N5945">
        <f>(Table1[[#This Row],[popularity]]/SUM(Table1[popularity]))*100</f>
        <v>1.8877944697482853E-2</v>
      </c>
    </row>
    <row r="5946" spans="1:14" x14ac:dyDescent="0.3">
      <c r="A5946">
        <v>21610</v>
      </c>
      <c r="B5946" t="s">
        <v>13303</v>
      </c>
      <c r="C5946" s="1">
        <v>29662</v>
      </c>
      <c r="D5946" t="s">
        <v>786</v>
      </c>
      <c r="E5946" t="s">
        <v>11</v>
      </c>
      <c r="F5946" t="s">
        <v>13304</v>
      </c>
      <c r="G5946">
        <v>50.4</v>
      </c>
      <c r="H5946">
        <v>391</v>
      </c>
      <c r="I5946">
        <v>6.3760000000000003</v>
      </c>
      <c r="J5946">
        <f>YEAR(Table1[[#This Row],[release_date]])</f>
        <v>1981</v>
      </c>
      <c r="K5946" t="str">
        <f>LEFT(Table1[[#This Row],[Year]],4) &amp; "s"</f>
        <v>1981s</v>
      </c>
      <c r="L59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946">
        <f>(Table1[[#This Row],[vote_average]]/10)*100</f>
        <v>63.760000000000005</v>
      </c>
      <c r="N5946">
        <f>(Table1[[#This Row],[popularity]]/SUM(Table1[popularity]))*100</f>
        <v>1.1603736968755848E-2</v>
      </c>
    </row>
    <row r="5947" spans="1:14" x14ac:dyDescent="0.3">
      <c r="A5947">
        <v>13154</v>
      </c>
      <c r="B5947" t="s">
        <v>13305</v>
      </c>
      <c r="C5947" s="1">
        <v>33473</v>
      </c>
      <c r="D5947" t="s">
        <v>3999</v>
      </c>
      <c r="E5947" t="s">
        <v>11</v>
      </c>
      <c r="F5947" t="s">
        <v>13306</v>
      </c>
      <c r="G5947">
        <v>24.832999999999998</v>
      </c>
      <c r="H5947">
        <v>445</v>
      </c>
      <c r="I5947">
        <v>6.3760000000000003</v>
      </c>
      <c r="J5947">
        <f>YEAR(Table1[[#This Row],[release_date]])</f>
        <v>1991</v>
      </c>
      <c r="K5947" t="str">
        <f>LEFT(Table1[[#This Row],[Year]],4) &amp; "s"</f>
        <v>1991s</v>
      </c>
      <c r="L59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947">
        <f>(Table1[[#This Row],[vote_average]]/10)*100</f>
        <v>63.760000000000005</v>
      </c>
      <c r="N5947">
        <f>(Table1[[#This Row],[popularity]]/SUM(Table1[popularity]))*100</f>
        <v>5.7173730187522614E-3</v>
      </c>
    </row>
    <row r="5948" spans="1:14" x14ac:dyDescent="0.3">
      <c r="A5948">
        <v>433501</v>
      </c>
      <c r="B5948" t="s">
        <v>13307</v>
      </c>
      <c r="C5948" s="1">
        <v>43349</v>
      </c>
      <c r="D5948" t="s">
        <v>417</v>
      </c>
      <c r="E5948" t="s">
        <v>11</v>
      </c>
      <c r="F5948" t="s">
        <v>13308</v>
      </c>
      <c r="G5948">
        <v>17.117999999999999</v>
      </c>
      <c r="H5948">
        <v>563</v>
      </c>
      <c r="I5948">
        <v>6.4</v>
      </c>
      <c r="J5948">
        <f>YEAR(Table1[[#This Row],[release_date]])</f>
        <v>2018</v>
      </c>
      <c r="K5948" t="str">
        <f>LEFT(Table1[[#This Row],[Year]],4) &amp; "s"</f>
        <v>2018s</v>
      </c>
      <c r="L59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48">
        <f>(Table1[[#This Row],[vote_average]]/10)*100</f>
        <v>64</v>
      </c>
      <c r="N5948">
        <f>(Table1[[#This Row],[popularity]]/SUM(Table1[popularity]))*100</f>
        <v>3.9411263776024325E-3</v>
      </c>
    </row>
    <row r="5949" spans="1:14" x14ac:dyDescent="0.3">
      <c r="A5949">
        <v>77949</v>
      </c>
      <c r="B5949" t="s">
        <v>13309</v>
      </c>
      <c r="C5949" s="1">
        <v>40772</v>
      </c>
      <c r="D5949" t="s">
        <v>81</v>
      </c>
      <c r="E5949" t="s">
        <v>11</v>
      </c>
      <c r="F5949" t="s">
        <v>13310</v>
      </c>
      <c r="G5949">
        <v>29.466999999999999</v>
      </c>
      <c r="H5949">
        <v>1341</v>
      </c>
      <c r="I5949">
        <v>6.4</v>
      </c>
      <c r="J5949">
        <f>YEAR(Table1[[#This Row],[release_date]])</f>
        <v>2011</v>
      </c>
      <c r="K5949" t="str">
        <f>LEFT(Table1[[#This Row],[Year]],4) &amp; "s"</f>
        <v>2011s</v>
      </c>
      <c r="L59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49">
        <f>(Table1[[#This Row],[vote_average]]/10)*100</f>
        <v>64</v>
      </c>
      <c r="N5949">
        <f>(Table1[[#This Row],[popularity]]/SUM(Table1[popularity]))*100</f>
        <v>6.7842721678239796E-3</v>
      </c>
    </row>
    <row r="5950" spans="1:14" x14ac:dyDescent="0.3">
      <c r="A5950">
        <v>44269</v>
      </c>
      <c r="B5950" t="s">
        <v>13311</v>
      </c>
      <c r="C5950" s="1">
        <v>40261</v>
      </c>
      <c r="D5950" t="s">
        <v>391</v>
      </c>
      <c r="E5950" t="s">
        <v>212</v>
      </c>
      <c r="F5950" t="s">
        <v>13312</v>
      </c>
      <c r="G5950">
        <v>9.0389999999999997</v>
      </c>
      <c r="H5950">
        <v>727</v>
      </c>
      <c r="I5950">
        <v>6.4</v>
      </c>
      <c r="J5950">
        <f>YEAR(Table1[[#This Row],[release_date]])</f>
        <v>2010</v>
      </c>
      <c r="K5950" t="str">
        <f>LEFT(Table1[[#This Row],[Year]],4) &amp; "s"</f>
        <v>2010s</v>
      </c>
      <c r="L59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50">
        <f>(Table1[[#This Row],[vote_average]]/10)*100</f>
        <v>64</v>
      </c>
      <c r="N5950">
        <f>(Table1[[#This Row],[popularity]]/SUM(Table1[popularity]))*100</f>
        <v>2.0810749694560341E-3</v>
      </c>
    </row>
    <row r="5951" spans="1:14" x14ac:dyDescent="0.3">
      <c r="A5951">
        <v>387893</v>
      </c>
      <c r="B5951" t="s">
        <v>13313</v>
      </c>
      <c r="C5951" s="1">
        <v>42448</v>
      </c>
      <c r="D5951" t="s">
        <v>13314</v>
      </c>
      <c r="E5951" t="s">
        <v>11</v>
      </c>
      <c r="F5951" t="s">
        <v>13315</v>
      </c>
      <c r="G5951">
        <v>27.638000000000002</v>
      </c>
      <c r="H5951">
        <v>450</v>
      </c>
      <c r="I5951">
        <v>6.4</v>
      </c>
      <c r="J5951">
        <f>YEAR(Table1[[#This Row],[release_date]])</f>
        <v>2016</v>
      </c>
      <c r="K5951" t="str">
        <f>LEFT(Table1[[#This Row],[Year]],4) &amp; "s"</f>
        <v>2016s</v>
      </c>
      <c r="L59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51">
        <f>(Table1[[#This Row],[vote_average]]/10)*100</f>
        <v>64</v>
      </c>
      <c r="N5951">
        <f>(Table1[[#This Row],[popularity]]/SUM(Table1[popularity]))*100</f>
        <v>6.3631762369538523E-3</v>
      </c>
    </row>
    <row r="5952" spans="1:14" x14ac:dyDescent="0.3">
      <c r="A5952">
        <v>294652</v>
      </c>
      <c r="B5952" t="s">
        <v>13316</v>
      </c>
      <c r="C5952" s="1">
        <v>41928</v>
      </c>
      <c r="D5952" t="s">
        <v>1567</v>
      </c>
      <c r="E5952" t="s">
        <v>11</v>
      </c>
      <c r="F5952" t="s">
        <v>13317</v>
      </c>
      <c r="G5952">
        <v>20.946999999999999</v>
      </c>
      <c r="H5952">
        <v>737</v>
      </c>
      <c r="I5952">
        <v>6.3739999999999997</v>
      </c>
      <c r="J5952">
        <f>YEAR(Table1[[#This Row],[release_date]])</f>
        <v>2014</v>
      </c>
      <c r="K5952" t="str">
        <f>LEFT(Table1[[#This Row],[Year]],4) &amp; "s"</f>
        <v>2014s</v>
      </c>
      <c r="L59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52">
        <f>(Table1[[#This Row],[vote_average]]/10)*100</f>
        <v>63.739999999999995</v>
      </c>
      <c r="N5952">
        <f>(Table1[[#This Row],[popularity]]/SUM(Table1[popularity]))*100</f>
        <v>4.8226880612009674E-3</v>
      </c>
    </row>
    <row r="5953" spans="1:14" x14ac:dyDescent="0.3">
      <c r="A5953">
        <v>145197</v>
      </c>
      <c r="B5953" t="s">
        <v>13318</v>
      </c>
      <c r="C5953" s="1">
        <v>41369</v>
      </c>
      <c r="D5953" t="s">
        <v>467</v>
      </c>
      <c r="E5953" t="s">
        <v>11</v>
      </c>
      <c r="F5953" t="s">
        <v>13319</v>
      </c>
      <c r="G5953">
        <v>19.875</v>
      </c>
      <c r="H5953">
        <v>689</v>
      </c>
      <c r="I5953">
        <v>6.3739999999999997</v>
      </c>
      <c r="J5953">
        <f>YEAR(Table1[[#This Row],[release_date]])</f>
        <v>2013</v>
      </c>
      <c r="K5953" t="str">
        <f>LEFT(Table1[[#This Row],[Year]],4) &amp; "s"</f>
        <v>2013s</v>
      </c>
      <c r="L59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53">
        <f>(Table1[[#This Row],[vote_average]]/10)*100</f>
        <v>63.739999999999995</v>
      </c>
      <c r="N5953">
        <f>(Table1[[#This Row],[popularity]]/SUM(Table1[popularity]))*100</f>
        <v>4.575878417738541E-3</v>
      </c>
    </row>
    <row r="5954" spans="1:14" x14ac:dyDescent="0.3">
      <c r="A5954">
        <v>13150</v>
      </c>
      <c r="B5954" t="s">
        <v>13320</v>
      </c>
      <c r="C5954" s="1">
        <v>39700</v>
      </c>
      <c r="D5954" t="s">
        <v>1034</v>
      </c>
      <c r="E5954" t="s">
        <v>11</v>
      </c>
      <c r="F5954" t="s">
        <v>13321</v>
      </c>
      <c r="G5954">
        <v>21.312999999999999</v>
      </c>
      <c r="H5954">
        <v>835</v>
      </c>
      <c r="I5954">
        <v>6.4</v>
      </c>
      <c r="J5954">
        <f>YEAR(Table1[[#This Row],[release_date]])</f>
        <v>2008</v>
      </c>
      <c r="K5954" t="str">
        <f>LEFT(Table1[[#This Row],[Year]],4) &amp; "s"</f>
        <v>2008s</v>
      </c>
      <c r="L59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54">
        <f>(Table1[[#This Row],[vote_average]]/10)*100</f>
        <v>64</v>
      </c>
      <c r="N5954">
        <f>(Table1[[#This Row],[popularity]]/SUM(Table1[popularity]))*100</f>
        <v>4.9069532939502655E-3</v>
      </c>
    </row>
    <row r="5955" spans="1:14" x14ac:dyDescent="0.3">
      <c r="A5955">
        <v>11120</v>
      </c>
      <c r="B5955" t="s">
        <v>13322</v>
      </c>
      <c r="C5955" s="1">
        <v>31742</v>
      </c>
      <c r="D5955" t="s">
        <v>2039</v>
      </c>
      <c r="E5955" t="s">
        <v>11</v>
      </c>
      <c r="F5955" t="s">
        <v>13323</v>
      </c>
      <c r="G5955">
        <v>16.905000000000001</v>
      </c>
      <c r="H5955">
        <v>451</v>
      </c>
      <c r="I5955">
        <v>6.3739999999999997</v>
      </c>
      <c r="J5955">
        <f>YEAR(Table1[[#This Row],[release_date]])</f>
        <v>1986</v>
      </c>
      <c r="K5955" t="str">
        <f>LEFT(Table1[[#This Row],[Year]],4) &amp; "s"</f>
        <v>1986s</v>
      </c>
      <c r="L59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955">
        <f>(Table1[[#This Row],[vote_average]]/10)*100</f>
        <v>63.739999999999995</v>
      </c>
      <c r="N5955">
        <f>(Table1[[#This Row],[popularity]]/SUM(Table1[popularity]))*100</f>
        <v>3.8920867749368576E-3</v>
      </c>
    </row>
    <row r="5956" spans="1:14" x14ac:dyDescent="0.3">
      <c r="A5956">
        <v>715123</v>
      </c>
      <c r="B5956" t="s">
        <v>13324</v>
      </c>
      <c r="C5956" s="1">
        <v>44111</v>
      </c>
      <c r="D5956" t="s">
        <v>442</v>
      </c>
      <c r="E5956" t="s">
        <v>11</v>
      </c>
      <c r="F5956" t="s">
        <v>13325</v>
      </c>
      <c r="G5956">
        <v>24.209</v>
      </c>
      <c r="H5956">
        <v>397</v>
      </c>
      <c r="I5956">
        <v>6.3730000000000002</v>
      </c>
      <c r="J5956">
        <f>YEAR(Table1[[#This Row],[release_date]])</f>
        <v>2020</v>
      </c>
      <c r="K5956" t="str">
        <f>LEFT(Table1[[#This Row],[Year]],4) &amp; "s"</f>
        <v>2020s</v>
      </c>
      <c r="L59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56">
        <f>(Table1[[#This Row],[vote_average]]/10)*100</f>
        <v>63.73</v>
      </c>
      <c r="N5956">
        <f>(Table1[[#This Row],[popularity]]/SUM(Table1[popularity]))*100</f>
        <v>5.5737077039009989E-3</v>
      </c>
    </row>
    <row r="5957" spans="1:14" x14ac:dyDescent="0.3">
      <c r="A5957">
        <v>295699</v>
      </c>
      <c r="B5957" t="s">
        <v>13326</v>
      </c>
      <c r="C5957" s="1">
        <v>42459</v>
      </c>
      <c r="D5957" t="s">
        <v>391</v>
      </c>
      <c r="E5957" t="s">
        <v>11</v>
      </c>
      <c r="F5957" t="s">
        <v>13327</v>
      </c>
      <c r="G5957">
        <v>19.213999999999999</v>
      </c>
      <c r="H5957">
        <v>1049</v>
      </c>
      <c r="I5957">
        <v>6.4</v>
      </c>
      <c r="J5957">
        <f>YEAR(Table1[[#This Row],[release_date]])</f>
        <v>2016</v>
      </c>
      <c r="K5957" t="str">
        <f>LEFT(Table1[[#This Row],[Year]],4) &amp; "s"</f>
        <v>2016s</v>
      </c>
      <c r="L59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57">
        <f>(Table1[[#This Row],[vote_average]]/10)*100</f>
        <v>64</v>
      </c>
      <c r="N5957">
        <f>(Table1[[#This Row],[popularity]]/SUM(Table1[popularity]))*100</f>
        <v>4.4236944864618028E-3</v>
      </c>
    </row>
    <row r="5958" spans="1:14" x14ac:dyDescent="0.3">
      <c r="A5958">
        <v>6691</v>
      </c>
      <c r="B5958" t="s">
        <v>13328</v>
      </c>
      <c r="C5958" s="1">
        <v>39064</v>
      </c>
      <c r="D5958" t="s">
        <v>783</v>
      </c>
      <c r="E5958" t="s">
        <v>212</v>
      </c>
      <c r="F5958" t="s">
        <v>13329</v>
      </c>
      <c r="G5958">
        <v>13.712</v>
      </c>
      <c r="H5958">
        <v>702</v>
      </c>
      <c r="I5958">
        <v>6.4</v>
      </c>
      <c r="J5958">
        <f>YEAR(Table1[[#This Row],[release_date]])</f>
        <v>2006</v>
      </c>
      <c r="K5958" t="str">
        <f>LEFT(Table1[[#This Row],[Year]],4) &amp; "s"</f>
        <v>2006s</v>
      </c>
      <c r="L59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58">
        <f>(Table1[[#This Row],[vote_average]]/10)*100</f>
        <v>64</v>
      </c>
      <c r="N5958">
        <f>(Table1[[#This Row],[popularity]]/SUM(Table1[popularity]))*100</f>
        <v>3.1569532007059563E-3</v>
      </c>
    </row>
    <row r="5959" spans="1:14" x14ac:dyDescent="0.3">
      <c r="A5959">
        <v>775996</v>
      </c>
      <c r="B5959" t="s">
        <v>13330</v>
      </c>
      <c r="C5959" s="1">
        <v>44211</v>
      </c>
      <c r="D5959" t="s">
        <v>1809</v>
      </c>
      <c r="E5959" t="s">
        <v>11</v>
      </c>
      <c r="F5959" t="s">
        <v>13331</v>
      </c>
      <c r="G5959">
        <v>40.86</v>
      </c>
      <c r="H5959">
        <v>1734</v>
      </c>
      <c r="I5959">
        <v>6.3719999999999999</v>
      </c>
      <c r="J5959">
        <f>YEAR(Table1[[#This Row],[release_date]])</f>
        <v>2021</v>
      </c>
      <c r="K5959" t="str">
        <f>LEFT(Table1[[#This Row],[Year]],4) &amp; "s"</f>
        <v>2021s</v>
      </c>
      <c r="L59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59">
        <f>(Table1[[#This Row],[vote_average]]/10)*100</f>
        <v>63.72</v>
      </c>
      <c r="N5959">
        <f>(Table1[[#This Row],[popularity]]/SUM(Table1[popularity]))*100</f>
        <v>9.4073153282413485E-3</v>
      </c>
    </row>
    <row r="5960" spans="1:14" x14ac:dyDescent="0.3">
      <c r="A5960">
        <v>531219</v>
      </c>
      <c r="B5960" t="s">
        <v>13332</v>
      </c>
      <c r="C5960" s="1">
        <v>44130</v>
      </c>
      <c r="D5960" t="s">
        <v>9324</v>
      </c>
      <c r="E5960" t="s">
        <v>11</v>
      </c>
      <c r="F5960" t="s">
        <v>13333</v>
      </c>
      <c r="G5960">
        <v>63.164999999999999</v>
      </c>
      <c r="H5960">
        <v>2709</v>
      </c>
      <c r="I5960">
        <v>6.3739999999999997</v>
      </c>
      <c r="J5960">
        <f>YEAR(Table1[[#This Row],[release_date]])</f>
        <v>2020</v>
      </c>
      <c r="K5960" t="str">
        <f>LEFT(Table1[[#This Row],[Year]],4) &amp; "s"</f>
        <v>2020s</v>
      </c>
      <c r="L59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60">
        <f>(Table1[[#This Row],[vote_average]]/10)*100</f>
        <v>63.739999999999995</v>
      </c>
      <c r="N5960">
        <f>(Table1[[#This Row],[popularity]]/SUM(Table1[popularity]))*100</f>
        <v>1.4542659635544903E-2</v>
      </c>
    </row>
    <row r="5961" spans="1:14" x14ac:dyDescent="0.3">
      <c r="A5961">
        <v>515248</v>
      </c>
      <c r="B5961" t="s">
        <v>13334</v>
      </c>
      <c r="C5961" s="1">
        <v>43574</v>
      </c>
      <c r="D5961" t="s">
        <v>422</v>
      </c>
      <c r="E5961" t="s">
        <v>11</v>
      </c>
      <c r="F5961" t="s">
        <v>13335</v>
      </c>
      <c r="G5961">
        <v>36.503</v>
      </c>
      <c r="H5961">
        <v>1132</v>
      </c>
      <c r="I5961">
        <v>6.3719999999999999</v>
      </c>
      <c r="J5961">
        <f>YEAR(Table1[[#This Row],[release_date]])</f>
        <v>2019</v>
      </c>
      <c r="K5961" t="str">
        <f>LEFT(Table1[[#This Row],[Year]],4) &amp; "s"</f>
        <v>2019s</v>
      </c>
      <c r="L59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61">
        <f>(Table1[[#This Row],[vote_average]]/10)*100</f>
        <v>63.72</v>
      </c>
      <c r="N5961">
        <f>(Table1[[#This Row],[popularity]]/SUM(Table1[popularity]))*100</f>
        <v>8.4041906859225139E-3</v>
      </c>
    </row>
    <row r="5962" spans="1:14" x14ac:dyDescent="0.3">
      <c r="A5962">
        <v>500852</v>
      </c>
      <c r="B5962" t="s">
        <v>13336</v>
      </c>
      <c r="C5962" s="1">
        <v>43497</v>
      </c>
      <c r="D5962" t="s">
        <v>3182</v>
      </c>
      <c r="E5962" t="s">
        <v>11</v>
      </c>
      <c r="F5962" t="s">
        <v>13337</v>
      </c>
      <c r="G5962">
        <v>18.123000000000001</v>
      </c>
      <c r="H5962">
        <v>512</v>
      </c>
      <c r="I5962">
        <v>6.4</v>
      </c>
      <c r="J5962">
        <f>YEAR(Table1[[#This Row],[release_date]])</f>
        <v>2019</v>
      </c>
      <c r="K5962" t="str">
        <f>LEFT(Table1[[#This Row],[Year]],4) &amp; "s"</f>
        <v>2019s</v>
      </c>
      <c r="L59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62">
        <f>(Table1[[#This Row],[vote_average]]/10)*100</f>
        <v>64</v>
      </c>
      <c r="N5962">
        <f>(Table1[[#This Row],[popularity]]/SUM(Table1[popularity]))*100</f>
        <v>4.1725104183484574E-3</v>
      </c>
    </row>
    <row r="5963" spans="1:14" x14ac:dyDescent="0.3">
      <c r="A5963">
        <v>293646</v>
      </c>
      <c r="B5963" t="s">
        <v>13338</v>
      </c>
      <c r="C5963" s="1">
        <v>42222</v>
      </c>
      <c r="D5963" t="s">
        <v>274</v>
      </c>
      <c r="E5963" t="s">
        <v>11</v>
      </c>
      <c r="F5963" t="s">
        <v>13339</v>
      </c>
      <c r="G5963">
        <v>44.594000000000001</v>
      </c>
      <c r="H5963">
        <v>895</v>
      </c>
      <c r="I5963">
        <v>6.3719999999999999</v>
      </c>
      <c r="J5963">
        <f>YEAR(Table1[[#This Row],[release_date]])</f>
        <v>2015</v>
      </c>
      <c r="K5963" t="str">
        <f>LEFT(Table1[[#This Row],[Year]],4) &amp; "s"</f>
        <v>2015s</v>
      </c>
      <c r="L59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63">
        <f>(Table1[[#This Row],[vote_average]]/10)*100</f>
        <v>63.72</v>
      </c>
      <c r="N5963">
        <f>(Table1[[#This Row],[popularity]]/SUM(Table1[popularity]))*100</f>
        <v>1.0267004888585285E-2</v>
      </c>
    </row>
    <row r="5964" spans="1:14" x14ac:dyDescent="0.3">
      <c r="A5964">
        <v>271736</v>
      </c>
      <c r="B5964" t="s">
        <v>13340</v>
      </c>
      <c r="C5964" s="1">
        <v>42263</v>
      </c>
      <c r="D5964" t="s">
        <v>21</v>
      </c>
      <c r="E5964" t="s">
        <v>11</v>
      </c>
      <c r="F5964" t="s">
        <v>13341</v>
      </c>
      <c r="G5964">
        <v>22.408000000000001</v>
      </c>
      <c r="H5964">
        <v>476</v>
      </c>
      <c r="I5964">
        <v>6.4</v>
      </c>
      <c r="J5964">
        <f>YEAR(Table1[[#This Row],[release_date]])</f>
        <v>2015</v>
      </c>
      <c r="K5964" t="str">
        <f>LEFT(Table1[[#This Row],[Year]],4) &amp; "s"</f>
        <v>2015s</v>
      </c>
      <c r="L59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64">
        <f>(Table1[[#This Row],[vote_average]]/10)*100</f>
        <v>64</v>
      </c>
      <c r="N5964">
        <f>(Table1[[#This Row],[popularity]]/SUM(Table1[popularity]))*100</f>
        <v>5.1590582935690694E-3</v>
      </c>
    </row>
    <row r="5965" spans="1:14" x14ac:dyDescent="0.3">
      <c r="A5965">
        <v>209403</v>
      </c>
      <c r="B5965" t="s">
        <v>13342</v>
      </c>
      <c r="C5965" s="1">
        <v>41523</v>
      </c>
      <c r="D5965" t="s">
        <v>391</v>
      </c>
      <c r="E5965" t="s">
        <v>11</v>
      </c>
      <c r="F5965" t="s">
        <v>13343</v>
      </c>
      <c r="G5965">
        <v>21.719000000000001</v>
      </c>
      <c r="H5965">
        <v>782</v>
      </c>
      <c r="I5965">
        <v>6.3719999999999999</v>
      </c>
      <c r="J5965">
        <f>YEAR(Table1[[#This Row],[release_date]])</f>
        <v>2013</v>
      </c>
      <c r="K5965" t="str">
        <f>LEFT(Table1[[#This Row],[Year]],4) &amp; "s"</f>
        <v>2013s</v>
      </c>
      <c r="L59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65">
        <f>(Table1[[#This Row],[vote_average]]/10)*100</f>
        <v>63.72</v>
      </c>
      <c r="N5965">
        <f>(Table1[[#This Row],[popularity]]/SUM(Table1[popularity]))*100</f>
        <v>5.0004278417541325E-3</v>
      </c>
    </row>
    <row r="5966" spans="1:14" x14ac:dyDescent="0.3">
      <c r="A5966">
        <v>118293</v>
      </c>
      <c r="B5966" t="s">
        <v>13344</v>
      </c>
      <c r="C5966" s="1">
        <v>41178</v>
      </c>
      <c r="D5966" t="s">
        <v>13345</v>
      </c>
      <c r="E5966" t="s">
        <v>212</v>
      </c>
      <c r="F5966" t="s">
        <v>13346</v>
      </c>
      <c r="G5966">
        <v>12.407999999999999</v>
      </c>
      <c r="H5966">
        <v>569</v>
      </c>
      <c r="I5966">
        <v>6.4</v>
      </c>
      <c r="J5966">
        <f>YEAR(Table1[[#This Row],[release_date]])</f>
        <v>2012</v>
      </c>
      <c r="K5966" t="str">
        <f>LEFT(Table1[[#This Row],[Year]],4) &amp; "s"</f>
        <v>2012s</v>
      </c>
      <c r="L59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66">
        <f>(Table1[[#This Row],[vote_average]]/10)*100</f>
        <v>64</v>
      </c>
      <c r="N5966">
        <f>(Table1[[#This Row],[popularity]]/SUM(Table1[popularity]))*100</f>
        <v>2.8567295299270351E-3</v>
      </c>
    </row>
    <row r="5967" spans="1:14" x14ac:dyDescent="0.3">
      <c r="A5967">
        <v>1734</v>
      </c>
      <c r="B5967" t="s">
        <v>13347</v>
      </c>
      <c r="C5967" s="1">
        <v>37015</v>
      </c>
      <c r="D5967" t="s">
        <v>8012</v>
      </c>
      <c r="E5967" t="s">
        <v>11</v>
      </c>
      <c r="F5967" t="s">
        <v>13348</v>
      </c>
      <c r="G5967">
        <v>79.7</v>
      </c>
      <c r="H5967">
        <v>6742</v>
      </c>
      <c r="I5967">
        <v>6.3719999999999999</v>
      </c>
      <c r="J5967">
        <f>YEAR(Table1[[#This Row],[release_date]])</f>
        <v>2001</v>
      </c>
      <c r="K5967" t="str">
        <f>LEFT(Table1[[#This Row],[Year]],4) &amp; "s"</f>
        <v>2001s</v>
      </c>
      <c r="L59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67">
        <f>(Table1[[#This Row],[vote_average]]/10)*100</f>
        <v>63.72</v>
      </c>
      <c r="N5967">
        <f>(Table1[[#This Row],[popularity]]/SUM(Table1[popularity]))*100</f>
        <v>1.8349560246227008E-2</v>
      </c>
    </row>
    <row r="5968" spans="1:14" x14ac:dyDescent="0.3">
      <c r="A5968">
        <v>189</v>
      </c>
      <c r="B5968" t="s">
        <v>13349</v>
      </c>
      <c r="C5968" s="1">
        <v>41871</v>
      </c>
      <c r="D5968" t="s">
        <v>1426</v>
      </c>
      <c r="E5968" t="s">
        <v>11</v>
      </c>
      <c r="F5968" t="s">
        <v>13350</v>
      </c>
      <c r="G5968">
        <v>58.795000000000002</v>
      </c>
      <c r="H5968">
        <v>3668</v>
      </c>
      <c r="I5968">
        <v>6.3719999999999999</v>
      </c>
      <c r="J5968">
        <f>YEAR(Table1[[#This Row],[release_date]])</f>
        <v>2014</v>
      </c>
      <c r="K5968" t="str">
        <f>LEFT(Table1[[#This Row],[Year]],4) &amp; "s"</f>
        <v>2014s</v>
      </c>
      <c r="L59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68">
        <f>(Table1[[#This Row],[vote_average]]/10)*100</f>
        <v>63.72</v>
      </c>
      <c r="N5968">
        <f>(Table1[[#This Row],[popularity]]/SUM(Table1[popularity]))*100</f>
        <v>1.3536541965833336E-2</v>
      </c>
    </row>
    <row r="5969" spans="1:14" x14ac:dyDescent="0.3">
      <c r="A5969">
        <v>848326</v>
      </c>
      <c r="B5969" t="s">
        <v>13351</v>
      </c>
      <c r="C5969" s="1">
        <v>45275</v>
      </c>
      <c r="D5969" t="s">
        <v>7907</v>
      </c>
      <c r="E5969" t="s">
        <v>11</v>
      </c>
      <c r="F5969" t="s">
        <v>13352</v>
      </c>
      <c r="G5969">
        <v>226.89400000000001</v>
      </c>
      <c r="H5969">
        <v>1766</v>
      </c>
      <c r="I5969">
        <v>6.4</v>
      </c>
      <c r="J5969">
        <f>YEAR(Table1[[#This Row],[release_date]])</f>
        <v>2023</v>
      </c>
      <c r="K5969" t="str">
        <f>LEFT(Table1[[#This Row],[Year]],4) &amp; "s"</f>
        <v>2023s</v>
      </c>
      <c r="L59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69">
        <f>(Table1[[#This Row],[vote_average]]/10)*100</f>
        <v>64</v>
      </c>
      <c r="N5969">
        <f>(Table1[[#This Row],[popularity]]/SUM(Table1[popularity]))*100</f>
        <v>5.2238458249779553E-2</v>
      </c>
    </row>
    <row r="5970" spans="1:14" x14ac:dyDescent="0.3">
      <c r="A5970">
        <v>405775</v>
      </c>
      <c r="B5970" t="s">
        <v>13353</v>
      </c>
      <c r="C5970" s="1">
        <v>42867</v>
      </c>
      <c r="D5970" t="s">
        <v>10064</v>
      </c>
      <c r="E5970" t="s">
        <v>11</v>
      </c>
      <c r="F5970" t="s">
        <v>13354</v>
      </c>
      <c r="G5970">
        <v>43.820999999999998</v>
      </c>
      <c r="H5970">
        <v>894</v>
      </c>
      <c r="I5970">
        <v>6.3710000000000004</v>
      </c>
      <c r="J5970">
        <f>YEAR(Table1[[#This Row],[release_date]])</f>
        <v>2017</v>
      </c>
      <c r="K5970" t="str">
        <f>LEFT(Table1[[#This Row],[Year]],4) &amp; "s"</f>
        <v>2017s</v>
      </c>
      <c r="L59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70">
        <f>(Table1[[#This Row],[vote_average]]/10)*100</f>
        <v>63.71</v>
      </c>
      <c r="N5970">
        <f>(Table1[[#This Row],[popularity]]/SUM(Table1[popularity]))*100</f>
        <v>1.0089034875155754E-2</v>
      </c>
    </row>
    <row r="5971" spans="1:14" x14ac:dyDescent="0.3">
      <c r="A5971">
        <v>356305</v>
      </c>
      <c r="B5971" t="s">
        <v>13355</v>
      </c>
      <c r="C5971" s="1">
        <v>42726</v>
      </c>
      <c r="D5971" t="s">
        <v>391</v>
      </c>
      <c r="E5971" t="s">
        <v>11</v>
      </c>
      <c r="F5971" t="s">
        <v>13356</v>
      </c>
      <c r="G5971">
        <v>43.15</v>
      </c>
      <c r="H5971">
        <v>4005</v>
      </c>
      <c r="I5971">
        <v>6.3719999999999999</v>
      </c>
      <c r="J5971">
        <f>YEAR(Table1[[#This Row],[release_date]])</f>
        <v>2016</v>
      </c>
      <c r="K5971" t="str">
        <f>LEFT(Table1[[#This Row],[Year]],4) &amp; "s"</f>
        <v>2016s</v>
      </c>
      <c r="L59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71">
        <f>(Table1[[#This Row],[vote_average]]/10)*100</f>
        <v>63.72</v>
      </c>
      <c r="N5971">
        <f>(Table1[[#This Row],[popularity]]/SUM(Table1[popularity]))*100</f>
        <v>9.9345486151153732E-3</v>
      </c>
    </row>
    <row r="5972" spans="1:14" x14ac:dyDescent="0.3">
      <c r="A5972">
        <v>250574</v>
      </c>
      <c r="B5972" t="s">
        <v>13357</v>
      </c>
      <c r="C5972" s="1">
        <v>41813</v>
      </c>
      <c r="D5972" t="s">
        <v>1899</v>
      </c>
      <c r="E5972" t="s">
        <v>11</v>
      </c>
      <c r="F5972" t="s">
        <v>13358</v>
      </c>
      <c r="G5972">
        <v>46.97</v>
      </c>
      <c r="H5972">
        <v>1343</v>
      </c>
      <c r="I5972">
        <v>6.3710000000000004</v>
      </c>
      <c r="J5972">
        <f>YEAR(Table1[[#This Row],[release_date]])</f>
        <v>2014</v>
      </c>
      <c r="K5972" t="str">
        <f>LEFT(Table1[[#This Row],[Year]],4) &amp; "s"</f>
        <v>2014s</v>
      </c>
      <c r="L59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72">
        <f>(Table1[[#This Row],[vote_average]]/10)*100</f>
        <v>63.71</v>
      </c>
      <c r="N5972">
        <f>(Table1[[#This Row],[popularity]]/SUM(Table1[popularity]))*100</f>
        <v>1.0814038202826632E-2</v>
      </c>
    </row>
    <row r="5973" spans="1:14" x14ac:dyDescent="0.3">
      <c r="A5973">
        <v>68735</v>
      </c>
      <c r="B5973" t="s">
        <v>13359</v>
      </c>
      <c r="C5973" s="1">
        <v>42515</v>
      </c>
      <c r="D5973" t="s">
        <v>411</v>
      </c>
      <c r="E5973" t="s">
        <v>11</v>
      </c>
      <c r="F5973" t="s">
        <v>13360</v>
      </c>
      <c r="G5973">
        <v>52.396000000000001</v>
      </c>
      <c r="H5973">
        <v>6572</v>
      </c>
      <c r="I5973">
        <v>6.3710000000000004</v>
      </c>
      <c r="J5973">
        <f>YEAR(Table1[[#This Row],[release_date]])</f>
        <v>2016</v>
      </c>
      <c r="K5973" t="str">
        <f>LEFT(Table1[[#This Row],[Year]],4) &amp; "s"</f>
        <v>2016s</v>
      </c>
      <c r="L59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73">
        <f>(Table1[[#This Row],[vote_average]]/10)*100</f>
        <v>63.71</v>
      </c>
      <c r="N5973">
        <f>(Table1[[#This Row],[popularity]]/SUM(Table1[popularity]))*100</f>
        <v>1.2063281789978798E-2</v>
      </c>
    </row>
    <row r="5974" spans="1:14" x14ac:dyDescent="0.3">
      <c r="A5974">
        <v>299</v>
      </c>
      <c r="B5974" t="s">
        <v>3522</v>
      </c>
      <c r="C5974" s="1">
        <v>22138</v>
      </c>
      <c r="D5974" t="s">
        <v>1423</v>
      </c>
      <c r="E5974" t="s">
        <v>11</v>
      </c>
      <c r="F5974" t="s">
        <v>13361</v>
      </c>
      <c r="G5974">
        <v>28.817</v>
      </c>
      <c r="H5974">
        <v>322</v>
      </c>
      <c r="I5974">
        <v>6.3710000000000004</v>
      </c>
      <c r="J5974">
        <f>YEAR(Table1[[#This Row],[release_date]])</f>
        <v>1960</v>
      </c>
      <c r="K5974" t="str">
        <f>LEFT(Table1[[#This Row],[Year]],4) &amp; "s"</f>
        <v>1960s</v>
      </c>
      <c r="L59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5974">
        <f>(Table1[[#This Row],[vote_average]]/10)*100</f>
        <v>63.71</v>
      </c>
      <c r="N5974">
        <f>(Table1[[#This Row],[popularity]]/SUM(Table1[popularity]))*100</f>
        <v>6.634620798187248E-3</v>
      </c>
    </row>
    <row r="5975" spans="1:14" x14ac:dyDescent="0.3">
      <c r="A5975">
        <v>8491</v>
      </c>
      <c r="B5975" t="s">
        <v>13362</v>
      </c>
      <c r="C5975" s="1">
        <v>32694</v>
      </c>
      <c r="D5975" t="s">
        <v>494</v>
      </c>
      <c r="E5975" t="s">
        <v>11</v>
      </c>
      <c r="F5975" t="s">
        <v>13363</v>
      </c>
      <c r="G5975">
        <v>26.506</v>
      </c>
      <c r="H5975">
        <v>969</v>
      </c>
      <c r="I5975">
        <v>6.37</v>
      </c>
      <c r="J5975">
        <f>YEAR(Table1[[#This Row],[release_date]])</f>
        <v>1989</v>
      </c>
      <c r="K5975" t="str">
        <f>LEFT(Table1[[#This Row],[Year]],4) &amp; "s"</f>
        <v>1989s</v>
      </c>
      <c r="L59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975">
        <f>(Table1[[#This Row],[vote_average]]/10)*100</f>
        <v>63.7</v>
      </c>
      <c r="N5975">
        <f>(Table1[[#This Row],[popularity]]/SUM(Table1[popularity]))*100</f>
        <v>6.1025526209095736E-3</v>
      </c>
    </row>
    <row r="5976" spans="1:14" x14ac:dyDescent="0.3">
      <c r="A5976">
        <v>6279</v>
      </c>
      <c r="B5976" t="s">
        <v>13364</v>
      </c>
      <c r="C5976" s="1">
        <v>34312</v>
      </c>
      <c r="D5976" t="s">
        <v>3575</v>
      </c>
      <c r="E5976" t="s">
        <v>11</v>
      </c>
      <c r="F5976" t="s">
        <v>13365</v>
      </c>
      <c r="G5976">
        <v>32.689</v>
      </c>
      <c r="H5976">
        <v>1735</v>
      </c>
      <c r="I5976">
        <v>6.37</v>
      </c>
      <c r="J5976">
        <f>YEAR(Table1[[#This Row],[release_date]])</f>
        <v>1993</v>
      </c>
      <c r="K5976" t="str">
        <f>LEFT(Table1[[#This Row],[Year]],4) &amp; "s"</f>
        <v>1993s</v>
      </c>
      <c r="L59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976">
        <f>(Table1[[#This Row],[vote_average]]/10)*100</f>
        <v>63.7</v>
      </c>
      <c r="N5976">
        <f>(Table1[[#This Row],[popularity]]/SUM(Table1[popularity]))*100</f>
        <v>7.5260824954694432E-3</v>
      </c>
    </row>
    <row r="5977" spans="1:14" x14ac:dyDescent="0.3">
      <c r="A5977">
        <v>524369</v>
      </c>
      <c r="B5977" t="s">
        <v>13366</v>
      </c>
      <c r="C5977" s="1">
        <v>44461</v>
      </c>
      <c r="D5977" t="s">
        <v>439</v>
      </c>
      <c r="E5977" t="s">
        <v>11</v>
      </c>
      <c r="F5977" t="s">
        <v>13367</v>
      </c>
      <c r="G5977">
        <v>32.140999999999998</v>
      </c>
      <c r="H5977">
        <v>616</v>
      </c>
      <c r="I5977">
        <v>6.3689999999999998</v>
      </c>
      <c r="J5977">
        <f>YEAR(Table1[[#This Row],[release_date]])</f>
        <v>2021</v>
      </c>
      <c r="K5977" t="str">
        <f>LEFT(Table1[[#This Row],[Year]],4) &amp; "s"</f>
        <v>2021s</v>
      </c>
      <c r="L59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77">
        <f>(Table1[[#This Row],[vote_average]]/10)*100</f>
        <v>63.690000000000005</v>
      </c>
      <c r="N5977">
        <f>(Table1[[#This Row],[popularity]]/SUM(Table1[popularity]))*100</f>
        <v>7.3999148792218599E-3</v>
      </c>
    </row>
    <row r="5978" spans="1:14" x14ac:dyDescent="0.3">
      <c r="A5978">
        <v>13373</v>
      </c>
      <c r="B5978" t="s">
        <v>13368</v>
      </c>
      <c r="C5978" s="1">
        <v>38106</v>
      </c>
      <c r="D5978" t="s">
        <v>13369</v>
      </c>
      <c r="E5978" t="s">
        <v>11</v>
      </c>
      <c r="F5978" t="s">
        <v>13370</v>
      </c>
      <c r="G5978">
        <v>27.661999999999999</v>
      </c>
      <c r="H5978">
        <v>359</v>
      </c>
      <c r="I5978">
        <v>6.4</v>
      </c>
      <c r="J5978">
        <f>YEAR(Table1[[#This Row],[release_date]])</f>
        <v>2004</v>
      </c>
      <c r="K5978" t="str">
        <f>LEFT(Table1[[#This Row],[Year]],4) &amp; "s"</f>
        <v>2004s</v>
      </c>
      <c r="L59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78">
        <f>(Table1[[#This Row],[vote_average]]/10)*100</f>
        <v>64</v>
      </c>
      <c r="N5978">
        <f>(Table1[[#This Row],[popularity]]/SUM(Table1[popularity]))*100</f>
        <v>6.3687018259865925E-3</v>
      </c>
    </row>
    <row r="5979" spans="1:14" x14ac:dyDescent="0.3">
      <c r="A5979">
        <v>513574</v>
      </c>
      <c r="B5979" t="s">
        <v>13371</v>
      </c>
      <c r="C5979" s="1">
        <v>43371</v>
      </c>
      <c r="D5979" t="s">
        <v>2591</v>
      </c>
      <c r="E5979" t="s">
        <v>2851</v>
      </c>
      <c r="F5979" t="s">
        <v>13372</v>
      </c>
      <c r="G5979">
        <v>19.704999999999998</v>
      </c>
      <c r="H5979">
        <v>637</v>
      </c>
      <c r="I5979">
        <v>6.3680000000000003</v>
      </c>
      <c r="J5979">
        <f>YEAR(Table1[[#This Row],[release_date]])</f>
        <v>2018</v>
      </c>
      <c r="K5979" t="str">
        <f>LEFT(Table1[[#This Row],[Year]],4) &amp; "s"</f>
        <v>2018s</v>
      </c>
      <c r="L59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79">
        <f>(Table1[[#This Row],[vote_average]]/10)*100</f>
        <v>63.680000000000007</v>
      </c>
      <c r="N5979">
        <f>(Table1[[#This Row],[popularity]]/SUM(Table1[popularity]))*100</f>
        <v>4.5367388287566269E-3</v>
      </c>
    </row>
    <row r="5980" spans="1:14" x14ac:dyDescent="0.3">
      <c r="A5980">
        <v>71688</v>
      </c>
      <c r="B5980" t="s">
        <v>13373</v>
      </c>
      <c r="C5980" s="1">
        <v>40903</v>
      </c>
      <c r="D5980" t="s">
        <v>354</v>
      </c>
      <c r="E5980" t="s">
        <v>11</v>
      </c>
      <c r="F5980" t="s">
        <v>13374</v>
      </c>
      <c r="G5980">
        <v>21.317</v>
      </c>
      <c r="H5980">
        <v>1663</v>
      </c>
      <c r="I5980">
        <v>6.4</v>
      </c>
      <c r="J5980">
        <f>YEAR(Table1[[#This Row],[release_date]])</f>
        <v>2011</v>
      </c>
      <c r="K5980" t="str">
        <f>LEFT(Table1[[#This Row],[Year]],4) &amp; "s"</f>
        <v>2011s</v>
      </c>
      <c r="L59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80">
        <f>(Table1[[#This Row],[vote_average]]/10)*100</f>
        <v>64</v>
      </c>
      <c r="N5980">
        <f>(Table1[[#This Row],[popularity]]/SUM(Table1[popularity]))*100</f>
        <v>4.9078742254557231E-3</v>
      </c>
    </row>
    <row r="5981" spans="1:14" x14ac:dyDescent="0.3">
      <c r="A5981">
        <v>66195</v>
      </c>
      <c r="B5981" t="s">
        <v>13375</v>
      </c>
      <c r="C5981" s="1">
        <v>40360</v>
      </c>
      <c r="D5981" t="s">
        <v>1502</v>
      </c>
      <c r="E5981" t="s">
        <v>11</v>
      </c>
      <c r="F5981" t="s">
        <v>13376</v>
      </c>
      <c r="G5981">
        <v>20.748999999999999</v>
      </c>
      <c r="H5981">
        <v>393</v>
      </c>
      <c r="I5981">
        <v>6.3680000000000003</v>
      </c>
      <c r="J5981">
        <f>YEAR(Table1[[#This Row],[release_date]])</f>
        <v>2010</v>
      </c>
      <c r="K5981" t="str">
        <f>LEFT(Table1[[#This Row],[Year]],4) &amp; "s"</f>
        <v>2010s</v>
      </c>
      <c r="L59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81">
        <f>(Table1[[#This Row],[vote_average]]/10)*100</f>
        <v>63.680000000000007</v>
      </c>
      <c r="N5981">
        <f>(Table1[[#This Row],[popularity]]/SUM(Table1[popularity]))*100</f>
        <v>4.7771019516808554E-3</v>
      </c>
    </row>
    <row r="5982" spans="1:14" x14ac:dyDescent="0.3">
      <c r="A5982">
        <v>38093</v>
      </c>
      <c r="B5982" t="s">
        <v>13377</v>
      </c>
      <c r="C5982" s="1">
        <v>40312</v>
      </c>
      <c r="D5982" t="s">
        <v>1732</v>
      </c>
      <c r="E5982" t="s">
        <v>11</v>
      </c>
      <c r="F5982" t="s">
        <v>13378</v>
      </c>
      <c r="G5982">
        <v>35.783999999999999</v>
      </c>
      <c r="H5982">
        <v>367</v>
      </c>
      <c r="I5982">
        <v>6.3680000000000003</v>
      </c>
      <c r="J5982">
        <f>YEAR(Table1[[#This Row],[release_date]])</f>
        <v>2010</v>
      </c>
      <c r="K5982" t="str">
        <f>LEFT(Table1[[#This Row],[Year]],4) &amp; "s"</f>
        <v>2010s</v>
      </c>
      <c r="L59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82">
        <f>(Table1[[#This Row],[vote_average]]/10)*100</f>
        <v>63.680000000000007</v>
      </c>
      <c r="N5982">
        <f>(Table1[[#This Row],[popularity]]/SUM(Table1[popularity]))*100</f>
        <v>8.2386532478166512E-3</v>
      </c>
    </row>
    <row r="5983" spans="1:14" x14ac:dyDescent="0.3">
      <c r="A5983">
        <v>18269</v>
      </c>
      <c r="B5983" t="s">
        <v>13379</v>
      </c>
      <c r="C5983" s="1">
        <v>36940</v>
      </c>
      <c r="D5983" t="s">
        <v>13380</v>
      </c>
      <c r="E5983" t="s">
        <v>11</v>
      </c>
      <c r="F5983" t="s">
        <v>13381</v>
      </c>
      <c r="G5983">
        <v>34.579000000000001</v>
      </c>
      <c r="H5983">
        <v>1194</v>
      </c>
      <c r="I5983">
        <v>6.3680000000000003</v>
      </c>
      <c r="J5983">
        <f>YEAR(Table1[[#This Row],[release_date]])</f>
        <v>2001</v>
      </c>
      <c r="K5983" t="str">
        <f>LEFT(Table1[[#This Row],[Year]],4) &amp; "s"</f>
        <v>2001s</v>
      </c>
      <c r="L59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83">
        <f>(Table1[[#This Row],[vote_average]]/10)*100</f>
        <v>63.680000000000007</v>
      </c>
      <c r="N5983">
        <f>(Table1[[#This Row],[popularity]]/SUM(Table1[popularity]))*100</f>
        <v>7.9612226317977881E-3</v>
      </c>
    </row>
    <row r="5984" spans="1:14" x14ac:dyDescent="0.3">
      <c r="A5984">
        <v>10192</v>
      </c>
      <c r="B5984" t="s">
        <v>13382</v>
      </c>
      <c r="C5984" s="1">
        <v>40314</v>
      </c>
      <c r="D5984" t="s">
        <v>13383</v>
      </c>
      <c r="E5984" t="s">
        <v>11</v>
      </c>
      <c r="F5984" t="s">
        <v>13384</v>
      </c>
      <c r="G5984">
        <v>92.388999999999996</v>
      </c>
      <c r="H5984">
        <v>7042</v>
      </c>
      <c r="I5984">
        <v>6.3680000000000003</v>
      </c>
      <c r="J5984">
        <f>YEAR(Table1[[#This Row],[release_date]])</f>
        <v>2010</v>
      </c>
      <c r="K5984" t="str">
        <f>LEFT(Table1[[#This Row],[Year]],4) &amp; "s"</f>
        <v>2010s</v>
      </c>
      <c r="L59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84">
        <f>(Table1[[#This Row],[vote_average]]/10)*100</f>
        <v>63.680000000000007</v>
      </c>
      <c r="N5984">
        <f>(Table1[[#This Row],[popularity]]/SUM(Table1[popularity]))*100</f>
        <v>2.1270985214412383E-2</v>
      </c>
    </row>
    <row r="5985" spans="1:14" x14ac:dyDescent="0.3">
      <c r="A5985">
        <v>3980</v>
      </c>
      <c r="B5985" t="s">
        <v>13385</v>
      </c>
      <c r="C5985" s="1">
        <v>31513</v>
      </c>
      <c r="D5985" t="s">
        <v>8200</v>
      </c>
      <c r="E5985" t="s">
        <v>11</v>
      </c>
      <c r="F5985" t="s">
        <v>13386</v>
      </c>
      <c r="G5985">
        <v>69.572999999999993</v>
      </c>
      <c r="H5985">
        <v>892</v>
      </c>
      <c r="I5985">
        <v>6.3680000000000003</v>
      </c>
      <c r="J5985">
        <f>YEAR(Table1[[#This Row],[release_date]])</f>
        <v>1986</v>
      </c>
      <c r="K5985" t="str">
        <f>LEFT(Table1[[#This Row],[Year]],4) &amp; "s"</f>
        <v>1986s</v>
      </c>
      <c r="L59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985">
        <f>(Table1[[#This Row],[vote_average]]/10)*100</f>
        <v>63.680000000000007</v>
      </c>
      <c r="N5985">
        <f>(Table1[[#This Row],[popularity]]/SUM(Table1[popularity]))*100</f>
        <v>1.6017991907286717E-2</v>
      </c>
    </row>
    <row r="5986" spans="1:14" x14ac:dyDescent="0.3">
      <c r="A5986">
        <v>728526</v>
      </c>
      <c r="B5986" t="s">
        <v>13387</v>
      </c>
      <c r="C5986" s="1">
        <v>44533</v>
      </c>
      <c r="D5986" t="s">
        <v>13388</v>
      </c>
      <c r="E5986" t="s">
        <v>11</v>
      </c>
      <c r="F5986" t="s">
        <v>13389</v>
      </c>
      <c r="G5986">
        <v>32.771000000000001</v>
      </c>
      <c r="H5986">
        <v>411</v>
      </c>
      <c r="I5986">
        <v>6.367</v>
      </c>
      <c r="J5986">
        <f>YEAR(Table1[[#This Row],[release_date]])</f>
        <v>2021</v>
      </c>
      <c r="K5986" t="str">
        <f>LEFT(Table1[[#This Row],[Year]],4) &amp; "s"</f>
        <v>2021s</v>
      </c>
      <c r="L59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86">
        <f>(Table1[[#This Row],[vote_average]]/10)*100</f>
        <v>63.67</v>
      </c>
      <c r="N5986">
        <f>(Table1[[#This Row],[popularity]]/SUM(Table1[popularity]))*100</f>
        <v>7.5449615913313079E-3</v>
      </c>
    </row>
    <row r="5987" spans="1:14" x14ac:dyDescent="0.3">
      <c r="A5987">
        <v>57800</v>
      </c>
      <c r="B5987" t="s">
        <v>13390</v>
      </c>
      <c r="C5987" s="1">
        <v>41087</v>
      </c>
      <c r="D5987" t="s">
        <v>1283</v>
      </c>
      <c r="E5987" t="s">
        <v>11</v>
      </c>
      <c r="F5987" t="s">
        <v>13391</v>
      </c>
      <c r="G5987">
        <v>65.504999999999995</v>
      </c>
      <c r="H5987">
        <v>7291</v>
      </c>
      <c r="I5987">
        <v>6.4</v>
      </c>
      <c r="J5987">
        <f>YEAR(Table1[[#This Row],[release_date]])</f>
        <v>2012</v>
      </c>
      <c r="K5987" t="str">
        <f>LEFT(Table1[[#This Row],[Year]],4) &amp; "s"</f>
        <v>2012s</v>
      </c>
      <c r="L59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87">
        <f>(Table1[[#This Row],[vote_average]]/10)*100</f>
        <v>64</v>
      </c>
      <c r="N5987">
        <f>(Table1[[#This Row],[popularity]]/SUM(Table1[popularity]))*100</f>
        <v>1.5081404566237138E-2</v>
      </c>
    </row>
    <row r="5988" spans="1:14" x14ac:dyDescent="0.3">
      <c r="A5988">
        <v>15449</v>
      </c>
      <c r="B5988" t="s">
        <v>13392</v>
      </c>
      <c r="C5988" s="1">
        <v>36978</v>
      </c>
      <c r="D5988" t="s">
        <v>391</v>
      </c>
      <c r="E5988" t="s">
        <v>212</v>
      </c>
      <c r="F5988" t="s">
        <v>13393</v>
      </c>
      <c r="G5988">
        <v>10.624000000000001</v>
      </c>
      <c r="H5988">
        <v>816</v>
      </c>
      <c r="I5988">
        <v>6.3650000000000002</v>
      </c>
      <c r="J5988">
        <f>YEAR(Table1[[#This Row],[release_date]])</f>
        <v>2001</v>
      </c>
      <c r="K5988" t="str">
        <f>LEFT(Table1[[#This Row],[Year]],4) &amp; "s"</f>
        <v>2001s</v>
      </c>
      <c r="L59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88">
        <f>(Table1[[#This Row],[vote_average]]/10)*100</f>
        <v>63.650000000000006</v>
      </c>
      <c r="N5988">
        <f>(Table1[[#This Row],[popularity]]/SUM(Table1[popularity]))*100</f>
        <v>2.4459940784932964E-3</v>
      </c>
    </row>
    <row r="5989" spans="1:14" x14ac:dyDescent="0.3">
      <c r="A5989">
        <v>9317</v>
      </c>
      <c r="B5989" t="s">
        <v>13394</v>
      </c>
      <c r="C5989" s="1">
        <v>29922</v>
      </c>
      <c r="D5989" t="s">
        <v>887</v>
      </c>
      <c r="E5989" t="s">
        <v>212</v>
      </c>
      <c r="F5989" t="s">
        <v>13395</v>
      </c>
      <c r="G5989">
        <v>15.978999999999999</v>
      </c>
      <c r="H5989">
        <v>828</v>
      </c>
      <c r="I5989">
        <v>6.367</v>
      </c>
      <c r="J5989">
        <f>YEAR(Table1[[#This Row],[release_date]])</f>
        <v>1981</v>
      </c>
      <c r="K5989" t="str">
        <f>LEFT(Table1[[#This Row],[Year]],4) &amp; "s"</f>
        <v>1981s</v>
      </c>
      <c r="L59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5989">
        <f>(Table1[[#This Row],[vote_average]]/10)*100</f>
        <v>63.67</v>
      </c>
      <c r="N5989">
        <f>(Table1[[#This Row],[popularity]]/SUM(Table1[popularity]))*100</f>
        <v>3.6788911314236052E-3</v>
      </c>
    </row>
    <row r="5990" spans="1:14" x14ac:dyDescent="0.3">
      <c r="A5990">
        <v>766475</v>
      </c>
      <c r="B5990" t="s">
        <v>13396</v>
      </c>
      <c r="C5990" s="1">
        <v>44813</v>
      </c>
      <c r="D5990" t="s">
        <v>8619</v>
      </c>
      <c r="E5990" t="s">
        <v>11</v>
      </c>
      <c r="F5990" t="s">
        <v>13397</v>
      </c>
      <c r="G5990">
        <v>35.420999999999999</v>
      </c>
      <c r="H5990">
        <v>995</v>
      </c>
      <c r="I5990">
        <v>6.3659999999999997</v>
      </c>
      <c r="J5990">
        <f>YEAR(Table1[[#This Row],[release_date]])</f>
        <v>2022</v>
      </c>
      <c r="K5990" t="str">
        <f>LEFT(Table1[[#This Row],[Year]],4) &amp; "s"</f>
        <v>2022s</v>
      </c>
      <c r="L59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90">
        <f>(Table1[[#This Row],[vote_average]]/10)*100</f>
        <v>63.66</v>
      </c>
      <c r="N5990">
        <f>(Table1[[#This Row],[popularity]]/SUM(Table1[popularity]))*100</f>
        <v>8.1550787136964471E-3</v>
      </c>
    </row>
    <row r="5991" spans="1:14" x14ac:dyDescent="0.3">
      <c r="A5991">
        <v>628900</v>
      </c>
      <c r="B5991" t="s">
        <v>13398</v>
      </c>
      <c r="C5991" s="1">
        <v>44630</v>
      </c>
      <c r="D5991" t="s">
        <v>3936</v>
      </c>
      <c r="E5991" t="s">
        <v>11</v>
      </c>
      <c r="F5991" t="s">
        <v>13399</v>
      </c>
      <c r="G5991">
        <v>59.558999999999997</v>
      </c>
      <c r="H5991">
        <v>837</v>
      </c>
      <c r="I5991">
        <v>6.3659999999999997</v>
      </c>
      <c r="J5991">
        <f>YEAR(Table1[[#This Row],[release_date]])</f>
        <v>2022</v>
      </c>
      <c r="K5991" t="str">
        <f>LEFT(Table1[[#This Row],[Year]],4) &amp; "s"</f>
        <v>2022s</v>
      </c>
      <c r="L59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91">
        <f>(Table1[[#This Row],[vote_average]]/10)*100</f>
        <v>63.66</v>
      </c>
      <c r="N5991">
        <f>(Table1[[#This Row],[popularity]]/SUM(Table1[popularity]))*100</f>
        <v>1.3712439883375586E-2</v>
      </c>
    </row>
    <row r="5992" spans="1:14" x14ac:dyDescent="0.3">
      <c r="A5992">
        <v>8007</v>
      </c>
      <c r="B5992" t="s">
        <v>13400</v>
      </c>
      <c r="C5992" s="1">
        <v>37225</v>
      </c>
      <c r="D5992" t="s">
        <v>13401</v>
      </c>
      <c r="E5992" t="s">
        <v>11</v>
      </c>
      <c r="F5992" t="s">
        <v>13402</v>
      </c>
      <c r="G5992">
        <v>36.543999999999997</v>
      </c>
      <c r="H5992">
        <v>1401</v>
      </c>
      <c r="I5992">
        <v>6.4</v>
      </c>
      <c r="J5992">
        <f>YEAR(Table1[[#This Row],[release_date]])</f>
        <v>2001</v>
      </c>
      <c r="K5992" t="str">
        <f>LEFT(Table1[[#This Row],[Year]],4) &amp; "s"</f>
        <v>2001s</v>
      </c>
      <c r="L59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92">
        <f>(Table1[[#This Row],[vote_average]]/10)*100</f>
        <v>64</v>
      </c>
      <c r="N5992">
        <f>(Table1[[#This Row],[popularity]]/SUM(Table1[popularity]))*100</f>
        <v>8.4136302338534471E-3</v>
      </c>
    </row>
    <row r="5993" spans="1:14" x14ac:dyDescent="0.3">
      <c r="A5993">
        <v>4824</v>
      </c>
      <c r="B5993" t="s">
        <v>13403</v>
      </c>
      <c r="C5993" s="1">
        <v>35748</v>
      </c>
      <c r="D5993" t="s">
        <v>13404</v>
      </c>
      <c r="E5993" t="s">
        <v>11</v>
      </c>
      <c r="F5993" t="s">
        <v>13405</v>
      </c>
      <c r="G5993">
        <v>34.381999999999998</v>
      </c>
      <c r="H5993">
        <v>1776</v>
      </c>
      <c r="I5993">
        <v>6.367</v>
      </c>
      <c r="J5993">
        <f>YEAR(Table1[[#This Row],[release_date]])</f>
        <v>1997</v>
      </c>
      <c r="K5993" t="str">
        <f>LEFT(Table1[[#This Row],[Year]],4) &amp; "s"</f>
        <v>1997s</v>
      </c>
      <c r="L59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993">
        <f>(Table1[[#This Row],[vote_average]]/10)*100</f>
        <v>63.67</v>
      </c>
      <c r="N5993">
        <f>(Table1[[#This Row],[popularity]]/SUM(Table1[popularity]))*100</f>
        <v>7.9158667551540388E-3</v>
      </c>
    </row>
    <row r="5994" spans="1:14" x14ac:dyDescent="0.3">
      <c r="A5994">
        <v>746333</v>
      </c>
      <c r="B5994" t="s">
        <v>13406</v>
      </c>
      <c r="C5994" s="1">
        <v>44594</v>
      </c>
      <c r="D5994" t="s">
        <v>6356</v>
      </c>
      <c r="E5994" t="s">
        <v>212</v>
      </c>
      <c r="F5994" t="s">
        <v>13407</v>
      </c>
      <c r="G5994">
        <v>17.254999999999999</v>
      </c>
      <c r="H5994">
        <v>462</v>
      </c>
      <c r="I5994">
        <v>6.4</v>
      </c>
      <c r="J5994">
        <f>YEAR(Table1[[#This Row],[release_date]])</f>
        <v>2022</v>
      </c>
      <c r="K5994" t="str">
        <f>LEFT(Table1[[#This Row],[Year]],4) &amp; "s"</f>
        <v>2022s</v>
      </c>
      <c r="L59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94">
        <f>(Table1[[#This Row],[vote_average]]/10)*100</f>
        <v>64</v>
      </c>
      <c r="N5994">
        <f>(Table1[[#This Row],[popularity]]/SUM(Table1[popularity]))*100</f>
        <v>3.9726682816643285E-3</v>
      </c>
    </row>
    <row r="5995" spans="1:14" x14ac:dyDescent="0.3">
      <c r="A5995">
        <v>2119</v>
      </c>
      <c r="B5995" t="s">
        <v>13408</v>
      </c>
      <c r="C5995" s="1">
        <v>33051</v>
      </c>
      <c r="D5995" t="s">
        <v>1233</v>
      </c>
      <c r="E5995" t="s">
        <v>11</v>
      </c>
      <c r="F5995" t="s">
        <v>13409</v>
      </c>
      <c r="G5995">
        <v>26.739000000000001</v>
      </c>
      <c r="H5995">
        <v>1394</v>
      </c>
      <c r="I5995">
        <v>6.4</v>
      </c>
      <c r="J5995">
        <f>YEAR(Table1[[#This Row],[release_date]])</f>
        <v>1990</v>
      </c>
      <c r="K5995" t="str">
        <f>LEFT(Table1[[#This Row],[Year]],4) &amp; "s"</f>
        <v>1990s</v>
      </c>
      <c r="L59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5995">
        <f>(Table1[[#This Row],[vote_average]]/10)*100</f>
        <v>64</v>
      </c>
      <c r="N5995">
        <f>(Table1[[#This Row],[popularity]]/SUM(Table1[popularity]))*100</f>
        <v>6.1561968811024341E-3</v>
      </c>
    </row>
    <row r="5996" spans="1:14" x14ac:dyDescent="0.3">
      <c r="A5996">
        <v>608</v>
      </c>
      <c r="B5996" t="s">
        <v>13410</v>
      </c>
      <c r="C5996" s="1">
        <v>37440</v>
      </c>
      <c r="D5996" t="s">
        <v>8943</v>
      </c>
      <c r="E5996" t="s">
        <v>11</v>
      </c>
      <c r="F5996" t="s">
        <v>13411</v>
      </c>
      <c r="G5996">
        <v>66.763999999999996</v>
      </c>
      <c r="H5996">
        <v>9573</v>
      </c>
      <c r="I5996">
        <v>6.3639999999999999</v>
      </c>
      <c r="J5996">
        <f>YEAR(Table1[[#This Row],[release_date]])</f>
        <v>2002</v>
      </c>
      <c r="K5996" t="str">
        <f>LEFT(Table1[[#This Row],[Year]],4) &amp; "s"</f>
        <v>2002s</v>
      </c>
      <c r="L59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5996">
        <f>(Table1[[#This Row],[vote_average]]/10)*100</f>
        <v>63.639999999999993</v>
      </c>
      <c r="N5996">
        <f>(Table1[[#This Row],[popularity]]/SUM(Table1[popularity]))*100</f>
        <v>1.537126775757967E-2</v>
      </c>
    </row>
    <row r="5997" spans="1:14" x14ac:dyDescent="0.3">
      <c r="A5997">
        <v>877269</v>
      </c>
      <c r="B5997" t="s">
        <v>13412</v>
      </c>
      <c r="C5997" s="1">
        <v>44888</v>
      </c>
      <c r="D5997" t="s">
        <v>13413</v>
      </c>
      <c r="E5997" t="s">
        <v>11</v>
      </c>
      <c r="F5997" t="s">
        <v>13414</v>
      </c>
      <c r="G5997">
        <v>75.347999999999999</v>
      </c>
      <c r="H5997">
        <v>1176</v>
      </c>
      <c r="I5997">
        <v>6.3630000000000004</v>
      </c>
      <c r="J5997">
        <f>YEAR(Table1[[#This Row],[release_date]])</f>
        <v>2022</v>
      </c>
      <c r="K5997" t="str">
        <f>LEFT(Table1[[#This Row],[Year]],4) &amp; "s"</f>
        <v>2022s</v>
      </c>
      <c r="L59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97">
        <f>(Table1[[#This Row],[vote_average]]/10)*100</f>
        <v>63.63000000000001</v>
      </c>
      <c r="N5997">
        <f>(Table1[[#This Row],[popularity]]/SUM(Table1[popularity]))*100</f>
        <v>1.7347586768289992E-2</v>
      </c>
    </row>
    <row r="5998" spans="1:14" x14ac:dyDescent="0.3">
      <c r="A5998">
        <v>674944</v>
      </c>
      <c r="B5998" t="s">
        <v>13415</v>
      </c>
      <c r="C5998" s="1">
        <v>43915</v>
      </c>
      <c r="D5998" t="s">
        <v>2620</v>
      </c>
      <c r="E5998" t="s">
        <v>94</v>
      </c>
      <c r="F5998" t="s">
        <v>13416</v>
      </c>
      <c r="G5998">
        <v>28.123000000000001</v>
      </c>
      <c r="H5998">
        <v>718</v>
      </c>
      <c r="I5998">
        <v>6.3630000000000004</v>
      </c>
      <c r="J5998">
        <f>YEAR(Table1[[#This Row],[release_date]])</f>
        <v>2020</v>
      </c>
      <c r="K5998" t="str">
        <f>LEFT(Table1[[#This Row],[Year]],4) &amp; "s"</f>
        <v>2020s</v>
      </c>
      <c r="L59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5998">
        <f>(Table1[[#This Row],[vote_average]]/10)*100</f>
        <v>63.63000000000001</v>
      </c>
      <c r="N5998">
        <f>(Table1[[#This Row],[popularity]]/SUM(Table1[popularity]))*100</f>
        <v>6.4748391819904917E-3</v>
      </c>
    </row>
    <row r="5999" spans="1:14" x14ac:dyDescent="0.3">
      <c r="A5999">
        <v>262500</v>
      </c>
      <c r="B5999" t="s">
        <v>13417</v>
      </c>
      <c r="C5999" s="1">
        <v>42081</v>
      </c>
      <c r="D5999" t="s">
        <v>3408</v>
      </c>
      <c r="E5999" t="s">
        <v>11</v>
      </c>
      <c r="F5999" t="s">
        <v>13418</v>
      </c>
      <c r="G5999">
        <v>153.441</v>
      </c>
      <c r="H5999">
        <v>9738</v>
      </c>
      <c r="I5999">
        <v>6.3630000000000004</v>
      </c>
      <c r="J5999">
        <f>YEAR(Table1[[#This Row],[release_date]])</f>
        <v>2015</v>
      </c>
      <c r="K5999" t="str">
        <f>LEFT(Table1[[#This Row],[Year]],4) &amp; "s"</f>
        <v>2015s</v>
      </c>
      <c r="L59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5999">
        <f>(Table1[[#This Row],[vote_average]]/10)*100</f>
        <v>63.63000000000001</v>
      </c>
      <c r="N5999">
        <f>(Table1[[#This Row],[popularity]]/SUM(Table1[popularity]))*100</f>
        <v>3.5327162782199724E-2</v>
      </c>
    </row>
    <row r="6000" spans="1:14" x14ac:dyDescent="0.3">
      <c r="A6000">
        <v>617</v>
      </c>
      <c r="B6000" t="s">
        <v>13419</v>
      </c>
      <c r="C6000" s="1">
        <v>35874</v>
      </c>
      <c r="D6000" t="s">
        <v>588</v>
      </c>
      <c r="E6000" t="s">
        <v>11</v>
      </c>
      <c r="F6000" t="s">
        <v>13420</v>
      </c>
      <c r="G6000">
        <v>86.542000000000002</v>
      </c>
      <c r="H6000">
        <v>1648</v>
      </c>
      <c r="I6000">
        <v>6.3630000000000004</v>
      </c>
      <c r="J6000">
        <f>YEAR(Table1[[#This Row],[release_date]])</f>
        <v>1998</v>
      </c>
      <c r="K6000" t="str">
        <f>LEFT(Table1[[#This Row],[Year]],4) &amp; "s"</f>
        <v>1998s</v>
      </c>
      <c r="L60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00">
        <f>(Table1[[#This Row],[vote_average]]/10)*100</f>
        <v>63.63000000000001</v>
      </c>
      <c r="N6000">
        <f>(Table1[[#This Row],[popularity]]/SUM(Table1[popularity]))*100</f>
        <v>1.9924813586310885E-2</v>
      </c>
    </row>
    <row r="6001" spans="1:14" x14ac:dyDescent="0.3">
      <c r="A6001">
        <v>631843</v>
      </c>
      <c r="B6001" t="s">
        <v>13421</v>
      </c>
      <c r="C6001" s="1">
        <v>44398</v>
      </c>
      <c r="D6001" t="s">
        <v>8724</v>
      </c>
      <c r="E6001" t="s">
        <v>11</v>
      </c>
      <c r="F6001" t="s">
        <v>13422</v>
      </c>
      <c r="G6001">
        <v>81.94</v>
      </c>
      <c r="H6001">
        <v>4173</v>
      </c>
      <c r="I6001">
        <v>6.3620000000000001</v>
      </c>
      <c r="J6001">
        <f>YEAR(Table1[[#This Row],[release_date]])</f>
        <v>2021</v>
      </c>
      <c r="K6001" t="str">
        <f>LEFT(Table1[[#This Row],[Year]],4) &amp; "s"</f>
        <v>2021s</v>
      </c>
      <c r="L60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001">
        <f>(Table1[[#This Row],[vote_average]]/10)*100</f>
        <v>63.62</v>
      </c>
      <c r="N6001">
        <f>(Table1[[#This Row],[popularity]]/SUM(Table1[popularity]))*100</f>
        <v>1.8865281889282822E-2</v>
      </c>
    </row>
    <row r="6002" spans="1:14" x14ac:dyDescent="0.3">
      <c r="A6002">
        <v>16248</v>
      </c>
      <c r="B6002" t="s">
        <v>13423</v>
      </c>
      <c r="C6002" s="1">
        <v>31212</v>
      </c>
      <c r="D6002" t="s">
        <v>13424</v>
      </c>
      <c r="E6002" t="s">
        <v>11</v>
      </c>
      <c r="F6002" t="s">
        <v>13425</v>
      </c>
      <c r="G6002">
        <v>19.773</v>
      </c>
      <c r="H6002">
        <v>312</v>
      </c>
      <c r="I6002">
        <v>6.4</v>
      </c>
      <c r="J6002">
        <f>YEAR(Table1[[#This Row],[release_date]])</f>
        <v>1985</v>
      </c>
      <c r="K6002" t="str">
        <f>LEFT(Table1[[#This Row],[Year]],4) &amp; "s"</f>
        <v>1985s</v>
      </c>
      <c r="L60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002">
        <f>(Table1[[#This Row],[vote_average]]/10)*100</f>
        <v>64</v>
      </c>
      <c r="N6002">
        <f>(Table1[[#This Row],[popularity]]/SUM(Table1[popularity]))*100</f>
        <v>4.5523946643493927E-3</v>
      </c>
    </row>
    <row r="6003" spans="1:14" x14ac:dyDescent="0.3">
      <c r="A6003">
        <v>2019</v>
      </c>
      <c r="B6003" t="s">
        <v>13426</v>
      </c>
      <c r="C6003" s="1">
        <v>34086</v>
      </c>
      <c r="D6003" t="s">
        <v>4399</v>
      </c>
      <c r="E6003" t="s">
        <v>11</v>
      </c>
      <c r="F6003" t="s">
        <v>13427</v>
      </c>
      <c r="G6003">
        <v>128.46899999999999</v>
      </c>
      <c r="H6003">
        <v>1088</v>
      </c>
      <c r="I6003">
        <v>6.3659999999999997</v>
      </c>
      <c r="J6003">
        <f>YEAR(Table1[[#This Row],[release_date]])</f>
        <v>1993</v>
      </c>
      <c r="K6003" t="str">
        <f>LEFT(Table1[[#This Row],[Year]],4) &amp; "s"</f>
        <v>1993s</v>
      </c>
      <c r="L60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03">
        <f>(Table1[[#This Row],[vote_average]]/10)*100</f>
        <v>63.66</v>
      </c>
      <c r="N6003">
        <f>(Table1[[#This Row],[popularity]]/SUM(Table1[popularity]))*100</f>
        <v>2.9577787393632836E-2</v>
      </c>
    </row>
    <row r="6004" spans="1:14" x14ac:dyDescent="0.3">
      <c r="A6004">
        <v>34588</v>
      </c>
      <c r="B6004" t="s">
        <v>13428</v>
      </c>
      <c r="C6004" s="1">
        <v>38723</v>
      </c>
      <c r="D6004" t="s">
        <v>391</v>
      </c>
      <c r="E6004" t="s">
        <v>87</v>
      </c>
      <c r="F6004" t="s">
        <v>13429</v>
      </c>
      <c r="G6004">
        <v>8.077</v>
      </c>
      <c r="H6004">
        <v>360</v>
      </c>
      <c r="I6004">
        <v>6.4</v>
      </c>
      <c r="J6004">
        <f>YEAR(Table1[[#This Row],[release_date]])</f>
        <v>2006</v>
      </c>
      <c r="K6004" t="str">
        <f>LEFT(Table1[[#This Row],[Year]],4) &amp; "s"</f>
        <v>2006s</v>
      </c>
      <c r="L60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04">
        <f>(Table1[[#This Row],[vote_average]]/10)*100</f>
        <v>64</v>
      </c>
      <c r="N6004">
        <f>(Table1[[#This Row],[popularity]]/SUM(Table1[popularity]))*100</f>
        <v>1.8595909423936704E-3</v>
      </c>
    </row>
    <row r="6005" spans="1:14" x14ac:dyDescent="0.3">
      <c r="A6005">
        <v>11427</v>
      </c>
      <c r="B6005" t="s">
        <v>13430</v>
      </c>
      <c r="C6005" s="1">
        <v>37967</v>
      </c>
      <c r="D6005" t="s">
        <v>9158</v>
      </c>
      <c r="E6005" t="s">
        <v>11</v>
      </c>
      <c r="F6005" t="s">
        <v>13431</v>
      </c>
      <c r="G6005">
        <v>29.475999999999999</v>
      </c>
      <c r="H6005">
        <v>503</v>
      </c>
      <c r="I6005">
        <v>6.4</v>
      </c>
      <c r="J6005">
        <f>YEAR(Table1[[#This Row],[release_date]])</f>
        <v>2003</v>
      </c>
      <c r="K6005" t="str">
        <f>LEFT(Table1[[#This Row],[Year]],4) &amp; "s"</f>
        <v>2003s</v>
      </c>
      <c r="L60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05">
        <f>(Table1[[#This Row],[vote_average]]/10)*100</f>
        <v>64</v>
      </c>
      <c r="N6005">
        <f>(Table1[[#This Row],[popularity]]/SUM(Table1[popularity]))*100</f>
        <v>6.7863442637112574E-3</v>
      </c>
    </row>
    <row r="6006" spans="1:14" x14ac:dyDescent="0.3">
      <c r="A6006">
        <v>6951</v>
      </c>
      <c r="B6006" t="s">
        <v>13432</v>
      </c>
      <c r="C6006" s="1">
        <v>32717</v>
      </c>
      <c r="D6006" t="s">
        <v>13433</v>
      </c>
      <c r="E6006" t="s">
        <v>11</v>
      </c>
      <c r="F6006" t="s">
        <v>13434</v>
      </c>
      <c r="G6006">
        <v>50.201000000000001</v>
      </c>
      <c r="H6006">
        <v>1233</v>
      </c>
      <c r="I6006">
        <v>6.3609999999999998</v>
      </c>
      <c r="J6006">
        <f>YEAR(Table1[[#This Row],[release_date]])</f>
        <v>1989</v>
      </c>
      <c r="K6006" t="str">
        <f>LEFT(Table1[[#This Row],[Year]],4) &amp; "s"</f>
        <v>1989s</v>
      </c>
      <c r="L60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006">
        <f>(Table1[[#This Row],[vote_average]]/10)*100</f>
        <v>63.61</v>
      </c>
      <c r="N6006">
        <f>(Table1[[#This Row],[popularity]]/SUM(Table1[popularity]))*100</f>
        <v>1.1557920626359373E-2</v>
      </c>
    </row>
    <row r="6007" spans="1:14" x14ac:dyDescent="0.3">
      <c r="A6007">
        <v>592336</v>
      </c>
      <c r="B6007" t="s">
        <v>13435</v>
      </c>
      <c r="C6007" s="1">
        <v>43573</v>
      </c>
      <c r="D6007" t="s">
        <v>391</v>
      </c>
      <c r="E6007" t="s">
        <v>54</v>
      </c>
      <c r="F6007" t="s">
        <v>13436</v>
      </c>
      <c r="G6007">
        <v>12.138</v>
      </c>
      <c r="H6007">
        <v>358</v>
      </c>
      <c r="I6007">
        <v>6.4</v>
      </c>
      <c r="J6007">
        <f>YEAR(Table1[[#This Row],[release_date]])</f>
        <v>2019</v>
      </c>
      <c r="K6007" t="str">
        <f>LEFT(Table1[[#This Row],[Year]],4) &amp; "s"</f>
        <v>2019s</v>
      </c>
      <c r="L60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07">
        <f>(Table1[[#This Row],[vote_average]]/10)*100</f>
        <v>64</v>
      </c>
      <c r="N6007">
        <f>(Table1[[#This Row],[popularity]]/SUM(Table1[popularity]))*100</f>
        <v>2.7945666533087002E-3</v>
      </c>
    </row>
    <row r="6008" spans="1:14" x14ac:dyDescent="0.3">
      <c r="A6008">
        <v>300168</v>
      </c>
      <c r="B6008" t="s">
        <v>13437</v>
      </c>
      <c r="C6008" s="1">
        <v>42054</v>
      </c>
      <c r="D6008" t="s">
        <v>13438</v>
      </c>
      <c r="E6008" t="s">
        <v>136</v>
      </c>
      <c r="F6008" t="s">
        <v>13439</v>
      </c>
      <c r="G6008">
        <v>27.082000000000001</v>
      </c>
      <c r="H6008">
        <v>541</v>
      </c>
      <c r="I6008">
        <v>6.36</v>
      </c>
      <c r="J6008">
        <f>YEAR(Table1[[#This Row],[release_date]])</f>
        <v>2015</v>
      </c>
      <c r="K6008" t="str">
        <f>LEFT(Table1[[#This Row],[Year]],4) &amp; "s"</f>
        <v>2015s</v>
      </c>
      <c r="L60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08">
        <f>(Table1[[#This Row],[vote_average]]/10)*100</f>
        <v>63.6</v>
      </c>
      <c r="N6008">
        <f>(Table1[[#This Row],[popularity]]/SUM(Table1[popularity]))*100</f>
        <v>6.2351667576953556E-3</v>
      </c>
    </row>
    <row r="6009" spans="1:14" x14ac:dyDescent="0.3">
      <c r="A6009">
        <v>20481</v>
      </c>
      <c r="B6009" t="s">
        <v>13440</v>
      </c>
      <c r="C6009" s="1">
        <v>32920</v>
      </c>
      <c r="D6009" t="s">
        <v>13441</v>
      </c>
      <c r="E6009" t="s">
        <v>11</v>
      </c>
      <c r="F6009" t="s">
        <v>13442</v>
      </c>
      <c r="G6009">
        <v>55.148000000000003</v>
      </c>
      <c r="H6009">
        <v>439</v>
      </c>
      <c r="I6009">
        <v>6.36</v>
      </c>
      <c r="J6009">
        <f>YEAR(Table1[[#This Row],[release_date]])</f>
        <v>1990</v>
      </c>
      <c r="K6009" t="str">
        <f>LEFT(Table1[[#This Row],[Year]],4) &amp; "s"</f>
        <v>1990s</v>
      </c>
      <c r="L60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09">
        <f>(Table1[[#This Row],[vote_average]]/10)*100</f>
        <v>63.6</v>
      </c>
      <c r="N6009">
        <f>(Table1[[#This Row],[popularity]]/SUM(Table1[popularity]))*100</f>
        <v>1.2696882665733086E-2</v>
      </c>
    </row>
    <row r="6010" spans="1:14" x14ac:dyDescent="0.3">
      <c r="A6010">
        <v>438348</v>
      </c>
      <c r="B6010" t="s">
        <v>13443</v>
      </c>
      <c r="C6010" s="1">
        <v>43026</v>
      </c>
      <c r="D6010" t="s">
        <v>391</v>
      </c>
      <c r="E6010" t="s">
        <v>212</v>
      </c>
      <c r="F6010" t="s">
        <v>13444</v>
      </c>
      <c r="G6010">
        <v>23.785</v>
      </c>
      <c r="H6010">
        <v>437</v>
      </c>
      <c r="I6010">
        <v>6.4</v>
      </c>
      <c r="J6010">
        <f>YEAR(Table1[[#This Row],[release_date]])</f>
        <v>2017</v>
      </c>
      <c r="K6010" t="str">
        <f>LEFT(Table1[[#This Row],[Year]],4) &amp; "s"</f>
        <v>2017s</v>
      </c>
      <c r="L60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10">
        <f>(Table1[[#This Row],[vote_average]]/10)*100</f>
        <v>64</v>
      </c>
      <c r="N6010">
        <f>(Table1[[#This Row],[popularity]]/SUM(Table1[popularity]))*100</f>
        <v>5.4760889643225763E-3</v>
      </c>
    </row>
    <row r="6011" spans="1:14" x14ac:dyDescent="0.3">
      <c r="A6011">
        <v>84188</v>
      </c>
      <c r="B6011" t="s">
        <v>13445</v>
      </c>
      <c r="C6011" s="1">
        <v>41144</v>
      </c>
      <c r="D6011" t="s">
        <v>217</v>
      </c>
      <c r="E6011" t="s">
        <v>11</v>
      </c>
      <c r="F6011" t="s">
        <v>13446</v>
      </c>
      <c r="G6011">
        <v>35.430999999999997</v>
      </c>
      <c r="H6011">
        <v>642</v>
      </c>
      <c r="I6011">
        <v>6.4</v>
      </c>
      <c r="J6011">
        <f>YEAR(Table1[[#This Row],[release_date]])</f>
        <v>2012</v>
      </c>
      <c r="K6011" t="str">
        <f>LEFT(Table1[[#This Row],[Year]],4) &amp; "s"</f>
        <v>2012s</v>
      </c>
      <c r="L60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11">
        <f>(Table1[[#This Row],[vote_average]]/10)*100</f>
        <v>64</v>
      </c>
      <c r="N6011">
        <f>(Table1[[#This Row],[popularity]]/SUM(Table1[popularity]))*100</f>
        <v>8.1573810424600875E-3</v>
      </c>
    </row>
    <row r="6012" spans="1:14" x14ac:dyDescent="0.3">
      <c r="A6012">
        <v>82682</v>
      </c>
      <c r="B6012" t="s">
        <v>13447</v>
      </c>
      <c r="C6012" s="1">
        <v>41283</v>
      </c>
      <c r="D6012" t="s">
        <v>13448</v>
      </c>
      <c r="E6012" t="s">
        <v>11</v>
      </c>
      <c r="F6012" t="s">
        <v>13449</v>
      </c>
      <c r="G6012">
        <v>27.617999999999999</v>
      </c>
      <c r="H6012">
        <v>3908</v>
      </c>
      <c r="I6012">
        <v>6.4</v>
      </c>
      <c r="J6012">
        <f>YEAR(Table1[[#This Row],[release_date]])</f>
        <v>2013</v>
      </c>
      <c r="K6012" t="str">
        <f>LEFT(Table1[[#This Row],[Year]],4) &amp; "s"</f>
        <v>2013s</v>
      </c>
      <c r="L60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12">
        <f>(Table1[[#This Row],[vote_average]]/10)*100</f>
        <v>64</v>
      </c>
      <c r="N6012">
        <f>(Table1[[#This Row],[popularity]]/SUM(Table1[popularity]))*100</f>
        <v>6.3585715794265679E-3</v>
      </c>
    </row>
    <row r="6013" spans="1:14" x14ac:dyDescent="0.3">
      <c r="A6013">
        <v>17707</v>
      </c>
      <c r="B6013" t="s">
        <v>13450</v>
      </c>
      <c r="C6013" s="1">
        <v>36385</v>
      </c>
      <c r="D6013" t="s">
        <v>345</v>
      </c>
      <c r="E6013" t="s">
        <v>11</v>
      </c>
      <c r="F6013" t="s">
        <v>13451</v>
      </c>
      <c r="G6013">
        <v>63.978000000000002</v>
      </c>
      <c r="H6013">
        <v>354</v>
      </c>
      <c r="I6013">
        <v>6.359</v>
      </c>
      <c r="J6013">
        <f>YEAR(Table1[[#This Row],[release_date]])</f>
        <v>1999</v>
      </c>
      <c r="K6013" t="str">
        <f>LEFT(Table1[[#This Row],[Year]],4) &amp; "s"</f>
        <v>1999s</v>
      </c>
      <c r="L60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13">
        <f>(Table1[[#This Row],[vote_average]]/10)*100</f>
        <v>63.59</v>
      </c>
      <c r="N6013">
        <f>(Table1[[#This Row],[popularity]]/SUM(Table1[popularity]))*100</f>
        <v>1.4729838964029003E-2</v>
      </c>
    </row>
    <row r="6014" spans="1:14" x14ac:dyDescent="0.3">
      <c r="A6014">
        <v>11008</v>
      </c>
      <c r="B6014" t="s">
        <v>13452</v>
      </c>
      <c r="C6014" s="1">
        <v>34782</v>
      </c>
      <c r="D6014" t="s">
        <v>2921</v>
      </c>
      <c r="E6014" t="s">
        <v>11</v>
      </c>
      <c r="F6014" t="s">
        <v>13453</v>
      </c>
      <c r="G6014">
        <v>42.991999999999997</v>
      </c>
      <c r="H6014">
        <v>744</v>
      </c>
      <c r="I6014">
        <v>6.359</v>
      </c>
      <c r="J6014">
        <f>YEAR(Table1[[#This Row],[release_date]])</f>
        <v>1995</v>
      </c>
      <c r="K6014" t="str">
        <f>LEFT(Table1[[#This Row],[Year]],4) &amp; "s"</f>
        <v>1995s</v>
      </c>
      <c r="L60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14">
        <f>(Table1[[#This Row],[vote_average]]/10)*100</f>
        <v>63.59</v>
      </c>
      <c r="N6014">
        <f>(Table1[[#This Row],[popularity]]/SUM(Table1[popularity]))*100</f>
        <v>9.8981718206498301E-3</v>
      </c>
    </row>
    <row r="6015" spans="1:14" x14ac:dyDescent="0.3">
      <c r="A6015">
        <v>9718</v>
      </c>
      <c r="B6015" t="s">
        <v>13454</v>
      </c>
      <c r="C6015" s="1">
        <v>38933</v>
      </c>
      <c r="D6015" t="s">
        <v>391</v>
      </c>
      <c r="E6015" t="s">
        <v>11</v>
      </c>
      <c r="F6015" t="s">
        <v>13455</v>
      </c>
      <c r="G6015">
        <v>35.399000000000001</v>
      </c>
      <c r="H6015">
        <v>1598</v>
      </c>
      <c r="I6015">
        <v>6.359</v>
      </c>
      <c r="J6015">
        <f>YEAR(Table1[[#This Row],[release_date]])</f>
        <v>2006</v>
      </c>
      <c r="K6015" t="str">
        <f>LEFT(Table1[[#This Row],[Year]],4) &amp; "s"</f>
        <v>2006s</v>
      </c>
      <c r="L60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15">
        <f>(Table1[[#This Row],[vote_average]]/10)*100</f>
        <v>63.59</v>
      </c>
      <c r="N6015">
        <f>(Table1[[#This Row],[popularity]]/SUM(Table1[popularity]))*100</f>
        <v>8.1500135904164356E-3</v>
      </c>
    </row>
    <row r="6016" spans="1:14" x14ac:dyDescent="0.3">
      <c r="A6016">
        <v>399035</v>
      </c>
      <c r="B6016" t="s">
        <v>13456</v>
      </c>
      <c r="C6016" s="1">
        <v>43111</v>
      </c>
      <c r="D6016" t="s">
        <v>9052</v>
      </c>
      <c r="E6016" t="s">
        <v>11</v>
      </c>
      <c r="F6016" t="s">
        <v>13457</v>
      </c>
      <c r="G6016">
        <v>63.411000000000001</v>
      </c>
      <c r="H6016">
        <v>4260</v>
      </c>
      <c r="I6016">
        <v>6.3579999999999997</v>
      </c>
      <c r="J6016">
        <f>YEAR(Table1[[#This Row],[release_date]])</f>
        <v>2018</v>
      </c>
      <c r="K6016" t="str">
        <f>LEFT(Table1[[#This Row],[Year]],4) &amp; "s"</f>
        <v>2018s</v>
      </c>
      <c r="L60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16">
        <f>(Table1[[#This Row],[vote_average]]/10)*100</f>
        <v>63.579999999999991</v>
      </c>
      <c r="N6016">
        <f>(Table1[[#This Row],[popularity]]/SUM(Table1[popularity]))*100</f>
        <v>1.4599296923130497E-2</v>
      </c>
    </row>
    <row r="6017" spans="1:14" x14ac:dyDescent="0.3">
      <c r="A6017">
        <v>202575</v>
      </c>
      <c r="B6017" t="s">
        <v>13458</v>
      </c>
      <c r="C6017" s="1">
        <v>41632</v>
      </c>
      <c r="D6017" t="s">
        <v>13459</v>
      </c>
      <c r="E6017" t="s">
        <v>11</v>
      </c>
      <c r="F6017" t="s">
        <v>13460</v>
      </c>
      <c r="G6017">
        <v>15.954000000000001</v>
      </c>
      <c r="H6017">
        <v>334</v>
      </c>
      <c r="I6017">
        <v>6.4</v>
      </c>
      <c r="J6017">
        <f>YEAR(Table1[[#This Row],[release_date]])</f>
        <v>2013</v>
      </c>
      <c r="K6017" t="str">
        <f>LEFT(Table1[[#This Row],[Year]],4) &amp; "s"</f>
        <v>2013s</v>
      </c>
      <c r="L60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17">
        <f>(Table1[[#This Row],[vote_average]]/10)*100</f>
        <v>64</v>
      </c>
      <c r="N6017">
        <f>(Table1[[#This Row],[popularity]]/SUM(Table1[popularity]))*100</f>
        <v>3.6731353095145005E-3</v>
      </c>
    </row>
    <row r="6018" spans="1:14" x14ac:dyDescent="0.3">
      <c r="A6018">
        <v>27813</v>
      </c>
      <c r="B6018" t="s">
        <v>13461</v>
      </c>
      <c r="C6018" s="1">
        <v>30043</v>
      </c>
      <c r="D6018" t="s">
        <v>2286</v>
      </c>
      <c r="E6018" t="s">
        <v>11</v>
      </c>
      <c r="F6018" t="s">
        <v>13462</v>
      </c>
      <c r="G6018">
        <v>19.379000000000001</v>
      </c>
      <c r="H6018">
        <v>388</v>
      </c>
      <c r="I6018">
        <v>6.3579999999999997</v>
      </c>
      <c r="J6018">
        <f>YEAR(Table1[[#This Row],[release_date]])</f>
        <v>1982</v>
      </c>
      <c r="K6018" t="str">
        <f>LEFT(Table1[[#This Row],[Year]],4) &amp; "s"</f>
        <v>1982s</v>
      </c>
      <c r="L60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018">
        <f>(Table1[[#This Row],[vote_average]]/10)*100</f>
        <v>63.579999999999991</v>
      </c>
      <c r="N6018">
        <f>(Table1[[#This Row],[popularity]]/SUM(Table1[popularity]))*100</f>
        <v>4.4616829110618967E-3</v>
      </c>
    </row>
    <row r="6019" spans="1:14" x14ac:dyDescent="0.3">
      <c r="A6019">
        <v>13523</v>
      </c>
      <c r="B6019" t="s">
        <v>13463</v>
      </c>
      <c r="C6019" s="1">
        <v>39737</v>
      </c>
      <c r="D6019" t="s">
        <v>13218</v>
      </c>
      <c r="E6019" t="s">
        <v>11</v>
      </c>
      <c r="F6019" t="s">
        <v>13464</v>
      </c>
      <c r="G6019">
        <v>74.822000000000003</v>
      </c>
      <c r="H6019">
        <v>1276</v>
      </c>
      <c r="I6019">
        <v>6.3579999999999997</v>
      </c>
      <c r="J6019">
        <f>YEAR(Table1[[#This Row],[release_date]])</f>
        <v>2008</v>
      </c>
      <c r="K6019" t="str">
        <f>LEFT(Table1[[#This Row],[Year]],4) &amp; "s"</f>
        <v>2008s</v>
      </c>
      <c r="L60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19">
        <f>(Table1[[#This Row],[vote_average]]/10)*100</f>
        <v>63.579999999999991</v>
      </c>
      <c r="N6019">
        <f>(Table1[[#This Row],[popularity]]/SUM(Table1[popularity]))*100</f>
        <v>1.7226484275322425E-2</v>
      </c>
    </row>
    <row r="6020" spans="1:14" x14ac:dyDescent="0.3">
      <c r="A6020">
        <v>10851</v>
      </c>
      <c r="B6020" t="s">
        <v>13465</v>
      </c>
      <c r="C6020" s="1">
        <v>38606</v>
      </c>
      <c r="D6020" t="s">
        <v>2859</v>
      </c>
      <c r="E6020" t="s">
        <v>11</v>
      </c>
      <c r="F6020" t="s">
        <v>13466</v>
      </c>
      <c r="G6020">
        <v>54.183999999999997</v>
      </c>
      <c r="H6020">
        <v>1309</v>
      </c>
      <c r="I6020">
        <v>6.3579999999999997</v>
      </c>
      <c r="J6020">
        <f>YEAR(Table1[[#This Row],[release_date]])</f>
        <v>2005</v>
      </c>
      <c r="K6020" t="str">
        <f>LEFT(Table1[[#This Row],[Year]],4) &amp; "s"</f>
        <v>2005s</v>
      </c>
      <c r="L60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20">
        <f>(Table1[[#This Row],[vote_average]]/10)*100</f>
        <v>63.579999999999991</v>
      </c>
      <c r="N6020">
        <f>(Table1[[#This Row],[popularity]]/SUM(Table1[popularity]))*100</f>
        <v>1.2474938172917994E-2</v>
      </c>
    </row>
    <row r="6021" spans="1:14" x14ac:dyDescent="0.3">
      <c r="A6021">
        <v>8077</v>
      </c>
      <c r="B6021" t="s">
        <v>13467</v>
      </c>
      <c r="C6021" s="1">
        <v>33746</v>
      </c>
      <c r="D6021" t="s">
        <v>13468</v>
      </c>
      <c r="E6021" t="s">
        <v>11</v>
      </c>
      <c r="F6021" t="s">
        <v>13469</v>
      </c>
      <c r="G6021">
        <v>160.595</v>
      </c>
      <c r="H6021">
        <v>5313</v>
      </c>
      <c r="I6021">
        <v>6.3579999999999997</v>
      </c>
      <c r="J6021">
        <f>YEAR(Table1[[#This Row],[release_date]])</f>
        <v>1992</v>
      </c>
      <c r="K6021" t="str">
        <f>LEFT(Table1[[#This Row],[Year]],4) &amp; "s"</f>
        <v>1992s</v>
      </c>
      <c r="L60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21">
        <f>(Table1[[#This Row],[vote_average]]/10)*100</f>
        <v>63.579999999999991</v>
      </c>
      <c r="N6021">
        <f>(Table1[[#This Row],[popularity]]/SUM(Table1[popularity]))*100</f>
        <v>3.6974248779709236E-2</v>
      </c>
    </row>
    <row r="6022" spans="1:14" x14ac:dyDescent="0.3">
      <c r="A6022">
        <v>112205</v>
      </c>
      <c r="B6022" t="s">
        <v>13470</v>
      </c>
      <c r="C6022" s="1">
        <v>41530</v>
      </c>
      <c r="D6022" t="s">
        <v>7422</v>
      </c>
      <c r="E6022" t="s">
        <v>11</v>
      </c>
      <c r="F6022" t="s">
        <v>13471</v>
      </c>
      <c r="G6022">
        <v>38.676000000000002</v>
      </c>
      <c r="H6022">
        <v>2827</v>
      </c>
      <c r="I6022">
        <v>6.3570000000000002</v>
      </c>
      <c r="J6022">
        <f>YEAR(Table1[[#This Row],[release_date]])</f>
        <v>2013</v>
      </c>
      <c r="K6022" t="str">
        <f>LEFT(Table1[[#This Row],[Year]],4) &amp; "s"</f>
        <v>2013s</v>
      </c>
      <c r="L60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22">
        <f>(Table1[[#This Row],[vote_average]]/10)*100</f>
        <v>63.570000000000007</v>
      </c>
      <c r="N6022">
        <f>(Table1[[#This Row],[popularity]]/SUM(Table1[popularity]))*100</f>
        <v>8.9044867262619287E-3</v>
      </c>
    </row>
    <row r="6023" spans="1:14" x14ac:dyDescent="0.3">
      <c r="A6023">
        <v>41733</v>
      </c>
      <c r="B6023" t="s">
        <v>13472</v>
      </c>
      <c r="C6023" s="1">
        <v>40485</v>
      </c>
      <c r="D6023" t="s">
        <v>68</v>
      </c>
      <c r="E6023" t="s">
        <v>11</v>
      </c>
      <c r="F6023" t="s">
        <v>13473</v>
      </c>
      <c r="G6023">
        <v>51.816000000000003</v>
      </c>
      <c r="H6023">
        <v>5216</v>
      </c>
      <c r="I6023">
        <v>6.3570000000000002</v>
      </c>
      <c r="J6023">
        <f>YEAR(Table1[[#This Row],[release_date]])</f>
        <v>2010</v>
      </c>
      <c r="K6023" t="str">
        <f>LEFT(Table1[[#This Row],[Year]],4) &amp; "s"</f>
        <v>2010s</v>
      </c>
      <c r="L60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23">
        <f>(Table1[[#This Row],[vote_average]]/10)*100</f>
        <v>63.570000000000007</v>
      </c>
      <c r="N6023">
        <f>(Table1[[#This Row],[popularity]]/SUM(Table1[popularity]))*100</f>
        <v>1.1929746721687562E-2</v>
      </c>
    </row>
    <row r="6024" spans="1:14" x14ac:dyDescent="0.3">
      <c r="A6024">
        <v>338970</v>
      </c>
      <c r="B6024" t="s">
        <v>13474</v>
      </c>
      <c r="C6024" s="1">
        <v>43164</v>
      </c>
      <c r="D6024" t="s">
        <v>411</v>
      </c>
      <c r="E6024" t="s">
        <v>11</v>
      </c>
      <c r="F6024" t="s">
        <v>13475</v>
      </c>
      <c r="G6024">
        <v>112.014</v>
      </c>
      <c r="H6024">
        <v>7553</v>
      </c>
      <c r="I6024">
        <v>6.4</v>
      </c>
      <c r="J6024">
        <f>YEAR(Table1[[#This Row],[release_date]])</f>
        <v>2018</v>
      </c>
      <c r="K6024" t="str">
        <f>LEFT(Table1[[#This Row],[Year]],4) &amp; "s"</f>
        <v>2018s</v>
      </c>
      <c r="L60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24">
        <f>(Table1[[#This Row],[vote_average]]/10)*100</f>
        <v>64</v>
      </c>
      <c r="N6024">
        <f>(Table1[[#This Row],[popularity]]/SUM(Table1[popularity]))*100</f>
        <v>2.5789305413059873E-2</v>
      </c>
    </row>
    <row r="6025" spans="1:14" x14ac:dyDescent="0.3">
      <c r="A6025">
        <v>9472</v>
      </c>
      <c r="B6025" t="s">
        <v>13476</v>
      </c>
      <c r="C6025" s="1">
        <v>38156</v>
      </c>
      <c r="D6025" t="s">
        <v>391</v>
      </c>
      <c r="E6025" t="s">
        <v>11</v>
      </c>
      <c r="F6025" t="s">
        <v>13477</v>
      </c>
      <c r="G6025">
        <v>33.069000000000003</v>
      </c>
      <c r="H6025">
        <v>3348</v>
      </c>
      <c r="I6025">
        <v>6.3559999999999999</v>
      </c>
      <c r="J6025">
        <f>YEAR(Table1[[#This Row],[release_date]])</f>
        <v>2004</v>
      </c>
      <c r="K6025" t="str">
        <f>LEFT(Table1[[#This Row],[Year]],4) &amp; "s"</f>
        <v>2004s</v>
      </c>
      <c r="L60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25">
        <f>(Table1[[#This Row],[vote_average]]/10)*100</f>
        <v>63.559999999999995</v>
      </c>
      <c r="N6025">
        <f>(Table1[[#This Row],[popularity]]/SUM(Table1[popularity]))*100</f>
        <v>7.6135709884878411E-3</v>
      </c>
    </row>
    <row r="6026" spans="1:14" x14ac:dyDescent="0.3">
      <c r="A6026">
        <v>521034</v>
      </c>
      <c r="B6026" t="s">
        <v>3889</v>
      </c>
      <c r="C6026" s="1">
        <v>44020</v>
      </c>
      <c r="D6026" t="s">
        <v>13478</v>
      </c>
      <c r="E6026" t="s">
        <v>11</v>
      </c>
      <c r="F6026" t="s">
        <v>13479</v>
      </c>
      <c r="G6026">
        <v>31.297999999999998</v>
      </c>
      <c r="H6026">
        <v>556</v>
      </c>
      <c r="I6026">
        <v>6.4</v>
      </c>
      <c r="J6026">
        <f>YEAR(Table1[[#This Row],[release_date]])</f>
        <v>2020</v>
      </c>
      <c r="K6026" t="str">
        <f>LEFT(Table1[[#This Row],[Year]],4) &amp; "s"</f>
        <v>2020s</v>
      </c>
      <c r="L60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026">
        <f>(Table1[[#This Row],[vote_average]]/10)*100</f>
        <v>64</v>
      </c>
      <c r="N6026">
        <f>(Table1[[#This Row],[popularity]]/SUM(Table1[popularity]))*100</f>
        <v>7.2058285644468357E-3</v>
      </c>
    </row>
    <row r="6027" spans="1:14" x14ac:dyDescent="0.3">
      <c r="A6027">
        <v>82525</v>
      </c>
      <c r="B6027" t="s">
        <v>13480</v>
      </c>
      <c r="C6027" s="1">
        <v>41096</v>
      </c>
      <c r="D6027" t="s">
        <v>158</v>
      </c>
      <c r="E6027" t="s">
        <v>11</v>
      </c>
      <c r="F6027" t="s">
        <v>13481</v>
      </c>
      <c r="G6027">
        <v>67.34</v>
      </c>
      <c r="H6027">
        <v>2078</v>
      </c>
      <c r="I6027">
        <v>6.3550000000000004</v>
      </c>
      <c r="J6027">
        <f>YEAR(Table1[[#This Row],[release_date]])</f>
        <v>2012</v>
      </c>
      <c r="K6027" t="str">
        <f>LEFT(Table1[[#This Row],[Year]],4) &amp; "s"</f>
        <v>2012s</v>
      </c>
      <c r="L60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27">
        <f>(Table1[[#This Row],[vote_average]]/10)*100</f>
        <v>63.550000000000004</v>
      </c>
      <c r="N6027">
        <f>(Table1[[#This Row],[popularity]]/SUM(Table1[popularity]))*100</f>
        <v>1.5503881894365454E-2</v>
      </c>
    </row>
    <row r="6028" spans="1:14" x14ac:dyDescent="0.3">
      <c r="A6028">
        <v>38594</v>
      </c>
      <c r="B6028" t="s">
        <v>13482</v>
      </c>
      <c r="C6028" s="1">
        <v>39712</v>
      </c>
      <c r="D6028" t="s">
        <v>110</v>
      </c>
      <c r="E6028" t="s">
        <v>25</v>
      </c>
      <c r="F6028" t="s">
        <v>13483</v>
      </c>
      <c r="G6028">
        <v>26.753</v>
      </c>
      <c r="H6028">
        <v>459</v>
      </c>
      <c r="I6028">
        <v>6.3550000000000004</v>
      </c>
      <c r="J6028">
        <f>YEAR(Table1[[#This Row],[release_date]])</f>
        <v>2008</v>
      </c>
      <c r="K6028" t="str">
        <f>LEFT(Table1[[#This Row],[Year]],4) &amp; "s"</f>
        <v>2008s</v>
      </c>
      <c r="L60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28">
        <f>(Table1[[#This Row],[vote_average]]/10)*100</f>
        <v>63.550000000000004</v>
      </c>
      <c r="N6028">
        <f>(Table1[[#This Row],[popularity]]/SUM(Table1[popularity]))*100</f>
        <v>6.1594201413715313E-3</v>
      </c>
    </row>
    <row r="6029" spans="1:14" x14ac:dyDescent="0.3">
      <c r="A6029">
        <v>1647</v>
      </c>
      <c r="B6029" t="s">
        <v>13484</v>
      </c>
      <c r="C6029" s="1">
        <v>37652</v>
      </c>
      <c r="D6029" t="s">
        <v>829</v>
      </c>
      <c r="E6029" t="s">
        <v>11</v>
      </c>
      <c r="F6029" t="s">
        <v>13485</v>
      </c>
      <c r="G6029">
        <v>27.08</v>
      </c>
      <c r="H6029">
        <v>1653</v>
      </c>
      <c r="I6029">
        <v>6.3550000000000004</v>
      </c>
      <c r="J6029">
        <f>YEAR(Table1[[#This Row],[release_date]])</f>
        <v>2003</v>
      </c>
      <c r="K6029" t="str">
        <f>LEFT(Table1[[#This Row],[Year]],4) &amp; "s"</f>
        <v>2003s</v>
      </c>
      <c r="L60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29">
        <f>(Table1[[#This Row],[vote_average]]/10)*100</f>
        <v>63.550000000000004</v>
      </c>
      <c r="N6029">
        <f>(Table1[[#This Row],[popularity]]/SUM(Table1[popularity]))*100</f>
        <v>6.2347062919426268E-3</v>
      </c>
    </row>
    <row r="6030" spans="1:14" x14ac:dyDescent="0.3">
      <c r="A6030">
        <v>477033</v>
      </c>
      <c r="B6030" t="s">
        <v>13486</v>
      </c>
      <c r="C6030" s="1">
        <v>43161</v>
      </c>
      <c r="D6030" t="s">
        <v>12288</v>
      </c>
      <c r="E6030" t="s">
        <v>13487</v>
      </c>
      <c r="F6030" t="s">
        <v>13488</v>
      </c>
      <c r="G6030">
        <v>20.698</v>
      </c>
      <c r="H6030">
        <v>516</v>
      </c>
      <c r="I6030">
        <v>6.3540000000000001</v>
      </c>
      <c r="J6030">
        <f>YEAR(Table1[[#This Row],[release_date]])</f>
        <v>2018</v>
      </c>
      <c r="K6030" t="str">
        <f>LEFT(Table1[[#This Row],[Year]],4) &amp; "s"</f>
        <v>2018s</v>
      </c>
      <c r="L60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30">
        <f>(Table1[[#This Row],[vote_average]]/10)*100</f>
        <v>63.54</v>
      </c>
      <c r="N6030">
        <f>(Table1[[#This Row],[popularity]]/SUM(Table1[popularity]))*100</f>
        <v>4.7653600749862808E-3</v>
      </c>
    </row>
    <row r="6031" spans="1:14" x14ac:dyDescent="0.3">
      <c r="A6031">
        <v>179538</v>
      </c>
      <c r="B6031" t="s">
        <v>13489</v>
      </c>
      <c r="C6031" s="1">
        <v>41537</v>
      </c>
      <c r="D6031" t="s">
        <v>2286</v>
      </c>
      <c r="E6031" t="s">
        <v>94</v>
      </c>
      <c r="F6031" t="s">
        <v>13490</v>
      </c>
      <c r="G6031">
        <v>14.047000000000001</v>
      </c>
      <c r="H6031">
        <v>617</v>
      </c>
      <c r="I6031">
        <v>6.3540000000000001</v>
      </c>
      <c r="J6031">
        <f>YEAR(Table1[[#This Row],[release_date]])</f>
        <v>2013</v>
      </c>
      <c r="K6031" t="str">
        <f>LEFT(Table1[[#This Row],[Year]],4) &amp; "s"</f>
        <v>2013s</v>
      </c>
      <c r="L60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31">
        <f>(Table1[[#This Row],[vote_average]]/10)*100</f>
        <v>63.54</v>
      </c>
      <c r="N6031">
        <f>(Table1[[#This Row],[popularity]]/SUM(Table1[popularity]))*100</f>
        <v>3.2340812142879647E-3</v>
      </c>
    </row>
    <row r="6032" spans="1:14" x14ac:dyDescent="0.3">
      <c r="A6032">
        <v>18086</v>
      </c>
      <c r="B6032" t="s">
        <v>13491</v>
      </c>
      <c r="C6032" s="1">
        <v>32240</v>
      </c>
      <c r="D6032" t="s">
        <v>2762</v>
      </c>
      <c r="E6032" t="s">
        <v>11</v>
      </c>
      <c r="F6032" t="s">
        <v>13492</v>
      </c>
      <c r="G6032">
        <v>17.128</v>
      </c>
      <c r="H6032">
        <v>367</v>
      </c>
      <c r="I6032">
        <v>6.3540000000000001</v>
      </c>
      <c r="J6032">
        <f>YEAR(Table1[[#This Row],[release_date]])</f>
        <v>1988</v>
      </c>
      <c r="K6032" t="str">
        <f>LEFT(Table1[[#This Row],[Year]],4) &amp; "s"</f>
        <v>1988s</v>
      </c>
      <c r="L60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032">
        <f>(Table1[[#This Row],[vote_average]]/10)*100</f>
        <v>63.54</v>
      </c>
      <c r="N6032">
        <f>(Table1[[#This Row],[popularity]]/SUM(Table1[popularity]))*100</f>
        <v>3.9434287063660747E-3</v>
      </c>
    </row>
    <row r="6033" spans="1:14" x14ac:dyDescent="0.3">
      <c r="A6033">
        <v>10543</v>
      </c>
      <c r="B6033" t="s">
        <v>13493</v>
      </c>
      <c r="C6033" s="1">
        <v>35167</v>
      </c>
      <c r="D6033" t="s">
        <v>2396</v>
      </c>
      <c r="E6033" t="s">
        <v>11</v>
      </c>
      <c r="F6033" t="s">
        <v>13494</v>
      </c>
      <c r="G6033">
        <v>49.439</v>
      </c>
      <c r="H6033">
        <v>745</v>
      </c>
      <c r="I6033">
        <v>6.3540000000000001</v>
      </c>
      <c r="J6033">
        <f>YEAR(Table1[[#This Row],[release_date]])</f>
        <v>1996</v>
      </c>
      <c r="K6033" t="str">
        <f>LEFT(Table1[[#This Row],[Year]],4) &amp; "s"</f>
        <v>1996s</v>
      </c>
      <c r="L60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33">
        <f>(Table1[[#This Row],[vote_average]]/10)*100</f>
        <v>63.54</v>
      </c>
      <c r="N6033">
        <f>(Table1[[#This Row],[popularity]]/SUM(Table1[popularity]))*100</f>
        <v>1.1382483174569849E-2</v>
      </c>
    </row>
    <row r="6034" spans="1:14" x14ac:dyDescent="0.3">
      <c r="A6034">
        <v>4247</v>
      </c>
      <c r="B6034" t="s">
        <v>13495</v>
      </c>
      <c r="C6034" s="1">
        <v>36714</v>
      </c>
      <c r="D6034" t="s">
        <v>391</v>
      </c>
      <c r="E6034" t="s">
        <v>11</v>
      </c>
      <c r="F6034" t="s">
        <v>13496</v>
      </c>
      <c r="G6034">
        <v>97.168000000000006</v>
      </c>
      <c r="H6034">
        <v>6663</v>
      </c>
      <c r="I6034">
        <v>6.3540000000000001</v>
      </c>
      <c r="J6034">
        <f>YEAR(Table1[[#This Row],[release_date]])</f>
        <v>2000</v>
      </c>
      <c r="K6034" t="str">
        <f>LEFT(Table1[[#This Row],[Year]],4) &amp; "s"</f>
        <v>2000s</v>
      </c>
      <c r="L60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34">
        <f>(Table1[[#This Row],[vote_average]]/10)*100</f>
        <v>63.54</v>
      </c>
      <c r="N6034">
        <f>(Table1[[#This Row],[popularity]]/SUM(Table1[popularity]))*100</f>
        <v>2.2371268130556912E-2</v>
      </c>
    </row>
    <row r="6035" spans="1:14" x14ac:dyDescent="0.3">
      <c r="A6035">
        <v>1268</v>
      </c>
      <c r="B6035" t="s">
        <v>13497</v>
      </c>
      <c r="C6035" s="1">
        <v>39163</v>
      </c>
      <c r="D6035" t="s">
        <v>3063</v>
      </c>
      <c r="E6035" t="s">
        <v>11</v>
      </c>
      <c r="F6035" t="s">
        <v>13498</v>
      </c>
      <c r="G6035">
        <v>28.88</v>
      </c>
      <c r="H6035">
        <v>2749</v>
      </c>
      <c r="I6035">
        <v>6.3540000000000001</v>
      </c>
      <c r="J6035">
        <f>YEAR(Table1[[#This Row],[release_date]])</f>
        <v>2007</v>
      </c>
      <c r="K6035" t="str">
        <f>LEFT(Table1[[#This Row],[Year]],4) &amp; "s"</f>
        <v>2007s</v>
      </c>
      <c r="L60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35">
        <f>(Table1[[#This Row],[vote_average]]/10)*100</f>
        <v>63.54</v>
      </c>
      <c r="N6035">
        <f>(Table1[[#This Row],[popularity]]/SUM(Table1[popularity]))*100</f>
        <v>6.6491254693981927E-3</v>
      </c>
    </row>
    <row r="6036" spans="1:14" x14ac:dyDescent="0.3">
      <c r="A6036">
        <v>714</v>
      </c>
      <c r="B6036" t="s">
        <v>13499</v>
      </c>
      <c r="C6036" s="1">
        <v>35775</v>
      </c>
      <c r="D6036" t="s">
        <v>2654</v>
      </c>
      <c r="E6036" t="s">
        <v>11</v>
      </c>
      <c r="F6036" t="s">
        <v>13500</v>
      </c>
      <c r="G6036">
        <v>44.524999999999999</v>
      </c>
      <c r="H6036">
        <v>2931</v>
      </c>
      <c r="I6036">
        <v>6.4</v>
      </c>
      <c r="J6036">
        <f>YEAR(Table1[[#This Row],[release_date]])</f>
        <v>1997</v>
      </c>
      <c r="K6036" t="str">
        <f>LEFT(Table1[[#This Row],[Year]],4) &amp; "s"</f>
        <v>1997s</v>
      </c>
      <c r="L60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36">
        <f>(Table1[[#This Row],[vote_average]]/10)*100</f>
        <v>64</v>
      </c>
      <c r="N6036">
        <f>(Table1[[#This Row],[popularity]]/SUM(Table1[popularity]))*100</f>
        <v>1.0251118820116154E-2</v>
      </c>
    </row>
    <row r="6037" spans="1:14" x14ac:dyDescent="0.3">
      <c r="A6037">
        <v>602545</v>
      </c>
      <c r="B6037" t="s">
        <v>13501</v>
      </c>
      <c r="C6037" s="1">
        <v>43768</v>
      </c>
      <c r="D6037" t="s">
        <v>155</v>
      </c>
      <c r="E6037" t="s">
        <v>54</v>
      </c>
      <c r="F6037" t="s">
        <v>13502</v>
      </c>
      <c r="G6037">
        <v>18.882000000000001</v>
      </c>
      <c r="H6037">
        <v>484</v>
      </c>
      <c r="I6037">
        <v>6.4</v>
      </c>
      <c r="J6037">
        <f>YEAR(Table1[[#This Row],[release_date]])</f>
        <v>2019</v>
      </c>
      <c r="K6037" t="str">
        <f>LEFT(Table1[[#This Row],[Year]],4) &amp; "s"</f>
        <v>2019s</v>
      </c>
      <c r="L60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37">
        <f>(Table1[[#This Row],[vote_average]]/10)*100</f>
        <v>64</v>
      </c>
      <c r="N6037">
        <f>(Table1[[#This Row],[popularity]]/SUM(Table1[popularity]))*100</f>
        <v>4.347257171508888E-3</v>
      </c>
    </row>
    <row r="6038" spans="1:14" x14ac:dyDescent="0.3">
      <c r="A6038">
        <v>332567</v>
      </c>
      <c r="B6038" t="s">
        <v>13503</v>
      </c>
      <c r="C6038" s="1">
        <v>42545</v>
      </c>
      <c r="D6038" t="s">
        <v>4534</v>
      </c>
      <c r="E6038" t="s">
        <v>11</v>
      </c>
      <c r="F6038" t="s">
        <v>13504</v>
      </c>
      <c r="G6038">
        <v>43.326999999999998</v>
      </c>
      <c r="H6038">
        <v>4911</v>
      </c>
      <c r="I6038">
        <v>6.3520000000000003</v>
      </c>
      <c r="J6038">
        <f>YEAR(Table1[[#This Row],[release_date]])</f>
        <v>2016</v>
      </c>
      <c r="K6038" t="str">
        <f>LEFT(Table1[[#This Row],[Year]],4) &amp; "s"</f>
        <v>2016s</v>
      </c>
      <c r="L60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38">
        <f>(Table1[[#This Row],[vote_average]]/10)*100</f>
        <v>63.519999999999996</v>
      </c>
      <c r="N6038">
        <f>(Table1[[#This Row],[popularity]]/SUM(Table1[popularity]))*100</f>
        <v>9.9752998342318381E-3</v>
      </c>
    </row>
    <row r="6039" spans="1:14" x14ac:dyDescent="0.3">
      <c r="A6039">
        <v>10413</v>
      </c>
      <c r="B6039" t="s">
        <v>13505</v>
      </c>
      <c r="C6039" s="1">
        <v>33984</v>
      </c>
      <c r="D6039" t="s">
        <v>13506</v>
      </c>
      <c r="E6039" t="s">
        <v>11</v>
      </c>
      <c r="F6039" t="s">
        <v>13507</v>
      </c>
      <c r="G6039">
        <v>33.036999999999999</v>
      </c>
      <c r="H6039">
        <v>670</v>
      </c>
      <c r="I6039">
        <v>6.3520000000000003</v>
      </c>
      <c r="J6039">
        <f>YEAR(Table1[[#This Row],[release_date]])</f>
        <v>1993</v>
      </c>
      <c r="K6039" t="str">
        <f>LEFT(Table1[[#This Row],[Year]],4) &amp; "s"</f>
        <v>1993s</v>
      </c>
      <c r="L60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39">
        <f>(Table1[[#This Row],[vote_average]]/10)*100</f>
        <v>63.519999999999996</v>
      </c>
      <c r="N6039">
        <f>(Table1[[#This Row],[popularity]]/SUM(Table1[popularity]))*100</f>
        <v>7.6062035364441866E-3</v>
      </c>
    </row>
    <row r="6040" spans="1:14" x14ac:dyDescent="0.3">
      <c r="A6040">
        <v>10056</v>
      </c>
      <c r="B6040" t="s">
        <v>13508</v>
      </c>
      <c r="C6040" s="1">
        <v>20363</v>
      </c>
      <c r="D6040" t="s">
        <v>881</v>
      </c>
      <c r="E6040" t="s">
        <v>11</v>
      </c>
      <c r="F6040" t="s">
        <v>13509</v>
      </c>
      <c r="G6040">
        <v>12.048999999999999</v>
      </c>
      <c r="H6040">
        <v>511</v>
      </c>
      <c r="I6040">
        <v>6.3520000000000003</v>
      </c>
      <c r="J6040">
        <f>YEAR(Table1[[#This Row],[release_date]])</f>
        <v>1955</v>
      </c>
      <c r="K6040" t="str">
        <f>LEFT(Table1[[#This Row],[Year]],4) &amp; "s"</f>
        <v>1955s</v>
      </c>
      <c r="L60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6040">
        <f>(Table1[[#This Row],[vote_average]]/10)*100</f>
        <v>63.519999999999996</v>
      </c>
      <c r="N6040">
        <f>(Table1[[#This Row],[popularity]]/SUM(Table1[popularity]))*100</f>
        <v>2.774075927312286E-3</v>
      </c>
    </row>
    <row r="6041" spans="1:14" x14ac:dyDescent="0.3">
      <c r="A6041">
        <v>2642</v>
      </c>
      <c r="B6041" t="s">
        <v>13510</v>
      </c>
      <c r="C6041" s="1">
        <v>37609</v>
      </c>
      <c r="D6041" t="s">
        <v>422</v>
      </c>
      <c r="E6041" t="s">
        <v>11</v>
      </c>
      <c r="F6041" t="s">
        <v>13511</v>
      </c>
      <c r="G6041">
        <v>24.292999999999999</v>
      </c>
      <c r="H6041">
        <v>1969</v>
      </c>
      <c r="I6041">
        <v>6.3540000000000001</v>
      </c>
      <c r="J6041">
        <f>YEAR(Table1[[#This Row],[release_date]])</f>
        <v>2002</v>
      </c>
      <c r="K6041" t="str">
        <f>LEFT(Table1[[#This Row],[Year]],4) &amp; "s"</f>
        <v>2002s</v>
      </c>
      <c r="L60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41">
        <f>(Table1[[#This Row],[vote_average]]/10)*100</f>
        <v>63.54</v>
      </c>
      <c r="N6041">
        <f>(Table1[[#This Row],[popularity]]/SUM(Table1[popularity]))*100</f>
        <v>5.5930472655155916E-3</v>
      </c>
    </row>
    <row r="6042" spans="1:14" x14ac:dyDescent="0.3">
      <c r="A6042">
        <v>2026</v>
      </c>
      <c r="B6042" t="s">
        <v>13512</v>
      </c>
      <c r="C6042" s="1">
        <v>38421</v>
      </c>
      <c r="D6042" t="s">
        <v>1718</v>
      </c>
      <c r="E6042" t="s">
        <v>11</v>
      </c>
      <c r="F6042" t="s">
        <v>13513</v>
      </c>
      <c r="G6042">
        <v>49.046999999999997</v>
      </c>
      <c r="H6042">
        <v>1541</v>
      </c>
      <c r="I6042">
        <v>6.4</v>
      </c>
      <c r="J6042">
        <f>YEAR(Table1[[#This Row],[release_date]])</f>
        <v>2005</v>
      </c>
      <c r="K6042" t="str">
        <f>LEFT(Table1[[#This Row],[Year]],4) &amp; "s"</f>
        <v>2005s</v>
      </c>
      <c r="L60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42">
        <f>(Table1[[#This Row],[vote_average]]/10)*100</f>
        <v>64</v>
      </c>
      <c r="N6042">
        <f>(Table1[[#This Row],[popularity]]/SUM(Table1[popularity]))*100</f>
        <v>1.1292231887035081E-2</v>
      </c>
    </row>
    <row r="6043" spans="1:14" x14ac:dyDescent="0.3">
      <c r="A6043">
        <v>640146</v>
      </c>
      <c r="B6043" t="s">
        <v>13514</v>
      </c>
      <c r="C6043" s="1">
        <v>44972</v>
      </c>
      <c r="D6043" t="s">
        <v>850</v>
      </c>
      <c r="E6043" t="s">
        <v>11</v>
      </c>
      <c r="F6043" t="s">
        <v>13515</v>
      </c>
      <c r="G6043">
        <v>91.936999999999998</v>
      </c>
      <c r="H6043">
        <v>4643</v>
      </c>
      <c r="I6043">
        <v>6.35</v>
      </c>
      <c r="J6043">
        <f>YEAR(Table1[[#This Row],[release_date]])</f>
        <v>2023</v>
      </c>
      <c r="K6043" t="str">
        <f>LEFT(Table1[[#This Row],[Year]],4) &amp; "s"</f>
        <v>2023s</v>
      </c>
      <c r="L60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043">
        <f>(Table1[[#This Row],[vote_average]]/10)*100</f>
        <v>63.5</v>
      </c>
      <c r="N6043">
        <f>(Table1[[#This Row],[popularity]]/SUM(Table1[popularity]))*100</f>
        <v>2.1166919954295763E-2</v>
      </c>
    </row>
    <row r="6044" spans="1:14" x14ac:dyDescent="0.3">
      <c r="A6044">
        <v>574060</v>
      </c>
      <c r="B6044" t="s">
        <v>13516</v>
      </c>
      <c r="C6044" s="1">
        <v>44391</v>
      </c>
      <c r="D6044" t="s">
        <v>786</v>
      </c>
      <c r="E6044" t="s">
        <v>11</v>
      </c>
      <c r="F6044" t="s">
        <v>13517</v>
      </c>
      <c r="G6044">
        <v>38.49</v>
      </c>
      <c r="H6044">
        <v>935</v>
      </c>
      <c r="I6044">
        <v>6.3520000000000003</v>
      </c>
      <c r="J6044">
        <f>YEAR(Table1[[#This Row],[release_date]])</f>
        <v>2021</v>
      </c>
      <c r="K6044" t="str">
        <f>LEFT(Table1[[#This Row],[Year]],4) &amp; "s"</f>
        <v>2021s</v>
      </c>
      <c r="L60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044">
        <f>(Table1[[#This Row],[vote_average]]/10)*100</f>
        <v>63.519999999999996</v>
      </c>
      <c r="N6044">
        <f>(Table1[[#This Row],[popularity]]/SUM(Table1[popularity]))*100</f>
        <v>8.861663411258186E-3</v>
      </c>
    </row>
    <row r="6045" spans="1:14" x14ac:dyDescent="0.3">
      <c r="A6045">
        <v>48231</v>
      </c>
      <c r="B6045" t="s">
        <v>13518</v>
      </c>
      <c r="C6045" s="1">
        <v>40816</v>
      </c>
      <c r="D6045" t="s">
        <v>217</v>
      </c>
      <c r="E6045" t="s">
        <v>11</v>
      </c>
      <c r="F6045" t="s">
        <v>13519</v>
      </c>
      <c r="G6045">
        <v>19.007999999999999</v>
      </c>
      <c r="H6045">
        <v>1981</v>
      </c>
      <c r="I6045">
        <v>6.35</v>
      </c>
      <c r="J6045">
        <f>YEAR(Table1[[#This Row],[release_date]])</f>
        <v>2011</v>
      </c>
      <c r="K6045" t="str">
        <f>LEFT(Table1[[#This Row],[Year]],4) &amp; "s"</f>
        <v>2011s</v>
      </c>
      <c r="L60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45">
        <f>(Table1[[#This Row],[vote_average]]/10)*100</f>
        <v>63.5</v>
      </c>
      <c r="N6045">
        <f>(Table1[[#This Row],[popularity]]/SUM(Table1[popularity]))*100</f>
        <v>4.3762665139307775E-3</v>
      </c>
    </row>
    <row r="6046" spans="1:14" x14ac:dyDescent="0.3">
      <c r="A6046">
        <v>18487</v>
      </c>
      <c r="B6046" t="s">
        <v>13520</v>
      </c>
      <c r="C6046" s="1">
        <v>39974</v>
      </c>
      <c r="D6046" t="s">
        <v>1646</v>
      </c>
      <c r="E6046" t="s">
        <v>11</v>
      </c>
      <c r="F6046" t="s">
        <v>13521</v>
      </c>
      <c r="G6046">
        <v>34.151000000000003</v>
      </c>
      <c r="H6046">
        <v>2995</v>
      </c>
      <c r="I6046">
        <v>6.3</v>
      </c>
      <c r="J6046">
        <f>YEAR(Table1[[#This Row],[release_date]])</f>
        <v>2009</v>
      </c>
      <c r="K6046" t="str">
        <f>LEFT(Table1[[#This Row],[Year]],4) &amp; "s"</f>
        <v>2009s</v>
      </c>
      <c r="L60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46">
        <f>(Table1[[#This Row],[vote_average]]/10)*100</f>
        <v>63</v>
      </c>
      <c r="N6046">
        <f>(Table1[[#This Row],[popularity]]/SUM(Table1[popularity]))*100</f>
        <v>7.8626829607139088E-3</v>
      </c>
    </row>
    <row r="6047" spans="1:14" x14ac:dyDescent="0.3">
      <c r="A6047">
        <v>11852</v>
      </c>
      <c r="B6047" t="s">
        <v>13522</v>
      </c>
      <c r="C6047" s="1">
        <v>37603</v>
      </c>
      <c r="D6047" t="s">
        <v>2034</v>
      </c>
      <c r="E6047" t="s">
        <v>11</v>
      </c>
      <c r="F6047" t="s">
        <v>13523</v>
      </c>
      <c r="G6047">
        <v>59.62</v>
      </c>
      <c r="H6047">
        <v>1928</v>
      </c>
      <c r="I6047">
        <v>6.3</v>
      </c>
      <c r="J6047">
        <f>YEAR(Table1[[#This Row],[release_date]])</f>
        <v>2002</v>
      </c>
      <c r="K6047" t="str">
        <f>LEFT(Table1[[#This Row],[Year]],4) &amp; "s"</f>
        <v>2002s</v>
      </c>
      <c r="L60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47">
        <f>(Table1[[#This Row],[vote_average]]/10)*100</f>
        <v>63</v>
      </c>
      <c r="N6047">
        <f>(Table1[[#This Row],[popularity]]/SUM(Table1[popularity]))*100</f>
        <v>1.3726484088833802E-2</v>
      </c>
    </row>
    <row r="6048" spans="1:14" x14ac:dyDescent="0.3">
      <c r="A6048">
        <v>7220</v>
      </c>
      <c r="B6048" t="s">
        <v>13524</v>
      </c>
      <c r="C6048" s="1">
        <v>38092</v>
      </c>
      <c r="D6048" t="s">
        <v>405</v>
      </c>
      <c r="E6048" t="s">
        <v>11</v>
      </c>
      <c r="F6048" t="s">
        <v>13525</v>
      </c>
      <c r="G6048">
        <v>71.149000000000001</v>
      </c>
      <c r="H6048">
        <v>2713</v>
      </c>
      <c r="I6048">
        <v>6.35</v>
      </c>
      <c r="J6048">
        <f>YEAR(Table1[[#This Row],[release_date]])</f>
        <v>2004</v>
      </c>
      <c r="K6048" t="str">
        <f>LEFT(Table1[[#This Row],[Year]],4) &amp; "s"</f>
        <v>2004s</v>
      </c>
      <c r="L60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48">
        <f>(Table1[[#This Row],[vote_average]]/10)*100</f>
        <v>63.5</v>
      </c>
      <c r="N6048">
        <f>(Table1[[#This Row],[popularity]]/SUM(Table1[popularity]))*100</f>
        <v>1.6380838920436704E-2</v>
      </c>
    </row>
    <row r="6049" spans="1:14" x14ac:dyDescent="0.3">
      <c r="A6049">
        <v>1013860</v>
      </c>
      <c r="B6049" t="s">
        <v>13526</v>
      </c>
      <c r="C6049" s="1">
        <v>44880</v>
      </c>
      <c r="D6049" t="s">
        <v>13527</v>
      </c>
      <c r="E6049" t="s">
        <v>11</v>
      </c>
      <c r="F6049" t="s">
        <v>13528</v>
      </c>
      <c r="G6049">
        <v>42.753999999999998</v>
      </c>
      <c r="H6049">
        <v>553</v>
      </c>
      <c r="I6049">
        <v>6.3490000000000002</v>
      </c>
      <c r="J6049">
        <f>YEAR(Table1[[#This Row],[release_date]])</f>
        <v>2022</v>
      </c>
      <c r="K6049" t="str">
        <f>LEFT(Table1[[#This Row],[Year]],4) &amp; "s"</f>
        <v>2022s</v>
      </c>
      <c r="L60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049">
        <f>(Table1[[#This Row],[vote_average]]/10)*100</f>
        <v>63.49</v>
      </c>
      <c r="N6049">
        <f>(Table1[[#This Row],[popularity]]/SUM(Table1[popularity]))*100</f>
        <v>9.8433763960751493E-3</v>
      </c>
    </row>
    <row r="6050" spans="1:14" x14ac:dyDescent="0.3">
      <c r="A6050">
        <v>6637</v>
      </c>
      <c r="B6050" t="s">
        <v>13529</v>
      </c>
      <c r="C6050" s="1">
        <v>39429</v>
      </c>
      <c r="D6050" t="s">
        <v>13530</v>
      </c>
      <c r="E6050" t="s">
        <v>11</v>
      </c>
      <c r="F6050" t="s">
        <v>13531</v>
      </c>
      <c r="G6050">
        <v>33.933999999999997</v>
      </c>
      <c r="H6050">
        <v>4951</v>
      </c>
      <c r="I6050">
        <v>6.3490000000000002</v>
      </c>
      <c r="J6050">
        <f>YEAR(Table1[[#This Row],[release_date]])</f>
        <v>2007</v>
      </c>
      <c r="K6050" t="str">
        <f>LEFT(Table1[[#This Row],[Year]],4) &amp; "s"</f>
        <v>2007s</v>
      </c>
      <c r="L60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50">
        <f>(Table1[[#This Row],[vote_average]]/10)*100</f>
        <v>63.49</v>
      </c>
      <c r="N6050">
        <f>(Table1[[#This Row],[popularity]]/SUM(Table1[popularity]))*100</f>
        <v>7.812722426542875E-3</v>
      </c>
    </row>
    <row r="6051" spans="1:14" x14ac:dyDescent="0.3">
      <c r="A6051">
        <v>503616</v>
      </c>
      <c r="B6051" t="s">
        <v>13532</v>
      </c>
      <c r="C6051" s="1">
        <v>43426</v>
      </c>
      <c r="D6051" t="s">
        <v>1732</v>
      </c>
      <c r="E6051" t="s">
        <v>11</v>
      </c>
      <c r="F6051" t="s">
        <v>13533</v>
      </c>
      <c r="G6051">
        <v>66.933999999999997</v>
      </c>
      <c r="H6051">
        <v>1158</v>
      </c>
      <c r="I6051">
        <v>6.3460000000000001</v>
      </c>
      <c r="J6051">
        <f>YEAR(Table1[[#This Row],[release_date]])</f>
        <v>2018</v>
      </c>
      <c r="K6051" t="str">
        <f>LEFT(Table1[[#This Row],[Year]],4) &amp; "s"</f>
        <v>2018s</v>
      </c>
      <c r="L60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51">
        <f>(Table1[[#This Row],[vote_average]]/10)*100</f>
        <v>63.460000000000008</v>
      </c>
      <c r="N6051">
        <f>(Table1[[#This Row],[popularity]]/SUM(Table1[popularity]))*100</f>
        <v>1.5410407346561588E-2</v>
      </c>
    </row>
    <row r="6052" spans="1:14" x14ac:dyDescent="0.3">
      <c r="A6052">
        <v>81342</v>
      </c>
      <c r="B6052" t="s">
        <v>13534</v>
      </c>
      <c r="C6052" s="1">
        <v>40897</v>
      </c>
      <c r="D6052" t="s">
        <v>783</v>
      </c>
      <c r="E6052" t="s">
        <v>212</v>
      </c>
      <c r="F6052" t="s">
        <v>13535</v>
      </c>
      <c r="G6052">
        <v>38.19</v>
      </c>
      <c r="H6052">
        <v>421</v>
      </c>
      <c r="I6052">
        <v>6.3</v>
      </c>
      <c r="J6052">
        <f>YEAR(Table1[[#This Row],[release_date]])</f>
        <v>2011</v>
      </c>
      <c r="K6052" t="str">
        <f>LEFT(Table1[[#This Row],[Year]],4) &amp; "s"</f>
        <v>2011s</v>
      </c>
      <c r="L60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52">
        <f>(Table1[[#This Row],[vote_average]]/10)*100</f>
        <v>63</v>
      </c>
      <c r="N6052">
        <f>(Table1[[#This Row],[popularity]]/SUM(Table1[popularity]))*100</f>
        <v>8.7925935483489249E-3</v>
      </c>
    </row>
    <row r="6053" spans="1:14" x14ac:dyDescent="0.3">
      <c r="A6053">
        <v>13394</v>
      </c>
      <c r="B6053" t="s">
        <v>13536</v>
      </c>
      <c r="C6053" s="1">
        <v>39414</v>
      </c>
      <c r="D6053" t="s">
        <v>13537</v>
      </c>
      <c r="E6053" t="s">
        <v>11</v>
      </c>
      <c r="F6053" t="s">
        <v>13538</v>
      </c>
      <c r="G6053">
        <v>28.36</v>
      </c>
      <c r="H6053">
        <v>814</v>
      </c>
      <c r="I6053">
        <v>6.3479999999999999</v>
      </c>
      <c r="J6053">
        <f>YEAR(Table1[[#This Row],[release_date]])</f>
        <v>2007</v>
      </c>
      <c r="K6053" t="str">
        <f>LEFT(Table1[[#This Row],[Year]],4) &amp; "s"</f>
        <v>2007s</v>
      </c>
      <c r="L60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53">
        <f>(Table1[[#This Row],[vote_average]]/10)*100</f>
        <v>63.480000000000004</v>
      </c>
      <c r="N6053">
        <f>(Table1[[#This Row],[popularity]]/SUM(Table1[popularity]))*100</f>
        <v>6.5294043736888073E-3</v>
      </c>
    </row>
    <row r="6054" spans="1:14" x14ac:dyDescent="0.3">
      <c r="A6054">
        <v>11821</v>
      </c>
      <c r="B6054" t="s">
        <v>13539</v>
      </c>
      <c r="C6054" s="1">
        <v>33452</v>
      </c>
      <c r="D6054" t="s">
        <v>422</v>
      </c>
      <c r="E6054" t="s">
        <v>11</v>
      </c>
      <c r="F6054" t="s">
        <v>13540</v>
      </c>
      <c r="G6054">
        <v>32.335000000000001</v>
      </c>
      <c r="H6054">
        <v>575</v>
      </c>
      <c r="I6054">
        <v>6.3529999999999998</v>
      </c>
      <c r="J6054">
        <f>YEAR(Table1[[#This Row],[release_date]])</f>
        <v>1991</v>
      </c>
      <c r="K6054" t="str">
        <f>LEFT(Table1[[#This Row],[Year]],4) &amp; "s"</f>
        <v>1991s</v>
      </c>
      <c r="L60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54">
        <f>(Table1[[#This Row],[vote_average]]/10)*100</f>
        <v>63.53</v>
      </c>
      <c r="N6054">
        <f>(Table1[[#This Row],[popularity]]/SUM(Table1[popularity]))*100</f>
        <v>7.4445800572365151E-3</v>
      </c>
    </row>
    <row r="6055" spans="1:14" x14ac:dyDescent="0.3">
      <c r="A6055">
        <v>2075</v>
      </c>
      <c r="B6055" t="s">
        <v>13541</v>
      </c>
      <c r="C6055" s="1">
        <v>31212</v>
      </c>
      <c r="D6055" t="s">
        <v>8418</v>
      </c>
      <c r="E6055" t="s">
        <v>11</v>
      </c>
      <c r="F6055" t="s">
        <v>13542</v>
      </c>
      <c r="G6055">
        <v>14.436</v>
      </c>
      <c r="H6055">
        <v>355</v>
      </c>
      <c r="I6055">
        <v>6.3479999999999999</v>
      </c>
      <c r="J6055">
        <f>YEAR(Table1[[#This Row],[release_date]])</f>
        <v>1985</v>
      </c>
      <c r="K6055" t="str">
        <f>LEFT(Table1[[#This Row],[Year]],4) &amp; "s"</f>
        <v>1985s</v>
      </c>
      <c r="L60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055">
        <f>(Table1[[#This Row],[vote_average]]/10)*100</f>
        <v>63.480000000000004</v>
      </c>
      <c r="N6055">
        <f>(Table1[[#This Row],[popularity]]/SUM(Table1[popularity]))*100</f>
        <v>3.3236418031936396E-3</v>
      </c>
    </row>
    <row r="6056" spans="1:14" x14ac:dyDescent="0.3">
      <c r="A6056">
        <v>509967</v>
      </c>
      <c r="B6056" t="s">
        <v>13543</v>
      </c>
      <c r="C6056" s="1">
        <v>43809</v>
      </c>
      <c r="D6056" t="s">
        <v>3209</v>
      </c>
      <c r="E6056" t="s">
        <v>11</v>
      </c>
      <c r="F6056" t="s">
        <v>13544</v>
      </c>
      <c r="G6056">
        <v>80.534999999999997</v>
      </c>
      <c r="H6056">
        <v>4557</v>
      </c>
      <c r="I6056">
        <v>6.3479999999999999</v>
      </c>
      <c r="J6056">
        <f>YEAR(Table1[[#This Row],[release_date]])</f>
        <v>2019</v>
      </c>
      <c r="K6056" t="str">
        <f>LEFT(Table1[[#This Row],[Year]],4) &amp; "s"</f>
        <v>2019s</v>
      </c>
      <c r="L60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56">
        <f>(Table1[[#This Row],[vote_average]]/10)*100</f>
        <v>63.480000000000004</v>
      </c>
      <c r="N6056">
        <f>(Table1[[#This Row],[popularity]]/SUM(Table1[popularity]))*100</f>
        <v>1.8541804697991115E-2</v>
      </c>
    </row>
    <row r="6057" spans="1:14" x14ac:dyDescent="0.3">
      <c r="A6057">
        <v>11560</v>
      </c>
      <c r="B6057" t="s">
        <v>13545</v>
      </c>
      <c r="C6057" s="1">
        <v>37351</v>
      </c>
      <c r="D6057" t="s">
        <v>9262</v>
      </c>
      <c r="E6057" t="s">
        <v>11</v>
      </c>
      <c r="F6057" t="s">
        <v>13546</v>
      </c>
      <c r="G6057">
        <v>47.591999999999999</v>
      </c>
      <c r="H6057">
        <v>753</v>
      </c>
      <c r="I6057">
        <v>6.3470000000000004</v>
      </c>
      <c r="J6057">
        <f>YEAR(Table1[[#This Row],[release_date]])</f>
        <v>2002</v>
      </c>
      <c r="K6057" t="str">
        <f>LEFT(Table1[[#This Row],[Year]],4) &amp; "s"</f>
        <v>2002s</v>
      </c>
      <c r="L60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57">
        <f>(Table1[[#This Row],[vote_average]]/10)*100</f>
        <v>63.470000000000006</v>
      </c>
      <c r="N6057">
        <f>(Table1[[#This Row],[popularity]]/SUM(Table1[popularity]))*100</f>
        <v>1.0957243051925166E-2</v>
      </c>
    </row>
    <row r="6058" spans="1:14" x14ac:dyDescent="0.3">
      <c r="A6058">
        <v>11653</v>
      </c>
      <c r="B6058" t="s">
        <v>13547</v>
      </c>
      <c r="C6058" s="1">
        <v>38483</v>
      </c>
      <c r="D6058" t="s">
        <v>13548</v>
      </c>
      <c r="E6058" t="s">
        <v>136</v>
      </c>
      <c r="F6058" t="s">
        <v>13549</v>
      </c>
      <c r="G6058">
        <v>18.247</v>
      </c>
      <c r="H6058">
        <v>351</v>
      </c>
      <c r="I6058">
        <v>6.3460000000000001</v>
      </c>
      <c r="J6058">
        <f>YEAR(Table1[[#This Row],[release_date]])</f>
        <v>2005</v>
      </c>
      <c r="K6058" t="str">
        <f>LEFT(Table1[[#This Row],[Year]],4) &amp; "s"</f>
        <v>2005s</v>
      </c>
      <c r="L60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58">
        <f>(Table1[[#This Row],[vote_average]]/10)*100</f>
        <v>63.460000000000008</v>
      </c>
      <c r="N6058">
        <f>(Table1[[#This Row],[popularity]]/SUM(Table1[popularity]))*100</f>
        <v>4.201059295017618E-3</v>
      </c>
    </row>
    <row r="6059" spans="1:14" x14ac:dyDescent="0.3">
      <c r="A6059">
        <v>10428</v>
      </c>
      <c r="B6059" t="s">
        <v>13550</v>
      </c>
      <c r="C6059" s="1">
        <v>34956</v>
      </c>
      <c r="D6059" t="s">
        <v>9755</v>
      </c>
      <c r="E6059" t="s">
        <v>11</v>
      </c>
      <c r="F6059" t="s">
        <v>13551</v>
      </c>
      <c r="G6059">
        <v>41.750999999999998</v>
      </c>
      <c r="H6059">
        <v>1215</v>
      </c>
      <c r="I6059">
        <v>6.3</v>
      </c>
      <c r="J6059">
        <f>YEAR(Table1[[#This Row],[release_date]])</f>
        <v>1995</v>
      </c>
      <c r="K6059" t="str">
        <f>LEFT(Table1[[#This Row],[Year]],4) &amp; "s"</f>
        <v>1995s</v>
      </c>
      <c r="L60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59">
        <f>(Table1[[#This Row],[vote_average]]/10)*100</f>
        <v>63</v>
      </c>
      <c r="N6059">
        <f>(Table1[[#This Row],[popularity]]/SUM(Table1[popularity]))*100</f>
        <v>9.612452821081854E-3</v>
      </c>
    </row>
    <row r="6060" spans="1:14" x14ac:dyDescent="0.3">
      <c r="A6060">
        <v>9902</v>
      </c>
      <c r="B6060" t="s">
        <v>13552</v>
      </c>
      <c r="C6060" s="1">
        <v>37771</v>
      </c>
      <c r="D6060" t="s">
        <v>306</v>
      </c>
      <c r="E6060" t="s">
        <v>11</v>
      </c>
      <c r="F6060" t="s">
        <v>13553</v>
      </c>
      <c r="G6060">
        <v>98.131</v>
      </c>
      <c r="H6060">
        <v>2553</v>
      </c>
      <c r="I6060">
        <v>6.3</v>
      </c>
      <c r="J6060">
        <f>YEAR(Table1[[#This Row],[release_date]])</f>
        <v>2003</v>
      </c>
      <c r="K6060" t="str">
        <f>LEFT(Table1[[#This Row],[Year]],4) &amp; "s"</f>
        <v>2003s</v>
      </c>
      <c r="L60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60">
        <f>(Table1[[#This Row],[vote_average]]/10)*100</f>
        <v>63</v>
      </c>
      <c r="N6060">
        <f>(Table1[[#This Row],[popularity]]/SUM(Table1[popularity]))*100</f>
        <v>2.259298239049564E-2</v>
      </c>
    </row>
    <row r="6061" spans="1:14" x14ac:dyDescent="0.3">
      <c r="A6061">
        <v>345911</v>
      </c>
      <c r="B6061" t="s">
        <v>4991</v>
      </c>
      <c r="C6061" s="1">
        <v>42572</v>
      </c>
      <c r="D6061" t="s">
        <v>1899</v>
      </c>
      <c r="E6061" t="s">
        <v>11</v>
      </c>
      <c r="F6061" t="s">
        <v>13554</v>
      </c>
      <c r="G6061">
        <v>44.597000000000001</v>
      </c>
      <c r="H6061">
        <v>3741</v>
      </c>
      <c r="I6061">
        <v>6.3449999999999998</v>
      </c>
      <c r="J6061">
        <f>YEAR(Table1[[#This Row],[release_date]])</f>
        <v>2016</v>
      </c>
      <c r="K6061" t="str">
        <f>LEFT(Table1[[#This Row],[Year]],4) &amp; "s"</f>
        <v>2016s</v>
      </c>
      <c r="L60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61">
        <f>(Table1[[#This Row],[vote_average]]/10)*100</f>
        <v>63.449999999999996</v>
      </c>
      <c r="N6061">
        <f>(Table1[[#This Row],[popularity]]/SUM(Table1[popularity]))*100</f>
        <v>1.0267695587214376E-2</v>
      </c>
    </row>
    <row r="6062" spans="1:14" x14ac:dyDescent="0.3">
      <c r="A6062">
        <v>324668</v>
      </c>
      <c r="B6062" t="s">
        <v>13555</v>
      </c>
      <c r="C6062" s="1">
        <v>42578</v>
      </c>
      <c r="D6062" t="s">
        <v>829</v>
      </c>
      <c r="E6062" t="s">
        <v>11</v>
      </c>
      <c r="F6062" t="s">
        <v>13556</v>
      </c>
      <c r="G6062">
        <v>71.593000000000004</v>
      </c>
      <c r="H6062">
        <v>5531</v>
      </c>
      <c r="I6062">
        <v>6.3</v>
      </c>
      <c r="J6062">
        <f>YEAR(Table1[[#This Row],[release_date]])</f>
        <v>2016</v>
      </c>
      <c r="K6062" t="str">
        <f>LEFT(Table1[[#This Row],[Year]],4) &amp; "s"</f>
        <v>2016s</v>
      </c>
      <c r="L60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62">
        <f>(Table1[[#This Row],[vote_average]]/10)*100</f>
        <v>63</v>
      </c>
      <c r="N6062">
        <f>(Table1[[#This Row],[popularity]]/SUM(Table1[popularity]))*100</f>
        <v>1.6483062317542412E-2</v>
      </c>
    </row>
    <row r="6063" spans="1:14" x14ac:dyDescent="0.3">
      <c r="A6063">
        <v>82675</v>
      </c>
      <c r="B6063" t="s">
        <v>13557</v>
      </c>
      <c r="C6063" s="1">
        <v>41179</v>
      </c>
      <c r="D6063" t="s">
        <v>786</v>
      </c>
      <c r="E6063" t="s">
        <v>11</v>
      </c>
      <c r="F6063" t="s">
        <v>13558</v>
      </c>
      <c r="G6063">
        <v>113.28400000000001</v>
      </c>
      <c r="H6063">
        <v>6402</v>
      </c>
      <c r="I6063">
        <v>6.3460000000000001</v>
      </c>
      <c r="J6063">
        <f>YEAR(Table1[[#This Row],[release_date]])</f>
        <v>2012</v>
      </c>
      <c r="K6063" t="str">
        <f>LEFT(Table1[[#This Row],[Year]],4) &amp; "s"</f>
        <v>2012s</v>
      </c>
      <c r="L60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63">
        <f>(Table1[[#This Row],[vote_average]]/10)*100</f>
        <v>63.460000000000008</v>
      </c>
      <c r="N6063">
        <f>(Table1[[#This Row],[popularity]]/SUM(Table1[popularity]))*100</f>
        <v>2.6081701166042415E-2</v>
      </c>
    </row>
    <row r="6064" spans="1:14" x14ac:dyDescent="0.3">
      <c r="A6064">
        <v>12201</v>
      </c>
      <c r="B6064" t="s">
        <v>13559</v>
      </c>
      <c r="C6064" s="1">
        <v>40206</v>
      </c>
      <c r="D6064" t="s">
        <v>1034</v>
      </c>
      <c r="E6064" t="s">
        <v>11</v>
      </c>
      <c r="F6064" t="s">
        <v>13560</v>
      </c>
      <c r="G6064">
        <v>32.548999999999999</v>
      </c>
      <c r="H6064">
        <v>1473</v>
      </c>
      <c r="I6064">
        <v>6.3479999999999999</v>
      </c>
      <c r="J6064">
        <f>YEAR(Table1[[#This Row],[release_date]])</f>
        <v>2010</v>
      </c>
      <c r="K6064" t="str">
        <f>LEFT(Table1[[#This Row],[Year]],4) &amp; "s"</f>
        <v>2010s</v>
      </c>
      <c r="L60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64">
        <f>(Table1[[#This Row],[vote_average]]/10)*100</f>
        <v>63.480000000000004</v>
      </c>
      <c r="N6064">
        <f>(Table1[[#This Row],[popularity]]/SUM(Table1[popularity]))*100</f>
        <v>7.4938498927784548E-3</v>
      </c>
    </row>
    <row r="6065" spans="1:14" x14ac:dyDescent="0.3">
      <c r="A6065">
        <v>10847</v>
      </c>
      <c r="B6065" t="s">
        <v>10088</v>
      </c>
      <c r="C6065" s="1">
        <v>32948</v>
      </c>
      <c r="D6065" t="s">
        <v>4108</v>
      </c>
      <c r="E6065" t="s">
        <v>11</v>
      </c>
      <c r="F6065" t="s">
        <v>13561</v>
      </c>
      <c r="G6065">
        <v>21.713000000000001</v>
      </c>
      <c r="H6065">
        <v>521</v>
      </c>
      <c r="I6065">
        <v>6.3449999999999998</v>
      </c>
      <c r="J6065">
        <f>YEAR(Table1[[#This Row],[release_date]])</f>
        <v>1990</v>
      </c>
      <c r="K6065" t="str">
        <f>LEFT(Table1[[#This Row],[Year]],4) &amp; "s"</f>
        <v>1990s</v>
      </c>
      <c r="L60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65">
        <f>(Table1[[#This Row],[vote_average]]/10)*100</f>
        <v>63.449999999999996</v>
      </c>
      <c r="N6065">
        <f>(Table1[[#This Row],[popularity]]/SUM(Table1[popularity]))*100</f>
        <v>4.9990464444959479E-3</v>
      </c>
    </row>
    <row r="6066" spans="1:14" x14ac:dyDescent="0.3">
      <c r="A6066">
        <v>8960</v>
      </c>
      <c r="B6066" t="s">
        <v>13562</v>
      </c>
      <c r="C6066" s="1">
        <v>39630</v>
      </c>
      <c r="D6066" t="s">
        <v>10457</v>
      </c>
      <c r="E6066" t="s">
        <v>11</v>
      </c>
      <c r="F6066" t="s">
        <v>13563</v>
      </c>
      <c r="G6066">
        <v>95.325000000000003</v>
      </c>
      <c r="H6066">
        <v>9270</v>
      </c>
      <c r="I6066">
        <v>6.3449999999999998</v>
      </c>
      <c r="J6066">
        <f>YEAR(Table1[[#This Row],[release_date]])</f>
        <v>2008</v>
      </c>
      <c r="K6066" t="str">
        <f>LEFT(Table1[[#This Row],[Year]],4) &amp; "s"</f>
        <v>2008s</v>
      </c>
      <c r="L60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66">
        <f>(Table1[[#This Row],[vote_average]]/10)*100</f>
        <v>63.449999999999996</v>
      </c>
      <c r="N6066">
        <f>(Table1[[#This Row],[popularity]]/SUM(Table1[popularity]))*100</f>
        <v>2.1946948939417683E-2</v>
      </c>
    </row>
    <row r="6067" spans="1:14" x14ac:dyDescent="0.3">
      <c r="A6067">
        <v>415401</v>
      </c>
      <c r="B6067" t="s">
        <v>4776</v>
      </c>
      <c r="C6067" s="1">
        <v>42943</v>
      </c>
      <c r="D6067" t="s">
        <v>68</v>
      </c>
      <c r="E6067" t="s">
        <v>11</v>
      </c>
      <c r="F6067" t="s">
        <v>13564</v>
      </c>
      <c r="G6067">
        <v>34.713999999999999</v>
      </c>
      <c r="H6067">
        <v>512</v>
      </c>
      <c r="I6067">
        <v>6.3</v>
      </c>
      <c r="J6067">
        <f>YEAR(Table1[[#This Row],[release_date]])</f>
        <v>2017</v>
      </c>
      <c r="K6067" t="str">
        <f>LEFT(Table1[[#This Row],[Year]],4) &amp; "s"</f>
        <v>2017s</v>
      </c>
      <c r="L60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67">
        <f>(Table1[[#This Row],[vote_average]]/10)*100</f>
        <v>63</v>
      </c>
      <c r="N6067">
        <f>(Table1[[#This Row],[popularity]]/SUM(Table1[popularity]))*100</f>
        <v>7.9923040701069554E-3</v>
      </c>
    </row>
    <row r="6068" spans="1:14" x14ac:dyDescent="0.3">
      <c r="A6068">
        <v>24920</v>
      </c>
      <c r="B6068" t="s">
        <v>13565</v>
      </c>
      <c r="C6068" s="1">
        <v>29444</v>
      </c>
      <c r="D6068" t="s">
        <v>1899</v>
      </c>
      <c r="E6068" t="s">
        <v>54</v>
      </c>
      <c r="F6068" t="s">
        <v>13566</v>
      </c>
      <c r="G6068">
        <v>17.007999999999999</v>
      </c>
      <c r="H6068">
        <v>358</v>
      </c>
      <c r="I6068">
        <v>6.3</v>
      </c>
      <c r="J6068">
        <f>YEAR(Table1[[#This Row],[release_date]])</f>
        <v>1980</v>
      </c>
      <c r="K6068" t="str">
        <f>LEFT(Table1[[#This Row],[Year]],4) &amp; "s"</f>
        <v>1980s</v>
      </c>
      <c r="L60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068">
        <f>(Table1[[#This Row],[vote_average]]/10)*100</f>
        <v>63</v>
      </c>
      <c r="N6068">
        <f>(Table1[[#This Row],[popularity]]/SUM(Table1[popularity]))*100</f>
        <v>3.9158007612023699E-3</v>
      </c>
    </row>
    <row r="6069" spans="1:14" x14ac:dyDescent="0.3">
      <c r="A6069">
        <v>11002</v>
      </c>
      <c r="B6069" t="s">
        <v>13567</v>
      </c>
      <c r="C6069" s="1">
        <v>30771</v>
      </c>
      <c r="D6069" t="s">
        <v>3690</v>
      </c>
      <c r="E6069" t="s">
        <v>11</v>
      </c>
      <c r="F6069" t="s">
        <v>13568</v>
      </c>
      <c r="G6069">
        <v>20.111000000000001</v>
      </c>
      <c r="H6069">
        <v>436</v>
      </c>
      <c r="I6069">
        <v>6.3440000000000003</v>
      </c>
      <c r="J6069">
        <f>YEAR(Table1[[#This Row],[release_date]])</f>
        <v>1984</v>
      </c>
      <c r="K6069" t="str">
        <f>LEFT(Table1[[#This Row],[Year]],4) &amp; "s"</f>
        <v>1984s</v>
      </c>
      <c r="L60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069">
        <f>(Table1[[#This Row],[vote_average]]/10)*100</f>
        <v>63.440000000000005</v>
      </c>
      <c r="N6069">
        <f>(Table1[[#This Row],[popularity]]/SUM(Table1[popularity]))*100</f>
        <v>4.6302133765604931E-3</v>
      </c>
    </row>
    <row r="6070" spans="1:14" x14ac:dyDescent="0.3">
      <c r="A6070">
        <v>340837</v>
      </c>
      <c r="B6070" t="s">
        <v>13569</v>
      </c>
      <c r="C6070" s="1">
        <v>42781</v>
      </c>
      <c r="D6070" t="s">
        <v>628</v>
      </c>
      <c r="E6070" t="s">
        <v>11</v>
      </c>
      <c r="F6070" t="s">
        <v>13570</v>
      </c>
      <c r="G6070">
        <v>24.116</v>
      </c>
      <c r="H6070">
        <v>3701</v>
      </c>
      <c r="I6070">
        <v>6.343</v>
      </c>
      <c r="J6070">
        <f>YEAR(Table1[[#This Row],[release_date]])</f>
        <v>2017</v>
      </c>
      <c r="K6070" t="str">
        <f>LEFT(Table1[[#This Row],[Year]],4) &amp; "s"</f>
        <v>2017s</v>
      </c>
      <c r="L60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70">
        <f>(Table1[[#This Row],[vote_average]]/10)*100</f>
        <v>63.43</v>
      </c>
      <c r="N6070">
        <f>(Table1[[#This Row],[popularity]]/SUM(Table1[popularity]))*100</f>
        <v>5.5522960463991276E-3</v>
      </c>
    </row>
    <row r="6071" spans="1:14" x14ac:dyDescent="0.3">
      <c r="A6071">
        <v>10611</v>
      </c>
      <c r="B6071" t="s">
        <v>13571</v>
      </c>
      <c r="C6071" s="1">
        <v>37347</v>
      </c>
      <c r="D6071" t="s">
        <v>68</v>
      </c>
      <c r="E6071" t="s">
        <v>11</v>
      </c>
      <c r="F6071" t="s">
        <v>13572</v>
      </c>
      <c r="G6071">
        <v>47.597000000000001</v>
      </c>
      <c r="H6071">
        <v>436</v>
      </c>
      <c r="I6071">
        <v>6.3</v>
      </c>
      <c r="J6071">
        <f>YEAR(Table1[[#This Row],[release_date]])</f>
        <v>2002</v>
      </c>
      <c r="K6071" t="str">
        <f>LEFT(Table1[[#This Row],[Year]],4) &amp; "s"</f>
        <v>2002s</v>
      </c>
      <c r="L60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71">
        <f>(Table1[[#This Row],[vote_average]]/10)*100</f>
        <v>63</v>
      </c>
      <c r="N6071">
        <f>(Table1[[#This Row],[popularity]]/SUM(Table1[popularity]))*100</f>
        <v>1.0958394216306988E-2</v>
      </c>
    </row>
    <row r="6072" spans="1:14" x14ac:dyDescent="0.3">
      <c r="A6072">
        <v>8999</v>
      </c>
      <c r="B6072" t="s">
        <v>13573</v>
      </c>
      <c r="C6072" s="1">
        <v>38667</v>
      </c>
      <c r="D6072" t="s">
        <v>217</v>
      </c>
      <c r="E6072" t="s">
        <v>11</v>
      </c>
      <c r="F6072" t="s">
        <v>13574</v>
      </c>
      <c r="G6072">
        <v>52.039000000000001</v>
      </c>
      <c r="H6072">
        <v>983</v>
      </c>
      <c r="I6072">
        <v>6.3</v>
      </c>
      <c r="J6072">
        <f>YEAR(Table1[[#This Row],[release_date]])</f>
        <v>2005</v>
      </c>
      <c r="K6072" t="str">
        <f>LEFT(Table1[[#This Row],[Year]],4) &amp; "s"</f>
        <v>2005s</v>
      </c>
      <c r="L60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72">
        <f>(Table1[[#This Row],[vote_average]]/10)*100</f>
        <v>63</v>
      </c>
      <c r="N6072">
        <f>(Table1[[#This Row],[popularity]]/SUM(Table1[popularity]))*100</f>
        <v>1.1981088653116779E-2</v>
      </c>
    </row>
    <row r="6073" spans="1:14" x14ac:dyDescent="0.3">
      <c r="A6073">
        <v>1577</v>
      </c>
      <c r="B6073" t="s">
        <v>13575</v>
      </c>
      <c r="C6073" s="1">
        <v>38240</v>
      </c>
      <c r="D6073" t="s">
        <v>10961</v>
      </c>
      <c r="E6073" t="s">
        <v>11</v>
      </c>
      <c r="F6073" t="s">
        <v>13576</v>
      </c>
      <c r="G6073">
        <v>25.161000000000001</v>
      </c>
      <c r="H6073">
        <v>4138</v>
      </c>
      <c r="I6073">
        <v>6.3440000000000003</v>
      </c>
      <c r="J6073">
        <f>YEAR(Table1[[#This Row],[release_date]])</f>
        <v>2004</v>
      </c>
      <c r="K6073" t="str">
        <f>LEFT(Table1[[#This Row],[Year]],4) &amp; "s"</f>
        <v>2004s</v>
      </c>
      <c r="L60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73">
        <f>(Table1[[#This Row],[vote_average]]/10)*100</f>
        <v>63.440000000000005</v>
      </c>
      <c r="N6073">
        <f>(Table1[[#This Row],[popularity]]/SUM(Table1[popularity]))*100</f>
        <v>5.7928894021997204E-3</v>
      </c>
    </row>
    <row r="6074" spans="1:14" x14ac:dyDescent="0.3">
      <c r="A6074">
        <v>11891</v>
      </c>
      <c r="B6074" t="s">
        <v>13577</v>
      </c>
      <c r="C6074" s="1">
        <v>37281</v>
      </c>
      <c r="D6074" t="s">
        <v>6356</v>
      </c>
      <c r="E6074" t="s">
        <v>11</v>
      </c>
      <c r="F6074" t="s">
        <v>13578</v>
      </c>
      <c r="G6074">
        <v>17.88</v>
      </c>
      <c r="H6074">
        <v>611</v>
      </c>
      <c r="I6074">
        <v>6.3419999999999996</v>
      </c>
      <c r="J6074">
        <f>YEAR(Table1[[#This Row],[release_date]])</f>
        <v>2002</v>
      </c>
      <c r="K6074" t="str">
        <f>LEFT(Table1[[#This Row],[Year]],4) &amp; "s"</f>
        <v>2002s</v>
      </c>
      <c r="L60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74">
        <f>(Table1[[#This Row],[vote_average]]/10)*100</f>
        <v>63.42</v>
      </c>
      <c r="N6074">
        <f>(Table1[[#This Row],[popularity]]/SUM(Table1[popularity]))*100</f>
        <v>4.1165638293919555E-3</v>
      </c>
    </row>
    <row r="6075" spans="1:14" x14ac:dyDescent="0.3">
      <c r="A6075">
        <v>8965</v>
      </c>
      <c r="B6075" t="s">
        <v>13579</v>
      </c>
      <c r="C6075" s="1">
        <v>37677</v>
      </c>
      <c r="D6075" t="s">
        <v>13580</v>
      </c>
      <c r="E6075" t="s">
        <v>11</v>
      </c>
      <c r="F6075" t="s">
        <v>13581</v>
      </c>
      <c r="G6075">
        <v>29.143999999999998</v>
      </c>
      <c r="H6075">
        <v>3784</v>
      </c>
      <c r="I6075">
        <v>6.3419999999999996</v>
      </c>
      <c r="J6075">
        <f>YEAR(Table1[[#This Row],[release_date]])</f>
        <v>2003</v>
      </c>
      <c r="K6075" t="str">
        <f>LEFT(Table1[[#This Row],[Year]],4) &amp; "s"</f>
        <v>2003s</v>
      </c>
      <c r="L60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75">
        <f>(Table1[[#This Row],[vote_average]]/10)*100</f>
        <v>63.42</v>
      </c>
      <c r="N6075">
        <f>(Table1[[#This Row],[popularity]]/SUM(Table1[popularity]))*100</f>
        <v>6.7099069487583417E-3</v>
      </c>
    </row>
    <row r="6076" spans="1:14" x14ac:dyDescent="0.3">
      <c r="A6076">
        <v>7131</v>
      </c>
      <c r="B6076" t="s">
        <v>13582</v>
      </c>
      <c r="C6076" s="1">
        <v>38110</v>
      </c>
      <c r="D6076" t="s">
        <v>13583</v>
      </c>
      <c r="E6076" t="s">
        <v>11</v>
      </c>
      <c r="F6076" t="s">
        <v>13584</v>
      </c>
      <c r="G6076">
        <v>117.28400000000001</v>
      </c>
      <c r="H6076">
        <v>5669</v>
      </c>
      <c r="I6076">
        <v>6.343</v>
      </c>
      <c r="J6076">
        <f>YEAR(Table1[[#This Row],[release_date]])</f>
        <v>2004</v>
      </c>
      <c r="K6076" t="str">
        <f>LEFT(Table1[[#This Row],[Year]],4) &amp; "s"</f>
        <v>2004s</v>
      </c>
      <c r="L60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76">
        <f>(Table1[[#This Row],[vote_average]]/10)*100</f>
        <v>63.43</v>
      </c>
      <c r="N6076">
        <f>(Table1[[#This Row],[popularity]]/SUM(Table1[popularity]))*100</f>
        <v>2.7002632671499226E-2</v>
      </c>
    </row>
    <row r="6077" spans="1:14" x14ac:dyDescent="0.3">
      <c r="A6077">
        <v>408033</v>
      </c>
      <c r="B6077" t="s">
        <v>13585</v>
      </c>
      <c r="C6077" s="1">
        <v>42669</v>
      </c>
      <c r="D6077" t="s">
        <v>391</v>
      </c>
      <c r="E6077" t="s">
        <v>212</v>
      </c>
      <c r="F6077" t="s">
        <v>13586</v>
      </c>
      <c r="G6077">
        <v>8.8770000000000007</v>
      </c>
      <c r="H6077">
        <v>633</v>
      </c>
      <c r="I6077">
        <v>6.3</v>
      </c>
      <c r="J6077">
        <f>YEAR(Table1[[#This Row],[release_date]])</f>
        <v>2016</v>
      </c>
      <c r="K6077" t="str">
        <f>LEFT(Table1[[#This Row],[Year]],4) &amp; "s"</f>
        <v>2016s</v>
      </c>
      <c r="L60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77">
        <f>(Table1[[#This Row],[vote_average]]/10)*100</f>
        <v>63</v>
      </c>
      <c r="N6077">
        <f>(Table1[[#This Row],[popularity]]/SUM(Table1[popularity]))*100</f>
        <v>2.0437772434850334E-3</v>
      </c>
    </row>
    <row r="6078" spans="1:14" x14ac:dyDescent="0.3">
      <c r="A6078">
        <v>320028</v>
      </c>
      <c r="B6078" t="s">
        <v>13587</v>
      </c>
      <c r="C6078" s="1">
        <v>42026</v>
      </c>
      <c r="D6078" t="s">
        <v>391</v>
      </c>
      <c r="E6078" t="s">
        <v>54</v>
      </c>
      <c r="F6078" t="s">
        <v>13588</v>
      </c>
      <c r="G6078">
        <v>9.6509999999999998</v>
      </c>
      <c r="H6078">
        <v>325</v>
      </c>
      <c r="I6078">
        <v>6.3</v>
      </c>
      <c r="J6078">
        <f>YEAR(Table1[[#This Row],[release_date]])</f>
        <v>2015</v>
      </c>
      <c r="K6078" t="str">
        <f>LEFT(Table1[[#This Row],[Year]],4) &amp; "s"</f>
        <v>2015s</v>
      </c>
      <c r="L60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78">
        <f>(Table1[[#This Row],[vote_average]]/10)*100</f>
        <v>63</v>
      </c>
      <c r="N6078">
        <f>(Table1[[#This Row],[popularity]]/SUM(Table1[popularity]))*100</f>
        <v>2.2219774897909265E-3</v>
      </c>
    </row>
    <row r="6079" spans="1:14" x14ac:dyDescent="0.3">
      <c r="A6079">
        <v>38357</v>
      </c>
      <c r="B6079" t="s">
        <v>13589</v>
      </c>
      <c r="C6079" s="1">
        <v>40492</v>
      </c>
      <c r="D6079" t="s">
        <v>783</v>
      </c>
      <c r="E6079" t="s">
        <v>11</v>
      </c>
      <c r="F6079" t="s">
        <v>13590</v>
      </c>
      <c r="G6079">
        <v>24.216999999999999</v>
      </c>
      <c r="H6079">
        <v>1420</v>
      </c>
      <c r="I6079">
        <v>6.34</v>
      </c>
      <c r="J6079">
        <f>YEAR(Table1[[#This Row],[release_date]])</f>
        <v>2010</v>
      </c>
      <c r="K6079" t="str">
        <f>LEFT(Table1[[#This Row],[Year]],4) &amp; "s"</f>
        <v>2010s</v>
      </c>
      <c r="L60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79">
        <f>(Table1[[#This Row],[vote_average]]/10)*100</f>
        <v>63.4</v>
      </c>
      <c r="N6079">
        <f>(Table1[[#This Row],[popularity]]/SUM(Table1[popularity]))*100</f>
        <v>5.5755495669119123E-3</v>
      </c>
    </row>
    <row r="6080" spans="1:14" x14ac:dyDescent="0.3">
      <c r="A6080">
        <v>9414</v>
      </c>
      <c r="B6080" t="s">
        <v>13591</v>
      </c>
      <c r="C6080" s="1">
        <v>35748</v>
      </c>
      <c r="D6080" t="s">
        <v>13592</v>
      </c>
      <c r="E6080" t="s">
        <v>11</v>
      </c>
      <c r="F6080" t="s">
        <v>13593</v>
      </c>
      <c r="G6080">
        <v>19.809000000000001</v>
      </c>
      <c r="H6080">
        <v>460</v>
      </c>
      <c r="I6080">
        <v>6.34</v>
      </c>
      <c r="J6080">
        <f>YEAR(Table1[[#This Row],[release_date]])</f>
        <v>1997</v>
      </c>
      <c r="K6080" t="str">
        <f>LEFT(Table1[[#This Row],[Year]],4) &amp; "s"</f>
        <v>1997s</v>
      </c>
      <c r="L60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80">
        <f>(Table1[[#This Row],[vote_average]]/10)*100</f>
        <v>63.4</v>
      </c>
      <c r="N6080">
        <f>(Table1[[#This Row],[popularity]]/SUM(Table1[popularity]))*100</f>
        <v>4.560683047898504E-3</v>
      </c>
    </row>
    <row r="6081" spans="1:14" x14ac:dyDescent="0.3">
      <c r="A6081">
        <v>76163</v>
      </c>
      <c r="B6081" t="s">
        <v>13594</v>
      </c>
      <c r="C6081" s="1">
        <v>41129</v>
      </c>
      <c r="D6081" t="s">
        <v>3936</v>
      </c>
      <c r="E6081" t="s">
        <v>11</v>
      </c>
      <c r="F6081" t="s">
        <v>13595</v>
      </c>
      <c r="G6081">
        <v>55.835000000000001</v>
      </c>
      <c r="H6081">
        <v>6515</v>
      </c>
      <c r="I6081">
        <v>6.3390000000000004</v>
      </c>
      <c r="J6081">
        <f>YEAR(Table1[[#This Row],[release_date]])</f>
        <v>2012</v>
      </c>
      <c r="K6081" t="str">
        <f>LEFT(Table1[[#This Row],[Year]],4) &amp; "s"</f>
        <v>2012s</v>
      </c>
      <c r="L60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81">
        <f>(Table1[[#This Row],[vote_average]]/10)*100</f>
        <v>63.39</v>
      </c>
      <c r="N6081">
        <f>(Table1[[#This Row],[popularity]]/SUM(Table1[popularity]))*100</f>
        <v>1.2855052651795294E-2</v>
      </c>
    </row>
    <row r="6082" spans="1:14" x14ac:dyDescent="0.3">
      <c r="A6082">
        <v>76122</v>
      </c>
      <c r="B6082" t="s">
        <v>13596</v>
      </c>
      <c r="C6082" s="1">
        <v>40799</v>
      </c>
      <c r="D6082" t="s">
        <v>13597</v>
      </c>
      <c r="E6082" t="s">
        <v>11</v>
      </c>
      <c r="F6082" t="s">
        <v>13598</v>
      </c>
      <c r="G6082">
        <v>19.640999999999998</v>
      </c>
      <c r="H6082">
        <v>509</v>
      </c>
      <c r="I6082">
        <v>6.3390000000000004</v>
      </c>
      <c r="J6082">
        <f>YEAR(Table1[[#This Row],[release_date]])</f>
        <v>2011</v>
      </c>
      <c r="K6082" t="str">
        <f>LEFT(Table1[[#This Row],[Year]],4) &amp; "s"</f>
        <v>2011s</v>
      </c>
      <c r="L60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82">
        <f>(Table1[[#This Row],[vote_average]]/10)*100</f>
        <v>63.39</v>
      </c>
      <c r="N6082">
        <f>(Table1[[#This Row],[popularity]]/SUM(Table1[popularity]))*100</f>
        <v>4.5220039246693169E-3</v>
      </c>
    </row>
    <row r="6083" spans="1:14" x14ac:dyDescent="0.3">
      <c r="A6083">
        <v>549294</v>
      </c>
      <c r="B6083" t="s">
        <v>13599</v>
      </c>
      <c r="C6083" s="1">
        <v>44127</v>
      </c>
      <c r="D6083" t="s">
        <v>13600</v>
      </c>
      <c r="E6083" t="s">
        <v>11</v>
      </c>
      <c r="F6083" t="s">
        <v>13601</v>
      </c>
      <c r="G6083">
        <v>64.915000000000006</v>
      </c>
      <c r="H6083">
        <v>862</v>
      </c>
      <c r="I6083">
        <v>6.34</v>
      </c>
      <c r="J6083">
        <f>YEAR(Table1[[#This Row],[release_date]])</f>
        <v>2020</v>
      </c>
      <c r="K6083" t="str">
        <f>LEFT(Table1[[#This Row],[Year]],4) &amp; "s"</f>
        <v>2020s</v>
      </c>
      <c r="L60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083">
        <f>(Table1[[#This Row],[vote_average]]/10)*100</f>
        <v>63.4</v>
      </c>
      <c r="N6083">
        <f>(Table1[[#This Row],[popularity]]/SUM(Table1[popularity]))*100</f>
        <v>1.4945567169182264E-2</v>
      </c>
    </row>
    <row r="6084" spans="1:14" x14ac:dyDescent="0.3">
      <c r="A6084">
        <v>203739</v>
      </c>
      <c r="B6084" t="s">
        <v>13602</v>
      </c>
      <c r="C6084" s="1">
        <v>41677</v>
      </c>
      <c r="D6084" t="s">
        <v>5396</v>
      </c>
      <c r="E6084" t="s">
        <v>11</v>
      </c>
      <c r="F6084" t="s">
        <v>13603</v>
      </c>
      <c r="G6084">
        <v>31.376999999999999</v>
      </c>
      <c r="H6084">
        <v>1692</v>
      </c>
      <c r="I6084">
        <v>6.3380000000000001</v>
      </c>
      <c r="J6084">
        <f>YEAR(Table1[[#This Row],[release_date]])</f>
        <v>2014</v>
      </c>
      <c r="K6084" t="str">
        <f>LEFT(Table1[[#This Row],[Year]],4) &amp; "s"</f>
        <v>2014s</v>
      </c>
      <c r="L60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84">
        <f>(Table1[[#This Row],[vote_average]]/10)*100</f>
        <v>63.38</v>
      </c>
      <c r="N6084">
        <f>(Table1[[#This Row],[popularity]]/SUM(Table1[popularity]))*100</f>
        <v>7.224016961679609E-3</v>
      </c>
    </row>
    <row r="6085" spans="1:14" x14ac:dyDescent="0.3">
      <c r="A6085">
        <v>181812</v>
      </c>
      <c r="B6085" t="s">
        <v>13604</v>
      </c>
      <c r="C6085" s="1">
        <v>43817</v>
      </c>
      <c r="D6085" t="s">
        <v>120</v>
      </c>
      <c r="E6085" t="s">
        <v>11</v>
      </c>
      <c r="F6085" t="s">
        <v>13605</v>
      </c>
      <c r="G6085">
        <v>112.31100000000001</v>
      </c>
      <c r="H6085">
        <v>9484</v>
      </c>
      <c r="I6085">
        <v>6.3380000000000001</v>
      </c>
      <c r="J6085">
        <f>YEAR(Table1[[#This Row],[release_date]])</f>
        <v>2019</v>
      </c>
      <c r="K6085" t="str">
        <f>LEFT(Table1[[#This Row],[Year]],4) &amp; "s"</f>
        <v>2019s</v>
      </c>
      <c r="L60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85">
        <f>(Table1[[#This Row],[vote_average]]/10)*100</f>
        <v>63.38</v>
      </c>
      <c r="N6085">
        <f>(Table1[[#This Row],[popularity]]/SUM(Table1[popularity]))*100</f>
        <v>2.5857684577340043E-2</v>
      </c>
    </row>
    <row r="6086" spans="1:14" x14ac:dyDescent="0.3">
      <c r="A6086">
        <v>14114</v>
      </c>
      <c r="B6086" t="s">
        <v>13606</v>
      </c>
      <c r="C6086" s="1">
        <v>38016</v>
      </c>
      <c r="D6086" t="s">
        <v>791</v>
      </c>
      <c r="E6086" t="s">
        <v>11</v>
      </c>
      <c r="F6086" t="s">
        <v>13607</v>
      </c>
      <c r="G6086">
        <v>17.277000000000001</v>
      </c>
      <c r="H6086">
        <v>411</v>
      </c>
      <c r="I6086">
        <v>6.3</v>
      </c>
      <c r="J6086">
        <f>YEAR(Table1[[#This Row],[release_date]])</f>
        <v>2004</v>
      </c>
      <c r="K6086" t="str">
        <f>LEFT(Table1[[#This Row],[Year]],4) &amp; "s"</f>
        <v>2004s</v>
      </c>
      <c r="L60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86">
        <f>(Table1[[#This Row],[vote_average]]/10)*100</f>
        <v>63</v>
      </c>
      <c r="N6086">
        <f>(Table1[[#This Row],[popularity]]/SUM(Table1[popularity]))*100</f>
        <v>3.9777334049443417E-3</v>
      </c>
    </row>
    <row r="6087" spans="1:14" x14ac:dyDescent="0.3">
      <c r="A6087">
        <v>6440</v>
      </c>
      <c r="B6087" t="s">
        <v>13608</v>
      </c>
      <c r="C6087" s="1">
        <v>37243</v>
      </c>
      <c r="D6087" t="s">
        <v>62</v>
      </c>
      <c r="E6087" t="s">
        <v>11</v>
      </c>
      <c r="F6087" t="s">
        <v>13609</v>
      </c>
      <c r="G6087">
        <v>18.936</v>
      </c>
      <c r="H6087">
        <v>351</v>
      </c>
      <c r="I6087">
        <v>6.3380000000000001</v>
      </c>
      <c r="J6087">
        <f>YEAR(Table1[[#This Row],[release_date]])</f>
        <v>2001</v>
      </c>
      <c r="K6087" t="str">
        <f>LEFT(Table1[[#This Row],[Year]],4) &amp; "s"</f>
        <v>2001s</v>
      </c>
      <c r="L60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87">
        <f>(Table1[[#This Row],[vote_average]]/10)*100</f>
        <v>63.38</v>
      </c>
      <c r="N6087">
        <f>(Table1[[#This Row],[popularity]]/SUM(Table1[popularity]))*100</f>
        <v>4.3596897468325549E-3</v>
      </c>
    </row>
    <row r="6088" spans="1:14" x14ac:dyDescent="0.3">
      <c r="A6088">
        <v>2043</v>
      </c>
      <c r="B6088" t="s">
        <v>13610</v>
      </c>
      <c r="C6088" s="1">
        <v>36987</v>
      </c>
      <c r="D6088" t="s">
        <v>13611</v>
      </c>
      <c r="E6088" t="s">
        <v>11</v>
      </c>
      <c r="F6088" t="s">
        <v>13612</v>
      </c>
      <c r="G6088">
        <v>29.091999999999999</v>
      </c>
      <c r="H6088">
        <v>1776</v>
      </c>
      <c r="I6088">
        <v>6.3380000000000001</v>
      </c>
      <c r="J6088">
        <f>YEAR(Table1[[#This Row],[release_date]])</f>
        <v>2001</v>
      </c>
      <c r="K6088" t="str">
        <f>LEFT(Table1[[#This Row],[Year]],4) &amp; "s"</f>
        <v>2001s</v>
      </c>
      <c r="L60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88">
        <f>(Table1[[#This Row],[vote_average]]/10)*100</f>
        <v>63.38</v>
      </c>
      <c r="N6088">
        <f>(Table1[[#This Row],[popularity]]/SUM(Table1[popularity]))*100</f>
        <v>6.6979348391874036E-3</v>
      </c>
    </row>
    <row r="6089" spans="1:14" x14ac:dyDescent="0.3">
      <c r="A6089">
        <v>146721</v>
      </c>
      <c r="B6089" t="s">
        <v>13613</v>
      </c>
      <c r="C6089" s="1">
        <v>25135</v>
      </c>
      <c r="D6089" t="s">
        <v>21</v>
      </c>
      <c r="E6089" t="s">
        <v>94</v>
      </c>
      <c r="F6089" t="s">
        <v>13614</v>
      </c>
      <c r="G6089">
        <v>13.638</v>
      </c>
      <c r="H6089">
        <v>507</v>
      </c>
      <c r="I6089">
        <v>6.3369999999999997</v>
      </c>
      <c r="J6089">
        <f>YEAR(Table1[[#This Row],[release_date]])</f>
        <v>1968</v>
      </c>
      <c r="K6089" t="str">
        <f>LEFT(Table1[[#This Row],[Year]],4) &amp; "s"</f>
        <v>1968s</v>
      </c>
      <c r="L60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6089">
        <f>(Table1[[#This Row],[vote_average]]/10)*100</f>
        <v>63.36999999999999</v>
      </c>
      <c r="N6089">
        <f>(Table1[[#This Row],[popularity]]/SUM(Table1[popularity]))*100</f>
        <v>3.1399159678550054E-3</v>
      </c>
    </row>
    <row r="6090" spans="1:14" x14ac:dyDescent="0.3">
      <c r="A6090">
        <v>134597</v>
      </c>
      <c r="B6090" t="s">
        <v>13615</v>
      </c>
      <c r="C6090" s="1">
        <v>41243</v>
      </c>
      <c r="D6090" t="s">
        <v>306</v>
      </c>
      <c r="E6090" t="s">
        <v>11</v>
      </c>
      <c r="F6090" t="s">
        <v>13616</v>
      </c>
      <c r="G6090">
        <v>37.383000000000003</v>
      </c>
      <c r="H6090">
        <v>966</v>
      </c>
      <c r="I6090">
        <v>6.3369999999999997</v>
      </c>
      <c r="J6090">
        <f>YEAR(Table1[[#This Row],[release_date]])</f>
        <v>2012</v>
      </c>
      <c r="K6090" t="str">
        <f>LEFT(Table1[[#This Row],[Year]],4) &amp; "s"</f>
        <v>2012s</v>
      </c>
      <c r="L60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90">
        <f>(Table1[[#This Row],[vote_average]]/10)*100</f>
        <v>63.36999999999999</v>
      </c>
      <c r="N6090">
        <f>(Table1[[#This Row],[popularity]]/SUM(Table1[popularity]))*100</f>
        <v>8.6067956171230146E-3</v>
      </c>
    </row>
    <row r="6091" spans="1:14" x14ac:dyDescent="0.3">
      <c r="A6091">
        <v>13225</v>
      </c>
      <c r="B6091" t="s">
        <v>13617</v>
      </c>
      <c r="C6091" s="1">
        <v>33704</v>
      </c>
      <c r="D6091" t="s">
        <v>13459</v>
      </c>
      <c r="E6091" t="s">
        <v>11</v>
      </c>
      <c r="F6091" t="s">
        <v>13618</v>
      </c>
      <c r="G6091">
        <v>21.123000000000001</v>
      </c>
      <c r="H6091">
        <v>540</v>
      </c>
      <c r="I6091">
        <v>6.3369999999999997</v>
      </c>
      <c r="J6091">
        <f>YEAR(Table1[[#This Row],[release_date]])</f>
        <v>1992</v>
      </c>
      <c r="K6091" t="str">
        <f>LEFT(Table1[[#This Row],[Year]],4) &amp; "s"</f>
        <v>1992s</v>
      </c>
      <c r="L60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91">
        <f>(Table1[[#This Row],[vote_average]]/10)*100</f>
        <v>63.36999999999999</v>
      </c>
      <c r="N6091">
        <f>(Table1[[#This Row],[popularity]]/SUM(Table1[popularity]))*100</f>
        <v>4.8632090474410678E-3</v>
      </c>
    </row>
    <row r="6092" spans="1:14" x14ac:dyDescent="0.3">
      <c r="A6092">
        <v>4614</v>
      </c>
      <c r="B6092" t="s">
        <v>13619</v>
      </c>
      <c r="C6092" s="1">
        <v>37407</v>
      </c>
      <c r="D6092" t="s">
        <v>5818</v>
      </c>
      <c r="E6092" t="s">
        <v>11</v>
      </c>
      <c r="F6092" t="s">
        <v>13620</v>
      </c>
      <c r="G6092">
        <v>28.895</v>
      </c>
      <c r="H6092">
        <v>1635</v>
      </c>
      <c r="I6092">
        <v>6.3</v>
      </c>
      <c r="J6092">
        <f>YEAR(Table1[[#This Row],[release_date]])</f>
        <v>2002</v>
      </c>
      <c r="K6092" t="str">
        <f>LEFT(Table1[[#This Row],[Year]],4) &amp; "s"</f>
        <v>2002s</v>
      </c>
      <c r="L60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092">
        <f>(Table1[[#This Row],[vote_average]]/10)*100</f>
        <v>63</v>
      </c>
      <c r="N6092">
        <f>(Table1[[#This Row],[popularity]]/SUM(Table1[popularity]))*100</f>
        <v>6.652578962543656E-3</v>
      </c>
    </row>
    <row r="6093" spans="1:14" x14ac:dyDescent="0.3">
      <c r="A6093">
        <v>4478</v>
      </c>
      <c r="B6093" t="s">
        <v>13621</v>
      </c>
      <c r="C6093" s="1">
        <v>34066</v>
      </c>
      <c r="D6093" t="s">
        <v>90</v>
      </c>
      <c r="E6093" t="s">
        <v>11</v>
      </c>
      <c r="F6093" t="s">
        <v>13622</v>
      </c>
      <c r="G6093">
        <v>60.279000000000003</v>
      </c>
      <c r="H6093">
        <v>1339</v>
      </c>
      <c r="I6093">
        <v>6.3369999999999997</v>
      </c>
      <c r="J6093">
        <f>YEAR(Table1[[#This Row],[release_date]])</f>
        <v>1993</v>
      </c>
      <c r="K6093" t="str">
        <f>LEFT(Table1[[#This Row],[Year]],4) &amp; "s"</f>
        <v>1993s</v>
      </c>
      <c r="L60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093">
        <f>(Table1[[#This Row],[vote_average]]/10)*100</f>
        <v>63.36999999999999</v>
      </c>
      <c r="N6093">
        <f>(Table1[[#This Row],[popularity]]/SUM(Table1[popularity]))*100</f>
        <v>1.3878207554357815E-2</v>
      </c>
    </row>
    <row r="6094" spans="1:14" x14ac:dyDescent="0.3">
      <c r="A6094">
        <v>1687</v>
      </c>
      <c r="B6094" t="s">
        <v>13623</v>
      </c>
      <c r="C6094" s="1">
        <v>26073</v>
      </c>
      <c r="D6094" t="s">
        <v>312</v>
      </c>
      <c r="E6094" t="s">
        <v>11</v>
      </c>
      <c r="F6094" t="s">
        <v>13624</v>
      </c>
      <c r="G6094">
        <v>49.752000000000002</v>
      </c>
      <c r="H6094">
        <v>975</v>
      </c>
      <c r="I6094">
        <v>6.3380000000000001</v>
      </c>
      <c r="J6094">
        <f>YEAR(Table1[[#This Row],[release_date]])</f>
        <v>1971</v>
      </c>
      <c r="K6094" t="str">
        <f>LEFT(Table1[[#This Row],[Year]],4) &amp; "s"</f>
        <v>1971s</v>
      </c>
      <c r="L60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094">
        <f>(Table1[[#This Row],[vote_average]]/10)*100</f>
        <v>63.38</v>
      </c>
      <c r="N6094">
        <f>(Table1[[#This Row],[popularity]]/SUM(Table1[popularity]))*100</f>
        <v>1.1454546064871845E-2</v>
      </c>
    </row>
    <row r="6095" spans="1:14" x14ac:dyDescent="0.3">
      <c r="A6095">
        <v>623491</v>
      </c>
      <c r="B6095" t="s">
        <v>13625</v>
      </c>
      <c r="C6095" s="1">
        <v>44084</v>
      </c>
      <c r="D6095" t="s">
        <v>2286</v>
      </c>
      <c r="E6095" t="s">
        <v>11</v>
      </c>
      <c r="F6095" t="s">
        <v>13626</v>
      </c>
      <c r="G6095">
        <v>28.015000000000001</v>
      </c>
      <c r="H6095">
        <v>1557</v>
      </c>
      <c r="I6095">
        <v>6.335</v>
      </c>
      <c r="J6095">
        <f>YEAR(Table1[[#This Row],[release_date]])</f>
        <v>2020</v>
      </c>
      <c r="K6095" t="str">
        <f>LEFT(Table1[[#This Row],[Year]],4) &amp; "s"</f>
        <v>2020s</v>
      </c>
      <c r="L60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095">
        <f>(Table1[[#This Row],[vote_average]]/10)*100</f>
        <v>63.349999999999994</v>
      </c>
      <c r="N6095">
        <f>(Table1[[#This Row],[popularity]]/SUM(Table1[popularity]))*100</f>
        <v>6.4499740313431562E-3</v>
      </c>
    </row>
    <row r="6096" spans="1:14" x14ac:dyDescent="0.3">
      <c r="A6096">
        <v>23631</v>
      </c>
      <c r="B6096" t="s">
        <v>13627</v>
      </c>
      <c r="C6096" s="1">
        <v>40422</v>
      </c>
      <c r="D6096" t="s">
        <v>3209</v>
      </c>
      <c r="E6096" t="s">
        <v>11</v>
      </c>
      <c r="F6096" t="s">
        <v>13628</v>
      </c>
      <c r="G6096">
        <v>32.954000000000001</v>
      </c>
      <c r="H6096">
        <v>3166</v>
      </c>
      <c r="I6096">
        <v>6.3360000000000003</v>
      </c>
      <c r="J6096">
        <f>YEAR(Table1[[#This Row],[release_date]])</f>
        <v>2010</v>
      </c>
      <c r="K6096" t="str">
        <f>LEFT(Table1[[#This Row],[Year]],4) &amp; "s"</f>
        <v>2010s</v>
      </c>
      <c r="L60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96">
        <f>(Table1[[#This Row],[vote_average]]/10)*100</f>
        <v>63.360000000000007</v>
      </c>
      <c r="N6096">
        <f>(Table1[[#This Row],[popularity]]/SUM(Table1[popularity]))*100</f>
        <v>7.5870942077059566E-3</v>
      </c>
    </row>
    <row r="6097" spans="1:14" x14ac:dyDescent="0.3">
      <c r="A6097">
        <v>758009</v>
      </c>
      <c r="B6097" t="s">
        <v>13629</v>
      </c>
      <c r="C6097" s="1">
        <v>44923</v>
      </c>
      <c r="D6097" t="s">
        <v>3148</v>
      </c>
      <c r="E6097" t="s">
        <v>11</v>
      </c>
      <c r="F6097" t="s">
        <v>13630</v>
      </c>
      <c r="G6097">
        <v>73.498999999999995</v>
      </c>
      <c r="H6097">
        <v>1094</v>
      </c>
      <c r="I6097">
        <v>6.335</v>
      </c>
      <c r="J6097">
        <f>YEAR(Table1[[#This Row],[release_date]])</f>
        <v>2022</v>
      </c>
      <c r="K6097" t="str">
        <f>LEFT(Table1[[#This Row],[Year]],4) &amp; "s"</f>
        <v>2022s</v>
      </c>
      <c r="L60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097">
        <f>(Table1[[#This Row],[vote_average]]/10)*100</f>
        <v>63.349999999999994</v>
      </c>
      <c r="N6097">
        <f>(Table1[[#This Row],[popularity]]/SUM(Table1[popularity]))*100</f>
        <v>1.6921886179892581E-2</v>
      </c>
    </row>
    <row r="6098" spans="1:14" x14ac:dyDescent="0.3">
      <c r="A6098">
        <v>625450</v>
      </c>
      <c r="B6098" t="s">
        <v>13631</v>
      </c>
      <c r="C6098" s="1">
        <v>43721</v>
      </c>
      <c r="D6098" t="s">
        <v>28</v>
      </c>
      <c r="E6098" t="s">
        <v>11</v>
      </c>
      <c r="F6098" t="s">
        <v>13632</v>
      </c>
      <c r="G6098">
        <v>35.957999999999998</v>
      </c>
      <c r="H6098">
        <v>1829</v>
      </c>
      <c r="I6098">
        <v>6.335</v>
      </c>
      <c r="J6098">
        <f>YEAR(Table1[[#This Row],[release_date]])</f>
        <v>2019</v>
      </c>
      <c r="K6098" t="str">
        <f>LEFT(Table1[[#This Row],[Year]],4) &amp; "s"</f>
        <v>2019s</v>
      </c>
      <c r="L60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98">
        <f>(Table1[[#This Row],[vote_average]]/10)*100</f>
        <v>63.349999999999994</v>
      </c>
      <c r="N6098">
        <f>(Table1[[#This Row],[popularity]]/SUM(Table1[popularity]))*100</f>
        <v>8.2787137683040246E-3</v>
      </c>
    </row>
    <row r="6099" spans="1:14" x14ac:dyDescent="0.3">
      <c r="A6099">
        <v>381034</v>
      </c>
      <c r="B6099" t="s">
        <v>13633</v>
      </c>
      <c r="C6099" s="1">
        <v>42608</v>
      </c>
      <c r="D6099" t="s">
        <v>2945</v>
      </c>
      <c r="E6099" t="s">
        <v>11</v>
      </c>
      <c r="F6099" t="s">
        <v>13634</v>
      </c>
      <c r="G6099">
        <v>12.192</v>
      </c>
      <c r="H6099">
        <v>461</v>
      </c>
      <c r="I6099">
        <v>6.335</v>
      </c>
      <c r="J6099">
        <f>YEAR(Table1[[#This Row],[release_date]])</f>
        <v>2016</v>
      </c>
      <c r="K6099" t="str">
        <f>LEFT(Table1[[#This Row],[Year]],4) &amp; "s"</f>
        <v>2016s</v>
      </c>
      <c r="L60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099">
        <f>(Table1[[#This Row],[vote_average]]/10)*100</f>
        <v>63.349999999999994</v>
      </c>
      <c r="N6099">
        <f>(Table1[[#This Row],[popularity]]/SUM(Table1[popularity]))*100</f>
        <v>2.8069992286323675E-3</v>
      </c>
    </row>
    <row r="6100" spans="1:14" x14ac:dyDescent="0.3">
      <c r="A6100">
        <v>250225</v>
      </c>
      <c r="B6100" t="s">
        <v>13635</v>
      </c>
      <c r="C6100" s="1">
        <v>41930</v>
      </c>
      <c r="D6100" t="s">
        <v>1018</v>
      </c>
      <c r="E6100" t="s">
        <v>11</v>
      </c>
      <c r="F6100" t="s">
        <v>13636</v>
      </c>
      <c r="G6100">
        <v>14.56</v>
      </c>
      <c r="H6100">
        <v>310</v>
      </c>
      <c r="I6100">
        <v>6.3</v>
      </c>
      <c r="J6100">
        <f>YEAR(Table1[[#This Row],[release_date]])</f>
        <v>2014</v>
      </c>
      <c r="K6100" t="str">
        <f>LEFT(Table1[[#This Row],[Year]],4) &amp; "s"</f>
        <v>2014s</v>
      </c>
      <c r="L61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00">
        <f>(Table1[[#This Row],[vote_average]]/10)*100</f>
        <v>63</v>
      </c>
      <c r="N6100">
        <f>(Table1[[#This Row],[popularity]]/SUM(Table1[popularity]))*100</f>
        <v>3.3521906798628007E-3</v>
      </c>
    </row>
    <row r="6101" spans="1:14" x14ac:dyDescent="0.3">
      <c r="A6101">
        <v>1378</v>
      </c>
      <c r="B6101" t="s">
        <v>13637</v>
      </c>
      <c r="C6101" s="1">
        <v>38994</v>
      </c>
      <c r="D6101" t="s">
        <v>1332</v>
      </c>
      <c r="E6101" t="s">
        <v>11</v>
      </c>
      <c r="F6101" t="s">
        <v>13638</v>
      </c>
      <c r="G6101">
        <v>22.841999999999999</v>
      </c>
      <c r="H6101">
        <v>482</v>
      </c>
      <c r="I6101">
        <v>6.33</v>
      </c>
      <c r="J6101">
        <f>YEAR(Table1[[#This Row],[release_date]])</f>
        <v>2006</v>
      </c>
      <c r="K6101" t="str">
        <f>LEFT(Table1[[#This Row],[Year]],4) &amp; "s"</f>
        <v>2006s</v>
      </c>
      <c r="L61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01">
        <f>(Table1[[#This Row],[vote_average]]/10)*100</f>
        <v>63.3</v>
      </c>
      <c r="N6101">
        <f>(Table1[[#This Row],[popularity]]/SUM(Table1[popularity]))*100</f>
        <v>5.2589793619111326E-3</v>
      </c>
    </row>
    <row r="6102" spans="1:14" x14ac:dyDescent="0.3">
      <c r="A6102">
        <v>1247</v>
      </c>
      <c r="B6102" t="s">
        <v>13639</v>
      </c>
      <c r="C6102" s="1">
        <v>39062</v>
      </c>
      <c r="D6102" t="s">
        <v>2413</v>
      </c>
      <c r="E6102" t="s">
        <v>11</v>
      </c>
      <c r="F6102" t="s">
        <v>13640</v>
      </c>
      <c r="G6102">
        <v>47.521999999999998</v>
      </c>
      <c r="H6102">
        <v>1093</v>
      </c>
      <c r="I6102">
        <v>6.3</v>
      </c>
      <c r="J6102">
        <f>YEAR(Table1[[#This Row],[release_date]])</f>
        <v>2006</v>
      </c>
      <c r="K6102" t="str">
        <f>LEFT(Table1[[#This Row],[Year]],4) &amp; "s"</f>
        <v>2006s</v>
      </c>
      <c r="L61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02">
        <f>(Table1[[#This Row],[vote_average]]/10)*100</f>
        <v>63</v>
      </c>
      <c r="N6102">
        <f>(Table1[[#This Row],[popularity]]/SUM(Table1[popularity]))*100</f>
        <v>1.0941126750579672E-2</v>
      </c>
    </row>
    <row r="6103" spans="1:14" x14ac:dyDescent="0.3">
      <c r="A6103">
        <v>411999</v>
      </c>
      <c r="B6103" t="s">
        <v>13641</v>
      </c>
      <c r="C6103" s="1">
        <v>42902</v>
      </c>
      <c r="D6103" t="s">
        <v>13642</v>
      </c>
      <c r="E6103" t="s">
        <v>11</v>
      </c>
      <c r="F6103" t="s">
        <v>13643</v>
      </c>
      <c r="G6103">
        <v>43.792999999999999</v>
      </c>
      <c r="H6103">
        <v>392</v>
      </c>
      <c r="I6103">
        <v>6.3339999999999996</v>
      </c>
      <c r="J6103">
        <f>YEAR(Table1[[#This Row],[release_date]])</f>
        <v>2017</v>
      </c>
      <c r="K6103" t="str">
        <f>LEFT(Table1[[#This Row],[Year]],4) &amp; "s"</f>
        <v>2017s</v>
      </c>
      <c r="L61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03">
        <f>(Table1[[#This Row],[vote_average]]/10)*100</f>
        <v>63.339999999999996</v>
      </c>
      <c r="N6103">
        <f>(Table1[[#This Row],[popularity]]/SUM(Table1[popularity]))*100</f>
        <v>1.0082588354617556E-2</v>
      </c>
    </row>
    <row r="6104" spans="1:14" x14ac:dyDescent="0.3">
      <c r="A6104">
        <v>86555</v>
      </c>
      <c r="B6104" t="s">
        <v>13644</v>
      </c>
      <c r="C6104" s="1">
        <v>40872</v>
      </c>
      <c r="D6104" t="s">
        <v>783</v>
      </c>
      <c r="E6104" t="s">
        <v>11</v>
      </c>
      <c r="F6104" t="s">
        <v>13645</v>
      </c>
      <c r="G6104">
        <v>22.526</v>
      </c>
      <c r="H6104">
        <v>335</v>
      </c>
      <c r="I6104">
        <v>6.3</v>
      </c>
      <c r="J6104">
        <f>YEAR(Table1[[#This Row],[release_date]])</f>
        <v>2011</v>
      </c>
      <c r="K6104" t="str">
        <f>LEFT(Table1[[#This Row],[Year]],4) &amp; "s"</f>
        <v>2011s</v>
      </c>
      <c r="L61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04">
        <f>(Table1[[#This Row],[vote_average]]/10)*100</f>
        <v>63</v>
      </c>
      <c r="N6104">
        <f>(Table1[[#This Row],[popularity]]/SUM(Table1[popularity]))*100</f>
        <v>5.1862257729800446E-3</v>
      </c>
    </row>
    <row r="6105" spans="1:14" x14ac:dyDescent="0.3">
      <c r="A6105">
        <v>9785</v>
      </c>
      <c r="B6105" t="s">
        <v>13646</v>
      </c>
      <c r="C6105" s="1">
        <v>39199</v>
      </c>
      <c r="D6105" t="s">
        <v>7137</v>
      </c>
      <c r="E6105" t="s">
        <v>11</v>
      </c>
      <c r="F6105" t="s">
        <v>13647</v>
      </c>
      <c r="G6105">
        <v>36.283999999999999</v>
      </c>
      <c r="H6105">
        <v>515</v>
      </c>
      <c r="I6105">
        <v>6.3339999999999996</v>
      </c>
      <c r="J6105">
        <f>YEAR(Table1[[#This Row],[release_date]])</f>
        <v>2007</v>
      </c>
      <c r="K6105" t="str">
        <f>LEFT(Table1[[#This Row],[Year]],4) &amp; "s"</f>
        <v>2007s</v>
      </c>
      <c r="L61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05">
        <f>(Table1[[#This Row],[vote_average]]/10)*100</f>
        <v>63.339999999999996</v>
      </c>
      <c r="N6105">
        <f>(Table1[[#This Row],[popularity]]/SUM(Table1[popularity]))*100</f>
        <v>8.3537696859987548E-3</v>
      </c>
    </row>
    <row r="6106" spans="1:14" x14ac:dyDescent="0.3">
      <c r="A6106">
        <v>392142</v>
      </c>
      <c r="B6106" t="s">
        <v>13648</v>
      </c>
      <c r="C6106" s="1">
        <v>42675</v>
      </c>
      <c r="D6106" t="s">
        <v>13649</v>
      </c>
      <c r="E6106" t="s">
        <v>212</v>
      </c>
      <c r="F6106" t="s">
        <v>13650</v>
      </c>
      <c r="G6106">
        <v>11.987</v>
      </c>
      <c r="H6106">
        <v>763</v>
      </c>
      <c r="I6106">
        <v>6.3</v>
      </c>
      <c r="J6106">
        <f>YEAR(Table1[[#This Row],[release_date]])</f>
        <v>2016</v>
      </c>
      <c r="K6106" t="str">
        <f>LEFT(Table1[[#This Row],[Year]],4) &amp; "s"</f>
        <v>2016s</v>
      </c>
      <c r="L61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06">
        <f>(Table1[[#This Row],[vote_average]]/10)*100</f>
        <v>63</v>
      </c>
      <c r="N6106">
        <f>(Table1[[#This Row],[popularity]]/SUM(Table1[popularity]))*100</f>
        <v>2.7598014889777056E-3</v>
      </c>
    </row>
    <row r="6107" spans="1:14" x14ac:dyDescent="0.3">
      <c r="A6107">
        <v>269148</v>
      </c>
      <c r="B6107" t="s">
        <v>13651</v>
      </c>
      <c r="C6107" s="1">
        <v>41927</v>
      </c>
      <c r="D6107" t="s">
        <v>172</v>
      </c>
      <c r="E6107" t="s">
        <v>212</v>
      </c>
      <c r="F6107" t="s">
        <v>13652</v>
      </c>
      <c r="G6107">
        <v>27.838000000000001</v>
      </c>
      <c r="H6107">
        <v>923</v>
      </c>
      <c r="I6107">
        <v>6.335</v>
      </c>
      <c r="J6107">
        <f>YEAR(Table1[[#This Row],[release_date]])</f>
        <v>2014</v>
      </c>
      <c r="K6107" t="str">
        <f>LEFT(Table1[[#This Row],[Year]],4) &amp; "s"</f>
        <v>2014s</v>
      </c>
      <c r="L61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07">
        <f>(Table1[[#This Row],[vote_average]]/10)*100</f>
        <v>63.349999999999994</v>
      </c>
      <c r="N6107">
        <f>(Table1[[#This Row],[popularity]]/SUM(Table1[popularity]))*100</f>
        <v>6.4092228122266939E-3</v>
      </c>
    </row>
    <row r="6108" spans="1:14" x14ac:dyDescent="0.3">
      <c r="A6108">
        <v>156711</v>
      </c>
      <c r="B6108" t="s">
        <v>13653</v>
      </c>
      <c r="C6108" s="1">
        <v>41501</v>
      </c>
      <c r="D6108" t="s">
        <v>422</v>
      </c>
      <c r="E6108" t="s">
        <v>11</v>
      </c>
      <c r="F6108" t="s">
        <v>13654</v>
      </c>
      <c r="G6108">
        <v>25.782</v>
      </c>
      <c r="H6108">
        <v>428</v>
      </c>
      <c r="I6108">
        <v>6.3330000000000002</v>
      </c>
      <c r="J6108">
        <f>YEAR(Table1[[#This Row],[release_date]])</f>
        <v>2013</v>
      </c>
      <c r="K6108" t="str">
        <f>LEFT(Table1[[#This Row],[Year]],4) &amp; "s"</f>
        <v>2013s</v>
      </c>
      <c r="L61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08">
        <f>(Table1[[#This Row],[vote_average]]/10)*100</f>
        <v>63.33</v>
      </c>
      <c r="N6108">
        <f>(Table1[[#This Row],[popularity]]/SUM(Table1[popularity]))*100</f>
        <v>5.9358640184218906E-3</v>
      </c>
    </row>
    <row r="6109" spans="1:14" x14ac:dyDescent="0.3">
      <c r="A6109">
        <v>15596</v>
      </c>
      <c r="B6109" t="s">
        <v>13655</v>
      </c>
      <c r="C6109" s="1">
        <v>31576</v>
      </c>
      <c r="D6109" t="s">
        <v>391</v>
      </c>
      <c r="E6109" t="s">
        <v>11</v>
      </c>
      <c r="F6109" t="s">
        <v>13656</v>
      </c>
      <c r="G6109">
        <v>24.859000000000002</v>
      </c>
      <c r="H6109">
        <v>409</v>
      </c>
      <c r="I6109">
        <v>6.3330000000000002</v>
      </c>
      <c r="J6109">
        <f>YEAR(Table1[[#This Row],[release_date]])</f>
        <v>1986</v>
      </c>
      <c r="K6109" t="str">
        <f>LEFT(Table1[[#This Row],[Year]],4) &amp; "s"</f>
        <v>1986s</v>
      </c>
      <c r="L61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109">
        <f>(Table1[[#This Row],[vote_average]]/10)*100</f>
        <v>63.33</v>
      </c>
      <c r="N6109">
        <f>(Table1[[#This Row],[popularity]]/SUM(Table1[popularity]))*100</f>
        <v>5.7233590735377314E-3</v>
      </c>
    </row>
    <row r="6110" spans="1:14" x14ac:dyDescent="0.3">
      <c r="A6110">
        <v>1619</v>
      </c>
      <c r="B6110" t="s">
        <v>13657</v>
      </c>
      <c r="C6110" s="1">
        <v>36777</v>
      </c>
      <c r="D6110" t="s">
        <v>1567</v>
      </c>
      <c r="E6110" t="s">
        <v>11</v>
      </c>
      <c r="F6110" t="s">
        <v>13658</v>
      </c>
      <c r="G6110">
        <v>14.233000000000001</v>
      </c>
      <c r="H6110">
        <v>405</v>
      </c>
      <c r="I6110">
        <v>6.3</v>
      </c>
      <c r="J6110">
        <f>YEAR(Table1[[#This Row],[release_date]])</f>
        <v>2000</v>
      </c>
      <c r="K6110" t="str">
        <f>LEFT(Table1[[#This Row],[Year]],4) &amp; "s"</f>
        <v>2000s</v>
      </c>
      <c r="L61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10">
        <f>(Table1[[#This Row],[vote_average]]/10)*100</f>
        <v>63</v>
      </c>
      <c r="N6110">
        <f>(Table1[[#This Row],[popularity]]/SUM(Table1[popularity]))*100</f>
        <v>3.2769045292917066E-3</v>
      </c>
    </row>
    <row r="6111" spans="1:14" x14ac:dyDescent="0.3">
      <c r="A6111">
        <v>602269</v>
      </c>
      <c r="B6111" t="s">
        <v>13659</v>
      </c>
      <c r="C6111" s="1">
        <v>44224</v>
      </c>
      <c r="D6111" t="s">
        <v>188</v>
      </c>
      <c r="E6111" t="s">
        <v>11</v>
      </c>
      <c r="F6111" t="s">
        <v>13660</v>
      </c>
      <c r="G6111">
        <v>46.482999999999997</v>
      </c>
      <c r="H6111">
        <v>2341</v>
      </c>
      <c r="I6111">
        <v>6.3</v>
      </c>
      <c r="J6111">
        <f>YEAR(Table1[[#This Row],[release_date]])</f>
        <v>2021</v>
      </c>
      <c r="K6111" t="str">
        <f>LEFT(Table1[[#This Row],[Year]],4) &amp; "s"</f>
        <v>2021s</v>
      </c>
      <c r="L61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111">
        <f>(Table1[[#This Row],[vote_average]]/10)*100</f>
        <v>63</v>
      </c>
      <c r="N6111">
        <f>(Table1[[#This Row],[popularity]]/SUM(Table1[popularity]))*100</f>
        <v>1.0701914792037264E-2</v>
      </c>
    </row>
    <row r="6112" spans="1:14" x14ac:dyDescent="0.3">
      <c r="A6112">
        <v>539649</v>
      </c>
      <c r="B6112" t="s">
        <v>13661</v>
      </c>
      <c r="C6112" s="1">
        <v>43356</v>
      </c>
      <c r="D6112" t="s">
        <v>2276</v>
      </c>
      <c r="E6112" t="s">
        <v>11</v>
      </c>
      <c r="F6112" t="s">
        <v>13662</v>
      </c>
      <c r="G6112">
        <v>45.607999999999997</v>
      </c>
      <c r="H6112">
        <v>685</v>
      </c>
      <c r="I6112">
        <v>6.3319999999999999</v>
      </c>
      <c r="J6112">
        <f>YEAR(Table1[[#This Row],[release_date]])</f>
        <v>2018</v>
      </c>
      <c r="K6112" t="str">
        <f>LEFT(Table1[[#This Row],[Year]],4) &amp; "s"</f>
        <v>2018s</v>
      </c>
      <c r="L61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12">
        <f>(Table1[[#This Row],[vote_average]]/10)*100</f>
        <v>63.32</v>
      </c>
      <c r="N6112">
        <f>(Table1[[#This Row],[popularity]]/SUM(Table1[popularity]))*100</f>
        <v>1.0500461025218587E-2</v>
      </c>
    </row>
    <row r="6113" spans="1:14" x14ac:dyDescent="0.3">
      <c r="A6113">
        <v>527660</v>
      </c>
      <c r="B6113" t="s">
        <v>13663</v>
      </c>
      <c r="C6113" s="1">
        <v>44036</v>
      </c>
      <c r="D6113" t="s">
        <v>172</v>
      </c>
      <c r="E6113" t="s">
        <v>11</v>
      </c>
      <c r="F6113" t="s">
        <v>13664</v>
      </c>
      <c r="G6113">
        <v>16.364000000000001</v>
      </c>
      <c r="H6113">
        <v>499</v>
      </c>
      <c r="I6113">
        <v>6.3319999999999999</v>
      </c>
      <c r="J6113">
        <f>YEAR(Table1[[#This Row],[release_date]])</f>
        <v>2020</v>
      </c>
      <c r="K6113" t="str">
        <f>LEFT(Table1[[#This Row],[Year]],4) &amp; "s"</f>
        <v>2020s</v>
      </c>
      <c r="L61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113">
        <f>(Table1[[#This Row],[vote_average]]/10)*100</f>
        <v>63.32</v>
      </c>
      <c r="N6113">
        <f>(Table1[[#This Row],[popularity]]/SUM(Table1[popularity]))*100</f>
        <v>3.7675307888238234E-3</v>
      </c>
    </row>
    <row r="6114" spans="1:14" x14ac:dyDescent="0.3">
      <c r="A6114">
        <v>477489</v>
      </c>
      <c r="B6114" t="s">
        <v>13665</v>
      </c>
      <c r="C6114" s="1">
        <v>43194</v>
      </c>
      <c r="D6114" t="s">
        <v>5468</v>
      </c>
      <c r="E6114" t="s">
        <v>212</v>
      </c>
      <c r="F6114" t="s">
        <v>13666</v>
      </c>
      <c r="G6114">
        <v>19.765999999999998</v>
      </c>
      <c r="H6114">
        <v>753</v>
      </c>
      <c r="I6114">
        <v>6.3330000000000002</v>
      </c>
      <c r="J6114">
        <f>YEAR(Table1[[#This Row],[release_date]])</f>
        <v>2018</v>
      </c>
      <c r="K6114" t="str">
        <f>LEFT(Table1[[#This Row],[Year]],4) &amp; "s"</f>
        <v>2018s</v>
      </c>
      <c r="L61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14">
        <f>(Table1[[#This Row],[vote_average]]/10)*100</f>
        <v>63.33</v>
      </c>
      <c r="N6114">
        <f>(Table1[[#This Row],[popularity]]/SUM(Table1[popularity]))*100</f>
        <v>4.5507830342148428E-3</v>
      </c>
    </row>
    <row r="6115" spans="1:14" x14ac:dyDescent="0.3">
      <c r="A6115">
        <v>46929</v>
      </c>
      <c r="B6115" t="s">
        <v>13667</v>
      </c>
      <c r="C6115" s="1">
        <v>17437</v>
      </c>
      <c r="D6115" t="s">
        <v>13668</v>
      </c>
      <c r="E6115" t="s">
        <v>11</v>
      </c>
      <c r="F6115" t="s">
        <v>13669</v>
      </c>
      <c r="G6115">
        <v>22.327999999999999</v>
      </c>
      <c r="H6115">
        <v>443</v>
      </c>
      <c r="I6115">
        <v>6.3319999999999999</v>
      </c>
      <c r="J6115">
        <f>YEAR(Table1[[#This Row],[release_date]])</f>
        <v>1947</v>
      </c>
      <c r="K6115" t="str">
        <f>LEFT(Table1[[#This Row],[Year]],4) &amp; "s"</f>
        <v>1947s</v>
      </c>
      <c r="L61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6115">
        <f>(Table1[[#This Row],[vote_average]]/10)*100</f>
        <v>63.32</v>
      </c>
      <c r="N6115">
        <f>(Table1[[#This Row],[popularity]]/SUM(Table1[popularity]))*100</f>
        <v>5.1406396634599318E-3</v>
      </c>
    </row>
    <row r="6116" spans="1:14" x14ac:dyDescent="0.3">
      <c r="A6116">
        <v>11096</v>
      </c>
      <c r="B6116" t="s">
        <v>13670</v>
      </c>
      <c r="C6116" s="1">
        <v>38379</v>
      </c>
      <c r="D6116" t="s">
        <v>2163</v>
      </c>
      <c r="E6116" t="s">
        <v>11</v>
      </c>
      <c r="F6116" t="s">
        <v>13671</v>
      </c>
      <c r="G6116">
        <v>28.742000000000001</v>
      </c>
      <c r="H6116">
        <v>1499</v>
      </c>
      <c r="I6116">
        <v>6.3319999999999999</v>
      </c>
      <c r="J6116">
        <f>YEAR(Table1[[#This Row],[release_date]])</f>
        <v>2005</v>
      </c>
      <c r="K6116" t="str">
        <f>LEFT(Table1[[#This Row],[Year]],4) &amp; "s"</f>
        <v>2005s</v>
      </c>
      <c r="L61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16">
        <f>(Table1[[#This Row],[vote_average]]/10)*100</f>
        <v>63.32</v>
      </c>
      <c r="N6116">
        <f>(Table1[[#This Row],[popularity]]/SUM(Table1[popularity]))*100</f>
        <v>6.6173533324599331E-3</v>
      </c>
    </row>
    <row r="6117" spans="1:14" x14ac:dyDescent="0.3">
      <c r="A6117">
        <v>2667</v>
      </c>
      <c r="B6117" t="s">
        <v>13672</v>
      </c>
      <c r="C6117" s="1">
        <v>36355</v>
      </c>
      <c r="D6117" t="s">
        <v>2163</v>
      </c>
      <c r="E6117" t="s">
        <v>11</v>
      </c>
      <c r="F6117" t="s">
        <v>13673</v>
      </c>
      <c r="G6117">
        <v>109.18300000000001</v>
      </c>
      <c r="H6117">
        <v>4588</v>
      </c>
      <c r="I6117">
        <v>6.3319999999999999</v>
      </c>
      <c r="J6117">
        <f>YEAR(Table1[[#This Row],[release_date]])</f>
        <v>1999</v>
      </c>
      <c r="K6117" t="str">
        <f>LEFT(Table1[[#This Row],[Year]],4) &amp; "s"</f>
        <v>1999s</v>
      </c>
      <c r="L61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17">
        <f>(Table1[[#This Row],[vote_average]]/10)*100</f>
        <v>63.32</v>
      </c>
      <c r="N6117">
        <f>(Table1[[#This Row],[popularity]]/SUM(Table1[popularity]))*100</f>
        <v>2.5137516140072813E-2</v>
      </c>
    </row>
    <row r="6118" spans="1:14" x14ac:dyDescent="0.3">
      <c r="A6118">
        <v>2453</v>
      </c>
      <c r="B6118" t="s">
        <v>13674</v>
      </c>
      <c r="C6118" s="1">
        <v>33473</v>
      </c>
      <c r="D6118" t="s">
        <v>829</v>
      </c>
      <c r="E6118" t="s">
        <v>11</v>
      </c>
      <c r="F6118" t="s">
        <v>13675</v>
      </c>
      <c r="G6118">
        <v>31.954999999999998</v>
      </c>
      <c r="H6118">
        <v>389</v>
      </c>
      <c r="I6118">
        <v>6.3319999999999999</v>
      </c>
      <c r="J6118">
        <f>YEAR(Table1[[#This Row],[release_date]])</f>
        <v>1991</v>
      </c>
      <c r="K6118" t="str">
        <f>LEFT(Table1[[#This Row],[Year]],4) &amp; "s"</f>
        <v>1991s</v>
      </c>
      <c r="L61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18">
        <f>(Table1[[#This Row],[vote_average]]/10)*100</f>
        <v>63.32</v>
      </c>
      <c r="N6118">
        <f>(Table1[[#This Row],[popularity]]/SUM(Table1[popularity]))*100</f>
        <v>7.357091564218118E-3</v>
      </c>
    </row>
    <row r="6119" spans="1:14" x14ac:dyDescent="0.3">
      <c r="A6119">
        <v>638965</v>
      </c>
      <c r="B6119" t="s">
        <v>13676</v>
      </c>
      <c r="C6119" s="1">
        <v>44090</v>
      </c>
      <c r="D6119" t="s">
        <v>2034</v>
      </c>
      <c r="E6119" t="s">
        <v>212</v>
      </c>
      <c r="F6119" t="s">
        <v>13677</v>
      </c>
      <c r="G6119">
        <v>19.643999999999998</v>
      </c>
      <c r="H6119">
        <v>515</v>
      </c>
      <c r="I6119">
        <v>6.3310000000000004</v>
      </c>
      <c r="J6119">
        <f>YEAR(Table1[[#This Row],[release_date]])</f>
        <v>2020</v>
      </c>
      <c r="K6119" t="str">
        <f>LEFT(Table1[[#This Row],[Year]],4) &amp; "s"</f>
        <v>2020s</v>
      </c>
      <c r="L61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119">
        <f>(Table1[[#This Row],[vote_average]]/10)*100</f>
        <v>63.31</v>
      </c>
      <c r="N6119">
        <f>(Table1[[#This Row],[popularity]]/SUM(Table1[popularity]))*100</f>
        <v>4.5226946232984101E-3</v>
      </c>
    </row>
    <row r="6120" spans="1:14" x14ac:dyDescent="0.3">
      <c r="A6120">
        <v>438808</v>
      </c>
      <c r="B6120" t="s">
        <v>13678</v>
      </c>
      <c r="C6120" s="1">
        <v>43357</v>
      </c>
      <c r="D6120" t="s">
        <v>439</v>
      </c>
      <c r="E6120" t="s">
        <v>11</v>
      </c>
      <c r="F6120" t="s">
        <v>13679</v>
      </c>
      <c r="G6120">
        <v>53.203000000000003</v>
      </c>
      <c r="H6120">
        <v>1020</v>
      </c>
      <c r="I6120">
        <v>6.3310000000000004</v>
      </c>
      <c r="J6120">
        <f>YEAR(Table1[[#This Row],[release_date]])</f>
        <v>2018</v>
      </c>
      <c r="K6120" t="str">
        <f>LEFT(Table1[[#This Row],[Year]],4) &amp; "s"</f>
        <v>2018s</v>
      </c>
      <c r="L61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20">
        <f>(Table1[[#This Row],[vote_average]]/10)*100</f>
        <v>63.31</v>
      </c>
      <c r="N6120">
        <f>(Table1[[#This Row],[popularity]]/SUM(Table1[popularity]))*100</f>
        <v>1.2249079721204712E-2</v>
      </c>
    </row>
    <row r="6121" spans="1:14" x14ac:dyDescent="0.3">
      <c r="A6121">
        <v>413362</v>
      </c>
      <c r="B6121" t="s">
        <v>13680</v>
      </c>
      <c r="C6121" s="1">
        <v>43056</v>
      </c>
      <c r="D6121" t="s">
        <v>188</v>
      </c>
      <c r="E6121" t="s">
        <v>11</v>
      </c>
      <c r="F6121" t="s">
        <v>13681</v>
      </c>
      <c r="G6121">
        <v>33.292999999999999</v>
      </c>
      <c r="H6121">
        <v>1214</v>
      </c>
      <c r="I6121">
        <v>6.33</v>
      </c>
      <c r="J6121">
        <f>YEAR(Table1[[#This Row],[release_date]])</f>
        <v>2017</v>
      </c>
      <c r="K6121" t="str">
        <f>LEFT(Table1[[#This Row],[Year]],4) &amp; "s"</f>
        <v>2017s</v>
      </c>
      <c r="L61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21">
        <f>(Table1[[#This Row],[vote_average]]/10)*100</f>
        <v>63.3</v>
      </c>
      <c r="N6121">
        <f>(Table1[[#This Row],[popularity]]/SUM(Table1[popularity]))*100</f>
        <v>7.6651431527934213E-3</v>
      </c>
    </row>
    <row r="6122" spans="1:14" x14ac:dyDescent="0.3">
      <c r="A6122">
        <v>406759</v>
      </c>
      <c r="B6122" t="s">
        <v>13682</v>
      </c>
      <c r="C6122" s="1">
        <v>44595</v>
      </c>
      <c r="D6122" t="s">
        <v>2270</v>
      </c>
      <c r="E6122" t="s">
        <v>11</v>
      </c>
      <c r="F6122" t="s">
        <v>13683</v>
      </c>
      <c r="G6122">
        <v>89.977999999999994</v>
      </c>
      <c r="H6122">
        <v>2938</v>
      </c>
      <c r="I6122">
        <v>6.33</v>
      </c>
      <c r="J6122">
        <f>YEAR(Table1[[#This Row],[release_date]])</f>
        <v>2022</v>
      </c>
      <c r="K6122" t="str">
        <f>LEFT(Table1[[#This Row],[Year]],4) &amp; "s"</f>
        <v>2022s</v>
      </c>
      <c r="L61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122">
        <f>(Table1[[#This Row],[vote_average]]/10)*100</f>
        <v>63.3</v>
      </c>
      <c r="N6122">
        <f>(Table1[[#This Row],[popularity]]/SUM(Table1[popularity]))*100</f>
        <v>2.0715893749498289E-2</v>
      </c>
    </row>
    <row r="6123" spans="1:14" x14ac:dyDescent="0.3">
      <c r="A6123">
        <v>11212</v>
      </c>
      <c r="B6123" t="s">
        <v>13684</v>
      </c>
      <c r="C6123" s="1">
        <v>34516</v>
      </c>
      <c r="D6123" t="s">
        <v>13685</v>
      </c>
      <c r="E6123" t="s">
        <v>11</v>
      </c>
      <c r="F6123" t="s">
        <v>13686</v>
      </c>
      <c r="G6123">
        <v>38.643000000000001</v>
      </c>
      <c r="H6123">
        <v>1268</v>
      </c>
      <c r="I6123">
        <v>6.3289999999999997</v>
      </c>
      <c r="J6123">
        <f>YEAR(Table1[[#This Row],[release_date]])</f>
        <v>1994</v>
      </c>
      <c r="K6123" t="str">
        <f>LEFT(Table1[[#This Row],[Year]],4) &amp; "s"</f>
        <v>1994s</v>
      </c>
      <c r="L61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23">
        <f>(Table1[[#This Row],[vote_average]]/10)*100</f>
        <v>63.29</v>
      </c>
      <c r="N6123">
        <f>(Table1[[#This Row],[popularity]]/SUM(Table1[popularity]))*100</f>
        <v>8.8968890413419089E-3</v>
      </c>
    </row>
    <row r="6124" spans="1:14" x14ac:dyDescent="0.3">
      <c r="A6124">
        <v>115210</v>
      </c>
      <c r="B6124" t="s">
        <v>13687</v>
      </c>
      <c r="C6124" s="1">
        <v>41187</v>
      </c>
      <c r="D6124" t="s">
        <v>1899</v>
      </c>
      <c r="E6124" t="s">
        <v>11</v>
      </c>
      <c r="F6124" t="s">
        <v>13688</v>
      </c>
      <c r="G6124">
        <v>19.858000000000001</v>
      </c>
      <c r="H6124">
        <v>397</v>
      </c>
      <c r="I6124">
        <v>6.3289999999999997</v>
      </c>
      <c r="J6124">
        <f>YEAR(Table1[[#This Row],[release_date]])</f>
        <v>2012</v>
      </c>
      <c r="K6124" t="str">
        <f>LEFT(Table1[[#This Row],[Year]],4) &amp; "s"</f>
        <v>2012s</v>
      </c>
      <c r="L61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24">
        <f>(Table1[[#This Row],[vote_average]]/10)*100</f>
        <v>63.29</v>
      </c>
      <c r="N6124">
        <f>(Table1[[#This Row],[popularity]]/SUM(Table1[popularity]))*100</f>
        <v>4.5719644588403498E-3</v>
      </c>
    </row>
    <row r="6125" spans="1:14" x14ac:dyDescent="0.3">
      <c r="A6125">
        <v>77866</v>
      </c>
      <c r="B6125" t="s">
        <v>13689</v>
      </c>
      <c r="C6125" s="1">
        <v>40920</v>
      </c>
      <c r="D6125" t="s">
        <v>13690</v>
      </c>
      <c r="E6125" t="s">
        <v>11</v>
      </c>
      <c r="F6125" t="s">
        <v>13691</v>
      </c>
      <c r="G6125">
        <v>80.397999999999996</v>
      </c>
      <c r="H6125">
        <v>1996</v>
      </c>
      <c r="I6125">
        <v>6.3</v>
      </c>
      <c r="J6125">
        <f>YEAR(Table1[[#This Row],[release_date]])</f>
        <v>2012</v>
      </c>
      <c r="K6125" t="str">
        <f>LEFT(Table1[[#This Row],[Year]],4) &amp; "s"</f>
        <v>2012s</v>
      </c>
      <c r="L61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25">
        <f>(Table1[[#This Row],[vote_average]]/10)*100</f>
        <v>63</v>
      </c>
      <c r="N6125">
        <f>(Table1[[#This Row],[popularity]]/SUM(Table1[popularity]))*100</f>
        <v>1.8510262793929221E-2</v>
      </c>
    </row>
    <row r="6126" spans="1:14" x14ac:dyDescent="0.3">
      <c r="A6126">
        <v>21778</v>
      </c>
      <c r="B6126" t="s">
        <v>13692</v>
      </c>
      <c r="C6126" s="1">
        <v>38014</v>
      </c>
      <c r="D6126" t="s">
        <v>391</v>
      </c>
      <c r="E6126" t="s">
        <v>212</v>
      </c>
      <c r="F6126" t="s">
        <v>13693</v>
      </c>
      <c r="G6126">
        <v>39.89</v>
      </c>
      <c r="H6126">
        <v>1120</v>
      </c>
      <c r="I6126">
        <v>6.3289999999999997</v>
      </c>
      <c r="J6126">
        <f>YEAR(Table1[[#This Row],[release_date]])</f>
        <v>2004</v>
      </c>
      <c r="K6126" t="str">
        <f>LEFT(Table1[[#This Row],[Year]],4) &amp; "s"</f>
        <v>2004s</v>
      </c>
      <c r="L61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26">
        <f>(Table1[[#This Row],[vote_average]]/10)*100</f>
        <v>63.29</v>
      </c>
      <c r="N6126">
        <f>(Table1[[#This Row],[popularity]]/SUM(Table1[popularity]))*100</f>
        <v>9.1839894381680713E-3</v>
      </c>
    </row>
    <row r="6127" spans="1:14" x14ac:dyDescent="0.3">
      <c r="A6127">
        <v>7512</v>
      </c>
      <c r="B6127" t="s">
        <v>13694</v>
      </c>
      <c r="C6127" s="1">
        <v>38961</v>
      </c>
      <c r="D6127" t="s">
        <v>5698</v>
      </c>
      <c r="E6127" t="s">
        <v>11</v>
      </c>
      <c r="F6127" t="s">
        <v>13695</v>
      </c>
      <c r="G6127">
        <v>71.602000000000004</v>
      </c>
      <c r="H6127">
        <v>2770</v>
      </c>
      <c r="I6127">
        <v>6.3289999999999997</v>
      </c>
      <c r="J6127">
        <f>YEAR(Table1[[#This Row],[release_date]])</f>
        <v>2006</v>
      </c>
      <c r="K6127" t="str">
        <f>LEFT(Table1[[#This Row],[Year]],4) &amp; "s"</f>
        <v>2006s</v>
      </c>
      <c r="L61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27">
        <f>(Table1[[#This Row],[vote_average]]/10)*100</f>
        <v>63.29</v>
      </c>
      <c r="N6127">
        <f>(Table1[[#This Row],[popularity]]/SUM(Table1[popularity]))*100</f>
        <v>1.6485134413429688E-2</v>
      </c>
    </row>
    <row r="6128" spans="1:14" x14ac:dyDescent="0.3">
      <c r="A6128">
        <v>121606</v>
      </c>
      <c r="B6128" t="s">
        <v>13696</v>
      </c>
      <c r="C6128" s="1">
        <v>41021</v>
      </c>
      <c r="D6128" t="s">
        <v>81</v>
      </c>
      <c r="E6128" t="s">
        <v>11</v>
      </c>
      <c r="F6128" t="s">
        <v>13697</v>
      </c>
      <c r="G6128">
        <v>11.801</v>
      </c>
      <c r="H6128">
        <v>358</v>
      </c>
      <c r="I6128">
        <v>6.3</v>
      </c>
      <c r="J6128">
        <f>YEAR(Table1[[#This Row],[release_date]])</f>
        <v>2012</v>
      </c>
      <c r="K6128" t="str">
        <f>LEFT(Table1[[#This Row],[Year]],4) &amp; "s"</f>
        <v>2012s</v>
      </c>
      <c r="L61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28">
        <f>(Table1[[#This Row],[vote_average]]/10)*100</f>
        <v>63</v>
      </c>
      <c r="N6128">
        <f>(Table1[[#This Row],[popularity]]/SUM(Table1[popularity]))*100</f>
        <v>2.7169781739739638E-3</v>
      </c>
    </row>
    <row r="6129" spans="1:14" x14ac:dyDescent="0.3">
      <c r="A6129">
        <v>430231</v>
      </c>
      <c r="B6129" t="s">
        <v>13698</v>
      </c>
      <c r="C6129" s="1">
        <v>43044</v>
      </c>
      <c r="D6129" t="s">
        <v>3297</v>
      </c>
      <c r="E6129" t="s">
        <v>11</v>
      </c>
      <c r="F6129" t="s">
        <v>13699</v>
      </c>
      <c r="G6129">
        <v>34.338000000000001</v>
      </c>
      <c r="H6129">
        <v>1028</v>
      </c>
      <c r="I6129">
        <v>6.3</v>
      </c>
      <c r="J6129">
        <f>YEAR(Table1[[#This Row],[release_date]])</f>
        <v>2017</v>
      </c>
      <c r="K6129" t="str">
        <f>LEFT(Table1[[#This Row],[Year]],4) &amp; "s"</f>
        <v>2017s</v>
      </c>
      <c r="L61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29">
        <f>(Table1[[#This Row],[vote_average]]/10)*100</f>
        <v>63</v>
      </c>
      <c r="N6129">
        <f>(Table1[[#This Row],[popularity]]/SUM(Table1[popularity]))*100</f>
        <v>7.9057365085940141E-3</v>
      </c>
    </row>
    <row r="6130" spans="1:14" x14ac:dyDescent="0.3">
      <c r="A6130">
        <v>315880</v>
      </c>
      <c r="B6130" t="s">
        <v>13700</v>
      </c>
      <c r="C6130" s="1">
        <v>42383</v>
      </c>
      <c r="D6130" t="s">
        <v>62</v>
      </c>
      <c r="E6130" t="s">
        <v>54</v>
      </c>
      <c r="F6130" t="s">
        <v>13701</v>
      </c>
      <c r="G6130">
        <v>16.256</v>
      </c>
      <c r="H6130">
        <v>385</v>
      </c>
      <c r="I6130">
        <v>6.3</v>
      </c>
      <c r="J6130">
        <f>YEAR(Table1[[#This Row],[release_date]])</f>
        <v>2016</v>
      </c>
      <c r="K6130" t="str">
        <f>LEFT(Table1[[#This Row],[Year]],4) &amp; "s"</f>
        <v>2016s</v>
      </c>
      <c r="L61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30">
        <f>(Table1[[#This Row],[vote_average]]/10)*100</f>
        <v>63</v>
      </c>
      <c r="N6130">
        <f>(Table1[[#This Row],[popularity]]/SUM(Table1[popularity]))*100</f>
        <v>3.7426656381764896E-3</v>
      </c>
    </row>
    <row r="6131" spans="1:14" x14ac:dyDescent="0.3">
      <c r="A6131">
        <v>13600</v>
      </c>
      <c r="B6131" t="s">
        <v>13702</v>
      </c>
      <c r="C6131" s="1">
        <v>39728</v>
      </c>
      <c r="D6131" t="s">
        <v>4874</v>
      </c>
      <c r="E6131" t="s">
        <v>11</v>
      </c>
      <c r="F6131" t="s">
        <v>13703</v>
      </c>
      <c r="G6131">
        <v>30.936</v>
      </c>
      <c r="H6131">
        <v>1676</v>
      </c>
      <c r="I6131">
        <v>6.327</v>
      </c>
      <c r="J6131">
        <f>YEAR(Table1[[#This Row],[release_date]])</f>
        <v>2008</v>
      </c>
      <c r="K6131" t="str">
        <f>LEFT(Table1[[#This Row],[Year]],4) &amp; "s"</f>
        <v>2008s</v>
      </c>
      <c r="L61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31">
        <f>(Table1[[#This Row],[vote_average]]/10)*100</f>
        <v>63.27</v>
      </c>
      <c r="N6131">
        <f>(Table1[[#This Row],[popularity]]/SUM(Table1[popularity]))*100</f>
        <v>7.1224842632029942E-3</v>
      </c>
    </row>
    <row r="6132" spans="1:14" x14ac:dyDescent="0.3">
      <c r="A6132">
        <v>9501</v>
      </c>
      <c r="B6132" t="s">
        <v>13704</v>
      </c>
      <c r="C6132" s="1">
        <v>34812</v>
      </c>
      <c r="D6132" t="s">
        <v>842</v>
      </c>
      <c r="E6132" t="s">
        <v>11</v>
      </c>
      <c r="F6132" t="s">
        <v>13705</v>
      </c>
      <c r="G6132">
        <v>27.573</v>
      </c>
      <c r="H6132">
        <v>303</v>
      </c>
      <c r="I6132">
        <v>6.3</v>
      </c>
      <c r="J6132">
        <f>YEAR(Table1[[#This Row],[release_date]])</f>
        <v>1995</v>
      </c>
      <c r="K6132" t="str">
        <f>LEFT(Table1[[#This Row],[Year]],4) &amp; "s"</f>
        <v>1995s</v>
      </c>
      <c r="L61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32">
        <f>(Table1[[#This Row],[vote_average]]/10)*100</f>
        <v>63</v>
      </c>
      <c r="N6132">
        <f>(Table1[[#This Row],[popularity]]/SUM(Table1[popularity]))*100</f>
        <v>6.3482110999901788E-3</v>
      </c>
    </row>
    <row r="6133" spans="1:14" x14ac:dyDescent="0.3">
      <c r="A6133">
        <v>700</v>
      </c>
      <c r="B6133" t="s">
        <v>13706</v>
      </c>
      <c r="C6133" s="1">
        <v>30472</v>
      </c>
      <c r="D6133" t="s">
        <v>2654</v>
      </c>
      <c r="E6133" t="s">
        <v>11</v>
      </c>
      <c r="F6133" t="s">
        <v>13707</v>
      </c>
      <c r="G6133">
        <v>89.597999999999999</v>
      </c>
      <c r="H6133">
        <v>1861</v>
      </c>
      <c r="I6133">
        <v>6.327</v>
      </c>
      <c r="J6133">
        <f>YEAR(Table1[[#This Row],[release_date]])</f>
        <v>1983</v>
      </c>
      <c r="K6133" t="str">
        <f>LEFT(Table1[[#This Row],[Year]],4) &amp; "s"</f>
        <v>1983s</v>
      </c>
      <c r="L61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133">
        <f>(Table1[[#This Row],[vote_average]]/10)*100</f>
        <v>63.27</v>
      </c>
      <c r="N6133">
        <f>(Table1[[#This Row],[popularity]]/SUM(Table1[popularity]))*100</f>
        <v>2.0628405256479892E-2</v>
      </c>
    </row>
    <row r="6134" spans="1:14" x14ac:dyDescent="0.3">
      <c r="A6134">
        <v>689700</v>
      </c>
      <c r="B6134" t="s">
        <v>13708</v>
      </c>
      <c r="C6134" s="1">
        <v>44589</v>
      </c>
      <c r="D6134" t="s">
        <v>9477</v>
      </c>
      <c r="E6134" t="s">
        <v>11</v>
      </c>
      <c r="F6134" t="s">
        <v>13709</v>
      </c>
      <c r="G6134">
        <v>47.215000000000003</v>
      </c>
      <c r="H6134">
        <v>327</v>
      </c>
      <c r="I6134">
        <v>6.3259999999999996</v>
      </c>
      <c r="J6134">
        <f>YEAR(Table1[[#This Row],[release_date]])</f>
        <v>2022</v>
      </c>
      <c r="K6134" t="str">
        <f>LEFT(Table1[[#This Row],[Year]],4) &amp; "s"</f>
        <v>2022s</v>
      </c>
      <c r="L61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134">
        <f>(Table1[[#This Row],[vote_average]]/10)*100</f>
        <v>63.259999999999991</v>
      </c>
      <c r="N6134">
        <f>(Table1[[#This Row],[popularity]]/SUM(Table1[popularity]))*100</f>
        <v>1.0870445257535862E-2</v>
      </c>
    </row>
    <row r="6135" spans="1:14" x14ac:dyDescent="0.3">
      <c r="A6135">
        <v>124905</v>
      </c>
      <c r="B6135" t="s">
        <v>2429</v>
      </c>
      <c r="C6135" s="1">
        <v>41773</v>
      </c>
      <c r="D6135" t="s">
        <v>1411</v>
      </c>
      <c r="E6135" t="s">
        <v>11</v>
      </c>
      <c r="F6135" t="s">
        <v>13710</v>
      </c>
      <c r="G6135">
        <v>159.43199999999999</v>
      </c>
      <c r="H6135">
        <v>8803</v>
      </c>
      <c r="I6135">
        <v>6.3</v>
      </c>
      <c r="J6135">
        <f>YEAR(Table1[[#This Row],[release_date]])</f>
        <v>2014</v>
      </c>
      <c r="K6135" t="str">
        <f>LEFT(Table1[[#This Row],[Year]],4) &amp; "s"</f>
        <v>2014s</v>
      </c>
      <c r="L61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35">
        <f>(Table1[[#This Row],[vote_average]]/10)*100</f>
        <v>63</v>
      </c>
      <c r="N6135">
        <f>(Table1[[#This Row],[popularity]]/SUM(Table1[popularity]))*100</f>
        <v>3.6706487944497664E-2</v>
      </c>
    </row>
    <row r="6136" spans="1:14" x14ac:dyDescent="0.3">
      <c r="A6136">
        <v>11232</v>
      </c>
      <c r="B6136" t="s">
        <v>13711</v>
      </c>
      <c r="C6136" s="1">
        <v>37250</v>
      </c>
      <c r="D6136" t="s">
        <v>9540</v>
      </c>
      <c r="E6136" t="s">
        <v>11</v>
      </c>
      <c r="F6136" t="s">
        <v>13712</v>
      </c>
      <c r="G6136">
        <v>20.013000000000002</v>
      </c>
      <c r="H6136">
        <v>1281</v>
      </c>
      <c r="I6136">
        <v>6.3</v>
      </c>
      <c r="J6136">
        <f>YEAR(Table1[[#This Row],[release_date]])</f>
        <v>2001</v>
      </c>
      <c r="K6136" t="str">
        <f>LEFT(Table1[[#This Row],[Year]],4) &amp; "s"</f>
        <v>2001s</v>
      </c>
      <c r="L61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36">
        <f>(Table1[[#This Row],[vote_average]]/10)*100</f>
        <v>63</v>
      </c>
      <c r="N6136">
        <f>(Table1[[#This Row],[popularity]]/SUM(Table1[popularity]))*100</f>
        <v>4.6076505546768023E-3</v>
      </c>
    </row>
    <row r="6137" spans="1:14" x14ac:dyDescent="0.3">
      <c r="A6137">
        <v>420648</v>
      </c>
      <c r="B6137" t="s">
        <v>13713</v>
      </c>
      <c r="C6137" s="1">
        <v>42781</v>
      </c>
      <c r="D6137" t="s">
        <v>13714</v>
      </c>
      <c r="E6137" t="s">
        <v>94</v>
      </c>
      <c r="F6137" t="s">
        <v>13715</v>
      </c>
      <c r="G6137">
        <v>26.815999999999999</v>
      </c>
      <c r="H6137">
        <v>1259</v>
      </c>
      <c r="I6137">
        <v>6.3</v>
      </c>
      <c r="J6137">
        <f>YEAR(Table1[[#This Row],[release_date]])</f>
        <v>2017</v>
      </c>
      <c r="K6137" t="str">
        <f>LEFT(Table1[[#This Row],[Year]],4) &amp; "s"</f>
        <v>2017s</v>
      </c>
      <c r="L61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37">
        <f>(Table1[[#This Row],[vote_average]]/10)*100</f>
        <v>63</v>
      </c>
      <c r="N6137">
        <f>(Table1[[#This Row],[popularity]]/SUM(Table1[popularity]))*100</f>
        <v>6.173924812582476E-3</v>
      </c>
    </row>
    <row r="6138" spans="1:14" x14ac:dyDescent="0.3">
      <c r="A6138">
        <v>355547</v>
      </c>
      <c r="B6138" t="s">
        <v>13716</v>
      </c>
      <c r="C6138" s="1">
        <v>43054</v>
      </c>
      <c r="D6138" t="s">
        <v>13717</v>
      </c>
      <c r="E6138" t="s">
        <v>11</v>
      </c>
      <c r="F6138" t="s">
        <v>13718</v>
      </c>
      <c r="G6138">
        <v>35.957999999999998</v>
      </c>
      <c r="H6138">
        <v>522</v>
      </c>
      <c r="I6138">
        <v>6.3</v>
      </c>
      <c r="J6138">
        <f>YEAR(Table1[[#This Row],[release_date]])</f>
        <v>2017</v>
      </c>
      <c r="K6138" t="str">
        <f>LEFT(Table1[[#This Row],[Year]],4) &amp; "s"</f>
        <v>2017s</v>
      </c>
      <c r="L61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38">
        <f>(Table1[[#This Row],[vote_average]]/10)*100</f>
        <v>63</v>
      </c>
      <c r="N6138">
        <f>(Table1[[#This Row],[popularity]]/SUM(Table1[popularity]))*100</f>
        <v>8.2787137683040246E-3</v>
      </c>
    </row>
    <row r="6139" spans="1:14" x14ac:dyDescent="0.3">
      <c r="A6139">
        <v>169917</v>
      </c>
      <c r="B6139" t="s">
        <v>13719</v>
      </c>
      <c r="C6139" s="1">
        <v>41900</v>
      </c>
      <c r="D6139" t="s">
        <v>1034</v>
      </c>
      <c r="E6139" t="s">
        <v>11</v>
      </c>
      <c r="F6139" t="s">
        <v>13720</v>
      </c>
      <c r="G6139">
        <v>39.878999999999998</v>
      </c>
      <c r="H6139">
        <v>2713</v>
      </c>
      <c r="I6139">
        <v>6.3250000000000002</v>
      </c>
      <c r="J6139">
        <f>YEAR(Table1[[#This Row],[release_date]])</f>
        <v>2014</v>
      </c>
      <c r="K6139" t="str">
        <f>LEFT(Table1[[#This Row],[Year]],4) &amp; "s"</f>
        <v>2014s</v>
      </c>
      <c r="L61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39">
        <f>(Table1[[#This Row],[vote_average]]/10)*100</f>
        <v>63.250000000000007</v>
      </c>
      <c r="N6139">
        <f>(Table1[[#This Row],[popularity]]/SUM(Table1[popularity]))*100</f>
        <v>9.1814568765280647E-3</v>
      </c>
    </row>
    <row r="6140" spans="1:14" x14ac:dyDescent="0.3">
      <c r="A6140">
        <v>11495</v>
      </c>
      <c r="B6140" t="s">
        <v>13721</v>
      </c>
      <c r="C6140" s="1">
        <v>30813</v>
      </c>
      <c r="D6140" t="s">
        <v>2308</v>
      </c>
      <c r="E6140" t="s">
        <v>11</v>
      </c>
      <c r="F6140" t="s">
        <v>13722</v>
      </c>
      <c r="G6140">
        <v>26.489000000000001</v>
      </c>
      <c r="H6140">
        <v>644</v>
      </c>
      <c r="I6140">
        <v>6.3250000000000002</v>
      </c>
      <c r="J6140">
        <f>YEAR(Table1[[#This Row],[release_date]])</f>
        <v>1984</v>
      </c>
      <c r="K6140" t="str">
        <f>LEFT(Table1[[#This Row],[Year]],4) &amp; "s"</f>
        <v>1984s</v>
      </c>
      <c r="L61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140">
        <f>(Table1[[#This Row],[vote_average]]/10)*100</f>
        <v>63.250000000000007</v>
      </c>
      <c r="N6140">
        <f>(Table1[[#This Row],[popularity]]/SUM(Table1[popularity]))*100</f>
        <v>6.0986386620113832E-3</v>
      </c>
    </row>
    <row r="6141" spans="1:14" x14ac:dyDescent="0.3">
      <c r="A6141">
        <v>11215</v>
      </c>
      <c r="B6141" t="s">
        <v>13723</v>
      </c>
      <c r="C6141" s="1">
        <v>32057</v>
      </c>
      <c r="D6141" t="s">
        <v>783</v>
      </c>
      <c r="E6141" t="s">
        <v>11</v>
      </c>
      <c r="F6141" t="s">
        <v>13724</v>
      </c>
      <c r="G6141">
        <v>23.858000000000001</v>
      </c>
      <c r="H6141">
        <v>345</v>
      </c>
      <c r="I6141">
        <v>6.3</v>
      </c>
      <c r="J6141">
        <f>YEAR(Table1[[#This Row],[release_date]])</f>
        <v>1987</v>
      </c>
      <c r="K6141" t="str">
        <f>LEFT(Table1[[#This Row],[Year]],4) &amp; "s"</f>
        <v>1987s</v>
      </c>
      <c r="L61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141">
        <f>(Table1[[#This Row],[vote_average]]/10)*100</f>
        <v>63</v>
      </c>
      <c r="N6141">
        <f>(Table1[[#This Row],[popularity]]/SUM(Table1[popularity]))*100</f>
        <v>5.4928959642971632E-3</v>
      </c>
    </row>
    <row r="6142" spans="1:14" x14ac:dyDescent="0.3">
      <c r="A6142">
        <v>11114</v>
      </c>
      <c r="B6142" t="s">
        <v>13192</v>
      </c>
      <c r="C6142" s="1">
        <v>28432</v>
      </c>
      <c r="D6142" t="s">
        <v>13725</v>
      </c>
      <c r="E6142" t="s">
        <v>11</v>
      </c>
      <c r="F6142" t="s">
        <v>13726</v>
      </c>
      <c r="G6142">
        <v>22.390999999999998</v>
      </c>
      <c r="H6142">
        <v>644</v>
      </c>
      <c r="I6142">
        <v>6.3250000000000002</v>
      </c>
      <c r="J6142">
        <f>YEAR(Table1[[#This Row],[release_date]])</f>
        <v>1977</v>
      </c>
      <c r="K6142" t="str">
        <f>LEFT(Table1[[#This Row],[Year]],4) &amp; "s"</f>
        <v>1977s</v>
      </c>
      <c r="L61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142">
        <f>(Table1[[#This Row],[vote_average]]/10)*100</f>
        <v>63.250000000000007</v>
      </c>
      <c r="N6142">
        <f>(Table1[[#This Row],[popularity]]/SUM(Table1[popularity]))*100</f>
        <v>5.1551443346708765E-3</v>
      </c>
    </row>
    <row r="6143" spans="1:14" x14ac:dyDescent="0.3">
      <c r="A6143">
        <v>10314</v>
      </c>
      <c r="B6143" t="s">
        <v>13727</v>
      </c>
      <c r="C6143" s="1">
        <v>36189</v>
      </c>
      <c r="D6143" t="s">
        <v>422</v>
      </c>
      <c r="E6143" t="s">
        <v>11</v>
      </c>
      <c r="F6143" t="s">
        <v>13728</v>
      </c>
      <c r="G6143">
        <v>35.215000000000003</v>
      </c>
      <c r="H6143">
        <v>2010</v>
      </c>
      <c r="I6143">
        <v>6.3250000000000002</v>
      </c>
      <c r="J6143">
        <f>YEAR(Table1[[#This Row],[release_date]])</f>
        <v>1999</v>
      </c>
      <c r="K6143" t="str">
        <f>LEFT(Table1[[#This Row],[Year]],4) &amp; "s"</f>
        <v>1999s</v>
      </c>
      <c r="L61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43">
        <f>(Table1[[#This Row],[vote_average]]/10)*100</f>
        <v>63.250000000000007</v>
      </c>
      <c r="N6143">
        <f>(Table1[[#This Row],[popularity]]/SUM(Table1[popularity]))*100</f>
        <v>8.1076507411654217E-3</v>
      </c>
    </row>
    <row r="6144" spans="1:14" x14ac:dyDescent="0.3">
      <c r="A6144">
        <v>331836</v>
      </c>
      <c r="B6144" t="s">
        <v>13729</v>
      </c>
      <c r="C6144" s="1">
        <v>42340</v>
      </c>
      <c r="D6144" t="s">
        <v>391</v>
      </c>
      <c r="E6144" t="s">
        <v>212</v>
      </c>
      <c r="F6144" t="s">
        <v>13730</v>
      </c>
      <c r="G6144">
        <v>33.506999999999998</v>
      </c>
      <c r="H6144">
        <v>1305</v>
      </c>
      <c r="I6144">
        <v>6.3239999999999998</v>
      </c>
      <c r="J6144">
        <f>YEAR(Table1[[#This Row],[release_date]])</f>
        <v>2015</v>
      </c>
      <c r="K6144" t="str">
        <f>LEFT(Table1[[#This Row],[Year]],4) &amp; "s"</f>
        <v>2015s</v>
      </c>
      <c r="L61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44">
        <f>(Table1[[#This Row],[vote_average]]/10)*100</f>
        <v>63.239999999999995</v>
      </c>
      <c r="N6144">
        <f>(Table1[[#This Row],[popularity]]/SUM(Table1[popularity]))*100</f>
        <v>7.7144129883353618E-3</v>
      </c>
    </row>
    <row r="6145" spans="1:14" x14ac:dyDescent="0.3">
      <c r="A6145">
        <v>38117</v>
      </c>
      <c r="B6145" t="s">
        <v>13731</v>
      </c>
      <c r="C6145" s="1">
        <v>40564</v>
      </c>
      <c r="D6145" t="s">
        <v>1597</v>
      </c>
      <c r="E6145" t="s">
        <v>11</v>
      </c>
      <c r="F6145" t="s">
        <v>13732</v>
      </c>
      <c r="G6145">
        <v>22.329000000000001</v>
      </c>
      <c r="H6145">
        <v>2693</v>
      </c>
      <c r="I6145">
        <v>6.3239999999999998</v>
      </c>
      <c r="J6145">
        <f>YEAR(Table1[[#This Row],[release_date]])</f>
        <v>2011</v>
      </c>
      <c r="K6145" t="str">
        <f>LEFT(Table1[[#This Row],[Year]],4) &amp; "s"</f>
        <v>2011s</v>
      </c>
      <c r="L61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45">
        <f>(Table1[[#This Row],[vote_average]]/10)*100</f>
        <v>63.239999999999995</v>
      </c>
      <c r="N6145">
        <f>(Table1[[#This Row],[popularity]]/SUM(Table1[popularity]))*100</f>
        <v>5.1408698963362962E-3</v>
      </c>
    </row>
    <row r="6146" spans="1:14" x14ac:dyDescent="0.3">
      <c r="A6146">
        <v>10764</v>
      </c>
      <c r="B6146" t="s">
        <v>13733</v>
      </c>
      <c r="C6146" s="1">
        <v>39750</v>
      </c>
      <c r="D6146" t="s">
        <v>13734</v>
      </c>
      <c r="E6146" t="s">
        <v>11</v>
      </c>
      <c r="F6146" t="s">
        <v>13735</v>
      </c>
      <c r="G6146">
        <v>142.88499999999999</v>
      </c>
      <c r="H6146">
        <v>7583</v>
      </c>
      <c r="I6146">
        <v>6.3</v>
      </c>
      <c r="J6146">
        <f>YEAR(Table1[[#This Row],[release_date]])</f>
        <v>2008</v>
      </c>
      <c r="K6146" t="str">
        <f>LEFT(Table1[[#This Row],[Year]],4) &amp; "s"</f>
        <v>2008s</v>
      </c>
      <c r="L61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46">
        <f>(Table1[[#This Row],[vote_average]]/10)*100</f>
        <v>63</v>
      </c>
      <c r="N6146">
        <f>(Table1[[#This Row],[popularity]]/SUM(Table1[popularity]))*100</f>
        <v>3.2896824539299194E-2</v>
      </c>
    </row>
    <row r="6147" spans="1:14" x14ac:dyDescent="0.3">
      <c r="A6147">
        <v>9043</v>
      </c>
      <c r="B6147" t="s">
        <v>13736</v>
      </c>
      <c r="C6147" s="1">
        <v>38701</v>
      </c>
      <c r="D6147" t="s">
        <v>28</v>
      </c>
      <c r="E6147" t="s">
        <v>11</v>
      </c>
      <c r="F6147" t="s">
        <v>13737</v>
      </c>
      <c r="G6147">
        <v>22.890999999999998</v>
      </c>
      <c r="H6147">
        <v>911</v>
      </c>
      <c r="I6147">
        <v>6.3239999999999998</v>
      </c>
      <c r="J6147">
        <f>YEAR(Table1[[#This Row],[release_date]])</f>
        <v>2005</v>
      </c>
      <c r="K6147" t="str">
        <f>LEFT(Table1[[#This Row],[Year]],4) &amp; "s"</f>
        <v>2005s</v>
      </c>
      <c r="L61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47">
        <f>(Table1[[#This Row],[vote_average]]/10)*100</f>
        <v>63.239999999999995</v>
      </c>
      <c r="N6147">
        <f>(Table1[[#This Row],[popularity]]/SUM(Table1[popularity]))*100</f>
        <v>5.2702607728529784E-3</v>
      </c>
    </row>
    <row r="6148" spans="1:14" x14ac:dyDescent="0.3">
      <c r="A6148">
        <v>73873</v>
      </c>
      <c r="B6148" t="s">
        <v>13738</v>
      </c>
      <c r="C6148" s="1">
        <v>40898</v>
      </c>
      <c r="D6148" t="s">
        <v>21</v>
      </c>
      <c r="E6148" t="s">
        <v>11</v>
      </c>
      <c r="F6148" t="s">
        <v>13739</v>
      </c>
      <c r="G6148">
        <v>39.238999999999997</v>
      </c>
      <c r="H6148">
        <v>447</v>
      </c>
      <c r="I6148">
        <v>6.3</v>
      </c>
      <c r="J6148">
        <f>YEAR(Table1[[#This Row],[release_date]])</f>
        <v>2011</v>
      </c>
      <c r="K6148" t="str">
        <f>LEFT(Table1[[#This Row],[Year]],4) &amp; "s"</f>
        <v>2011s</v>
      </c>
      <c r="L61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48">
        <f>(Table1[[#This Row],[vote_average]]/10)*100</f>
        <v>63</v>
      </c>
      <c r="N6148">
        <f>(Table1[[#This Row],[popularity]]/SUM(Table1[popularity]))*100</f>
        <v>9.0341078356549753E-3</v>
      </c>
    </row>
    <row r="6149" spans="1:14" x14ac:dyDescent="0.3">
      <c r="A6149">
        <v>44244</v>
      </c>
      <c r="B6149" t="s">
        <v>13740</v>
      </c>
      <c r="C6149" s="1">
        <v>40438</v>
      </c>
      <c r="D6149" t="s">
        <v>13741</v>
      </c>
      <c r="E6149" t="s">
        <v>11</v>
      </c>
      <c r="F6149" t="s">
        <v>13742</v>
      </c>
      <c r="G6149">
        <v>27.324000000000002</v>
      </c>
      <c r="H6149">
        <v>1479</v>
      </c>
      <c r="I6149">
        <v>6.3230000000000004</v>
      </c>
      <c r="J6149">
        <f>YEAR(Table1[[#This Row],[release_date]])</f>
        <v>2010</v>
      </c>
      <c r="K6149" t="str">
        <f>LEFT(Table1[[#This Row],[Year]],4) &amp; "s"</f>
        <v>2010s</v>
      </c>
      <c r="L61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49">
        <f>(Table1[[#This Row],[vote_average]]/10)*100</f>
        <v>63.230000000000011</v>
      </c>
      <c r="N6149">
        <f>(Table1[[#This Row],[popularity]]/SUM(Table1[popularity]))*100</f>
        <v>6.2908831137754922E-3</v>
      </c>
    </row>
    <row r="6150" spans="1:14" x14ac:dyDescent="0.3">
      <c r="A6150">
        <v>12403</v>
      </c>
      <c r="B6150" t="s">
        <v>13743</v>
      </c>
      <c r="C6150" s="1">
        <v>39972</v>
      </c>
      <c r="D6150" t="s">
        <v>13744</v>
      </c>
      <c r="E6150" t="s">
        <v>11</v>
      </c>
      <c r="F6150" t="s">
        <v>13745</v>
      </c>
      <c r="G6150">
        <v>17.798999999999999</v>
      </c>
      <c r="H6150">
        <v>1202</v>
      </c>
      <c r="I6150">
        <v>6.3230000000000004</v>
      </c>
      <c r="J6150">
        <f>YEAR(Table1[[#This Row],[release_date]])</f>
        <v>2009</v>
      </c>
      <c r="K6150" t="str">
        <f>LEFT(Table1[[#This Row],[Year]],4) &amp; "s"</f>
        <v>2009s</v>
      </c>
      <c r="L61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50">
        <f>(Table1[[#This Row],[vote_average]]/10)*100</f>
        <v>63.230000000000011</v>
      </c>
      <c r="N6150">
        <f>(Table1[[#This Row],[popularity]]/SUM(Table1[popularity]))*100</f>
        <v>4.0979149664064551E-3</v>
      </c>
    </row>
    <row r="6151" spans="1:14" x14ac:dyDescent="0.3">
      <c r="A6151">
        <v>49526</v>
      </c>
      <c r="B6151" t="s">
        <v>13746</v>
      </c>
      <c r="C6151" s="1">
        <v>41145</v>
      </c>
      <c r="D6151" t="s">
        <v>1426</v>
      </c>
      <c r="E6151" t="s">
        <v>11</v>
      </c>
      <c r="F6151" t="s">
        <v>13747</v>
      </c>
      <c r="G6151">
        <v>51.942999999999998</v>
      </c>
      <c r="H6151">
        <v>2026</v>
      </c>
      <c r="I6151">
        <v>6.3</v>
      </c>
      <c r="J6151">
        <f>YEAR(Table1[[#This Row],[release_date]])</f>
        <v>2012</v>
      </c>
      <c r="K6151" t="str">
        <f>LEFT(Table1[[#This Row],[Year]],4) &amp; "s"</f>
        <v>2012s</v>
      </c>
      <c r="L61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51">
        <f>(Table1[[#This Row],[vote_average]]/10)*100</f>
        <v>63</v>
      </c>
      <c r="N6151">
        <f>(Table1[[#This Row],[popularity]]/SUM(Table1[popularity]))*100</f>
        <v>1.1958986296985814E-2</v>
      </c>
    </row>
    <row r="6152" spans="1:14" x14ac:dyDescent="0.3">
      <c r="A6152">
        <v>8197</v>
      </c>
      <c r="B6152" t="s">
        <v>13748</v>
      </c>
      <c r="C6152" s="1">
        <v>35755</v>
      </c>
      <c r="D6152" t="s">
        <v>9875</v>
      </c>
      <c r="E6152" t="s">
        <v>11</v>
      </c>
      <c r="F6152" t="s">
        <v>13749</v>
      </c>
      <c r="G6152">
        <v>18.690999999999999</v>
      </c>
      <c r="H6152">
        <v>537</v>
      </c>
      <c r="I6152">
        <v>6.3220000000000001</v>
      </c>
      <c r="J6152">
        <f>YEAR(Table1[[#This Row],[release_date]])</f>
        <v>1997</v>
      </c>
      <c r="K6152" t="str">
        <f>LEFT(Table1[[#This Row],[Year]],4) &amp; "s"</f>
        <v>1997s</v>
      </c>
      <c r="L61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52">
        <f>(Table1[[#This Row],[vote_average]]/10)*100</f>
        <v>63.22</v>
      </c>
      <c r="N6152">
        <f>(Table1[[#This Row],[popularity]]/SUM(Table1[popularity]))*100</f>
        <v>4.3032826921233251E-3</v>
      </c>
    </row>
    <row r="6153" spans="1:14" x14ac:dyDescent="0.3">
      <c r="A6153">
        <v>4728</v>
      </c>
      <c r="B6153" t="s">
        <v>13750</v>
      </c>
      <c r="C6153" s="1">
        <v>24043</v>
      </c>
      <c r="D6153" t="s">
        <v>391</v>
      </c>
      <c r="E6153" t="s">
        <v>212</v>
      </c>
      <c r="F6153" t="s">
        <v>13751</v>
      </c>
      <c r="G6153">
        <v>15.882999999999999</v>
      </c>
      <c r="H6153">
        <v>481</v>
      </c>
      <c r="I6153">
        <v>6.3</v>
      </c>
      <c r="J6153">
        <f>YEAR(Table1[[#This Row],[release_date]])</f>
        <v>1965</v>
      </c>
      <c r="K6153" t="str">
        <f>LEFT(Table1[[#This Row],[Year]],4) &amp; "s"</f>
        <v>1965s</v>
      </c>
      <c r="L61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6153">
        <f>(Table1[[#This Row],[vote_average]]/10)*100</f>
        <v>63</v>
      </c>
      <c r="N6153">
        <f>(Table1[[#This Row],[popularity]]/SUM(Table1[popularity]))*100</f>
        <v>3.6567887752926419E-3</v>
      </c>
    </row>
    <row r="6154" spans="1:14" x14ac:dyDescent="0.3">
      <c r="A6154">
        <v>478820</v>
      </c>
      <c r="B6154" t="s">
        <v>13752</v>
      </c>
      <c r="C6154" s="1">
        <v>43453</v>
      </c>
      <c r="D6154" t="s">
        <v>188</v>
      </c>
      <c r="E6154" t="s">
        <v>212</v>
      </c>
      <c r="F6154" t="s">
        <v>13753</v>
      </c>
      <c r="G6154">
        <v>16.57</v>
      </c>
      <c r="H6154">
        <v>472</v>
      </c>
      <c r="I6154">
        <v>6.3</v>
      </c>
      <c r="J6154">
        <f>YEAR(Table1[[#This Row],[release_date]])</f>
        <v>2018</v>
      </c>
      <c r="K6154" t="str">
        <f>LEFT(Table1[[#This Row],[Year]],4) &amp; "s"</f>
        <v>2018s</v>
      </c>
      <c r="L61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54">
        <f>(Table1[[#This Row],[vote_average]]/10)*100</f>
        <v>63</v>
      </c>
      <c r="N6154">
        <f>(Table1[[#This Row],[popularity]]/SUM(Table1[popularity]))*100</f>
        <v>3.8149587613548492E-3</v>
      </c>
    </row>
    <row r="6155" spans="1:14" x14ac:dyDescent="0.3">
      <c r="A6155">
        <v>30923</v>
      </c>
      <c r="B6155" t="s">
        <v>5557</v>
      </c>
      <c r="C6155" s="1">
        <v>36219</v>
      </c>
      <c r="D6155" t="s">
        <v>13754</v>
      </c>
      <c r="E6155" t="s">
        <v>11</v>
      </c>
      <c r="F6155" t="s">
        <v>13755</v>
      </c>
      <c r="G6155">
        <v>18.63</v>
      </c>
      <c r="H6155">
        <v>329</v>
      </c>
      <c r="I6155">
        <v>6.3</v>
      </c>
      <c r="J6155">
        <f>YEAR(Table1[[#This Row],[release_date]])</f>
        <v>1999</v>
      </c>
      <c r="K6155" t="str">
        <f>LEFT(Table1[[#This Row],[Year]],4) &amp; "s"</f>
        <v>1999s</v>
      </c>
      <c r="L61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55">
        <f>(Table1[[#This Row],[vote_average]]/10)*100</f>
        <v>63</v>
      </c>
      <c r="N6155">
        <f>(Table1[[#This Row],[popularity]]/SUM(Table1[popularity]))*100</f>
        <v>4.2892384866651083E-3</v>
      </c>
    </row>
    <row r="6156" spans="1:14" x14ac:dyDescent="0.3">
      <c r="A6156">
        <v>11358</v>
      </c>
      <c r="B6156" t="s">
        <v>13756</v>
      </c>
      <c r="C6156" s="1">
        <v>38079</v>
      </c>
      <c r="D6156" t="s">
        <v>13757</v>
      </c>
      <c r="E6156" t="s">
        <v>11</v>
      </c>
      <c r="F6156" t="s">
        <v>13758</v>
      </c>
      <c r="G6156">
        <v>55.064</v>
      </c>
      <c r="H6156">
        <v>1416</v>
      </c>
      <c r="I6156">
        <v>6.3209999999999997</v>
      </c>
      <c r="J6156">
        <f>YEAR(Table1[[#This Row],[release_date]])</f>
        <v>2004</v>
      </c>
      <c r="K6156" t="str">
        <f>LEFT(Table1[[#This Row],[Year]],4) &amp; "s"</f>
        <v>2004s</v>
      </c>
      <c r="L61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56">
        <f>(Table1[[#This Row],[vote_average]]/10)*100</f>
        <v>63.21</v>
      </c>
      <c r="N6156">
        <f>(Table1[[#This Row],[popularity]]/SUM(Table1[popularity]))*100</f>
        <v>1.2677543104118493E-2</v>
      </c>
    </row>
    <row r="6157" spans="1:14" x14ac:dyDescent="0.3">
      <c r="A6157">
        <v>509635</v>
      </c>
      <c r="B6157" t="s">
        <v>13759</v>
      </c>
      <c r="C6157" s="1">
        <v>44084</v>
      </c>
      <c r="D6157" t="s">
        <v>1468</v>
      </c>
      <c r="E6157" t="s">
        <v>11</v>
      </c>
      <c r="F6157" t="s">
        <v>13760</v>
      </c>
      <c r="G6157">
        <v>45.271999999999998</v>
      </c>
      <c r="H6157">
        <v>667</v>
      </c>
      <c r="I6157">
        <v>6.3</v>
      </c>
      <c r="J6157">
        <f>YEAR(Table1[[#This Row],[release_date]])</f>
        <v>2020</v>
      </c>
      <c r="K6157" t="str">
        <f>LEFT(Table1[[#This Row],[Year]],4) &amp; "s"</f>
        <v>2020s</v>
      </c>
      <c r="L61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157">
        <f>(Table1[[#This Row],[vote_average]]/10)*100</f>
        <v>63</v>
      </c>
      <c r="N6157">
        <f>(Table1[[#This Row],[popularity]]/SUM(Table1[popularity]))*100</f>
        <v>1.0423102778760213E-2</v>
      </c>
    </row>
    <row r="6158" spans="1:14" x14ac:dyDescent="0.3">
      <c r="A6158">
        <v>9964</v>
      </c>
      <c r="B6158" t="s">
        <v>13761</v>
      </c>
      <c r="C6158" s="1">
        <v>32112</v>
      </c>
      <c r="D6158" t="s">
        <v>13762</v>
      </c>
      <c r="E6158" t="s">
        <v>11</v>
      </c>
      <c r="F6158" t="s">
        <v>13763</v>
      </c>
      <c r="G6158">
        <v>21.783000000000001</v>
      </c>
      <c r="H6158">
        <v>781</v>
      </c>
      <c r="I6158">
        <v>6.32</v>
      </c>
      <c r="J6158">
        <f>YEAR(Table1[[#This Row],[release_date]])</f>
        <v>1987</v>
      </c>
      <c r="K6158" t="str">
        <f>LEFT(Table1[[#This Row],[Year]],4) &amp; "s"</f>
        <v>1987s</v>
      </c>
      <c r="L61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158">
        <f>(Table1[[#This Row],[vote_average]]/10)*100</f>
        <v>63.2</v>
      </c>
      <c r="N6158">
        <f>(Table1[[#This Row],[popularity]]/SUM(Table1[popularity]))*100</f>
        <v>5.0151627458414417E-3</v>
      </c>
    </row>
    <row r="6159" spans="1:14" x14ac:dyDescent="0.3">
      <c r="A6159">
        <v>2116</v>
      </c>
      <c r="B6159" t="s">
        <v>13764</v>
      </c>
      <c r="C6159" s="1">
        <v>37897</v>
      </c>
      <c r="D6159" t="s">
        <v>881</v>
      </c>
      <c r="E6159" t="s">
        <v>11</v>
      </c>
      <c r="F6159" t="s">
        <v>13765</v>
      </c>
      <c r="G6159">
        <v>20.241</v>
      </c>
      <c r="H6159">
        <v>1110</v>
      </c>
      <c r="I6159">
        <v>6.3209999999999997</v>
      </c>
      <c r="J6159">
        <f>YEAR(Table1[[#This Row],[release_date]])</f>
        <v>2003</v>
      </c>
      <c r="K6159" t="str">
        <f>LEFT(Table1[[#This Row],[Year]],4) &amp; "s"</f>
        <v>2003s</v>
      </c>
      <c r="L61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59">
        <f>(Table1[[#This Row],[vote_average]]/10)*100</f>
        <v>63.21</v>
      </c>
      <c r="N6159">
        <f>(Table1[[#This Row],[popularity]]/SUM(Table1[popularity]))*100</f>
        <v>4.6601436504878392E-3</v>
      </c>
    </row>
    <row r="6160" spans="1:14" x14ac:dyDescent="0.3">
      <c r="A6160">
        <v>431530</v>
      </c>
      <c r="B6160" t="s">
        <v>13766</v>
      </c>
      <c r="C6160" s="1">
        <v>42951</v>
      </c>
      <c r="D6160" t="s">
        <v>391</v>
      </c>
      <c r="E6160" t="s">
        <v>11</v>
      </c>
      <c r="F6160" t="s">
        <v>13767</v>
      </c>
      <c r="G6160">
        <v>23.911999999999999</v>
      </c>
      <c r="H6160">
        <v>2007</v>
      </c>
      <c r="I6160">
        <v>6.319</v>
      </c>
      <c r="J6160">
        <f>YEAR(Table1[[#This Row],[release_date]])</f>
        <v>2017</v>
      </c>
      <c r="K6160" t="str">
        <f>LEFT(Table1[[#This Row],[Year]],4) &amp; "s"</f>
        <v>2017s</v>
      </c>
      <c r="L61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60">
        <f>(Table1[[#This Row],[vote_average]]/10)*100</f>
        <v>63.190000000000005</v>
      </c>
      <c r="N6160">
        <f>(Table1[[#This Row],[popularity]]/SUM(Table1[popularity]))*100</f>
        <v>5.5053285396208301E-3</v>
      </c>
    </row>
    <row r="6161" spans="1:14" x14ac:dyDescent="0.3">
      <c r="A6161">
        <v>145220</v>
      </c>
      <c r="B6161" t="s">
        <v>13768</v>
      </c>
      <c r="C6161" s="1">
        <v>41718</v>
      </c>
      <c r="D6161" t="s">
        <v>13769</v>
      </c>
      <c r="E6161" t="s">
        <v>11</v>
      </c>
      <c r="F6161" t="s">
        <v>13770</v>
      </c>
      <c r="G6161">
        <v>28.626000000000001</v>
      </c>
      <c r="H6161">
        <v>780</v>
      </c>
      <c r="I6161">
        <v>6.319</v>
      </c>
      <c r="J6161">
        <f>YEAR(Table1[[#This Row],[release_date]])</f>
        <v>2014</v>
      </c>
      <c r="K6161" t="str">
        <f>LEFT(Table1[[#This Row],[Year]],4) &amp; "s"</f>
        <v>2014s</v>
      </c>
      <c r="L61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61">
        <f>(Table1[[#This Row],[vote_average]]/10)*100</f>
        <v>63.190000000000005</v>
      </c>
      <c r="N6161">
        <f>(Table1[[#This Row],[popularity]]/SUM(Table1[popularity]))*100</f>
        <v>6.5906463188016851E-3</v>
      </c>
    </row>
    <row r="6162" spans="1:14" x14ac:dyDescent="0.3">
      <c r="A6162">
        <v>59981</v>
      </c>
      <c r="B6162" t="s">
        <v>13771</v>
      </c>
      <c r="C6162" s="1">
        <v>41767</v>
      </c>
      <c r="D6162" t="s">
        <v>24</v>
      </c>
      <c r="E6162" t="s">
        <v>11</v>
      </c>
      <c r="F6162" t="s">
        <v>13772</v>
      </c>
      <c r="G6162">
        <v>19.187000000000001</v>
      </c>
      <c r="H6162">
        <v>356</v>
      </c>
      <c r="I6162">
        <v>6.3</v>
      </c>
      <c r="J6162">
        <f>YEAR(Table1[[#This Row],[release_date]])</f>
        <v>2014</v>
      </c>
      <c r="K6162" t="str">
        <f>LEFT(Table1[[#This Row],[Year]],4) &amp; "s"</f>
        <v>2014s</v>
      </c>
      <c r="L61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62">
        <f>(Table1[[#This Row],[vote_average]]/10)*100</f>
        <v>63</v>
      </c>
      <c r="N6162">
        <f>(Table1[[#This Row],[popularity]]/SUM(Table1[popularity]))*100</f>
        <v>4.4174781987999694E-3</v>
      </c>
    </row>
    <row r="6163" spans="1:14" x14ac:dyDescent="0.3">
      <c r="A6163">
        <v>22824</v>
      </c>
      <c r="B6163" t="s">
        <v>13773</v>
      </c>
      <c r="C6163" s="1">
        <v>40122</v>
      </c>
      <c r="D6163" t="s">
        <v>8587</v>
      </c>
      <c r="E6163" t="s">
        <v>11</v>
      </c>
      <c r="F6163" t="s">
        <v>13774</v>
      </c>
      <c r="G6163">
        <v>36.435000000000002</v>
      </c>
      <c r="H6163">
        <v>1641</v>
      </c>
      <c r="I6163">
        <v>6.319</v>
      </c>
      <c r="J6163">
        <f>YEAR(Table1[[#This Row],[release_date]])</f>
        <v>2009</v>
      </c>
      <c r="K6163" t="str">
        <f>LEFT(Table1[[#This Row],[Year]],4) &amp; "s"</f>
        <v>2009s</v>
      </c>
      <c r="L61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63">
        <f>(Table1[[#This Row],[vote_average]]/10)*100</f>
        <v>63.190000000000005</v>
      </c>
      <c r="N6163">
        <f>(Table1[[#This Row],[popularity]]/SUM(Table1[popularity]))*100</f>
        <v>8.3885348503297489E-3</v>
      </c>
    </row>
    <row r="6164" spans="1:14" x14ac:dyDescent="0.3">
      <c r="A6164">
        <v>9777</v>
      </c>
      <c r="B6164" t="s">
        <v>13775</v>
      </c>
      <c r="C6164" s="1">
        <v>38600</v>
      </c>
      <c r="D6164" t="s">
        <v>2236</v>
      </c>
      <c r="E6164" t="s">
        <v>11</v>
      </c>
      <c r="F6164" t="s">
        <v>13776</v>
      </c>
      <c r="G6164">
        <v>16.376000000000001</v>
      </c>
      <c r="H6164">
        <v>642</v>
      </c>
      <c r="I6164">
        <v>6.319</v>
      </c>
      <c r="J6164">
        <f>YEAR(Table1[[#This Row],[release_date]])</f>
        <v>2005</v>
      </c>
      <c r="K6164" t="str">
        <f>LEFT(Table1[[#This Row],[Year]],4) &amp; "s"</f>
        <v>2005s</v>
      </c>
      <c r="L61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64">
        <f>(Table1[[#This Row],[vote_average]]/10)*100</f>
        <v>63.190000000000005</v>
      </c>
      <c r="N6164">
        <f>(Table1[[#This Row],[popularity]]/SUM(Table1[popularity]))*100</f>
        <v>3.7702935833401939E-3</v>
      </c>
    </row>
    <row r="6165" spans="1:14" x14ac:dyDescent="0.3">
      <c r="A6165">
        <v>511987</v>
      </c>
      <c r="B6165" t="s">
        <v>13777</v>
      </c>
      <c r="C6165" s="1">
        <v>43657</v>
      </c>
      <c r="D6165" t="s">
        <v>13778</v>
      </c>
      <c r="E6165" t="s">
        <v>11</v>
      </c>
      <c r="F6165" t="s">
        <v>13779</v>
      </c>
      <c r="G6165">
        <v>71.858999999999995</v>
      </c>
      <c r="H6165">
        <v>2985</v>
      </c>
      <c r="I6165">
        <v>6.3179999999999996</v>
      </c>
      <c r="J6165">
        <f>YEAR(Table1[[#This Row],[release_date]])</f>
        <v>2019</v>
      </c>
      <c r="K6165" t="str">
        <f>LEFT(Table1[[#This Row],[Year]],4) &amp; "s"</f>
        <v>2019s</v>
      </c>
      <c r="L61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65">
        <f>(Table1[[#This Row],[vote_average]]/10)*100</f>
        <v>63.179999999999993</v>
      </c>
      <c r="N6165">
        <f>(Table1[[#This Row],[popularity]]/SUM(Table1[popularity]))*100</f>
        <v>1.6544304262655289E-2</v>
      </c>
    </row>
    <row r="6166" spans="1:14" x14ac:dyDescent="0.3">
      <c r="A6166">
        <v>41283</v>
      </c>
      <c r="B6166" t="s">
        <v>13780</v>
      </c>
      <c r="C6166" s="1">
        <v>40505</v>
      </c>
      <c r="D6166" t="s">
        <v>13448</v>
      </c>
      <c r="E6166" t="s">
        <v>11</v>
      </c>
      <c r="F6166" t="s">
        <v>13781</v>
      </c>
      <c r="G6166">
        <v>47.448</v>
      </c>
      <c r="H6166">
        <v>1820</v>
      </c>
      <c r="I6166">
        <v>6.3</v>
      </c>
      <c r="J6166">
        <f>YEAR(Table1[[#This Row],[release_date]])</f>
        <v>2010</v>
      </c>
      <c r="K6166" t="str">
        <f>LEFT(Table1[[#This Row],[Year]],4) &amp; "s"</f>
        <v>2010s</v>
      </c>
      <c r="L61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66">
        <f>(Table1[[#This Row],[vote_average]]/10)*100</f>
        <v>63</v>
      </c>
      <c r="N6166">
        <f>(Table1[[#This Row],[popularity]]/SUM(Table1[popularity]))*100</f>
        <v>1.0924089517728721E-2</v>
      </c>
    </row>
    <row r="6167" spans="1:14" x14ac:dyDescent="0.3">
      <c r="A6167">
        <v>9335</v>
      </c>
      <c r="B6167" t="s">
        <v>13782</v>
      </c>
      <c r="C6167" s="1">
        <v>38567</v>
      </c>
      <c r="D6167" t="s">
        <v>1718</v>
      </c>
      <c r="E6167" t="s">
        <v>11</v>
      </c>
      <c r="F6167" t="s">
        <v>13783</v>
      </c>
      <c r="G6167">
        <v>91.320999999999998</v>
      </c>
      <c r="H6167">
        <v>3441</v>
      </c>
      <c r="I6167">
        <v>6.319</v>
      </c>
      <c r="J6167">
        <f>YEAR(Table1[[#This Row],[release_date]])</f>
        <v>2005</v>
      </c>
      <c r="K6167" t="str">
        <f>LEFT(Table1[[#This Row],[Year]],4) &amp; "s"</f>
        <v>2005s</v>
      </c>
      <c r="L61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67">
        <f>(Table1[[#This Row],[vote_average]]/10)*100</f>
        <v>63.190000000000005</v>
      </c>
      <c r="N6167">
        <f>(Table1[[#This Row],[popularity]]/SUM(Table1[popularity]))*100</f>
        <v>2.1025096502455411E-2</v>
      </c>
    </row>
    <row r="6168" spans="1:14" x14ac:dyDescent="0.3">
      <c r="A6168">
        <v>1049</v>
      </c>
      <c r="B6168" t="s">
        <v>13784</v>
      </c>
      <c r="C6168" s="1">
        <v>34005</v>
      </c>
      <c r="D6168" t="s">
        <v>13785</v>
      </c>
      <c r="E6168" t="s">
        <v>11</v>
      </c>
      <c r="F6168" t="s">
        <v>13786</v>
      </c>
      <c r="G6168">
        <v>45.664999999999999</v>
      </c>
      <c r="H6168">
        <v>352</v>
      </c>
      <c r="I6168">
        <v>6.3</v>
      </c>
      <c r="J6168">
        <f>YEAR(Table1[[#This Row],[release_date]])</f>
        <v>1993</v>
      </c>
      <c r="K6168" t="str">
        <f>LEFT(Table1[[#This Row],[Year]],4) &amp; "s"</f>
        <v>1993s</v>
      </c>
      <c r="L61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68">
        <f>(Table1[[#This Row],[vote_average]]/10)*100</f>
        <v>63</v>
      </c>
      <c r="N6168">
        <f>(Table1[[#This Row],[popularity]]/SUM(Table1[popularity]))*100</f>
        <v>1.0513584299171345E-2</v>
      </c>
    </row>
    <row r="6169" spans="1:14" x14ac:dyDescent="0.3">
      <c r="A6169">
        <v>298312</v>
      </c>
      <c r="B6169" t="s">
        <v>13787</v>
      </c>
      <c r="C6169" s="1">
        <v>42257</v>
      </c>
      <c r="D6169" t="s">
        <v>1586</v>
      </c>
      <c r="E6169" t="s">
        <v>11</v>
      </c>
      <c r="F6169" t="s">
        <v>13788</v>
      </c>
      <c r="G6169">
        <v>43.476999999999997</v>
      </c>
      <c r="H6169">
        <v>4535</v>
      </c>
      <c r="I6169">
        <v>6.3170000000000002</v>
      </c>
      <c r="J6169">
        <f>YEAR(Table1[[#This Row],[release_date]])</f>
        <v>2015</v>
      </c>
      <c r="K6169" t="str">
        <f>LEFT(Table1[[#This Row],[Year]],4) &amp; "s"</f>
        <v>2015s</v>
      </c>
      <c r="L61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69">
        <f>(Table1[[#This Row],[vote_average]]/10)*100</f>
        <v>63.17</v>
      </c>
      <c r="N6169">
        <f>(Table1[[#This Row],[popularity]]/SUM(Table1[popularity]))*100</f>
        <v>1.0009834765686468E-2</v>
      </c>
    </row>
    <row r="6170" spans="1:14" x14ac:dyDescent="0.3">
      <c r="A6170">
        <v>11845</v>
      </c>
      <c r="B6170" t="s">
        <v>13789</v>
      </c>
      <c r="C6170" s="1">
        <v>36911</v>
      </c>
      <c r="D6170" t="s">
        <v>3179</v>
      </c>
      <c r="E6170" t="s">
        <v>11</v>
      </c>
      <c r="F6170" t="s">
        <v>13790</v>
      </c>
      <c r="G6170">
        <v>48.607999999999997</v>
      </c>
      <c r="H6170">
        <v>488</v>
      </c>
      <c r="I6170">
        <v>6.3170000000000002</v>
      </c>
      <c r="J6170">
        <f>YEAR(Table1[[#This Row],[release_date]])</f>
        <v>2001</v>
      </c>
      <c r="K6170" t="str">
        <f>LEFT(Table1[[#This Row],[Year]],4) &amp; "s"</f>
        <v>2001s</v>
      </c>
      <c r="L61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70">
        <f>(Table1[[#This Row],[vote_average]]/10)*100</f>
        <v>63.17</v>
      </c>
      <c r="N6170">
        <f>(Table1[[#This Row],[popularity]]/SUM(Table1[popularity]))*100</f>
        <v>1.1191159654311195E-2</v>
      </c>
    </row>
    <row r="6171" spans="1:14" x14ac:dyDescent="0.3">
      <c r="A6171">
        <v>10028</v>
      </c>
      <c r="B6171" t="s">
        <v>13791</v>
      </c>
      <c r="C6171" s="1">
        <v>37949</v>
      </c>
      <c r="D6171" t="s">
        <v>257</v>
      </c>
      <c r="E6171" t="s">
        <v>11</v>
      </c>
      <c r="F6171" t="s">
        <v>13792</v>
      </c>
      <c r="G6171">
        <v>36.896999999999998</v>
      </c>
      <c r="H6171">
        <v>1131</v>
      </c>
      <c r="I6171">
        <v>6.3</v>
      </c>
      <c r="J6171">
        <f>YEAR(Table1[[#This Row],[release_date]])</f>
        <v>2003</v>
      </c>
      <c r="K6171" t="str">
        <f>LEFT(Table1[[#This Row],[Year]],4) &amp; "s"</f>
        <v>2003s</v>
      </c>
      <c r="L61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71">
        <f>(Table1[[#This Row],[vote_average]]/10)*100</f>
        <v>63</v>
      </c>
      <c r="N6171">
        <f>(Table1[[#This Row],[popularity]]/SUM(Table1[popularity]))*100</f>
        <v>8.4949024392100107E-3</v>
      </c>
    </row>
    <row r="6172" spans="1:14" x14ac:dyDescent="0.3">
      <c r="A6172">
        <v>9584</v>
      </c>
      <c r="B6172" t="s">
        <v>13793</v>
      </c>
      <c r="C6172" s="1">
        <v>28668</v>
      </c>
      <c r="D6172" t="s">
        <v>4834</v>
      </c>
      <c r="E6172" t="s">
        <v>11</v>
      </c>
      <c r="F6172" t="s">
        <v>13794</v>
      </c>
      <c r="G6172">
        <v>66.238</v>
      </c>
      <c r="H6172">
        <v>342</v>
      </c>
      <c r="I6172">
        <v>6.3</v>
      </c>
      <c r="J6172">
        <f>YEAR(Table1[[#This Row],[release_date]])</f>
        <v>1978</v>
      </c>
      <c r="K6172" t="str">
        <f>LEFT(Table1[[#This Row],[Year]],4) &amp; "s"</f>
        <v>1978s</v>
      </c>
      <c r="L61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172">
        <f>(Table1[[#This Row],[vote_average]]/10)*100</f>
        <v>63</v>
      </c>
      <c r="N6172">
        <f>(Table1[[#This Row],[popularity]]/SUM(Table1[popularity]))*100</f>
        <v>1.5250165264612103E-2</v>
      </c>
    </row>
    <row r="6173" spans="1:14" x14ac:dyDescent="0.3">
      <c r="A6173">
        <v>8839</v>
      </c>
      <c r="B6173" t="s">
        <v>13795</v>
      </c>
      <c r="C6173" s="1">
        <v>34845</v>
      </c>
      <c r="D6173" t="s">
        <v>4968</v>
      </c>
      <c r="E6173" t="s">
        <v>11</v>
      </c>
      <c r="F6173" t="s">
        <v>13796</v>
      </c>
      <c r="G6173">
        <v>70.134</v>
      </c>
      <c r="H6173">
        <v>4443</v>
      </c>
      <c r="I6173">
        <v>6.3179999999999996</v>
      </c>
      <c r="J6173">
        <f>YEAR(Table1[[#This Row],[release_date]])</f>
        <v>1995</v>
      </c>
      <c r="K6173" t="str">
        <f>LEFT(Table1[[#This Row],[Year]],4) &amp; "s"</f>
        <v>1995s</v>
      </c>
      <c r="L61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73">
        <f>(Table1[[#This Row],[vote_average]]/10)*100</f>
        <v>63.179999999999993</v>
      </c>
      <c r="N6173">
        <f>(Table1[[#This Row],[popularity]]/SUM(Table1[popularity]))*100</f>
        <v>1.6147152550927038E-2</v>
      </c>
    </row>
    <row r="6174" spans="1:14" x14ac:dyDescent="0.3">
      <c r="A6174">
        <v>447200</v>
      </c>
      <c r="B6174" t="s">
        <v>13797</v>
      </c>
      <c r="C6174" s="1">
        <v>43292</v>
      </c>
      <c r="D6174" t="s">
        <v>6609</v>
      </c>
      <c r="E6174" t="s">
        <v>11</v>
      </c>
      <c r="F6174" t="s">
        <v>13798</v>
      </c>
      <c r="G6174">
        <v>256.63799999999998</v>
      </c>
      <c r="H6174">
        <v>4788</v>
      </c>
      <c r="I6174">
        <v>6.3159999999999998</v>
      </c>
      <c r="J6174">
        <f>YEAR(Table1[[#This Row],[release_date]])</f>
        <v>2018</v>
      </c>
      <c r="K6174" t="str">
        <f>LEFT(Table1[[#This Row],[Year]],4) &amp; "s"</f>
        <v>2018s</v>
      </c>
      <c r="L61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74">
        <f>(Table1[[#This Row],[vote_average]]/10)*100</f>
        <v>63.16</v>
      </c>
      <c r="N6174">
        <f>(Table1[[#This Row],[popularity]]/SUM(Table1[popularity]))*100</f>
        <v>5.9086504924356416E-2</v>
      </c>
    </row>
    <row r="6175" spans="1:14" x14ac:dyDescent="0.3">
      <c r="A6175">
        <v>31867</v>
      </c>
      <c r="B6175" t="s">
        <v>13799</v>
      </c>
      <c r="C6175" s="1">
        <v>40255</v>
      </c>
      <c r="D6175" t="s">
        <v>11755</v>
      </c>
      <c r="E6175" t="s">
        <v>11</v>
      </c>
      <c r="F6175" t="s">
        <v>13800</v>
      </c>
      <c r="G6175">
        <v>52.293999999999997</v>
      </c>
      <c r="H6175">
        <v>1829</v>
      </c>
      <c r="I6175">
        <v>6.3159999999999998</v>
      </c>
      <c r="J6175">
        <f>YEAR(Table1[[#This Row],[release_date]])</f>
        <v>2010</v>
      </c>
      <c r="K6175" t="str">
        <f>LEFT(Table1[[#This Row],[Year]],4) &amp; "s"</f>
        <v>2010s</v>
      </c>
      <c r="L61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75">
        <f>(Table1[[#This Row],[vote_average]]/10)*100</f>
        <v>63.16</v>
      </c>
      <c r="N6175">
        <f>(Table1[[#This Row],[popularity]]/SUM(Table1[popularity]))*100</f>
        <v>1.2039798036589649E-2</v>
      </c>
    </row>
    <row r="6176" spans="1:14" x14ac:dyDescent="0.3">
      <c r="A6176">
        <v>8388</v>
      </c>
      <c r="B6176" t="s">
        <v>13801</v>
      </c>
      <c r="C6176" s="1">
        <v>31758</v>
      </c>
      <c r="D6176" t="s">
        <v>13802</v>
      </c>
      <c r="E6176" t="s">
        <v>11</v>
      </c>
      <c r="F6176" t="s">
        <v>13803</v>
      </c>
      <c r="G6176">
        <v>61.390999999999998</v>
      </c>
      <c r="H6176">
        <v>911</v>
      </c>
      <c r="I6176">
        <v>6.3</v>
      </c>
      <c r="J6176">
        <f>YEAR(Table1[[#This Row],[release_date]])</f>
        <v>1986</v>
      </c>
      <c r="K6176" t="str">
        <f>LEFT(Table1[[#This Row],[Year]],4) &amp; "s"</f>
        <v>1986s</v>
      </c>
      <c r="L61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176">
        <f>(Table1[[#This Row],[vote_average]]/10)*100</f>
        <v>63</v>
      </c>
      <c r="N6176">
        <f>(Table1[[#This Row],[popularity]]/SUM(Table1[popularity]))*100</f>
        <v>1.4134226512874807E-2</v>
      </c>
    </row>
    <row r="6177" spans="1:14" x14ac:dyDescent="0.3">
      <c r="A6177">
        <v>2267</v>
      </c>
      <c r="B6177" t="s">
        <v>13804</v>
      </c>
      <c r="C6177" s="1">
        <v>39122</v>
      </c>
      <c r="D6177" t="s">
        <v>6905</v>
      </c>
      <c r="E6177" t="s">
        <v>11</v>
      </c>
      <c r="F6177" t="s">
        <v>13805</v>
      </c>
      <c r="G6177">
        <v>18.300999999999998</v>
      </c>
      <c r="H6177">
        <v>440</v>
      </c>
      <c r="I6177">
        <v>6.3</v>
      </c>
      <c r="J6177">
        <f>YEAR(Table1[[#This Row],[release_date]])</f>
        <v>2007</v>
      </c>
      <c r="K6177" t="str">
        <f>LEFT(Table1[[#This Row],[Year]],4) &amp; "s"</f>
        <v>2007s</v>
      </c>
      <c r="L61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77">
        <f>(Table1[[#This Row],[vote_average]]/10)*100</f>
        <v>63</v>
      </c>
      <c r="N6177">
        <f>(Table1[[#This Row],[popularity]]/SUM(Table1[popularity]))*100</f>
        <v>4.2134918703412849E-3</v>
      </c>
    </row>
    <row r="6178" spans="1:14" x14ac:dyDescent="0.3">
      <c r="A6178">
        <v>520023</v>
      </c>
      <c r="B6178" t="s">
        <v>13806</v>
      </c>
      <c r="C6178" s="1">
        <v>44778</v>
      </c>
      <c r="D6178" t="s">
        <v>10416</v>
      </c>
      <c r="E6178" t="s">
        <v>11</v>
      </c>
      <c r="F6178" t="s">
        <v>13807</v>
      </c>
      <c r="G6178">
        <v>35.087000000000003</v>
      </c>
      <c r="H6178">
        <v>939</v>
      </c>
      <c r="I6178">
        <v>6.3150000000000004</v>
      </c>
      <c r="J6178">
        <f>YEAR(Table1[[#This Row],[release_date]])</f>
        <v>2022</v>
      </c>
      <c r="K6178" t="str">
        <f>LEFT(Table1[[#This Row],[Year]],4) &amp; "s"</f>
        <v>2022s</v>
      </c>
      <c r="L61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178">
        <f>(Table1[[#This Row],[vote_average]]/10)*100</f>
        <v>63.150000000000006</v>
      </c>
      <c r="N6178">
        <f>(Table1[[#This Row],[popularity]]/SUM(Table1[popularity]))*100</f>
        <v>8.0781809329908034E-3</v>
      </c>
    </row>
    <row r="6179" spans="1:14" x14ac:dyDescent="0.3">
      <c r="A6179">
        <v>49529</v>
      </c>
      <c r="B6179" t="s">
        <v>13808</v>
      </c>
      <c r="C6179" s="1">
        <v>40975</v>
      </c>
      <c r="D6179" t="s">
        <v>850</v>
      </c>
      <c r="E6179" t="s">
        <v>11</v>
      </c>
      <c r="F6179" t="s">
        <v>13809</v>
      </c>
      <c r="G6179">
        <v>69.510000000000005</v>
      </c>
      <c r="H6179">
        <v>5408</v>
      </c>
      <c r="I6179">
        <v>6.3150000000000004</v>
      </c>
      <c r="J6179">
        <f>YEAR(Table1[[#This Row],[release_date]])</f>
        <v>2012</v>
      </c>
      <c r="K6179" t="str">
        <f>LEFT(Table1[[#This Row],[Year]],4) &amp; "s"</f>
        <v>2012s</v>
      </c>
      <c r="L61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79">
        <f>(Table1[[#This Row],[vote_average]]/10)*100</f>
        <v>63.150000000000006</v>
      </c>
      <c r="N6179">
        <f>(Table1[[#This Row],[popularity]]/SUM(Table1[popularity]))*100</f>
        <v>1.6003487236075774E-2</v>
      </c>
    </row>
    <row r="6180" spans="1:14" x14ac:dyDescent="0.3">
      <c r="A6180">
        <v>9333</v>
      </c>
      <c r="B6180" t="s">
        <v>13810</v>
      </c>
      <c r="C6180" s="1">
        <v>35328</v>
      </c>
      <c r="D6180" t="s">
        <v>9404</v>
      </c>
      <c r="E6180" t="s">
        <v>11</v>
      </c>
      <c r="F6180" t="s">
        <v>13811</v>
      </c>
      <c r="G6180">
        <v>33.011000000000003</v>
      </c>
      <c r="H6180">
        <v>821</v>
      </c>
      <c r="I6180">
        <v>6.3150000000000004</v>
      </c>
      <c r="J6180">
        <f>YEAR(Table1[[#This Row],[release_date]])</f>
        <v>1996</v>
      </c>
      <c r="K6180" t="str">
        <f>LEFT(Table1[[#This Row],[Year]],4) &amp; "s"</f>
        <v>1996s</v>
      </c>
      <c r="L61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80">
        <f>(Table1[[#This Row],[vote_average]]/10)*100</f>
        <v>63.150000000000006</v>
      </c>
      <c r="N6180">
        <f>(Table1[[#This Row],[popularity]]/SUM(Table1[popularity]))*100</f>
        <v>7.6002174816587175E-3</v>
      </c>
    </row>
    <row r="6181" spans="1:14" x14ac:dyDescent="0.3">
      <c r="A6181">
        <v>22582</v>
      </c>
      <c r="B6181" t="s">
        <v>13812</v>
      </c>
      <c r="C6181" s="1">
        <v>33878</v>
      </c>
      <c r="D6181" t="s">
        <v>5061</v>
      </c>
      <c r="E6181" t="s">
        <v>11</v>
      </c>
      <c r="F6181" t="s">
        <v>13813</v>
      </c>
      <c r="G6181">
        <v>18.646000000000001</v>
      </c>
      <c r="H6181">
        <v>553</v>
      </c>
      <c r="I6181">
        <v>6.3140000000000001</v>
      </c>
      <c r="J6181">
        <f>YEAR(Table1[[#This Row],[release_date]])</f>
        <v>1992</v>
      </c>
      <c r="K6181" t="str">
        <f>LEFT(Table1[[#This Row],[Year]],4) &amp; "s"</f>
        <v>1992s</v>
      </c>
      <c r="L61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81">
        <f>(Table1[[#This Row],[vote_average]]/10)*100</f>
        <v>63.139999999999993</v>
      </c>
      <c r="N6181">
        <f>(Table1[[#This Row],[popularity]]/SUM(Table1[popularity]))*100</f>
        <v>4.292922212686936E-3</v>
      </c>
    </row>
    <row r="6182" spans="1:14" x14ac:dyDescent="0.3">
      <c r="A6182">
        <v>458344</v>
      </c>
      <c r="B6182" t="s">
        <v>13814</v>
      </c>
      <c r="C6182" s="1">
        <v>43328</v>
      </c>
      <c r="D6182" t="s">
        <v>28</v>
      </c>
      <c r="E6182" t="s">
        <v>11</v>
      </c>
      <c r="F6182" t="s">
        <v>13815</v>
      </c>
      <c r="G6182">
        <v>46.368000000000002</v>
      </c>
      <c r="H6182">
        <v>454</v>
      </c>
      <c r="I6182">
        <v>6.3129999999999997</v>
      </c>
      <c r="J6182">
        <f>YEAR(Table1[[#This Row],[release_date]])</f>
        <v>2018</v>
      </c>
      <c r="K6182" t="str">
        <f>LEFT(Table1[[#This Row],[Year]],4) &amp; "s"</f>
        <v>2018s</v>
      </c>
      <c r="L61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82">
        <f>(Table1[[#This Row],[vote_average]]/10)*100</f>
        <v>63.129999999999995</v>
      </c>
      <c r="N6182">
        <f>(Table1[[#This Row],[popularity]]/SUM(Table1[popularity]))*100</f>
        <v>1.0675438011255381E-2</v>
      </c>
    </row>
    <row r="6183" spans="1:14" x14ac:dyDescent="0.3">
      <c r="A6183">
        <v>11034</v>
      </c>
      <c r="B6183" t="s">
        <v>4087</v>
      </c>
      <c r="C6183" s="1">
        <v>27115</v>
      </c>
      <c r="D6183" t="s">
        <v>62</v>
      </c>
      <c r="E6183" t="s">
        <v>11</v>
      </c>
      <c r="F6183" t="s">
        <v>13816</v>
      </c>
      <c r="G6183">
        <v>21.571999999999999</v>
      </c>
      <c r="H6183">
        <v>453</v>
      </c>
      <c r="I6183">
        <v>6.3</v>
      </c>
      <c r="J6183">
        <f>YEAR(Table1[[#This Row],[release_date]])</f>
        <v>1974</v>
      </c>
      <c r="K6183" t="str">
        <f>LEFT(Table1[[#This Row],[Year]],4) &amp; "s"</f>
        <v>1974s</v>
      </c>
      <c r="L61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183">
        <f>(Table1[[#This Row],[vote_average]]/10)*100</f>
        <v>63</v>
      </c>
      <c r="N6183">
        <f>(Table1[[#This Row],[popularity]]/SUM(Table1[popularity]))*100</f>
        <v>4.9665836089285943E-3</v>
      </c>
    </row>
    <row r="6184" spans="1:14" x14ac:dyDescent="0.3">
      <c r="A6184">
        <v>10951</v>
      </c>
      <c r="B6184" t="s">
        <v>13817</v>
      </c>
      <c r="C6184" s="1">
        <v>36203</v>
      </c>
      <c r="D6184" t="s">
        <v>13818</v>
      </c>
      <c r="E6184" t="s">
        <v>517</v>
      </c>
      <c r="F6184" t="s">
        <v>13819</v>
      </c>
      <c r="G6184">
        <v>31.309000000000001</v>
      </c>
      <c r="H6184">
        <v>347</v>
      </c>
      <c r="I6184">
        <v>6.3129999999999997</v>
      </c>
      <c r="J6184">
        <f>YEAR(Table1[[#This Row],[release_date]])</f>
        <v>1999</v>
      </c>
      <c r="K6184" t="str">
        <f>LEFT(Table1[[#This Row],[Year]],4) &amp; "s"</f>
        <v>1999s</v>
      </c>
      <c r="L61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84">
        <f>(Table1[[#This Row],[vote_average]]/10)*100</f>
        <v>63.129999999999995</v>
      </c>
      <c r="N6184">
        <f>(Table1[[#This Row],[popularity]]/SUM(Table1[popularity]))*100</f>
        <v>7.2083611260868423E-3</v>
      </c>
    </row>
    <row r="6185" spans="1:14" x14ac:dyDescent="0.3">
      <c r="A6185">
        <v>10358</v>
      </c>
      <c r="B6185" t="s">
        <v>13820</v>
      </c>
      <c r="C6185" s="1">
        <v>39709</v>
      </c>
      <c r="D6185" t="s">
        <v>422</v>
      </c>
      <c r="E6185" t="s">
        <v>11</v>
      </c>
      <c r="F6185" t="s">
        <v>13821</v>
      </c>
      <c r="G6185">
        <v>45.377000000000002</v>
      </c>
      <c r="H6185">
        <v>2305</v>
      </c>
      <c r="I6185">
        <v>6.3120000000000003</v>
      </c>
      <c r="J6185">
        <f>YEAR(Table1[[#This Row],[release_date]])</f>
        <v>2008</v>
      </c>
      <c r="K6185" t="str">
        <f>LEFT(Table1[[#This Row],[Year]],4) &amp; "s"</f>
        <v>2008s</v>
      </c>
      <c r="L61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85">
        <f>(Table1[[#This Row],[vote_average]]/10)*100</f>
        <v>63.12</v>
      </c>
      <c r="N6185">
        <f>(Table1[[#This Row],[popularity]]/SUM(Table1[popularity]))*100</f>
        <v>1.0447277230778457E-2</v>
      </c>
    </row>
    <row r="6186" spans="1:14" x14ac:dyDescent="0.3">
      <c r="A6186">
        <v>396493</v>
      </c>
      <c r="B6186" t="s">
        <v>13822</v>
      </c>
      <c r="C6186" s="1">
        <v>43022</v>
      </c>
      <c r="D6186" t="s">
        <v>1899</v>
      </c>
      <c r="E6186" t="s">
        <v>11</v>
      </c>
      <c r="F6186" t="s">
        <v>13823</v>
      </c>
      <c r="G6186">
        <v>42.561</v>
      </c>
      <c r="H6186">
        <v>749</v>
      </c>
      <c r="I6186">
        <v>6.3120000000000003</v>
      </c>
      <c r="J6186">
        <f>YEAR(Table1[[#This Row],[release_date]])</f>
        <v>2017</v>
      </c>
      <c r="K6186" t="str">
        <f>LEFT(Table1[[#This Row],[Year]],4) &amp; "s"</f>
        <v>2017s</v>
      </c>
      <c r="L61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86">
        <f>(Table1[[#This Row],[vote_average]]/10)*100</f>
        <v>63.12</v>
      </c>
      <c r="N6186">
        <f>(Table1[[#This Row],[popularity]]/SUM(Table1[popularity]))*100</f>
        <v>9.7989414509368593E-3</v>
      </c>
    </row>
    <row r="6187" spans="1:14" x14ac:dyDescent="0.3">
      <c r="A6187">
        <v>75761</v>
      </c>
      <c r="B6187" t="s">
        <v>13824</v>
      </c>
      <c r="C6187" s="1">
        <v>41299</v>
      </c>
      <c r="D6187" t="s">
        <v>2762</v>
      </c>
      <c r="E6187" t="s">
        <v>11</v>
      </c>
      <c r="F6187" t="s">
        <v>13825</v>
      </c>
      <c r="G6187">
        <v>12.936</v>
      </c>
      <c r="H6187">
        <v>621</v>
      </c>
      <c r="I6187">
        <v>6.3120000000000003</v>
      </c>
      <c r="J6187">
        <f>YEAR(Table1[[#This Row],[release_date]])</f>
        <v>2013</v>
      </c>
      <c r="K6187" t="str">
        <f>LEFT(Table1[[#This Row],[Year]],4) &amp; "s"</f>
        <v>2013s</v>
      </c>
      <c r="L61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87">
        <f>(Table1[[#This Row],[vote_average]]/10)*100</f>
        <v>63.12</v>
      </c>
      <c r="N6187">
        <f>(Table1[[#This Row],[popularity]]/SUM(Table1[popularity]))*100</f>
        <v>2.9782924886473344E-3</v>
      </c>
    </row>
    <row r="6188" spans="1:14" x14ac:dyDescent="0.3">
      <c r="A6188">
        <v>52520</v>
      </c>
      <c r="B6188" t="s">
        <v>13826</v>
      </c>
      <c r="C6188" s="1">
        <v>40927</v>
      </c>
      <c r="D6188" t="s">
        <v>6542</v>
      </c>
      <c r="E6188" t="s">
        <v>11</v>
      </c>
      <c r="F6188" t="s">
        <v>13827</v>
      </c>
      <c r="G6188">
        <v>109.63</v>
      </c>
      <c r="H6188">
        <v>3922</v>
      </c>
      <c r="I6188">
        <v>6.3120000000000003</v>
      </c>
      <c r="J6188">
        <f>YEAR(Table1[[#This Row],[release_date]])</f>
        <v>2012</v>
      </c>
      <c r="K6188" t="str">
        <f>LEFT(Table1[[#This Row],[Year]],4) &amp; "s"</f>
        <v>2012s</v>
      </c>
      <c r="L61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88">
        <f>(Table1[[#This Row],[vote_average]]/10)*100</f>
        <v>63.12</v>
      </c>
      <c r="N6188">
        <f>(Table1[[#This Row],[popularity]]/SUM(Table1[popularity]))*100</f>
        <v>2.5240430235807611E-2</v>
      </c>
    </row>
    <row r="6189" spans="1:14" x14ac:dyDescent="0.3">
      <c r="A6189">
        <v>462919</v>
      </c>
      <c r="B6189" t="s">
        <v>13828</v>
      </c>
      <c r="C6189" s="1">
        <v>43350</v>
      </c>
      <c r="D6189" t="s">
        <v>28</v>
      </c>
      <c r="E6189" t="s">
        <v>11</v>
      </c>
      <c r="F6189" t="s">
        <v>13829</v>
      </c>
      <c r="G6189">
        <v>19.84</v>
      </c>
      <c r="H6189">
        <v>3383</v>
      </c>
      <c r="I6189">
        <v>6.3109999999999999</v>
      </c>
      <c r="J6189">
        <f>YEAR(Table1[[#This Row],[release_date]])</f>
        <v>2018</v>
      </c>
      <c r="K6189" t="str">
        <f>LEFT(Table1[[#This Row],[Year]],4) &amp; "s"</f>
        <v>2018s</v>
      </c>
      <c r="L61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89">
        <f>(Table1[[#This Row],[vote_average]]/10)*100</f>
        <v>63.11</v>
      </c>
      <c r="N6189">
        <f>(Table1[[#This Row],[popularity]]/SUM(Table1[popularity]))*100</f>
        <v>4.5678202670657942E-3</v>
      </c>
    </row>
    <row r="6190" spans="1:14" x14ac:dyDescent="0.3">
      <c r="A6190">
        <v>437557</v>
      </c>
      <c r="B6190" t="s">
        <v>13830</v>
      </c>
      <c r="C6190" s="1">
        <v>43173</v>
      </c>
      <c r="D6190" t="s">
        <v>391</v>
      </c>
      <c r="E6190" t="s">
        <v>11</v>
      </c>
      <c r="F6190" t="s">
        <v>13831</v>
      </c>
      <c r="G6190">
        <v>185.05699999999999</v>
      </c>
      <c r="H6190">
        <v>1926</v>
      </c>
      <c r="I6190">
        <v>6.3109999999999999</v>
      </c>
      <c r="J6190">
        <f>YEAR(Table1[[#This Row],[release_date]])</f>
        <v>2018</v>
      </c>
      <c r="K6190" t="str">
        <f>LEFT(Table1[[#This Row],[Year]],4) &amp; "s"</f>
        <v>2018s</v>
      </c>
      <c r="L61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90">
        <f>(Table1[[#This Row],[vote_average]]/10)*100</f>
        <v>63.11</v>
      </c>
      <c r="N6190">
        <f>(Table1[[#This Row],[popularity]]/SUM(Table1[popularity]))*100</f>
        <v>4.2606205401330373E-2</v>
      </c>
    </row>
    <row r="6191" spans="1:14" x14ac:dyDescent="0.3">
      <c r="A6191">
        <v>283227</v>
      </c>
      <c r="B6191" t="s">
        <v>13832</v>
      </c>
      <c r="C6191" s="1">
        <v>42089</v>
      </c>
      <c r="D6191" t="s">
        <v>62</v>
      </c>
      <c r="E6191" t="s">
        <v>11</v>
      </c>
      <c r="F6191" t="s">
        <v>13833</v>
      </c>
      <c r="G6191">
        <v>23.004000000000001</v>
      </c>
      <c r="H6191">
        <v>644</v>
      </c>
      <c r="I6191">
        <v>6.3</v>
      </c>
      <c r="J6191">
        <f>YEAR(Table1[[#This Row],[release_date]])</f>
        <v>2015</v>
      </c>
      <c r="K6191" t="str">
        <f>LEFT(Table1[[#This Row],[Year]],4) &amp; "s"</f>
        <v>2015s</v>
      </c>
      <c r="L61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91">
        <f>(Table1[[#This Row],[vote_average]]/10)*100</f>
        <v>63</v>
      </c>
      <c r="N6191">
        <f>(Table1[[#This Row],[popularity]]/SUM(Table1[popularity]))*100</f>
        <v>5.2962770878821341E-3</v>
      </c>
    </row>
    <row r="6192" spans="1:14" x14ac:dyDescent="0.3">
      <c r="A6192">
        <v>16441</v>
      </c>
      <c r="B6192" t="s">
        <v>13834</v>
      </c>
      <c r="C6192" s="1">
        <v>30179</v>
      </c>
      <c r="D6192" t="s">
        <v>2560</v>
      </c>
      <c r="E6192" t="s">
        <v>11</v>
      </c>
      <c r="F6192" t="s">
        <v>13835</v>
      </c>
      <c r="G6192">
        <v>52.460999999999999</v>
      </c>
      <c r="H6192">
        <v>371</v>
      </c>
      <c r="I6192">
        <v>6.3109999999999999</v>
      </c>
      <c r="J6192">
        <f>YEAR(Table1[[#This Row],[release_date]])</f>
        <v>1982</v>
      </c>
      <c r="K6192" t="str">
        <f>LEFT(Table1[[#This Row],[Year]],4) &amp; "s"</f>
        <v>1982s</v>
      </c>
      <c r="L61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192">
        <f>(Table1[[#This Row],[vote_average]]/10)*100</f>
        <v>63.11</v>
      </c>
      <c r="N6192">
        <f>(Table1[[#This Row],[popularity]]/SUM(Table1[popularity]))*100</f>
        <v>1.2078246926942472E-2</v>
      </c>
    </row>
    <row r="6193" spans="1:14" x14ac:dyDescent="0.3">
      <c r="A6193">
        <v>257445</v>
      </c>
      <c r="B6193" t="s">
        <v>13836</v>
      </c>
      <c r="C6193" s="1">
        <v>42221</v>
      </c>
      <c r="D6193" t="s">
        <v>13837</v>
      </c>
      <c r="E6193" t="s">
        <v>11</v>
      </c>
      <c r="F6193" t="s">
        <v>13838</v>
      </c>
      <c r="G6193">
        <v>72.027000000000001</v>
      </c>
      <c r="H6193">
        <v>3627</v>
      </c>
      <c r="I6193">
        <v>6.3109999999999999</v>
      </c>
      <c r="J6193">
        <f>YEAR(Table1[[#This Row],[release_date]])</f>
        <v>2015</v>
      </c>
      <c r="K6193" t="str">
        <f>LEFT(Table1[[#This Row],[Year]],4) &amp; "s"</f>
        <v>2015s</v>
      </c>
      <c r="L61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93">
        <f>(Table1[[#This Row],[vote_average]]/10)*100</f>
        <v>63.11</v>
      </c>
      <c r="N6193">
        <f>(Table1[[#This Row],[popularity]]/SUM(Table1[popularity]))*100</f>
        <v>1.6582983385884476E-2</v>
      </c>
    </row>
    <row r="6194" spans="1:14" x14ac:dyDescent="0.3">
      <c r="A6194">
        <v>137116</v>
      </c>
      <c r="B6194" t="s">
        <v>13839</v>
      </c>
      <c r="C6194" s="1">
        <v>42817</v>
      </c>
      <c r="D6194" t="s">
        <v>12035</v>
      </c>
      <c r="E6194" t="s">
        <v>11</v>
      </c>
      <c r="F6194" t="s">
        <v>13840</v>
      </c>
      <c r="G6194">
        <v>52.496000000000002</v>
      </c>
      <c r="H6194">
        <v>1371</v>
      </c>
      <c r="I6194">
        <v>6.3</v>
      </c>
      <c r="J6194">
        <f>YEAR(Table1[[#This Row],[release_date]])</f>
        <v>2017</v>
      </c>
      <c r="K6194" t="str">
        <f>LEFT(Table1[[#This Row],[Year]],4) &amp; "s"</f>
        <v>2017s</v>
      </c>
      <c r="L61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94">
        <f>(Table1[[#This Row],[vote_average]]/10)*100</f>
        <v>63</v>
      </c>
      <c r="N6194">
        <f>(Table1[[#This Row],[popularity]]/SUM(Table1[popularity]))*100</f>
        <v>1.2086305077615218E-2</v>
      </c>
    </row>
    <row r="6195" spans="1:14" x14ac:dyDescent="0.3">
      <c r="A6195">
        <v>39385</v>
      </c>
      <c r="B6195" t="s">
        <v>13841</v>
      </c>
      <c r="C6195" s="1">
        <v>35521</v>
      </c>
      <c r="D6195" t="s">
        <v>391</v>
      </c>
      <c r="E6195" t="s">
        <v>212</v>
      </c>
      <c r="F6195" t="s">
        <v>13842</v>
      </c>
      <c r="G6195">
        <v>10.351000000000001</v>
      </c>
      <c r="H6195">
        <v>499</v>
      </c>
      <c r="I6195">
        <v>6.31</v>
      </c>
      <c r="J6195">
        <f>YEAR(Table1[[#This Row],[release_date]])</f>
        <v>1997</v>
      </c>
      <c r="K6195" t="str">
        <f>LEFT(Table1[[#This Row],[Year]],4) &amp; "s"</f>
        <v>1997s</v>
      </c>
      <c r="L61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95">
        <f>(Table1[[#This Row],[vote_average]]/10)*100</f>
        <v>63.1</v>
      </c>
      <c r="N6195">
        <f>(Table1[[#This Row],[popularity]]/SUM(Table1[popularity]))*100</f>
        <v>2.3831405032458688E-3</v>
      </c>
    </row>
    <row r="6196" spans="1:14" x14ac:dyDescent="0.3">
      <c r="A6196">
        <v>9273</v>
      </c>
      <c r="B6196" t="s">
        <v>13843</v>
      </c>
      <c r="C6196" s="1">
        <v>35013</v>
      </c>
      <c r="D6196" t="s">
        <v>13844</v>
      </c>
      <c r="E6196" t="s">
        <v>11</v>
      </c>
      <c r="F6196" t="s">
        <v>13845</v>
      </c>
      <c r="G6196">
        <v>38.823999999999998</v>
      </c>
      <c r="H6196">
        <v>3966</v>
      </c>
      <c r="I6196">
        <v>6.3109999999999999</v>
      </c>
      <c r="J6196">
        <f>YEAR(Table1[[#This Row],[release_date]])</f>
        <v>1995</v>
      </c>
      <c r="K6196" t="str">
        <f>LEFT(Table1[[#This Row],[Year]],4) &amp; "s"</f>
        <v>1995s</v>
      </c>
      <c r="L61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196">
        <f>(Table1[[#This Row],[vote_average]]/10)*100</f>
        <v>63.11</v>
      </c>
      <c r="N6196">
        <f>(Table1[[#This Row],[popularity]]/SUM(Table1[popularity]))*100</f>
        <v>8.9385611919638296E-3</v>
      </c>
    </row>
    <row r="6197" spans="1:14" x14ac:dyDescent="0.3">
      <c r="A6197">
        <v>4953</v>
      </c>
      <c r="B6197" t="s">
        <v>13846</v>
      </c>
      <c r="C6197" s="1">
        <v>39467</v>
      </c>
      <c r="D6197" t="s">
        <v>172</v>
      </c>
      <c r="E6197" t="s">
        <v>11</v>
      </c>
      <c r="F6197" t="s">
        <v>13847</v>
      </c>
      <c r="G6197">
        <v>15.967000000000001</v>
      </c>
      <c r="H6197">
        <v>1288</v>
      </c>
      <c r="I6197">
        <v>6.3</v>
      </c>
      <c r="J6197">
        <f>YEAR(Table1[[#This Row],[release_date]])</f>
        <v>2008</v>
      </c>
      <c r="K6197" t="str">
        <f>LEFT(Table1[[#This Row],[Year]],4) &amp; "s"</f>
        <v>2008s</v>
      </c>
      <c r="L61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197">
        <f>(Table1[[#This Row],[vote_average]]/10)*100</f>
        <v>63</v>
      </c>
      <c r="N6197">
        <f>(Table1[[#This Row],[popularity]]/SUM(Table1[popularity]))*100</f>
        <v>3.676128336907235E-3</v>
      </c>
    </row>
    <row r="6198" spans="1:14" x14ac:dyDescent="0.3">
      <c r="A6198">
        <v>631842</v>
      </c>
      <c r="B6198" t="s">
        <v>13848</v>
      </c>
      <c r="C6198" s="1">
        <v>44958</v>
      </c>
      <c r="D6198" t="s">
        <v>8724</v>
      </c>
      <c r="E6198" t="s">
        <v>11</v>
      </c>
      <c r="F6198" t="s">
        <v>13849</v>
      </c>
      <c r="G6198">
        <v>78.543000000000006</v>
      </c>
      <c r="H6198">
        <v>2286</v>
      </c>
      <c r="I6198">
        <v>6.3</v>
      </c>
      <c r="J6198">
        <f>YEAR(Table1[[#This Row],[release_date]])</f>
        <v>2023</v>
      </c>
      <c r="K6198" t="str">
        <f>LEFT(Table1[[#This Row],[Year]],4) &amp; "s"</f>
        <v>2023s</v>
      </c>
      <c r="L61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198">
        <f>(Table1[[#This Row],[vote_average]]/10)*100</f>
        <v>63</v>
      </c>
      <c r="N6198">
        <f>(Table1[[#This Row],[popularity]]/SUM(Table1[popularity]))*100</f>
        <v>1.8083180808273626E-2</v>
      </c>
    </row>
    <row r="6199" spans="1:14" x14ac:dyDescent="0.3">
      <c r="A6199">
        <v>152599</v>
      </c>
      <c r="B6199" t="s">
        <v>13850</v>
      </c>
      <c r="C6199" s="1">
        <v>41605</v>
      </c>
      <c r="D6199" t="s">
        <v>62</v>
      </c>
      <c r="E6199" t="s">
        <v>11</v>
      </c>
      <c r="F6199" t="s">
        <v>13851</v>
      </c>
      <c r="G6199">
        <v>38.314</v>
      </c>
      <c r="H6199">
        <v>800</v>
      </c>
      <c r="I6199">
        <v>6.3</v>
      </c>
      <c r="J6199">
        <f>YEAR(Table1[[#This Row],[release_date]])</f>
        <v>2013</v>
      </c>
      <c r="K6199" t="str">
        <f>LEFT(Table1[[#This Row],[Year]],4) &amp; "s"</f>
        <v>2013s</v>
      </c>
      <c r="L61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199">
        <f>(Table1[[#This Row],[vote_average]]/10)*100</f>
        <v>63</v>
      </c>
      <c r="N6199">
        <f>(Table1[[#This Row],[popularity]]/SUM(Table1[popularity]))*100</f>
        <v>8.8211424250180873E-3</v>
      </c>
    </row>
    <row r="6200" spans="1:14" x14ac:dyDescent="0.3">
      <c r="A6200">
        <v>179</v>
      </c>
      <c r="B6200" t="s">
        <v>13852</v>
      </c>
      <c r="C6200" s="1">
        <v>38450</v>
      </c>
      <c r="D6200" t="s">
        <v>487</v>
      </c>
      <c r="E6200" t="s">
        <v>11</v>
      </c>
      <c r="F6200" t="s">
        <v>13853</v>
      </c>
      <c r="G6200">
        <v>72.504999999999995</v>
      </c>
      <c r="H6200">
        <v>1375</v>
      </c>
      <c r="I6200">
        <v>6.3</v>
      </c>
      <c r="J6200">
        <f>YEAR(Table1[[#This Row],[release_date]])</f>
        <v>2005</v>
      </c>
      <c r="K6200" t="str">
        <f>LEFT(Table1[[#This Row],[Year]],4) &amp; "s"</f>
        <v>2005s</v>
      </c>
      <c r="L62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00">
        <f>(Table1[[#This Row],[vote_average]]/10)*100</f>
        <v>63</v>
      </c>
      <c r="N6200">
        <f>(Table1[[#This Row],[popularity]]/SUM(Table1[popularity]))*100</f>
        <v>1.6693034700786563E-2</v>
      </c>
    </row>
    <row r="6201" spans="1:14" x14ac:dyDescent="0.3">
      <c r="A6201">
        <v>714869</v>
      </c>
      <c r="B6201" t="s">
        <v>13854</v>
      </c>
      <c r="C6201" s="1">
        <v>44551</v>
      </c>
      <c r="D6201" t="s">
        <v>1732</v>
      </c>
      <c r="E6201" t="s">
        <v>212</v>
      </c>
      <c r="F6201" t="s">
        <v>13855</v>
      </c>
      <c r="G6201">
        <v>15.465</v>
      </c>
      <c r="H6201">
        <v>334</v>
      </c>
      <c r="I6201">
        <v>6.3</v>
      </c>
      <c r="J6201">
        <f>YEAR(Table1[[#This Row],[release_date]])</f>
        <v>2021</v>
      </c>
      <c r="K6201" t="str">
        <f>LEFT(Table1[[#This Row],[Year]],4) &amp; "s"</f>
        <v>2021s</v>
      </c>
      <c r="L62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201">
        <f>(Table1[[#This Row],[vote_average]]/10)*100</f>
        <v>63</v>
      </c>
      <c r="N6201">
        <f>(Table1[[#This Row],[popularity]]/SUM(Table1[popularity]))*100</f>
        <v>3.5605514329724048E-3</v>
      </c>
    </row>
    <row r="6202" spans="1:14" x14ac:dyDescent="0.3">
      <c r="A6202">
        <v>145135</v>
      </c>
      <c r="B6202" t="s">
        <v>13856</v>
      </c>
      <c r="C6202" s="1">
        <v>41326</v>
      </c>
      <c r="D6202" t="s">
        <v>3073</v>
      </c>
      <c r="E6202" t="s">
        <v>11</v>
      </c>
      <c r="F6202" t="s">
        <v>13857</v>
      </c>
      <c r="G6202">
        <v>20.895</v>
      </c>
      <c r="H6202">
        <v>1715</v>
      </c>
      <c r="I6202">
        <v>6.3090000000000002</v>
      </c>
      <c r="J6202">
        <f>YEAR(Table1[[#This Row],[release_date]])</f>
        <v>2013</v>
      </c>
      <c r="K6202" t="str">
        <f>LEFT(Table1[[#This Row],[Year]],4) &amp; "s"</f>
        <v>2013s</v>
      </c>
      <c r="L62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02">
        <f>(Table1[[#This Row],[vote_average]]/10)*100</f>
        <v>63.09</v>
      </c>
      <c r="N6202">
        <f>(Table1[[#This Row],[popularity]]/SUM(Table1[popularity]))*100</f>
        <v>4.8107159516300284E-3</v>
      </c>
    </row>
    <row r="6203" spans="1:14" x14ac:dyDescent="0.3">
      <c r="A6203">
        <v>18736</v>
      </c>
      <c r="B6203" t="s">
        <v>13858</v>
      </c>
      <c r="C6203" s="1">
        <v>37743</v>
      </c>
      <c r="D6203" t="s">
        <v>3063</v>
      </c>
      <c r="E6203" t="s">
        <v>11</v>
      </c>
      <c r="F6203" t="s">
        <v>13859</v>
      </c>
      <c r="G6203">
        <v>19.224</v>
      </c>
      <c r="H6203">
        <v>1220</v>
      </c>
      <c r="I6203">
        <v>6.3</v>
      </c>
      <c r="J6203">
        <f>YEAR(Table1[[#This Row],[release_date]])</f>
        <v>2003</v>
      </c>
      <c r="K6203" t="str">
        <f>LEFT(Table1[[#This Row],[Year]],4) &amp; "s"</f>
        <v>2003s</v>
      </c>
      <c r="L62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03">
        <f>(Table1[[#This Row],[vote_average]]/10)*100</f>
        <v>63</v>
      </c>
      <c r="N6203">
        <f>(Table1[[#This Row],[popularity]]/SUM(Table1[popularity]))*100</f>
        <v>4.4259968152254451E-3</v>
      </c>
    </row>
    <row r="6204" spans="1:14" x14ac:dyDescent="0.3">
      <c r="A6204">
        <v>9945</v>
      </c>
      <c r="B6204" t="s">
        <v>13860</v>
      </c>
      <c r="C6204" s="1">
        <v>36098</v>
      </c>
      <c r="D6204" t="s">
        <v>7312</v>
      </c>
      <c r="E6204" t="s">
        <v>11</v>
      </c>
      <c r="F6204" t="s">
        <v>13861</v>
      </c>
      <c r="G6204">
        <v>39.387</v>
      </c>
      <c r="H6204">
        <v>1178</v>
      </c>
      <c r="I6204">
        <v>6.3</v>
      </c>
      <c r="J6204">
        <f>YEAR(Table1[[#This Row],[release_date]])</f>
        <v>1998</v>
      </c>
      <c r="K6204" t="str">
        <f>LEFT(Table1[[#This Row],[Year]],4) &amp; "s"</f>
        <v>1998s</v>
      </c>
      <c r="L62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04">
        <f>(Table1[[#This Row],[vote_average]]/10)*100</f>
        <v>63</v>
      </c>
      <c r="N6204">
        <f>(Table1[[#This Row],[popularity]]/SUM(Table1[popularity]))*100</f>
        <v>9.068182301356878E-3</v>
      </c>
    </row>
    <row r="6205" spans="1:14" x14ac:dyDescent="0.3">
      <c r="A6205">
        <v>7095</v>
      </c>
      <c r="B6205" t="s">
        <v>13862</v>
      </c>
      <c r="C6205" s="1">
        <v>35286</v>
      </c>
      <c r="D6205" t="s">
        <v>4130</v>
      </c>
      <c r="E6205" t="s">
        <v>11</v>
      </c>
      <c r="F6205" t="s">
        <v>13863</v>
      </c>
      <c r="G6205">
        <v>44.753</v>
      </c>
      <c r="H6205">
        <v>1191</v>
      </c>
      <c r="I6205">
        <v>6.3079999999999998</v>
      </c>
      <c r="J6205">
        <f>YEAR(Table1[[#This Row],[release_date]])</f>
        <v>1996</v>
      </c>
      <c r="K6205" t="str">
        <f>LEFT(Table1[[#This Row],[Year]],4) &amp; "s"</f>
        <v>1996s</v>
      </c>
      <c r="L62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05">
        <f>(Table1[[#This Row],[vote_average]]/10)*100</f>
        <v>63.080000000000005</v>
      </c>
      <c r="N6205">
        <f>(Table1[[#This Row],[popularity]]/SUM(Table1[popularity]))*100</f>
        <v>1.0303611915927192E-2</v>
      </c>
    </row>
    <row r="6206" spans="1:14" x14ac:dyDescent="0.3">
      <c r="A6206">
        <v>1649</v>
      </c>
      <c r="B6206" t="s">
        <v>13864</v>
      </c>
      <c r="C6206" s="1">
        <v>33438</v>
      </c>
      <c r="D6206" t="s">
        <v>178</v>
      </c>
      <c r="E6206" t="s">
        <v>11</v>
      </c>
      <c r="F6206" t="s">
        <v>13865</v>
      </c>
      <c r="G6206">
        <v>22.216999999999999</v>
      </c>
      <c r="H6206">
        <v>1138</v>
      </c>
      <c r="I6206">
        <v>6.3079999999999998</v>
      </c>
      <c r="J6206">
        <f>YEAR(Table1[[#This Row],[release_date]])</f>
        <v>1991</v>
      </c>
      <c r="K6206" t="str">
        <f>LEFT(Table1[[#This Row],[Year]],4) &amp; "s"</f>
        <v>1991s</v>
      </c>
      <c r="L62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06">
        <f>(Table1[[#This Row],[vote_average]]/10)*100</f>
        <v>63.080000000000005</v>
      </c>
      <c r="N6206">
        <f>(Table1[[#This Row],[popularity]]/SUM(Table1[popularity]))*100</f>
        <v>5.1150838141835056E-3</v>
      </c>
    </row>
    <row r="6207" spans="1:14" x14ac:dyDescent="0.3">
      <c r="A6207">
        <v>567690</v>
      </c>
      <c r="B6207" t="s">
        <v>13866</v>
      </c>
      <c r="C6207" s="1">
        <v>44463</v>
      </c>
      <c r="D6207" t="s">
        <v>21</v>
      </c>
      <c r="E6207" t="s">
        <v>11</v>
      </c>
      <c r="F6207" t="s">
        <v>13867</v>
      </c>
      <c r="G6207">
        <v>31.385000000000002</v>
      </c>
      <c r="H6207">
        <v>305</v>
      </c>
      <c r="I6207">
        <v>6.3070000000000004</v>
      </c>
      <c r="J6207">
        <f>YEAR(Table1[[#This Row],[release_date]])</f>
        <v>2021</v>
      </c>
      <c r="K6207" t="str">
        <f>LEFT(Table1[[#This Row],[Year]],4) &amp; "s"</f>
        <v>2021s</v>
      </c>
      <c r="L62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207">
        <f>(Table1[[#This Row],[vote_average]]/10)*100</f>
        <v>63.070000000000007</v>
      </c>
      <c r="N6207">
        <f>(Table1[[#This Row],[popularity]]/SUM(Table1[popularity]))*100</f>
        <v>7.2258588246905215E-3</v>
      </c>
    </row>
    <row r="6208" spans="1:14" x14ac:dyDescent="0.3">
      <c r="A6208">
        <v>505058</v>
      </c>
      <c r="B6208" t="s">
        <v>13868</v>
      </c>
      <c r="C6208" s="1">
        <v>43300</v>
      </c>
      <c r="D6208" t="s">
        <v>81</v>
      </c>
      <c r="E6208" t="s">
        <v>11</v>
      </c>
      <c r="F6208" t="s">
        <v>13869</v>
      </c>
      <c r="G6208">
        <v>33.975999999999999</v>
      </c>
      <c r="H6208">
        <v>1473</v>
      </c>
      <c r="I6208">
        <v>6.3070000000000004</v>
      </c>
      <c r="J6208">
        <f>YEAR(Table1[[#This Row],[release_date]])</f>
        <v>2018</v>
      </c>
      <c r="K6208" t="str">
        <f>LEFT(Table1[[#This Row],[Year]],4) &amp; "s"</f>
        <v>2018s</v>
      </c>
      <c r="L62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08">
        <f>(Table1[[#This Row],[vote_average]]/10)*100</f>
        <v>63.070000000000007</v>
      </c>
      <c r="N6208">
        <f>(Table1[[#This Row],[popularity]]/SUM(Table1[popularity]))*100</f>
        <v>7.8223922073501727E-3</v>
      </c>
    </row>
    <row r="6209" spans="1:14" x14ac:dyDescent="0.3">
      <c r="A6209">
        <v>399361</v>
      </c>
      <c r="B6209" t="s">
        <v>13870</v>
      </c>
      <c r="C6209" s="1">
        <v>43530</v>
      </c>
      <c r="D6209" t="s">
        <v>6418</v>
      </c>
      <c r="E6209" t="s">
        <v>11</v>
      </c>
      <c r="F6209" t="s">
        <v>13871</v>
      </c>
      <c r="G6209">
        <v>49.213999999999999</v>
      </c>
      <c r="H6209">
        <v>3053</v>
      </c>
      <c r="I6209">
        <v>6.3070000000000004</v>
      </c>
      <c r="J6209">
        <f>YEAR(Table1[[#This Row],[release_date]])</f>
        <v>2019</v>
      </c>
      <c r="K6209" t="str">
        <f>LEFT(Table1[[#This Row],[Year]],4) &amp; "s"</f>
        <v>2019s</v>
      </c>
      <c r="L62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09">
        <f>(Table1[[#This Row],[vote_average]]/10)*100</f>
        <v>63.070000000000007</v>
      </c>
      <c r="N6209">
        <f>(Table1[[#This Row],[popularity]]/SUM(Table1[popularity]))*100</f>
        <v>1.1330680777387903E-2</v>
      </c>
    </row>
    <row r="6210" spans="1:14" x14ac:dyDescent="0.3">
      <c r="A6210">
        <v>333669</v>
      </c>
      <c r="B6210" t="s">
        <v>13872</v>
      </c>
      <c r="C6210" s="1">
        <v>42482</v>
      </c>
      <c r="D6210" t="s">
        <v>3182</v>
      </c>
      <c r="E6210" t="s">
        <v>11</v>
      </c>
      <c r="F6210" t="s">
        <v>13873</v>
      </c>
      <c r="G6210">
        <v>19.102</v>
      </c>
      <c r="H6210">
        <v>1306</v>
      </c>
      <c r="I6210">
        <v>6.3070000000000004</v>
      </c>
      <c r="J6210">
        <f>YEAR(Table1[[#This Row],[release_date]])</f>
        <v>2016</v>
      </c>
      <c r="K6210" t="str">
        <f>LEFT(Table1[[#This Row],[Year]],4) &amp; "s"</f>
        <v>2016s</v>
      </c>
      <c r="L62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10">
        <f>(Table1[[#This Row],[vote_average]]/10)*100</f>
        <v>63.070000000000007</v>
      </c>
      <c r="N6210">
        <f>(Table1[[#This Row],[popularity]]/SUM(Table1[popularity]))*100</f>
        <v>4.3979084043090123E-3</v>
      </c>
    </row>
    <row r="6211" spans="1:14" x14ac:dyDescent="0.3">
      <c r="A6211">
        <v>79643</v>
      </c>
      <c r="B6211" t="s">
        <v>13874</v>
      </c>
      <c r="C6211" s="1">
        <v>40870</v>
      </c>
      <c r="D6211" t="s">
        <v>391</v>
      </c>
      <c r="E6211" t="s">
        <v>54</v>
      </c>
      <c r="F6211" t="s">
        <v>13875</v>
      </c>
      <c r="G6211">
        <v>9.7829999999999995</v>
      </c>
      <c r="H6211">
        <v>348</v>
      </c>
      <c r="I6211">
        <v>6.3</v>
      </c>
      <c r="J6211">
        <f>YEAR(Table1[[#This Row],[release_date]])</f>
        <v>2011</v>
      </c>
      <c r="K6211" t="str">
        <f>LEFT(Table1[[#This Row],[Year]],4) &amp; "s"</f>
        <v>2011s</v>
      </c>
      <c r="L62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11">
        <f>(Table1[[#This Row],[vote_average]]/10)*100</f>
        <v>63</v>
      </c>
      <c r="N6211">
        <f>(Table1[[#This Row],[popularity]]/SUM(Table1[popularity]))*100</f>
        <v>2.2523682294710015E-3</v>
      </c>
    </row>
    <row r="6212" spans="1:14" x14ac:dyDescent="0.3">
      <c r="A6212">
        <v>27581</v>
      </c>
      <c r="B6212" t="s">
        <v>13876</v>
      </c>
      <c r="C6212" s="1">
        <v>40396</v>
      </c>
      <c r="D6212" t="s">
        <v>3999</v>
      </c>
      <c r="E6212" t="s">
        <v>11</v>
      </c>
      <c r="F6212" t="s">
        <v>13877</v>
      </c>
      <c r="G6212">
        <v>35.387</v>
      </c>
      <c r="H6212">
        <v>3990</v>
      </c>
      <c r="I6212">
        <v>6.306</v>
      </c>
      <c r="J6212">
        <f>YEAR(Table1[[#This Row],[release_date]])</f>
        <v>2010</v>
      </c>
      <c r="K6212" t="str">
        <f>LEFT(Table1[[#This Row],[Year]],4) &amp; "s"</f>
        <v>2010s</v>
      </c>
      <c r="L62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12">
        <f>(Table1[[#This Row],[vote_average]]/10)*100</f>
        <v>63.06</v>
      </c>
      <c r="N6212">
        <f>(Table1[[#This Row],[popularity]]/SUM(Table1[popularity]))*100</f>
        <v>8.1472507959000628E-3</v>
      </c>
    </row>
    <row r="6213" spans="1:14" x14ac:dyDescent="0.3">
      <c r="A6213">
        <v>449574</v>
      </c>
      <c r="B6213" t="s">
        <v>13878</v>
      </c>
      <c r="C6213" s="1">
        <v>43056</v>
      </c>
      <c r="D6213" t="s">
        <v>277</v>
      </c>
      <c r="E6213" t="s">
        <v>25</v>
      </c>
      <c r="F6213" t="s">
        <v>13879</v>
      </c>
      <c r="G6213">
        <v>60.594000000000001</v>
      </c>
      <c r="H6213">
        <v>464</v>
      </c>
      <c r="I6213">
        <v>6.306</v>
      </c>
      <c r="J6213">
        <f>YEAR(Table1[[#This Row],[release_date]])</f>
        <v>2017</v>
      </c>
      <c r="K6213" t="str">
        <f>LEFT(Table1[[#This Row],[Year]],4) &amp; "s"</f>
        <v>2017s</v>
      </c>
      <c r="L62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13">
        <f>(Table1[[#This Row],[vote_average]]/10)*100</f>
        <v>63.06</v>
      </c>
      <c r="N6213">
        <f>(Table1[[#This Row],[popularity]]/SUM(Table1[popularity]))*100</f>
        <v>1.3950730910412538E-2</v>
      </c>
    </row>
    <row r="6214" spans="1:14" x14ac:dyDescent="0.3">
      <c r="A6214">
        <v>296099</v>
      </c>
      <c r="B6214" t="s">
        <v>13880</v>
      </c>
      <c r="C6214" s="1">
        <v>42213</v>
      </c>
      <c r="D6214" t="s">
        <v>391</v>
      </c>
      <c r="E6214" t="s">
        <v>11</v>
      </c>
      <c r="F6214" t="s">
        <v>13881</v>
      </c>
      <c r="G6214">
        <v>70.44</v>
      </c>
      <c r="H6214">
        <v>3588</v>
      </c>
      <c r="I6214">
        <v>6.306</v>
      </c>
      <c r="J6214">
        <f>YEAR(Table1[[#This Row],[release_date]])</f>
        <v>2015</v>
      </c>
      <c r="K6214" t="str">
        <f>LEFT(Table1[[#This Row],[Year]],4) &amp; "s"</f>
        <v>2015s</v>
      </c>
      <c r="L62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14">
        <f>(Table1[[#This Row],[vote_average]]/10)*100</f>
        <v>63.06</v>
      </c>
      <c r="N6214">
        <f>(Table1[[#This Row],[popularity]]/SUM(Table1[popularity]))*100</f>
        <v>1.6217603811094484E-2</v>
      </c>
    </row>
    <row r="6215" spans="1:14" x14ac:dyDescent="0.3">
      <c r="A6215">
        <v>288036</v>
      </c>
      <c r="B6215" t="s">
        <v>13882</v>
      </c>
      <c r="C6215" s="1">
        <v>42181</v>
      </c>
      <c r="D6215" t="s">
        <v>422</v>
      </c>
      <c r="E6215" t="s">
        <v>11</v>
      </c>
      <c r="F6215" t="s">
        <v>13883</v>
      </c>
      <c r="G6215">
        <v>26.623000000000001</v>
      </c>
      <c r="H6215">
        <v>869</v>
      </c>
      <c r="I6215">
        <v>6.3</v>
      </c>
      <c r="J6215">
        <f>YEAR(Table1[[#This Row],[release_date]])</f>
        <v>2015</v>
      </c>
      <c r="K6215" t="str">
        <f>LEFT(Table1[[#This Row],[Year]],4) &amp; "s"</f>
        <v>2015s</v>
      </c>
      <c r="L62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15">
        <f>(Table1[[#This Row],[vote_average]]/10)*100</f>
        <v>63</v>
      </c>
      <c r="N6215">
        <f>(Table1[[#This Row],[popularity]]/SUM(Table1[popularity]))*100</f>
        <v>6.1294898674441852E-3</v>
      </c>
    </row>
    <row r="6216" spans="1:14" x14ac:dyDescent="0.3">
      <c r="A6216">
        <v>11088</v>
      </c>
      <c r="B6216" t="s">
        <v>13884</v>
      </c>
      <c r="C6216" s="1">
        <v>37204</v>
      </c>
      <c r="D6216" t="s">
        <v>1567</v>
      </c>
      <c r="E6216" t="s">
        <v>11</v>
      </c>
      <c r="F6216" t="s">
        <v>13885</v>
      </c>
      <c r="G6216">
        <v>43.011000000000003</v>
      </c>
      <c r="H6216">
        <v>515</v>
      </c>
      <c r="I6216">
        <v>6.3</v>
      </c>
      <c r="J6216">
        <f>YEAR(Table1[[#This Row],[release_date]])</f>
        <v>2001</v>
      </c>
      <c r="K6216" t="str">
        <f>LEFT(Table1[[#This Row],[Year]],4) &amp; "s"</f>
        <v>2001s</v>
      </c>
      <c r="L62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16">
        <f>(Table1[[#This Row],[vote_average]]/10)*100</f>
        <v>63</v>
      </c>
      <c r="N6216">
        <f>(Table1[[#This Row],[popularity]]/SUM(Table1[popularity]))*100</f>
        <v>9.9025462453007501E-3</v>
      </c>
    </row>
    <row r="6217" spans="1:14" x14ac:dyDescent="0.3">
      <c r="A6217">
        <v>326423</v>
      </c>
      <c r="B6217" t="s">
        <v>13886</v>
      </c>
      <c r="C6217" s="1">
        <v>42475</v>
      </c>
      <c r="D6217" t="s">
        <v>68</v>
      </c>
      <c r="E6217" t="s">
        <v>11</v>
      </c>
      <c r="F6217" t="s">
        <v>13887</v>
      </c>
      <c r="G6217">
        <v>29.951000000000001</v>
      </c>
      <c r="H6217">
        <v>437</v>
      </c>
      <c r="I6217">
        <v>6.3040000000000003</v>
      </c>
      <c r="J6217">
        <f>YEAR(Table1[[#This Row],[release_date]])</f>
        <v>2016</v>
      </c>
      <c r="K6217" t="str">
        <f>LEFT(Table1[[#This Row],[Year]],4) &amp; "s"</f>
        <v>2016s</v>
      </c>
      <c r="L62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17">
        <f>(Table1[[#This Row],[vote_average]]/10)*100</f>
        <v>63.040000000000006</v>
      </c>
      <c r="N6217">
        <f>(Table1[[#This Row],[popularity]]/SUM(Table1[popularity]))*100</f>
        <v>6.8957048799842538E-3</v>
      </c>
    </row>
    <row r="6218" spans="1:14" x14ac:dyDescent="0.3">
      <c r="A6218">
        <v>16996</v>
      </c>
      <c r="B6218" t="s">
        <v>13888</v>
      </c>
      <c r="C6218" s="1">
        <v>39883</v>
      </c>
      <c r="D6218" t="s">
        <v>13889</v>
      </c>
      <c r="E6218" t="s">
        <v>11</v>
      </c>
      <c r="F6218" t="s">
        <v>13890</v>
      </c>
      <c r="G6218">
        <v>78.265000000000001</v>
      </c>
      <c r="H6218">
        <v>4974</v>
      </c>
      <c r="I6218">
        <v>6.3040000000000003</v>
      </c>
      <c r="J6218">
        <f>YEAR(Table1[[#This Row],[release_date]])</f>
        <v>2009</v>
      </c>
      <c r="K6218" t="str">
        <f>LEFT(Table1[[#This Row],[Year]],4) &amp; "s"</f>
        <v>2009s</v>
      </c>
      <c r="L62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18">
        <f>(Table1[[#This Row],[vote_average]]/10)*100</f>
        <v>63.040000000000006</v>
      </c>
      <c r="N6218">
        <f>(Table1[[#This Row],[popularity]]/SUM(Table1[popularity]))*100</f>
        <v>1.8019176068644376E-2</v>
      </c>
    </row>
    <row r="6219" spans="1:14" x14ac:dyDescent="0.3">
      <c r="A6219">
        <v>12912</v>
      </c>
      <c r="B6219" t="s">
        <v>13891</v>
      </c>
      <c r="C6219" s="1">
        <v>39381</v>
      </c>
      <c r="D6219" t="s">
        <v>28</v>
      </c>
      <c r="E6219" t="s">
        <v>11</v>
      </c>
      <c r="F6219" t="s">
        <v>13892</v>
      </c>
      <c r="G6219">
        <v>25.83</v>
      </c>
      <c r="H6219">
        <v>359</v>
      </c>
      <c r="I6219">
        <v>6.3</v>
      </c>
      <c r="J6219">
        <f>YEAR(Table1[[#This Row],[release_date]])</f>
        <v>2007</v>
      </c>
      <c r="K6219" t="str">
        <f>LEFT(Table1[[#This Row],[Year]],4) &amp; "s"</f>
        <v>2007s</v>
      </c>
      <c r="L62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19">
        <f>(Table1[[#This Row],[vote_average]]/10)*100</f>
        <v>63</v>
      </c>
      <c r="N6219">
        <f>(Table1[[#This Row],[popularity]]/SUM(Table1[popularity]))*100</f>
        <v>5.946915196487372E-3</v>
      </c>
    </row>
    <row r="6220" spans="1:14" x14ac:dyDescent="0.3">
      <c r="A6220">
        <v>11342</v>
      </c>
      <c r="B6220" t="s">
        <v>13893</v>
      </c>
      <c r="C6220" s="1">
        <v>32660</v>
      </c>
      <c r="D6220" t="s">
        <v>13441</v>
      </c>
      <c r="E6220" t="s">
        <v>11</v>
      </c>
      <c r="F6220" t="s">
        <v>13894</v>
      </c>
      <c r="G6220">
        <v>48.034999999999997</v>
      </c>
      <c r="H6220">
        <v>364</v>
      </c>
      <c r="I6220">
        <v>6.3040000000000003</v>
      </c>
      <c r="J6220">
        <f>YEAR(Table1[[#This Row],[release_date]])</f>
        <v>1989</v>
      </c>
      <c r="K6220" t="str">
        <f>LEFT(Table1[[#This Row],[Year]],4) &amp; "s"</f>
        <v>1989s</v>
      </c>
      <c r="L62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220">
        <f>(Table1[[#This Row],[vote_average]]/10)*100</f>
        <v>63.040000000000006</v>
      </c>
      <c r="N6220">
        <f>(Table1[[#This Row],[popularity]]/SUM(Table1[popularity]))*100</f>
        <v>1.1059236216154508E-2</v>
      </c>
    </row>
    <row r="6221" spans="1:14" x14ac:dyDescent="0.3">
      <c r="A6221">
        <v>8689</v>
      </c>
      <c r="B6221" t="s">
        <v>13895</v>
      </c>
      <c r="C6221" s="1">
        <v>29258</v>
      </c>
      <c r="D6221" t="s">
        <v>1899</v>
      </c>
      <c r="E6221" t="s">
        <v>54</v>
      </c>
      <c r="F6221" t="s">
        <v>13896</v>
      </c>
      <c r="G6221">
        <v>59.225000000000001</v>
      </c>
      <c r="H6221">
        <v>1554</v>
      </c>
      <c r="I6221">
        <v>6.3040000000000003</v>
      </c>
      <c r="J6221">
        <f>YEAR(Table1[[#This Row],[release_date]])</f>
        <v>1980</v>
      </c>
      <c r="K6221" t="str">
        <f>LEFT(Table1[[#This Row],[Year]],4) &amp; "s"</f>
        <v>1980s</v>
      </c>
      <c r="L62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221">
        <f>(Table1[[#This Row],[vote_average]]/10)*100</f>
        <v>63.040000000000006</v>
      </c>
      <c r="N6221">
        <f>(Table1[[#This Row],[popularity]]/SUM(Table1[popularity]))*100</f>
        <v>1.3635542102669942E-2</v>
      </c>
    </row>
    <row r="6222" spans="1:14" x14ac:dyDescent="0.3">
      <c r="A6222">
        <v>407439</v>
      </c>
      <c r="B6222" t="s">
        <v>13897</v>
      </c>
      <c r="C6222" s="1">
        <v>43174</v>
      </c>
      <c r="D6222" t="s">
        <v>21</v>
      </c>
      <c r="E6222" t="s">
        <v>11</v>
      </c>
      <c r="F6222" t="s">
        <v>13898</v>
      </c>
      <c r="G6222">
        <v>46.527000000000001</v>
      </c>
      <c r="H6222">
        <v>507</v>
      </c>
      <c r="I6222">
        <v>6.3</v>
      </c>
      <c r="J6222">
        <f>YEAR(Table1[[#This Row],[release_date]])</f>
        <v>2018</v>
      </c>
      <c r="K6222" t="str">
        <f>LEFT(Table1[[#This Row],[Year]],4) &amp; "s"</f>
        <v>2018s</v>
      </c>
      <c r="L62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22">
        <f>(Table1[[#This Row],[vote_average]]/10)*100</f>
        <v>63</v>
      </c>
      <c r="N6222">
        <f>(Table1[[#This Row],[popularity]]/SUM(Table1[popularity]))*100</f>
        <v>1.0712045038597288E-2</v>
      </c>
    </row>
    <row r="6223" spans="1:14" x14ac:dyDescent="0.3">
      <c r="A6223">
        <v>87421</v>
      </c>
      <c r="B6223" t="s">
        <v>13899</v>
      </c>
      <c r="C6223" s="1">
        <v>41519</v>
      </c>
      <c r="D6223" t="s">
        <v>4296</v>
      </c>
      <c r="E6223" t="s">
        <v>11</v>
      </c>
      <c r="F6223" t="s">
        <v>13900</v>
      </c>
      <c r="G6223">
        <v>69.225999999999999</v>
      </c>
      <c r="H6223">
        <v>3923</v>
      </c>
      <c r="I6223">
        <v>6.3029999999999999</v>
      </c>
      <c r="J6223">
        <f>YEAR(Table1[[#This Row],[release_date]])</f>
        <v>2013</v>
      </c>
      <c r="K6223" t="str">
        <f>LEFT(Table1[[#This Row],[Year]],4) &amp; "s"</f>
        <v>2013s</v>
      </c>
      <c r="L62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23">
        <f>(Table1[[#This Row],[vote_average]]/10)*100</f>
        <v>63.029999999999994</v>
      </c>
      <c r="N6223">
        <f>(Table1[[#This Row],[popularity]]/SUM(Table1[popularity]))*100</f>
        <v>1.5938101099188341E-2</v>
      </c>
    </row>
    <row r="6224" spans="1:14" x14ac:dyDescent="0.3">
      <c r="A6224">
        <v>525554</v>
      </c>
      <c r="B6224" t="s">
        <v>13901</v>
      </c>
      <c r="C6224" s="1">
        <v>43334</v>
      </c>
      <c r="D6224" t="s">
        <v>2691</v>
      </c>
      <c r="E6224" t="s">
        <v>212</v>
      </c>
      <c r="F6224" t="s">
        <v>13902</v>
      </c>
      <c r="G6224">
        <v>30.053000000000001</v>
      </c>
      <c r="H6224">
        <v>333</v>
      </c>
      <c r="I6224">
        <v>6.3019999999999996</v>
      </c>
      <c r="J6224">
        <f>YEAR(Table1[[#This Row],[release_date]])</f>
        <v>2018</v>
      </c>
      <c r="K6224" t="str">
        <f>LEFT(Table1[[#This Row],[Year]],4) &amp; "s"</f>
        <v>2018s</v>
      </c>
      <c r="L62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24">
        <f>(Table1[[#This Row],[vote_average]]/10)*100</f>
        <v>63.019999999999996</v>
      </c>
      <c r="N6224">
        <f>(Table1[[#This Row],[popularity]]/SUM(Table1[popularity]))*100</f>
        <v>6.9191886333734038E-3</v>
      </c>
    </row>
    <row r="6225" spans="1:14" x14ac:dyDescent="0.3">
      <c r="A6225">
        <v>505379</v>
      </c>
      <c r="B6225" t="s">
        <v>1011</v>
      </c>
      <c r="C6225" s="1">
        <v>44120</v>
      </c>
      <c r="D6225" t="s">
        <v>13903</v>
      </c>
      <c r="E6225" t="s">
        <v>11</v>
      </c>
      <c r="F6225" t="s">
        <v>13904</v>
      </c>
      <c r="G6225">
        <v>45.161000000000001</v>
      </c>
      <c r="H6225">
        <v>1044</v>
      </c>
      <c r="I6225">
        <v>6.3</v>
      </c>
      <c r="J6225">
        <f>YEAR(Table1[[#This Row],[release_date]])</f>
        <v>2020</v>
      </c>
      <c r="K6225" t="str">
        <f>LEFT(Table1[[#This Row],[Year]],4) &amp; "s"</f>
        <v>2020s</v>
      </c>
      <c r="L62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225">
        <f>(Table1[[#This Row],[vote_average]]/10)*100</f>
        <v>63</v>
      </c>
      <c r="N6225">
        <f>(Table1[[#This Row],[popularity]]/SUM(Table1[popularity]))*100</f>
        <v>1.0397546929483787E-2</v>
      </c>
    </row>
    <row r="6226" spans="1:14" x14ac:dyDescent="0.3">
      <c r="A6226">
        <v>429351</v>
      </c>
      <c r="B6226" t="s">
        <v>13905</v>
      </c>
      <c r="C6226" s="1">
        <v>43118</v>
      </c>
      <c r="D6226" t="s">
        <v>13906</v>
      </c>
      <c r="E6226" t="s">
        <v>11</v>
      </c>
      <c r="F6226" t="s">
        <v>13907</v>
      </c>
      <c r="G6226">
        <v>77.498999999999995</v>
      </c>
      <c r="H6226">
        <v>2831</v>
      </c>
      <c r="I6226">
        <v>6.3</v>
      </c>
      <c r="J6226">
        <f>YEAR(Table1[[#This Row],[release_date]])</f>
        <v>2018</v>
      </c>
      <c r="K6226" t="str">
        <f>LEFT(Table1[[#This Row],[Year]],4) &amp; "s"</f>
        <v>2018s</v>
      </c>
      <c r="L62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26">
        <f>(Table1[[#This Row],[vote_average]]/10)*100</f>
        <v>63</v>
      </c>
      <c r="N6226">
        <f>(Table1[[#This Row],[popularity]]/SUM(Table1[popularity]))*100</f>
        <v>1.7842817685349392E-2</v>
      </c>
    </row>
    <row r="6227" spans="1:14" x14ac:dyDescent="0.3">
      <c r="A6227">
        <v>15947</v>
      </c>
      <c r="B6227" t="s">
        <v>13908</v>
      </c>
      <c r="C6227" s="1">
        <v>16427</v>
      </c>
      <c r="D6227" t="s">
        <v>7460</v>
      </c>
      <c r="E6227" t="s">
        <v>11</v>
      </c>
      <c r="F6227" t="s">
        <v>13909</v>
      </c>
      <c r="G6227">
        <v>23.89</v>
      </c>
      <c r="H6227">
        <v>674</v>
      </c>
      <c r="I6227">
        <v>6.3019999999999996</v>
      </c>
      <c r="J6227">
        <f>YEAR(Table1[[#This Row],[release_date]])</f>
        <v>1944</v>
      </c>
      <c r="K6227" t="str">
        <f>LEFT(Table1[[#This Row],[Year]],4) &amp; "s"</f>
        <v>1944s</v>
      </c>
      <c r="L62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6227">
        <f>(Table1[[#This Row],[vote_average]]/10)*100</f>
        <v>63.019999999999996</v>
      </c>
      <c r="N6227">
        <f>(Table1[[#This Row],[popularity]]/SUM(Table1[popularity]))*100</f>
        <v>5.5002634163408178E-3</v>
      </c>
    </row>
    <row r="6228" spans="1:14" x14ac:dyDescent="0.3">
      <c r="A6228">
        <v>478860</v>
      </c>
      <c r="B6228" t="s">
        <v>13910</v>
      </c>
      <c r="C6228" s="1">
        <v>43796</v>
      </c>
      <c r="D6228" t="s">
        <v>21</v>
      </c>
      <c r="E6228" t="s">
        <v>212</v>
      </c>
      <c r="F6228" t="s">
        <v>13911</v>
      </c>
      <c r="G6228">
        <v>30.696999999999999</v>
      </c>
      <c r="H6228">
        <v>376</v>
      </c>
      <c r="I6228">
        <v>6.3</v>
      </c>
      <c r="J6228">
        <f>YEAR(Table1[[#This Row],[release_date]])</f>
        <v>2019</v>
      </c>
      <c r="K6228" t="str">
        <f>LEFT(Table1[[#This Row],[Year]],4) &amp; "s"</f>
        <v>2019s</v>
      </c>
      <c r="L62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28">
        <f>(Table1[[#This Row],[vote_average]]/10)*100</f>
        <v>63</v>
      </c>
      <c r="N6228">
        <f>(Table1[[#This Row],[popularity]]/SUM(Table1[popularity]))*100</f>
        <v>7.0674586057519499E-3</v>
      </c>
    </row>
    <row r="6229" spans="1:14" x14ac:dyDescent="0.3">
      <c r="A6229">
        <v>453405</v>
      </c>
      <c r="B6229" t="s">
        <v>13912</v>
      </c>
      <c r="C6229" s="1">
        <v>43740</v>
      </c>
      <c r="D6229" t="s">
        <v>4296</v>
      </c>
      <c r="E6229" t="s">
        <v>11</v>
      </c>
      <c r="F6229" t="s">
        <v>13913</v>
      </c>
      <c r="G6229">
        <v>200.62700000000001</v>
      </c>
      <c r="H6229">
        <v>4937</v>
      </c>
      <c r="I6229">
        <v>6.3010000000000002</v>
      </c>
      <c r="J6229">
        <f>YEAR(Table1[[#This Row],[release_date]])</f>
        <v>2019</v>
      </c>
      <c r="K6229" t="str">
        <f>LEFT(Table1[[#This Row],[Year]],4) &amp; "s"</f>
        <v>2019s</v>
      </c>
      <c r="L62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29">
        <f>(Table1[[#This Row],[vote_average]]/10)*100</f>
        <v>63.01</v>
      </c>
      <c r="N6229">
        <f>(Table1[[#This Row],[popularity]]/SUM(Table1[popularity]))*100</f>
        <v>4.6190931286321027E-2</v>
      </c>
    </row>
    <row r="6230" spans="1:14" x14ac:dyDescent="0.3">
      <c r="A6230">
        <v>26170</v>
      </c>
      <c r="B6230" t="s">
        <v>13914</v>
      </c>
      <c r="C6230" s="1">
        <v>25113</v>
      </c>
      <c r="D6230" t="s">
        <v>1567</v>
      </c>
      <c r="E6230" t="s">
        <v>11</v>
      </c>
      <c r="F6230" t="s">
        <v>13915</v>
      </c>
      <c r="G6230">
        <v>16.826000000000001</v>
      </c>
      <c r="H6230">
        <v>307</v>
      </c>
      <c r="I6230">
        <v>6.3010000000000002</v>
      </c>
      <c r="J6230">
        <f>YEAR(Table1[[#This Row],[release_date]])</f>
        <v>1968</v>
      </c>
      <c r="K6230" t="str">
        <f>LEFT(Table1[[#This Row],[Year]],4) &amp; "s"</f>
        <v>1968s</v>
      </c>
      <c r="L62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6230">
        <f>(Table1[[#This Row],[vote_average]]/10)*100</f>
        <v>63.01</v>
      </c>
      <c r="N6230">
        <f>(Table1[[#This Row],[popularity]]/SUM(Table1[popularity]))*100</f>
        <v>3.8738983777040856E-3</v>
      </c>
    </row>
    <row r="6231" spans="1:14" x14ac:dyDescent="0.3">
      <c r="A6231">
        <v>13641</v>
      </c>
      <c r="B6231" t="s">
        <v>13916</v>
      </c>
      <c r="C6231" s="1">
        <v>39120</v>
      </c>
      <c r="D6231" t="s">
        <v>45</v>
      </c>
      <c r="E6231" t="s">
        <v>11</v>
      </c>
      <c r="F6231" t="s">
        <v>13917</v>
      </c>
      <c r="G6231">
        <v>13.544</v>
      </c>
      <c r="H6231">
        <v>339</v>
      </c>
      <c r="I6231">
        <v>6.3010000000000002</v>
      </c>
      <c r="J6231">
        <f>YEAR(Table1[[#This Row],[release_date]])</f>
        <v>2007</v>
      </c>
      <c r="K6231" t="str">
        <f>LEFT(Table1[[#This Row],[Year]],4) &amp; "s"</f>
        <v>2007s</v>
      </c>
      <c r="L62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31">
        <f>(Table1[[#This Row],[vote_average]]/10)*100</f>
        <v>63.01</v>
      </c>
      <c r="N6231">
        <f>(Table1[[#This Row],[popularity]]/SUM(Table1[popularity]))*100</f>
        <v>3.1182740774767701E-3</v>
      </c>
    </row>
    <row r="6232" spans="1:14" x14ac:dyDescent="0.3">
      <c r="A6232">
        <v>13567</v>
      </c>
      <c r="B6232" t="s">
        <v>13918</v>
      </c>
      <c r="C6232" s="1">
        <v>30638</v>
      </c>
      <c r="D6232" t="s">
        <v>1899</v>
      </c>
      <c r="E6232" t="s">
        <v>11</v>
      </c>
      <c r="F6232" t="s">
        <v>13919</v>
      </c>
      <c r="G6232">
        <v>20.702000000000002</v>
      </c>
      <c r="H6232">
        <v>635</v>
      </c>
      <c r="I6232">
        <v>6.3010000000000002</v>
      </c>
      <c r="J6232">
        <f>YEAR(Table1[[#This Row],[release_date]])</f>
        <v>1983</v>
      </c>
      <c r="K6232" t="str">
        <f>LEFT(Table1[[#This Row],[Year]],4) &amp; "s"</f>
        <v>1983s</v>
      </c>
      <c r="L62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232">
        <f>(Table1[[#This Row],[vote_average]]/10)*100</f>
        <v>63.01</v>
      </c>
      <c r="N6232">
        <f>(Table1[[#This Row],[popularity]]/SUM(Table1[popularity]))*100</f>
        <v>4.7662810064917375E-3</v>
      </c>
    </row>
    <row r="6233" spans="1:14" x14ac:dyDescent="0.3">
      <c r="A6233">
        <v>9407</v>
      </c>
      <c r="B6233" t="s">
        <v>13920</v>
      </c>
      <c r="C6233" s="1">
        <v>35733</v>
      </c>
      <c r="D6233" t="s">
        <v>158</v>
      </c>
      <c r="E6233" t="s">
        <v>11</v>
      </c>
      <c r="F6233" t="s">
        <v>13921</v>
      </c>
      <c r="G6233">
        <v>38.107999999999997</v>
      </c>
      <c r="H6233">
        <v>337</v>
      </c>
      <c r="I6233">
        <v>6.3</v>
      </c>
      <c r="J6233">
        <f>YEAR(Table1[[#This Row],[release_date]])</f>
        <v>1997</v>
      </c>
      <c r="K6233" t="str">
        <f>LEFT(Table1[[#This Row],[Year]],4) &amp; "s"</f>
        <v>1997s</v>
      </c>
      <c r="L62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33">
        <f>(Table1[[#This Row],[vote_average]]/10)*100</f>
        <v>63</v>
      </c>
      <c r="N6233">
        <f>(Table1[[#This Row],[popularity]]/SUM(Table1[popularity]))*100</f>
        <v>8.7737144524870601E-3</v>
      </c>
    </row>
    <row r="6234" spans="1:14" x14ac:dyDescent="0.3">
      <c r="A6234">
        <v>7737</v>
      </c>
      <c r="B6234" t="s">
        <v>13922</v>
      </c>
      <c r="C6234" s="1">
        <v>39345</v>
      </c>
      <c r="D6234" t="s">
        <v>10961</v>
      </c>
      <c r="E6234" t="s">
        <v>11</v>
      </c>
      <c r="F6234" t="s">
        <v>13923</v>
      </c>
      <c r="G6234">
        <v>11.053000000000001</v>
      </c>
      <c r="H6234">
        <v>3979</v>
      </c>
      <c r="I6234">
        <v>6.3010000000000002</v>
      </c>
      <c r="J6234">
        <f>YEAR(Table1[[#This Row],[release_date]])</f>
        <v>2007</v>
      </c>
      <c r="K6234" t="str">
        <f>LEFT(Table1[[#This Row],[Year]],4) &amp; "s"</f>
        <v>2007s</v>
      </c>
      <c r="L62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34">
        <f>(Table1[[#This Row],[vote_average]]/10)*100</f>
        <v>63.01</v>
      </c>
      <c r="N6234">
        <f>(Table1[[#This Row],[popularity]]/SUM(Table1[popularity]))*100</f>
        <v>2.5447639824535398E-3</v>
      </c>
    </row>
    <row r="6235" spans="1:14" x14ac:dyDescent="0.3">
      <c r="A6235">
        <v>627463</v>
      </c>
      <c r="B6235" t="s">
        <v>13924</v>
      </c>
      <c r="C6235" s="1">
        <v>43861</v>
      </c>
      <c r="D6235" t="s">
        <v>21</v>
      </c>
      <c r="E6235" t="s">
        <v>11</v>
      </c>
      <c r="F6235" t="s">
        <v>13925</v>
      </c>
      <c r="G6235">
        <v>40.953000000000003</v>
      </c>
      <c r="H6235">
        <v>428</v>
      </c>
      <c r="I6235">
        <v>6.3</v>
      </c>
      <c r="J6235">
        <f>YEAR(Table1[[#This Row],[release_date]])</f>
        <v>2020</v>
      </c>
      <c r="K6235" t="str">
        <f>LEFT(Table1[[#This Row],[Year]],4) &amp; "s"</f>
        <v>2020s</v>
      </c>
      <c r="L62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235">
        <f>(Table1[[#This Row],[vote_average]]/10)*100</f>
        <v>63</v>
      </c>
      <c r="N6235">
        <f>(Table1[[#This Row],[popularity]]/SUM(Table1[popularity]))*100</f>
        <v>9.4287269857432198E-3</v>
      </c>
    </row>
    <row r="6236" spans="1:14" x14ac:dyDescent="0.3">
      <c r="A6236">
        <v>512196</v>
      </c>
      <c r="B6236" t="s">
        <v>13926</v>
      </c>
      <c r="C6236" s="1">
        <v>43509</v>
      </c>
      <c r="D6236" t="s">
        <v>8200</v>
      </c>
      <c r="E6236" t="s">
        <v>11</v>
      </c>
      <c r="F6236" t="s">
        <v>13927</v>
      </c>
      <c r="G6236">
        <v>31.928999999999998</v>
      </c>
      <c r="H6236">
        <v>3255</v>
      </c>
      <c r="I6236">
        <v>6.3</v>
      </c>
      <c r="J6236">
        <f>YEAR(Table1[[#This Row],[release_date]])</f>
        <v>2019</v>
      </c>
      <c r="K6236" t="str">
        <f>LEFT(Table1[[#This Row],[Year]],4) &amp; "s"</f>
        <v>2019s</v>
      </c>
      <c r="L62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36">
        <f>(Table1[[#This Row],[vote_average]]/10)*100</f>
        <v>63</v>
      </c>
      <c r="N6236">
        <f>(Table1[[#This Row],[popularity]]/SUM(Table1[popularity]))*100</f>
        <v>7.351105509432649E-3</v>
      </c>
    </row>
    <row r="6237" spans="1:14" x14ac:dyDescent="0.3">
      <c r="A6237">
        <v>455656</v>
      </c>
      <c r="B6237" t="s">
        <v>13928</v>
      </c>
      <c r="C6237" s="1">
        <v>42933</v>
      </c>
      <c r="D6237" t="s">
        <v>391</v>
      </c>
      <c r="E6237" t="s">
        <v>11</v>
      </c>
      <c r="F6237" t="s">
        <v>13929</v>
      </c>
      <c r="G6237">
        <v>35.588000000000001</v>
      </c>
      <c r="H6237">
        <v>1010</v>
      </c>
      <c r="I6237">
        <v>6.3</v>
      </c>
      <c r="J6237">
        <f>YEAR(Table1[[#This Row],[release_date]])</f>
        <v>2017</v>
      </c>
      <c r="K6237" t="str">
        <f>LEFT(Table1[[#This Row],[Year]],4) &amp; "s"</f>
        <v>2017s</v>
      </c>
      <c r="L62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37">
        <f>(Table1[[#This Row],[vote_average]]/10)*100</f>
        <v>63</v>
      </c>
      <c r="N6237">
        <f>(Table1[[#This Row],[popularity]]/SUM(Table1[popularity]))*100</f>
        <v>8.1935276040492697E-3</v>
      </c>
    </row>
    <row r="6238" spans="1:14" x14ac:dyDescent="0.3">
      <c r="A6238">
        <v>40205</v>
      </c>
      <c r="B6238" t="s">
        <v>13930</v>
      </c>
      <c r="C6238" s="1">
        <v>40453</v>
      </c>
      <c r="D6238" t="s">
        <v>9808</v>
      </c>
      <c r="E6238" t="s">
        <v>11</v>
      </c>
      <c r="F6238" t="s">
        <v>13931</v>
      </c>
      <c r="G6238">
        <v>33.491999999999997</v>
      </c>
      <c r="H6238">
        <v>1286</v>
      </c>
      <c r="I6238">
        <v>6.3</v>
      </c>
      <c r="J6238">
        <f>YEAR(Table1[[#This Row],[release_date]])</f>
        <v>2010</v>
      </c>
      <c r="K6238" t="str">
        <f>LEFT(Table1[[#This Row],[Year]],4) &amp; "s"</f>
        <v>2010s</v>
      </c>
      <c r="L62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38">
        <f>(Table1[[#This Row],[vote_average]]/10)*100</f>
        <v>63</v>
      </c>
      <c r="N6238">
        <f>(Table1[[#This Row],[popularity]]/SUM(Table1[popularity]))*100</f>
        <v>7.7109594951898985E-3</v>
      </c>
    </row>
    <row r="6239" spans="1:14" x14ac:dyDescent="0.3">
      <c r="A6239">
        <v>801071</v>
      </c>
      <c r="B6239" t="s">
        <v>13932</v>
      </c>
      <c r="C6239" s="1">
        <v>44616</v>
      </c>
      <c r="D6239" t="s">
        <v>1899</v>
      </c>
      <c r="E6239" t="s">
        <v>11</v>
      </c>
      <c r="F6239" t="s">
        <v>13933</v>
      </c>
      <c r="G6239">
        <v>29.152999999999999</v>
      </c>
      <c r="H6239">
        <v>321</v>
      </c>
      <c r="I6239">
        <v>6.2990000000000004</v>
      </c>
      <c r="J6239">
        <f>YEAR(Table1[[#This Row],[release_date]])</f>
        <v>2022</v>
      </c>
      <c r="K6239" t="str">
        <f>LEFT(Table1[[#This Row],[Year]],4) &amp; "s"</f>
        <v>2022s</v>
      </c>
      <c r="L62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239">
        <f>(Table1[[#This Row],[vote_average]]/10)*100</f>
        <v>62.99</v>
      </c>
      <c r="N6239">
        <f>(Table1[[#This Row],[popularity]]/SUM(Table1[popularity]))*100</f>
        <v>6.7119790446456195E-3</v>
      </c>
    </row>
    <row r="6240" spans="1:14" x14ac:dyDescent="0.3">
      <c r="A6240">
        <v>323373</v>
      </c>
      <c r="B6240" t="s">
        <v>13934</v>
      </c>
      <c r="C6240" s="1">
        <v>42244</v>
      </c>
      <c r="D6240" t="s">
        <v>13935</v>
      </c>
      <c r="E6240" t="s">
        <v>11</v>
      </c>
      <c r="F6240" t="s">
        <v>13936</v>
      </c>
      <c r="G6240">
        <v>27.492999999999999</v>
      </c>
      <c r="H6240">
        <v>565</v>
      </c>
      <c r="I6240">
        <v>6.2990000000000004</v>
      </c>
      <c r="J6240">
        <f>YEAR(Table1[[#This Row],[release_date]])</f>
        <v>2015</v>
      </c>
      <c r="K6240" t="str">
        <f>LEFT(Table1[[#This Row],[Year]],4) &amp; "s"</f>
        <v>2015s</v>
      </c>
      <c r="L62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40">
        <f>(Table1[[#This Row],[vote_average]]/10)*100</f>
        <v>62.99</v>
      </c>
      <c r="N6240">
        <f>(Table1[[#This Row],[popularity]]/SUM(Table1[popularity]))*100</f>
        <v>6.3297924698810419E-3</v>
      </c>
    </row>
    <row r="6241" spans="1:14" x14ac:dyDescent="0.3">
      <c r="A6241">
        <v>214756</v>
      </c>
      <c r="B6241" t="s">
        <v>13937</v>
      </c>
      <c r="C6241" s="1">
        <v>42180</v>
      </c>
      <c r="D6241" t="s">
        <v>2034</v>
      </c>
      <c r="E6241" t="s">
        <v>11</v>
      </c>
      <c r="F6241" t="s">
        <v>13938</v>
      </c>
      <c r="G6241">
        <v>107.578</v>
      </c>
      <c r="H6241">
        <v>7209</v>
      </c>
      <c r="I6241">
        <v>6.2990000000000004</v>
      </c>
      <c r="J6241">
        <f>YEAR(Table1[[#This Row],[release_date]])</f>
        <v>2015</v>
      </c>
      <c r="K6241" t="str">
        <f>LEFT(Table1[[#This Row],[Year]],4) &amp; "s"</f>
        <v>2015s</v>
      </c>
      <c r="L62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41">
        <f>(Table1[[#This Row],[vote_average]]/10)*100</f>
        <v>62.99</v>
      </c>
      <c r="N6241">
        <f>(Table1[[#This Row],[popularity]]/SUM(Table1[popularity]))*100</f>
        <v>2.4767992373508269E-2</v>
      </c>
    </row>
    <row r="6242" spans="1:14" x14ac:dyDescent="0.3">
      <c r="A6242">
        <v>5289</v>
      </c>
      <c r="B6242" t="s">
        <v>13939</v>
      </c>
      <c r="C6242" s="1">
        <v>38369</v>
      </c>
      <c r="D6242" t="s">
        <v>633</v>
      </c>
      <c r="E6242" t="s">
        <v>11</v>
      </c>
      <c r="F6242" t="s">
        <v>13940</v>
      </c>
      <c r="G6242">
        <v>43.140999999999998</v>
      </c>
      <c r="H6242">
        <v>982</v>
      </c>
      <c r="I6242">
        <v>6.2990000000000004</v>
      </c>
      <c r="J6242">
        <f>YEAR(Table1[[#This Row],[release_date]])</f>
        <v>2005</v>
      </c>
      <c r="K6242" t="str">
        <f>LEFT(Table1[[#This Row],[Year]],4) &amp; "s"</f>
        <v>2005s</v>
      </c>
      <c r="L62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42">
        <f>(Table1[[#This Row],[vote_average]]/10)*100</f>
        <v>62.99</v>
      </c>
      <c r="N6242">
        <f>(Table1[[#This Row],[popularity]]/SUM(Table1[popularity]))*100</f>
        <v>9.9324765192280954E-3</v>
      </c>
    </row>
    <row r="6243" spans="1:14" x14ac:dyDescent="0.3">
      <c r="A6243">
        <v>4351</v>
      </c>
      <c r="B6243" t="s">
        <v>13941</v>
      </c>
      <c r="C6243" s="1">
        <v>39135</v>
      </c>
      <c r="D6243" t="s">
        <v>1034</v>
      </c>
      <c r="E6243" t="s">
        <v>11</v>
      </c>
      <c r="F6243" t="s">
        <v>13942</v>
      </c>
      <c r="G6243">
        <v>42.201999999999998</v>
      </c>
      <c r="H6243">
        <v>308</v>
      </c>
      <c r="I6243">
        <v>6.3</v>
      </c>
      <c r="J6243">
        <f>YEAR(Table1[[#This Row],[release_date]])</f>
        <v>2007</v>
      </c>
      <c r="K6243" t="str">
        <f>LEFT(Table1[[#This Row],[Year]],4) &amp; "s"</f>
        <v>2007s</v>
      </c>
      <c r="L62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43">
        <f>(Table1[[#This Row],[vote_average]]/10)*100</f>
        <v>63</v>
      </c>
      <c r="N6243">
        <f>(Table1[[#This Row],[popularity]]/SUM(Table1[popularity]))*100</f>
        <v>9.7162878483221093E-3</v>
      </c>
    </row>
    <row r="6244" spans="1:14" x14ac:dyDescent="0.3">
      <c r="A6244">
        <v>16577</v>
      </c>
      <c r="B6244" t="s">
        <v>13943</v>
      </c>
      <c r="C6244" s="1">
        <v>40101</v>
      </c>
      <c r="D6244" t="s">
        <v>13944</v>
      </c>
      <c r="E6244" t="s">
        <v>11</v>
      </c>
      <c r="F6244" t="s">
        <v>13945</v>
      </c>
      <c r="G6244">
        <v>32.292999999999999</v>
      </c>
      <c r="H6244">
        <v>1461</v>
      </c>
      <c r="I6244">
        <v>6.3</v>
      </c>
      <c r="J6244">
        <f>YEAR(Table1[[#This Row],[release_date]])</f>
        <v>2009</v>
      </c>
      <c r="K6244" t="str">
        <f>LEFT(Table1[[#This Row],[Year]],4) &amp; "s"</f>
        <v>2009s</v>
      </c>
      <c r="L62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44">
        <f>(Table1[[#This Row],[vote_average]]/10)*100</f>
        <v>63</v>
      </c>
      <c r="N6244">
        <f>(Table1[[#This Row],[popularity]]/SUM(Table1[popularity]))*100</f>
        <v>7.4349102764292184E-3</v>
      </c>
    </row>
    <row r="6245" spans="1:14" x14ac:dyDescent="0.3">
      <c r="A6245">
        <v>12309</v>
      </c>
      <c r="B6245" t="s">
        <v>13946</v>
      </c>
      <c r="C6245" s="1">
        <v>30862</v>
      </c>
      <c r="D6245" t="s">
        <v>391</v>
      </c>
      <c r="E6245" t="s">
        <v>11</v>
      </c>
      <c r="F6245" t="s">
        <v>13947</v>
      </c>
      <c r="G6245">
        <v>24.565000000000001</v>
      </c>
      <c r="H6245">
        <v>613</v>
      </c>
      <c r="I6245">
        <v>6.298</v>
      </c>
      <c r="J6245">
        <f>YEAR(Table1[[#This Row],[release_date]])</f>
        <v>1984</v>
      </c>
      <c r="K6245" t="str">
        <f>LEFT(Table1[[#This Row],[Year]],4) &amp; "s"</f>
        <v>1984s</v>
      </c>
      <c r="L62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245">
        <f>(Table1[[#This Row],[vote_average]]/10)*100</f>
        <v>62.980000000000004</v>
      </c>
      <c r="N6245">
        <f>(Table1[[#This Row],[popularity]]/SUM(Table1[popularity]))*100</f>
        <v>5.6556706078866557E-3</v>
      </c>
    </row>
    <row r="6246" spans="1:14" x14ac:dyDescent="0.3">
      <c r="A6246">
        <v>10380</v>
      </c>
      <c r="B6246" t="s">
        <v>13948</v>
      </c>
      <c r="C6246" s="1">
        <v>33563</v>
      </c>
      <c r="D6246" t="s">
        <v>13949</v>
      </c>
      <c r="E6246" t="s">
        <v>11</v>
      </c>
      <c r="F6246" t="s">
        <v>13950</v>
      </c>
      <c r="G6246">
        <v>27.927</v>
      </c>
      <c r="H6246">
        <v>689</v>
      </c>
      <c r="I6246">
        <v>6.298</v>
      </c>
      <c r="J6246">
        <f>YEAR(Table1[[#This Row],[release_date]])</f>
        <v>1991</v>
      </c>
      <c r="K6246" t="str">
        <f>LEFT(Table1[[#This Row],[Year]],4) &amp; "s"</f>
        <v>1991s</v>
      </c>
      <c r="L62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46">
        <f>(Table1[[#This Row],[vote_average]]/10)*100</f>
        <v>62.980000000000004</v>
      </c>
      <c r="N6246">
        <f>(Table1[[#This Row],[popularity]]/SUM(Table1[popularity]))*100</f>
        <v>6.4297135382231068E-3</v>
      </c>
    </row>
    <row r="6247" spans="1:14" x14ac:dyDescent="0.3">
      <c r="A6247">
        <v>455</v>
      </c>
      <c r="B6247" t="s">
        <v>13951</v>
      </c>
      <c r="C6247" s="1">
        <v>37357</v>
      </c>
      <c r="D6247" t="s">
        <v>28</v>
      </c>
      <c r="E6247" t="s">
        <v>11</v>
      </c>
      <c r="F6247" t="s">
        <v>13952</v>
      </c>
      <c r="G6247">
        <v>20.399000000000001</v>
      </c>
      <c r="H6247">
        <v>1820</v>
      </c>
      <c r="I6247">
        <v>6.298</v>
      </c>
      <c r="J6247">
        <f>YEAR(Table1[[#This Row],[release_date]])</f>
        <v>2002</v>
      </c>
      <c r="K6247" t="str">
        <f>LEFT(Table1[[#This Row],[Year]],4) &amp; "s"</f>
        <v>2002s</v>
      </c>
      <c r="L62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47">
        <f>(Table1[[#This Row],[vote_average]]/10)*100</f>
        <v>62.980000000000004</v>
      </c>
      <c r="N6247">
        <f>(Table1[[#This Row],[popularity]]/SUM(Table1[popularity]))*100</f>
        <v>4.6965204449533841E-3</v>
      </c>
    </row>
    <row r="6248" spans="1:14" x14ac:dyDescent="0.3">
      <c r="A6248">
        <v>526019</v>
      </c>
      <c r="B6248" t="s">
        <v>13953</v>
      </c>
      <c r="C6248" s="1">
        <v>43839</v>
      </c>
      <c r="D6248" t="s">
        <v>391</v>
      </c>
      <c r="E6248" t="s">
        <v>11</v>
      </c>
      <c r="F6248" t="s">
        <v>13954</v>
      </c>
      <c r="G6248">
        <v>18.792999999999999</v>
      </c>
      <c r="H6248">
        <v>617</v>
      </c>
      <c r="I6248">
        <v>6.3</v>
      </c>
      <c r="J6248">
        <f>YEAR(Table1[[#This Row],[release_date]])</f>
        <v>2020</v>
      </c>
      <c r="K6248" t="str">
        <f>LEFT(Table1[[#This Row],[Year]],4) &amp; "s"</f>
        <v>2020s</v>
      </c>
      <c r="L62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248">
        <f>(Table1[[#This Row],[vote_average]]/10)*100</f>
        <v>63</v>
      </c>
      <c r="N6248">
        <f>(Table1[[#This Row],[popularity]]/SUM(Table1[popularity]))*100</f>
        <v>4.3267664455124734E-3</v>
      </c>
    </row>
    <row r="6249" spans="1:14" x14ac:dyDescent="0.3">
      <c r="A6249">
        <v>376134</v>
      </c>
      <c r="B6249" t="s">
        <v>13955</v>
      </c>
      <c r="C6249" s="1">
        <v>42825</v>
      </c>
      <c r="D6249" t="s">
        <v>13956</v>
      </c>
      <c r="E6249" t="s">
        <v>11</v>
      </c>
      <c r="F6249" t="s">
        <v>13957</v>
      </c>
      <c r="G6249">
        <v>79.914000000000001</v>
      </c>
      <c r="H6249">
        <v>1262</v>
      </c>
      <c r="I6249">
        <v>6.298</v>
      </c>
      <c r="J6249">
        <f>YEAR(Table1[[#This Row],[release_date]])</f>
        <v>2017</v>
      </c>
      <c r="K6249" t="str">
        <f>LEFT(Table1[[#This Row],[Year]],4) &amp; "s"</f>
        <v>2017s</v>
      </c>
      <c r="L62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49">
        <f>(Table1[[#This Row],[vote_average]]/10)*100</f>
        <v>62.980000000000004</v>
      </c>
      <c r="N6249">
        <f>(Table1[[#This Row],[popularity]]/SUM(Table1[popularity]))*100</f>
        <v>1.8398830081768947E-2</v>
      </c>
    </row>
    <row r="6250" spans="1:14" x14ac:dyDescent="0.3">
      <c r="A6250">
        <v>44706</v>
      </c>
      <c r="B6250" t="s">
        <v>13958</v>
      </c>
      <c r="C6250" s="1">
        <v>35718</v>
      </c>
      <c r="D6250" t="s">
        <v>391</v>
      </c>
      <c r="E6250" t="s">
        <v>212</v>
      </c>
      <c r="F6250" t="s">
        <v>13959</v>
      </c>
      <c r="G6250">
        <v>11.015000000000001</v>
      </c>
      <c r="H6250">
        <v>431</v>
      </c>
      <c r="I6250">
        <v>6.2969999999999997</v>
      </c>
      <c r="J6250">
        <f>YEAR(Table1[[#This Row],[release_date]])</f>
        <v>1997</v>
      </c>
      <c r="K6250" t="str">
        <f>LEFT(Table1[[#This Row],[Year]],4) &amp; "s"</f>
        <v>1997s</v>
      </c>
      <c r="L62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50">
        <f>(Table1[[#This Row],[vote_average]]/10)*100</f>
        <v>62.969999999999992</v>
      </c>
      <c r="N6250">
        <f>(Table1[[#This Row],[popularity]]/SUM(Table1[popularity]))*100</f>
        <v>2.5360151331517001E-3</v>
      </c>
    </row>
    <row r="6251" spans="1:14" x14ac:dyDescent="0.3">
      <c r="A6251">
        <v>15239</v>
      </c>
      <c r="B6251" t="s">
        <v>13960</v>
      </c>
      <c r="C6251" s="1">
        <v>30817</v>
      </c>
      <c r="D6251" t="s">
        <v>8200</v>
      </c>
      <c r="E6251" t="s">
        <v>11</v>
      </c>
      <c r="F6251" t="s">
        <v>13961</v>
      </c>
      <c r="G6251">
        <v>15.781000000000001</v>
      </c>
      <c r="H6251">
        <v>513</v>
      </c>
      <c r="I6251">
        <v>6.2969999999999997</v>
      </c>
      <c r="J6251">
        <f>YEAR(Table1[[#This Row],[release_date]])</f>
        <v>1984</v>
      </c>
      <c r="K6251" t="str">
        <f>LEFT(Table1[[#This Row],[Year]],4) &amp; "s"</f>
        <v>1984s</v>
      </c>
      <c r="L62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251">
        <f>(Table1[[#This Row],[vote_average]]/10)*100</f>
        <v>62.969999999999992</v>
      </c>
      <c r="N6251">
        <f>(Table1[[#This Row],[popularity]]/SUM(Table1[popularity]))*100</f>
        <v>3.6333050219034932E-3</v>
      </c>
    </row>
    <row r="6252" spans="1:14" x14ac:dyDescent="0.3">
      <c r="A6252">
        <v>1880</v>
      </c>
      <c r="B6252" t="s">
        <v>13962</v>
      </c>
      <c r="C6252" s="1">
        <v>30904</v>
      </c>
      <c r="D6252" t="s">
        <v>13963</v>
      </c>
      <c r="E6252" t="s">
        <v>11</v>
      </c>
      <c r="F6252" t="s">
        <v>13964</v>
      </c>
      <c r="G6252">
        <v>61.811999999999998</v>
      </c>
      <c r="H6252">
        <v>753</v>
      </c>
      <c r="I6252">
        <v>6.2969999999999997</v>
      </c>
      <c r="J6252">
        <f>YEAR(Table1[[#This Row],[release_date]])</f>
        <v>1984</v>
      </c>
      <c r="K6252" t="str">
        <f>LEFT(Table1[[#This Row],[Year]],4) &amp; "s"</f>
        <v>1984s</v>
      </c>
      <c r="L62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252">
        <f>(Table1[[#This Row],[vote_average]]/10)*100</f>
        <v>62.969999999999992</v>
      </c>
      <c r="N6252">
        <f>(Table1[[#This Row],[popularity]]/SUM(Table1[popularity]))*100</f>
        <v>1.4231154553824137E-2</v>
      </c>
    </row>
    <row r="6253" spans="1:14" x14ac:dyDescent="0.3">
      <c r="A6253">
        <v>369781</v>
      </c>
      <c r="B6253" t="s">
        <v>13965</v>
      </c>
      <c r="C6253" s="1">
        <v>42417</v>
      </c>
      <c r="D6253" t="s">
        <v>391</v>
      </c>
      <c r="E6253" t="s">
        <v>212</v>
      </c>
      <c r="F6253" t="s">
        <v>13966</v>
      </c>
      <c r="G6253">
        <v>11.663</v>
      </c>
      <c r="H6253">
        <v>363</v>
      </c>
      <c r="I6253">
        <v>6.3</v>
      </c>
      <c r="J6253">
        <f>YEAR(Table1[[#This Row],[release_date]])</f>
        <v>2016</v>
      </c>
      <c r="K6253" t="str">
        <f>LEFT(Table1[[#This Row],[Year]],4) &amp; "s"</f>
        <v>2016s</v>
      </c>
      <c r="L62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53">
        <f>(Table1[[#This Row],[vote_average]]/10)*100</f>
        <v>63</v>
      </c>
      <c r="N6253">
        <f>(Table1[[#This Row],[popularity]]/SUM(Table1[popularity]))*100</f>
        <v>2.6852060370357034E-3</v>
      </c>
    </row>
    <row r="6254" spans="1:14" x14ac:dyDescent="0.3">
      <c r="A6254">
        <v>28355</v>
      </c>
      <c r="B6254" t="s">
        <v>13967</v>
      </c>
      <c r="C6254" s="1">
        <v>40038</v>
      </c>
      <c r="D6254" t="s">
        <v>1586</v>
      </c>
      <c r="E6254" t="s">
        <v>11</v>
      </c>
      <c r="F6254" t="s">
        <v>13968</v>
      </c>
      <c r="G6254">
        <v>39.106000000000002</v>
      </c>
      <c r="H6254">
        <v>2152</v>
      </c>
      <c r="I6254">
        <v>6.2960000000000003</v>
      </c>
      <c r="J6254">
        <f>YEAR(Table1[[#This Row],[release_date]])</f>
        <v>2009</v>
      </c>
      <c r="K6254" t="str">
        <f>LEFT(Table1[[#This Row],[Year]],4) &amp; "s"</f>
        <v>2009s</v>
      </c>
      <c r="L62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54">
        <f>(Table1[[#This Row],[vote_average]]/10)*100</f>
        <v>62.960000000000008</v>
      </c>
      <c r="N6254">
        <f>(Table1[[#This Row],[popularity]]/SUM(Table1[popularity]))*100</f>
        <v>9.0034868630985369E-3</v>
      </c>
    </row>
    <row r="6255" spans="1:14" x14ac:dyDescent="0.3">
      <c r="A6255">
        <v>26515</v>
      </c>
      <c r="B6255" t="s">
        <v>13969</v>
      </c>
      <c r="C6255" s="1">
        <v>32303</v>
      </c>
      <c r="D6255" t="s">
        <v>3962</v>
      </c>
      <c r="E6255" t="s">
        <v>11</v>
      </c>
      <c r="F6255" t="s">
        <v>13970</v>
      </c>
      <c r="G6255">
        <v>71.849999999999994</v>
      </c>
      <c r="H6255">
        <v>431</v>
      </c>
      <c r="I6255">
        <v>6.2960000000000003</v>
      </c>
      <c r="J6255">
        <f>YEAR(Table1[[#This Row],[release_date]])</f>
        <v>1988</v>
      </c>
      <c r="K6255" t="str">
        <f>LEFT(Table1[[#This Row],[Year]],4) &amp; "s"</f>
        <v>1988s</v>
      </c>
      <c r="L62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255">
        <f>(Table1[[#This Row],[vote_average]]/10)*100</f>
        <v>62.960000000000008</v>
      </c>
      <c r="N6255">
        <f>(Table1[[#This Row],[popularity]]/SUM(Table1[popularity]))*100</f>
        <v>1.654223216676801E-2</v>
      </c>
    </row>
    <row r="6256" spans="1:14" x14ac:dyDescent="0.3">
      <c r="A6256">
        <v>22804</v>
      </c>
      <c r="B6256" t="s">
        <v>13971</v>
      </c>
      <c r="C6256" s="1">
        <v>40108</v>
      </c>
      <c r="D6256" t="s">
        <v>306</v>
      </c>
      <c r="E6256" t="s">
        <v>11</v>
      </c>
      <c r="F6256" t="s">
        <v>13972</v>
      </c>
      <c r="G6256">
        <v>78.022000000000006</v>
      </c>
      <c r="H6256">
        <v>3064</v>
      </c>
      <c r="I6256">
        <v>6.2960000000000003</v>
      </c>
      <c r="J6256">
        <f>YEAR(Table1[[#This Row],[release_date]])</f>
        <v>2009</v>
      </c>
      <c r="K6256" t="str">
        <f>LEFT(Table1[[#This Row],[Year]],4) &amp; "s"</f>
        <v>2009s</v>
      </c>
      <c r="L62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56">
        <f>(Table1[[#This Row],[vote_average]]/10)*100</f>
        <v>62.960000000000008</v>
      </c>
      <c r="N6256">
        <f>(Table1[[#This Row],[popularity]]/SUM(Table1[popularity]))*100</f>
        <v>1.7963229479687873E-2</v>
      </c>
    </row>
    <row r="6257" spans="1:14" x14ac:dyDescent="0.3">
      <c r="A6257">
        <v>9963</v>
      </c>
      <c r="B6257" t="s">
        <v>13973</v>
      </c>
      <c r="C6257" s="1">
        <v>39121</v>
      </c>
      <c r="D6257" t="s">
        <v>1403</v>
      </c>
      <c r="E6257" t="s">
        <v>11</v>
      </c>
      <c r="F6257" t="s">
        <v>13974</v>
      </c>
      <c r="G6257">
        <v>18.376999999999999</v>
      </c>
      <c r="H6257">
        <v>1492</v>
      </c>
      <c r="I6257">
        <v>6.2949999999999999</v>
      </c>
      <c r="J6257">
        <f>YEAR(Table1[[#This Row],[release_date]])</f>
        <v>2007</v>
      </c>
      <c r="K6257" t="str">
        <f>LEFT(Table1[[#This Row],[Year]],4) &amp; "s"</f>
        <v>2007s</v>
      </c>
      <c r="L62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57">
        <f>(Table1[[#This Row],[vote_average]]/10)*100</f>
        <v>62.949999999999996</v>
      </c>
      <c r="N6257">
        <f>(Table1[[#This Row],[popularity]]/SUM(Table1[popularity]))*100</f>
        <v>4.230989568944965E-3</v>
      </c>
    </row>
    <row r="6258" spans="1:14" x14ac:dyDescent="0.3">
      <c r="A6258">
        <v>9490</v>
      </c>
      <c r="B6258" t="s">
        <v>13975</v>
      </c>
      <c r="C6258" s="1">
        <v>35811</v>
      </c>
      <c r="D6258" t="s">
        <v>494</v>
      </c>
      <c r="E6258" t="s">
        <v>11</v>
      </c>
      <c r="F6258" t="s">
        <v>13976</v>
      </c>
      <c r="G6258">
        <v>51.445999999999998</v>
      </c>
      <c r="H6258">
        <v>528</v>
      </c>
      <c r="I6258">
        <v>6.2939999999999996</v>
      </c>
      <c r="J6258">
        <f>YEAR(Table1[[#This Row],[release_date]])</f>
        <v>1998</v>
      </c>
      <c r="K6258" t="str">
        <f>LEFT(Table1[[#This Row],[Year]],4) &amp; "s"</f>
        <v>1998s</v>
      </c>
      <c r="L62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58">
        <f>(Table1[[#This Row],[vote_average]]/10)*100</f>
        <v>62.94</v>
      </c>
      <c r="N6258">
        <f>(Table1[[#This Row],[popularity]]/SUM(Table1[popularity]))*100</f>
        <v>1.1844560557432805E-2</v>
      </c>
    </row>
    <row r="6259" spans="1:14" x14ac:dyDescent="0.3">
      <c r="A6259">
        <v>9354</v>
      </c>
      <c r="B6259" t="s">
        <v>13977</v>
      </c>
      <c r="C6259" s="1">
        <v>32682</v>
      </c>
      <c r="D6259" t="s">
        <v>13978</v>
      </c>
      <c r="E6259" t="s">
        <v>11</v>
      </c>
      <c r="F6259" t="s">
        <v>13979</v>
      </c>
      <c r="G6259">
        <v>37.497999999999998</v>
      </c>
      <c r="H6259">
        <v>2918</v>
      </c>
      <c r="I6259">
        <v>6.2960000000000003</v>
      </c>
      <c r="J6259">
        <f>YEAR(Table1[[#This Row],[release_date]])</f>
        <v>1989</v>
      </c>
      <c r="K6259" t="str">
        <f>LEFT(Table1[[#This Row],[Year]],4) &amp; "s"</f>
        <v>1989s</v>
      </c>
      <c r="L62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259">
        <f>(Table1[[#This Row],[vote_average]]/10)*100</f>
        <v>62.960000000000008</v>
      </c>
      <c r="N6259">
        <f>(Table1[[#This Row],[popularity]]/SUM(Table1[popularity]))*100</f>
        <v>8.6332723979048974E-3</v>
      </c>
    </row>
    <row r="6260" spans="1:14" x14ac:dyDescent="0.3">
      <c r="A6260">
        <v>8386</v>
      </c>
      <c r="B6260" t="s">
        <v>13980</v>
      </c>
      <c r="C6260" s="1">
        <v>37246</v>
      </c>
      <c r="D6260" t="s">
        <v>391</v>
      </c>
      <c r="E6260" t="s">
        <v>11</v>
      </c>
      <c r="F6260" t="s">
        <v>13981</v>
      </c>
      <c r="G6260">
        <v>49.875</v>
      </c>
      <c r="H6260">
        <v>912</v>
      </c>
      <c r="I6260">
        <v>6.3</v>
      </c>
      <c r="J6260">
        <f>YEAR(Table1[[#This Row],[release_date]])</f>
        <v>2001</v>
      </c>
      <c r="K6260" t="str">
        <f>LEFT(Table1[[#This Row],[Year]],4) &amp; "s"</f>
        <v>2001s</v>
      </c>
      <c r="L62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60">
        <f>(Table1[[#This Row],[vote_average]]/10)*100</f>
        <v>63</v>
      </c>
      <c r="N6260">
        <f>(Table1[[#This Row],[popularity]]/SUM(Table1[popularity]))*100</f>
        <v>1.1482864708664643E-2</v>
      </c>
    </row>
    <row r="6261" spans="1:14" x14ac:dyDescent="0.3">
      <c r="A6261">
        <v>82650</v>
      </c>
      <c r="B6261" t="s">
        <v>13982</v>
      </c>
      <c r="C6261" s="1">
        <v>41123</v>
      </c>
      <c r="D6261" t="s">
        <v>2837</v>
      </c>
      <c r="E6261" t="s">
        <v>11</v>
      </c>
      <c r="F6261" t="s">
        <v>13983</v>
      </c>
      <c r="G6261">
        <v>32.045000000000002</v>
      </c>
      <c r="H6261">
        <v>917</v>
      </c>
      <c r="I6261">
        <v>6.3</v>
      </c>
      <c r="J6261">
        <f>YEAR(Table1[[#This Row],[release_date]])</f>
        <v>2012</v>
      </c>
      <c r="K6261" t="str">
        <f>LEFT(Table1[[#This Row],[Year]],4) &amp; "s"</f>
        <v>2012s</v>
      </c>
      <c r="L62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61">
        <f>(Table1[[#This Row],[vote_average]]/10)*100</f>
        <v>63</v>
      </c>
      <c r="N6261">
        <f>(Table1[[#This Row],[popularity]]/SUM(Table1[popularity]))*100</f>
        <v>7.3778125230908962E-3</v>
      </c>
    </row>
    <row r="6262" spans="1:14" x14ac:dyDescent="0.3">
      <c r="A6262">
        <v>41630</v>
      </c>
      <c r="B6262" t="s">
        <v>13984</v>
      </c>
      <c r="C6262" s="1">
        <v>40564</v>
      </c>
      <c r="D6262" t="s">
        <v>422</v>
      </c>
      <c r="E6262" t="s">
        <v>11</v>
      </c>
      <c r="F6262" t="s">
        <v>13985</v>
      </c>
      <c r="G6262">
        <v>45.627000000000002</v>
      </c>
      <c r="H6262">
        <v>4551</v>
      </c>
      <c r="I6262">
        <v>6.2949999999999999</v>
      </c>
      <c r="J6262">
        <f>YEAR(Table1[[#This Row],[release_date]])</f>
        <v>2011</v>
      </c>
      <c r="K6262" t="str">
        <f>LEFT(Table1[[#This Row],[Year]],4) &amp; "s"</f>
        <v>2011s</v>
      </c>
      <c r="L62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62">
        <f>(Table1[[#This Row],[vote_average]]/10)*100</f>
        <v>62.949999999999996</v>
      </c>
      <c r="N6262">
        <f>(Table1[[#This Row],[popularity]]/SUM(Table1[popularity]))*100</f>
        <v>1.0504835449869507E-2</v>
      </c>
    </row>
    <row r="6263" spans="1:14" x14ac:dyDescent="0.3">
      <c r="A6263">
        <v>4917</v>
      </c>
      <c r="B6263" t="s">
        <v>13986</v>
      </c>
      <c r="C6263" s="1">
        <v>27476</v>
      </c>
      <c r="D6263" t="s">
        <v>13987</v>
      </c>
      <c r="E6263" t="s">
        <v>11</v>
      </c>
      <c r="F6263" t="s">
        <v>13988</v>
      </c>
      <c r="G6263">
        <v>14.185</v>
      </c>
      <c r="H6263">
        <v>320</v>
      </c>
      <c r="I6263">
        <v>6.3</v>
      </c>
      <c r="J6263">
        <f>YEAR(Table1[[#This Row],[release_date]])</f>
        <v>1975</v>
      </c>
      <c r="K6263" t="str">
        <f>LEFT(Table1[[#This Row],[Year]],4) &amp; "s"</f>
        <v>1975s</v>
      </c>
      <c r="L62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263">
        <f>(Table1[[#This Row],[vote_average]]/10)*100</f>
        <v>63</v>
      </c>
      <c r="N6263">
        <f>(Table1[[#This Row],[popularity]]/SUM(Table1[popularity]))*100</f>
        <v>3.2658533512262247E-3</v>
      </c>
    </row>
    <row r="6264" spans="1:14" x14ac:dyDescent="0.3">
      <c r="A6264">
        <v>810</v>
      </c>
      <c r="B6264" t="s">
        <v>13989</v>
      </c>
      <c r="C6264" s="1">
        <v>39219</v>
      </c>
      <c r="D6264" t="s">
        <v>13990</v>
      </c>
      <c r="E6264" t="s">
        <v>11</v>
      </c>
      <c r="F6264" t="s">
        <v>13991</v>
      </c>
      <c r="G6264">
        <v>88.061999999999998</v>
      </c>
      <c r="H6264">
        <v>8664</v>
      </c>
      <c r="I6264">
        <v>6.2949999999999999</v>
      </c>
      <c r="J6264">
        <f>YEAR(Table1[[#This Row],[release_date]])</f>
        <v>2007</v>
      </c>
      <c r="K6264" t="str">
        <f>LEFT(Table1[[#This Row],[Year]],4) &amp; "s"</f>
        <v>2007s</v>
      </c>
      <c r="L62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64">
        <f>(Table1[[#This Row],[vote_average]]/10)*100</f>
        <v>62.949999999999996</v>
      </c>
      <c r="N6264">
        <f>(Table1[[#This Row],[popularity]]/SUM(Table1[popularity]))*100</f>
        <v>2.0274767558384477E-2</v>
      </c>
    </row>
    <row r="6265" spans="1:14" x14ac:dyDescent="0.3">
      <c r="A6265">
        <v>449755</v>
      </c>
      <c r="B6265" t="s">
        <v>13992</v>
      </c>
      <c r="C6265" s="1">
        <v>43084</v>
      </c>
      <c r="D6265" t="s">
        <v>1732</v>
      </c>
      <c r="E6265" t="s">
        <v>11</v>
      </c>
      <c r="F6265" t="s">
        <v>13993</v>
      </c>
      <c r="G6265">
        <v>20.698</v>
      </c>
      <c r="H6265">
        <v>806</v>
      </c>
      <c r="I6265">
        <v>6.2939999999999996</v>
      </c>
      <c r="J6265">
        <f>YEAR(Table1[[#This Row],[release_date]])</f>
        <v>2017</v>
      </c>
      <c r="K6265" t="str">
        <f>LEFT(Table1[[#This Row],[Year]],4) &amp; "s"</f>
        <v>2017s</v>
      </c>
      <c r="L62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65">
        <f>(Table1[[#This Row],[vote_average]]/10)*100</f>
        <v>62.94</v>
      </c>
      <c r="N6265">
        <f>(Table1[[#This Row],[popularity]]/SUM(Table1[popularity]))*100</f>
        <v>4.7653600749862808E-3</v>
      </c>
    </row>
    <row r="6266" spans="1:14" x14ac:dyDescent="0.3">
      <c r="A6266">
        <v>264729</v>
      </c>
      <c r="B6266" t="s">
        <v>13994</v>
      </c>
      <c r="C6266" s="1">
        <v>42066</v>
      </c>
      <c r="D6266" t="s">
        <v>1732</v>
      </c>
      <c r="E6266" t="s">
        <v>94</v>
      </c>
      <c r="F6266" t="s">
        <v>13995</v>
      </c>
      <c r="G6266">
        <v>9.9879999999999995</v>
      </c>
      <c r="H6266">
        <v>328</v>
      </c>
      <c r="I6266">
        <v>6.3</v>
      </c>
      <c r="J6266">
        <f>YEAR(Table1[[#This Row],[release_date]])</f>
        <v>2015</v>
      </c>
      <c r="K6266" t="str">
        <f>LEFT(Table1[[#This Row],[Year]],4) &amp; "s"</f>
        <v>2015s</v>
      </c>
      <c r="L62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66">
        <f>(Table1[[#This Row],[vote_average]]/10)*100</f>
        <v>63</v>
      </c>
      <c r="N6266">
        <f>(Table1[[#This Row],[popularity]]/SUM(Table1[popularity]))*100</f>
        <v>2.2995659691256629E-3</v>
      </c>
    </row>
    <row r="6267" spans="1:14" x14ac:dyDescent="0.3">
      <c r="A6267">
        <v>9882</v>
      </c>
      <c r="B6267" t="s">
        <v>13996</v>
      </c>
      <c r="C6267" s="1">
        <v>36105</v>
      </c>
      <c r="D6267" t="s">
        <v>2503</v>
      </c>
      <c r="E6267" t="s">
        <v>11</v>
      </c>
      <c r="F6267" t="s">
        <v>13997</v>
      </c>
      <c r="G6267">
        <v>22.062999999999999</v>
      </c>
      <c r="H6267">
        <v>1257</v>
      </c>
      <c r="I6267">
        <v>6.3</v>
      </c>
      <c r="J6267">
        <f>YEAR(Table1[[#This Row],[release_date]])</f>
        <v>1998</v>
      </c>
      <c r="K6267" t="str">
        <f>LEFT(Table1[[#This Row],[Year]],4) &amp; "s"</f>
        <v>1998s</v>
      </c>
      <c r="L62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67">
        <f>(Table1[[#This Row],[vote_average]]/10)*100</f>
        <v>63</v>
      </c>
      <c r="N6267">
        <f>(Table1[[#This Row],[popularity]]/SUM(Table1[popularity]))*100</f>
        <v>5.0796279512234175E-3</v>
      </c>
    </row>
    <row r="6268" spans="1:14" x14ac:dyDescent="0.3">
      <c r="A6268">
        <v>339967</v>
      </c>
      <c r="B6268" t="s">
        <v>13998</v>
      </c>
      <c r="C6268" s="1">
        <v>42831</v>
      </c>
      <c r="D6268" t="s">
        <v>6599</v>
      </c>
      <c r="E6268" t="s">
        <v>11</v>
      </c>
      <c r="F6268" t="s">
        <v>13999</v>
      </c>
      <c r="G6268">
        <v>35.768000000000001</v>
      </c>
      <c r="H6268">
        <v>1971</v>
      </c>
      <c r="I6268">
        <v>6.2930000000000001</v>
      </c>
      <c r="J6268">
        <f>YEAR(Table1[[#This Row],[release_date]])</f>
        <v>2017</v>
      </c>
      <c r="K6268" t="str">
        <f>LEFT(Table1[[#This Row],[Year]],4) &amp; "s"</f>
        <v>2017s</v>
      </c>
      <c r="L62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68">
        <f>(Table1[[#This Row],[vote_average]]/10)*100</f>
        <v>62.93</v>
      </c>
      <c r="N6268">
        <f>(Table1[[#This Row],[popularity]]/SUM(Table1[popularity]))*100</f>
        <v>8.2349695217948261E-3</v>
      </c>
    </row>
    <row r="6269" spans="1:14" x14ac:dyDescent="0.3">
      <c r="A6269">
        <v>133694</v>
      </c>
      <c r="B6269" t="s">
        <v>14000</v>
      </c>
      <c r="C6269" s="1">
        <v>41175</v>
      </c>
      <c r="D6269" t="s">
        <v>21</v>
      </c>
      <c r="E6269" t="s">
        <v>11</v>
      </c>
      <c r="F6269" t="s">
        <v>14001</v>
      </c>
      <c r="G6269">
        <v>23.029</v>
      </c>
      <c r="H6269">
        <v>655</v>
      </c>
      <c r="I6269">
        <v>6.2930000000000001</v>
      </c>
      <c r="J6269">
        <f>YEAR(Table1[[#This Row],[release_date]])</f>
        <v>2012</v>
      </c>
      <c r="K6269" t="str">
        <f>LEFT(Table1[[#This Row],[Year]],4) &amp; "s"</f>
        <v>2012s</v>
      </c>
      <c r="L62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69">
        <f>(Table1[[#This Row],[vote_average]]/10)*100</f>
        <v>62.93</v>
      </c>
      <c r="N6269">
        <f>(Table1[[#This Row],[popularity]]/SUM(Table1[popularity]))*100</f>
        <v>5.3020329097912388E-3</v>
      </c>
    </row>
    <row r="6270" spans="1:14" x14ac:dyDescent="0.3">
      <c r="A6270">
        <v>71552</v>
      </c>
      <c r="B6270" t="s">
        <v>14002</v>
      </c>
      <c r="C6270" s="1">
        <v>41003</v>
      </c>
      <c r="D6270" t="s">
        <v>391</v>
      </c>
      <c r="E6270" t="s">
        <v>11</v>
      </c>
      <c r="F6270" t="s">
        <v>14003</v>
      </c>
      <c r="G6270">
        <v>56.173000000000002</v>
      </c>
      <c r="H6270">
        <v>4272</v>
      </c>
      <c r="I6270">
        <v>6.2939999999999996</v>
      </c>
      <c r="J6270">
        <f>YEAR(Table1[[#This Row],[release_date]])</f>
        <v>2012</v>
      </c>
      <c r="K6270" t="str">
        <f>LEFT(Table1[[#This Row],[Year]],4) &amp; "s"</f>
        <v>2012s</v>
      </c>
      <c r="L62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70">
        <f>(Table1[[#This Row],[vote_average]]/10)*100</f>
        <v>62.94</v>
      </c>
      <c r="N6270">
        <f>(Table1[[#This Row],[popularity]]/SUM(Table1[popularity]))*100</f>
        <v>1.2932871364006397E-2</v>
      </c>
    </row>
    <row r="6271" spans="1:14" x14ac:dyDescent="0.3">
      <c r="A6271">
        <v>9349</v>
      </c>
      <c r="B6271" t="s">
        <v>14004</v>
      </c>
      <c r="C6271" s="1">
        <v>33795</v>
      </c>
      <c r="D6271" t="s">
        <v>14005</v>
      </c>
      <c r="E6271" t="s">
        <v>11</v>
      </c>
      <c r="F6271" t="s">
        <v>14006</v>
      </c>
      <c r="G6271">
        <v>71.835999999999999</v>
      </c>
      <c r="H6271">
        <v>1615</v>
      </c>
      <c r="I6271">
        <v>6.2930000000000001</v>
      </c>
      <c r="J6271">
        <f>YEAR(Table1[[#This Row],[release_date]])</f>
        <v>1992</v>
      </c>
      <c r="K6271" t="str">
        <f>LEFT(Table1[[#This Row],[Year]],4) &amp; "s"</f>
        <v>1992s</v>
      </c>
      <c r="L62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71">
        <f>(Table1[[#This Row],[vote_average]]/10)*100</f>
        <v>62.93</v>
      </c>
      <c r="N6271">
        <f>(Table1[[#This Row],[popularity]]/SUM(Table1[popularity]))*100</f>
        <v>1.6539008906498912E-2</v>
      </c>
    </row>
    <row r="6272" spans="1:14" x14ac:dyDescent="0.3">
      <c r="A6272">
        <v>891699</v>
      </c>
      <c r="B6272" t="s">
        <v>14007</v>
      </c>
      <c r="C6272" s="1">
        <v>45260</v>
      </c>
      <c r="D6272" t="s">
        <v>1718</v>
      </c>
      <c r="E6272" t="s">
        <v>11</v>
      </c>
      <c r="F6272" t="s">
        <v>14008</v>
      </c>
      <c r="G6272">
        <v>97.480999999999995</v>
      </c>
      <c r="H6272">
        <v>586</v>
      </c>
      <c r="I6272">
        <v>6.2919999999999998</v>
      </c>
      <c r="J6272">
        <f>YEAR(Table1[[#This Row],[release_date]])</f>
        <v>2023</v>
      </c>
      <c r="K6272" t="str">
        <f>LEFT(Table1[[#This Row],[Year]],4) &amp; "s"</f>
        <v>2023s</v>
      </c>
      <c r="L62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272">
        <f>(Table1[[#This Row],[vote_average]]/10)*100</f>
        <v>62.92</v>
      </c>
      <c r="N6272">
        <f>(Table1[[#This Row],[popularity]]/SUM(Table1[popularity]))*100</f>
        <v>2.2443331020858905E-2</v>
      </c>
    </row>
    <row r="6273" spans="1:14" x14ac:dyDescent="0.3">
      <c r="A6273">
        <v>299054</v>
      </c>
      <c r="B6273" t="s">
        <v>14009</v>
      </c>
      <c r="C6273" s="1">
        <v>45184</v>
      </c>
      <c r="D6273" t="s">
        <v>3936</v>
      </c>
      <c r="E6273" t="s">
        <v>11</v>
      </c>
      <c r="F6273" t="s">
        <v>14010</v>
      </c>
      <c r="G6273">
        <v>202.81299999999999</v>
      </c>
      <c r="H6273">
        <v>1303</v>
      </c>
      <c r="I6273">
        <v>6.2869999999999999</v>
      </c>
      <c r="J6273">
        <f>YEAR(Table1[[#This Row],[release_date]])</f>
        <v>2023</v>
      </c>
      <c r="K6273" t="str">
        <f>LEFT(Table1[[#This Row],[Year]],4) &amp; "s"</f>
        <v>2023s</v>
      </c>
      <c r="L62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273">
        <f>(Table1[[#This Row],[vote_average]]/10)*100</f>
        <v>62.870000000000005</v>
      </c>
      <c r="N6273">
        <f>(Table1[[#This Row],[popularity]]/SUM(Table1[popularity]))*100</f>
        <v>4.669422035405317E-2</v>
      </c>
    </row>
    <row r="6274" spans="1:14" x14ac:dyDescent="0.3">
      <c r="A6274">
        <v>207768</v>
      </c>
      <c r="B6274" t="s">
        <v>14011</v>
      </c>
      <c r="C6274" s="1">
        <v>41511</v>
      </c>
      <c r="D6274" t="s">
        <v>14012</v>
      </c>
      <c r="E6274" t="s">
        <v>11</v>
      </c>
      <c r="F6274" t="s">
        <v>14013</v>
      </c>
      <c r="G6274">
        <v>45.113</v>
      </c>
      <c r="H6274">
        <v>1215</v>
      </c>
      <c r="I6274">
        <v>6.2919999999999998</v>
      </c>
      <c r="J6274">
        <f>YEAR(Table1[[#This Row],[release_date]])</f>
        <v>2013</v>
      </c>
      <c r="K6274" t="str">
        <f>LEFT(Table1[[#This Row],[Year]],4) &amp; "s"</f>
        <v>2013s</v>
      </c>
      <c r="L62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74">
        <f>(Table1[[#This Row],[vote_average]]/10)*100</f>
        <v>62.92</v>
      </c>
      <c r="N6274">
        <f>(Table1[[#This Row],[popularity]]/SUM(Table1[popularity]))*100</f>
        <v>1.0386495751418307E-2</v>
      </c>
    </row>
    <row r="6275" spans="1:14" x14ac:dyDescent="0.3">
      <c r="A6275">
        <v>11905</v>
      </c>
      <c r="B6275" t="s">
        <v>14014</v>
      </c>
      <c r="C6275" s="1">
        <v>30946</v>
      </c>
      <c r="D6275" t="s">
        <v>5703</v>
      </c>
      <c r="E6275" t="s">
        <v>11</v>
      </c>
      <c r="F6275" t="s">
        <v>14015</v>
      </c>
      <c r="G6275">
        <v>19.334</v>
      </c>
      <c r="H6275">
        <v>305</v>
      </c>
      <c r="I6275">
        <v>6.2919999999999998</v>
      </c>
      <c r="J6275">
        <f>YEAR(Table1[[#This Row],[release_date]])</f>
        <v>1984</v>
      </c>
      <c r="K6275" t="str">
        <f>LEFT(Table1[[#This Row],[Year]],4) &amp; "s"</f>
        <v>1984s</v>
      </c>
      <c r="L62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275">
        <f>(Table1[[#This Row],[vote_average]]/10)*100</f>
        <v>62.92</v>
      </c>
      <c r="N6275">
        <f>(Table1[[#This Row],[popularity]]/SUM(Table1[popularity]))*100</f>
        <v>4.4513224316255076E-3</v>
      </c>
    </row>
    <row r="6276" spans="1:14" x14ac:dyDescent="0.3">
      <c r="A6276">
        <v>1428</v>
      </c>
      <c r="B6276" t="s">
        <v>14016</v>
      </c>
      <c r="C6276" s="1">
        <v>37875</v>
      </c>
      <c r="D6276" t="s">
        <v>14017</v>
      </c>
      <c r="E6276" t="s">
        <v>11</v>
      </c>
      <c r="F6276" t="s">
        <v>14018</v>
      </c>
      <c r="G6276">
        <v>34.103999999999999</v>
      </c>
      <c r="H6276">
        <v>2064</v>
      </c>
      <c r="I6276">
        <v>6.2919999999999998</v>
      </c>
      <c r="J6276">
        <f>YEAR(Table1[[#This Row],[release_date]])</f>
        <v>2003</v>
      </c>
      <c r="K6276" t="str">
        <f>LEFT(Table1[[#This Row],[Year]],4) &amp; "s"</f>
        <v>2003s</v>
      </c>
      <c r="L62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76">
        <f>(Table1[[#This Row],[vote_average]]/10)*100</f>
        <v>62.92</v>
      </c>
      <c r="N6276">
        <f>(Table1[[#This Row],[popularity]]/SUM(Table1[popularity]))*100</f>
        <v>7.8518620155247909E-3</v>
      </c>
    </row>
    <row r="6277" spans="1:14" x14ac:dyDescent="0.3">
      <c r="A6277">
        <v>439998</v>
      </c>
      <c r="B6277" t="s">
        <v>14019</v>
      </c>
      <c r="C6277" s="1">
        <v>42796</v>
      </c>
      <c r="D6277" t="s">
        <v>391</v>
      </c>
      <c r="E6277" t="s">
        <v>54</v>
      </c>
      <c r="F6277" t="s">
        <v>14020</v>
      </c>
      <c r="G6277">
        <v>6.91</v>
      </c>
      <c r="H6277">
        <v>395</v>
      </c>
      <c r="I6277">
        <v>6.3</v>
      </c>
      <c r="J6277">
        <f>YEAR(Table1[[#This Row],[release_date]])</f>
        <v>2017</v>
      </c>
      <c r="K6277" t="str">
        <f>LEFT(Table1[[#This Row],[Year]],4) &amp; "s"</f>
        <v>2017s</v>
      </c>
      <c r="L62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77">
        <f>(Table1[[#This Row],[vote_average]]/10)*100</f>
        <v>63</v>
      </c>
      <c r="N6277">
        <f>(Table1[[#This Row],[popularity]]/SUM(Table1[popularity]))*100</f>
        <v>1.590909175676645E-3</v>
      </c>
    </row>
    <row r="6278" spans="1:14" x14ac:dyDescent="0.3">
      <c r="A6278">
        <v>290595</v>
      </c>
      <c r="B6278" t="s">
        <v>14021</v>
      </c>
      <c r="C6278" s="1">
        <v>42466</v>
      </c>
      <c r="D6278" t="s">
        <v>796</v>
      </c>
      <c r="E6278" t="s">
        <v>11</v>
      </c>
      <c r="F6278" t="s">
        <v>14022</v>
      </c>
      <c r="G6278">
        <v>44.85</v>
      </c>
      <c r="H6278">
        <v>4680</v>
      </c>
      <c r="I6278">
        <v>6.3</v>
      </c>
      <c r="J6278">
        <f>YEAR(Table1[[#This Row],[release_date]])</f>
        <v>2016</v>
      </c>
      <c r="K6278" t="str">
        <f>LEFT(Table1[[#This Row],[Year]],4) &amp; "s"</f>
        <v>2016s</v>
      </c>
      <c r="L62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78">
        <f>(Table1[[#This Row],[vote_average]]/10)*100</f>
        <v>63</v>
      </c>
      <c r="N6278">
        <f>(Table1[[#This Row],[popularity]]/SUM(Table1[popularity]))*100</f>
        <v>1.032594450493452E-2</v>
      </c>
    </row>
    <row r="6279" spans="1:14" x14ac:dyDescent="0.3">
      <c r="A6279">
        <v>186992</v>
      </c>
      <c r="B6279" t="s">
        <v>14023</v>
      </c>
      <c r="C6279" s="1">
        <v>41437</v>
      </c>
      <c r="D6279" t="s">
        <v>217</v>
      </c>
      <c r="E6279" t="s">
        <v>212</v>
      </c>
      <c r="F6279" t="s">
        <v>14024</v>
      </c>
      <c r="G6279">
        <v>18.718</v>
      </c>
      <c r="H6279">
        <v>409</v>
      </c>
      <c r="I6279">
        <v>6.3</v>
      </c>
      <c r="J6279">
        <f>YEAR(Table1[[#This Row],[release_date]])</f>
        <v>2013</v>
      </c>
      <c r="K6279" t="str">
        <f>LEFT(Table1[[#This Row],[Year]],4) &amp; "s"</f>
        <v>2013s</v>
      </c>
      <c r="L62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79">
        <f>(Table1[[#This Row],[vote_average]]/10)*100</f>
        <v>63</v>
      </c>
      <c r="N6279">
        <f>(Table1[[#This Row],[popularity]]/SUM(Table1[popularity]))*100</f>
        <v>4.3094989797851585E-3</v>
      </c>
    </row>
    <row r="6280" spans="1:14" x14ac:dyDescent="0.3">
      <c r="A6280">
        <v>201</v>
      </c>
      <c r="B6280" t="s">
        <v>14025</v>
      </c>
      <c r="C6280" s="1">
        <v>37603</v>
      </c>
      <c r="D6280" t="s">
        <v>2892</v>
      </c>
      <c r="E6280" t="s">
        <v>11</v>
      </c>
      <c r="F6280" t="s">
        <v>14026</v>
      </c>
      <c r="G6280">
        <v>33.042000000000002</v>
      </c>
      <c r="H6280">
        <v>1349</v>
      </c>
      <c r="I6280">
        <v>6.2910000000000004</v>
      </c>
      <c r="J6280">
        <f>YEAR(Table1[[#This Row],[release_date]])</f>
        <v>2002</v>
      </c>
      <c r="K6280" t="str">
        <f>LEFT(Table1[[#This Row],[Year]],4) &amp; "s"</f>
        <v>2002s</v>
      </c>
      <c r="L62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80">
        <f>(Table1[[#This Row],[vote_average]]/10)*100</f>
        <v>62.91</v>
      </c>
      <c r="N6280">
        <f>(Table1[[#This Row],[popularity]]/SUM(Table1[popularity]))*100</f>
        <v>7.6073547008260077E-3</v>
      </c>
    </row>
    <row r="6281" spans="1:14" x14ac:dyDescent="0.3">
      <c r="A6281">
        <v>460846</v>
      </c>
      <c r="B6281" t="s">
        <v>14027</v>
      </c>
      <c r="C6281" s="1">
        <v>42798</v>
      </c>
      <c r="D6281" t="s">
        <v>1718</v>
      </c>
      <c r="E6281" t="s">
        <v>11</v>
      </c>
      <c r="F6281" t="s">
        <v>14028</v>
      </c>
      <c r="G6281">
        <v>44.372</v>
      </c>
      <c r="H6281">
        <v>808</v>
      </c>
      <c r="I6281">
        <v>6.3</v>
      </c>
      <c r="J6281">
        <f>YEAR(Table1[[#This Row],[release_date]])</f>
        <v>2017</v>
      </c>
      <c r="K6281" t="str">
        <f>LEFT(Table1[[#This Row],[Year]],4) &amp; "s"</f>
        <v>2017s</v>
      </c>
      <c r="L62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81">
        <f>(Table1[[#This Row],[vote_average]]/10)*100</f>
        <v>63</v>
      </c>
      <c r="N6281">
        <f>(Table1[[#This Row],[popularity]]/SUM(Table1[popularity]))*100</f>
        <v>1.0215893190032431E-2</v>
      </c>
    </row>
    <row r="6282" spans="1:14" x14ac:dyDescent="0.3">
      <c r="A6282">
        <v>438590</v>
      </c>
      <c r="B6282" t="s">
        <v>14029</v>
      </c>
      <c r="C6282" s="1">
        <v>43335</v>
      </c>
      <c r="D6282" t="s">
        <v>14030</v>
      </c>
      <c r="E6282" t="s">
        <v>11</v>
      </c>
      <c r="F6282" t="s">
        <v>14031</v>
      </c>
      <c r="G6282">
        <v>39.125</v>
      </c>
      <c r="H6282">
        <v>1137</v>
      </c>
      <c r="I6282">
        <v>6.3</v>
      </c>
      <c r="J6282">
        <f>YEAR(Table1[[#This Row],[release_date]])</f>
        <v>2018</v>
      </c>
      <c r="K6282" t="str">
        <f>LEFT(Table1[[#This Row],[Year]],4) &amp; "s"</f>
        <v>2018s</v>
      </c>
      <c r="L62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82">
        <f>(Table1[[#This Row],[vote_average]]/10)*100</f>
        <v>63</v>
      </c>
      <c r="N6282">
        <f>(Table1[[#This Row],[popularity]]/SUM(Table1[popularity]))*100</f>
        <v>9.0078612877494569E-3</v>
      </c>
    </row>
    <row r="6283" spans="1:14" x14ac:dyDescent="0.3">
      <c r="A6283">
        <v>149509</v>
      </c>
      <c r="B6283" t="s">
        <v>14032</v>
      </c>
      <c r="C6283" s="1">
        <v>41523</v>
      </c>
      <c r="D6283" t="s">
        <v>2939</v>
      </c>
      <c r="E6283" t="s">
        <v>11</v>
      </c>
      <c r="F6283" t="s">
        <v>14033</v>
      </c>
      <c r="G6283">
        <v>43.335999999999999</v>
      </c>
      <c r="H6283">
        <v>2229</v>
      </c>
      <c r="I6283">
        <v>6.2889999999999997</v>
      </c>
      <c r="J6283">
        <f>YEAR(Table1[[#This Row],[release_date]])</f>
        <v>2013</v>
      </c>
      <c r="K6283" t="str">
        <f>LEFT(Table1[[#This Row],[Year]],4) &amp; "s"</f>
        <v>2013s</v>
      </c>
      <c r="L62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83">
        <f>(Table1[[#This Row],[vote_average]]/10)*100</f>
        <v>62.89</v>
      </c>
      <c r="N6283">
        <f>(Table1[[#This Row],[popularity]]/SUM(Table1[popularity]))*100</f>
        <v>9.9773719301191159E-3</v>
      </c>
    </row>
    <row r="6284" spans="1:14" x14ac:dyDescent="0.3">
      <c r="A6284">
        <v>9101</v>
      </c>
      <c r="B6284" t="s">
        <v>14034</v>
      </c>
      <c r="C6284" s="1">
        <v>35125</v>
      </c>
      <c r="D6284" t="s">
        <v>391</v>
      </c>
      <c r="E6284" t="s">
        <v>11</v>
      </c>
      <c r="F6284" t="s">
        <v>14035</v>
      </c>
      <c r="G6284">
        <v>23.013000000000002</v>
      </c>
      <c r="H6284">
        <v>414</v>
      </c>
      <c r="I6284">
        <v>6.29</v>
      </c>
      <c r="J6284">
        <f>YEAR(Table1[[#This Row],[release_date]])</f>
        <v>1996</v>
      </c>
      <c r="K6284" t="str">
        <f>LEFT(Table1[[#This Row],[Year]],4) &amp; "s"</f>
        <v>1996s</v>
      </c>
      <c r="L62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84">
        <f>(Table1[[#This Row],[vote_average]]/10)*100</f>
        <v>62.9</v>
      </c>
      <c r="N6284">
        <f>(Table1[[#This Row],[popularity]]/SUM(Table1[popularity]))*100</f>
        <v>5.298349183769412E-3</v>
      </c>
    </row>
    <row r="6285" spans="1:14" x14ac:dyDescent="0.3">
      <c r="A6285">
        <v>8966</v>
      </c>
      <c r="B6285" t="s">
        <v>14036</v>
      </c>
      <c r="C6285" s="1">
        <v>39772</v>
      </c>
      <c r="D6285" t="s">
        <v>1836</v>
      </c>
      <c r="E6285" t="s">
        <v>11</v>
      </c>
      <c r="F6285" t="s">
        <v>14037</v>
      </c>
      <c r="G6285">
        <v>157.27000000000001</v>
      </c>
      <c r="H6285">
        <v>13084</v>
      </c>
      <c r="I6285">
        <v>6.29</v>
      </c>
      <c r="J6285">
        <f>YEAR(Table1[[#This Row],[release_date]])</f>
        <v>2008</v>
      </c>
      <c r="K6285" t="str">
        <f>LEFT(Table1[[#This Row],[Year]],4) &amp; "s"</f>
        <v>2008s</v>
      </c>
      <c r="L62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85">
        <f>(Table1[[#This Row],[vote_average]]/10)*100</f>
        <v>62.9</v>
      </c>
      <c r="N6285">
        <f>(Table1[[#This Row],[popularity]]/SUM(Table1[popularity]))*100</f>
        <v>3.6208724465798266E-2</v>
      </c>
    </row>
    <row r="6286" spans="1:14" x14ac:dyDescent="0.3">
      <c r="A6286">
        <v>419680</v>
      </c>
      <c r="B6286" t="s">
        <v>14038</v>
      </c>
      <c r="C6286" s="1">
        <v>43048</v>
      </c>
      <c r="D6286" t="s">
        <v>391</v>
      </c>
      <c r="E6286" t="s">
        <v>11</v>
      </c>
      <c r="F6286" t="s">
        <v>14039</v>
      </c>
      <c r="G6286">
        <v>67.953000000000003</v>
      </c>
      <c r="H6286">
        <v>2444</v>
      </c>
      <c r="I6286">
        <v>6.2910000000000004</v>
      </c>
      <c r="J6286">
        <f>YEAR(Table1[[#This Row],[release_date]])</f>
        <v>2017</v>
      </c>
      <c r="K6286" t="str">
        <f>LEFT(Table1[[#This Row],[Year]],4) &amp; "s"</f>
        <v>2017s</v>
      </c>
      <c r="L62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86">
        <f>(Table1[[#This Row],[vote_average]]/10)*100</f>
        <v>62.91</v>
      </c>
      <c r="N6286">
        <f>(Table1[[#This Row],[popularity]]/SUM(Table1[popularity]))*100</f>
        <v>1.564501464757671E-2</v>
      </c>
    </row>
    <row r="6287" spans="1:14" x14ac:dyDescent="0.3">
      <c r="A6287">
        <v>60599</v>
      </c>
      <c r="B6287" t="s">
        <v>14040</v>
      </c>
      <c r="C6287" s="1">
        <v>41166</v>
      </c>
      <c r="D6287" t="s">
        <v>217</v>
      </c>
      <c r="E6287" t="s">
        <v>11</v>
      </c>
      <c r="F6287" t="s">
        <v>14041</v>
      </c>
      <c r="G6287">
        <v>45.767000000000003</v>
      </c>
      <c r="H6287">
        <v>811</v>
      </c>
      <c r="I6287">
        <v>6.3</v>
      </c>
      <c r="J6287">
        <f>YEAR(Table1[[#This Row],[release_date]])</f>
        <v>2012</v>
      </c>
      <c r="K6287" t="str">
        <f>LEFT(Table1[[#This Row],[Year]],4) &amp; "s"</f>
        <v>2012s</v>
      </c>
      <c r="L62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87">
        <f>(Table1[[#This Row],[vote_average]]/10)*100</f>
        <v>63</v>
      </c>
      <c r="N6287">
        <f>(Table1[[#This Row],[popularity]]/SUM(Table1[popularity]))*100</f>
        <v>1.0537068052560494E-2</v>
      </c>
    </row>
    <row r="6288" spans="1:14" x14ac:dyDescent="0.3">
      <c r="A6288">
        <v>25983</v>
      </c>
      <c r="B6288" t="s">
        <v>14042</v>
      </c>
      <c r="C6288" s="1">
        <v>40116</v>
      </c>
      <c r="D6288" t="s">
        <v>1899</v>
      </c>
      <c r="E6288" t="s">
        <v>11</v>
      </c>
      <c r="F6288" t="s">
        <v>14043</v>
      </c>
      <c r="G6288">
        <v>16.126000000000001</v>
      </c>
      <c r="H6288">
        <v>702</v>
      </c>
      <c r="I6288">
        <v>6.2889999999999997</v>
      </c>
      <c r="J6288">
        <f>YEAR(Table1[[#This Row],[release_date]])</f>
        <v>2009</v>
      </c>
      <c r="K6288" t="str">
        <f>LEFT(Table1[[#This Row],[Year]],4) &amp; "s"</f>
        <v>2009s</v>
      </c>
      <c r="L62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88">
        <f>(Table1[[#This Row],[vote_average]]/10)*100</f>
        <v>62.89</v>
      </c>
      <c r="N6288">
        <f>(Table1[[#This Row],[popularity]]/SUM(Table1[popularity]))*100</f>
        <v>3.7127353642491434E-3</v>
      </c>
    </row>
    <row r="6289" spans="1:14" x14ac:dyDescent="0.3">
      <c r="A6289">
        <v>13335</v>
      </c>
      <c r="B6289" t="s">
        <v>14044</v>
      </c>
      <c r="C6289" s="1">
        <v>39563</v>
      </c>
      <c r="D6289" t="s">
        <v>1988</v>
      </c>
      <c r="E6289" t="s">
        <v>11</v>
      </c>
      <c r="F6289" t="s">
        <v>14045</v>
      </c>
      <c r="G6289">
        <v>30.652999999999999</v>
      </c>
      <c r="H6289">
        <v>1413</v>
      </c>
      <c r="I6289">
        <v>6.2889999999999997</v>
      </c>
      <c r="J6289">
        <f>YEAR(Table1[[#This Row],[release_date]])</f>
        <v>2008</v>
      </c>
      <c r="K6289" t="str">
        <f>LEFT(Table1[[#This Row],[Year]],4) &amp; "s"</f>
        <v>2008s</v>
      </c>
      <c r="L62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89">
        <f>(Table1[[#This Row],[vote_average]]/10)*100</f>
        <v>62.89</v>
      </c>
      <c r="N6289">
        <f>(Table1[[#This Row],[popularity]]/SUM(Table1[popularity]))*100</f>
        <v>7.0573283591919252E-3</v>
      </c>
    </row>
    <row r="6290" spans="1:14" x14ac:dyDescent="0.3">
      <c r="A6290">
        <v>12146</v>
      </c>
      <c r="B6290" t="s">
        <v>14046</v>
      </c>
      <c r="C6290" s="1">
        <v>37951</v>
      </c>
      <c r="D6290" t="s">
        <v>14047</v>
      </c>
      <c r="E6290" t="s">
        <v>11</v>
      </c>
      <c r="F6290" t="s">
        <v>14048</v>
      </c>
      <c r="G6290">
        <v>28.280999999999999</v>
      </c>
      <c r="H6290">
        <v>581</v>
      </c>
      <c r="I6290">
        <v>6.3</v>
      </c>
      <c r="J6290">
        <f>YEAR(Table1[[#This Row],[release_date]])</f>
        <v>2003</v>
      </c>
      <c r="K6290" t="str">
        <f>LEFT(Table1[[#This Row],[Year]],4) &amp; "s"</f>
        <v>2003s</v>
      </c>
      <c r="L62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90">
        <f>(Table1[[#This Row],[vote_average]]/10)*100</f>
        <v>63</v>
      </c>
      <c r="N6290">
        <f>(Table1[[#This Row],[popularity]]/SUM(Table1[popularity]))*100</f>
        <v>6.511215976456034E-3</v>
      </c>
    </row>
    <row r="6291" spans="1:14" x14ac:dyDescent="0.3">
      <c r="A6291">
        <v>10431</v>
      </c>
      <c r="B6291" t="s">
        <v>11713</v>
      </c>
      <c r="C6291" s="1">
        <v>39318</v>
      </c>
      <c r="D6291" t="s">
        <v>829</v>
      </c>
      <c r="E6291" t="s">
        <v>11</v>
      </c>
      <c r="F6291" t="s">
        <v>14049</v>
      </c>
      <c r="G6291">
        <v>55.688000000000002</v>
      </c>
      <c r="H6291">
        <v>1669</v>
      </c>
      <c r="I6291">
        <v>6.2889999999999997</v>
      </c>
      <c r="J6291">
        <f>YEAR(Table1[[#This Row],[release_date]])</f>
        <v>2007</v>
      </c>
      <c r="K6291" t="str">
        <f>LEFT(Table1[[#This Row],[Year]],4) &amp; "s"</f>
        <v>2007s</v>
      </c>
      <c r="L62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91">
        <f>(Table1[[#This Row],[vote_average]]/10)*100</f>
        <v>62.89</v>
      </c>
      <c r="N6291">
        <f>(Table1[[#This Row],[popularity]]/SUM(Table1[popularity]))*100</f>
        <v>1.2821208418969755E-2</v>
      </c>
    </row>
    <row r="6292" spans="1:14" x14ac:dyDescent="0.3">
      <c r="A6292">
        <v>11890</v>
      </c>
      <c r="B6292" t="s">
        <v>4272</v>
      </c>
      <c r="C6292" s="1">
        <v>33354</v>
      </c>
      <c r="D6292" t="s">
        <v>391</v>
      </c>
      <c r="E6292" t="s">
        <v>11</v>
      </c>
      <c r="F6292" t="s">
        <v>14050</v>
      </c>
      <c r="G6292">
        <v>42.584000000000003</v>
      </c>
      <c r="H6292">
        <v>482</v>
      </c>
      <c r="I6292">
        <v>6.2939999999999996</v>
      </c>
      <c r="J6292">
        <f>YEAR(Table1[[#This Row],[release_date]])</f>
        <v>1991</v>
      </c>
      <c r="K6292" t="str">
        <f>LEFT(Table1[[#This Row],[Year]],4) &amp; "s"</f>
        <v>1991s</v>
      </c>
      <c r="L62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92">
        <f>(Table1[[#This Row],[vote_average]]/10)*100</f>
        <v>62.94</v>
      </c>
      <c r="N6292">
        <f>(Table1[[#This Row],[popularity]]/SUM(Table1[popularity]))*100</f>
        <v>9.8042368070932352E-3</v>
      </c>
    </row>
    <row r="6293" spans="1:14" x14ac:dyDescent="0.3">
      <c r="A6293">
        <v>11007</v>
      </c>
      <c r="B6293" t="s">
        <v>14051</v>
      </c>
      <c r="C6293" s="1">
        <v>37979</v>
      </c>
      <c r="D6293" t="s">
        <v>2837</v>
      </c>
      <c r="E6293" t="s">
        <v>11</v>
      </c>
      <c r="F6293" t="s">
        <v>14052</v>
      </c>
      <c r="G6293">
        <v>26.864000000000001</v>
      </c>
      <c r="H6293">
        <v>2676</v>
      </c>
      <c r="I6293">
        <v>6.3</v>
      </c>
      <c r="J6293">
        <f>YEAR(Table1[[#This Row],[release_date]])</f>
        <v>2003</v>
      </c>
      <c r="K6293" t="str">
        <f>LEFT(Table1[[#This Row],[Year]],4) &amp; "s"</f>
        <v>2003s</v>
      </c>
      <c r="L62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293">
        <f>(Table1[[#This Row],[vote_average]]/10)*100</f>
        <v>63</v>
      </c>
      <c r="N6293">
        <f>(Table1[[#This Row],[popularity]]/SUM(Table1[popularity]))*100</f>
        <v>6.1849759906479592E-3</v>
      </c>
    </row>
    <row r="6294" spans="1:14" x14ac:dyDescent="0.3">
      <c r="A6294">
        <v>270938</v>
      </c>
      <c r="B6294" t="s">
        <v>14053</v>
      </c>
      <c r="C6294" s="1">
        <v>41887</v>
      </c>
      <c r="D6294" t="s">
        <v>989</v>
      </c>
      <c r="E6294" t="s">
        <v>11</v>
      </c>
      <c r="F6294" t="s">
        <v>14054</v>
      </c>
      <c r="G6294">
        <v>25.824000000000002</v>
      </c>
      <c r="H6294">
        <v>324</v>
      </c>
      <c r="I6294">
        <v>6.3</v>
      </c>
      <c r="J6294">
        <f>YEAR(Table1[[#This Row],[release_date]])</f>
        <v>2014</v>
      </c>
      <c r="K6294" t="str">
        <f>LEFT(Table1[[#This Row],[Year]],4) &amp; "s"</f>
        <v>2014s</v>
      </c>
      <c r="L62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94">
        <f>(Table1[[#This Row],[vote_average]]/10)*100</f>
        <v>63</v>
      </c>
      <c r="N6294">
        <f>(Table1[[#This Row],[popularity]]/SUM(Table1[popularity]))*100</f>
        <v>5.9455337992291874E-3</v>
      </c>
    </row>
    <row r="6295" spans="1:14" x14ac:dyDescent="0.3">
      <c r="A6295">
        <v>83186</v>
      </c>
      <c r="B6295" t="s">
        <v>14055</v>
      </c>
      <c r="C6295" s="1">
        <v>41157</v>
      </c>
      <c r="D6295" t="s">
        <v>4885</v>
      </c>
      <c r="E6295" t="s">
        <v>11</v>
      </c>
      <c r="F6295" t="s">
        <v>14056</v>
      </c>
      <c r="G6295">
        <v>10.048999999999999</v>
      </c>
      <c r="H6295">
        <v>322</v>
      </c>
      <c r="I6295">
        <v>6.3</v>
      </c>
      <c r="J6295">
        <f>YEAR(Table1[[#This Row],[release_date]])</f>
        <v>2012</v>
      </c>
      <c r="K6295" t="str">
        <f>LEFT(Table1[[#This Row],[Year]],4) &amp; "s"</f>
        <v>2012s</v>
      </c>
      <c r="L62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95">
        <f>(Table1[[#This Row],[vote_average]]/10)*100</f>
        <v>63</v>
      </c>
      <c r="N6295">
        <f>(Table1[[#This Row],[popularity]]/SUM(Table1[popularity]))*100</f>
        <v>2.3136101745838793E-3</v>
      </c>
    </row>
    <row r="6296" spans="1:14" x14ac:dyDescent="0.3">
      <c r="A6296">
        <v>38303</v>
      </c>
      <c r="B6296" t="s">
        <v>14057</v>
      </c>
      <c r="C6296" s="1">
        <v>40444</v>
      </c>
      <c r="D6296" t="s">
        <v>422</v>
      </c>
      <c r="E6296" t="s">
        <v>11</v>
      </c>
      <c r="F6296" t="s">
        <v>14058</v>
      </c>
      <c r="G6296">
        <v>26.984000000000002</v>
      </c>
      <c r="H6296">
        <v>1211</v>
      </c>
      <c r="I6296">
        <v>6.2869999999999999</v>
      </c>
      <c r="J6296">
        <f>YEAR(Table1[[#This Row],[release_date]])</f>
        <v>2010</v>
      </c>
      <c r="K6296" t="str">
        <f>LEFT(Table1[[#This Row],[Year]],4) &amp; "s"</f>
        <v>2010s</v>
      </c>
      <c r="L62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96">
        <f>(Table1[[#This Row],[vote_average]]/10)*100</f>
        <v>62.870000000000005</v>
      </c>
      <c r="N6296">
        <f>(Table1[[#This Row],[popularity]]/SUM(Table1[popularity]))*100</f>
        <v>6.212603935811664E-3</v>
      </c>
    </row>
    <row r="6297" spans="1:14" x14ac:dyDescent="0.3">
      <c r="A6297">
        <v>26390</v>
      </c>
      <c r="B6297" t="s">
        <v>14059</v>
      </c>
      <c r="C6297" s="1">
        <v>40241</v>
      </c>
      <c r="D6297" t="s">
        <v>158</v>
      </c>
      <c r="E6297" t="s">
        <v>11</v>
      </c>
      <c r="F6297" t="s">
        <v>14060</v>
      </c>
      <c r="G6297">
        <v>34.055</v>
      </c>
      <c r="H6297">
        <v>865</v>
      </c>
      <c r="I6297">
        <v>6.2869999999999999</v>
      </c>
      <c r="J6297">
        <f>YEAR(Table1[[#This Row],[release_date]])</f>
        <v>2010</v>
      </c>
      <c r="K6297" t="str">
        <f>LEFT(Table1[[#This Row],[Year]],4) &amp; "s"</f>
        <v>2010s</v>
      </c>
      <c r="L62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297">
        <f>(Table1[[#This Row],[vote_average]]/10)*100</f>
        <v>62.870000000000005</v>
      </c>
      <c r="N6297">
        <f>(Table1[[#This Row],[popularity]]/SUM(Table1[popularity]))*100</f>
        <v>7.840580604582946E-3</v>
      </c>
    </row>
    <row r="6298" spans="1:14" x14ac:dyDescent="0.3">
      <c r="A6298">
        <v>11186</v>
      </c>
      <c r="B6298" t="s">
        <v>14061</v>
      </c>
      <c r="C6298" s="1">
        <v>33186</v>
      </c>
      <c r="D6298" t="s">
        <v>306</v>
      </c>
      <c r="E6298" t="s">
        <v>11</v>
      </c>
      <c r="F6298" t="s">
        <v>14062</v>
      </c>
      <c r="G6298">
        <v>41.908999999999999</v>
      </c>
      <c r="H6298">
        <v>1731</v>
      </c>
      <c r="I6298">
        <v>6.2869999999999999</v>
      </c>
      <c r="J6298">
        <f>YEAR(Table1[[#This Row],[release_date]])</f>
        <v>1990</v>
      </c>
      <c r="K6298" t="str">
        <f>LEFT(Table1[[#This Row],[Year]],4) &amp; "s"</f>
        <v>1990s</v>
      </c>
      <c r="L62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98">
        <f>(Table1[[#This Row],[vote_average]]/10)*100</f>
        <v>62.870000000000005</v>
      </c>
      <c r="N6298">
        <f>(Table1[[#This Row],[popularity]]/SUM(Table1[popularity]))*100</f>
        <v>9.6488296155473972E-3</v>
      </c>
    </row>
    <row r="6299" spans="1:14" x14ac:dyDescent="0.3">
      <c r="A6299">
        <v>10029</v>
      </c>
      <c r="B6299" t="s">
        <v>14063</v>
      </c>
      <c r="C6299" s="1">
        <v>36049</v>
      </c>
      <c r="D6299" t="s">
        <v>9730</v>
      </c>
      <c r="E6299" t="s">
        <v>11</v>
      </c>
      <c r="F6299" t="s">
        <v>14064</v>
      </c>
      <c r="G6299">
        <v>19.431000000000001</v>
      </c>
      <c r="H6299">
        <v>584</v>
      </c>
      <c r="I6299">
        <v>6.2869999999999999</v>
      </c>
      <c r="J6299">
        <f>YEAR(Table1[[#This Row],[release_date]])</f>
        <v>1998</v>
      </c>
      <c r="K6299" t="str">
        <f>LEFT(Table1[[#This Row],[Year]],4) &amp; "s"</f>
        <v>1998s</v>
      </c>
      <c r="L62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299">
        <f>(Table1[[#This Row],[vote_average]]/10)*100</f>
        <v>62.870000000000005</v>
      </c>
      <c r="N6299">
        <f>(Table1[[#This Row],[popularity]]/SUM(Table1[popularity]))*100</f>
        <v>4.4736550206328357E-3</v>
      </c>
    </row>
    <row r="6300" spans="1:14" x14ac:dyDescent="0.3">
      <c r="A6300">
        <v>117974</v>
      </c>
      <c r="B6300" t="s">
        <v>14065</v>
      </c>
      <c r="C6300" s="1">
        <v>41243</v>
      </c>
      <c r="D6300" t="s">
        <v>3258</v>
      </c>
      <c r="E6300" t="s">
        <v>11</v>
      </c>
      <c r="F6300" t="s">
        <v>14066</v>
      </c>
      <c r="G6300">
        <v>33.923000000000002</v>
      </c>
      <c r="H6300">
        <v>479</v>
      </c>
      <c r="I6300">
        <v>6.2859999999999996</v>
      </c>
      <c r="J6300">
        <f>YEAR(Table1[[#This Row],[release_date]])</f>
        <v>2012</v>
      </c>
      <c r="K6300" t="str">
        <f>LEFT(Table1[[#This Row],[Year]],4) &amp; "s"</f>
        <v>2012s</v>
      </c>
      <c r="L63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00">
        <f>(Table1[[#This Row],[vote_average]]/10)*100</f>
        <v>62.859999999999992</v>
      </c>
      <c r="N6300">
        <f>(Table1[[#This Row],[popularity]]/SUM(Table1[popularity]))*100</f>
        <v>7.8101898649028702E-3</v>
      </c>
    </row>
    <row r="6301" spans="1:14" x14ac:dyDescent="0.3">
      <c r="A6301">
        <v>36419</v>
      </c>
      <c r="B6301" t="s">
        <v>14067</v>
      </c>
      <c r="C6301" s="1">
        <v>40124</v>
      </c>
      <c r="D6301" t="s">
        <v>2945</v>
      </c>
      <c r="E6301" t="s">
        <v>11</v>
      </c>
      <c r="F6301" t="s">
        <v>14068</v>
      </c>
      <c r="G6301">
        <v>61.756999999999998</v>
      </c>
      <c r="H6301">
        <v>1069</v>
      </c>
      <c r="I6301">
        <v>6.2859999999999996</v>
      </c>
      <c r="J6301">
        <f>YEAR(Table1[[#This Row],[release_date]])</f>
        <v>2009</v>
      </c>
      <c r="K6301" t="str">
        <f>LEFT(Table1[[#This Row],[Year]],4) &amp; "s"</f>
        <v>2009s</v>
      </c>
      <c r="L63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01">
        <f>(Table1[[#This Row],[vote_average]]/10)*100</f>
        <v>62.859999999999992</v>
      </c>
      <c r="N6301">
        <f>(Table1[[#This Row],[popularity]]/SUM(Table1[popularity]))*100</f>
        <v>1.4218491745624106E-2</v>
      </c>
    </row>
    <row r="6302" spans="1:14" x14ac:dyDescent="0.3">
      <c r="A6302">
        <v>35019</v>
      </c>
      <c r="B6302" t="s">
        <v>14069</v>
      </c>
      <c r="C6302" s="1">
        <v>40263</v>
      </c>
      <c r="D6302" t="s">
        <v>12865</v>
      </c>
      <c r="E6302" t="s">
        <v>11</v>
      </c>
      <c r="F6302" t="s">
        <v>14070</v>
      </c>
      <c r="G6302">
        <v>38.651000000000003</v>
      </c>
      <c r="H6302">
        <v>1766</v>
      </c>
      <c r="I6302">
        <v>6.2859999999999996</v>
      </c>
      <c r="J6302">
        <f>YEAR(Table1[[#This Row],[release_date]])</f>
        <v>2010</v>
      </c>
      <c r="K6302" t="str">
        <f>LEFT(Table1[[#This Row],[Year]],4) &amp; "s"</f>
        <v>2010s</v>
      </c>
      <c r="L63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02">
        <f>(Table1[[#This Row],[vote_average]]/10)*100</f>
        <v>62.859999999999992</v>
      </c>
      <c r="N6302">
        <f>(Table1[[#This Row],[popularity]]/SUM(Table1[popularity]))*100</f>
        <v>8.8987309043528241E-3</v>
      </c>
    </row>
    <row r="6303" spans="1:14" x14ac:dyDescent="0.3">
      <c r="A6303">
        <v>2320</v>
      </c>
      <c r="B6303" t="s">
        <v>14071</v>
      </c>
      <c r="C6303" s="1">
        <v>35139</v>
      </c>
      <c r="D6303" t="s">
        <v>12513</v>
      </c>
      <c r="E6303" t="s">
        <v>11</v>
      </c>
      <c r="F6303" t="s">
        <v>14072</v>
      </c>
      <c r="G6303">
        <v>43.3</v>
      </c>
      <c r="H6303">
        <v>876</v>
      </c>
      <c r="I6303">
        <v>6.2859999999999996</v>
      </c>
      <c r="J6303">
        <f>YEAR(Table1[[#This Row],[release_date]])</f>
        <v>1996</v>
      </c>
      <c r="K6303" t="str">
        <f>LEFT(Table1[[#This Row],[Year]],4) &amp; "s"</f>
        <v>1996s</v>
      </c>
      <c r="L63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303">
        <f>(Table1[[#This Row],[vote_average]]/10)*100</f>
        <v>62.859999999999992</v>
      </c>
      <c r="N6303">
        <f>(Table1[[#This Row],[popularity]]/SUM(Table1[popularity]))*100</f>
        <v>9.9690835465700046E-3</v>
      </c>
    </row>
    <row r="6304" spans="1:14" x14ac:dyDescent="0.3">
      <c r="A6304">
        <v>608195</v>
      </c>
      <c r="B6304" t="s">
        <v>14073</v>
      </c>
      <c r="C6304" s="1">
        <v>44015</v>
      </c>
      <c r="D6304" t="s">
        <v>14074</v>
      </c>
      <c r="E6304" t="s">
        <v>11</v>
      </c>
      <c r="F6304" t="s">
        <v>14075</v>
      </c>
      <c r="G6304">
        <v>19.760000000000002</v>
      </c>
      <c r="H6304">
        <v>514</v>
      </c>
      <c r="I6304">
        <v>6.3</v>
      </c>
      <c r="J6304">
        <f>YEAR(Table1[[#This Row],[release_date]])</f>
        <v>2020</v>
      </c>
      <c r="K6304" t="str">
        <f>LEFT(Table1[[#This Row],[Year]],4) &amp; "s"</f>
        <v>2020s</v>
      </c>
      <c r="L63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04">
        <f>(Table1[[#This Row],[vote_average]]/10)*100</f>
        <v>63</v>
      </c>
      <c r="N6304">
        <f>(Table1[[#This Row],[popularity]]/SUM(Table1[popularity]))*100</f>
        <v>4.5494016369566582E-3</v>
      </c>
    </row>
    <row r="6305" spans="1:14" x14ac:dyDescent="0.3">
      <c r="A6305">
        <v>451500</v>
      </c>
      <c r="B6305" t="s">
        <v>14076</v>
      </c>
      <c r="C6305" s="1">
        <v>43075</v>
      </c>
      <c r="D6305" t="s">
        <v>391</v>
      </c>
      <c r="E6305" t="s">
        <v>212</v>
      </c>
      <c r="F6305" t="s">
        <v>14077</v>
      </c>
      <c r="G6305">
        <v>11.555</v>
      </c>
      <c r="H6305">
        <v>572</v>
      </c>
      <c r="I6305">
        <v>6.2850000000000001</v>
      </c>
      <c r="J6305">
        <f>YEAR(Table1[[#This Row],[release_date]])</f>
        <v>2017</v>
      </c>
      <c r="K6305" t="str">
        <f>LEFT(Table1[[#This Row],[Year]],4) &amp; "s"</f>
        <v>2017s</v>
      </c>
      <c r="L63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05">
        <f>(Table1[[#This Row],[vote_average]]/10)*100</f>
        <v>62.850000000000009</v>
      </c>
      <c r="N6305">
        <f>(Table1[[#This Row],[popularity]]/SUM(Table1[popularity]))*100</f>
        <v>2.6603408863883696E-3</v>
      </c>
    </row>
    <row r="6306" spans="1:14" x14ac:dyDescent="0.3">
      <c r="A6306">
        <v>11352</v>
      </c>
      <c r="B6306" t="s">
        <v>14078</v>
      </c>
      <c r="C6306" s="1">
        <v>32864</v>
      </c>
      <c r="D6306" t="s">
        <v>3222</v>
      </c>
      <c r="E6306" t="s">
        <v>11</v>
      </c>
      <c r="F6306" t="s">
        <v>14079</v>
      </c>
      <c r="G6306">
        <v>28.324999999999999</v>
      </c>
      <c r="H6306">
        <v>560</v>
      </c>
      <c r="I6306">
        <v>6.2850000000000001</v>
      </c>
      <c r="J6306">
        <f>YEAR(Table1[[#This Row],[release_date]])</f>
        <v>1989</v>
      </c>
      <c r="K6306" t="str">
        <f>LEFT(Table1[[#This Row],[Year]],4) &amp; "s"</f>
        <v>1989s</v>
      </c>
      <c r="L63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306">
        <f>(Table1[[#This Row],[vote_average]]/10)*100</f>
        <v>62.850000000000009</v>
      </c>
      <c r="N6306">
        <f>(Table1[[#This Row],[popularity]]/SUM(Table1[popularity]))*100</f>
        <v>6.5213462230160604E-3</v>
      </c>
    </row>
    <row r="6307" spans="1:14" x14ac:dyDescent="0.3">
      <c r="A6307">
        <v>9477</v>
      </c>
      <c r="B6307" t="s">
        <v>14080</v>
      </c>
      <c r="C6307" s="1">
        <v>38175</v>
      </c>
      <c r="D6307" t="s">
        <v>14081</v>
      </c>
      <c r="E6307" t="s">
        <v>11</v>
      </c>
      <c r="F6307" t="s">
        <v>14082</v>
      </c>
      <c r="G6307">
        <v>87.38</v>
      </c>
      <c r="H6307">
        <v>2593</v>
      </c>
      <c r="I6307">
        <v>6.2850000000000001</v>
      </c>
      <c r="J6307">
        <f>YEAR(Table1[[#This Row],[release_date]])</f>
        <v>2004</v>
      </c>
      <c r="K6307" t="str">
        <f>LEFT(Table1[[#This Row],[Year]],4) &amp; "s"</f>
        <v>2004s</v>
      </c>
      <c r="L63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07">
        <f>(Table1[[#This Row],[vote_average]]/10)*100</f>
        <v>62.850000000000009</v>
      </c>
      <c r="N6307">
        <f>(Table1[[#This Row],[popularity]]/SUM(Table1[popularity]))*100</f>
        <v>2.0117748736704088E-2</v>
      </c>
    </row>
    <row r="6308" spans="1:14" x14ac:dyDescent="0.3">
      <c r="A6308">
        <v>4964</v>
      </c>
      <c r="B6308" t="s">
        <v>14083</v>
      </c>
      <c r="C6308" s="1">
        <v>39234</v>
      </c>
      <c r="D6308" t="s">
        <v>207</v>
      </c>
      <c r="E6308" t="s">
        <v>11</v>
      </c>
      <c r="F6308" t="s">
        <v>14084</v>
      </c>
      <c r="G6308">
        <v>58.101999999999997</v>
      </c>
      <c r="H6308">
        <v>3825</v>
      </c>
      <c r="I6308">
        <v>6.2850000000000001</v>
      </c>
      <c r="J6308">
        <f>YEAR(Table1[[#This Row],[release_date]])</f>
        <v>2007</v>
      </c>
      <c r="K6308" t="str">
        <f>LEFT(Table1[[#This Row],[Year]],4) &amp; "s"</f>
        <v>2007s</v>
      </c>
      <c r="L63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08">
        <f>(Table1[[#This Row],[vote_average]]/10)*100</f>
        <v>62.850000000000009</v>
      </c>
      <c r="N6308">
        <f>(Table1[[#This Row],[popularity]]/SUM(Table1[popularity]))*100</f>
        <v>1.3376990582512942E-2</v>
      </c>
    </row>
    <row r="6309" spans="1:14" x14ac:dyDescent="0.3">
      <c r="A6309">
        <v>2309</v>
      </c>
      <c r="B6309" t="s">
        <v>14085</v>
      </c>
      <c r="C6309" s="1">
        <v>39793</v>
      </c>
      <c r="D6309" t="s">
        <v>4874</v>
      </c>
      <c r="E6309" t="s">
        <v>11</v>
      </c>
      <c r="F6309" t="s">
        <v>14086</v>
      </c>
      <c r="G6309">
        <v>32.959000000000003</v>
      </c>
      <c r="H6309">
        <v>2045</v>
      </c>
      <c r="I6309">
        <v>6.3</v>
      </c>
      <c r="J6309">
        <f>YEAR(Table1[[#This Row],[release_date]])</f>
        <v>2008</v>
      </c>
      <c r="K6309" t="str">
        <f>LEFT(Table1[[#This Row],[Year]],4) &amp; "s"</f>
        <v>2008s</v>
      </c>
      <c r="L63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09">
        <f>(Table1[[#This Row],[vote_average]]/10)*100</f>
        <v>63</v>
      </c>
      <c r="N6309">
        <f>(Table1[[#This Row],[popularity]]/SUM(Table1[popularity]))*100</f>
        <v>7.5882453720877794E-3</v>
      </c>
    </row>
    <row r="6310" spans="1:14" x14ac:dyDescent="0.3">
      <c r="A6310">
        <v>9515</v>
      </c>
      <c r="B6310" t="s">
        <v>14087</v>
      </c>
      <c r="C6310" s="1">
        <v>38484</v>
      </c>
      <c r="D6310" t="s">
        <v>14088</v>
      </c>
      <c r="E6310" t="s">
        <v>11</v>
      </c>
      <c r="F6310" t="s">
        <v>14089</v>
      </c>
      <c r="G6310">
        <v>32.811999999999998</v>
      </c>
      <c r="H6310">
        <v>439</v>
      </c>
      <c r="I6310">
        <v>6.2839999999999998</v>
      </c>
      <c r="J6310">
        <f>YEAR(Table1[[#This Row],[release_date]])</f>
        <v>2005</v>
      </c>
      <c r="K6310" t="str">
        <f>LEFT(Table1[[#This Row],[Year]],4) &amp; "s"</f>
        <v>2005s</v>
      </c>
      <c r="L63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10">
        <f>(Table1[[#This Row],[vote_average]]/10)*100</f>
        <v>62.839999999999996</v>
      </c>
      <c r="N6310">
        <f>(Table1[[#This Row],[popularity]]/SUM(Table1[popularity]))*100</f>
        <v>7.5544011392622394E-3</v>
      </c>
    </row>
    <row r="6311" spans="1:14" x14ac:dyDescent="0.3">
      <c r="A6311">
        <v>601844</v>
      </c>
      <c r="B6311" t="s">
        <v>14090</v>
      </c>
      <c r="C6311" s="1">
        <v>44035</v>
      </c>
      <c r="D6311" t="s">
        <v>13778</v>
      </c>
      <c r="E6311" t="s">
        <v>11</v>
      </c>
      <c r="F6311" t="s">
        <v>14091</v>
      </c>
      <c r="G6311">
        <v>41.472000000000001</v>
      </c>
      <c r="H6311">
        <v>517</v>
      </c>
      <c r="I6311">
        <v>6.2830000000000004</v>
      </c>
      <c r="J6311">
        <f>YEAR(Table1[[#This Row],[release_date]])</f>
        <v>2020</v>
      </c>
      <c r="K6311" t="str">
        <f>LEFT(Table1[[#This Row],[Year]],4) &amp; "s"</f>
        <v>2020s</v>
      </c>
      <c r="L63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11">
        <f>(Table1[[#This Row],[vote_average]]/10)*100</f>
        <v>62.830000000000005</v>
      </c>
      <c r="N6311">
        <f>(Table1[[#This Row],[popularity]]/SUM(Table1[popularity]))*100</f>
        <v>9.5482178485762417E-3</v>
      </c>
    </row>
    <row r="6312" spans="1:14" x14ac:dyDescent="0.3">
      <c r="A6312">
        <v>443791</v>
      </c>
      <c r="B6312" t="s">
        <v>14092</v>
      </c>
      <c r="C6312" s="1">
        <v>43838</v>
      </c>
      <c r="D6312" t="s">
        <v>14093</v>
      </c>
      <c r="E6312" t="s">
        <v>11</v>
      </c>
      <c r="F6312" t="s">
        <v>14094</v>
      </c>
      <c r="G6312">
        <v>66.254999999999995</v>
      </c>
      <c r="H6312">
        <v>2966</v>
      </c>
      <c r="I6312">
        <v>6.2830000000000004</v>
      </c>
      <c r="J6312">
        <f>YEAR(Table1[[#This Row],[release_date]])</f>
        <v>2020</v>
      </c>
      <c r="K6312" t="str">
        <f>LEFT(Table1[[#This Row],[Year]],4) &amp; "s"</f>
        <v>2020s</v>
      </c>
      <c r="L63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12">
        <f>(Table1[[#This Row],[vote_average]]/10)*100</f>
        <v>62.830000000000005</v>
      </c>
      <c r="N6312">
        <f>(Table1[[#This Row],[popularity]]/SUM(Table1[popularity]))*100</f>
        <v>1.525407922351029E-2</v>
      </c>
    </row>
    <row r="6313" spans="1:14" x14ac:dyDescent="0.3">
      <c r="A6313">
        <v>432613</v>
      </c>
      <c r="B6313" t="s">
        <v>14095</v>
      </c>
      <c r="C6313" s="1">
        <v>43033</v>
      </c>
      <c r="D6313" t="s">
        <v>391</v>
      </c>
      <c r="E6313" t="s">
        <v>212</v>
      </c>
      <c r="F6313" t="s">
        <v>14096</v>
      </c>
      <c r="G6313">
        <v>10.641999999999999</v>
      </c>
      <c r="H6313">
        <v>948</v>
      </c>
      <c r="I6313">
        <v>6.2830000000000004</v>
      </c>
      <c r="J6313">
        <f>YEAR(Table1[[#This Row],[release_date]])</f>
        <v>2017</v>
      </c>
      <c r="K6313" t="str">
        <f>LEFT(Table1[[#This Row],[Year]],4) &amp; "s"</f>
        <v>2017s</v>
      </c>
      <c r="L63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13">
        <f>(Table1[[#This Row],[vote_average]]/10)*100</f>
        <v>62.830000000000005</v>
      </c>
      <c r="N6313">
        <f>(Table1[[#This Row],[popularity]]/SUM(Table1[popularity]))*100</f>
        <v>2.4501382702678521E-3</v>
      </c>
    </row>
    <row r="6314" spans="1:14" x14ac:dyDescent="0.3">
      <c r="A6314">
        <v>137321</v>
      </c>
      <c r="B6314" t="s">
        <v>14097</v>
      </c>
      <c r="C6314" s="1">
        <v>41683</v>
      </c>
      <c r="D6314" t="s">
        <v>14098</v>
      </c>
      <c r="E6314" t="s">
        <v>11</v>
      </c>
      <c r="F6314" t="s">
        <v>14099</v>
      </c>
      <c r="G6314">
        <v>20.111000000000001</v>
      </c>
      <c r="H6314">
        <v>1300</v>
      </c>
      <c r="I6314">
        <v>6.3</v>
      </c>
      <c r="J6314">
        <f>YEAR(Table1[[#This Row],[release_date]])</f>
        <v>2014</v>
      </c>
      <c r="K6314" t="str">
        <f>LEFT(Table1[[#This Row],[Year]],4) &amp; "s"</f>
        <v>2014s</v>
      </c>
      <c r="L63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14">
        <f>(Table1[[#This Row],[vote_average]]/10)*100</f>
        <v>63</v>
      </c>
      <c r="N6314">
        <f>(Table1[[#This Row],[popularity]]/SUM(Table1[popularity]))*100</f>
        <v>4.6302133765604931E-3</v>
      </c>
    </row>
    <row r="6315" spans="1:14" x14ac:dyDescent="0.3">
      <c r="A6315">
        <v>70436</v>
      </c>
      <c r="B6315" t="s">
        <v>14100</v>
      </c>
      <c r="C6315" s="1">
        <v>40977</v>
      </c>
      <c r="D6315" t="s">
        <v>14101</v>
      </c>
      <c r="E6315" t="s">
        <v>11</v>
      </c>
      <c r="F6315" t="s">
        <v>14102</v>
      </c>
      <c r="G6315">
        <v>50.152000000000001</v>
      </c>
      <c r="H6315">
        <v>1284</v>
      </c>
      <c r="I6315">
        <v>6.2830000000000004</v>
      </c>
      <c r="J6315">
        <f>YEAR(Table1[[#This Row],[release_date]])</f>
        <v>2012</v>
      </c>
      <c r="K6315" t="str">
        <f>LEFT(Table1[[#This Row],[Year]],4) &amp; "s"</f>
        <v>2012s</v>
      </c>
      <c r="L63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15">
        <f>(Table1[[#This Row],[vote_average]]/10)*100</f>
        <v>62.830000000000005</v>
      </c>
      <c r="N6315">
        <f>(Table1[[#This Row],[popularity]]/SUM(Table1[popularity]))*100</f>
        <v>1.1546639215417527E-2</v>
      </c>
    </row>
    <row r="6316" spans="1:14" x14ac:dyDescent="0.3">
      <c r="A6316">
        <v>39414</v>
      </c>
      <c r="B6316" t="s">
        <v>14103</v>
      </c>
      <c r="C6316" s="1">
        <v>39979</v>
      </c>
      <c r="D6316" t="s">
        <v>68</v>
      </c>
      <c r="E6316" t="s">
        <v>11</v>
      </c>
      <c r="F6316" t="s">
        <v>14104</v>
      </c>
      <c r="G6316">
        <v>19.704999999999998</v>
      </c>
      <c r="H6316">
        <v>313</v>
      </c>
      <c r="I6316">
        <v>6.2830000000000004</v>
      </c>
      <c r="J6316">
        <f>YEAR(Table1[[#This Row],[release_date]])</f>
        <v>2009</v>
      </c>
      <c r="K6316" t="str">
        <f>LEFT(Table1[[#This Row],[Year]],4) &amp; "s"</f>
        <v>2009s</v>
      </c>
      <c r="L63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16">
        <f>(Table1[[#This Row],[vote_average]]/10)*100</f>
        <v>62.830000000000005</v>
      </c>
      <c r="N6316">
        <f>(Table1[[#This Row],[popularity]]/SUM(Table1[popularity]))*100</f>
        <v>4.5367388287566269E-3</v>
      </c>
    </row>
    <row r="6317" spans="1:14" x14ac:dyDescent="0.3">
      <c r="A6317">
        <v>12100</v>
      </c>
      <c r="B6317" t="s">
        <v>14105</v>
      </c>
      <c r="C6317" s="1">
        <v>37421</v>
      </c>
      <c r="D6317" t="s">
        <v>13906</v>
      </c>
      <c r="E6317" t="s">
        <v>11</v>
      </c>
      <c r="F6317" t="s">
        <v>14106</v>
      </c>
      <c r="G6317">
        <v>42.353000000000002</v>
      </c>
      <c r="H6317">
        <v>1210</v>
      </c>
      <c r="I6317">
        <v>6.2830000000000004</v>
      </c>
      <c r="J6317">
        <f>YEAR(Table1[[#This Row],[release_date]])</f>
        <v>2002</v>
      </c>
      <c r="K6317" t="str">
        <f>LEFT(Table1[[#This Row],[Year]],4) &amp; "s"</f>
        <v>2002s</v>
      </c>
      <c r="L63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17">
        <f>(Table1[[#This Row],[vote_average]]/10)*100</f>
        <v>62.830000000000005</v>
      </c>
      <c r="N6317">
        <f>(Table1[[#This Row],[popularity]]/SUM(Table1[popularity]))*100</f>
        <v>9.7510530126531051E-3</v>
      </c>
    </row>
    <row r="6318" spans="1:14" x14ac:dyDescent="0.3">
      <c r="A6318">
        <v>9339</v>
      </c>
      <c r="B6318" t="s">
        <v>14107</v>
      </c>
      <c r="C6318" s="1">
        <v>38891</v>
      </c>
      <c r="D6318" t="s">
        <v>113</v>
      </c>
      <c r="E6318" t="s">
        <v>11</v>
      </c>
      <c r="F6318" t="s">
        <v>14108</v>
      </c>
      <c r="G6318">
        <v>69.731999999999999</v>
      </c>
      <c r="H6318">
        <v>6796</v>
      </c>
      <c r="I6318">
        <v>6.2839999999999998</v>
      </c>
      <c r="J6318">
        <f>YEAR(Table1[[#This Row],[release_date]])</f>
        <v>2006</v>
      </c>
      <c r="K6318" t="str">
        <f>LEFT(Table1[[#This Row],[Year]],4) &amp; "s"</f>
        <v>2006s</v>
      </c>
      <c r="L63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18">
        <f>(Table1[[#This Row],[vote_average]]/10)*100</f>
        <v>62.839999999999996</v>
      </c>
      <c r="N6318">
        <f>(Table1[[#This Row],[popularity]]/SUM(Table1[popularity]))*100</f>
        <v>1.6054598934628628E-2</v>
      </c>
    </row>
    <row r="6319" spans="1:14" x14ac:dyDescent="0.3">
      <c r="A6319">
        <v>689723</v>
      </c>
      <c r="B6319" t="s">
        <v>14109</v>
      </c>
      <c r="C6319" s="1">
        <v>43951</v>
      </c>
      <c r="D6319" t="s">
        <v>2396</v>
      </c>
      <c r="E6319" t="s">
        <v>11</v>
      </c>
      <c r="F6319" t="s">
        <v>14110</v>
      </c>
      <c r="G6319">
        <v>39.109000000000002</v>
      </c>
      <c r="H6319">
        <v>839</v>
      </c>
      <c r="I6319">
        <v>6.282</v>
      </c>
      <c r="J6319">
        <f>YEAR(Table1[[#This Row],[release_date]])</f>
        <v>2020</v>
      </c>
      <c r="K6319" t="str">
        <f>LEFT(Table1[[#This Row],[Year]],4) &amp; "s"</f>
        <v>2020s</v>
      </c>
      <c r="L63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19">
        <f>(Table1[[#This Row],[vote_average]]/10)*100</f>
        <v>62.82</v>
      </c>
      <c r="N6319">
        <f>(Table1[[#This Row],[popularity]]/SUM(Table1[popularity]))*100</f>
        <v>9.00417756172763E-3</v>
      </c>
    </row>
    <row r="6320" spans="1:14" x14ac:dyDescent="0.3">
      <c r="A6320">
        <v>644092</v>
      </c>
      <c r="B6320" t="s">
        <v>14111</v>
      </c>
      <c r="C6320" s="1">
        <v>44225</v>
      </c>
      <c r="D6320" t="s">
        <v>14112</v>
      </c>
      <c r="E6320" t="s">
        <v>11</v>
      </c>
      <c r="F6320" t="s">
        <v>14113</v>
      </c>
      <c r="G6320">
        <v>46.802999999999997</v>
      </c>
      <c r="H6320">
        <v>396</v>
      </c>
      <c r="I6320">
        <v>6.282</v>
      </c>
      <c r="J6320">
        <f>YEAR(Table1[[#This Row],[release_date]])</f>
        <v>2021</v>
      </c>
      <c r="K6320" t="str">
        <f>LEFT(Table1[[#This Row],[Year]],4) &amp; "s"</f>
        <v>2021s</v>
      </c>
      <c r="L63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20">
        <f>(Table1[[#This Row],[vote_average]]/10)*100</f>
        <v>62.82</v>
      </c>
      <c r="N6320">
        <f>(Table1[[#This Row],[popularity]]/SUM(Table1[popularity]))*100</f>
        <v>1.0775589312473808E-2</v>
      </c>
    </row>
    <row r="6321" spans="1:14" x14ac:dyDescent="0.3">
      <c r="A6321">
        <v>587693</v>
      </c>
      <c r="B6321" t="s">
        <v>14114</v>
      </c>
      <c r="C6321" s="1">
        <v>43804</v>
      </c>
      <c r="D6321" t="s">
        <v>14115</v>
      </c>
      <c r="E6321" t="s">
        <v>11</v>
      </c>
      <c r="F6321" t="s">
        <v>14116</v>
      </c>
      <c r="G6321">
        <v>16.707000000000001</v>
      </c>
      <c r="H6321">
        <v>521</v>
      </c>
      <c r="I6321">
        <v>6.282</v>
      </c>
      <c r="J6321">
        <f>YEAR(Table1[[#This Row],[release_date]])</f>
        <v>2019</v>
      </c>
      <c r="K6321" t="str">
        <f>LEFT(Table1[[#This Row],[Year]],4) &amp; "s"</f>
        <v>2019s</v>
      </c>
      <c r="L63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21">
        <f>(Table1[[#This Row],[vote_average]]/10)*100</f>
        <v>62.82</v>
      </c>
      <c r="N6321">
        <f>(Table1[[#This Row],[popularity]]/SUM(Table1[popularity]))*100</f>
        <v>3.8465006654167457E-3</v>
      </c>
    </row>
    <row r="6322" spans="1:14" x14ac:dyDescent="0.3">
      <c r="A6322">
        <v>14976</v>
      </c>
      <c r="B6322" t="s">
        <v>14117</v>
      </c>
      <c r="C6322" s="1">
        <v>39694</v>
      </c>
      <c r="D6322" t="s">
        <v>62</v>
      </c>
      <c r="E6322" t="s">
        <v>11</v>
      </c>
      <c r="F6322" t="s">
        <v>14118</v>
      </c>
      <c r="G6322">
        <v>14.670999999999999</v>
      </c>
      <c r="H6322">
        <v>539</v>
      </c>
      <c r="I6322">
        <v>6.2830000000000004</v>
      </c>
      <c r="J6322">
        <f>YEAR(Table1[[#This Row],[release_date]])</f>
        <v>2008</v>
      </c>
      <c r="K6322" t="str">
        <f>LEFT(Table1[[#This Row],[Year]],4) &amp; "s"</f>
        <v>2008s</v>
      </c>
      <c r="L63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22">
        <f>(Table1[[#This Row],[vote_average]]/10)*100</f>
        <v>62.830000000000005</v>
      </c>
      <c r="N6322">
        <f>(Table1[[#This Row],[popularity]]/SUM(Table1[popularity]))*100</f>
        <v>3.3777465291392273E-3</v>
      </c>
    </row>
    <row r="6323" spans="1:14" x14ac:dyDescent="0.3">
      <c r="A6323">
        <v>280092</v>
      </c>
      <c r="B6323" t="s">
        <v>14119</v>
      </c>
      <c r="C6323" s="1">
        <v>42152</v>
      </c>
      <c r="D6323" t="s">
        <v>81</v>
      </c>
      <c r="E6323" t="s">
        <v>11</v>
      </c>
      <c r="F6323" t="s">
        <v>14120</v>
      </c>
      <c r="G6323">
        <v>57.515999999999998</v>
      </c>
      <c r="H6323">
        <v>3236</v>
      </c>
      <c r="I6323">
        <v>6.3</v>
      </c>
      <c r="J6323">
        <f>YEAR(Table1[[#This Row],[release_date]])</f>
        <v>2015</v>
      </c>
      <c r="K6323" t="str">
        <f>LEFT(Table1[[#This Row],[Year]],4) &amp; "s"</f>
        <v>2015s</v>
      </c>
      <c r="L63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23">
        <f>(Table1[[#This Row],[vote_average]]/10)*100</f>
        <v>63</v>
      </c>
      <c r="N6323">
        <f>(Table1[[#This Row],[popularity]]/SUM(Table1[popularity]))*100</f>
        <v>1.324207411696352E-2</v>
      </c>
    </row>
    <row r="6324" spans="1:14" x14ac:dyDescent="0.3">
      <c r="A6324">
        <v>72710</v>
      </c>
      <c r="B6324" t="s">
        <v>7447</v>
      </c>
      <c r="C6324" s="1">
        <v>41355</v>
      </c>
      <c r="D6324" t="s">
        <v>850</v>
      </c>
      <c r="E6324" t="s">
        <v>11</v>
      </c>
      <c r="F6324" t="s">
        <v>14121</v>
      </c>
      <c r="G6324">
        <v>58.341000000000001</v>
      </c>
      <c r="H6324">
        <v>3829</v>
      </c>
      <c r="I6324">
        <v>6.2809999999999997</v>
      </c>
      <c r="J6324">
        <f>YEAR(Table1[[#This Row],[release_date]])</f>
        <v>2013</v>
      </c>
      <c r="K6324" t="str">
        <f>LEFT(Table1[[#This Row],[Year]],4) &amp; "s"</f>
        <v>2013s</v>
      </c>
      <c r="L63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24">
        <f>(Table1[[#This Row],[vote_average]]/10)*100</f>
        <v>62.81</v>
      </c>
      <c r="N6324">
        <f>(Table1[[#This Row],[popularity]]/SUM(Table1[popularity]))*100</f>
        <v>1.3432016239963988E-2</v>
      </c>
    </row>
    <row r="6325" spans="1:14" x14ac:dyDescent="0.3">
      <c r="A6325">
        <v>50698</v>
      </c>
      <c r="B6325" t="s">
        <v>14122</v>
      </c>
      <c r="C6325" s="1">
        <v>40795</v>
      </c>
      <c r="D6325" t="s">
        <v>1468</v>
      </c>
      <c r="E6325" t="s">
        <v>11</v>
      </c>
      <c r="F6325" t="s">
        <v>14123</v>
      </c>
      <c r="G6325">
        <v>23.280999999999999</v>
      </c>
      <c r="H6325">
        <v>1406</v>
      </c>
      <c r="I6325">
        <v>6.2809999999999997</v>
      </c>
      <c r="J6325">
        <f>YEAR(Table1[[#This Row],[release_date]])</f>
        <v>2011</v>
      </c>
      <c r="K6325" t="str">
        <f>LEFT(Table1[[#This Row],[Year]],4) &amp; "s"</f>
        <v>2011s</v>
      </c>
      <c r="L63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25">
        <f>(Table1[[#This Row],[vote_average]]/10)*100</f>
        <v>62.81</v>
      </c>
      <c r="N6325">
        <f>(Table1[[#This Row],[popularity]]/SUM(Table1[popularity]))*100</f>
        <v>5.3600515946350177E-3</v>
      </c>
    </row>
    <row r="6326" spans="1:14" x14ac:dyDescent="0.3">
      <c r="A6326">
        <v>12611</v>
      </c>
      <c r="B6326" t="s">
        <v>14124</v>
      </c>
      <c r="C6326" s="1">
        <v>28559</v>
      </c>
      <c r="D6326" t="s">
        <v>8015</v>
      </c>
      <c r="E6326" t="s">
        <v>11</v>
      </c>
      <c r="F6326" t="s">
        <v>14125</v>
      </c>
      <c r="G6326">
        <v>34.109000000000002</v>
      </c>
      <c r="H6326">
        <v>336</v>
      </c>
      <c r="I6326">
        <v>6.3</v>
      </c>
      <c r="J6326">
        <f>YEAR(Table1[[#This Row],[release_date]])</f>
        <v>1978</v>
      </c>
      <c r="K6326" t="str">
        <f>LEFT(Table1[[#This Row],[Year]],4) &amp; "s"</f>
        <v>1978s</v>
      </c>
      <c r="L63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326">
        <f>(Table1[[#This Row],[vote_average]]/10)*100</f>
        <v>63</v>
      </c>
      <c r="N6326">
        <f>(Table1[[#This Row],[popularity]]/SUM(Table1[popularity]))*100</f>
        <v>7.8530131799066129E-3</v>
      </c>
    </row>
    <row r="6327" spans="1:14" x14ac:dyDescent="0.3">
      <c r="A6327">
        <v>11449</v>
      </c>
      <c r="B6327" t="s">
        <v>14126</v>
      </c>
      <c r="C6327" s="1">
        <v>29063</v>
      </c>
      <c r="D6327" t="s">
        <v>1899</v>
      </c>
      <c r="E6327" t="s">
        <v>11</v>
      </c>
      <c r="F6327" t="s">
        <v>14127</v>
      </c>
      <c r="G6327">
        <v>24.923999999999999</v>
      </c>
      <c r="H6327">
        <v>860</v>
      </c>
      <c r="I6327">
        <v>6.2809999999999997</v>
      </c>
      <c r="J6327">
        <f>YEAR(Table1[[#This Row],[release_date]])</f>
        <v>1979</v>
      </c>
      <c r="K6327" t="str">
        <f>LEFT(Table1[[#This Row],[Year]],4) &amp; "s"</f>
        <v>1979s</v>
      </c>
      <c r="L63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327">
        <f>(Table1[[#This Row],[vote_average]]/10)*100</f>
        <v>62.81</v>
      </c>
      <c r="N6327">
        <f>(Table1[[#This Row],[popularity]]/SUM(Table1[popularity]))*100</f>
        <v>5.738324210501404E-3</v>
      </c>
    </row>
    <row r="6328" spans="1:14" x14ac:dyDescent="0.3">
      <c r="A6328">
        <v>279641</v>
      </c>
      <c r="B6328" t="s">
        <v>14128</v>
      </c>
      <c r="C6328" s="1">
        <v>42433</v>
      </c>
      <c r="D6328" t="s">
        <v>1712</v>
      </c>
      <c r="E6328" t="s">
        <v>11</v>
      </c>
      <c r="F6328" t="s">
        <v>14129</v>
      </c>
      <c r="G6328">
        <v>23.893000000000001</v>
      </c>
      <c r="H6328">
        <v>920</v>
      </c>
      <c r="I6328">
        <v>6.3</v>
      </c>
      <c r="J6328">
        <f>YEAR(Table1[[#This Row],[release_date]])</f>
        <v>2016</v>
      </c>
      <c r="K6328" t="str">
        <f>LEFT(Table1[[#This Row],[Year]],4) &amp; "s"</f>
        <v>2016s</v>
      </c>
      <c r="L63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28">
        <f>(Table1[[#This Row],[vote_average]]/10)*100</f>
        <v>63</v>
      </c>
      <c r="N6328">
        <f>(Table1[[#This Row],[popularity]]/SUM(Table1[popularity]))*100</f>
        <v>5.5009541149699109E-3</v>
      </c>
    </row>
    <row r="6329" spans="1:14" x14ac:dyDescent="0.3">
      <c r="A6329">
        <v>102780</v>
      </c>
      <c r="B6329" t="s">
        <v>14130</v>
      </c>
      <c r="C6329" s="1">
        <v>41161</v>
      </c>
      <c r="D6329" t="s">
        <v>2939</v>
      </c>
      <c r="E6329" t="s">
        <v>11</v>
      </c>
      <c r="F6329" t="s">
        <v>14131</v>
      </c>
      <c r="G6329">
        <v>39.587000000000003</v>
      </c>
      <c r="H6329">
        <v>808</v>
      </c>
      <c r="I6329">
        <v>6.3</v>
      </c>
      <c r="J6329">
        <f>YEAR(Table1[[#This Row],[release_date]])</f>
        <v>2012</v>
      </c>
      <c r="K6329" t="str">
        <f>LEFT(Table1[[#This Row],[Year]],4) &amp; "s"</f>
        <v>2012s</v>
      </c>
      <c r="L63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29">
        <f>(Table1[[#This Row],[vote_average]]/10)*100</f>
        <v>63</v>
      </c>
      <c r="N6329">
        <f>(Table1[[#This Row],[popularity]]/SUM(Table1[popularity]))*100</f>
        <v>9.1142288766297187E-3</v>
      </c>
    </row>
    <row r="6330" spans="1:14" x14ac:dyDescent="0.3">
      <c r="A6330">
        <v>10307</v>
      </c>
      <c r="B6330" t="s">
        <v>14132</v>
      </c>
      <c r="C6330" s="1">
        <v>36405</v>
      </c>
      <c r="D6330" t="s">
        <v>5965</v>
      </c>
      <c r="E6330" t="s">
        <v>11</v>
      </c>
      <c r="F6330" t="s">
        <v>14133</v>
      </c>
      <c r="G6330">
        <v>25.007999999999999</v>
      </c>
      <c r="H6330">
        <v>1040</v>
      </c>
      <c r="I6330">
        <v>6.28</v>
      </c>
      <c r="J6330">
        <f>YEAR(Table1[[#This Row],[release_date]])</f>
        <v>1999</v>
      </c>
      <c r="K6330" t="str">
        <f>LEFT(Table1[[#This Row],[Year]],4) &amp; "s"</f>
        <v>1999s</v>
      </c>
      <c r="L63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330">
        <f>(Table1[[#This Row],[vote_average]]/10)*100</f>
        <v>62.8</v>
      </c>
      <c r="N6330">
        <f>(Table1[[#This Row],[popularity]]/SUM(Table1[popularity]))*100</f>
        <v>5.7576637721159967E-3</v>
      </c>
    </row>
    <row r="6331" spans="1:14" x14ac:dyDescent="0.3">
      <c r="A6331">
        <v>627290</v>
      </c>
      <c r="B6331" t="s">
        <v>14134</v>
      </c>
      <c r="C6331" s="1">
        <v>44076</v>
      </c>
      <c r="D6331" t="s">
        <v>1899</v>
      </c>
      <c r="E6331" t="s">
        <v>11</v>
      </c>
      <c r="F6331" t="s">
        <v>14135</v>
      </c>
      <c r="G6331">
        <v>45.726999999999997</v>
      </c>
      <c r="H6331">
        <v>865</v>
      </c>
      <c r="I6331">
        <v>6.3</v>
      </c>
      <c r="J6331">
        <f>YEAR(Table1[[#This Row],[release_date]])</f>
        <v>2020</v>
      </c>
      <c r="K6331" t="str">
        <f>LEFT(Table1[[#This Row],[Year]],4) &amp; "s"</f>
        <v>2020s</v>
      </c>
      <c r="L63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31">
        <f>(Table1[[#This Row],[vote_average]]/10)*100</f>
        <v>63</v>
      </c>
      <c r="N6331">
        <f>(Table1[[#This Row],[popularity]]/SUM(Table1[popularity]))*100</f>
        <v>1.0527858737505925E-2</v>
      </c>
    </row>
    <row r="6332" spans="1:14" x14ac:dyDescent="0.3">
      <c r="A6332">
        <v>157845</v>
      </c>
      <c r="B6332" t="s">
        <v>14136</v>
      </c>
      <c r="C6332" s="1">
        <v>41794</v>
      </c>
      <c r="D6332" t="s">
        <v>439</v>
      </c>
      <c r="E6332" t="s">
        <v>11</v>
      </c>
      <c r="F6332" t="s">
        <v>14137</v>
      </c>
      <c r="G6332">
        <v>36.359000000000002</v>
      </c>
      <c r="H6332">
        <v>909</v>
      </c>
      <c r="I6332">
        <v>6.2789999999999999</v>
      </c>
      <c r="J6332">
        <f>YEAR(Table1[[#This Row],[release_date]])</f>
        <v>2014</v>
      </c>
      <c r="K6332" t="str">
        <f>LEFT(Table1[[#This Row],[Year]],4) &amp; "s"</f>
        <v>2014s</v>
      </c>
      <c r="L63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32">
        <f>(Table1[[#This Row],[vote_average]]/10)*100</f>
        <v>62.79</v>
      </c>
      <c r="N6332">
        <f>(Table1[[#This Row],[popularity]]/SUM(Table1[popularity]))*100</f>
        <v>8.3710371517260705E-3</v>
      </c>
    </row>
    <row r="6333" spans="1:14" x14ac:dyDescent="0.3">
      <c r="A6333">
        <v>19901</v>
      </c>
      <c r="B6333" t="s">
        <v>14138</v>
      </c>
      <c r="C6333" s="1">
        <v>40184</v>
      </c>
      <c r="D6333" t="s">
        <v>14139</v>
      </c>
      <c r="E6333" t="s">
        <v>11</v>
      </c>
      <c r="F6333" t="s">
        <v>14140</v>
      </c>
      <c r="G6333">
        <v>79.581000000000003</v>
      </c>
      <c r="H6333">
        <v>1870</v>
      </c>
      <c r="I6333">
        <v>6.2789999999999999</v>
      </c>
      <c r="J6333">
        <f>YEAR(Table1[[#This Row],[release_date]])</f>
        <v>2010</v>
      </c>
      <c r="K6333" t="str">
        <f>LEFT(Table1[[#This Row],[Year]],4) &amp; "s"</f>
        <v>2010s</v>
      </c>
      <c r="L63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33">
        <f>(Table1[[#This Row],[vote_average]]/10)*100</f>
        <v>62.79</v>
      </c>
      <c r="N6333">
        <f>(Table1[[#This Row],[popularity]]/SUM(Table1[popularity]))*100</f>
        <v>1.8322162533939666E-2</v>
      </c>
    </row>
    <row r="6334" spans="1:14" x14ac:dyDescent="0.3">
      <c r="A6334">
        <v>14177</v>
      </c>
      <c r="B6334" t="s">
        <v>14141</v>
      </c>
      <c r="C6334" s="1">
        <v>38464</v>
      </c>
      <c r="D6334" t="s">
        <v>422</v>
      </c>
      <c r="E6334" t="s">
        <v>11</v>
      </c>
      <c r="F6334" t="s">
        <v>14142</v>
      </c>
      <c r="G6334">
        <v>35.307000000000002</v>
      </c>
      <c r="H6334">
        <v>479</v>
      </c>
      <c r="I6334">
        <v>6.2789999999999999</v>
      </c>
      <c r="J6334">
        <f>YEAR(Table1[[#This Row],[release_date]])</f>
        <v>2005</v>
      </c>
      <c r="K6334" t="str">
        <f>LEFT(Table1[[#This Row],[Year]],4) &amp; "s"</f>
        <v>2005s</v>
      </c>
      <c r="L63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34">
        <f>(Table1[[#This Row],[vote_average]]/10)*100</f>
        <v>62.79</v>
      </c>
      <c r="N6334">
        <f>(Table1[[#This Row],[popularity]]/SUM(Table1[popularity]))*100</f>
        <v>8.1288321657909269E-3</v>
      </c>
    </row>
    <row r="6335" spans="1:14" x14ac:dyDescent="0.3">
      <c r="A6335">
        <v>2171</v>
      </c>
      <c r="B6335" t="s">
        <v>14143</v>
      </c>
      <c r="C6335" s="1">
        <v>37099</v>
      </c>
      <c r="D6335" t="s">
        <v>391</v>
      </c>
      <c r="E6335" t="s">
        <v>11</v>
      </c>
      <c r="F6335" t="s">
        <v>14144</v>
      </c>
      <c r="G6335">
        <v>13.509</v>
      </c>
      <c r="H6335">
        <v>752</v>
      </c>
      <c r="I6335">
        <v>6.2789999999999999</v>
      </c>
      <c r="J6335">
        <f>YEAR(Table1[[#This Row],[release_date]])</f>
        <v>2001</v>
      </c>
      <c r="K6335" t="str">
        <f>LEFT(Table1[[#This Row],[Year]],4) &amp; "s"</f>
        <v>2001s</v>
      </c>
      <c r="L63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35">
        <f>(Table1[[#This Row],[vote_average]]/10)*100</f>
        <v>62.79</v>
      </c>
      <c r="N6335">
        <f>(Table1[[#This Row],[popularity]]/SUM(Table1[popularity]))*100</f>
        <v>3.1102159268040232E-3</v>
      </c>
    </row>
    <row r="6336" spans="1:14" x14ac:dyDescent="0.3">
      <c r="A6336">
        <v>169</v>
      </c>
      <c r="B6336" t="s">
        <v>14145</v>
      </c>
      <c r="C6336" s="1">
        <v>33198</v>
      </c>
      <c r="D6336" t="s">
        <v>4296</v>
      </c>
      <c r="E6336" t="s">
        <v>11</v>
      </c>
      <c r="F6336" t="s">
        <v>14146</v>
      </c>
      <c r="G6336">
        <v>205.55</v>
      </c>
      <c r="H6336">
        <v>3095</v>
      </c>
      <c r="I6336">
        <v>6.2809999999999997</v>
      </c>
      <c r="J6336">
        <f>YEAR(Table1[[#This Row],[release_date]])</f>
        <v>1990</v>
      </c>
      <c r="K6336" t="str">
        <f>LEFT(Table1[[#This Row],[Year]],4) &amp; "s"</f>
        <v>1990s</v>
      </c>
      <c r="L63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336">
        <f>(Table1[[#This Row],[vote_average]]/10)*100</f>
        <v>62.81</v>
      </c>
      <c r="N6336">
        <f>(Table1[[#This Row],[popularity]]/SUM(Table1[popularity]))*100</f>
        <v>4.7324367736662001E-2</v>
      </c>
    </row>
    <row r="6337" spans="1:14" x14ac:dyDescent="0.3">
      <c r="A6337">
        <v>155084</v>
      </c>
      <c r="B6337" t="s">
        <v>14147</v>
      </c>
      <c r="C6337" s="1">
        <v>41740</v>
      </c>
      <c r="D6337" t="s">
        <v>306</v>
      </c>
      <c r="E6337" t="s">
        <v>11</v>
      </c>
      <c r="F6337" t="s">
        <v>14148</v>
      </c>
      <c r="G6337">
        <v>31.736999999999998</v>
      </c>
      <c r="H6337">
        <v>1047</v>
      </c>
      <c r="I6337">
        <v>6.3</v>
      </c>
      <c r="J6337">
        <f>YEAR(Table1[[#This Row],[release_date]])</f>
        <v>2014</v>
      </c>
      <c r="K6337" t="str">
        <f>LEFT(Table1[[#This Row],[Year]],4) &amp; "s"</f>
        <v>2014s</v>
      </c>
      <c r="L63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37">
        <f>(Table1[[#This Row],[vote_average]]/10)*100</f>
        <v>63</v>
      </c>
      <c r="N6337">
        <f>(Table1[[#This Row],[popularity]]/SUM(Table1[popularity]))*100</f>
        <v>7.3069007971707216E-3</v>
      </c>
    </row>
    <row r="6338" spans="1:14" x14ac:dyDescent="0.3">
      <c r="A6338">
        <v>10426</v>
      </c>
      <c r="B6338" t="s">
        <v>14149</v>
      </c>
      <c r="C6338" s="1">
        <v>37582</v>
      </c>
      <c r="D6338" t="s">
        <v>391</v>
      </c>
      <c r="E6338" t="s">
        <v>11</v>
      </c>
      <c r="F6338" t="s">
        <v>14150</v>
      </c>
      <c r="G6338">
        <v>28.065999999999999</v>
      </c>
      <c r="H6338">
        <v>387</v>
      </c>
      <c r="I6338">
        <v>6.3</v>
      </c>
      <c r="J6338">
        <f>YEAR(Table1[[#This Row],[release_date]])</f>
        <v>2002</v>
      </c>
      <c r="K6338" t="str">
        <f>LEFT(Table1[[#This Row],[Year]],4) &amp; "s"</f>
        <v>2002s</v>
      </c>
      <c r="L63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38">
        <f>(Table1[[#This Row],[vote_average]]/10)*100</f>
        <v>63</v>
      </c>
      <c r="N6338">
        <f>(Table1[[#This Row],[popularity]]/SUM(Table1[popularity]))*100</f>
        <v>6.4617159080377308E-3</v>
      </c>
    </row>
    <row r="6339" spans="1:14" x14ac:dyDescent="0.3">
      <c r="A6339">
        <v>9543</v>
      </c>
      <c r="B6339" t="s">
        <v>14151</v>
      </c>
      <c r="C6339" s="1">
        <v>40317</v>
      </c>
      <c r="D6339" t="s">
        <v>48</v>
      </c>
      <c r="E6339" t="s">
        <v>11</v>
      </c>
      <c r="F6339" t="s">
        <v>14152</v>
      </c>
      <c r="G6339">
        <v>48.826000000000001</v>
      </c>
      <c r="H6339">
        <v>6534</v>
      </c>
      <c r="I6339">
        <v>6.2779999999999996</v>
      </c>
      <c r="J6339">
        <f>YEAR(Table1[[#This Row],[release_date]])</f>
        <v>2010</v>
      </c>
      <c r="K6339" t="str">
        <f>LEFT(Table1[[#This Row],[Year]],4) &amp; "s"</f>
        <v>2010s</v>
      </c>
      <c r="L63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39">
        <f>(Table1[[#This Row],[vote_average]]/10)*100</f>
        <v>62.779999999999994</v>
      </c>
      <c r="N6339">
        <f>(Table1[[#This Row],[popularity]]/SUM(Table1[popularity]))*100</f>
        <v>1.1241350421358593E-2</v>
      </c>
    </row>
    <row r="6340" spans="1:14" x14ac:dyDescent="0.3">
      <c r="A6340">
        <v>817</v>
      </c>
      <c r="B6340" t="s">
        <v>14153</v>
      </c>
      <c r="C6340" s="1">
        <v>36319</v>
      </c>
      <c r="D6340" t="s">
        <v>14154</v>
      </c>
      <c r="E6340" t="s">
        <v>11</v>
      </c>
      <c r="F6340" t="s">
        <v>14155</v>
      </c>
      <c r="G6340">
        <v>58.59</v>
      </c>
      <c r="H6340">
        <v>3184</v>
      </c>
      <c r="I6340">
        <v>6.2789999999999999</v>
      </c>
      <c r="J6340">
        <f>YEAR(Table1[[#This Row],[release_date]])</f>
        <v>1999</v>
      </c>
      <c r="K6340" t="str">
        <f>LEFT(Table1[[#This Row],[Year]],4) &amp; "s"</f>
        <v>1999s</v>
      </c>
      <c r="L63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340">
        <f>(Table1[[#This Row],[vote_average]]/10)*100</f>
        <v>62.79</v>
      </c>
      <c r="N6340">
        <f>(Table1[[#This Row],[popularity]]/SUM(Table1[popularity]))*100</f>
        <v>1.3489344226178677E-2</v>
      </c>
    </row>
    <row r="6341" spans="1:14" x14ac:dyDescent="0.3">
      <c r="A6341">
        <v>747688</v>
      </c>
      <c r="B6341" t="s">
        <v>14156</v>
      </c>
      <c r="C6341" s="1">
        <v>44487</v>
      </c>
      <c r="D6341" t="s">
        <v>21</v>
      </c>
      <c r="E6341" t="s">
        <v>54</v>
      </c>
      <c r="F6341" t="s">
        <v>14157</v>
      </c>
      <c r="G6341">
        <v>18.5</v>
      </c>
      <c r="H6341">
        <v>364</v>
      </c>
      <c r="I6341">
        <v>6.3</v>
      </c>
      <c r="J6341">
        <f>YEAR(Table1[[#This Row],[release_date]])</f>
        <v>2021</v>
      </c>
      <c r="K6341" t="str">
        <f>LEFT(Table1[[#This Row],[Year]],4) &amp; "s"</f>
        <v>2021s</v>
      </c>
      <c r="L63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41">
        <f>(Table1[[#This Row],[vote_average]]/10)*100</f>
        <v>63</v>
      </c>
      <c r="N6341">
        <f>(Table1[[#This Row],[popularity]]/SUM(Table1[popularity]))*100</f>
        <v>4.2593082127377621E-3</v>
      </c>
    </row>
    <row r="6342" spans="1:14" x14ac:dyDescent="0.3">
      <c r="A6342">
        <v>483906</v>
      </c>
      <c r="B6342" t="s">
        <v>14158</v>
      </c>
      <c r="C6342" s="1">
        <v>43490</v>
      </c>
      <c r="D6342" t="s">
        <v>405</v>
      </c>
      <c r="E6342" t="s">
        <v>11</v>
      </c>
      <c r="F6342" t="s">
        <v>14159</v>
      </c>
      <c r="G6342">
        <v>63.78</v>
      </c>
      <c r="H6342">
        <v>2105</v>
      </c>
      <c r="I6342">
        <v>6.2770000000000001</v>
      </c>
      <c r="J6342">
        <f>YEAR(Table1[[#This Row],[release_date]])</f>
        <v>2019</v>
      </c>
      <c r="K6342" t="str">
        <f>LEFT(Table1[[#This Row],[Year]],4) &amp; "s"</f>
        <v>2019s</v>
      </c>
      <c r="L63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42">
        <f>(Table1[[#This Row],[vote_average]]/10)*100</f>
        <v>62.77</v>
      </c>
      <c r="N6342">
        <f>(Table1[[#This Row],[popularity]]/SUM(Table1[popularity]))*100</f>
        <v>1.4684252854508891E-2</v>
      </c>
    </row>
    <row r="6343" spans="1:14" x14ac:dyDescent="0.3">
      <c r="A6343">
        <v>58244</v>
      </c>
      <c r="B6343" t="s">
        <v>14160</v>
      </c>
      <c r="C6343" s="1">
        <v>41179</v>
      </c>
      <c r="D6343" t="s">
        <v>14161</v>
      </c>
      <c r="E6343" t="s">
        <v>11</v>
      </c>
      <c r="F6343" t="s">
        <v>14162</v>
      </c>
      <c r="G6343">
        <v>30.338999999999999</v>
      </c>
      <c r="H6343">
        <v>2412</v>
      </c>
      <c r="I6343">
        <v>6.2770000000000001</v>
      </c>
      <c r="J6343">
        <f>YEAR(Table1[[#This Row],[release_date]])</f>
        <v>2012</v>
      </c>
      <c r="K6343" t="str">
        <f>LEFT(Table1[[#This Row],[Year]],4) &amp; "s"</f>
        <v>2012s</v>
      </c>
      <c r="L63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43">
        <f>(Table1[[#This Row],[vote_average]]/10)*100</f>
        <v>62.77</v>
      </c>
      <c r="N6343">
        <f>(Table1[[#This Row],[popularity]]/SUM(Table1[popularity]))*100</f>
        <v>6.9850352360135651E-3</v>
      </c>
    </row>
    <row r="6344" spans="1:14" x14ac:dyDescent="0.3">
      <c r="A6344">
        <v>26389</v>
      </c>
      <c r="B6344" t="s">
        <v>14163</v>
      </c>
      <c r="C6344" s="1">
        <v>40213</v>
      </c>
      <c r="D6344" t="s">
        <v>786</v>
      </c>
      <c r="E6344" t="s">
        <v>11</v>
      </c>
      <c r="F6344" t="s">
        <v>14164</v>
      </c>
      <c r="G6344">
        <v>24.731999999999999</v>
      </c>
      <c r="H6344">
        <v>1904</v>
      </c>
      <c r="I6344">
        <v>6.2770000000000001</v>
      </c>
      <c r="J6344">
        <f>YEAR(Table1[[#This Row],[release_date]])</f>
        <v>2010</v>
      </c>
      <c r="K6344" t="str">
        <f>LEFT(Table1[[#This Row],[Year]],4) &amp; "s"</f>
        <v>2010s</v>
      </c>
      <c r="L63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44">
        <f>(Table1[[#This Row],[vote_average]]/10)*100</f>
        <v>62.77</v>
      </c>
      <c r="N6344">
        <f>(Table1[[#This Row],[popularity]]/SUM(Table1[popularity]))*100</f>
        <v>5.6941194982394767E-3</v>
      </c>
    </row>
    <row r="6345" spans="1:14" x14ac:dyDescent="0.3">
      <c r="A6345">
        <v>11041</v>
      </c>
      <c r="B6345" t="s">
        <v>14165</v>
      </c>
      <c r="C6345" s="1">
        <v>34257</v>
      </c>
      <c r="D6345" t="s">
        <v>2837</v>
      </c>
      <c r="E6345" t="s">
        <v>11</v>
      </c>
      <c r="F6345" t="s">
        <v>14166</v>
      </c>
      <c r="G6345">
        <v>22.113</v>
      </c>
      <c r="H6345">
        <v>507</v>
      </c>
      <c r="I6345">
        <v>6.2770000000000001</v>
      </c>
      <c r="J6345">
        <f>YEAR(Table1[[#This Row],[release_date]])</f>
        <v>1993</v>
      </c>
      <c r="K6345" t="str">
        <f>LEFT(Table1[[#This Row],[Year]],4) &amp; "s"</f>
        <v>1993s</v>
      </c>
      <c r="L63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345">
        <f>(Table1[[#This Row],[vote_average]]/10)*100</f>
        <v>62.77</v>
      </c>
      <c r="N6345">
        <f>(Table1[[#This Row],[popularity]]/SUM(Table1[popularity]))*100</f>
        <v>5.0911395950416286E-3</v>
      </c>
    </row>
    <row r="6346" spans="1:14" x14ac:dyDescent="0.3">
      <c r="A6346">
        <v>1041613</v>
      </c>
      <c r="B6346" t="s">
        <v>14167</v>
      </c>
      <c r="C6346" s="1">
        <v>45371</v>
      </c>
      <c r="D6346" t="s">
        <v>1586</v>
      </c>
      <c r="E6346" t="s">
        <v>11</v>
      </c>
      <c r="F6346" t="s">
        <v>14168</v>
      </c>
      <c r="G6346">
        <v>883.66899999999998</v>
      </c>
      <c r="H6346">
        <v>327</v>
      </c>
      <c r="I6346">
        <v>6.2969999999999997</v>
      </c>
      <c r="J6346">
        <f>YEAR(Table1[[#This Row],[release_date]])</f>
        <v>2024</v>
      </c>
      <c r="K6346" t="str">
        <f>LEFT(Table1[[#This Row],[Year]],4) &amp; "s"</f>
        <v>2024s</v>
      </c>
      <c r="L63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46">
        <f>(Table1[[#This Row],[vote_average]]/10)*100</f>
        <v>62.969999999999992</v>
      </c>
      <c r="N6346">
        <f>(Table1[[#This Row],[popularity]]/SUM(Table1[popularity]))*100</f>
        <v>0.20344965562387923</v>
      </c>
    </row>
    <row r="6347" spans="1:14" x14ac:dyDescent="0.3">
      <c r="A6347">
        <v>446101</v>
      </c>
      <c r="B6347" t="s">
        <v>14169</v>
      </c>
      <c r="C6347" s="1">
        <v>43364</v>
      </c>
      <c r="D6347" t="s">
        <v>5652</v>
      </c>
      <c r="E6347" t="s">
        <v>11</v>
      </c>
      <c r="F6347" t="s">
        <v>14170</v>
      </c>
      <c r="G6347">
        <v>52.154000000000003</v>
      </c>
      <c r="H6347">
        <v>800</v>
      </c>
      <c r="I6347">
        <v>6.3</v>
      </c>
      <c r="J6347">
        <f>YEAR(Table1[[#This Row],[release_date]])</f>
        <v>2018</v>
      </c>
      <c r="K6347" t="str">
        <f>LEFT(Table1[[#This Row],[Year]],4) &amp; "s"</f>
        <v>2018s</v>
      </c>
      <c r="L63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47">
        <f>(Table1[[#This Row],[vote_average]]/10)*100</f>
        <v>63</v>
      </c>
      <c r="N6347">
        <f>(Table1[[#This Row],[popularity]]/SUM(Table1[popularity]))*100</f>
        <v>1.2007565433898661E-2</v>
      </c>
    </row>
    <row r="6348" spans="1:14" x14ac:dyDescent="0.3">
      <c r="A6348">
        <v>10447</v>
      </c>
      <c r="B6348" t="s">
        <v>8109</v>
      </c>
      <c r="C6348" s="1">
        <v>34453</v>
      </c>
      <c r="D6348" t="s">
        <v>11678</v>
      </c>
      <c r="E6348" t="s">
        <v>11</v>
      </c>
      <c r="F6348" t="s">
        <v>14171</v>
      </c>
      <c r="G6348">
        <v>37.551000000000002</v>
      </c>
      <c r="H6348">
        <v>398</v>
      </c>
      <c r="I6348">
        <v>6.3</v>
      </c>
      <c r="J6348">
        <f>YEAR(Table1[[#This Row],[release_date]])</f>
        <v>1994</v>
      </c>
      <c r="K6348" t="str">
        <f>LEFT(Table1[[#This Row],[Year]],4) &amp; "s"</f>
        <v>1994s</v>
      </c>
      <c r="L63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348">
        <f>(Table1[[#This Row],[vote_average]]/10)*100</f>
        <v>63</v>
      </c>
      <c r="N6348">
        <f>(Table1[[#This Row],[popularity]]/SUM(Table1[popularity]))*100</f>
        <v>8.6454747403521999E-3</v>
      </c>
    </row>
    <row r="6349" spans="1:14" x14ac:dyDescent="0.3">
      <c r="A6349">
        <v>703451</v>
      </c>
      <c r="B6349" t="s">
        <v>14172</v>
      </c>
      <c r="C6349" s="1">
        <v>44967</v>
      </c>
      <c r="D6349" t="s">
        <v>1732</v>
      </c>
      <c r="E6349" t="s">
        <v>11</v>
      </c>
      <c r="F6349" t="s">
        <v>14173</v>
      </c>
      <c r="G6349">
        <v>19.757999999999999</v>
      </c>
      <c r="H6349">
        <v>696</v>
      </c>
      <c r="I6349">
        <v>6.2750000000000004</v>
      </c>
      <c r="J6349">
        <f>YEAR(Table1[[#This Row],[release_date]])</f>
        <v>2023</v>
      </c>
      <c r="K6349" t="str">
        <f>LEFT(Table1[[#This Row],[Year]],4) &amp; "s"</f>
        <v>2023s</v>
      </c>
      <c r="L63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49">
        <f>(Table1[[#This Row],[vote_average]]/10)*100</f>
        <v>62.750000000000007</v>
      </c>
      <c r="N6349">
        <f>(Table1[[#This Row],[popularity]]/SUM(Table1[popularity]))*100</f>
        <v>4.5489411712039294E-3</v>
      </c>
    </row>
    <row r="6350" spans="1:14" x14ac:dyDescent="0.3">
      <c r="A6350">
        <v>514999</v>
      </c>
      <c r="B6350" t="s">
        <v>14174</v>
      </c>
      <c r="C6350" s="1">
        <v>43610</v>
      </c>
      <c r="D6350" t="s">
        <v>606</v>
      </c>
      <c r="E6350" t="s">
        <v>11</v>
      </c>
      <c r="F6350" t="s">
        <v>14175</v>
      </c>
      <c r="G6350">
        <v>40.402999999999999</v>
      </c>
      <c r="H6350">
        <v>4271</v>
      </c>
      <c r="I6350">
        <v>6.2750000000000004</v>
      </c>
      <c r="J6350">
        <f>YEAR(Table1[[#This Row],[release_date]])</f>
        <v>2019</v>
      </c>
      <c r="K6350" t="str">
        <f>LEFT(Table1[[#This Row],[Year]],4) &amp; "s"</f>
        <v>2019s</v>
      </c>
      <c r="L63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50">
        <f>(Table1[[#This Row],[vote_average]]/10)*100</f>
        <v>62.750000000000007</v>
      </c>
      <c r="N6350">
        <f>(Table1[[#This Row],[popularity]]/SUM(Table1[popularity]))*100</f>
        <v>9.3020989037429086E-3</v>
      </c>
    </row>
    <row r="6351" spans="1:14" x14ac:dyDescent="0.3">
      <c r="A6351">
        <v>468219</v>
      </c>
      <c r="B6351" t="s">
        <v>14176</v>
      </c>
      <c r="C6351" s="1">
        <v>43355</v>
      </c>
      <c r="D6351" t="s">
        <v>11342</v>
      </c>
      <c r="E6351" t="s">
        <v>11</v>
      </c>
      <c r="F6351" t="s">
        <v>14177</v>
      </c>
      <c r="G6351">
        <v>13.362</v>
      </c>
      <c r="H6351">
        <v>325</v>
      </c>
      <c r="I6351">
        <v>6.3</v>
      </c>
      <c r="J6351">
        <f>YEAR(Table1[[#This Row],[release_date]])</f>
        <v>2018</v>
      </c>
      <c r="K6351" t="str">
        <f>LEFT(Table1[[#This Row],[Year]],4) &amp; "s"</f>
        <v>2018s</v>
      </c>
      <c r="L63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51">
        <f>(Table1[[#This Row],[vote_average]]/10)*100</f>
        <v>63</v>
      </c>
      <c r="N6351">
        <f>(Table1[[#This Row],[popularity]]/SUM(Table1[popularity]))*100</f>
        <v>3.0763716939784854E-3</v>
      </c>
    </row>
    <row r="6352" spans="1:14" x14ac:dyDescent="0.3">
      <c r="A6352">
        <v>425336</v>
      </c>
      <c r="B6352" t="s">
        <v>14178</v>
      </c>
      <c r="C6352" s="1">
        <v>43020</v>
      </c>
      <c r="D6352" t="s">
        <v>439</v>
      </c>
      <c r="E6352" t="s">
        <v>94</v>
      </c>
      <c r="F6352" t="s">
        <v>14179</v>
      </c>
      <c r="G6352">
        <v>44.002000000000002</v>
      </c>
      <c r="H6352">
        <v>968</v>
      </c>
      <c r="I6352">
        <v>6.2759999999999998</v>
      </c>
      <c r="J6352">
        <f>YEAR(Table1[[#This Row],[release_date]])</f>
        <v>2017</v>
      </c>
      <c r="K6352" t="str">
        <f>LEFT(Table1[[#This Row],[Year]],4) &amp; "s"</f>
        <v>2017s</v>
      </c>
      <c r="L63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52">
        <f>(Table1[[#This Row],[vote_average]]/10)*100</f>
        <v>62.759999999999991</v>
      </c>
      <c r="N6352">
        <f>(Table1[[#This Row],[popularity]]/SUM(Table1[popularity]))*100</f>
        <v>1.0130707025777676E-2</v>
      </c>
    </row>
    <row r="6353" spans="1:14" x14ac:dyDescent="0.3">
      <c r="A6353">
        <v>291351</v>
      </c>
      <c r="B6353" t="s">
        <v>14180</v>
      </c>
      <c r="C6353" s="1">
        <v>42487</v>
      </c>
      <c r="D6353" t="s">
        <v>21</v>
      </c>
      <c r="E6353" t="s">
        <v>11</v>
      </c>
      <c r="F6353" t="s">
        <v>14181</v>
      </c>
      <c r="G6353">
        <v>17.181999999999999</v>
      </c>
      <c r="H6353">
        <v>474</v>
      </c>
      <c r="I6353">
        <v>6.2750000000000004</v>
      </c>
      <c r="J6353">
        <f>YEAR(Table1[[#This Row],[release_date]])</f>
        <v>2016</v>
      </c>
      <c r="K6353" t="str">
        <f>LEFT(Table1[[#This Row],[Year]],4) &amp; "s"</f>
        <v>2016s</v>
      </c>
      <c r="L63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53">
        <f>(Table1[[#This Row],[vote_average]]/10)*100</f>
        <v>62.750000000000007</v>
      </c>
      <c r="N6353">
        <f>(Table1[[#This Row],[popularity]]/SUM(Table1[popularity]))*100</f>
        <v>3.9558612816897416E-3</v>
      </c>
    </row>
    <row r="6354" spans="1:14" x14ac:dyDescent="0.3">
      <c r="A6354">
        <v>274167</v>
      </c>
      <c r="B6354" t="s">
        <v>14182</v>
      </c>
      <c r="C6354" s="1">
        <v>42363</v>
      </c>
      <c r="D6354" t="s">
        <v>391</v>
      </c>
      <c r="E6354" t="s">
        <v>11</v>
      </c>
      <c r="F6354" t="s">
        <v>14183</v>
      </c>
      <c r="G6354">
        <v>43.75</v>
      </c>
      <c r="H6354">
        <v>3076</v>
      </c>
      <c r="I6354">
        <v>6.2750000000000004</v>
      </c>
      <c r="J6354">
        <f>YEAR(Table1[[#This Row],[release_date]])</f>
        <v>2015</v>
      </c>
      <c r="K6354" t="str">
        <f>LEFT(Table1[[#This Row],[Year]],4) &amp; "s"</f>
        <v>2015s</v>
      </c>
      <c r="L63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54">
        <f>(Table1[[#This Row],[vote_average]]/10)*100</f>
        <v>62.750000000000007</v>
      </c>
      <c r="N6354">
        <f>(Table1[[#This Row],[popularity]]/SUM(Table1[popularity]))*100</f>
        <v>1.0072688340933897E-2</v>
      </c>
    </row>
    <row r="6355" spans="1:14" x14ac:dyDescent="0.3">
      <c r="A6355">
        <v>34813</v>
      </c>
      <c r="B6355" t="s">
        <v>14184</v>
      </c>
      <c r="C6355" s="1">
        <v>40291</v>
      </c>
      <c r="D6355" t="s">
        <v>14185</v>
      </c>
      <c r="E6355" t="s">
        <v>11</v>
      </c>
      <c r="F6355" t="s">
        <v>14186</v>
      </c>
      <c r="G6355">
        <v>48.813000000000002</v>
      </c>
      <c r="H6355">
        <v>1734</v>
      </c>
      <c r="I6355">
        <v>6.2750000000000004</v>
      </c>
      <c r="J6355">
        <f>YEAR(Table1[[#This Row],[release_date]])</f>
        <v>2010</v>
      </c>
      <c r="K6355" t="str">
        <f>LEFT(Table1[[#This Row],[Year]],4) &amp; "s"</f>
        <v>2010s</v>
      </c>
      <c r="L63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55">
        <f>(Table1[[#This Row],[vote_average]]/10)*100</f>
        <v>62.750000000000007</v>
      </c>
      <c r="N6355">
        <f>(Table1[[#This Row],[popularity]]/SUM(Table1[popularity]))*100</f>
        <v>1.1238357393965859E-2</v>
      </c>
    </row>
    <row r="6356" spans="1:14" x14ac:dyDescent="0.3">
      <c r="A6356">
        <v>11619</v>
      </c>
      <c r="B6356" t="s">
        <v>14187</v>
      </c>
      <c r="C6356" s="1">
        <v>39012</v>
      </c>
      <c r="D6356" t="s">
        <v>1485</v>
      </c>
      <c r="E6356" t="s">
        <v>11</v>
      </c>
      <c r="F6356" t="s">
        <v>14188</v>
      </c>
      <c r="G6356">
        <v>80.251000000000005</v>
      </c>
      <c r="H6356">
        <v>3635</v>
      </c>
      <c r="I6356">
        <v>6.2750000000000004</v>
      </c>
      <c r="J6356">
        <f>YEAR(Table1[[#This Row],[release_date]])</f>
        <v>2006</v>
      </c>
      <c r="K6356" t="str">
        <f>LEFT(Table1[[#This Row],[Year]],4) &amp; "s"</f>
        <v>2006s</v>
      </c>
      <c r="L63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56">
        <f>(Table1[[#This Row],[vote_average]]/10)*100</f>
        <v>62.750000000000007</v>
      </c>
      <c r="N6356">
        <f>(Table1[[#This Row],[popularity]]/SUM(Table1[popularity]))*100</f>
        <v>1.8476418561103686E-2</v>
      </c>
    </row>
    <row r="6357" spans="1:14" x14ac:dyDescent="0.3">
      <c r="A6357">
        <v>9486</v>
      </c>
      <c r="B6357" t="s">
        <v>14189</v>
      </c>
      <c r="C6357" s="1">
        <v>37694</v>
      </c>
      <c r="D6357" t="s">
        <v>6929</v>
      </c>
      <c r="E6357" t="s">
        <v>11</v>
      </c>
      <c r="F6357" t="s">
        <v>14190</v>
      </c>
      <c r="G6357">
        <v>74.531000000000006</v>
      </c>
      <c r="H6357">
        <v>3296</v>
      </c>
      <c r="I6357">
        <v>6.2750000000000004</v>
      </c>
      <c r="J6357">
        <f>YEAR(Table1[[#This Row],[release_date]])</f>
        <v>2003</v>
      </c>
      <c r="K6357" t="str">
        <f>LEFT(Table1[[#This Row],[Year]],4) &amp; "s"</f>
        <v>2003s</v>
      </c>
      <c r="L63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57">
        <f>(Table1[[#This Row],[vote_average]]/10)*100</f>
        <v>62.750000000000007</v>
      </c>
      <c r="N6357">
        <f>(Table1[[#This Row],[popularity]]/SUM(Table1[popularity]))*100</f>
        <v>1.7159486508300442E-2</v>
      </c>
    </row>
    <row r="6358" spans="1:14" x14ac:dyDescent="0.3">
      <c r="A6358">
        <v>852448</v>
      </c>
      <c r="B6358" t="s">
        <v>14191</v>
      </c>
      <c r="C6358" s="1">
        <v>44792</v>
      </c>
      <c r="D6358" t="s">
        <v>45</v>
      </c>
      <c r="E6358" t="s">
        <v>11</v>
      </c>
      <c r="F6358" t="s">
        <v>14192</v>
      </c>
      <c r="G6358">
        <v>20.736999999999998</v>
      </c>
      <c r="H6358">
        <v>631</v>
      </c>
      <c r="I6358">
        <v>6.274</v>
      </c>
      <c r="J6358">
        <f>YEAR(Table1[[#This Row],[release_date]])</f>
        <v>2022</v>
      </c>
      <c r="K6358" t="str">
        <f>LEFT(Table1[[#This Row],[Year]],4) &amp; "s"</f>
        <v>2022s</v>
      </c>
      <c r="L63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58">
        <f>(Table1[[#This Row],[vote_average]]/10)*100</f>
        <v>62.739999999999995</v>
      </c>
      <c r="N6358">
        <f>(Table1[[#This Row],[popularity]]/SUM(Table1[popularity]))*100</f>
        <v>4.7743391571644844E-3</v>
      </c>
    </row>
    <row r="6359" spans="1:14" x14ac:dyDescent="0.3">
      <c r="A6359">
        <v>541305</v>
      </c>
      <c r="B6359" t="s">
        <v>14193</v>
      </c>
      <c r="C6359" s="1">
        <v>44099</v>
      </c>
      <c r="D6359" t="s">
        <v>675</v>
      </c>
      <c r="E6359" t="s">
        <v>11</v>
      </c>
      <c r="F6359" t="s">
        <v>14194</v>
      </c>
      <c r="G6359">
        <v>42.231000000000002</v>
      </c>
      <c r="H6359">
        <v>427</v>
      </c>
      <c r="I6359">
        <v>6.274</v>
      </c>
      <c r="J6359">
        <f>YEAR(Table1[[#This Row],[release_date]])</f>
        <v>2020</v>
      </c>
      <c r="K6359" t="str">
        <f>LEFT(Table1[[#This Row],[Year]],4) &amp; "s"</f>
        <v>2020s</v>
      </c>
      <c r="L63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59">
        <f>(Table1[[#This Row],[vote_average]]/10)*100</f>
        <v>62.739999999999995</v>
      </c>
      <c r="N6359">
        <f>(Table1[[#This Row],[popularity]]/SUM(Table1[popularity]))*100</f>
        <v>9.7229646017366715E-3</v>
      </c>
    </row>
    <row r="6360" spans="1:14" x14ac:dyDescent="0.3">
      <c r="A6360">
        <v>399248</v>
      </c>
      <c r="B6360" t="s">
        <v>14195</v>
      </c>
      <c r="C6360" s="1">
        <v>43201</v>
      </c>
      <c r="D6360" t="s">
        <v>3322</v>
      </c>
      <c r="E6360" t="s">
        <v>11</v>
      </c>
      <c r="F6360" t="s">
        <v>14196</v>
      </c>
      <c r="G6360">
        <v>24.748999999999999</v>
      </c>
      <c r="H6360">
        <v>526</v>
      </c>
      <c r="I6360">
        <v>6.3</v>
      </c>
      <c r="J6360">
        <f>YEAR(Table1[[#This Row],[release_date]])</f>
        <v>2018</v>
      </c>
      <c r="K6360" t="str">
        <f>LEFT(Table1[[#This Row],[Year]],4) &amp; "s"</f>
        <v>2018s</v>
      </c>
      <c r="L63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60">
        <f>(Table1[[#This Row],[vote_average]]/10)*100</f>
        <v>63</v>
      </c>
      <c r="N6360">
        <f>(Table1[[#This Row],[popularity]]/SUM(Table1[popularity]))*100</f>
        <v>5.6980334571376688E-3</v>
      </c>
    </row>
    <row r="6361" spans="1:14" x14ac:dyDescent="0.3">
      <c r="A6361">
        <v>255343</v>
      </c>
      <c r="B6361" t="s">
        <v>14197</v>
      </c>
      <c r="C6361" s="1">
        <v>41923</v>
      </c>
      <c r="D6361" t="s">
        <v>14198</v>
      </c>
      <c r="E6361" t="s">
        <v>11</v>
      </c>
      <c r="F6361" t="s">
        <v>14199</v>
      </c>
      <c r="G6361">
        <v>26.451000000000001</v>
      </c>
      <c r="H6361">
        <v>757</v>
      </c>
      <c r="I6361">
        <v>6.274</v>
      </c>
      <c r="J6361">
        <f>YEAR(Table1[[#This Row],[release_date]])</f>
        <v>2014</v>
      </c>
      <c r="K6361" t="str">
        <f>LEFT(Table1[[#This Row],[Year]],4) &amp; "s"</f>
        <v>2014s</v>
      </c>
      <c r="L63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61">
        <f>(Table1[[#This Row],[vote_average]]/10)*100</f>
        <v>62.739999999999995</v>
      </c>
      <c r="N6361">
        <f>(Table1[[#This Row],[popularity]]/SUM(Table1[popularity]))*100</f>
        <v>6.0898898127095423E-3</v>
      </c>
    </row>
    <row r="6362" spans="1:14" x14ac:dyDescent="0.3">
      <c r="A6362">
        <v>10699</v>
      </c>
      <c r="B6362" t="s">
        <v>3018</v>
      </c>
      <c r="C6362" s="1">
        <v>33879</v>
      </c>
      <c r="D6362" t="s">
        <v>68</v>
      </c>
      <c r="E6362" t="s">
        <v>11</v>
      </c>
      <c r="F6362" t="s">
        <v>14200</v>
      </c>
      <c r="G6362">
        <v>38.194000000000003</v>
      </c>
      <c r="H6362">
        <v>460</v>
      </c>
      <c r="I6362">
        <v>6.274</v>
      </c>
      <c r="J6362">
        <f>YEAR(Table1[[#This Row],[release_date]])</f>
        <v>1992</v>
      </c>
      <c r="K6362" t="str">
        <f>LEFT(Table1[[#This Row],[Year]],4) &amp; "s"</f>
        <v>1992s</v>
      </c>
      <c r="L63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362">
        <f>(Table1[[#This Row],[vote_average]]/10)*100</f>
        <v>62.739999999999995</v>
      </c>
      <c r="N6362">
        <f>(Table1[[#This Row],[popularity]]/SUM(Table1[popularity]))*100</f>
        <v>8.7935144798543825E-3</v>
      </c>
    </row>
    <row r="6363" spans="1:14" x14ac:dyDescent="0.3">
      <c r="A6363">
        <v>18892</v>
      </c>
      <c r="B6363" t="s">
        <v>14201</v>
      </c>
      <c r="C6363" s="1">
        <v>36190</v>
      </c>
      <c r="D6363" t="s">
        <v>494</v>
      </c>
      <c r="E6363" t="s">
        <v>11</v>
      </c>
      <c r="F6363" t="s">
        <v>14202</v>
      </c>
      <c r="G6363">
        <v>70.528000000000006</v>
      </c>
      <c r="H6363">
        <v>504</v>
      </c>
      <c r="I6363">
        <v>6.3</v>
      </c>
      <c r="J6363">
        <f>YEAR(Table1[[#This Row],[release_date]])</f>
        <v>1999</v>
      </c>
      <c r="K6363" t="str">
        <f>LEFT(Table1[[#This Row],[Year]],4) &amp; "s"</f>
        <v>1999s</v>
      </c>
      <c r="L63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363">
        <f>(Table1[[#This Row],[vote_average]]/10)*100</f>
        <v>63</v>
      </c>
      <c r="N6363">
        <f>(Table1[[#This Row],[popularity]]/SUM(Table1[popularity]))*100</f>
        <v>1.6237864304214537E-2</v>
      </c>
    </row>
    <row r="6364" spans="1:14" x14ac:dyDescent="0.3">
      <c r="A6364">
        <v>9494</v>
      </c>
      <c r="B6364" t="s">
        <v>14203</v>
      </c>
      <c r="C6364" s="1">
        <v>32793</v>
      </c>
      <c r="D6364" t="s">
        <v>422</v>
      </c>
      <c r="E6364" t="s">
        <v>11</v>
      </c>
      <c r="F6364" t="s">
        <v>14204</v>
      </c>
      <c r="G6364">
        <v>22.341999999999999</v>
      </c>
      <c r="H6364">
        <v>2218</v>
      </c>
      <c r="I6364">
        <v>6.2729999999999997</v>
      </c>
      <c r="J6364">
        <f>YEAR(Table1[[#This Row],[release_date]])</f>
        <v>1989</v>
      </c>
      <c r="K6364" t="str">
        <f>LEFT(Table1[[#This Row],[Year]],4) &amp; "s"</f>
        <v>1989s</v>
      </c>
      <c r="L63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364">
        <f>(Table1[[#This Row],[vote_average]]/10)*100</f>
        <v>62.73</v>
      </c>
      <c r="N6364">
        <f>(Table1[[#This Row],[popularity]]/SUM(Table1[popularity]))*100</f>
        <v>5.1438629237290307E-3</v>
      </c>
    </row>
    <row r="6365" spans="1:14" x14ac:dyDescent="0.3">
      <c r="A6365">
        <v>7553</v>
      </c>
      <c r="B6365" t="s">
        <v>14205</v>
      </c>
      <c r="C6365" s="1">
        <v>38632</v>
      </c>
      <c r="D6365" t="s">
        <v>422</v>
      </c>
      <c r="E6365" t="s">
        <v>11</v>
      </c>
      <c r="F6365" t="s">
        <v>14206</v>
      </c>
      <c r="G6365">
        <v>52.19</v>
      </c>
      <c r="H6365">
        <v>793</v>
      </c>
      <c r="I6365">
        <v>6.2750000000000004</v>
      </c>
      <c r="J6365">
        <f>YEAR(Table1[[#This Row],[release_date]])</f>
        <v>2005</v>
      </c>
      <c r="K6365" t="str">
        <f>LEFT(Table1[[#This Row],[Year]],4) &amp; "s"</f>
        <v>2005s</v>
      </c>
      <c r="L63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65">
        <f>(Table1[[#This Row],[vote_average]]/10)*100</f>
        <v>62.750000000000007</v>
      </c>
      <c r="N6365">
        <f>(Table1[[#This Row],[popularity]]/SUM(Table1[popularity]))*100</f>
        <v>1.2015853817447771E-2</v>
      </c>
    </row>
    <row r="6366" spans="1:14" x14ac:dyDescent="0.3">
      <c r="A6366">
        <v>652483</v>
      </c>
      <c r="B6366" t="s">
        <v>14207</v>
      </c>
      <c r="C6366" s="1">
        <v>43853</v>
      </c>
      <c r="D6366" t="s">
        <v>28</v>
      </c>
      <c r="E6366" t="s">
        <v>87</v>
      </c>
      <c r="F6366" t="s">
        <v>14208</v>
      </c>
      <c r="G6366">
        <v>13.954000000000001</v>
      </c>
      <c r="H6366">
        <v>692</v>
      </c>
      <c r="I6366">
        <v>6.2720000000000002</v>
      </c>
      <c r="J6366">
        <f>YEAR(Table1[[#This Row],[release_date]])</f>
        <v>2020</v>
      </c>
      <c r="K6366" t="str">
        <f>LEFT(Table1[[#This Row],[Year]],4) &amp; "s"</f>
        <v>2020s</v>
      </c>
      <c r="L63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66">
        <f>(Table1[[#This Row],[vote_average]]/10)*100</f>
        <v>62.72</v>
      </c>
      <c r="N6366">
        <f>(Table1[[#This Row],[popularity]]/SUM(Table1[popularity]))*100</f>
        <v>3.2126695567860934E-3</v>
      </c>
    </row>
    <row r="6367" spans="1:14" x14ac:dyDescent="0.3">
      <c r="A6367">
        <v>328111</v>
      </c>
      <c r="B6367" t="s">
        <v>14209</v>
      </c>
      <c r="C6367" s="1">
        <v>42539</v>
      </c>
      <c r="D6367" t="s">
        <v>14210</v>
      </c>
      <c r="E6367" t="s">
        <v>11</v>
      </c>
      <c r="F6367" t="s">
        <v>14211</v>
      </c>
      <c r="G6367">
        <v>21.356000000000002</v>
      </c>
      <c r="H6367">
        <v>7848</v>
      </c>
      <c r="I6367">
        <v>6.2720000000000002</v>
      </c>
      <c r="J6367">
        <f>YEAR(Table1[[#This Row],[release_date]])</f>
        <v>2016</v>
      </c>
      <c r="K6367" t="str">
        <f>LEFT(Table1[[#This Row],[Year]],4) &amp; "s"</f>
        <v>2016s</v>
      </c>
      <c r="L63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67">
        <f>(Table1[[#This Row],[vote_average]]/10)*100</f>
        <v>62.72</v>
      </c>
      <c r="N6367">
        <f>(Table1[[#This Row],[popularity]]/SUM(Table1[popularity]))*100</f>
        <v>4.9168533076339267E-3</v>
      </c>
    </row>
    <row r="6368" spans="1:14" x14ac:dyDescent="0.3">
      <c r="A6368">
        <v>284276</v>
      </c>
      <c r="B6368" t="s">
        <v>14212</v>
      </c>
      <c r="C6368" s="1">
        <v>41889</v>
      </c>
      <c r="D6368" t="s">
        <v>21</v>
      </c>
      <c r="E6368" t="s">
        <v>11</v>
      </c>
      <c r="F6368" t="s">
        <v>14213</v>
      </c>
      <c r="G6368">
        <v>66.590999999999994</v>
      </c>
      <c r="H6368">
        <v>869</v>
      </c>
      <c r="I6368">
        <v>6.2729999999999997</v>
      </c>
      <c r="J6368">
        <f>YEAR(Table1[[#This Row],[release_date]])</f>
        <v>2014</v>
      </c>
      <c r="K6368" t="str">
        <f>LEFT(Table1[[#This Row],[Year]],4) &amp; "s"</f>
        <v>2014s</v>
      </c>
      <c r="L63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68">
        <f>(Table1[[#This Row],[vote_average]]/10)*100</f>
        <v>62.73</v>
      </c>
      <c r="N6368">
        <f>(Table1[[#This Row],[popularity]]/SUM(Table1[popularity]))*100</f>
        <v>1.5331437469968663E-2</v>
      </c>
    </row>
    <row r="6369" spans="1:14" x14ac:dyDescent="0.3">
      <c r="A6369">
        <v>181283</v>
      </c>
      <c r="B6369" t="s">
        <v>14214</v>
      </c>
      <c r="C6369" s="1">
        <v>42078</v>
      </c>
      <c r="D6369" t="s">
        <v>487</v>
      </c>
      <c r="E6369" t="s">
        <v>11</v>
      </c>
      <c r="F6369" t="s">
        <v>14215</v>
      </c>
      <c r="G6369">
        <v>60.767000000000003</v>
      </c>
      <c r="H6369">
        <v>1591</v>
      </c>
      <c r="I6369">
        <v>6.2720000000000002</v>
      </c>
      <c r="J6369">
        <f>YEAR(Table1[[#This Row],[release_date]])</f>
        <v>2015</v>
      </c>
      <c r="K6369" t="str">
        <f>LEFT(Table1[[#This Row],[Year]],4) &amp; "s"</f>
        <v>2015s</v>
      </c>
      <c r="L63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69">
        <f>(Table1[[#This Row],[vote_average]]/10)*100</f>
        <v>62.72</v>
      </c>
      <c r="N6369">
        <f>(Table1[[#This Row],[popularity]]/SUM(Table1[popularity]))*100</f>
        <v>1.3990561198023546E-2</v>
      </c>
    </row>
    <row r="6370" spans="1:14" x14ac:dyDescent="0.3">
      <c r="A6370">
        <v>16325</v>
      </c>
      <c r="B6370" t="s">
        <v>14216</v>
      </c>
      <c r="C6370" s="1">
        <v>39871</v>
      </c>
      <c r="D6370" t="s">
        <v>829</v>
      </c>
      <c r="E6370" t="s">
        <v>11</v>
      </c>
      <c r="F6370" t="s">
        <v>14217</v>
      </c>
      <c r="G6370">
        <v>37.113</v>
      </c>
      <c r="H6370">
        <v>437</v>
      </c>
      <c r="I6370">
        <v>6.3</v>
      </c>
      <c r="J6370">
        <f>YEAR(Table1[[#This Row],[release_date]])</f>
        <v>2009</v>
      </c>
      <c r="K6370" t="str">
        <f>LEFT(Table1[[#This Row],[Year]],4) &amp; "s"</f>
        <v>2009s</v>
      </c>
      <c r="L63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70">
        <f>(Table1[[#This Row],[vote_average]]/10)*100</f>
        <v>63</v>
      </c>
      <c r="N6370">
        <f>(Table1[[#This Row],[popularity]]/SUM(Table1[popularity]))*100</f>
        <v>8.5446327405046783E-3</v>
      </c>
    </row>
    <row r="6371" spans="1:14" x14ac:dyDescent="0.3">
      <c r="A6371">
        <v>86331</v>
      </c>
      <c r="B6371" t="s">
        <v>14218</v>
      </c>
      <c r="C6371" s="1">
        <v>40822</v>
      </c>
      <c r="D6371" t="s">
        <v>62</v>
      </c>
      <c r="E6371" t="s">
        <v>212</v>
      </c>
      <c r="F6371" t="s">
        <v>14219</v>
      </c>
      <c r="G6371">
        <v>51.713000000000001</v>
      </c>
      <c r="H6371">
        <v>1124</v>
      </c>
      <c r="I6371">
        <v>6.2709999999999999</v>
      </c>
      <c r="J6371">
        <f>YEAR(Table1[[#This Row],[release_date]])</f>
        <v>2011</v>
      </c>
      <c r="K6371" t="str">
        <f>LEFT(Table1[[#This Row],[Year]],4) &amp; "s"</f>
        <v>2011s</v>
      </c>
      <c r="L63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71">
        <f>(Table1[[#This Row],[vote_average]]/10)*100</f>
        <v>62.71</v>
      </c>
      <c r="N6371">
        <f>(Table1[[#This Row],[popularity]]/SUM(Table1[popularity]))*100</f>
        <v>1.1906032735422047E-2</v>
      </c>
    </row>
    <row r="6372" spans="1:14" x14ac:dyDescent="0.3">
      <c r="A6372">
        <v>11954</v>
      </c>
      <c r="B6372" t="s">
        <v>14220</v>
      </c>
      <c r="C6372" s="1">
        <v>31219</v>
      </c>
      <c r="D6372" t="s">
        <v>3297</v>
      </c>
      <c r="E6372" t="s">
        <v>11</v>
      </c>
      <c r="F6372" t="s">
        <v>14221</v>
      </c>
      <c r="G6372">
        <v>59.651000000000003</v>
      </c>
      <c r="H6372">
        <v>551</v>
      </c>
      <c r="I6372">
        <v>6.2709999999999999</v>
      </c>
      <c r="J6372">
        <f>YEAR(Table1[[#This Row],[release_date]])</f>
        <v>1985</v>
      </c>
      <c r="K6372" t="str">
        <f>LEFT(Table1[[#This Row],[Year]],4) &amp; "s"</f>
        <v>1985s</v>
      </c>
      <c r="L63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372">
        <f>(Table1[[#This Row],[vote_average]]/10)*100</f>
        <v>62.71</v>
      </c>
      <c r="N6372">
        <f>(Table1[[#This Row],[popularity]]/SUM(Table1[popularity]))*100</f>
        <v>1.3733621308001095E-2</v>
      </c>
    </row>
    <row r="6373" spans="1:14" x14ac:dyDescent="0.3">
      <c r="A6373">
        <v>10651</v>
      </c>
      <c r="B6373" t="s">
        <v>14222</v>
      </c>
      <c r="C6373" s="1">
        <v>32337</v>
      </c>
      <c r="D6373" t="s">
        <v>786</v>
      </c>
      <c r="E6373" t="s">
        <v>11</v>
      </c>
      <c r="F6373" t="s">
        <v>14223</v>
      </c>
      <c r="G6373">
        <v>28.283999999999999</v>
      </c>
      <c r="H6373">
        <v>787</v>
      </c>
      <c r="I6373">
        <v>6.2709999999999999</v>
      </c>
      <c r="J6373">
        <f>YEAR(Table1[[#This Row],[release_date]])</f>
        <v>1988</v>
      </c>
      <c r="K6373" t="str">
        <f>LEFT(Table1[[#This Row],[Year]],4) &amp; "s"</f>
        <v>1988s</v>
      </c>
      <c r="L63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373">
        <f>(Table1[[#This Row],[vote_average]]/10)*100</f>
        <v>62.71</v>
      </c>
      <c r="N6373">
        <f>(Table1[[#This Row],[popularity]]/SUM(Table1[popularity]))*100</f>
        <v>6.511906675085128E-3</v>
      </c>
    </row>
    <row r="6374" spans="1:14" x14ac:dyDescent="0.3">
      <c r="A6374">
        <v>8843</v>
      </c>
      <c r="B6374" t="s">
        <v>14224</v>
      </c>
      <c r="C6374" s="1">
        <v>36755</v>
      </c>
      <c r="D6374" t="s">
        <v>8015</v>
      </c>
      <c r="E6374" t="s">
        <v>11</v>
      </c>
      <c r="F6374" t="s">
        <v>14225</v>
      </c>
      <c r="G6374">
        <v>50.365000000000002</v>
      </c>
      <c r="H6374">
        <v>1463</v>
      </c>
      <c r="I6374">
        <v>6.3</v>
      </c>
      <c r="J6374">
        <f>YEAR(Table1[[#This Row],[release_date]])</f>
        <v>2000</v>
      </c>
      <c r="K6374" t="str">
        <f>LEFT(Table1[[#This Row],[Year]],4) &amp; "s"</f>
        <v>2000s</v>
      </c>
      <c r="L63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74">
        <f>(Table1[[#This Row],[vote_average]]/10)*100</f>
        <v>63</v>
      </c>
      <c r="N6374">
        <f>(Table1[[#This Row],[popularity]]/SUM(Table1[popularity]))*100</f>
        <v>1.1595678818083103E-2</v>
      </c>
    </row>
    <row r="6375" spans="1:14" x14ac:dyDescent="0.3">
      <c r="A6375">
        <v>354216</v>
      </c>
      <c r="B6375" t="s">
        <v>14226</v>
      </c>
      <c r="C6375" s="1">
        <v>42719</v>
      </c>
      <c r="D6375" t="s">
        <v>6389</v>
      </c>
      <c r="E6375" t="s">
        <v>11</v>
      </c>
      <c r="F6375" t="s">
        <v>14227</v>
      </c>
      <c r="G6375">
        <v>16.189</v>
      </c>
      <c r="H6375">
        <v>620</v>
      </c>
      <c r="I6375">
        <v>6.3</v>
      </c>
      <c r="J6375">
        <f>YEAR(Table1[[#This Row],[release_date]])</f>
        <v>2016</v>
      </c>
      <c r="K6375" t="str">
        <f>LEFT(Table1[[#This Row],[Year]],4) &amp; "s"</f>
        <v>2016s</v>
      </c>
      <c r="L63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75">
        <f>(Table1[[#This Row],[vote_average]]/10)*100</f>
        <v>63</v>
      </c>
      <c r="N6375">
        <f>(Table1[[#This Row],[popularity]]/SUM(Table1[popularity]))*100</f>
        <v>3.7272400354600881E-3</v>
      </c>
    </row>
    <row r="6376" spans="1:14" x14ac:dyDescent="0.3">
      <c r="A6376">
        <v>37609</v>
      </c>
      <c r="B6376" t="s">
        <v>14228</v>
      </c>
      <c r="C6376" s="1">
        <v>38929</v>
      </c>
      <c r="D6376" t="s">
        <v>14229</v>
      </c>
      <c r="E6376" t="s">
        <v>11</v>
      </c>
      <c r="F6376" t="s">
        <v>14230</v>
      </c>
      <c r="G6376">
        <v>18.702000000000002</v>
      </c>
      <c r="H6376">
        <v>393</v>
      </c>
      <c r="I6376">
        <v>6.27</v>
      </c>
      <c r="J6376">
        <f>YEAR(Table1[[#This Row],[release_date]])</f>
        <v>2006</v>
      </c>
      <c r="K6376" t="str">
        <f>LEFT(Table1[[#This Row],[Year]],4) &amp; "s"</f>
        <v>2006s</v>
      </c>
      <c r="L63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76">
        <f>(Table1[[#This Row],[vote_average]]/10)*100</f>
        <v>62.7</v>
      </c>
      <c r="N6376">
        <f>(Table1[[#This Row],[popularity]]/SUM(Table1[popularity]))*100</f>
        <v>4.3058152537633317E-3</v>
      </c>
    </row>
    <row r="6377" spans="1:14" x14ac:dyDescent="0.3">
      <c r="A6377">
        <v>606625</v>
      </c>
      <c r="B6377" t="s">
        <v>14231</v>
      </c>
      <c r="C6377" s="1">
        <v>44015</v>
      </c>
      <c r="D6377" t="s">
        <v>306</v>
      </c>
      <c r="E6377" t="s">
        <v>11</v>
      </c>
      <c r="F6377" t="s">
        <v>14232</v>
      </c>
      <c r="G6377">
        <v>30.428000000000001</v>
      </c>
      <c r="H6377">
        <v>463</v>
      </c>
      <c r="I6377">
        <v>6.3</v>
      </c>
      <c r="J6377">
        <f>YEAR(Table1[[#This Row],[release_date]])</f>
        <v>2020</v>
      </c>
      <c r="K6377" t="str">
        <f>LEFT(Table1[[#This Row],[Year]],4) &amp; "s"</f>
        <v>2020s</v>
      </c>
      <c r="L63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77">
        <f>(Table1[[#This Row],[vote_average]]/10)*100</f>
        <v>63</v>
      </c>
      <c r="N6377">
        <f>(Table1[[#This Row],[popularity]]/SUM(Table1[popularity]))*100</f>
        <v>7.0055259620099798E-3</v>
      </c>
    </row>
    <row r="6378" spans="1:14" x14ac:dyDescent="0.3">
      <c r="A6378">
        <v>63710</v>
      </c>
      <c r="B6378" t="s">
        <v>14233</v>
      </c>
      <c r="C6378" s="1">
        <v>40717</v>
      </c>
      <c r="D6378" t="s">
        <v>9115</v>
      </c>
      <c r="E6378" t="s">
        <v>11</v>
      </c>
      <c r="F6378" t="s">
        <v>14234</v>
      </c>
      <c r="G6378">
        <v>33.128</v>
      </c>
      <c r="H6378">
        <v>386</v>
      </c>
      <c r="I6378">
        <v>6.2779999999999996</v>
      </c>
      <c r="J6378">
        <f>YEAR(Table1[[#This Row],[release_date]])</f>
        <v>2011</v>
      </c>
      <c r="K6378" t="str">
        <f>LEFT(Table1[[#This Row],[Year]],4) &amp; "s"</f>
        <v>2011s</v>
      </c>
      <c r="L63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78">
        <f>(Table1[[#This Row],[vote_average]]/10)*100</f>
        <v>62.779999999999994</v>
      </c>
      <c r="N6378">
        <f>(Table1[[#This Row],[popularity]]/SUM(Table1[popularity]))*100</f>
        <v>7.6271547281933291E-3</v>
      </c>
    </row>
    <row r="6379" spans="1:14" x14ac:dyDescent="0.3">
      <c r="A6379">
        <v>736918</v>
      </c>
      <c r="B6379" t="s">
        <v>14235</v>
      </c>
      <c r="C6379" s="1">
        <v>44889</v>
      </c>
      <c r="D6379" t="s">
        <v>1148</v>
      </c>
      <c r="E6379" t="s">
        <v>11</v>
      </c>
      <c r="F6379" t="s">
        <v>14236</v>
      </c>
      <c r="G6379">
        <v>17.327999999999999</v>
      </c>
      <c r="H6379">
        <v>334</v>
      </c>
      <c r="I6379">
        <v>6.3</v>
      </c>
      <c r="J6379">
        <f>YEAR(Table1[[#This Row],[release_date]])</f>
        <v>2022</v>
      </c>
      <c r="K6379" t="str">
        <f>LEFT(Table1[[#This Row],[Year]],4) &amp; "s"</f>
        <v>2022s</v>
      </c>
      <c r="L63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379">
        <f>(Table1[[#This Row],[vote_average]]/10)*100</f>
        <v>63</v>
      </c>
      <c r="N6379">
        <f>(Table1[[#This Row],[popularity]]/SUM(Table1[popularity]))*100</f>
        <v>3.9894752816389155E-3</v>
      </c>
    </row>
    <row r="6380" spans="1:14" x14ac:dyDescent="0.3">
      <c r="A6380">
        <v>515841</v>
      </c>
      <c r="B6380" t="s">
        <v>14237</v>
      </c>
      <c r="C6380" s="1">
        <v>43203</v>
      </c>
      <c r="D6380" t="s">
        <v>2034</v>
      </c>
      <c r="E6380" t="s">
        <v>212</v>
      </c>
      <c r="F6380" t="s">
        <v>14238</v>
      </c>
      <c r="G6380">
        <v>14.032999999999999</v>
      </c>
      <c r="H6380">
        <v>977</v>
      </c>
      <c r="I6380">
        <v>6.2679999999999998</v>
      </c>
      <c r="J6380">
        <f>YEAR(Table1[[#This Row],[release_date]])</f>
        <v>2018</v>
      </c>
      <c r="K6380" t="str">
        <f>LEFT(Table1[[#This Row],[Year]],4) &amp; "s"</f>
        <v>2018s</v>
      </c>
      <c r="L63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80">
        <f>(Table1[[#This Row],[vote_average]]/10)*100</f>
        <v>62.68</v>
      </c>
      <c r="N6380">
        <f>(Table1[[#This Row],[popularity]]/SUM(Table1[popularity]))*100</f>
        <v>3.2308579540188654E-3</v>
      </c>
    </row>
    <row r="6381" spans="1:14" x14ac:dyDescent="0.3">
      <c r="A6381">
        <v>8845</v>
      </c>
      <c r="B6381" t="s">
        <v>14239</v>
      </c>
      <c r="C6381" s="1">
        <v>33885</v>
      </c>
      <c r="D6381" t="s">
        <v>829</v>
      </c>
      <c r="E6381" t="s">
        <v>11</v>
      </c>
      <c r="F6381" t="s">
        <v>14240</v>
      </c>
      <c r="G6381">
        <v>28.940999999999999</v>
      </c>
      <c r="H6381">
        <v>1456</v>
      </c>
      <c r="I6381">
        <v>6.3</v>
      </c>
      <c r="J6381">
        <f>YEAR(Table1[[#This Row],[release_date]])</f>
        <v>1992</v>
      </c>
      <c r="K6381" t="str">
        <f>LEFT(Table1[[#This Row],[Year]],4) &amp; "s"</f>
        <v>1992s</v>
      </c>
      <c r="L63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381">
        <f>(Table1[[#This Row],[vote_average]]/10)*100</f>
        <v>63</v>
      </c>
      <c r="N6381">
        <f>(Table1[[#This Row],[popularity]]/SUM(Table1[popularity]))*100</f>
        <v>6.6631696748564086E-3</v>
      </c>
    </row>
    <row r="6382" spans="1:14" x14ac:dyDescent="0.3">
      <c r="A6382">
        <v>4787</v>
      </c>
      <c r="B6382" t="s">
        <v>14241</v>
      </c>
      <c r="C6382" s="1">
        <v>39251</v>
      </c>
      <c r="D6382" t="s">
        <v>158</v>
      </c>
      <c r="E6382" t="s">
        <v>11</v>
      </c>
      <c r="F6382" t="s">
        <v>14242</v>
      </c>
      <c r="G6382">
        <v>19.646000000000001</v>
      </c>
      <c r="H6382">
        <v>741</v>
      </c>
      <c r="I6382">
        <v>6.3</v>
      </c>
      <c r="J6382">
        <f>YEAR(Table1[[#This Row],[release_date]])</f>
        <v>2007</v>
      </c>
      <c r="K6382" t="str">
        <f>LEFT(Table1[[#This Row],[Year]],4) &amp; "s"</f>
        <v>2007s</v>
      </c>
      <c r="L63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82">
        <f>(Table1[[#This Row],[vote_average]]/10)*100</f>
        <v>63</v>
      </c>
      <c r="N6382">
        <f>(Table1[[#This Row],[popularity]]/SUM(Table1[popularity]))*100</f>
        <v>4.5231550890511389E-3</v>
      </c>
    </row>
    <row r="6383" spans="1:14" x14ac:dyDescent="0.3">
      <c r="A6383">
        <v>463272</v>
      </c>
      <c r="B6383" t="s">
        <v>14243</v>
      </c>
      <c r="C6383" s="1">
        <v>43356</v>
      </c>
      <c r="D6383" t="s">
        <v>2336</v>
      </c>
      <c r="E6383" t="s">
        <v>11</v>
      </c>
      <c r="F6383" t="s">
        <v>14244</v>
      </c>
      <c r="G6383">
        <v>48.209000000000003</v>
      </c>
      <c r="H6383">
        <v>2367</v>
      </c>
      <c r="I6383">
        <v>6.2670000000000003</v>
      </c>
      <c r="J6383">
        <f>YEAR(Table1[[#This Row],[release_date]])</f>
        <v>2018</v>
      </c>
      <c r="K6383" t="str">
        <f>LEFT(Table1[[#This Row],[Year]],4) &amp; "s"</f>
        <v>2018s</v>
      </c>
      <c r="L63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83">
        <f>(Table1[[#This Row],[vote_average]]/10)*100</f>
        <v>62.67</v>
      </c>
      <c r="N6383">
        <f>(Table1[[#This Row],[popularity]]/SUM(Table1[popularity]))*100</f>
        <v>1.1099296736641881E-2</v>
      </c>
    </row>
    <row r="6384" spans="1:14" x14ac:dyDescent="0.3">
      <c r="A6384">
        <v>428399</v>
      </c>
      <c r="B6384" t="s">
        <v>14245</v>
      </c>
      <c r="C6384" s="1">
        <v>43028</v>
      </c>
      <c r="D6384" t="s">
        <v>1929</v>
      </c>
      <c r="E6384" t="s">
        <v>11</v>
      </c>
      <c r="F6384" t="s">
        <v>14246</v>
      </c>
      <c r="G6384">
        <v>25.913</v>
      </c>
      <c r="H6384">
        <v>582</v>
      </c>
      <c r="I6384">
        <v>6.2670000000000003</v>
      </c>
      <c r="J6384">
        <f>YEAR(Table1[[#This Row],[release_date]])</f>
        <v>2017</v>
      </c>
      <c r="K6384" t="str">
        <f>LEFT(Table1[[#This Row],[Year]],4) &amp; "s"</f>
        <v>2017s</v>
      </c>
      <c r="L63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84">
        <f>(Table1[[#This Row],[vote_average]]/10)*100</f>
        <v>62.67</v>
      </c>
      <c r="N6384">
        <f>(Table1[[#This Row],[popularity]]/SUM(Table1[popularity]))*100</f>
        <v>5.9660245252256012E-3</v>
      </c>
    </row>
    <row r="6385" spans="1:14" x14ac:dyDescent="0.3">
      <c r="A6385">
        <v>305470</v>
      </c>
      <c r="B6385" t="s">
        <v>14247</v>
      </c>
      <c r="C6385" s="1">
        <v>42817</v>
      </c>
      <c r="D6385" t="s">
        <v>850</v>
      </c>
      <c r="E6385" t="s">
        <v>11</v>
      </c>
      <c r="F6385" t="s">
        <v>14248</v>
      </c>
      <c r="G6385">
        <v>132.25299999999999</v>
      </c>
      <c r="H6385">
        <v>4291</v>
      </c>
      <c r="I6385">
        <v>6.3</v>
      </c>
      <c r="J6385">
        <f>YEAR(Table1[[#This Row],[release_date]])</f>
        <v>2017</v>
      </c>
      <c r="K6385" t="str">
        <f>LEFT(Table1[[#This Row],[Year]],4) &amp; "s"</f>
        <v>2017s</v>
      </c>
      <c r="L63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85">
        <f>(Table1[[#This Row],[vote_average]]/10)*100</f>
        <v>63</v>
      </c>
      <c r="N6385">
        <f>(Table1[[#This Row],[popularity]]/SUM(Table1[popularity]))*100</f>
        <v>3.0448988597794983E-2</v>
      </c>
    </row>
    <row r="6386" spans="1:14" x14ac:dyDescent="0.3">
      <c r="A6386">
        <v>132232</v>
      </c>
      <c r="B6386" t="s">
        <v>14249</v>
      </c>
      <c r="C6386" s="1">
        <v>41291</v>
      </c>
      <c r="D6386" t="s">
        <v>1899</v>
      </c>
      <c r="E6386" t="s">
        <v>11</v>
      </c>
      <c r="F6386" t="s">
        <v>14250</v>
      </c>
      <c r="G6386">
        <v>59.597999999999999</v>
      </c>
      <c r="H6386">
        <v>4006</v>
      </c>
      <c r="I6386">
        <v>6.266</v>
      </c>
      <c r="J6386">
        <f>YEAR(Table1[[#This Row],[release_date]])</f>
        <v>2013</v>
      </c>
      <c r="K6386" t="str">
        <f>LEFT(Table1[[#This Row],[Year]],4) &amp; "s"</f>
        <v>2013s</v>
      </c>
      <c r="L63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86">
        <f>(Table1[[#This Row],[vote_average]]/10)*100</f>
        <v>62.660000000000004</v>
      </c>
      <c r="N6386">
        <f>(Table1[[#This Row],[popularity]]/SUM(Table1[popularity]))*100</f>
        <v>1.3721418965553792E-2</v>
      </c>
    </row>
    <row r="6387" spans="1:14" x14ac:dyDescent="0.3">
      <c r="A6387">
        <v>86812</v>
      </c>
      <c r="B6387" t="s">
        <v>14251</v>
      </c>
      <c r="C6387" s="1">
        <v>40565</v>
      </c>
      <c r="D6387" t="s">
        <v>14252</v>
      </c>
      <c r="E6387" t="s">
        <v>11</v>
      </c>
      <c r="F6387" t="s">
        <v>14253</v>
      </c>
      <c r="G6387">
        <v>12.324999999999999</v>
      </c>
      <c r="H6387">
        <v>345</v>
      </c>
      <c r="I6387">
        <v>6.27</v>
      </c>
      <c r="J6387">
        <f>YEAR(Table1[[#This Row],[release_date]])</f>
        <v>2011</v>
      </c>
      <c r="K6387" t="str">
        <f>LEFT(Table1[[#This Row],[Year]],4) &amp; "s"</f>
        <v>2011s</v>
      </c>
      <c r="L63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87">
        <f>(Table1[[#This Row],[vote_average]]/10)*100</f>
        <v>62.7</v>
      </c>
      <c r="N6387">
        <f>(Table1[[#This Row],[popularity]]/SUM(Table1[popularity]))*100</f>
        <v>2.837620201188806E-3</v>
      </c>
    </row>
    <row r="6388" spans="1:14" x14ac:dyDescent="0.3">
      <c r="A6388">
        <v>71677</v>
      </c>
      <c r="B6388" t="s">
        <v>14254</v>
      </c>
      <c r="C6388" s="1">
        <v>40752</v>
      </c>
      <c r="D6388" t="s">
        <v>3182</v>
      </c>
      <c r="E6388" t="s">
        <v>11</v>
      </c>
      <c r="F6388" t="s">
        <v>14255</v>
      </c>
      <c r="G6388">
        <v>16.937999999999999</v>
      </c>
      <c r="H6388">
        <v>375</v>
      </c>
      <c r="I6388">
        <v>6.2670000000000003</v>
      </c>
      <c r="J6388">
        <f>YEAR(Table1[[#This Row],[release_date]])</f>
        <v>2011</v>
      </c>
      <c r="K6388" t="str">
        <f>LEFT(Table1[[#This Row],[Year]],4) &amp; "s"</f>
        <v>2011s</v>
      </c>
      <c r="L63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88">
        <f>(Table1[[#This Row],[vote_average]]/10)*100</f>
        <v>62.67</v>
      </c>
      <c r="N6388">
        <f>(Table1[[#This Row],[popularity]]/SUM(Table1[popularity]))*100</f>
        <v>3.8996844598568762E-3</v>
      </c>
    </row>
    <row r="6389" spans="1:14" x14ac:dyDescent="0.3">
      <c r="A6389">
        <v>11191</v>
      </c>
      <c r="B6389" t="s">
        <v>14256</v>
      </c>
      <c r="C6389" s="1">
        <v>32429</v>
      </c>
      <c r="D6389" t="s">
        <v>28</v>
      </c>
      <c r="E6389" t="s">
        <v>11</v>
      </c>
      <c r="F6389" t="s">
        <v>14257</v>
      </c>
      <c r="G6389">
        <v>44.366</v>
      </c>
      <c r="H6389">
        <v>483</v>
      </c>
      <c r="I6389">
        <v>6.2670000000000003</v>
      </c>
      <c r="J6389">
        <f>YEAR(Table1[[#This Row],[release_date]])</f>
        <v>1988</v>
      </c>
      <c r="K6389" t="str">
        <f>LEFT(Table1[[#This Row],[Year]],4) &amp; "s"</f>
        <v>1988s</v>
      </c>
      <c r="L63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389">
        <f>(Table1[[#This Row],[vote_average]]/10)*100</f>
        <v>62.67</v>
      </c>
      <c r="N6389">
        <f>(Table1[[#This Row],[popularity]]/SUM(Table1[popularity]))*100</f>
        <v>1.0214511792774246E-2</v>
      </c>
    </row>
    <row r="6390" spans="1:14" x14ac:dyDescent="0.3">
      <c r="A6390">
        <v>9715</v>
      </c>
      <c r="B6390" t="s">
        <v>14258</v>
      </c>
      <c r="C6390" s="1">
        <v>35944</v>
      </c>
      <c r="D6390" t="s">
        <v>1332</v>
      </c>
      <c r="E6390" t="s">
        <v>11</v>
      </c>
      <c r="F6390" t="s">
        <v>14259</v>
      </c>
      <c r="G6390">
        <v>46.866999999999997</v>
      </c>
      <c r="H6390">
        <v>403</v>
      </c>
      <c r="I6390">
        <v>6.3</v>
      </c>
      <c r="J6390">
        <f>YEAR(Table1[[#This Row],[release_date]])</f>
        <v>1998</v>
      </c>
      <c r="K6390" t="str">
        <f>LEFT(Table1[[#This Row],[Year]],4) &amp; "s"</f>
        <v>1998s</v>
      </c>
      <c r="L63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390">
        <f>(Table1[[#This Row],[vote_average]]/10)*100</f>
        <v>63</v>
      </c>
      <c r="N6390">
        <f>(Table1[[#This Row],[popularity]]/SUM(Table1[popularity]))*100</f>
        <v>1.0790324216561117E-2</v>
      </c>
    </row>
    <row r="6391" spans="1:14" x14ac:dyDescent="0.3">
      <c r="A6391">
        <v>8856</v>
      </c>
      <c r="B6391" t="s">
        <v>14260</v>
      </c>
      <c r="C6391" s="1">
        <v>31581</v>
      </c>
      <c r="D6391" t="s">
        <v>14261</v>
      </c>
      <c r="E6391" t="s">
        <v>11</v>
      </c>
      <c r="F6391" t="s">
        <v>14262</v>
      </c>
      <c r="G6391">
        <v>38.165999999999997</v>
      </c>
      <c r="H6391">
        <v>2076</v>
      </c>
      <c r="I6391">
        <v>6.2670000000000003</v>
      </c>
      <c r="J6391">
        <f>YEAR(Table1[[#This Row],[release_date]])</f>
        <v>1986</v>
      </c>
      <c r="K6391" t="str">
        <f>LEFT(Table1[[#This Row],[Year]],4) &amp; "s"</f>
        <v>1986s</v>
      </c>
      <c r="L63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391">
        <f>(Table1[[#This Row],[vote_average]]/10)*100</f>
        <v>62.67</v>
      </c>
      <c r="N6391">
        <f>(Table1[[#This Row],[popularity]]/SUM(Table1[popularity]))*100</f>
        <v>8.7870679593161846E-3</v>
      </c>
    </row>
    <row r="6392" spans="1:14" x14ac:dyDescent="0.3">
      <c r="A6392">
        <v>245706</v>
      </c>
      <c r="B6392" t="s">
        <v>14263</v>
      </c>
      <c r="C6392" s="1">
        <v>42111</v>
      </c>
      <c r="D6392" t="s">
        <v>719</v>
      </c>
      <c r="E6392" t="s">
        <v>11</v>
      </c>
      <c r="F6392" t="s">
        <v>14264</v>
      </c>
      <c r="G6392">
        <v>17.911000000000001</v>
      </c>
      <c r="H6392">
        <v>1899</v>
      </c>
      <c r="I6392">
        <v>6.266</v>
      </c>
      <c r="J6392">
        <f>YEAR(Table1[[#This Row],[release_date]])</f>
        <v>2015</v>
      </c>
      <c r="K6392" t="str">
        <f>LEFT(Table1[[#This Row],[Year]],4) &amp; "s"</f>
        <v>2015s</v>
      </c>
      <c r="L63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92">
        <f>(Table1[[#This Row],[vote_average]]/10)*100</f>
        <v>62.660000000000004</v>
      </c>
      <c r="N6392">
        <f>(Table1[[#This Row],[popularity]]/SUM(Table1[popularity]))*100</f>
        <v>4.1237010485592465E-3</v>
      </c>
    </row>
    <row r="6393" spans="1:14" x14ac:dyDescent="0.3">
      <c r="A6393">
        <v>43200</v>
      </c>
      <c r="B6393" t="s">
        <v>14265</v>
      </c>
      <c r="C6393" s="1">
        <v>40277</v>
      </c>
      <c r="D6393" t="s">
        <v>68</v>
      </c>
      <c r="E6393" t="s">
        <v>54</v>
      </c>
      <c r="F6393" t="s">
        <v>14266</v>
      </c>
      <c r="G6393">
        <v>7.2210000000000001</v>
      </c>
      <c r="H6393">
        <v>369</v>
      </c>
      <c r="I6393">
        <v>6.266</v>
      </c>
      <c r="J6393">
        <f>YEAR(Table1[[#This Row],[release_date]])</f>
        <v>2010</v>
      </c>
      <c r="K6393" t="str">
        <f>LEFT(Table1[[#This Row],[Year]],4) &amp; "s"</f>
        <v>2010s</v>
      </c>
      <c r="L63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93">
        <f>(Table1[[#This Row],[vote_average]]/10)*100</f>
        <v>62.660000000000004</v>
      </c>
      <c r="N6393">
        <f>(Table1[[#This Row],[popularity]]/SUM(Table1[popularity]))*100</f>
        <v>1.6625116002259124E-3</v>
      </c>
    </row>
    <row r="6394" spans="1:14" x14ac:dyDescent="0.3">
      <c r="A6394">
        <v>13515</v>
      </c>
      <c r="B6394" t="s">
        <v>14267</v>
      </c>
      <c r="C6394" s="1">
        <v>39675</v>
      </c>
      <c r="D6394" t="s">
        <v>2163</v>
      </c>
      <c r="E6394" t="s">
        <v>11</v>
      </c>
      <c r="F6394" t="s">
        <v>14268</v>
      </c>
      <c r="G6394">
        <v>57.704999999999998</v>
      </c>
      <c r="H6394">
        <v>1751</v>
      </c>
      <c r="I6394">
        <v>6.266</v>
      </c>
      <c r="J6394">
        <f>YEAR(Table1[[#This Row],[release_date]])</f>
        <v>2008</v>
      </c>
      <c r="K6394" t="str">
        <f>LEFT(Table1[[#This Row],[Year]],4) &amp; "s"</f>
        <v>2008s</v>
      </c>
      <c r="L63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94">
        <f>(Table1[[#This Row],[vote_average]]/10)*100</f>
        <v>62.660000000000004</v>
      </c>
      <c r="N6394">
        <f>(Table1[[#This Row],[popularity]]/SUM(Table1[popularity]))*100</f>
        <v>1.3285588130596354E-2</v>
      </c>
    </row>
    <row r="6395" spans="1:14" x14ac:dyDescent="0.3">
      <c r="A6395">
        <v>11060</v>
      </c>
      <c r="B6395" t="s">
        <v>14269</v>
      </c>
      <c r="C6395" s="1">
        <v>32885</v>
      </c>
      <c r="D6395" t="s">
        <v>439</v>
      </c>
      <c r="E6395" t="s">
        <v>11</v>
      </c>
      <c r="F6395" t="s">
        <v>14270</v>
      </c>
      <c r="G6395">
        <v>37.170999999999999</v>
      </c>
      <c r="H6395">
        <v>363</v>
      </c>
      <c r="I6395">
        <v>6.3</v>
      </c>
      <c r="J6395">
        <f>YEAR(Table1[[#This Row],[release_date]])</f>
        <v>1990</v>
      </c>
      <c r="K6395" t="str">
        <f>LEFT(Table1[[#This Row],[Year]],4) &amp; "s"</f>
        <v>1990s</v>
      </c>
      <c r="L63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395">
        <f>(Table1[[#This Row],[vote_average]]/10)*100</f>
        <v>63</v>
      </c>
      <c r="N6395">
        <f>(Table1[[#This Row],[popularity]]/SUM(Table1[popularity]))*100</f>
        <v>8.5579862473338028E-3</v>
      </c>
    </row>
    <row r="6396" spans="1:14" x14ac:dyDescent="0.3">
      <c r="A6396">
        <v>174772</v>
      </c>
      <c r="B6396" t="s">
        <v>14271</v>
      </c>
      <c r="C6396" s="1">
        <v>41452</v>
      </c>
      <c r="D6396" t="s">
        <v>2601</v>
      </c>
      <c r="E6396" t="s">
        <v>11</v>
      </c>
      <c r="F6396" t="s">
        <v>14272</v>
      </c>
      <c r="G6396">
        <v>48.250999999999998</v>
      </c>
      <c r="H6396">
        <v>1325</v>
      </c>
      <c r="I6396">
        <v>6.2649999999999997</v>
      </c>
      <c r="J6396">
        <f>YEAR(Table1[[#This Row],[release_date]])</f>
        <v>2013</v>
      </c>
      <c r="K6396" t="str">
        <f>LEFT(Table1[[#This Row],[Year]],4) &amp; "s"</f>
        <v>2013s</v>
      </c>
      <c r="L63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396">
        <f>(Table1[[#This Row],[vote_average]]/10)*100</f>
        <v>62.649999999999991</v>
      </c>
      <c r="N6396">
        <f>(Table1[[#This Row],[popularity]]/SUM(Table1[popularity]))*100</f>
        <v>1.1108966517449175E-2</v>
      </c>
    </row>
    <row r="6397" spans="1:14" x14ac:dyDescent="0.3">
      <c r="A6397">
        <v>11238</v>
      </c>
      <c r="B6397" t="s">
        <v>14273</v>
      </c>
      <c r="C6397" s="1">
        <v>35205</v>
      </c>
      <c r="D6397" t="s">
        <v>4554</v>
      </c>
      <c r="E6397" t="s">
        <v>11</v>
      </c>
      <c r="F6397" t="s">
        <v>14274</v>
      </c>
      <c r="G6397">
        <v>33.901000000000003</v>
      </c>
      <c r="H6397">
        <v>1790</v>
      </c>
      <c r="I6397">
        <v>6.2649999999999997</v>
      </c>
      <c r="J6397">
        <f>YEAR(Table1[[#This Row],[release_date]])</f>
        <v>1996</v>
      </c>
      <c r="K6397" t="str">
        <f>LEFT(Table1[[#This Row],[Year]],4) &amp; "s"</f>
        <v>1996s</v>
      </c>
      <c r="L63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397">
        <f>(Table1[[#This Row],[vote_average]]/10)*100</f>
        <v>62.649999999999991</v>
      </c>
      <c r="N6397">
        <f>(Table1[[#This Row],[popularity]]/SUM(Table1[popularity]))*100</f>
        <v>7.8051247416228578E-3</v>
      </c>
    </row>
    <row r="6398" spans="1:14" x14ac:dyDescent="0.3">
      <c r="A6398">
        <v>9896</v>
      </c>
      <c r="B6398" t="s">
        <v>14275</v>
      </c>
      <c r="C6398" s="1">
        <v>37120</v>
      </c>
      <c r="D6398" t="s">
        <v>6658</v>
      </c>
      <c r="E6398" t="s">
        <v>11</v>
      </c>
      <c r="F6398" t="s">
        <v>14276</v>
      </c>
      <c r="G6398">
        <v>73.542000000000002</v>
      </c>
      <c r="H6398">
        <v>1702</v>
      </c>
      <c r="I6398">
        <v>6.3</v>
      </c>
      <c r="J6398">
        <f>YEAR(Table1[[#This Row],[release_date]])</f>
        <v>2001</v>
      </c>
      <c r="K6398" t="str">
        <f>LEFT(Table1[[#This Row],[Year]],4) &amp; "s"</f>
        <v>2001s</v>
      </c>
      <c r="L63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98">
        <f>(Table1[[#This Row],[vote_average]]/10)*100</f>
        <v>63</v>
      </c>
      <c r="N6398">
        <f>(Table1[[#This Row],[popularity]]/SUM(Table1[popularity]))*100</f>
        <v>1.6931786193576243E-2</v>
      </c>
    </row>
    <row r="6399" spans="1:14" x14ac:dyDescent="0.3">
      <c r="A6399">
        <v>3172</v>
      </c>
      <c r="B6399" t="s">
        <v>14277</v>
      </c>
      <c r="C6399" s="1">
        <v>37176</v>
      </c>
      <c r="D6399" t="s">
        <v>494</v>
      </c>
      <c r="E6399" t="s">
        <v>11</v>
      </c>
      <c r="F6399" t="s">
        <v>14278</v>
      </c>
      <c r="G6399">
        <v>46.051000000000002</v>
      </c>
      <c r="H6399">
        <v>927</v>
      </c>
      <c r="I6399">
        <v>6.3</v>
      </c>
      <c r="J6399">
        <f>YEAR(Table1[[#This Row],[release_date]])</f>
        <v>2001</v>
      </c>
      <c r="K6399" t="str">
        <f>LEFT(Table1[[#This Row],[Year]],4) &amp; "s"</f>
        <v>2001s</v>
      </c>
      <c r="L63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399">
        <f>(Table1[[#This Row],[vote_average]]/10)*100</f>
        <v>63</v>
      </c>
      <c r="N6399">
        <f>(Table1[[#This Row],[popularity]]/SUM(Table1[popularity]))*100</f>
        <v>1.060245418944793E-2</v>
      </c>
    </row>
    <row r="6400" spans="1:14" x14ac:dyDescent="0.3">
      <c r="A6400">
        <v>2080</v>
      </c>
      <c r="B6400" t="s">
        <v>14279</v>
      </c>
      <c r="C6400" s="1">
        <v>39931</v>
      </c>
      <c r="D6400" t="s">
        <v>120</v>
      </c>
      <c r="E6400" t="s">
        <v>11</v>
      </c>
      <c r="F6400" t="s">
        <v>14280</v>
      </c>
      <c r="G6400">
        <v>11.673</v>
      </c>
      <c r="H6400">
        <v>10118</v>
      </c>
      <c r="I6400">
        <v>6.2649999999999997</v>
      </c>
      <c r="J6400">
        <f>YEAR(Table1[[#This Row],[release_date]])</f>
        <v>2009</v>
      </c>
      <c r="K6400" t="str">
        <f>LEFT(Table1[[#This Row],[Year]],4) &amp; "s"</f>
        <v>2009s</v>
      </c>
      <c r="L64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00">
        <f>(Table1[[#This Row],[vote_average]]/10)*100</f>
        <v>62.649999999999991</v>
      </c>
      <c r="N6400">
        <f>(Table1[[#This Row],[popularity]]/SUM(Table1[popularity]))*100</f>
        <v>2.6875083657993456E-3</v>
      </c>
    </row>
    <row r="6401" spans="1:14" x14ac:dyDescent="0.3">
      <c r="A6401">
        <v>721625</v>
      </c>
      <c r="B6401" t="s">
        <v>14281</v>
      </c>
      <c r="C6401" s="1">
        <v>44175</v>
      </c>
      <c r="D6401" t="s">
        <v>14282</v>
      </c>
      <c r="E6401" t="s">
        <v>11</v>
      </c>
      <c r="F6401" t="s">
        <v>14283</v>
      </c>
      <c r="G6401">
        <v>45.884999999999998</v>
      </c>
      <c r="H6401">
        <v>716</v>
      </c>
      <c r="I6401">
        <v>6.3</v>
      </c>
      <c r="J6401">
        <f>YEAR(Table1[[#This Row],[release_date]])</f>
        <v>2020</v>
      </c>
      <c r="K6401" t="str">
        <f>LEFT(Table1[[#This Row],[Year]],4) &amp; "s"</f>
        <v>2020s</v>
      </c>
      <c r="L64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401">
        <f>(Table1[[#This Row],[vote_average]]/10)*100</f>
        <v>63</v>
      </c>
      <c r="N6401">
        <f>(Table1[[#This Row],[popularity]]/SUM(Table1[popularity]))*100</f>
        <v>1.056423553197147E-2</v>
      </c>
    </row>
    <row r="6402" spans="1:14" x14ac:dyDescent="0.3">
      <c r="A6402">
        <v>599975</v>
      </c>
      <c r="B6402" t="s">
        <v>14284</v>
      </c>
      <c r="C6402" s="1">
        <v>43762</v>
      </c>
      <c r="D6402" t="s">
        <v>306</v>
      </c>
      <c r="E6402" t="s">
        <v>11</v>
      </c>
      <c r="F6402" t="s">
        <v>14285</v>
      </c>
      <c r="G6402">
        <v>49.987000000000002</v>
      </c>
      <c r="H6402">
        <v>2018</v>
      </c>
      <c r="I6402">
        <v>6.2640000000000002</v>
      </c>
      <c r="J6402">
        <f>YEAR(Table1[[#This Row],[release_date]])</f>
        <v>2019</v>
      </c>
      <c r="K6402" t="str">
        <f>LEFT(Table1[[#This Row],[Year]],4) &amp; "s"</f>
        <v>2019s</v>
      </c>
      <c r="L64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02">
        <f>(Table1[[#This Row],[vote_average]]/10)*100</f>
        <v>62.640000000000008</v>
      </c>
      <c r="N6402">
        <f>(Table1[[#This Row],[popularity]]/SUM(Table1[popularity]))*100</f>
        <v>1.1508650790817433E-2</v>
      </c>
    </row>
    <row r="6403" spans="1:14" x14ac:dyDescent="0.3">
      <c r="A6403">
        <v>580532</v>
      </c>
      <c r="B6403" t="s">
        <v>14286</v>
      </c>
      <c r="C6403" s="1">
        <v>44253</v>
      </c>
      <c r="D6403" t="s">
        <v>881</v>
      </c>
      <c r="E6403" t="s">
        <v>11</v>
      </c>
      <c r="F6403" t="s">
        <v>14287</v>
      </c>
      <c r="G6403">
        <v>45.447000000000003</v>
      </c>
      <c r="H6403">
        <v>309</v>
      </c>
      <c r="I6403">
        <v>6.2640000000000002</v>
      </c>
      <c r="J6403">
        <f>YEAR(Table1[[#This Row],[release_date]])</f>
        <v>2021</v>
      </c>
      <c r="K6403" t="str">
        <f>LEFT(Table1[[#This Row],[Year]],4) &amp; "s"</f>
        <v>2021s</v>
      </c>
      <c r="L64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403">
        <f>(Table1[[#This Row],[vote_average]]/10)*100</f>
        <v>62.640000000000008</v>
      </c>
      <c r="N6403">
        <f>(Table1[[#This Row],[popularity]]/SUM(Table1[popularity]))*100</f>
        <v>1.046339353212395E-2</v>
      </c>
    </row>
    <row r="6404" spans="1:14" x14ac:dyDescent="0.3">
      <c r="A6404">
        <v>267935</v>
      </c>
      <c r="B6404" t="s">
        <v>14288</v>
      </c>
      <c r="C6404" s="1">
        <v>42522</v>
      </c>
      <c r="D6404" t="s">
        <v>4874</v>
      </c>
      <c r="E6404" t="s">
        <v>11</v>
      </c>
      <c r="F6404" t="s">
        <v>14289</v>
      </c>
      <c r="G6404">
        <v>65.296999999999997</v>
      </c>
      <c r="H6404">
        <v>3241</v>
      </c>
      <c r="I6404">
        <v>6.2640000000000002</v>
      </c>
      <c r="J6404">
        <f>YEAR(Table1[[#This Row],[release_date]])</f>
        <v>2016</v>
      </c>
      <c r="K6404" t="str">
        <f>LEFT(Table1[[#This Row],[Year]],4) &amp; "s"</f>
        <v>2016s</v>
      </c>
      <c r="L64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04">
        <f>(Table1[[#This Row],[vote_average]]/10)*100</f>
        <v>62.640000000000008</v>
      </c>
      <c r="N6404">
        <f>(Table1[[#This Row],[popularity]]/SUM(Table1[popularity]))*100</f>
        <v>1.5033516127953384E-2</v>
      </c>
    </row>
    <row r="6405" spans="1:14" x14ac:dyDescent="0.3">
      <c r="A6405">
        <v>199373</v>
      </c>
      <c r="B6405" t="s">
        <v>14290</v>
      </c>
      <c r="C6405" s="1">
        <v>41466</v>
      </c>
      <c r="D6405" t="s">
        <v>45</v>
      </c>
      <c r="E6405" t="s">
        <v>11</v>
      </c>
      <c r="F6405" t="s">
        <v>14291</v>
      </c>
      <c r="G6405">
        <v>24.689</v>
      </c>
      <c r="H6405">
        <v>1393</v>
      </c>
      <c r="I6405">
        <v>6.2640000000000002</v>
      </c>
      <c r="J6405">
        <f>YEAR(Table1[[#This Row],[release_date]])</f>
        <v>2013</v>
      </c>
      <c r="K6405" t="str">
        <f>LEFT(Table1[[#This Row],[Year]],4) &amp; "s"</f>
        <v>2013s</v>
      </c>
      <c r="L64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05">
        <f>(Table1[[#This Row],[vote_average]]/10)*100</f>
        <v>62.640000000000008</v>
      </c>
      <c r="N6405">
        <f>(Table1[[#This Row],[popularity]]/SUM(Table1[popularity]))*100</f>
        <v>5.6842194845558164E-3</v>
      </c>
    </row>
    <row r="6406" spans="1:14" x14ac:dyDescent="0.3">
      <c r="A6406">
        <v>15997</v>
      </c>
      <c r="B6406" t="s">
        <v>14292</v>
      </c>
      <c r="C6406" s="1">
        <v>34680</v>
      </c>
      <c r="D6406" t="s">
        <v>2202</v>
      </c>
      <c r="E6406" t="s">
        <v>11</v>
      </c>
      <c r="F6406" t="s">
        <v>14293</v>
      </c>
      <c r="G6406">
        <v>25.263999999999999</v>
      </c>
      <c r="H6406">
        <v>529</v>
      </c>
      <c r="I6406">
        <v>6.3</v>
      </c>
      <c r="J6406">
        <f>YEAR(Table1[[#This Row],[release_date]])</f>
        <v>1994</v>
      </c>
      <c r="K6406" t="str">
        <f>LEFT(Table1[[#This Row],[Year]],4) &amp; "s"</f>
        <v>1994s</v>
      </c>
      <c r="L64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06">
        <f>(Table1[[#This Row],[vote_average]]/10)*100</f>
        <v>63</v>
      </c>
      <c r="N6406">
        <f>(Table1[[#This Row],[popularity]]/SUM(Table1[popularity]))*100</f>
        <v>5.8166033884652331E-3</v>
      </c>
    </row>
    <row r="6407" spans="1:14" x14ac:dyDescent="0.3">
      <c r="A6407">
        <v>158852</v>
      </c>
      <c r="B6407" t="s">
        <v>14294</v>
      </c>
      <c r="C6407" s="1">
        <v>42143</v>
      </c>
      <c r="D6407" t="s">
        <v>14295</v>
      </c>
      <c r="E6407" t="s">
        <v>11</v>
      </c>
      <c r="F6407" t="s">
        <v>14296</v>
      </c>
      <c r="G6407">
        <v>107.994</v>
      </c>
      <c r="H6407">
        <v>6781</v>
      </c>
      <c r="I6407">
        <v>6.3</v>
      </c>
      <c r="J6407">
        <f>YEAR(Table1[[#This Row],[release_date]])</f>
        <v>2015</v>
      </c>
      <c r="K6407" t="str">
        <f>LEFT(Table1[[#This Row],[Year]],4) &amp; "s"</f>
        <v>2015s</v>
      </c>
      <c r="L64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07">
        <f>(Table1[[#This Row],[vote_average]]/10)*100</f>
        <v>63</v>
      </c>
      <c r="N6407">
        <f>(Table1[[#This Row],[popularity]]/SUM(Table1[popularity]))*100</f>
        <v>2.4863769250075777E-2</v>
      </c>
    </row>
    <row r="6408" spans="1:14" x14ac:dyDescent="0.3">
      <c r="A6408">
        <v>134374</v>
      </c>
      <c r="B6408" t="s">
        <v>14297</v>
      </c>
      <c r="C6408" s="1">
        <v>41382</v>
      </c>
      <c r="D6408" t="s">
        <v>1985</v>
      </c>
      <c r="E6408" t="s">
        <v>11</v>
      </c>
      <c r="F6408" t="s">
        <v>14298</v>
      </c>
      <c r="G6408">
        <v>63.808999999999997</v>
      </c>
      <c r="H6408">
        <v>4278</v>
      </c>
      <c r="I6408">
        <v>6.3</v>
      </c>
      <c r="J6408">
        <f>YEAR(Table1[[#This Row],[release_date]])</f>
        <v>2013</v>
      </c>
      <c r="K6408" t="str">
        <f>LEFT(Table1[[#This Row],[Year]],4) &amp; "s"</f>
        <v>2013s</v>
      </c>
      <c r="L64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08">
        <f>(Table1[[#This Row],[vote_average]]/10)*100</f>
        <v>63</v>
      </c>
      <c r="N6408">
        <f>(Table1[[#This Row],[popularity]]/SUM(Table1[popularity]))*100</f>
        <v>1.4690929607923451E-2</v>
      </c>
    </row>
    <row r="6409" spans="1:14" x14ac:dyDescent="0.3">
      <c r="A6409">
        <v>36643</v>
      </c>
      <c r="B6409" t="s">
        <v>14299</v>
      </c>
      <c r="C6409" s="1">
        <v>36481</v>
      </c>
      <c r="D6409" t="s">
        <v>2654</v>
      </c>
      <c r="E6409" t="s">
        <v>11</v>
      </c>
      <c r="F6409" t="s">
        <v>14300</v>
      </c>
      <c r="G6409">
        <v>38.057000000000002</v>
      </c>
      <c r="H6409">
        <v>2774</v>
      </c>
      <c r="I6409">
        <v>6.3</v>
      </c>
      <c r="J6409">
        <f>YEAR(Table1[[#This Row],[release_date]])</f>
        <v>1999</v>
      </c>
      <c r="K6409" t="str">
        <f>LEFT(Table1[[#This Row],[Year]],4) &amp; "s"</f>
        <v>1999s</v>
      </c>
      <c r="L64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09">
        <f>(Table1[[#This Row],[vote_average]]/10)*100</f>
        <v>63</v>
      </c>
      <c r="N6409">
        <f>(Table1[[#This Row],[popularity]]/SUM(Table1[popularity]))*100</f>
        <v>8.7619725757924864E-3</v>
      </c>
    </row>
    <row r="6410" spans="1:14" x14ac:dyDescent="0.3">
      <c r="A6410">
        <v>14728</v>
      </c>
      <c r="B6410" t="s">
        <v>14301</v>
      </c>
      <c r="C6410" s="1">
        <v>39746</v>
      </c>
      <c r="D6410" t="s">
        <v>7790</v>
      </c>
      <c r="E6410" t="s">
        <v>11</v>
      </c>
      <c r="F6410" t="s">
        <v>14302</v>
      </c>
      <c r="G6410">
        <v>25.481999999999999</v>
      </c>
      <c r="H6410">
        <v>453</v>
      </c>
      <c r="I6410">
        <v>6.3</v>
      </c>
      <c r="J6410">
        <f>YEAR(Table1[[#This Row],[release_date]])</f>
        <v>2008</v>
      </c>
      <c r="K6410" t="str">
        <f>LEFT(Table1[[#This Row],[Year]],4) &amp; "s"</f>
        <v>2008s</v>
      </c>
      <c r="L64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10">
        <f>(Table1[[#This Row],[vote_average]]/10)*100</f>
        <v>63</v>
      </c>
      <c r="N6410">
        <f>(Table1[[#This Row],[popularity]]/SUM(Table1[popularity]))*100</f>
        <v>5.8667941555126295E-3</v>
      </c>
    </row>
    <row r="6411" spans="1:14" x14ac:dyDescent="0.3">
      <c r="A6411">
        <v>1537</v>
      </c>
      <c r="B6411" t="s">
        <v>14303</v>
      </c>
      <c r="C6411" s="1">
        <v>37353</v>
      </c>
      <c r="D6411" t="s">
        <v>5818</v>
      </c>
      <c r="E6411" t="s">
        <v>11</v>
      </c>
      <c r="F6411" t="s">
        <v>14304</v>
      </c>
      <c r="G6411">
        <v>43.145000000000003</v>
      </c>
      <c r="H6411">
        <v>1039</v>
      </c>
      <c r="I6411">
        <v>6.2629999999999999</v>
      </c>
      <c r="J6411">
        <f>YEAR(Table1[[#This Row],[release_date]])</f>
        <v>2002</v>
      </c>
      <c r="K6411" t="str">
        <f>LEFT(Table1[[#This Row],[Year]],4) &amp; "s"</f>
        <v>2002s</v>
      </c>
      <c r="L64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11">
        <f>(Table1[[#This Row],[vote_average]]/10)*100</f>
        <v>62.629999999999995</v>
      </c>
      <c r="N6411">
        <f>(Table1[[#This Row],[popularity]]/SUM(Table1[popularity]))*100</f>
        <v>9.933397450733553E-3</v>
      </c>
    </row>
    <row r="6412" spans="1:14" x14ac:dyDescent="0.3">
      <c r="A6412">
        <v>10534</v>
      </c>
      <c r="B6412" t="s">
        <v>14305</v>
      </c>
      <c r="C6412" s="1">
        <v>35097</v>
      </c>
      <c r="D6412" t="s">
        <v>2039</v>
      </c>
      <c r="E6412" t="s">
        <v>11</v>
      </c>
      <c r="F6412" t="s">
        <v>14306</v>
      </c>
      <c r="G6412">
        <v>49.243000000000002</v>
      </c>
      <c r="H6412">
        <v>334</v>
      </c>
      <c r="I6412">
        <v>6.2619999999999996</v>
      </c>
      <c r="J6412">
        <f>YEAR(Table1[[#This Row],[release_date]])</f>
        <v>1996</v>
      </c>
      <c r="K6412" t="str">
        <f>LEFT(Table1[[#This Row],[Year]],4) &amp; "s"</f>
        <v>1996s</v>
      </c>
      <c r="L64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12">
        <f>(Table1[[#This Row],[vote_average]]/10)*100</f>
        <v>62.62</v>
      </c>
      <c r="N6412">
        <f>(Table1[[#This Row],[popularity]]/SUM(Table1[popularity]))*100</f>
        <v>1.1337357530802466E-2</v>
      </c>
    </row>
    <row r="6413" spans="1:14" x14ac:dyDescent="0.3">
      <c r="A6413">
        <v>2619</v>
      </c>
      <c r="B6413" t="s">
        <v>14307</v>
      </c>
      <c r="C6413" s="1">
        <v>30750</v>
      </c>
      <c r="D6413" t="s">
        <v>8676</v>
      </c>
      <c r="E6413" t="s">
        <v>11</v>
      </c>
      <c r="F6413" t="s">
        <v>14308</v>
      </c>
      <c r="G6413">
        <v>51.058</v>
      </c>
      <c r="H6413">
        <v>1273</v>
      </c>
      <c r="I6413">
        <v>6.2619999999999996</v>
      </c>
      <c r="J6413">
        <f>YEAR(Table1[[#This Row],[release_date]])</f>
        <v>1984</v>
      </c>
      <c r="K6413" t="str">
        <f>LEFT(Table1[[#This Row],[Year]],4) &amp; "s"</f>
        <v>1984s</v>
      </c>
      <c r="L64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413">
        <f>(Table1[[#This Row],[vote_average]]/10)*100</f>
        <v>62.62</v>
      </c>
      <c r="N6413">
        <f>(Table1[[#This Row],[popularity]]/SUM(Table1[popularity]))*100</f>
        <v>1.1755230201403495E-2</v>
      </c>
    </row>
    <row r="6414" spans="1:14" x14ac:dyDescent="0.3">
      <c r="A6414">
        <v>518452</v>
      </c>
      <c r="B6414" t="s">
        <v>14309</v>
      </c>
      <c r="C6414" s="1">
        <v>43315</v>
      </c>
      <c r="D6414" t="s">
        <v>68</v>
      </c>
      <c r="E6414" t="s">
        <v>11</v>
      </c>
      <c r="F6414" t="s">
        <v>14310</v>
      </c>
      <c r="G6414">
        <v>32.204999999999998</v>
      </c>
      <c r="H6414">
        <v>641</v>
      </c>
      <c r="I6414">
        <v>6.3</v>
      </c>
      <c r="J6414">
        <f>YEAR(Table1[[#This Row],[release_date]])</f>
        <v>2018</v>
      </c>
      <c r="K6414" t="str">
        <f>LEFT(Table1[[#This Row],[Year]],4) &amp; "s"</f>
        <v>2018s</v>
      </c>
      <c r="L64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14">
        <f>(Table1[[#This Row],[vote_average]]/10)*100</f>
        <v>63</v>
      </c>
      <c r="N6414">
        <f>(Table1[[#This Row],[popularity]]/SUM(Table1[popularity]))*100</f>
        <v>7.414649783309169E-3</v>
      </c>
    </row>
    <row r="6415" spans="1:14" x14ac:dyDescent="0.3">
      <c r="A6415">
        <v>25913</v>
      </c>
      <c r="B6415" t="s">
        <v>14311</v>
      </c>
      <c r="C6415" s="1">
        <v>37306</v>
      </c>
      <c r="D6415" t="s">
        <v>4713</v>
      </c>
      <c r="E6415" t="s">
        <v>11</v>
      </c>
      <c r="F6415" t="s">
        <v>14312</v>
      </c>
      <c r="G6415">
        <v>23.192</v>
      </c>
      <c r="H6415">
        <v>506</v>
      </c>
      <c r="I6415">
        <v>6.2610000000000001</v>
      </c>
      <c r="J6415">
        <f>YEAR(Table1[[#This Row],[release_date]])</f>
        <v>2002</v>
      </c>
      <c r="K6415" t="str">
        <f>LEFT(Table1[[#This Row],[Year]],4) &amp; "s"</f>
        <v>2002s</v>
      </c>
      <c r="L64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15">
        <f>(Table1[[#This Row],[vote_average]]/10)*100</f>
        <v>62.61</v>
      </c>
      <c r="N6415">
        <f>(Table1[[#This Row],[popularity]]/SUM(Table1[popularity]))*100</f>
        <v>5.3395608686386039E-3</v>
      </c>
    </row>
    <row r="6416" spans="1:14" x14ac:dyDescent="0.3">
      <c r="A6416">
        <v>8984</v>
      </c>
      <c r="B6416" t="s">
        <v>14313</v>
      </c>
      <c r="C6416" s="1">
        <v>34677</v>
      </c>
      <c r="D6416" t="s">
        <v>3818</v>
      </c>
      <c r="E6416" t="s">
        <v>11</v>
      </c>
      <c r="F6416" t="s">
        <v>14314</v>
      </c>
      <c r="G6416">
        <v>68.168000000000006</v>
      </c>
      <c r="H6416">
        <v>1116</v>
      </c>
      <c r="I6416">
        <v>6.2610000000000001</v>
      </c>
      <c r="J6416">
        <f>YEAR(Table1[[#This Row],[release_date]])</f>
        <v>1994</v>
      </c>
      <c r="K6416" t="str">
        <f>LEFT(Table1[[#This Row],[Year]],4) &amp; "s"</f>
        <v>1994s</v>
      </c>
      <c r="L64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16">
        <f>(Table1[[#This Row],[vote_average]]/10)*100</f>
        <v>62.61</v>
      </c>
      <c r="N6416">
        <f>(Table1[[#This Row],[popularity]]/SUM(Table1[popularity]))*100</f>
        <v>1.5694514715995016E-2</v>
      </c>
    </row>
    <row r="6417" spans="1:14" x14ac:dyDescent="0.3">
      <c r="A6417">
        <v>8838</v>
      </c>
      <c r="B6417" t="s">
        <v>14315</v>
      </c>
      <c r="C6417" s="1">
        <v>35888</v>
      </c>
      <c r="D6417" t="s">
        <v>1567</v>
      </c>
      <c r="E6417" t="s">
        <v>11</v>
      </c>
      <c r="F6417" t="s">
        <v>14316</v>
      </c>
      <c r="G6417">
        <v>57.162999999999997</v>
      </c>
      <c r="H6417">
        <v>1452</v>
      </c>
      <c r="I6417">
        <v>6.3</v>
      </c>
      <c r="J6417">
        <f>YEAR(Table1[[#This Row],[release_date]])</f>
        <v>1998</v>
      </c>
      <c r="K6417" t="str">
        <f>LEFT(Table1[[#This Row],[Year]],4) &amp; "s"</f>
        <v>1998s</v>
      </c>
      <c r="L64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17">
        <f>(Table1[[#This Row],[vote_average]]/10)*100</f>
        <v>63</v>
      </c>
      <c r="N6417">
        <f>(Table1[[#This Row],[popularity]]/SUM(Table1[popularity]))*100</f>
        <v>1.3160801911606956E-2</v>
      </c>
    </row>
    <row r="6418" spans="1:14" x14ac:dyDescent="0.3">
      <c r="A6418">
        <v>655082</v>
      </c>
      <c r="B6418" t="s">
        <v>14317</v>
      </c>
      <c r="C6418" s="1">
        <v>44476</v>
      </c>
      <c r="D6418" t="s">
        <v>90</v>
      </c>
      <c r="E6418" t="s">
        <v>212</v>
      </c>
      <c r="F6418" t="s">
        <v>14318</v>
      </c>
      <c r="G6418">
        <v>27.518999999999998</v>
      </c>
      <c r="H6418">
        <v>624</v>
      </c>
      <c r="I6418">
        <v>6.2629999999999999</v>
      </c>
      <c r="J6418">
        <f>YEAR(Table1[[#This Row],[release_date]])</f>
        <v>2021</v>
      </c>
      <c r="K6418" t="str">
        <f>LEFT(Table1[[#This Row],[Year]],4) &amp; "s"</f>
        <v>2021s</v>
      </c>
      <c r="L64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418">
        <f>(Table1[[#This Row],[vote_average]]/10)*100</f>
        <v>62.629999999999995</v>
      </c>
      <c r="N6418">
        <f>(Table1[[#This Row],[popularity]]/SUM(Table1[popularity]))*100</f>
        <v>6.3357785246665119E-3</v>
      </c>
    </row>
    <row r="6419" spans="1:14" x14ac:dyDescent="0.3">
      <c r="A6419">
        <v>11625</v>
      </c>
      <c r="B6419" t="s">
        <v>14319</v>
      </c>
      <c r="C6419" s="1">
        <v>32785</v>
      </c>
      <c r="D6419" t="s">
        <v>1806</v>
      </c>
      <c r="E6419" t="s">
        <v>212</v>
      </c>
      <c r="F6419" t="s">
        <v>14320</v>
      </c>
      <c r="G6419">
        <v>18.792000000000002</v>
      </c>
      <c r="H6419">
        <v>599</v>
      </c>
      <c r="I6419">
        <v>6.26</v>
      </c>
      <c r="J6419">
        <f>YEAR(Table1[[#This Row],[release_date]])</f>
        <v>1989</v>
      </c>
      <c r="K6419" t="str">
        <f>LEFT(Table1[[#This Row],[Year]],4) &amp; "s"</f>
        <v>1989s</v>
      </c>
      <c r="L64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419">
        <f>(Table1[[#This Row],[vote_average]]/10)*100</f>
        <v>62.6</v>
      </c>
      <c r="N6419">
        <f>(Table1[[#This Row],[popularity]]/SUM(Table1[popularity]))*100</f>
        <v>4.3265362126361099E-3</v>
      </c>
    </row>
    <row r="6420" spans="1:14" x14ac:dyDescent="0.3">
      <c r="A6420">
        <v>571495</v>
      </c>
      <c r="B6420" t="s">
        <v>14321</v>
      </c>
      <c r="C6420" s="1">
        <v>43563</v>
      </c>
      <c r="D6420" t="s">
        <v>439</v>
      </c>
      <c r="E6420" t="s">
        <v>54</v>
      </c>
      <c r="F6420" t="s">
        <v>14322</v>
      </c>
      <c r="G6420">
        <v>21.504999999999999</v>
      </c>
      <c r="H6420">
        <v>400</v>
      </c>
      <c r="I6420">
        <v>6.2590000000000003</v>
      </c>
      <c r="J6420">
        <f>YEAR(Table1[[#This Row],[release_date]])</f>
        <v>2019</v>
      </c>
      <c r="K6420" t="str">
        <f>LEFT(Table1[[#This Row],[Year]],4) &amp; "s"</f>
        <v>2019s</v>
      </c>
      <c r="L64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20">
        <f>(Table1[[#This Row],[vote_average]]/10)*100</f>
        <v>62.59</v>
      </c>
      <c r="N6420">
        <f>(Table1[[#This Row],[popularity]]/SUM(Table1[popularity]))*100</f>
        <v>4.9511580062121929E-3</v>
      </c>
    </row>
    <row r="6421" spans="1:14" x14ac:dyDescent="0.3">
      <c r="A6421">
        <v>536437</v>
      </c>
      <c r="B6421" t="s">
        <v>14323</v>
      </c>
      <c r="C6421" s="1">
        <v>45057</v>
      </c>
      <c r="D6421" t="s">
        <v>14324</v>
      </c>
      <c r="E6421" t="s">
        <v>11</v>
      </c>
      <c r="F6421" t="s">
        <v>14325</v>
      </c>
      <c r="G6421">
        <v>91.138999999999996</v>
      </c>
      <c r="H6421">
        <v>1064</v>
      </c>
      <c r="I6421">
        <v>6.3</v>
      </c>
      <c r="J6421">
        <f>YEAR(Table1[[#This Row],[release_date]])</f>
        <v>2023</v>
      </c>
      <c r="K6421" t="str">
        <f>LEFT(Table1[[#This Row],[Year]],4) &amp; "s"</f>
        <v>2023s</v>
      </c>
      <c r="L64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421">
        <f>(Table1[[#This Row],[vote_average]]/10)*100</f>
        <v>63</v>
      </c>
      <c r="N6421">
        <f>(Table1[[#This Row],[popularity]]/SUM(Table1[popularity]))*100</f>
        <v>2.0983194118957126E-2</v>
      </c>
    </row>
    <row r="6422" spans="1:14" x14ac:dyDescent="0.3">
      <c r="A6422">
        <v>182415</v>
      </c>
      <c r="B6422" t="s">
        <v>14326</v>
      </c>
      <c r="C6422" s="1">
        <v>41366</v>
      </c>
      <c r="D6422" t="s">
        <v>172</v>
      </c>
      <c r="E6422" t="s">
        <v>54</v>
      </c>
      <c r="F6422" t="s">
        <v>14327</v>
      </c>
      <c r="G6422">
        <v>9.3840000000000003</v>
      </c>
      <c r="H6422">
        <v>607</v>
      </c>
      <c r="I6422">
        <v>6.3</v>
      </c>
      <c r="J6422">
        <f>YEAR(Table1[[#This Row],[release_date]])</f>
        <v>2013</v>
      </c>
      <c r="K6422" t="str">
        <f>LEFT(Table1[[#This Row],[Year]],4) &amp; "s"</f>
        <v>2013s</v>
      </c>
      <c r="L64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22">
        <f>(Table1[[#This Row],[vote_average]]/10)*100</f>
        <v>63</v>
      </c>
      <c r="N6422">
        <f>(Table1[[#This Row],[popularity]]/SUM(Table1[popularity]))*100</f>
        <v>2.1605053118016844E-3</v>
      </c>
    </row>
    <row r="6423" spans="1:14" x14ac:dyDescent="0.3">
      <c r="A6423">
        <v>7459</v>
      </c>
      <c r="B6423" t="s">
        <v>14328</v>
      </c>
      <c r="C6423" s="1">
        <v>39575</v>
      </c>
      <c r="D6423" t="s">
        <v>14329</v>
      </c>
      <c r="E6423" t="s">
        <v>11</v>
      </c>
      <c r="F6423" t="s">
        <v>14330</v>
      </c>
      <c r="G6423">
        <v>45.91</v>
      </c>
      <c r="H6423">
        <v>1476</v>
      </c>
      <c r="I6423">
        <v>6.2590000000000003</v>
      </c>
      <c r="J6423">
        <f>YEAR(Table1[[#This Row],[release_date]])</f>
        <v>2008</v>
      </c>
      <c r="K6423" t="str">
        <f>LEFT(Table1[[#This Row],[Year]],4) &amp; "s"</f>
        <v>2008s</v>
      </c>
      <c r="L64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23">
        <f>(Table1[[#This Row],[vote_average]]/10)*100</f>
        <v>62.59</v>
      </c>
      <c r="N6423">
        <f>(Table1[[#This Row],[popularity]]/SUM(Table1[popularity]))*100</f>
        <v>1.0569991353880575E-2</v>
      </c>
    </row>
    <row r="6424" spans="1:14" x14ac:dyDescent="0.3">
      <c r="A6424">
        <v>345940</v>
      </c>
      <c r="B6424" t="s">
        <v>14331</v>
      </c>
      <c r="C6424" s="1">
        <v>43321</v>
      </c>
      <c r="D6424" t="s">
        <v>5753</v>
      </c>
      <c r="E6424" t="s">
        <v>11</v>
      </c>
      <c r="F6424" t="s">
        <v>14332</v>
      </c>
      <c r="G6424">
        <v>103.22799999999999</v>
      </c>
      <c r="H6424">
        <v>7373</v>
      </c>
      <c r="I6424">
        <v>6.258</v>
      </c>
      <c r="J6424">
        <f>YEAR(Table1[[#This Row],[release_date]])</f>
        <v>2018</v>
      </c>
      <c r="K6424" t="str">
        <f>LEFT(Table1[[#This Row],[Year]],4) &amp; "s"</f>
        <v>2018s</v>
      </c>
      <c r="L64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24">
        <f>(Table1[[#This Row],[vote_average]]/10)*100</f>
        <v>62.580000000000005</v>
      </c>
      <c r="N6424">
        <f>(Table1[[#This Row],[popularity]]/SUM(Table1[popularity]))*100</f>
        <v>2.3766479361323981E-2</v>
      </c>
    </row>
    <row r="6425" spans="1:14" x14ac:dyDescent="0.3">
      <c r="A6425">
        <v>158015</v>
      </c>
      <c r="B6425" t="s">
        <v>14333</v>
      </c>
      <c r="C6425" s="1">
        <v>41425</v>
      </c>
      <c r="D6425" t="s">
        <v>3297</v>
      </c>
      <c r="E6425" t="s">
        <v>11</v>
      </c>
      <c r="F6425" t="s">
        <v>14334</v>
      </c>
      <c r="G6425">
        <v>55.904000000000003</v>
      </c>
      <c r="H6425">
        <v>8134</v>
      </c>
      <c r="I6425">
        <v>6.258</v>
      </c>
      <c r="J6425">
        <f>YEAR(Table1[[#This Row],[release_date]])</f>
        <v>2013</v>
      </c>
      <c r="K6425" t="str">
        <f>LEFT(Table1[[#This Row],[Year]],4) &amp; "s"</f>
        <v>2013s</v>
      </c>
      <c r="L64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25">
        <f>(Table1[[#This Row],[vote_average]]/10)*100</f>
        <v>62.580000000000005</v>
      </c>
      <c r="N6425">
        <f>(Table1[[#This Row],[popularity]]/SUM(Table1[popularity]))*100</f>
        <v>1.2870938720264426E-2</v>
      </c>
    </row>
    <row r="6426" spans="1:14" x14ac:dyDescent="0.3">
      <c r="A6426">
        <v>142320</v>
      </c>
      <c r="B6426" t="s">
        <v>14335</v>
      </c>
      <c r="C6426" s="1">
        <v>41207</v>
      </c>
      <c r="D6426" t="s">
        <v>391</v>
      </c>
      <c r="E6426" t="s">
        <v>54</v>
      </c>
      <c r="F6426" t="s">
        <v>14336</v>
      </c>
      <c r="G6426">
        <v>7.8620000000000001</v>
      </c>
      <c r="H6426">
        <v>349</v>
      </c>
      <c r="I6426">
        <v>6.258</v>
      </c>
      <c r="J6426">
        <f>YEAR(Table1[[#This Row],[release_date]])</f>
        <v>2012</v>
      </c>
      <c r="K6426" t="str">
        <f>LEFT(Table1[[#This Row],[Year]],4) &amp; "s"</f>
        <v>2012s</v>
      </c>
      <c r="L64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26">
        <f>(Table1[[#This Row],[vote_average]]/10)*100</f>
        <v>62.580000000000005</v>
      </c>
      <c r="N6426">
        <f>(Table1[[#This Row],[popularity]]/SUM(Table1[popularity]))*100</f>
        <v>1.8100908739753666E-3</v>
      </c>
    </row>
    <row r="6427" spans="1:14" x14ac:dyDescent="0.3">
      <c r="A6427">
        <v>82696</v>
      </c>
      <c r="B6427" t="s">
        <v>14337</v>
      </c>
      <c r="C6427" s="1">
        <v>41128</v>
      </c>
      <c r="D6427" t="s">
        <v>783</v>
      </c>
      <c r="E6427" t="s">
        <v>11</v>
      </c>
      <c r="F6427" t="s">
        <v>14338</v>
      </c>
      <c r="G6427">
        <v>54.15</v>
      </c>
      <c r="H6427">
        <v>742</v>
      </c>
      <c r="I6427">
        <v>6.258</v>
      </c>
      <c r="J6427">
        <f>YEAR(Table1[[#This Row],[release_date]])</f>
        <v>2012</v>
      </c>
      <c r="K6427" t="str">
        <f>LEFT(Table1[[#This Row],[Year]],4) &amp; "s"</f>
        <v>2012s</v>
      </c>
      <c r="L64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27">
        <f>(Table1[[#This Row],[vote_average]]/10)*100</f>
        <v>62.580000000000005</v>
      </c>
      <c r="N6427">
        <f>(Table1[[#This Row],[popularity]]/SUM(Table1[popularity]))*100</f>
        <v>1.2467110255121611E-2</v>
      </c>
    </row>
    <row r="6428" spans="1:14" x14ac:dyDescent="0.3">
      <c r="A6428">
        <v>49021</v>
      </c>
      <c r="B6428" t="s">
        <v>14339</v>
      </c>
      <c r="C6428" s="1">
        <v>40808</v>
      </c>
      <c r="D6428" t="s">
        <v>3936</v>
      </c>
      <c r="E6428" t="s">
        <v>11</v>
      </c>
      <c r="F6428" t="s">
        <v>14340</v>
      </c>
      <c r="G6428">
        <v>47.612000000000002</v>
      </c>
      <c r="H6428">
        <v>2034</v>
      </c>
      <c r="I6428">
        <v>6.3</v>
      </c>
      <c r="J6428">
        <f>YEAR(Table1[[#This Row],[release_date]])</f>
        <v>2011</v>
      </c>
      <c r="K6428" t="str">
        <f>LEFT(Table1[[#This Row],[Year]],4) &amp; "s"</f>
        <v>2011s</v>
      </c>
      <c r="L64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28">
        <f>(Table1[[#This Row],[vote_average]]/10)*100</f>
        <v>63</v>
      </c>
      <c r="N6428">
        <f>(Table1[[#This Row],[popularity]]/SUM(Table1[popularity]))*100</f>
        <v>1.096184770945245E-2</v>
      </c>
    </row>
    <row r="6429" spans="1:14" x14ac:dyDescent="0.3">
      <c r="A6429">
        <v>29427</v>
      </c>
      <c r="B6429" t="s">
        <v>14341</v>
      </c>
      <c r="C6429" s="1">
        <v>40235</v>
      </c>
      <c r="D6429" t="s">
        <v>14342</v>
      </c>
      <c r="E6429" t="s">
        <v>11</v>
      </c>
      <c r="F6429" t="s">
        <v>14343</v>
      </c>
      <c r="G6429">
        <v>64.683000000000007</v>
      </c>
      <c r="H6429">
        <v>1956</v>
      </c>
      <c r="I6429">
        <v>6.258</v>
      </c>
      <c r="J6429">
        <f>YEAR(Table1[[#This Row],[release_date]])</f>
        <v>2010</v>
      </c>
      <c r="K6429" t="str">
        <f>LEFT(Table1[[#This Row],[Year]],4) &amp; "s"</f>
        <v>2010s</v>
      </c>
      <c r="L64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29">
        <f>(Table1[[#This Row],[vote_average]]/10)*100</f>
        <v>62.580000000000005</v>
      </c>
      <c r="N6429">
        <f>(Table1[[#This Row],[popularity]]/SUM(Table1[popularity]))*100</f>
        <v>1.4892153141865766E-2</v>
      </c>
    </row>
    <row r="6430" spans="1:14" x14ac:dyDescent="0.3">
      <c r="A6430">
        <v>9686</v>
      </c>
      <c r="B6430" t="s">
        <v>14344</v>
      </c>
      <c r="C6430" s="1">
        <v>32577</v>
      </c>
      <c r="D6430" t="s">
        <v>28</v>
      </c>
      <c r="E6430" t="s">
        <v>11</v>
      </c>
      <c r="F6430" t="s">
        <v>14345</v>
      </c>
      <c r="G6430">
        <v>19.251000000000001</v>
      </c>
      <c r="H6430">
        <v>349</v>
      </c>
      <c r="I6430">
        <v>6.3</v>
      </c>
      <c r="J6430">
        <f>YEAR(Table1[[#This Row],[release_date]])</f>
        <v>1989</v>
      </c>
      <c r="K6430" t="str">
        <f>LEFT(Table1[[#This Row],[Year]],4) &amp; "s"</f>
        <v>1989s</v>
      </c>
      <c r="L64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430">
        <f>(Table1[[#This Row],[vote_average]]/10)*100</f>
        <v>63</v>
      </c>
      <c r="N6430">
        <f>(Table1[[#This Row],[popularity]]/SUM(Table1[popularity]))*100</f>
        <v>4.4322131028872794E-3</v>
      </c>
    </row>
    <row r="6431" spans="1:14" x14ac:dyDescent="0.3">
      <c r="A6431">
        <v>604822</v>
      </c>
      <c r="B6431" t="s">
        <v>14346</v>
      </c>
      <c r="C6431" s="1">
        <v>44104</v>
      </c>
      <c r="D6431" t="s">
        <v>14347</v>
      </c>
      <c r="E6431" t="s">
        <v>136</v>
      </c>
      <c r="F6431" t="s">
        <v>14348</v>
      </c>
      <c r="G6431">
        <v>34.966000000000001</v>
      </c>
      <c r="H6431">
        <v>480</v>
      </c>
      <c r="I6431">
        <v>6.2569999999999997</v>
      </c>
      <c r="J6431">
        <f>YEAR(Table1[[#This Row],[release_date]])</f>
        <v>2020</v>
      </c>
      <c r="K6431" t="str">
        <f>LEFT(Table1[[#This Row],[Year]],4) &amp; "s"</f>
        <v>2020s</v>
      </c>
      <c r="L64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431">
        <f>(Table1[[#This Row],[vote_average]]/10)*100</f>
        <v>62.569999999999993</v>
      </c>
      <c r="N6431">
        <f>(Table1[[#This Row],[popularity]]/SUM(Table1[popularity]))*100</f>
        <v>8.0503227549507343E-3</v>
      </c>
    </row>
    <row r="6432" spans="1:14" x14ac:dyDescent="0.3">
      <c r="A6432">
        <v>406563</v>
      </c>
      <c r="B6432" t="s">
        <v>14349</v>
      </c>
      <c r="C6432" s="1">
        <v>43103</v>
      </c>
      <c r="D6432" t="s">
        <v>1586</v>
      </c>
      <c r="E6432" t="s">
        <v>11</v>
      </c>
      <c r="F6432" t="s">
        <v>14350</v>
      </c>
      <c r="G6432">
        <v>59.423999999999999</v>
      </c>
      <c r="H6432">
        <v>2788</v>
      </c>
      <c r="I6432">
        <v>6.3</v>
      </c>
      <c r="J6432">
        <f>YEAR(Table1[[#This Row],[release_date]])</f>
        <v>2018</v>
      </c>
      <c r="K6432" t="str">
        <f>LEFT(Table1[[#This Row],[Year]],4) &amp; "s"</f>
        <v>2018s</v>
      </c>
      <c r="L64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32">
        <f>(Table1[[#This Row],[vote_average]]/10)*100</f>
        <v>63</v>
      </c>
      <c r="N6432">
        <f>(Table1[[#This Row],[popularity]]/SUM(Table1[popularity]))*100</f>
        <v>1.3681358445066419E-2</v>
      </c>
    </row>
    <row r="6433" spans="1:14" x14ac:dyDescent="0.3">
      <c r="A6433">
        <v>323675</v>
      </c>
      <c r="B6433" t="s">
        <v>14351</v>
      </c>
      <c r="C6433" s="1">
        <v>42383</v>
      </c>
      <c r="D6433" t="s">
        <v>3702</v>
      </c>
      <c r="E6433" t="s">
        <v>11</v>
      </c>
      <c r="F6433" t="s">
        <v>14352</v>
      </c>
      <c r="G6433">
        <v>33.332000000000001</v>
      </c>
      <c r="H6433">
        <v>1615</v>
      </c>
      <c r="I6433">
        <v>6.3</v>
      </c>
      <c r="J6433">
        <f>YEAR(Table1[[#This Row],[release_date]])</f>
        <v>2016</v>
      </c>
      <c r="K6433" t="str">
        <f>LEFT(Table1[[#This Row],[Year]],4) &amp; "s"</f>
        <v>2016s</v>
      </c>
      <c r="L64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33">
        <f>(Table1[[#This Row],[vote_average]]/10)*100</f>
        <v>63</v>
      </c>
      <c r="N6433">
        <f>(Table1[[#This Row],[popularity]]/SUM(Table1[popularity]))*100</f>
        <v>7.6741222349716266E-3</v>
      </c>
    </row>
    <row r="6434" spans="1:14" x14ac:dyDescent="0.3">
      <c r="A6434">
        <v>10483</v>
      </c>
      <c r="B6434" t="s">
        <v>14353</v>
      </c>
      <c r="C6434" s="1">
        <v>39682</v>
      </c>
      <c r="D6434" t="s">
        <v>512</v>
      </c>
      <c r="E6434" t="s">
        <v>11</v>
      </c>
      <c r="F6434" t="s">
        <v>14354</v>
      </c>
      <c r="G6434">
        <v>87.596000000000004</v>
      </c>
      <c r="H6434">
        <v>3602</v>
      </c>
      <c r="I6434">
        <v>6.2560000000000002</v>
      </c>
      <c r="J6434">
        <f>YEAR(Table1[[#This Row],[release_date]])</f>
        <v>2008</v>
      </c>
      <c r="K6434" t="str">
        <f>LEFT(Table1[[#This Row],[Year]],4) &amp; "s"</f>
        <v>2008s</v>
      </c>
      <c r="L64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34">
        <f>(Table1[[#This Row],[vote_average]]/10)*100</f>
        <v>62.56</v>
      </c>
      <c r="N6434">
        <f>(Table1[[#This Row],[popularity]]/SUM(Table1[popularity]))*100</f>
        <v>2.0167479037998759E-2</v>
      </c>
    </row>
    <row r="6435" spans="1:14" x14ac:dyDescent="0.3">
      <c r="A6435">
        <v>259694</v>
      </c>
      <c r="B6435" t="s">
        <v>14355</v>
      </c>
      <c r="C6435" s="1">
        <v>42408</v>
      </c>
      <c r="D6435" t="s">
        <v>422</v>
      </c>
      <c r="E6435" t="s">
        <v>11</v>
      </c>
      <c r="F6435" t="s">
        <v>14356</v>
      </c>
      <c r="G6435">
        <v>49.835999999999999</v>
      </c>
      <c r="H6435">
        <v>3121</v>
      </c>
      <c r="I6435">
        <v>6.2549999999999999</v>
      </c>
      <c r="J6435">
        <f>YEAR(Table1[[#This Row],[release_date]])</f>
        <v>2016</v>
      </c>
      <c r="K6435" t="str">
        <f>LEFT(Table1[[#This Row],[Year]],4) &amp; "s"</f>
        <v>2016s</v>
      </c>
      <c r="L64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35">
        <f>(Table1[[#This Row],[vote_average]]/10)*100</f>
        <v>62.55</v>
      </c>
      <c r="N6435">
        <f>(Table1[[#This Row],[popularity]]/SUM(Table1[popularity]))*100</f>
        <v>1.1473885626486437E-2</v>
      </c>
    </row>
    <row r="6436" spans="1:14" x14ac:dyDescent="0.3">
      <c r="A6436">
        <v>24124</v>
      </c>
      <c r="B6436" t="s">
        <v>14357</v>
      </c>
      <c r="C6436" s="1">
        <v>29714</v>
      </c>
      <c r="D6436" t="s">
        <v>1899</v>
      </c>
      <c r="E6436" t="s">
        <v>11</v>
      </c>
      <c r="F6436" t="s">
        <v>14358</v>
      </c>
      <c r="G6436">
        <v>41.359000000000002</v>
      </c>
      <c r="H6436">
        <v>371</v>
      </c>
      <c r="I6436">
        <v>6.2549999999999999</v>
      </c>
      <c r="J6436">
        <f>YEAR(Table1[[#This Row],[release_date]])</f>
        <v>1981</v>
      </c>
      <c r="K6436" t="str">
        <f>LEFT(Table1[[#This Row],[Year]],4) &amp; "s"</f>
        <v>1981s</v>
      </c>
      <c r="L64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436">
        <f>(Table1[[#This Row],[vote_average]]/10)*100</f>
        <v>62.55</v>
      </c>
      <c r="N6436">
        <f>(Table1[[#This Row],[popularity]]/SUM(Table1[popularity]))*100</f>
        <v>9.522201533547086E-3</v>
      </c>
    </row>
    <row r="6437" spans="1:14" x14ac:dyDescent="0.3">
      <c r="A6437">
        <v>13637</v>
      </c>
      <c r="B6437" t="s">
        <v>14359</v>
      </c>
      <c r="C6437" s="1">
        <v>39340</v>
      </c>
      <c r="D6437" t="s">
        <v>14360</v>
      </c>
      <c r="E6437" t="s">
        <v>25</v>
      </c>
      <c r="F6437" t="s">
        <v>14361</v>
      </c>
      <c r="G6437">
        <v>14.055</v>
      </c>
      <c r="H6437">
        <v>318</v>
      </c>
      <c r="I6437">
        <v>6.3</v>
      </c>
      <c r="J6437">
        <f>YEAR(Table1[[#This Row],[release_date]])</f>
        <v>2007</v>
      </c>
      <c r="K6437" t="str">
        <f>LEFT(Table1[[#This Row],[Year]],4) &amp; "s"</f>
        <v>2007s</v>
      </c>
      <c r="L64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37">
        <f>(Table1[[#This Row],[vote_average]]/10)*100</f>
        <v>63</v>
      </c>
      <c r="N6437">
        <f>(Table1[[#This Row],[popularity]]/SUM(Table1[popularity]))*100</f>
        <v>3.2359230772988777E-3</v>
      </c>
    </row>
    <row r="6438" spans="1:14" x14ac:dyDescent="0.3">
      <c r="A6438">
        <v>6282</v>
      </c>
      <c r="B6438" t="s">
        <v>14362</v>
      </c>
      <c r="C6438" s="1">
        <v>36737</v>
      </c>
      <c r="D6438" t="s">
        <v>11252</v>
      </c>
      <c r="E6438" t="s">
        <v>11</v>
      </c>
      <c r="F6438" t="s">
        <v>14363</v>
      </c>
      <c r="G6438">
        <v>64.2</v>
      </c>
      <c r="H6438">
        <v>1985</v>
      </c>
      <c r="I6438">
        <v>6.2549999999999999</v>
      </c>
      <c r="J6438">
        <f>YEAR(Table1[[#This Row],[release_date]])</f>
        <v>2000</v>
      </c>
      <c r="K6438" t="str">
        <f>LEFT(Table1[[#This Row],[Year]],4) &amp; "s"</f>
        <v>2000s</v>
      </c>
      <c r="L64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38">
        <f>(Table1[[#This Row],[vote_average]]/10)*100</f>
        <v>62.55</v>
      </c>
      <c r="N6438">
        <f>(Table1[[#This Row],[popularity]]/SUM(Table1[popularity]))*100</f>
        <v>1.4780950662581855E-2</v>
      </c>
    </row>
    <row r="6439" spans="1:14" x14ac:dyDescent="0.3">
      <c r="A6439">
        <v>597433</v>
      </c>
      <c r="B6439" t="s">
        <v>14364</v>
      </c>
      <c r="C6439" s="1">
        <v>44412</v>
      </c>
      <c r="D6439" t="s">
        <v>142</v>
      </c>
      <c r="E6439" t="s">
        <v>54</v>
      </c>
      <c r="F6439" t="s">
        <v>14365</v>
      </c>
      <c r="G6439">
        <v>39.805999999999997</v>
      </c>
      <c r="H6439">
        <v>629</v>
      </c>
      <c r="I6439">
        <v>6.3</v>
      </c>
      <c r="J6439">
        <f>YEAR(Table1[[#This Row],[release_date]])</f>
        <v>2021</v>
      </c>
      <c r="K6439" t="str">
        <f>LEFT(Table1[[#This Row],[Year]],4) &amp; "s"</f>
        <v>2021s</v>
      </c>
      <c r="L64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439">
        <f>(Table1[[#This Row],[vote_average]]/10)*100</f>
        <v>63</v>
      </c>
      <c r="N6439">
        <f>(Table1[[#This Row],[popularity]]/SUM(Table1[popularity]))*100</f>
        <v>9.1646498765534778E-3</v>
      </c>
    </row>
    <row r="6440" spans="1:14" x14ac:dyDescent="0.3">
      <c r="A6440">
        <v>303542</v>
      </c>
      <c r="B6440" t="s">
        <v>14366</v>
      </c>
      <c r="C6440" s="1">
        <v>41991</v>
      </c>
      <c r="D6440" t="s">
        <v>14367</v>
      </c>
      <c r="E6440" t="s">
        <v>54</v>
      </c>
      <c r="F6440" t="s">
        <v>14368</v>
      </c>
      <c r="G6440">
        <v>12.609</v>
      </c>
      <c r="H6440">
        <v>927</v>
      </c>
      <c r="I6440">
        <v>6.2539999999999996</v>
      </c>
      <c r="J6440">
        <f>YEAR(Table1[[#This Row],[release_date]])</f>
        <v>2014</v>
      </c>
      <c r="K6440" t="str">
        <f>LEFT(Table1[[#This Row],[Year]],4) &amp; "s"</f>
        <v>2014s</v>
      </c>
      <c r="L64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40">
        <f>(Table1[[#This Row],[vote_average]]/10)*100</f>
        <v>62.539999999999992</v>
      </c>
      <c r="N6440">
        <f>(Table1[[#This Row],[popularity]]/SUM(Table1[popularity]))*100</f>
        <v>2.9030063380762403E-3</v>
      </c>
    </row>
    <row r="6441" spans="1:14" x14ac:dyDescent="0.3">
      <c r="A6441">
        <v>301272</v>
      </c>
      <c r="B6441" t="s">
        <v>14369</v>
      </c>
      <c r="C6441" s="1">
        <v>41949</v>
      </c>
      <c r="D6441" t="s">
        <v>391</v>
      </c>
      <c r="E6441" t="s">
        <v>54</v>
      </c>
      <c r="F6441" t="s">
        <v>14370</v>
      </c>
      <c r="G6441">
        <v>7.0659999999999998</v>
      </c>
      <c r="H6441">
        <v>439</v>
      </c>
      <c r="I6441">
        <v>6.3</v>
      </c>
      <c r="J6441">
        <f>YEAR(Table1[[#This Row],[release_date]])</f>
        <v>2014</v>
      </c>
      <c r="K6441" t="str">
        <f>LEFT(Table1[[#This Row],[Year]],4) &amp; "s"</f>
        <v>2014s</v>
      </c>
      <c r="L64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41">
        <f>(Table1[[#This Row],[vote_average]]/10)*100</f>
        <v>63</v>
      </c>
      <c r="N6441">
        <f>(Table1[[#This Row],[popularity]]/SUM(Table1[popularity]))*100</f>
        <v>1.6268255043894607E-3</v>
      </c>
    </row>
    <row r="6442" spans="1:14" x14ac:dyDescent="0.3">
      <c r="A6442">
        <v>246080</v>
      </c>
      <c r="B6442" t="s">
        <v>14371</v>
      </c>
      <c r="C6442" s="1">
        <v>41978</v>
      </c>
      <c r="D6442" t="s">
        <v>4108</v>
      </c>
      <c r="E6442" t="s">
        <v>11</v>
      </c>
      <c r="F6442" t="s">
        <v>14372</v>
      </c>
      <c r="G6442">
        <v>45.125</v>
      </c>
      <c r="H6442">
        <v>1058</v>
      </c>
      <c r="I6442">
        <v>6.3</v>
      </c>
      <c r="J6442">
        <f>YEAR(Table1[[#This Row],[release_date]])</f>
        <v>2014</v>
      </c>
      <c r="K6442" t="str">
        <f>LEFT(Table1[[#This Row],[Year]],4) &amp; "s"</f>
        <v>2014s</v>
      </c>
      <c r="L64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42">
        <f>(Table1[[#This Row],[vote_average]]/10)*100</f>
        <v>63</v>
      </c>
      <c r="N6442">
        <f>(Table1[[#This Row],[popularity]]/SUM(Table1[popularity]))*100</f>
        <v>1.0389258545934676E-2</v>
      </c>
    </row>
    <row r="6443" spans="1:14" x14ac:dyDescent="0.3">
      <c r="A6443">
        <v>14373</v>
      </c>
      <c r="B6443" t="s">
        <v>14373</v>
      </c>
      <c r="C6443" s="1">
        <v>30002</v>
      </c>
      <c r="D6443" t="s">
        <v>405</v>
      </c>
      <c r="E6443" t="s">
        <v>11</v>
      </c>
      <c r="F6443" t="s">
        <v>14374</v>
      </c>
      <c r="G6443">
        <v>30.832999999999998</v>
      </c>
      <c r="H6443">
        <v>432</v>
      </c>
      <c r="I6443">
        <v>6.2530000000000001</v>
      </c>
      <c r="J6443">
        <f>YEAR(Table1[[#This Row],[release_date]])</f>
        <v>1982</v>
      </c>
      <c r="K6443" t="str">
        <f>LEFT(Table1[[#This Row],[Year]],4) &amp; "s"</f>
        <v>1982s</v>
      </c>
      <c r="L64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443">
        <f>(Table1[[#This Row],[vote_average]]/10)*100</f>
        <v>62.529999999999994</v>
      </c>
      <c r="N6443">
        <f>(Table1[[#This Row],[popularity]]/SUM(Table1[popularity]))*100</f>
        <v>7.0987702769374815E-3</v>
      </c>
    </row>
    <row r="6444" spans="1:14" x14ac:dyDescent="0.3">
      <c r="A6444">
        <v>14353</v>
      </c>
      <c r="B6444" t="s">
        <v>14375</v>
      </c>
      <c r="C6444" s="1">
        <v>39759</v>
      </c>
      <c r="D6444" t="s">
        <v>14376</v>
      </c>
      <c r="E6444" t="s">
        <v>11</v>
      </c>
      <c r="F6444" t="s">
        <v>14377</v>
      </c>
      <c r="G6444">
        <v>11.715999999999999</v>
      </c>
      <c r="H6444">
        <v>315</v>
      </c>
      <c r="I6444">
        <v>6.2539999999999996</v>
      </c>
      <c r="J6444">
        <f>YEAR(Table1[[#This Row],[release_date]])</f>
        <v>2008</v>
      </c>
      <c r="K6444" t="str">
        <f>LEFT(Table1[[#This Row],[Year]],4) &amp; "s"</f>
        <v>2008s</v>
      </c>
      <c r="L64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44">
        <f>(Table1[[#This Row],[vote_average]]/10)*100</f>
        <v>62.539999999999992</v>
      </c>
      <c r="N6444">
        <f>(Table1[[#This Row],[popularity]]/SUM(Table1[popularity]))*100</f>
        <v>2.6974083794830063E-3</v>
      </c>
    </row>
    <row r="6445" spans="1:14" x14ac:dyDescent="0.3">
      <c r="A6445">
        <v>10743</v>
      </c>
      <c r="B6445" t="s">
        <v>14378</v>
      </c>
      <c r="C6445" s="1">
        <v>37736</v>
      </c>
      <c r="D6445" t="s">
        <v>14379</v>
      </c>
      <c r="E6445" t="s">
        <v>11</v>
      </c>
      <c r="F6445" t="s">
        <v>14380</v>
      </c>
      <c r="G6445">
        <v>28.434999999999999</v>
      </c>
      <c r="H6445">
        <v>419</v>
      </c>
      <c r="I6445">
        <v>6.2539999999999996</v>
      </c>
      <c r="J6445">
        <f>YEAR(Table1[[#This Row],[release_date]])</f>
        <v>2003</v>
      </c>
      <c r="K6445" t="str">
        <f>LEFT(Table1[[#This Row],[Year]],4) &amp; "s"</f>
        <v>2003s</v>
      </c>
      <c r="L64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45">
        <f>(Table1[[#This Row],[vote_average]]/10)*100</f>
        <v>62.539999999999992</v>
      </c>
      <c r="N6445">
        <f>(Table1[[#This Row],[popularity]]/SUM(Table1[popularity]))*100</f>
        <v>6.5466718394161212E-3</v>
      </c>
    </row>
    <row r="6446" spans="1:14" x14ac:dyDescent="0.3">
      <c r="A6446">
        <v>9373</v>
      </c>
      <c r="B6446" t="s">
        <v>14381</v>
      </c>
      <c r="C6446" s="1">
        <v>37762</v>
      </c>
      <c r="D6446" t="s">
        <v>1899</v>
      </c>
      <c r="E6446" t="s">
        <v>11</v>
      </c>
      <c r="F6446" t="s">
        <v>14382</v>
      </c>
      <c r="G6446">
        <v>52.685000000000002</v>
      </c>
      <c r="H6446">
        <v>2525</v>
      </c>
      <c r="I6446">
        <v>6.2539999999999996</v>
      </c>
      <c r="J6446">
        <f>YEAR(Table1[[#This Row],[release_date]])</f>
        <v>2003</v>
      </c>
      <c r="K6446" t="str">
        <f>LEFT(Table1[[#This Row],[Year]],4) &amp; "s"</f>
        <v>2003s</v>
      </c>
      <c r="L64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46">
        <f>(Table1[[#This Row],[vote_average]]/10)*100</f>
        <v>62.539999999999992</v>
      </c>
      <c r="N6446">
        <f>(Table1[[#This Row],[popularity]]/SUM(Table1[popularity]))*100</f>
        <v>1.2129819091248054E-2</v>
      </c>
    </row>
    <row r="6447" spans="1:14" x14ac:dyDescent="0.3">
      <c r="A6447">
        <v>516329</v>
      </c>
      <c r="B6447" t="s">
        <v>14383</v>
      </c>
      <c r="C6447" s="1">
        <v>44497</v>
      </c>
      <c r="D6447" t="s">
        <v>6389</v>
      </c>
      <c r="E6447" t="s">
        <v>11</v>
      </c>
      <c r="F6447" t="s">
        <v>14384</v>
      </c>
      <c r="G6447">
        <v>76.164000000000001</v>
      </c>
      <c r="H6447">
        <v>1033</v>
      </c>
      <c r="I6447">
        <v>6.2530000000000001</v>
      </c>
      <c r="J6447">
        <f>YEAR(Table1[[#This Row],[release_date]])</f>
        <v>2021</v>
      </c>
      <c r="K6447" t="str">
        <f>LEFT(Table1[[#This Row],[Year]],4) &amp; "s"</f>
        <v>2021s</v>
      </c>
      <c r="L64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447">
        <f>(Table1[[#This Row],[vote_average]]/10)*100</f>
        <v>62.529999999999994</v>
      </c>
      <c r="N6447">
        <f>(Table1[[#This Row],[popularity]]/SUM(Table1[popularity]))*100</f>
        <v>1.7535456795403182E-2</v>
      </c>
    </row>
    <row r="6448" spans="1:14" x14ac:dyDescent="0.3">
      <c r="A6448">
        <v>259695</v>
      </c>
      <c r="B6448" t="s">
        <v>14385</v>
      </c>
      <c r="C6448" s="1">
        <v>42729</v>
      </c>
      <c r="D6448" t="s">
        <v>158</v>
      </c>
      <c r="E6448" t="s">
        <v>11</v>
      </c>
      <c r="F6448" t="s">
        <v>14386</v>
      </c>
      <c r="G6448">
        <v>38.652999999999999</v>
      </c>
      <c r="H6448">
        <v>1257</v>
      </c>
      <c r="I6448">
        <v>6.3</v>
      </c>
      <c r="J6448">
        <f>YEAR(Table1[[#This Row],[release_date]])</f>
        <v>2016</v>
      </c>
      <c r="K6448" t="str">
        <f>LEFT(Table1[[#This Row],[Year]],4) &amp; "s"</f>
        <v>2016s</v>
      </c>
      <c r="L64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48">
        <f>(Table1[[#This Row],[vote_average]]/10)*100</f>
        <v>63</v>
      </c>
      <c r="N6448">
        <f>(Table1[[#This Row],[popularity]]/SUM(Table1[popularity]))*100</f>
        <v>8.8991913701055511E-3</v>
      </c>
    </row>
    <row r="6449" spans="1:14" x14ac:dyDescent="0.3">
      <c r="A6449">
        <v>9605</v>
      </c>
      <c r="B6449" t="s">
        <v>14387</v>
      </c>
      <c r="C6449" s="1">
        <v>33830</v>
      </c>
      <c r="D6449" t="s">
        <v>2396</v>
      </c>
      <c r="E6449" t="s">
        <v>11</v>
      </c>
      <c r="F6449" t="s">
        <v>14388</v>
      </c>
      <c r="G6449">
        <v>17.521000000000001</v>
      </c>
      <c r="H6449">
        <v>568</v>
      </c>
      <c r="I6449">
        <v>6.2530000000000001</v>
      </c>
      <c r="J6449">
        <f>YEAR(Table1[[#This Row],[release_date]])</f>
        <v>1992</v>
      </c>
      <c r="K6449" t="str">
        <f>LEFT(Table1[[#This Row],[Year]],4) &amp; "s"</f>
        <v>1992s</v>
      </c>
      <c r="L64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49">
        <f>(Table1[[#This Row],[vote_average]]/10)*100</f>
        <v>62.529999999999994</v>
      </c>
      <c r="N6449">
        <f>(Table1[[#This Row],[popularity]]/SUM(Table1[popularity]))*100</f>
        <v>4.0339102267772072E-3</v>
      </c>
    </row>
    <row r="6450" spans="1:14" x14ac:dyDescent="0.3">
      <c r="A6450">
        <v>24929</v>
      </c>
      <c r="B6450" t="s">
        <v>14389</v>
      </c>
      <c r="C6450" s="1">
        <v>32157</v>
      </c>
      <c r="D6450" t="s">
        <v>2762</v>
      </c>
      <c r="E6450" t="s">
        <v>11</v>
      </c>
      <c r="F6450" t="s">
        <v>14390</v>
      </c>
      <c r="G6450">
        <v>33.625999999999998</v>
      </c>
      <c r="H6450">
        <v>564</v>
      </c>
      <c r="I6450">
        <v>6.3</v>
      </c>
      <c r="J6450">
        <f>YEAR(Table1[[#This Row],[release_date]])</f>
        <v>1988</v>
      </c>
      <c r="K6450" t="str">
        <f>LEFT(Table1[[#This Row],[Year]],4) &amp; "s"</f>
        <v>1988s</v>
      </c>
      <c r="L64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450">
        <f>(Table1[[#This Row],[vote_average]]/10)*100</f>
        <v>63</v>
      </c>
      <c r="N6450">
        <f>(Table1[[#This Row],[popularity]]/SUM(Table1[popularity]))*100</f>
        <v>7.7418107006227005E-3</v>
      </c>
    </row>
    <row r="6451" spans="1:14" x14ac:dyDescent="0.3">
      <c r="A6451">
        <v>11862</v>
      </c>
      <c r="B6451" t="s">
        <v>14391</v>
      </c>
      <c r="C6451" s="1">
        <v>35041</v>
      </c>
      <c r="D6451" t="s">
        <v>2837</v>
      </c>
      <c r="E6451" t="s">
        <v>11</v>
      </c>
      <c r="F6451" t="s">
        <v>14392</v>
      </c>
      <c r="G6451">
        <v>23.536999999999999</v>
      </c>
      <c r="H6451">
        <v>703</v>
      </c>
      <c r="I6451">
        <v>6.2519999999999998</v>
      </c>
      <c r="J6451">
        <f>YEAR(Table1[[#This Row],[release_date]])</f>
        <v>1995</v>
      </c>
      <c r="K6451" t="str">
        <f>LEFT(Table1[[#This Row],[Year]],4) &amp; "s"</f>
        <v>1995s</v>
      </c>
      <c r="L64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51">
        <f>(Table1[[#This Row],[vote_average]]/10)*100</f>
        <v>62.519999999999996</v>
      </c>
      <c r="N6451">
        <f>(Table1[[#This Row],[popularity]]/SUM(Table1[popularity]))*100</f>
        <v>5.4189912109842541E-3</v>
      </c>
    </row>
    <row r="6452" spans="1:14" x14ac:dyDescent="0.3">
      <c r="A6452">
        <v>461130</v>
      </c>
      <c r="B6452" t="s">
        <v>14393</v>
      </c>
      <c r="C6452" s="1">
        <v>43805</v>
      </c>
      <c r="D6452" t="s">
        <v>12701</v>
      </c>
      <c r="E6452" t="s">
        <v>11</v>
      </c>
      <c r="F6452" t="s">
        <v>14394</v>
      </c>
      <c r="G6452">
        <v>63.326999999999998</v>
      </c>
      <c r="H6452">
        <v>1849</v>
      </c>
      <c r="I6452">
        <v>6.2510000000000003</v>
      </c>
      <c r="J6452">
        <f>YEAR(Table1[[#This Row],[release_date]])</f>
        <v>2019</v>
      </c>
      <c r="K6452" t="str">
        <f>LEFT(Table1[[#This Row],[Year]],4) &amp; "s"</f>
        <v>2019s</v>
      </c>
      <c r="L64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52">
        <f>(Table1[[#This Row],[vote_average]]/10)*100</f>
        <v>62.51</v>
      </c>
      <c r="N6452">
        <f>(Table1[[#This Row],[popularity]]/SUM(Table1[popularity]))*100</f>
        <v>1.4579957361515903E-2</v>
      </c>
    </row>
    <row r="6453" spans="1:14" x14ac:dyDescent="0.3">
      <c r="A6453">
        <v>351809</v>
      </c>
      <c r="B6453" t="s">
        <v>14395</v>
      </c>
      <c r="C6453" s="1">
        <v>42432</v>
      </c>
      <c r="D6453" t="s">
        <v>487</v>
      </c>
      <c r="E6453" t="s">
        <v>94</v>
      </c>
      <c r="F6453" t="s">
        <v>14396</v>
      </c>
      <c r="G6453">
        <v>12.465999999999999</v>
      </c>
      <c r="H6453">
        <v>358</v>
      </c>
      <c r="I6453">
        <v>6.3</v>
      </c>
      <c r="J6453">
        <f>YEAR(Table1[[#This Row],[release_date]])</f>
        <v>2016</v>
      </c>
      <c r="K6453" t="str">
        <f>LEFT(Table1[[#This Row],[Year]],4) &amp; "s"</f>
        <v>2016s</v>
      </c>
      <c r="L64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53">
        <f>(Table1[[#This Row],[vote_average]]/10)*100</f>
        <v>63</v>
      </c>
      <c r="N6453">
        <f>(Table1[[#This Row],[popularity]]/SUM(Table1[popularity]))*100</f>
        <v>2.8700830367561587E-3</v>
      </c>
    </row>
    <row r="6454" spans="1:14" x14ac:dyDescent="0.3">
      <c r="A6454">
        <v>168530</v>
      </c>
      <c r="B6454" t="s">
        <v>14397</v>
      </c>
      <c r="C6454" s="1">
        <v>41646</v>
      </c>
      <c r="D6454" t="s">
        <v>3702</v>
      </c>
      <c r="E6454" t="s">
        <v>11</v>
      </c>
      <c r="F6454" t="s">
        <v>14398</v>
      </c>
      <c r="G6454">
        <v>37.529000000000003</v>
      </c>
      <c r="H6454">
        <v>2172</v>
      </c>
      <c r="I6454">
        <v>6.2510000000000003</v>
      </c>
      <c r="J6454">
        <f>YEAR(Table1[[#This Row],[release_date]])</f>
        <v>2014</v>
      </c>
      <c r="K6454" t="str">
        <f>LEFT(Table1[[#This Row],[Year]],4) &amp; "s"</f>
        <v>2014s</v>
      </c>
      <c r="L64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54">
        <f>(Table1[[#This Row],[vote_average]]/10)*100</f>
        <v>62.51</v>
      </c>
      <c r="N6454">
        <f>(Table1[[#This Row],[popularity]]/SUM(Table1[popularity]))*100</f>
        <v>8.6404096170721884E-3</v>
      </c>
    </row>
    <row r="6455" spans="1:14" x14ac:dyDescent="0.3">
      <c r="A6455">
        <v>15969</v>
      </c>
      <c r="B6455" t="s">
        <v>14399</v>
      </c>
      <c r="C6455" s="1">
        <v>34474</v>
      </c>
      <c r="D6455" t="s">
        <v>14400</v>
      </c>
      <c r="E6455" t="s">
        <v>11</v>
      </c>
      <c r="F6455" t="s">
        <v>14401</v>
      </c>
      <c r="G6455">
        <v>35.115000000000002</v>
      </c>
      <c r="H6455">
        <v>3280</v>
      </c>
      <c r="I6455">
        <v>6.2510000000000003</v>
      </c>
      <c r="J6455">
        <f>YEAR(Table1[[#This Row],[release_date]])</f>
        <v>1994</v>
      </c>
      <c r="K6455" t="str">
        <f>LEFT(Table1[[#This Row],[Year]],4) &amp; "s"</f>
        <v>1994s</v>
      </c>
      <c r="L64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55">
        <f>(Table1[[#This Row],[vote_average]]/10)*100</f>
        <v>62.51</v>
      </c>
      <c r="N6455">
        <f>(Table1[[#This Row],[popularity]]/SUM(Table1[popularity]))*100</f>
        <v>8.0846274535290013E-3</v>
      </c>
    </row>
    <row r="6456" spans="1:14" x14ac:dyDescent="0.3">
      <c r="A6456">
        <v>15158</v>
      </c>
      <c r="B6456" t="s">
        <v>14402</v>
      </c>
      <c r="C6456" s="1">
        <v>32332</v>
      </c>
      <c r="D6456" t="s">
        <v>14403</v>
      </c>
      <c r="E6456" t="s">
        <v>11</v>
      </c>
      <c r="F6456" t="s">
        <v>14404</v>
      </c>
      <c r="G6456">
        <v>19.446000000000002</v>
      </c>
      <c r="H6456">
        <v>325</v>
      </c>
      <c r="I6456">
        <v>6.2510000000000003</v>
      </c>
      <c r="J6456">
        <f>YEAR(Table1[[#This Row],[release_date]])</f>
        <v>1988</v>
      </c>
      <c r="K6456" t="str">
        <f>LEFT(Table1[[#This Row],[Year]],4) &amp; "s"</f>
        <v>1988s</v>
      </c>
      <c r="L64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456">
        <f>(Table1[[#This Row],[vote_average]]/10)*100</f>
        <v>62.51</v>
      </c>
      <c r="N6456">
        <f>(Table1[[#This Row],[popularity]]/SUM(Table1[popularity]))*100</f>
        <v>4.477108513778299E-3</v>
      </c>
    </row>
    <row r="6457" spans="1:14" x14ac:dyDescent="0.3">
      <c r="A6457">
        <v>10735</v>
      </c>
      <c r="B6457" t="s">
        <v>14405</v>
      </c>
      <c r="C6457" s="1">
        <v>37707</v>
      </c>
      <c r="D6457" t="s">
        <v>14406</v>
      </c>
      <c r="E6457" t="s">
        <v>11</v>
      </c>
      <c r="F6457" t="s">
        <v>14407</v>
      </c>
      <c r="G6457">
        <v>32.805999999999997</v>
      </c>
      <c r="H6457">
        <v>1569</v>
      </c>
      <c r="I6457">
        <v>6.2510000000000003</v>
      </c>
      <c r="J6457">
        <f>YEAR(Table1[[#This Row],[release_date]])</f>
        <v>2003</v>
      </c>
      <c r="K6457" t="str">
        <f>LEFT(Table1[[#This Row],[Year]],4) &amp; "s"</f>
        <v>2003s</v>
      </c>
      <c r="L64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57">
        <f>(Table1[[#This Row],[vote_average]]/10)*100</f>
        <v>62.51</v>
      </c>
      <c r="N6457">
        <f>(Table1[[#This Row],[popularity]]/SUM(Table1[popularity]))*100</f>
        <v>7.5530197420040539E-3</v>
      </c>
    </row>
    <row r="6458" spans="1:14" x14ac:dyDescent="0.3">
      <c r="A6458">
        <v>513268</v>
      </c>
      <c r="B6458" t="s">
        <v>14408</v>
      </c>
      <c r="C6458" s="1">
        <v>43970</v>
      </c>
      <c r="D6458" t="s">
        <v>81</v>
      </c>
      <c r="E6458" t="s">
        <v>11</v>
      </c>
      <c r="F6458" t="s">
        <v>14409</v>
      </c>
      <c r="G6458">
        <v>21.343</v>
      </c>
      <c r="H6458">
        <v>333</v>
      </c>
      <c r="I6458">
        <v>6.2489999999999997</v>
      </c>
      <c r="J6458">
        <f>YEAR(Table1[[#This Row],[release_date]])</f>
        <v>2020</v>
      </c>
      <c r="K6458" t="str">
        <f>LEFT(Table1[[#This Row],[Year]],4) &amp; "s"</f>
        <v>2020s</v>
      </c>
      <c r="L64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458">
        <f>(Table1[[#This Row],[vote_average]]/10)*100</f>
        <v>62.49</v>
      </c>
      <c r="N6458">
        <f>(Table1[[#This Row],[popularity]]/SUM(Table1[popularity]))*100</f>
        <v>4.9138602802411922E-3</v>
      </c>
    </row>
    <row r="6459" spans="1:14" x14ac:dyDescent="0.3">
      <c r="A6459">
        <v>291276</v>
      </c>
      <c r="B6459" t="s">
        <v>14410</v>
      </c>
      <c r="C6459" s="1">
        <v>42852</v>
      </c>
      <c r="D6459" t="s">
        <v>829</v>
      </c>
      <c r="E6459" t="s">
        <v>11</v>
      </c>
      <c r="F6459" t="s">
        <v>14411</v>
      </c>
      <c r="G6459">
        <v>38.332999999999998</v>
      </c>
      <c r="H6459">
        <v>1056</v>
      </c>
      <c r="I6459">
        <v>6.25</v>
      </c>
      <c r="J6459">
        <f>YEAR(Table1[[#This Row],[release_date]])</f>
        <v>2017</v>
      </c>
      <c r="K6459" t="str">
        <f>LEFT(Table1[[#This Row],[Year]],4) &amp; "s"</f>
        <v>2017s</v>
      </c>
      <c r="L64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59">
        <f>(Table1[[#This Row],[vote_average]]/10)*100</f>
        <v>62.5</v>
      </c>
      <c r="N6459">
        <f>(Table1[[#This Row],[popularity]]/SUM(Table1[popularity]))*100</f>
        <v>8.8255168496690073E-3</v>
      </c>
    </row>
    <row r="6460" spans="1:14" x14ac:dyDescent="0.3">
      <c r="A6460">
        <v>34851</v>
      </c>
      <c r="B6460" t="s">
        <v>14412</v>
      </c>
      <c r="C6460" s="1">
        <v>40362</v>
      </c>
      <c r="D6460" t="s">
        <v>4296</v>
      </c>
      <c r="E6460" t="s">
        <v>11</v>
      </c>
      <c r="F6460" t="s">
        <v>14413</v>
      </c>
      <c r="G6460">
        <v>216.203</v>
      </c>
      <c r="H6460">
        <v>3908</v>
      </c>
      <c r="I6460">
        <v>6.2</v>
      </c>
      <c r="J6460">
        <f>YEAR(Table1[[#This Row],[release_date]])</f>
        <v>2010</v>
      </c>
      <c r="K6460" t="str">
        <f>LEFT(Table1[[#This Row],[Year]],4) &amp; "s"</f>
        <v>2010s</v>
      </c>
      <c r="L64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60">
        <f>(Table1[[#This Row],[vote_average]]/10)*100</f>
        <v>62</v>
      </c>
      <c r="N6460">
        <f>(Table1[[#This Row],[popularity]]/SUM(Table1[popularity]))*100</f>
        <v>4.977703856856986E-2</v>
      </c>
    </row>
    <row r="6461" spans="1:14" x14ac:dyDescent="0.3">
      <c r="A6461">
        <v>334521</v>
      </c>
      <c r="B6461" t="s">
        <v>14414</v>
      </c>
      <c r="C6461" s="1">
        <v>42825</v>
      </c>
      <c r="D6461" t="s">
        <v>14415</v>
      </c>
      <c r="E6461" t="s">
        <v>11</v>
      </c>
      <c r="F6461" t="s">
        <v>14416</v>
      </c>
      <c r="G6461">
        <v>83.906000000000006</v>
      </c>
      <c r="H6461">
        <v>1063</v>
      </c>
      <c r="I6461">
        <v>6.2</v>
      </c>
      <c r="J6461">
        <f>YEAR(Table1[[#This Row],[release_date]])</f>
        <v>2017</v>
      </c>
      <c r="K6461" t="str">
        <f>LEFT(Table1[[#This Row],[Year]],4) &amp; "s"</f>
        <v>2017s</v>
      </c>
      <c r="L64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61">
        <f>(Table1[[#This Row],[vote_average]]/10)*100</f>
        <v>62</v>
      </c>
      <c r="N6461">
        <f>(Table1[[#This Row],[popularity]]/SUM(Table1[popularity]))*100</f>
        <v>1.9317919724214847E-2</v>
      </c>
    </row>
    <row r="6462" spans="1:14" x14ac:dyDescent="0.3">
      <c r="A6462">
        <v>296065</v>
      </c>
      <c r="B6462" t="s">
        <v>14417</v>
      </c>
      <c r="C6462" s="1">
        <v>41937</v>
      </c>
      <c r="D6462" t="s">
        <v>2163</v>
      </c>
      <c r="E6462" t="s">
        <v>11</v>
      </c>
      <c r="F6462" t="s">
        <v>14418</v>
      </c>
      <c r="G6462">
        <v>21.587</v>
      </c>
      <c r="H6462">
        <v>558</v>
      </c>
      <c r="I6462">
        <v>6.2489999999999997</v>
      </c>
      <c r="J6462">
        <f>YEAR(Table1[[#This Row],[release_date]])</f>
        <v>2014</v>
      </c>
      <c r="K6462" t="str">
        <f>LEFT(Table1[[#This Row],[Year]],4) &amp; "s"</f>
        <v>2014s</v>
      </c>
      <c r="L64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62">
        <f>(Table1[[#This Row],[vote_average]]/10)*100</f>
        <v>62.49</v>
      </c>
      <c r="N6462">
        <f>(Table1[[#This Row],[popularity]]/SUM(Table1[popularity]))*100</f>
        <v>4.9700371020740576E-3</v>
      </c>
    </row>
    <row r="6463" spans="1:14" x14ac:dyDescent="0.3">
      <c r="A6463">
        <v>116741</v>
      </c>
      <c r="B6463" t="s">
        <v>14419</v>
      </c>
      <c r="C6463" s="1">
        <v>41432</v>
      </c>
      <c r="D6463" t="s">
        <v>391</v>
      </c>
      <c r="E6463" t="s">
        <v>11</v>
      </c>
      <c r="F6463" t="s">
        <v>14420</v>
      </c>
      <c r="G6463">
        <v>2.3969999999999998</v>
      </c>
      <c r="H6463">
        <v>4043</v>
      </c>
      <c r="I6463">
        <v>6.2489999999999997</v>
      </c>
      <c r="J6463">
        <f>YEAR(Table1[[#This Row],[release_date]])</f>
        <v>2013</v>
      </c>
      <c r="K6463" t="str">
        <f>LEFT(Table1[[#This Row],[Year]],4) &amp; "s"</f>
        <v>2013s</v>
      </c>
      <c r="L64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63">
        <f>(Table1[[#This Row],[vote_average]]/10)*100</f>
        <v>62.49</v>
      </c>
      <c r="N6463">
        <f>(Table1[[#This Row],[popularity]]/SUM(Table1[popularity]))*100</f>
        <v>5.5186820464499535E-4</v>
      </c>
    </row>
    <row r="6464" spans="1:14" x14ac:dyDescent="0.3">
      <c r="A6464">
        <v>14326</v>
      </c>
      <c r="B6464" t="s">
        <v>14421</v>
      </c>
      <c r="C6464" s="1">
        <v>39717</v>
      </c>
      <c r="D6464" t="s">
        <v>62</v>
      </c>
      <c r="E6464" t="s">
        <v>11</v>
      </c>
      <c r="F6464" t="s">
        <v>14422</v>
      </c>
      <c r="G6464">
        <v>17.622</v>
      </c>
      <c r="H6464">
        <v>570</v>
      </c>
      <c r="I6464">
        <v>6.2</v>
      </c>
      <c r="J6464">
        <f>YEAR(Table1[[#This Row],[release_date]])</f>
        <v>2008</v>
      </c>
      <c r="K6464" t="str">
        <f>LEFT(Table1[[#This Row],[Year]],4) &amp; "s"</f>
        <v>2008s</v>
      </c>
      <c r="L64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64">
        <f>(Table1[[#This Row],[vote_average]]/10)*100</f>
        <v>62</v>
      </c>
      <c r="N6464">
        <f>(Table1[[#This Row],[popularity]]/SUM(Table1[popularity]))*100</f>
        <v>4.0571637472899911E-3</v>
      </c>
    </row>
    <row r="6465" spans="1:14" x14ac:dyDescent="0.3">
      <c r="A6465">
        <v>1599</v>
      </c>
      <c r="B6465" t="s">
        <v>14423</v>
      </c>
      <c r="C6465" s="1">
        <v>38240</v>
      </c>
      <c r="D6465" t="s">
        <v>422</v>
      </c>
      <c r="E6465" t="s">
        <v>11</v>
      </c>
      <c r="F6465" t="s">
        <v>14424</v>
      </c>
      <c r="G6465">
        <v>18.091000000000001</v>
      </c>
      <c r="H6465">
        <v>605</v>
      </c>
      <c r="I6465">
        <v>6.2549999999999999</v>
      </c>
      <c r="J6465">
        <f>YEAR(Table1[[#This Row],[release_date]])</f>
        <v>2004</v>
      </c>
      <c r="K6465" t="str">
        <f>LEFT(Table1[[#This Row],[Year]],4) &amp; "s"</f>
        <v>2004s</v>
      </c>
      <c r="L64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65">
        <f>(Table1[[#This Row],[vote_average]]/10)*100</f>
        <v>62.55</v>
      </c>
      <c r="N6465">
        <f>(Table1[[#This Row],[popularity]]/SUM(Table1[popularity]))*100</f>
        <v>4.1651429663048028E-3</v>
      </c>
    </row>
    <row r="6466" spans="1:14" x14ac:dyDescent="0.3">
      <c r="A6466">
        <v>1248</v>
      </c>
      <c r="B6466" t="s">
        <v>14425</v>
      </c>
      <c r="C6466" s="1">
        <v>39119</v>
      </c>
      <c r="D6466" t="s">
        <v>14426</v>
      </c>
      <c r="E6466" t="s">
        <v>11</v>
      </c>
      <c r="F6466" t="s">
        <v>14427</v>
      </c>
      <c r="G6466">
        <v>13.391</v>
      </c>
      <c r="H6466">
        <v>2115</v>
      </c>
      <c r="I6466">
        <v>6.2489999999999997</v>
      </c>
      <c r="J6466">
        <f>YEAR(Table1[[#This Row],[release_date]])</f>
        <v>2007</v>
      </c>
      <c r="K6466" t="str">
        <f>LEFT(Table1[[#This Row],[Year]],4) &amp; "s"</f>
        <v>2007s</v>
      </c>
      <c r="L64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66">
        <f>(Table1[[#This Row],[vote_average]]/10)*100</f>
        <v>62.49</v>
      </c>
      <c r="N6466">
        <f>(Table1[[#This Row],[popularity]]/SUM(Table1[popularity]))*100</f>
        <v>3.0830484473930472E-3</v>
      </c>
    </row>
    <row r="6467" spans="1:14" x14ac:dyDescent="0.3">
      <c r="A6467">
        <v>14207</v>
      </c>
      <c r="B6467" t="s">
        <v>14428</v>
      </c>
      <c r="C6467" s="1">
        <v>38180</v>
      </c>
      <c r="D6467" t="s">
        <v>8012</v>
      </c>
      <c r="E6467" t="s">
        <v>11</v>
      </c>
      <c r="F6467" t="s">
        <v>14429</v>
      </c>
      <c r="G6467">
        <v>23.667999999999999</v>
      </c>
      <c r="H6467">
        <v>611</v>
      </c>
      <c r="I6467">
        <v>6.2</v>
      </c>
      <c r="J6467">
        <f>YEAR(Table1[[#This Row],[release_date]])</f>
        <v>2004</v>
      </c>
      <c r="K6467" t="str">
        <f>LEFT(Table1[[#This Row],[Year]],4) &amp; "s"</f>
        <v>2004s</v>
      </c>
      <c r="L64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67">
        <f>(Table1[[#This Row],[vote_average]]/10)*100</f>
        <v>62</v>
      </c>
      <c r="N6467">
        <f>(Table1[[#This Row],[popularity]]/SUM(Table1[popularity]))*100</f>
        <v>5.4491517177879647E-3</v>
      </c>
    </row>
    <row r="6468" spans="1:14" x14ac:dyDescent="0.3">
      <c r="A6468">
        <v>9922</v>
      </c>
      <c r="B6468" t="s">
        <v>965</v>
      </c>
      <c r="C6468" s="1">
        <v>35789</v>
      </c>
      <c r="D6468" t="s">
        <v>14430</v>
      </c>
      <c r="E6468" t="s">
        <v>11</v>
      </c>
      <c r="F6468" t="s">
        <v>14431</v>
      </c>
      <c r="G6468">
        <v>63.067999999999998</v>
      </c>
      <c r="H6468">
        <v>1012</v>
      </c>
      <c r="I6468">
        <v>6.2480000000000002</v>
      </c>
      <c r="J6468">
        <f>YEAR(Table1[[#This Row],[release_date]])</f>
        <v>1997</v>
      </c>
      <c r="K6468" t="str">
        <f>LEFT(Table1[[#This Row],[Year]],4) &amp; "s"</f>
        <v>1997s</v>
      </c>
      <c r="L64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68">
        <f>(Table1[[#This Row],[vote_average]]/10)*100</f>
        <v>62.480000000000004</v>
      </c>
      <c r="N6468">
        <f>(Table1[[#This Row],[popularity]]/SUM(Table1[popularity]))*100</f>
        <v>1.4520327046537575E-2</v>
      </c>
    </row>
    <row r="6469" spans="1:14" x14ac:dyDescent="0.3">
      <c r="A6469">
        <v>2135</v>
      </c>
      <c r="B6469" t="s">
        <v>4183</v>
      </c>
      <c r="C6469" s="1">
        <v>37319</v>
      </c>
      <c r="D6469" t="s">
        <v>2270</v>
      </c>
      <c r="E6469" t="s">
        <v>11</v>
      </c>
      <c r="F6469" t="s">
        <v>14432</v>
      </c>
      <c r="G6469">
        <v>35.566000000000003</v>
      </c>
      <c r="H6469">
        <v>2169</v>
      </c>
      <c r="I6469">
        <v>6.2480000000000002</v>
      </c>
      <c r="J6469">
        <f>YEAR(Table1[[#This Row],[release_date]])</f>
        <v>2002</v>
      </c>
      <c r="K6469" t="str">
        <f>LEFT(Table1[[#This Row],[Year]],4) &amp; "s"</f>
        <v>2002s</v>
      </c>
      <c r="L64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69">
        <f>(Table1[[#This Row],[vote_average]]/10)*100</f>
        <v>62.480000000000004</v>
      </c>
      <c r="N6469">
        <f>(Table1[[#This Row],[popularity]]/SUM(Table1[popularity]))*100</f>
        <v>8.1884624807692565E-3</v>
      </c>
    </row>
    <row r="6470" spans="1:14" x14ac:dyDescent="0.3">
      <c r="A6470">
        <v>2085</v>
      </c>
      <c r="B6470" t="s">
        <v>14433</v>
      </c>
      <c r="C6470" s="1">
        <v>36607</v>
      </c>
      <c r="D6470" t="s">
        <v>786</v>
      </c>
      <c r="E6470" t="s">
        <v>11</v>
      </c>
      <c r="F6470" t="s">
        <v>14434</v>
      </c>
      <c r="G6470">
        <v>25.201000000000001</v>
      </c>
      <c r="H6470">
        <v>1127</v>
      </c>
      <c r="I6470">
        <v>6.2480000000000002</v>
      </c>
      <c r="J6470">
        <f>YEAR(Table1[[#This Row],[release_date]])</f>
        <v>2000</v>
      </c>
      <c r="K6470" t="str">
        <f>LEFT(Table1[[#This Row],[Year]],4) &amp; "s"</f>
        <v>2000s</v>
      </c>
      <c r="L64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70">
        <f>(Table1[[#This Row],[vote_average]]/10)*100</f>
        <v>62.480000000000004</v>
      </c>
      <c r="N6470">
        <f>(Table1[[#This Row],[popularity]]/SUM(Table1[popularity]))*100</f>
        <v>5.8020987172542884E-3</v>
      </c>
    </row>
    <row r="6471" spans="1:14" x14ac:dyDescent="0.3">
      <c r="A6471">
        <v>1689</v>
      </c>
      <c r="B6471" t="s">
        <v>14435</v>
      </c>
      <c r="C6471" s="1">
        <v>34304</v>
      </c>
      <c r="D6471" t="s">
        <v>274</v>
      </c>
      <c r="E6471" t="s">
        <v>11</v>
      </c>
      <c r="F6471" t="s">
        <v>14436</v>
      </c>
      <c r="G6471">
        <v>41.939</v>
      </c>
      <c r="H6471">
        <v>389</v>
      </c>
      <c r="I6471">
        <v>6.2480000000000002</v>
      </c>
      <c r="J6471">
        <f>YEAR(Table1[[#This Row],[release_date]])</f>
        <v>1993</v>
      </c>
      <c r="K6471" t="str">
        <f>LEFT(Table1[[#This Row],[Year]],4) &amp; "s"</f>
        <v>1993s</v>
      </c>
      <c r="L64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71">
        <f>(Table1[[#This Row],[vote_average]]/10)*100</f>
        <v>62.480000000000004</v>
      </c>
      <c r="N6471">
        <f>(Table1[[#This Row],[popularity]]/SUM(Table1[popularity]))*100</f>
        <v>9.6557366018383238E-3</v>
      </c>
    </row>
    <row r="6472" spans="1:14" x14ac:dyDescent="0.3">
      <c r="A6472">
        <v>260346</v>
      </c>
      <c r="B6472" t="s">
        <v>14437</v>
      </c>
      <c r="C6472" s="1">
        <v>41989</v>
      </c>
      <c r="D6472" t="s">
        <v>8110</v>
      </c>
      <c r="E6472" t="s">
        <v>11</v>
      </c>
      <c r="F6472" t="s">
        <v>14438</v>
      </c>
      <c r="G6472">
        <v>176.38300000000001</v>
      </c>
      <c r="H6472">
        <v>5541</v>
      </c>
      <c r="I6472">
        <v>6.2469999999999999</v>
      </c>
      <c r="J6472">
        <f>YEAR(Table1[[#This Row],[release_date]])</f>
        <v>2014</v>
      </c>
      <c r="K6472" t="str">
        <f>LEFT(Table1[[#This Row],[Year]],4) &amp; "s"</f>
        <v>2014s</v>
      </c>
      <c r="L64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72">
        <f>(Table1[[#This Row],[vote_average]]/10)*100</f>
        <v>62.470000000000006</v>
      </c>
      <c r="N6472">
        <f>(Table1[[#This Row],[popularity]]/SUM(Table1[popularity]))*100</f>
        <v>4.0609165431747279E-2</v>
      </c>
    </row>
    <row r="6473" spans="1:14" x14ac:dyDescent="0.3">
      <c r="A6473">
        <v>507441</v>
      </c>
      <c r="B6473" t="s">
        <v>14439</v>
      </c>
      <c r="C6473" s="1">
        <v>43994</v>
      </c>
      <c r="D6473" t="s">
        <v>14440</v>
      </c>
      <c r="E6473" t="s">
        <v>11</v>
      </c>
      <c r="F6473" t="s">
        <v>14441</v>
      </c>
      <c r="G6473">
        <v>42.84</v>
      </c>
      <c r="H6473">
        <v>454</v>
      </c>
      <c r="I6473">
        <v>6.2460000000000004</v>
      </c>
      <c r="J6473">
        <f>YEAR(Table1[[#This Row],[release_date]])</f>
        <v>2020</v>
      </c>
      <c r="K6473" t="str">
        <f>LEFT(Table1[[#This Row],[Year]],4) &amp; "s"</f>
        <v>2020s</v>
      </c>
      <c r="L64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473">
        <f>(Table1[[#This Row],[vote_average]]/10)*100</f>
        <v>62.460000000000008</v>
      </c>
      <c r="N6473">
        <f>(Table1[[#This Row],[popularity]]/SUM(Table1[popularity]))*100</f>
        <v>9.8631764234424733E-3</v>
      </c>
    </row>
    <row r="6474" spans="1:14" x14ac:dyDescent="0.3">
      <c r="A6474">
        <v>146239</v>
      </c>
      <c r="B6474" t="s">
        <v>14442</v>
      </c>
      <c r="C6474" s="1">
        <v>41557</v>
      </c>
      <c r="D6474" t="s">
        <v>391</v>
      </c>
      <c r="E6474" t="s">
        <v>11</v>
      </c>
      <c r="F6474" t="s">
        <v>14443</v>
      </c>
      <c r="G6474">
        <v>34.073999999999998</v>
      </c>
      <c r="H6474">
        <v>1419</v>
      </c>
      <c r="I6474">
        <v>6.2</v>
      </c>
      <c r="J6474">
        <f>YEAR(Table1[[#This Row],[release_date]])</f>
        <v>2013</v>
      </c>
      <c r="K6474" t="str">
        <f>LEFT(Table1[[#This Row],[Year]],4) &amp; "s"</f>
        <v>2013s</v>
      </c>
      <c r="L64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74">
        <f>(Table1[[#This Row],[vote_average]]/10)*100</f>
        <v>62</v>
      </c>
      <c r="N6474">
        <f>(Table1[[#This Row],[popularity]]/SUM(Table1[popularity]))*100</f>
        <v>7.8449550292338643E-3</v>
      </c>
    </row>
    <row r="6475" spans="1:14" x14ac:dyDescent="0.3">
      <c r="A6475">
        <v>49022</v>
      </c>
      <c r="B6475" t="s">
        <v>14444</v>
      </c>
      <c r="C6475" s="1">
        <v>40668</v>
      </c>
      <c r="D6475" t="s">
        <v>28</v>
      </c>
      <c r="E6475" t="s">
        <v>11</v>
      </c>
      <c r="F6475" t="s">
        <v>14445</v>
      </c>
      <c r="G6475">
        <v>39.286999999999999</v>
      </c>
      <c r="H6475">
        <v>998</v>
      </c>
      <c r="I6475">
        <v>6.2460000000000004</v>
      </c>
      <c r="J6475">
        <f>YEAR(Table1[[#This Row],[release_date]])</f>
        <v>2011</v>
      </c>
      <c r="K6475" t="str">
        <f>LEFT(Table1[[#This Row],[Year]],4) &amp; "s"</f>
        <v>2011s</v>
      </c>
      <c r="L64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75">
        <f>(Table1[[#This Row],[vote_average]]/10)*100</f>
        <v>62.460000000000008</v>
      </c>
      <c r="N6475">
        <f>(Table1[[#This Row],[popularity]]/SUM(Table1[popularity]))*100</f>
        <v>9.0451590137204576E-3</v>
      </c>
    </row>
    <row r="6476" spans="1:14" x14ac:dyDescent="0.3">
      <c r="A6476">
        <v>38167</v>
      </c>
      <c r="B6476" t="s">
        <v>14446</v>
      </c>
      <c r="C6476" s="1">
        <v>40402</v>
      </c>
      <c r="D6476" t="s">
        <v>62</v>
      </c>
      <c r="E6476" t="s">
        <v>11</v>
      </c>
      <c r="F6476" t="s">
        <v>14447</v>
      </c>
      <c r="G6476">
        <v>36.712000000000003</v>
      </c>
      <c r="H6476">
        <v>2340</v>
      </c>
      <c r="I6476">
        <v>6.2460000000000004</v>
      </c>
      <c r="J6476">
        <f>YEAR(Table1[[#This Row],[release_date]])</f>
        <v>2010</v>
      </c>
      <c r="K6476" t="str">
        <f>LEFT(Table1[[#This Row],[Year]],4) &amp; "s"</f>
        <v>2010s</v>
      </c>
      <c r="L64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76">
        <f>(Table1[[#This Row],[vote_average]]/10)*100</f>
        <v>62.460000000000008</v>
      </c>
      <c r="N6476">
        <f>(Table1[[#This Row],[popularity]]/SUM(Table1[popularity]))*100</f>
        <v>8.4523093570826342E-3</v>
      </c>
    </row>
    <row r="6477" spans="1:14" x14ac:dyDescent="0.3">
      <c r="A6477">
        <v>9801</v>
      </c>
      <c r="B6477" t="s">
        <v>14448</v>
      </c>
      <c r="C6477" s="1">
        <v>38301</v>
      </c>
      <c r="D6477" t="s">
        <v>422</v>
      </c>
      <c r="E6477" t="s">
        <v>11</v>
      </c>
      <c r="F6477" t="s">
        <v>14449</v>
      </c>
      <c r="G6477">
        <v>28.968</v>
      </c>
      <c r="H6477">
        <v>2683</v>
      </c>
      <c r="I6477">
        <v>6.2</v>
      </c>
      <c r="J6477">
        <f>YEAR(Table1[[#This Row],[release_date]])</f>
        <v>2004</v>
      </c>
      <c r="K6477" t="str">
        <f>LEFT(Table1[[#This Row],[Year]],4) &amp; "s"</f>
        <v>2004s</v>
      </c>
      <c r="L64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77">
        <f>(Table1[[#This Row],[vote_average]]/10)*100</f>
        <v>62</v>
      </c>
      <c r="N6477">
        <f>(Table1[[#This Row],[popularity]]/SUM(Table1[popularity]))*100</f>
        <v>6.669385962518243E-3</v>
      </c>
    </row>
    <row r="6478" spans="1:14" x14ac:dyDescent="0.3">
      <c r="A6478">
        <v>9705</v>
      </c>
      <c r="B6478" t="s">
        <v>14450</v>
      </c>
      <c r="C6478" s="1">
        <v>37050</v>
      </c>
      <c r="D6478" t="s">
        <v>786</v>
      </c>
      <c r="E6478" t="s">
        <v>11</v>
      </c>
      <c r="F6478" t="s">
        <v>14451</v>
      </c>
      <c r="G6478">
        <v>55.292999999999999</v>
      </c>
      <c r="H6478">
        <v>2554</v>
      </c>
      <c r="I6478">
        <v>6.2450000000000001</v>
      </c>
      <c r="J6478">
        <f>YEAR(Table1[[#This Row],[release_date]])</f>
        <v>2001</v>
      </c>
      <c r="K6478" t="str">
        <f>LEFT(Table1[[#This Row],[Year]],4) &amp; "s"</f>
        <v>2001s</v>
      </c>
      <c r="L64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78">
        <f>(Table1[[#This Row],[vote_average]]/10)*100</f>
        <v>62.45</v>
      </c>
      <c r="N6478">
        <f>(Table1[[#This Row],[popularity]]/SUM(Table1[popularity]))*100</f>
        <v>1.2730266432805896E-2</v>
      </c>
    </row>
    <row r="6479" spans="1:14" x14ac:dyDescent="0.3">
      <c r="A6479">
        <v>693</v>
      </c>
      <c r="B6479" t="s">
        <v>14452</v>
      </c>
      <c r="C6479" s="1">
        <v>38343</v>
      </c>
      <c r="D6479" t="s">
        <v>422</v>
      </c>
      <c r="E6479" t="s">
        <v>11</v>
      </c>
      <c r="F6479" t="s">
        <v>14453</v>
      </c>
      <c r="G6479">
        <v>34.915999999999997</v>
      </c>
      <c r="H6479">
        <v>4601</v>
      </c>
      <c r="I6479">
        <v>6.2</v>
      </c>
      <c r="J6479">
        <f>YEAR(Table1[[#This Row],[release_date]])</f>
        <v>2004</v>
      </c>
      <c r="K6479" t="str">
        <f>LEFT(Table1[[#This Row],[Year]],4) &amp; "s"</f>
        <v>2004s</v>
      </c>
      <c r="L64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79">
        <f>(Table1[[#This Row],[vote_average]]/10)*100</f>
        <v>62</v>
      </c>
      <c r="N6479">
        <f>(Table1[[#This Row],[popularity]]/SUM(Table1[popularity]))*100</f>
        <v>8.0388111111325232E-3</v>
      </c>
    </row>
    <row r="6480" spans="1:14" x14ac:dyDescent="0.3">
      <c r="A6480">
        <v>517302</v>
      </c>
      <c r="B6480" t="s">
        <v>14454</v>
      </c>
      <c r="C6480" s="1">
        <v>44624</v>
      </c>
      <c r="D6480" t="s">
        <v>1929</v>
      </c>
      <c r="E6480" t="s">
        <v>3217</v>
      </c>
      <c r="F6480" t="s">
        <v>14455</v>
      </c>
      <c r="G6480">
        <v>30.018999999999998</v>
      </c>
      <c r="H6480">
        <v>375</v>
      </c>
      <c r="I6480">
        <v>6.2439999999999998</v>
      </c>
      <c r="J6480">
        <f>YEAR(Table1[[#This Row],[release_date]])</f>
        <v>2022</v>
      </c>
      <c r="K6480" t="str">
        <f>LEFT(Table1[[#This Row],[Year]],4) &amp; "s"</f>
        <v>2022s</v>
      </c>
      <c r="L64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480">
        <f>(Table1[[#This Row],[vote_average]]/10)*100</f>
        <v>62.44</v>
      </c>
      <c r="N6480">
        <f>(Table1[[#This Row],[popularity]]/SUM(Table1[popularity]))*100</f>
        <v>6.9113607155770196E-3</v>
      </c>
    </row>
    <row r="6481" spans="1:14" x14ac:dyDescent="0.3">
      <c r="A6481">
        <v>244458</v>
      </c>
      <c r="B6481" t="s">
        <v>14456</v>
      </c>
      <c r="C6481" s="1">
        <v>41658</v>
      </c>
      <c r="D6481" t="s">
        <v>14457</v>
      </c>
      <c r="E6481" t="s">
        <v>11</v>
      </c>
      <c r="F6481" t="s">
        <v>14458</v>
      </c>
      <c r="G6481">
        <v>37.67</v>
      </c>
      <c r="H6481">
        <v>1685</v>
      </c>
      <c r="I6481">
        <v>6.2439999999999998</v>
      </c>
      <c r="J6481">
        <f>YEAR(Table1[[#This Row],[release_date]])</f>
        <v>2014</v>
      </c>
      <c r="K6481" t="str">
        <f>LEFT(Table1[[#This Row],[Year]],4) &amp; "s"</f>
        <v>2014s</v>
      </c>
      <c r="L64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81">
        <f>(Table1[[#This Row],[vote_average]]/10)*100</f>
        <v>62.44</v>
      </c>
      <c r="N6481">
        <f>(Table1[[#This Row],[popularity]]/SUM(Table1[popularity]))*100</f>
        <v>8.6728724526395403E-3</v>
      </c>
    </row>
    <row r="6482" spans="1:14" x14ac:dyDescent="0.3">
      <c r="A6482">
        <v>14208</v>
      </c>
      <c r="B6482" t="s">
        <v>14459</v>
      </c>
      <c r="C6482" s="1">
        <v>38969</v>
      </c>
      <c r="D6482" t="s">
        <v>4580</v>
      </c>
      <c r="E6482" t="s">
        <v>11</v>
      </c>
      <c r="F6482" t="s">
        <v>14460</v>
      </c>
      <c r="G6482">
        <v>15.577</v>
      </c>
      <c r="H6482">
        <v>548</v>
      </c>
      <c r="I6482">
        <v>6.2</v>
      </c>
      <c r="J6482">
        <f>YEAR(Table1[[#This Row],[release_date]])</f>
        <v>2006</v>
      </c>
      <c r="K6482" t="str">
        <f>LEFT(Table1[[#This Row],[Year]],4) &amp; "s"</f>
        <v>2006s</v>
      </c>
      <c r="L64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82">
        <f>(Table1[[#This Row],[vote_average]]/10)*100</f>
        <v>62</v>
      </c>
      <c r="N6482">
        <f>(Table1[[#This Row],[popularity]]/SUM(Table1[popularity]))*100</f>
        <v>3.5863375151251953E-3</v>
      </c>
    </row>
    <row r="6483" spans="1:14" x14ac:dyDescent="0.3">
      <c r="A6483">
        <v>602147</v>
      </c>
      <c r="B6483" t="s">
        <v>14461</v>
      </c>
      <c r="C6483" s="1">
        <v>43951</v>
      </c>
      <c r="D6483" t="s">
        <v>497</v>
      </c>
      <c r="E6483" t="s">
        <v>11</v>
      </c>
      <c r="F6483" t="s">
        <v>14462</v>
      </c>
      <c r="G6483">
        <v>40.613</v>
      </c>
      <c r="H6483">
        <v>551</v>
      </c>
      <c r="I6483">
        <v>6.2</v>
      </c>
      <c r="J6483">
        <f>YEAR(Table1[[#This Row],[release_date]])</f>
        <v>2020</v>
      </c>
      <c r="K6483" t="str">
        <f>LEFT(Table1[[#This Row],[Year]],4) &amp; "s"</f>
        <v>2020s</v>
      </c>
      <c r="L64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483">
        <f>(Table1[[#This Row],[vote_average]]/10)*100</f>
        <v>62</v>
      </c>
      <c r="N6483">
        <f>(Table1[[#This Row],[popularity]]/SUM(Table1[popularity]))*100</f>
        <v>9.3504478077793916E-3</v>
      </c>
    </row>
    <row r="6484" spans="1:14" x14ac:dyDescent="0.3">
      <c r="A6484">
        <v>467660</v>
      </c>
      <c r="B6484" t="s">
        <v>14463</v>
      </c>
      <c r="C6484" s="1">
        <v>43152</v>
      </c>
      <c r="D6484" t="s">
        <v>306</v>
      </c>
      <c r="E6484" t="s">
        <v>11</v>
      </c>
      <c r="F6484" t="s">
        <v>14464</v>
      </c>
      <c r="G6484">
        <v>72.798000000000002</v>
      </c>
      <c r="H6484">
        <v>1458</v>
      </c>
      <c r="I6484">
        <v>6.2430000000000003</v>
      </c>
      <c r="J6484">
        <f>YEAR(Table1[[#This Row],[release_date]])</f>
        <v>2018</v>
      </c>
      <c r="K6484" t="str">
        <f>LEFT(Table1[[#This Row],[Year]],4) &amp; "s"</f>
        <v>2018s</v>
      </c>
      <c r="L64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84">
        <f>(Table1[[#This Row],[vote_average]]/10)*100</f>
        <v>62.430000000000007</v>
      </c>
      <c r="N6484">
        <f>(Table1[[#This Row],[popularity]]/SUM(Table1[popularity]))*100</f>
        <v>1.6760492933561275E-2</v>
      </c>
    </row>
    <row r="6485" spans="1:14" x14ac:dyDescent="0.3">
      <c r="A6485">
        <v>12103</v>
      </c>
      <c r="B6485" t="s">
        <v>14465</v>
      </c>
      <c r="C6485" s="1">
        <v>37162</v>
      </c>
      <c r="D6485" t="s">
        <v>155</v>
      </c>
      <c r="E6485" t="s">
        <v>11</v>
      </c>
      <c r="F6485" t="s">
        <v>14466</v>
      </c>
      <c r="G6485">
        <v>17.132999999999999</v>
      </c>
      <c r="H6485">
        <v>868</v>
      </c>
      <c r="I6485">
        <v>6.2</v>
      </c>
      <c r="J6485">
        <f>YEAR(Table1[[#This Row],[release_date]])</f>
        <v>2001</v>
      </c>
      <c r="K6485" t="str">
        <f>LEFT(Table1[[#This Row],[Year]],4) &amp; "s"</f>
        <v>2001s</v>
      </c>
      <c r="L64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85">
        <f>(Table1[[#This Row],[vote_average]]/10)*100</f>
        <v>62</v>
      </c>
      <c r="N6485">
        <f>(Table1[[#This Row],[popularity]]/SUM(Table1[popularity]))*100</f>
        <v>3.9445798707478958E-3</v>
      </c>
    </row>
    <row r="6486" spans="1:14" x14ac:dyDescent="0.3">
      <c r="A6486">
        <v>15037</v>
      </c>
      <c r="B6486" t="s">
        <v>14467</v>
      </c>
      <c r="C6486" s="1">
        <v>35958</v>
      </c>
      <c r="D6486" t="s">
        <v>422</v>
      </c>
      <c r="E6486" t="s">
        <v>11</v>
      </c>
      <c r="F6486" t="s">
        <v>14468</v>
      </c>
      <c r="G6486">
        <v>31.683</v>
      </c>
      <c r="H6486">
        <v>499</v>
      </c>
      <c r="I6486">
        <v>6.242</v>
      </c>
      <c r="J6486">
        <f>YEAR(Table1[[#This Row],[release_date]])</f>
        <v>1998</v>
      </c>
      <c r="K6486" t="str">
        <f>LEFT(Table1[[#This Row],[Year]],4) &amp; "s"</f>
        <v>1998s</v>
      </c>
      <c r="L64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86">
        <f>(Table1[[#This Row],[vote_average]]/10)*100</f>
        <v>62.419999999999995</v>
      </c>
      <c r="N6486">
        <f>(Table1[[#This Row],[popularity]]/SUM(Table1[popularity]))*100</f>
        <v>7.2944682218470547E-3</v>
      </c>
    </row>
    <row r="6487" spans="1:14" x14ac:dyDescent="0.3">
      <c r="A6487">
        <v>11459</v>
      </c>
      <c r="B6487" t="s">
        <v>14469</v>
      </c>
      <c r="C6487" s="1">
        <v>38562</v>
      </c>
      <c r="D6487" t="s">
        <v>2921</v>
      </c>
      <c r="E6487" t="s">
        <v>11</v>
      </c>
      <c r="F6487" t="s">
        <v>14470</v>
      </c>
      <c r="G6487">
        <v>65.039000000000001</v>
      </c>
      <c r="H6487">
        <v>2217</v>
      </c>
      <c r="I6487">
        <v>6.2409999999999997</v>
      </c>
      <c r="J6487">
        <f>YEAR(Table1[[#This Row],[release_date]])</f>
        <v>2005</v>
      </c>
      <c r="K6487" t="str">
        <f>LEFT(Table1[[#This Row],[Year]],4) &amp; "s"</f>
        <v>2005s</v>
      </c>
      <c r="L64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87">
        <f>(Table1[[#This Row],[vote_average]]/10)*100</f>
        <v>62.41</v>
      </c>
      <c r="N6487">
        <f>(Table1[[#This Row],[popularity]]/SUM(Table1[popularity]))*100</f>
        <v>1.4974116045851421E-2</v>
      </c>
    </row>
    <row r="6488" spans="1:14" x14ac:dyDescent="0.3">
      <c r="A6488">
        <v>2246</v>
      </c>
      <c r="B6488" t="s">
        <v>14471</v>
      </c>
      <c r="C6488" s="1">
        <v>34241</v>
      </c>
      <c r="D6488" t="s">
        <v>2396</v>
      </c>
      <c r="E6488" t="s">
        <v>11</v>
      </c>
      <c r="F6488" t="s">
        <v>14472</v>
      </c>
      <c r="G6488">
        <v>113.29900000000001</v>
      </c>
      <c r="H6488">
        <v>424</v>
      </c>
      <c r="I6488">
        <v>6.2409999999999997</v>
      </c>
      <c r="J6488">
        <f>YEAR(Table1[[#This Row],[release_date]])</f>
        <v>1993</v>
      </c>
      <c r="K6488" t="str">
        <f>LEFT(Table1[[#This Row],[Year]],4) &amp; "s"</f>
        <v>1993s</v>
      </c>
      <c r="L64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88">
        <f>(Table1[[#This Row],[vote_average]]/10)*100</f>
        <v>62.41</v>
      </c>
      <c r="N6488">
        <f>(Table1[[#This Row],[popularity]]/SUM(Table1[popularity]))*100</f>
        <v>2.6085154659187877E-2</v>
      </c>
    </row>
    <row r="6489" spans="1:14" x14ac:dyDescent="0.3">
      <c r="A6489">
        <v>507</v>
      </c>
      <c r="B6489" t="s">
        <v>14473</v>
      </c>
      <c r="C6489" s="1">
        <v>34243</v>
      </c>
      <c r="D6489" t="s">
        <v>1567</v>
      </c>
      <c r="E6489" t="s">
        <v>11</v>
      </c>
      <c r="F6489" t="s">
        <v>14474</v>
      </c>
      <c r="G6489">
        <v>29.736999999999998</v>
      </c>
      <c r="H6489">
        <v>317</v>
      </c>
      <c r="I6489">
        <v>6.2</v>
      </c>
      <c r="J6489">
        <f>YEAR(Table1[[#This Row],[release_date]])</f>
        <v>1993</v>
      </c>
      <c r="K6489" t="str">
        <f>LEFT(Table1[[#This Row],[Year]],4) &amp; "s"</f>
        <v>1993s</v>
      </c>
      <c r="L64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489">
        <f>(Table1[[#This Row],[vote_average]]/10)*100</f>
        <v>62</v>
      </c>
      <c r="N6489">
        <f>(Table1[[#This Row],[popularity]]/SUM(Table1[popularity]))*100</f>
        <v>6.8464350444423141E-3</v>
      </c>
    </row>
    <row r="6490" spans="1:14" x14ac:dyDescent="0.3">
      <c r="A6490">
        <v>503736</v>
      </c>
      <c r="B6490" t="s">
        <v>14475</v>
      </c>
      <c r="C6490" s="1">
        <v>44330</v>
      </c>
      <c r="D6490" t="s">
        <v>14476</v>
      </c>
      <c r="E6490" t="s">
        <v>11</v>
      </c>
      <c r="F6490" t="s">
        <v>14477</v>
      </c>
      <c r="G6490">
        <v>51.811</v>
      </c>
      <c r="H6490">
        <v>3820</v>
      </c>
      <c r="I6490">
        <v>6.2409999999999997</v>
      </c>
      <c r="J6490">
        <f>YEAR(Table1[[#This Row],[release_date]])</f>
        <v>2021</v>
      </c>
      <c r="K6490" t="str">
        <f>LEFT(Table1[[#This Row],[Year]],4) &amp; "s"</f>
        <v>2021s</v>
      </c>
      <c r="L64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490">
        <f>(Table1[[#This Row],[vote_average]]/10)*100</f>
        <v>62.41</v>
      </c>
      <c r="N6490">
        <f>(Table1[[#This Row],[popularity]]/SUM(Table1[popularity]))*100</f>
        <v>1.192859555730574E-2</v>
      </c>
    </row>
    <row r="6491" spans="1:14" x14ac:dyDescent="0.3">
      <c r="A6491">
        <v>463821</v>
      </c>
      <c r="B6491" t="s">
        <v>14478</v>
      </c>
      <c r="C6491" s="1">
        <v>43358</v>
      </c>
      <c r="D6491" t="s">
        <v>12012</v>
      </c>
      <c r="E6491" t="s">
        <v>11</v>
      </c>
      <c r="F6491" t="s">
        <v>14479</v>
      </c>
      <c r="G6491">
        <v>29.683</v>
      </c>
      <c r="H6491">
        <v>2076</v>
      </c>
      <c r="I6491">
        <v>6.2</v>
      </c>
      <c r="J6491">
        <f>YEAR(Table1[[#This Row],[release_date]])</f>
        <v>2018</v>
      </c>
      <c r="K6491" t="str">
        <f>LEFT(Table1[[#This Row],[Year]],4) &amp; "s"</f>
        <v>2018s</v>
      </c>
      <c r="L64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91">
        <f>(Table1[[#This Row],[vote_average]]/10)*100</f>
        <v>62</v>
      </c>
      <c r="N6491">
        <f>(Table1[[#This Row],[popularity]]/SUM(Table1[popularity]))*100</f>
        <v>6.8340024691186472E-3</v>
      </c>
    </row>
    <row r="6492" spans="1:14" x14ac:dyDescent="0.3">
      <c r="A6492">
        <v>196867</v>
      </c>
      <c r="B6492" t="s">
        <v>11958</v>
      </c>
      <c r="C6492" s="1">
        <v>41991</v>
      </c>
      <c r="D6492" t="s">
        <v>3068</v>
      </c>
      <c r="E6492" t="s">
        <v>11</v>
      </c>
      <c r="F6492" t="s">
        <v>14480</v>
      </c>
      <c r="G6492">
        <v>51.359000000000002</v>
      </c>
      <c r="H6492">
        <v>1243</v>
      </c>
      <c r="I6492">
        <v>6.2</v>
      </c>
      <c r="J6492">
        <f>YEAR(Table1[[#This Row],[release_date]])</f>
        <v>2014</v>
      </c>
      <c r="K6492" t="str">
        <f>LEFT(Table1[[#This Row],[Year]],4) &amp; "s"</f>
        <v>2014s</v>
      </c>
      <c r="L64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92">
        <f>(Table1[[#This Row],[vote_average]]/10)*100</f>
        <v>62</v>
      </c>
      <c r="N6492">
        <f>(Table1[[#This Row],[popularity]]/SUM(Table1[popularity]))*100</f>
        <v>1.182453029718912E-2</v>
      </c>
    </row>
    <row r="6493" spans="1:14" x14ac:dyDescent="0.3">
      <c r="A6493">
        <v>10303</v>
      </c>
      <c r="B6493" t="s">
        <v>14481</v>
      </c>
      <c r="C6493" s="1">
        <v>31260</v>
      </c>
      <c r="D6493" t="s">
        <v>13818</v>
      </c>
      <c r="E6493" t="s">
        <v>11</v>
      </c>
      <c r="F6493" t="s">
        <v>14482</v>
      </c>
      <c r="G6493">
        <v>23.152000000000001</v>
      </c>
      <c r="H6493">
        <v>1092</v>
      </c>
      <c r="I6493">
        <v>6.24</v>
      </c>
      <c r="J6493">
        <f>YEAR(Table1[[#This Row],[release_date]])</f>
        <v>1985</v>
      </c>
      <c r="K6493" t="str">
        <f>LEFT(Table1[[#This Row],[Year]],4) &amp; "s"</f>
        <v>1985s</v>
      </c>
      <c r="L64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493">
        <f>(Table1[[#This Row],[vote_average]]/10)*100</f>
        <v>62.4</v>
      </c>
      <c r="N6493">
        <f>(Table1[[#This Row],[popularity]]/SUM(Table1[popularity]))*100</f>
        <v>5.3303515535840368E-3</v>
      </c>
    </row>
    <row r="6494" spans="1:14" x14ac:dyDescent="0.3">
      <c r="A6494">
        <v>4520</v>
      </c>
      <c r="B6494" t="s">
        <v>1971</v>
      </c>
      <c r="C6494" s="1">
        <v>39367</v>
      </c>
      <c r="D6494" t="s">
        <v>497</v>
      </c>
      <c r="E6494" t="s">
        <v>11</v>
      </c>
      <c r="F6494" t="s">
        <v>14483</v>
      </c>
      <c r="G6494">
        <v>21.805</v>
      </c>
      <c r="H6494">
        <v>510</v>
      </c>
      <c r="I6494">
        <v>6.2</v>
      </c>
      <c r="J6494">
        <f>YEAR(Table1[[#This Row],[release_date]])</f>
        <v>2007</v>
      </c>
      <c r="K6494" t="str">
        <f>LEFT(Table1[[#This Row],[Year]],4) &amp; "s"</f>
        <v>2007s</v>
      </c>
      <c r="L64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94">
        <f>(Table1[[#This Row],[vote_average]]/10)*100</f>
        <v>62</v>
      </c>
      <c r="N6494">
        <f>(Table1[[#This Row],[popularity]]/SUM(Table1[popularity]))*100</f>
        <v>5.020227869121454E-3</v>
      </c>
    </row>
    <row r="6495" spans="1:14" x14ac:dyDescent="0.3">
      <c r="A6495">
        <v>3040</v>
      </c>
      <c r="B6495" t="s">
        <v>14484</v>
      </c>
      <c r="C6495" s="1">
        <v>38165</v>
      </c>
      <c r="D6495" t="s">
        <v>2866</v>
      </c>
      <c r="E6495" t="s">
        <v>245</v>
      </c>
      <c r="F6495" t="s">
        <v>14485</v>
      </c>
      <c r="G6495">
        <v>16.93</v>
      </c>
      <c r="H6495">
        <v>697</v>
      </c>
      <c r="I6495">
        <v>6.2</v>
      </c>
      <c r="J6495">
        <f>YEAR(Table1[[#This Row],[release_date]])</f>
        <v>2004</v>
      </c>
      <c r="K6495" t="str">
        <f>LEFT(Table1[[#This Row],[Year]],4) &amp; "s"</f>
        <v>2004s</v>
      </c>
      <c r="L64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95">
        <f>(Table1[[#This Row],[vote_average]]/10)*100</f>
        <v>62</v>
      </c>
      <c r="N6495">
        <f>(Table1[[#This Row],[popularity]]/SUM(Table1[popularity]))*100</f>
        <v>3.8978425968459627E-3</v>
      </c>
    </row>
    <row r="6496" spans="1:14" x14ac:dyDescent="0.3">
      <c r="A6496">
        <v>2332</v>
      </c>
      <c r="B6496" t="s">
        <v>14486</v>
      </c>
      <c r="C6496" s="1">
        <v>36610</v>
      </c>
      <c r="D6496" t="s">
        <v>3702</v>
      </c>
      <c r="E6496" t="s">
        <v>212</v>
      </c>
      <c r="F6496" t="s">
        <v>14487</v>
      </c>
      <c r="G6496">
        <v>30.344000000000001</v>
      </c>
      <c r="H6496">
        <v>1661</v>
      </c>
      <c r="I6496">
        <v>6.24</v>
      </c>
      <c r="J6496">
        <f>YEAR(Table1[[#This Row],[release_date]])</f>
        <v>2000</v>
      </c>
      <c r="K6496" t="str">
        <f>LEFT(Table1[[#This Row],[Year]],4) &amp; "s"</f>
        <v>2000s</v>
      </c>
      <c r="L64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96">
        <f>(Table1[[#This Row],[vote_average]]/10)*100</f>
        <v>62.4</v>
      </c>
      <c r="N6496">
        <f>(Table1[[#This Row],[popularity]]/SUM(Table1[popularity]))*100</f>
        <v>6.9861864003953871E-3</v>
      </c>
    </row>
    <row r="6497" spans="1:14" x14ac:dyDescent="0.3">
      <c r="A6497">
        <v>425980</v>
      </c>
      <c r="B6497" t="s">
        <v>14488</v>
      </c>
      <c r="C6497" s="1">
        <v>42992</v>
      </c>
      <c r="D6497" t="s">
        <v>68</v>
      </c>
      <c r="E6497" t="s">
        <v>11</v>
      </c>
      <c r="F6497" t="s">
        <v>14489</v>
      </c>
      <c r="G6497">
        <v>20.54</v>
      </c>
      <c r="H6497">
        <v>375</v>
      </c>
      <c r="I6497">
        <v>6.2389999999999999</v>
      </c>
      <c r="J6497">
        <f>YEAR(Table1[[#This Row],[release_date]])</f>
        <v>2017</v>
      </c>
      <c r="K6497" t="str">
        <f>LEFT(Table1[[#This Row],[Year]],4) &amp; "s"</f>
        <v>2017s</v>
      </c>
      <c r="L64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97">
        <f>(Table1[[#This Row],[vote_average]]/10)*100</f>
        <v>62.39</v>
      </c>
      <c r="N6497">
        <f>(Table1[[#This Row],[popularity]]/SUM(Table1[popularity]))*100</f>
        <v>4.7289832805207368E-3</v>
      </c>
    </row>
    <row r="6498" spans="1:14" x14ac:dyDescent="0.3">
      <c r="A6498">
        <v>27578</v>
      </c>
      <c r="B6498" t="s">
        <v>14490</v>
      </c>
      <c r="C6498" s="1">
        <v>40393</v>
      </c>
      <c r="D6498" t="s">
        <v>14491</v>
      </c>
      <c r="E6498" t="s">
        <v>11</v>
      </c>
      <c r="F6498" t="s">
        <v>14492</v>
      </c>
      <c r="G6498">
        <v>58.295000000000002</v>
      </c>
      <c r="H6498">
        <v>7494</v>
      </c>
      <c r="I6498">
        <v>6.2389999999999999</v>
      </c>
      <c r="J6498">
        <f>YEAR(Table1[[#This Row],[release_date]])</f>
        <v>2010</v>
      </c>
      <c r="K6498" t="str">
        <f>LEFT(Table1[[#This Row],[Year]],4) &amp; "s"</f>
        <v>2010s</v>
      </c>
      <c r="L64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498">
        <f>(Table1[[#This Row],[vote_average]]/10)*100</f>
        <v>62.39</v>
      </c>
      <c r="N6498">
        <f>(Table1[[#This Row],[popularity]]/SUM(Table1[popularity]))*100</f>
        <v>1.3421425527651234E-2</v>
      </c>
    </row>
    <row r="6499" spans="1:14" x14ac:dyDescent="0.3">
      <c r="A6499">
        <v>12253</v>
      </c>
      <c r="B6499" t="s">
        <v>14493</v>
      </c>
      <c r="C6499" s="1">
        <v>37652</v>
      </c>
      <c r="D6499" t="s">
        <v>65</v>
      </c>
      <c r="E6499" t="s">
        <v>11</v>
      </c>
      <c r="F6499" t="s">
        <v>14494</v>
      </c>
      <c r="G6499">
        <v>46.962000000000003</v>
      </c>
      <c r="H6499">
        <v>345</v>
      </c>
      <c r="I6499">
        <v>6.2389999999999999</v>
      </c>
      <c r="J6499">
        <f>YEAR(Table1[[#This Row],[release_date]])</f>
        <v>2003</v>
      </c>
      <c r="K6499" t="str">
        <f>LEFT(Table1[[#This Row],[Year]],4) &amp; "s"</f>
        <v>2003s</v>
      </c>
      <c r="L64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499">
        <f>(Table1[[#This Row],[vote_average]]/10)*100</f>
        <v>62.39</v>
      </c>
      <c r="N6499">
        <f>(Table1[[#This Row],[popularity]]/SUM(Table1[popularity]))*100</f>
        <v>1.0812196339815719E-2</v>
      </c>
    </row>
    <row r="6500" spans="1:14" x14ac:dyDescent="0.3">
      <c r="A6500">
        <v>9358</v>
      </c>
      <c r="B6500" t="s">
        <v>14495</v>
      </c>
      <c r="C6500" s="1">
        <v>37652</v>
      </c>
      <c r="D6500" t="s">
        <v>2163</v>
      </c>
      <c r="E6500" t="s">
        <v>11</v>
      </c>
      <c r="F6500" t="s">
        <v>14496</v>
      </c>
      <c r="G6500">
        <v>48.061999999999998</v>
      </c>
      <c r="H6500">
        <v>3853</v>
      </c>
      <c r="I6500">
        <v>6.2</v>
      </c>
      <c r="J6500">
        <f>YEAR(Table1[[#This Row],[release_date]])</f>
        <v>2003</v>
      </c>
      <c r="K6500" t="str">
        <f>LEFT(Table1[[#This Row],[Year]],4) &amp; "s"</f>
        <v>2003s</v>
      </c>
      <c r="L65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00">
        <f>(Table1[[#This Row],[vote_average]]/10)*100</f>
        <v>62</v>
      </c>
      <c r="N6500">
        <f>(Table1[[#This Row],[popularity]]/SUM(Table1[popularity]))*100</f>
        <v>1.1065452503816341E-2</v>
      </c>
    </row>
    <row r="6501" spans="1:14" x14ac:dyDescent="0.3">
      <c r="A6501">
        <v>606234</v>
      </c>
      <c r="B6501" t="s">
        <v>14497</v>
      </c>
      <c r="C6501" s="1">
        <v>44056</v>
      </c>
      <c r="D6501" t="s">
        <v>14498</v>
      </c>
      <c r="E6501" t="s">
        <v>11</v>
      </c>
      <c r="F6501" t="s">
        <v>14499</v>
      </c>
      <c r="G6501">
        <v>51.463999999999999</v>
      </c>
      <c r="H6501">
        <v>650</v>
      </c>
      <c r="I6501">
        <v>6.2320000000000002</v>
      </c>
      <c r="J6501">
        <f>YEAR(Table1[[#This Row],[release_date]])</f>
        <v>2020</v>
      </c>
      <c r="K6501" t="str">
        <f>LEFT(Table1[[#This Row],[Year]],4) &amp; "s"</f>
        <v>2020s</v>
      </c>
      <c r="L65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501">
        <f>(Table1[[#This Row],[vote_average]]/10)*100</f>
        <v>62.32</v>
      </c>
      <c r="N6501">
        <f>(Table1[[#This Row],[popularity]]/SUM(Table1[popularity]))*100</f>
        <v>1.1848704749207361E-2</v>
      </c>
    </row>
    <row r="6502" spans="1:14" x14ac:dyDescent="0.3">
      <c r="A6502">
        <v>10188</v>
      </c>
      <c r="B6502" t="s">
        <v>14500</v>
      </c>
      <c r="C6502" s="1">
        <v>39666</v>
      </c>
      <c r="D6502" t="s">
        <v>753</v>
      </c>
      <c r="E6502" t="s">
        <v>11</v>
      </c>
      <c r="F6502" t="s">
        <v>14501</v>
      </c>
      <c r="G6502">
        <v>24.329000000000001</v>
      </c>
      <c r="H6502">
        <v>745</v>
      </c>
      <c r="I6502">
        <v>6.2380000000000004</v>
      </c>
      <c r="J6502">
        <f>YEAR(Table1[[#This Row],[release_date]])</f>
        <v>2008</v>
      </c>
      <c r="K6502" t="str">
        <f>LEFT(Table1[[#This Row],[Year]],4) &amp; "s"</f>
        <v>2008s</v>
      </c>
      <c r="L65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02">
        <f>(Table1[[#This Row],[vote_average]]/10)*100</f>
        <v>62.38</v>
      </c>
      <c r="N6502">
        <f>(Table1[[#This Row],[popularity]]/SUM(Table1[popularity]))*100</f>
        <v>5.6013356490647037E-3</v>
      </c>
    </row>
    <row r="6503" spans="1:14" x14ac:dyDescent="0.3">
      <c r="A6503">
        <v>438396</v>
      </c>
      <c r="B6503" t="s">
        <v>14502</v>
      </c>
      <c r="C6503" s="1">
        <v>44071</v>
      </c>
      <c r="D6503" t="s">
        <v>217</v>
      </c>
      <c r="E6503" t="s">
        <v>94</v>
      </c>
      <c r="F6503" t="s">
        <v>14503</v>
      </c>
      <c r="G6503">
        <v>30.35</v>
      </c>
      <c r="H6503">
        <v>399</v>
      </c>
      <c r="I6503">
        <v>6.2</v>
      </c>
      <c r="J6503">
        <f>YEAR(Table1[[#This Row],[release_date]])</f>
        <v>2020</v>
      </c>
      <c r="K6503" t="str">
        <f>LEFT(Table1[[#This Row],[Year]],4) &amp; "s"</f>
        <v>2020s</v>
      </c>
      <c r="L65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503">
        <f>(Table1[[#This Row],[vote_average]]/10)*100</f>
        <v>62</v>
      </c>
      <c r="N6503">
        <f>(Table1[[#This Row],[popularity]]/SUM(Table1[popularity]))*100</f>
        <v>6.9875677976535717E-3</v>
      </c>
    </row>
    <row r="6504" spans="1:14" x14ac:dyDescent="0.3">
      <c r="A6504">
        <v>48395</v>
      </c>
      <c r="B6504" t="s">
        <v>14504</v>
      </c>
      <c r="C6504" s="1">
        <v>40515</v>
      </c>
      <c r="D6504" t="s">
        <v>3962</v>
      </c>
      <c r="E6504" t="s">
        <v>3217</v>
      </c>
      <c r="F6504" t="s">
        <v>14505</v>
      </c>
      <c r="G6504">
        <v>42.7</v>
      </c>
      <c r="H6504">
        <v>527</v>
      </c>
      <c r="I6504">
        <v>6.2370000000000001</v>
      </c>
      <c r="J6504">
        <f>YEAR(Table1[[#This Row],[release_date]])</f>
        <v>2010</v>
      </c>
      <c r="K6504" t="str">
        <f>LEFT(Table1[[#This Row],[Year]],4) &amp; "s"</f>
        <v>2010s</v>
      </c>
      <c r="L65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04">
        <f>(Table1[[#This Row],[vote_average]]/10)*100</f>
        <v>62.370000000000005</v>
      </c>
      <c r="N6504">
        <f>(Table1[[#This Row],[popularity]]/SUM(Table1[popularity]))*100</f>
        <v>9.8309438207514841E-3</v>
      </c>
    </row>
    <row r="6505" spans="1:14" x14ac:dyDescent="0.3">
      <c r="A6505">
        <v>10521</v>
      </c>
      <c r="B6505" t="s">
        <v>14506</v>
      </c>
      <c r="C6505" s="1">
        <v>39822</v>
      </c>
      <c r="D6505" t="s">
        <v>422</v>
      </c>
      <c r="E6505" t="s">
        <v>11</v>
      </c>
      <c r="F6505" t="s">
        <v>14507</v>
      </c>
      <c r="G6505">
        <v>62.734999999999999</v>
      </c>
      <c r="H6505">
        <v>2943</v>
      </c>
      <c r="I6505">
        <v>6.2</v>
      </c>
      <c r="J6505">
        <f>YEAR(Table1[[#This Row],[release_date]])</f>
        <v>2009</v>
      </c>
      <c r="K6505" t="str">
        <f>LEFT(Table1[[#This Row],[Year]],4) &amp; "s"</f>
        <v>2009s</v>
      </c>
      <c r="L65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05">
        <f>(Table1[[#This Row],[vote_average]]/10)*100</f>
        <v>62</v>
      </c>
      <c r="N6505">
        <f>(Table1[[#This Row],[popularity]]/SUM(Table1[popularity]))*100</f>
        <v>1.4443659498708296E-2</v>
      </c>
    </row>
    <row r="6506" spans="1:14" x14ac:dyDescent="0.3">
      <c r="A6506">
        <v>9378</v>
      </c>
      <c r="B6506" t="s">
        <v>14508</v>
      </c>
      <c r="C6506" s="1">
        <v>37190</v>
      </c>
      <c r="D6506" t="s">
        <v>306</v>
      </c>
      <c r="E6506" t="s">
        <v>11</v>
      </c>
      <c r="F6506" t="s">
        <v>14509</v>
      </c>
      <c r="G6506">
        <v>80.278000000000006</v>
      </c>
      <c r="H6506">
        <v>2004</v>
      </c>
      <c r="I6506">
        <v>6.2</v>
      </c>
      <c r="J6506">
        <f>YEAR(Table1[[#This Row],[release_date]])</f>
        <v>2001</v>
      </c>
      <c r="K6506" t="str">
        <f>LEFT(Table1[[#This Row],[Year]],4) &amp; "s"</f>
        <v>2001s</v>
      </c>
      <c r="L65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06">
        <f>(Table1[[#This Row],[vote_average]]/10)*100</f>
        <v>62</v>
      </c>
      <c r="N6506">
        <f>(Table1[[#This Row],[popularity]]/SUM(Table1[popularity]))*100</f>
        <v>1.8482634848765517E-2</v>
      </c>
    </row>
    <row r="6507" spans="1:14" x14ac:dyDescent="0.3">
      <c r="A6507">
        <v>774741</v>
      </c>
      <c r="B6507" t="s">
        <v>14510</v>
      </c>
      <c r="C6507" s="1">
        <v>44533</v>
      </c>
      <c r="D6507" t="s">
        <v>1297</v>
      </c>
      <c r="E6507" t="s">
        <v>11</v>
      </c>
      <c r="F6507" t="s">
        <v>14511</v>
      </c>
      <c r="G6507">
        <v>21.79</v>
      </c>
      <c r="H6507">
        <v>337</v>
      </c>
      <c r="I6507">
        <v>6.2359999999999998</v>
      </c>
      <c r="J6507">
        <f>YEAR(Table1[[#This Row],[release_date]])</f>
        <v>2021</v>
      </c>
      <c r="K6507" t="str">
        <f>LEFT(Table1[[#This Row],[Year]],4) &amp; "s"</f>
        <v>2021s</v>
      </c>
      <c r="L65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507">
        <f>(Table1[[#This Row],[vote_average]]/10)*100</f>
        <v>62.359999999999992</v>
      </c>
      <c r="N6507">
        <f>(Table1[[#This Row],[popularity]]/SUM(Table1[popularity]))*100</f>
        <v>5.0167743759759907E-3</v>
      </c>
    </row>
    <row r="6508" spans="1:14" x14ac:dyDescent="0.3">
      <c r="A6508">
        <v>268531</v>
      </c>
      <c r="B6508" t="s">
        <v>14512</v>
      </c>
      <c r="C6508" s="1">
        <v>42887</v>
      </c>
      <c r="D6508" t="s">
        <v>14513</v>
      </c>
      <c r="E6508" t="s">
        <v>11</v>
      </c>
      <c r="F6508" t="s">
        <v>14514</v>
      </c>
      <c r="G6508">
        <v>39.143000000000001</v>
      </c>
      <c r="H6508">
        <v>1145</v>
      </c>
      <c r="I6508">
        <v>6.2359999999999998</v>
      </c>
      <c r="J6508">
        <f>YEAR(Table1[[#This Row],[release_date]])</f>
        <v>2017</v>
      </c>
      <c r="K6508" t="str">
        <f>LEFT(Table1[[#This Row],[Year]],4) &amp; "s"</f>
        <v>2017s</v>
      </c>
      <c r="L65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08">
        <f>(Table1[[#This Row],[vote_average]]/10)*100</f>
        <v>62.359999999999992</v>
      </c>
      <c r="N6508">
        <f>(Table1[[#This Row],[popularity]]/SUM(Table1[popularity]))*100</f>
        <v>9.0120054795240125E-3</v>
      </c>
    </row>
    <row r="6509" spans="1:14" x14ac:dyDescent="0.3">
      <c r="A6509">
        <v>141043</v>
      </c>
      <c r="B6509" t="s">
        <v>14515</v>
      </c>
      <c r="C6509" s="1">
        <v>41718</v>
      </c>
      <c r="D6509" t="s">
        <v>68</v>
      </c>
      <c r="E6509" t="s">
        <v>11</v>
      </c>
      <c r="F6509" t="s">
        <v>14516</v>
      </c>
      <c r="G6509">
        <v>11.91</v>
      </c>
      <c r="H6509">
        <v>848</v>
      </c>
      <c r="I6509">
        <v>6.2370000000000001</v>
      </c>
      <c r="J6509">
        <f>YEAR(Table1[[#This Row],[release_date]])</f>
        <v>2014</v>
      </c>
      <c r="K6509" t="str">
        <f>LEFT(Table1[[#This Row],[Year]],4) &amp; "s"</f>
        <v>2014s</v>
      </c>
      <c r="L65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09">
        <f>(Table1[[#This Row],[vote_average]]/10)*100</f>
        <v>62.370000000000005</v>
      </c>
      <c r="N6509">
        <f>(Table1[[#This Row],[popularity]]/SUM(Table1[popularity]))*100</f>
        <v>2.742073557497662E-3</v>
      </c>
    </row>
    <row r="6510" spans="1:14" x14ac:dyDescent="0.3">
      <c r="A6510">
        <v>5072</v>
      </c>
      <c r="B6510" t="s">
        <v>14517</v>
      </c>
      <c r="C6510" s="1">
        <v>38856</v>
      </c>
      <c r="D6510" t="s">
        <v>6708</v>
      </c>
      <c r="E6510" t="s">
        <v>11</v>
      </c>
      <c r="F6510" t="s">
        <v>14518</v>
      </c>
      <c r="G6510">
        <v>28.802</v>
      </c>
      <c r="H6510">
        <v>548</v>
      </c>
      <c r="I6510">
        <v>6.2370000000000001</v>
      </c>
      <c r="J6510">
        <f>YEAR(Table1[[#This Row],[release_date]])</f>
        <v>2006</v>
      </c>
      <c r="K6510" t="str">
        <f>LEFT(Table1[[#This Row],[Year]],4) &amp; "s"</f>
        <v>2006s</v>
      </c>
      <c r="L65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10">
        <f>(Table1[[#This Row],[vote_average]]/10)*100</f>
        <v>62.370000000000005</v>
      </c>
      <c r="N6510">
        <f>(Table1[[#This Row],[popularity]]/SUM(Table1[popularity]))*100</f>
        <v>6.6311673050417847E-3</v>
      </c>
    </row>
    <row r="6511" spans="1:14" x14ac:dyDescent="0.3">
      <c r="A6511">
        <v>2577</v>
      </c>
      <c r="B6511" t="s">
        <v>14519</v>
      </c>
      <c r="C6511" s="1">
        <v>37866</v>
      </c>
      <c r="D6511" t="s">
        <v>5468</v>
      </c>
      <c r="E6511" t="s">
        <v>11</v>
      </c>
      <c r="F6511" t="s">
        <v>14520</v>
      </c>
      <c r="G6511">
        <v>12.507999999999999</v>
      </c>
      <c r="H6511">
        <v>329</v>
      </c>
      <c r="I6511">
        <v>6.2</v>
      </c>
      <c r="J6511">
        <f>YEAR(Table1[[#This Row],[release_date]])</f>
        <v>2003</v>
      </c>
      <c r="K6511" t="str">
        <f>LEFT(Table1[[#This Row],[Year]],4) &amp; "s"</f>
        <v>2003s</v>
      </c>
      <c r="L65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11">
        <f>(Table1[[#This Row],[vote_average]]/10)*100</f>
        <v>62</v>
      </c>
      <c r="N6511">
        <f>(Table1[[#This Row],[popularity]]/SUM(Table1[popularity]))*100</f>
        <v>2.879752817563455E-3</v>
      </c>
    </row>
    <row r="6512" spans="1:14" x14ac:dyDescent="0.3">
      <c r="A6512">
        <v>833097</v>
      </c>
      <c r="B6512" t="s">
        <v>14521</v>
      </c>
      <c r="C6512" s="1">
        <v>44875</v>
      </c>
      <c r="D6512" t="s">
        <v>9424</v>
      </c>
      <c r="E6512" t="s">
        <v>11</v>
      </c>
      <c r="F6512" t="s">
        <v>14522</v>
      </c>
      <c r="G6512">
        <v>17.216999999999999</v>
      </c>
      <c r="H6512">
        <v>711</v>
      </c>
      <c r="I6512">
        <v>6.2</v>
      </c>
      <c r="J6512">
        <f>YEAR(Table1[[#This Row],[release_date]])</f>
        <v>2022</v>
      </c>
      <c r="K6512" t="str">
        <f>LEFT(Table1[[#This Row],[Year]],4) &amp; "s"</f>
        <v>2022s</v>
      </c>
      <c r="L65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512">
        <f>(Table1[[#This Row],[vote_average]]/10)*100</f>
        <v>62</v>
      </c>
      <c r="N6512">
        <f>(Table1[[#This Row],[popularity]]/SUM(Table1[popularity]))*100</f>
        <v>3.9639194323624893E-3</v>
      </c>
    </row>
    <row r="6513" spans="1:14" x14ac:dyDescent="0.3">
      <c r="A6513">
        <v>1492</v>
      </c>
      <c r="B6513" t="s">
        <v>14523</v>
      </c>
      <c r="C6513" s="1">
        <v>33886</v>
      </c>
      <c r="D6513" t="s">
        <v>14524</v>
      </c>
      <c r="E6513" t="s">
        <v>11</v>
      </c>
      <c r="F6513" t="s">
        <v>14525</v>
      </c>
      <c r="G6513">
        <v>19.783000000000001</v>
      </c>
      <c r="H6513">
        <v>783</v>
      </c>
      <c r="I6513">
        <v>6.2359999999999998</v>
      </c>
      <c r="J6513">
        <f>YEAR(Table1[[#This Row],[release_date]])</f>
        <v>1992</v>
      </c>
      <c r="K6513" t="str">
        <f>LEFT(Table1[[#This Row],[Year]],4) &amp; "s"</f>
        <v>1992s</v>
      </c>
      <c r="L65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13">
        <f>(Table1[[#This Row],[vote_average]]/10)*100</f>
        <v>62.359999999999992</v>
      </c>
      <c r="N6513">
        <f>(Table1[[#This Row],[popularity]]/SUM(Table1[popularity]))*100</f>
        <v>4.554696993113035E-3</v>
      </c>
    </row>
    <row r="6514" spans="1:14" x14ac:dyDescent="0.3">
      <c r="A6514">
        <v>41210</v>
      </c>
      <c r="B6514" t="s">
        <v>14526</v>
      </c>
      <c r="C6514" s="1">
        <v>40309</v>
      </c>
      <c r="D6514" t="s">
        <v>207</v>
      </c>
      <c r="E6514" t="s">
        <v>11</v>
      </c>
      <c r="F6514" t="s">
        <v>14527</v>
      </c>
      <c r="G6514">
        <v>29.491</v>
      </c>
      <c r="H6514">
        <v>1814</v>
      </c>
      <c r="I6514">
        <v>6.2329999999999997</v>
      </c>
      <c r="J6514">
        <f>YEAR(Table1[[#This Row],[release_date]])</f>
        <v>2010</v>
      </c>
      <c r="K6514" t="str">
        <f>LEFT(Table1[[#This Row],[Year]],4) &amp; "s"</f>
        <v>2010s</v>
      </c>
      <c r="L65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14">
        <f>(Table1[[#This Row],[vote_average]]/10)*100</f>
        <v>62.33</v>
      </c>
      <c r="N6514">
        <f>(Table1[[#This Row],[popularity]]/SUM(Table1[popularity]))*100</f>
        <v>6.7897977568567207E-3</v>
      </c>
    </row>
    <row r="6515" spans="1:14" x14ac:dyDescent="0.3">
      <c r="A6515">
        <v>10294</v>
      </c>
      <c r="B6515" t="s">
        <v>14528</v>
      </c>
      <c r="C6515" s="1">
        <v>39192</v>
      </c>
      <c r="D6515" t="s">
        <v>306</v>
      </c>
      <c r="E6515" t="s">
        <v>11</v>
      </c>
      <c r="F6515" t="s">
        <v>14529</v>
      </c>
      <c r="G6515">
        <v>25.02</v>
      </c>
      <c r="H6515">
        <v>1385</v>
      </c>
      <c r="I6515">
        <v>6.234</v>
      </c>
      <c r="J6515">
        <f>YEAR(Table1[[#This Row],[release_date]])</f>
        <v>2007</v>
      </c>
      <c r="K6515" t="str">
        <f>LEFT(Table1[[#This Row],[Year]],4) &amp; "s"</f>
        <v>2007s</v>
      </c>
      <c r="L65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15">
        <f>(Table1[[#This Row],[vote_average]]/10)*100</f>
        <v>62.339999999999996</v>
      </c>
      <c r="N6515">
        <f>(Table1[[#This Row],[popularity]]/SUM(Table1[popularity]))*100</f>
        <v>5.7604265666323677E-3</v>
      </c>
    </row>
    <row r="6516" spans="1:14" x14ac:dyDescent="0.3">
      <c r="A6516">
        <v>4959</v>
      </c>
      <c r="B6516" t="s">
        <v>14530</v>
      </c>
      <c r="C6516" s="1">
        <v>39847</v>
      </c>
      <c r="D6516" t="s">
        <v>13263</v>
      </c>
      <c r="E6516" t="s">
        <v>11</v>
      </c>
      <c r="F6516" t="s">
        <v>14531</v>
      </c>
      <c r="G6516">
        <v>42.085000000000001</v>
      </c>
      <c r="H6516">
        <v>1183</v>
      </c>
      <c r="I6516">
        <v>6.234</v>
      </c>
      <c r="J6516">
        <f>YEAR(Table1[[#This Row],[release_date]])</f>
        <v>2009</v>
      </c>
      <c r="K6516" t="str">
        <f>LEFT(Table1[[#This Row],[Year]],4) &amp; "s"</f>
        <v>2009s</v>
      </c>
      <c r="L65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16">
        <f>(Table1[[#This Row],[vote_average]]/10)*100</f>
        <v>62.339999999999996</v>
      </c>
      <c r="N6516">
        <f>(Table1[[#This Row],[popularity]]/SUM(Table1[popularity]))*100</f>
        <v>9.6893506017874977E-3</v>
      </c>
    </row>
    <row r="6517" spans="1:14" x14ac:dyDescent="0.3">
      <c r="A6517">
        <v>433808</v>
      </c>
      <c r="B6517" t="s">
        <v>14532</v>
      </c>
      <c r="C6517" s="1">
        <v>43019</v>
      </c>
      <c r="D6517" t="s">
        <v>81</v>
      </c>
      <c r="E6517" t="s">
        <v>11</v>
      </c>
      <c r="F6517" t="s">
        <v>14533</v>
      </c>
      <c r="G6517">
        <v>106.389</v>
      </c>
      <c r="H6517">
        <v>2820</v>
      </c>
      <c r="I6517">
        <v>6.2329999999999997</v>
      </c>
      <c r="J6517">
        <f>YEAR(Table1[[#This Row],[release_date]])</f>
        <v>2017</v>
      </c>
      <c r="K6517" t="str">
        <f>LEFT(Table1[[#This Row],[Year]],4) &amp; "s"</f>
        <v>2017s</v>
      </c>
      <c r="L65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17">
        <f>(Table1[[#This Row],[vote_average]]/10)*100</f>
        <v>62.33</v>
      </c>
      <c r="N6517">
        <f>(Table1[[#This Row],[popularity]]/SUM(Table1[popularity]))*100</f>
        <v>2.4494245483511229E-2</v>
      </c>
    </row>
    <row r="6518" spans="1:14" x14ac:dyDescent="0.3">
      <c r="A6518">
        <v>375355</v>
      </c>
      <c r="B6518" t="s">
        <v>14534</v>
      </c>
      <c r="C6518" s="1">
        <v>42665</v>
      </c>
      <c r="D6518" t="s">
        <v>306</v>
      </c>
      <c r="E6518" t="s">
        <v>11</v>
      </c>
      <c r="F6518" t="s">
        <v>14535</v>
      </c>
      <c r="G6518">
        <v>16.411000000000001</v>
      </c>
      <c r="H6518">
        <v>499</v>
      </c>
      <c r="I6518">
        <v>6.2329999999999997</v>
      </c>
      <c r="J6518">
        <f>YEAR(Table1[[#This Row],[release_date]])</f>
        <v>2016</v>
      </c>
      <c r="K6518" t="str">
        <f>LEFT(Table1[[#This Row],[Year]],4) &amp; "s"</f>
        <v>2016s</v>
      </c>
      <c r="L65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18">
        <f>(Table1[[#This Row],[vote_average]]/10)*100</f>
        <v>62.33</v>
      </c>
      <c r="N6518">
        <f>(Table1[[#This Row],[popularity]]/SUM(Table1[popularity]))*100</f>
        <v>3.7783517340129417E-3</v>
      </c>
    </row>
    <row r="6519" spans="1:14" x14ac:dyDescent="0.3">
      <c r="A6519">
        <v>79548</v>
      </c>
      <c r="B6519" t="s">
        <v>14536</v>
      </c>
      <c r="C6519" s="1">
        <v>40962</v>
      </c>
      <c r="D6519" t="s">
        <v>2620</v>
      </c>
      <c r="E6519" t="s">
        <v>11</v>
      </c>
      <c r="F6519" t="s">
        <v>14537</v>
      </c>
      <c r="G6519">
        <v>35.947000000000003</v>
      </c>
      <c r="H6519">
        <v>1115</v>
      </c>
      <c r="I6519">
        <v>6.2329999999999997</v>
      </c>
      <c r="J6519">
        <f>YEAR(Table1[[#This Row],[release_date]])</f>
        <v>2012</v>
      </c>
      <c r="K6519" t="str">
        <f>LEFT(Table1[[#This Row],[Year]],4) &amp; "s"</f>
        <v>2012s</v>
      </c>
      <c r="L65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19">
        <f>(Table1[[#This Row],[vote_average]]/10)*100</f>
        <v>62.33</v>
      </c>
      <c r="N6519">
        <f>(Table1[[#This Row],[popularity]]/SUM(Table1[popularity]))*100</f>
        <v>8.276181206664018E-3</v>
      </c>
    </row>
    <row r="6520" spans="1:14" x14ac:dyDescent="0.3">
      <c r="A6520">
        <v>13888</v>
      </c>
      <c r="B6520" t="s">
        <v>14538</v>
      </c>
      <c r="C6520" s="1">
        <v>33452</v>
      </c>
      <c r="D6520" t="s">
        <v>1053</v>
      </c>
      <c r="E6520" t="s">
        <v>11</v>
      </c>
      <c r="F6520" t="s">
        <v>14539</v>
      </c>
      <c r="G6520">
        <v>26.288</v>
      </c>
      <c r="H6520">
        <v>1135</v>
      </c>
      <c r="I6520">
        <v>6.2329999999999997</v>
      </c>
      <c r="J6520">
        <f>YEAR(Table1[[#This Row],[release_date]])</f>
        <v>1991</v>
      </c>
      <c r="K6520" t="str">
        <f>LEFT(Table1[[#This Row],[Year]],4) &amp; "s"</f>
        <v>1991s</v>
      </c>
      <c r="L65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20">
        <f>(Table1[[#This Row],[vote_average]]/10)*100</f>
        <v>62.33</v>
      </c>
      <c r="N6520">
        <f>(Table1[[#This Row],[popularity]]/SUM(Table1[popularity]))*100</f>
        <v>6.0523618538621772E-3</v>
      </c>
    </row>
    <row r="6521" spans="1:14" x14ac:dyDescent="0.3">
      <c r="A6521">
        <v>11587</v>
      </c>
      <c r="B6521" t="s">
        <v>14540</v>
      </c>
      <c r="C6521" s="1">
        <v>33102</v>
      </c>
      <c r="D6521" t="s">
        <v>2163</v>
      </c>
      <c r="E6521" t="s">
        <v>11</v>
      </c>
      <c r="F6521" t="s">
        <v>14541</v>
      </c>
      <c r="G6521">
        <v>39.606000000000002</v>
      </c>
      <c r="H6521">
        <v>708</v>
      </c>
      <c r="I6521">
        <v>6.2329999999999997</v>
      </c>
      <c r="J6521">
        <f>YEAR(Table1[[#This Row],[release_date]])</f>
        <v>1990</v>
      </c>
      <c r="K6521" t="str">
        <f>LEFT(Table1[[#This Row],[Year]],4) &amp; "s"</f>
        <v>1990s</v>
      </c>
      <c r="L65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21">
        <f>(Table1[[#This Row],[vote_average]]/10)*100</f>
        <v>62.33</v>
      </c>
      <c r="N6521">
        <f>(Table1[[#This Row],[popularity]]/SUM(Table1[popularity]))*100</f>
        <v>9.1186033012806388E-3</v>
      </c>
    </row>
    <row r="6522" spans="1:14" x14ac:dyDescent="0.3">
      <c r="A6522">
        <v>10479</v>
      </c>
      <c r="B6522" t="s">
        <v>14542</v>
      </c>
      <c r="C6522" s="1">
        <v>36623</v>
      </c>
      <c r="D6522" t="s">
        <v>1360</v>
      </c>
      <c r="E6522" t="s">
        <v>11</v>
      </c>
      <c r="F6522" t="s">
        <v>14543</v>
      </c>
      <c r="G6522">
        <v>15.523999999999999</v>
      </c>
      <c r="H6522">
        <v>664</v>
      </c>
      <c r="I6522">
        <v>6.2329999999999997</v>
      </c>
      <c r="J6522">
        <f>YEAR(Table1[[#This Row],[release_date]])</f>
        <v>2000</v>
      </c>
      <c r="K6522" t="str">
        <f>LEFT(Table1[[#This Row],[Year]],4) &amp; "s"</f>
        <v>2000s</v>
      </c>
      <c r="L65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22">
        <f>(Table1[[#This Row],[vote_average]]/10)*100</f>
        <v>62.33</v>
      </c>
      <c r="N6522">
        <f>(Table1[[#This Row],[popularity]]/SUM(Table1[popularity]))*100</f>
        <v>3.5741351726778924E-3</v>
      </c>
    </row>
    <row r="6523" spans="1:14" x14ac:dyDescent="0.3">
      <c r="A6523">
        <v>9828</v>
      </c>
      <c r="B6523" t="s">
        <v>10431</v>
      </c>
      <c r="C6523" s="1">
        <v>39024</v>
      </c>
      <c r="D6523" t="s">
        <v>14544</v>
      </c>
      <c r="E6523" t="s">
        <v>11</v>
      </c>
      <c r="F6523" t="s">
        <v>14545</v>
      </c>
      <c r="G6523">
        <v>25.038</v>
      </c>
      <c r="H6523">
        <v>401</v>
      </c>
      <c r="I6523">
        <v>6.2329999999999997</v>
      </c>
      <c r="J6523">
        <f>YEAR(Table1[[#This Row],[release_date]])</f>
        <v>2006</v>
      </c>
      <c r="K6523" t="str">
        <f>LEFT(Table1[[#This Row],[Year]],4) &amp; "s"</f>
        <v>2006s</v>
      </c>
      <c r="L65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23">
        <f>(Table1[[#This Row],[vote_average]]/10)*100</f>
        <v>62.33</v>
      </c>
      <c r="N6523">
        <f>(Table1[[#This Row],[popularity]]/SUM(Table1[popularity]))*100</f>
        <v>5.7645707584069233E-3</v>
      </c>
    </row>
    <row r="6524" spans="1:14" x14ac:dyDescent="0.3">
      <c r="A6524">
        <v>2770</v>
      </c>
      <c r="B6524" t="s">
        <v>14546</v>
      </c>
      <c r="C6524" s="1">
        <v>37113</v>
      </c>
      <c r="D6524" t="s">
        <v>422</v>
      </c>
      <c r="E6524" t="s">
        <v>11</v>
      </c>
      <c r="F6524" t="s">
        <v>14547</v>
      </c>
      <c r="G6524">
        <v>36.024000000000001</v>
      </c>
      <c r="H6524">
        <v>4722</v>
      </c>
      <c r="I6524">
        <v>6.2329999999999997</v>
      </c>
      <c r="J6524">
        <f>YEAR(Table1[[#This Row],[release_date]])</f>
        <v>2001</v>
      </c>
      <c r="K6524" t="str">
        <f>LEFT(Table1[[#This Row],[Year]],4) &amp; "s"</f>
        <v>2001s</v>
      </c>
      <c r="L65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24">
        <f>(Table1[[#This Row],[vote_average]]/10)*100</f>
        <v>62.33</v>
      </c>
      <c r="N6524">
        <f>(Table1[[#This Row],[popularity]]/SUM(Table1[popularity]))*100</f>
        <v>8.2939091381440625E-3</v>
      </c>
    </row>
    <row r="6525" spans="1:14" x14ac:dyDescent="0.3">
      <c r="A6525">
        <v>457435</v>
      </c>
      <c r="B6525" t="s">
        <v>14548</v>
      </c>
      <c r="C6525" s="1">
        <v>43145</v>
      </c>
      <c r="D6525" t="s">
        <v>14549</v>
      </c>
      <c r="E6525" t="s">
        <v>212</v>
      </c>
      <c r="F6525" t="s">
        <v>14550</v>
      </c>
      <c r="G6525">
        <v>10.201000000000001</v>
      </c>
      <c r="H6525">
        <v>563</v>
      </c>
      <c r="I6525">
        <v>6.2</v>
      </c>
      <c r="J6525">
        <f>YEAR(Table1[[#This Row],[release_date]])</f>
        <v>2018</v>
      </c>
      <c r="K6525" t="str">
        <f>LEFT(Table1[[#This Row],[Year]],4) &amp; "s"</f>
        <v>2018s</v>
      </c>
      <c r="L65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25">
        <f>(Table1[[#This Row],[vote_average]]/10)*100</f>
        <v>62</v>
      </c>
      <c r="N6525">
        <f>(Table1[[#This Row],[popularity]]/SUM(Table1[popularity]))*100</f>
        <v>2.3486055717912386E-3</v>
      </c>
    </row>
    <row r="6526" spans="1:14" x14ac:dyDescent="0.3">
      <c r="A6526">
        <v>254128</v>
      </c>
      <c r="B6526" t="s">
        <v>14551</v>
      </c>
      <c r="C6526" s="1">
        <v>42151</v>
      </c>
      <c r="D6526" t="s">
        <v>2691</v>
      </c>
      <c r="E6526" t="s">
        <v>11</v>
      </c>
      <c r="F6526" t="s">
        <v>14552</v>
      </c>
      <c r="G6526">
        <v>115.417</v>
      </c>
      <c r="H6526">
        <v>8288</v>
      </c>
      <c r="I6526">
        <v>6.2320000000000002</v>
      </c>
      <c r="J6526">
        <f>YEAR(Table1[[#This Row],[release_date]])</f>
        <v>2015</v>
      </c>
      <c r="K6526" t="str">
        <f>LEFT(Table1[[#This Row],[Year]],4) &amp; "s"</f>
        <v>2015s</v>
      </c>
      <c r="L65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26">
        <f>(Table1[[#This Row],[vote_average]]/10)*100</f>
        <v>62.32</v>
      </c>
      <c r="N6526">
        <f>(Table1[[#This Row],[popularity]]/SUM(Table1[popularity]))*100</f>
        <v>2.6572787891327256E-2</v>
      </c>
    </row>
    <row r="6527" spans="1:14" x14ac:dyDescent="0.3">
      <c r="A6527">
        <v>184346</v>
      </c>
      <c r="B6527" t="s">
        <v>14553</v>
      </c>
      <c r="C6527" s="1">
        <v>41821</v>
      </c>
      <c r="D6527" t="s">
        <v>6612</v>
      </c>
      <c r="E6527" t="s">
        <v>11</v>
      </c>
      <c r="F6527" t="s">
        <v>14554</v>
      </c>
      <c r="G6527">
        <v>23.553999999999998</v>
      </c>
      <c r="H6527">
        <v>1963</v>
      </c>
      <c r="I6527">
        <v>6.2</v>
      </c>
      <c r="J6527">
        <f>YEAR(Table1[[#This Row],[release_date]])</f>
        <v>2014</v>
      </c>
      <c r="K6527" t="str">
        <f>LEFT(Table1[[#This Row],[Year]],4) &amp; "s"</f>
        <v>2014s</v>
      </c>
      <c r="L65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27">
        <f>(Table1[[#This Row],[vote_average]]/10)*100</f>
        <v>62</v>
      </c>
      <c r="N6527">
        <f>(Table1[[#This Row],[popularity]]/SUM(Table1[popularity]))*100</f>
        <v>5.4229051698824454E-3</v>
      </c>
    </row>
    <row r="6528" spans="1:14" x14ac:dyDescent="0.3">
      <c r="A6528">
        <v>36968</v>
      </c>
      <c r="B6528" t="s">
        <v>14555</v>
      </c>
      <c r="C6528" s="1">
        <v>36590</v>
      </c>
      <c r="D6528" t="s">
        <v>9627</v>
      </c>
      <c r="E6528" t="s">
        <v>11</v>
      </c>
      <c r="F6528" t="s">
        <v>14556</v>
      </c>
      <c r="G6528">
        <v>20.463999999999999</v>
      </c>
      <c r="H6528">
        <v>367</v>
      </c>
      <c r="I6528">
        <v>6.2</v>
      </c>
      <c r="J6528">
        <f>YEAR(Table1[[#This Row],[release_date]])</f>
        <v>2000</v>
      </c>
      <c r="K6528" t="str">
        <f>LEFT(Table1[[#This Row],[Year]],4) &amp; "s"</f>
        <v>2000s</v>
      </c>
      <c r="L65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28">
        <f>(Table1[[#This Row],[vote_average]]/10)*100</f>
        <v>62</v>
      </c>
      <c r="N6528">
        <f>(Table1[[#This Row],[popularity]]/SUM(Table1[popularity]))*100</f>
        <v>4.7114855819170576E-3</v>
      </c>
    </row>
    <row r="6529" spans="1:14" x14ac:dyDescent="0.3">
      <c r="A6529">
        <v>11484</v>
      </c>
      <c r="B6529" t="s">
        <v>14557</v>
      </c>
      <c r="C6529" s="1">
        <v>27570</v>
      </c>
      <c r="D6529" t="s">
        <v>312</v>
      </c>
      <c r="E6529" t="s">
        <v>11</v>
      </c>
      <c r="F6529" t="s">
        <v>14558</v>
      </c>
      <c r="G6529">
        <v>36.451999999999998</v>
      </c>
      <c r="H6529">
        <v>490</v>
      </c>
      <c r="I6529">
        <v>6.2320000000000002</v>
      </c>
      <c r="J6529">
        <f>YEAR(Table1[[#This Row],[release_date]])</f>
        <v>1975</v>
      </c>
      <c r="K6529" t="str">
        <f>LEFT(Table1[[#This Row],[Year]],4) &amp; "s"</f>
        <v>1975s</v>
      </c>
      <c r="L65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529">
        <f>(Table1[[#This Row],[vote_average]]/10)*100</f>
        <v>62.32</v>
      </c>
      <c r="N6529">
        <f>(Table1[[#This Row],[popularity]]/SUM(Table1[popularity]))*100</f>
        <v>8.3924488092279401E-3</v>
      </c>
    </row>
    <row r="6530" spans="1:14" x14ac:dyDescent="0.3">
      <c r="A6530">
        <v>9885</v>
      </c>
      <c r="B6530" t="s">
        <v>14559</v>
      </c>
      <c r="C6530" s="1">
        <v>38611</v>
      </c>
      <c r="D6530" t="s">
        <v>306</v>
      </c>
      <c r="E6530" t="s">
        <v>11</v>
      </c>
      <c r="F6530" t="s">
        <v>14560</v>
      </c>
      <c r="G6530">
        <v>29.957999999999998</v>
      </c>
      <c r="H6530">
        <v>1095</v>
      </c>
      <c r="I6530">
        <v>6.2320000000000002</v>
      </c>
      <c r="J6530">
        <f>YEAR(Table1[[#This Row],[release_date]])</f>
        <v>2005</v>
      </c>
      <c r="K6530" t="str">
        <f>LEFT(Table1[[#This Row],[Year]],4) &amp; "s"</f>
        <v>2005s</v>
      </c>
      <c r="L65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30">
        <f>(Table1[[#This Row],[vote_average]]/10)*100</f>
        <v>62.32</v>
      </c>
      <c r="N6530">
        <f>(Table1[[#This Row],[popularity]]/SUM(Table1[popularity]))*100</f>
        <v>6.8973165101188028E-3</v>
      </c>
    </row>
    <row r="6531" spans="1:14" x14ac:dyDescent="0.3">
      <c r="A6531">
        <v>369300</v>
      </c>
      <c r="B6531" t="s">
        <v>14561</v>
      </c>
      <c r="C6531" s="1">
        <v>42661</v>
      </c>
      <c r="D6531" t="s">
        <v>1586</v>
      </c>
      <c r="E6531" t="s">
        <v>11</v>
      </c>
      <c r="F6531" t="s">
        <v>14562</v>
      </c>
      <c r="G6531">
        <v>32.939</v>
      </c>
      <c r="H6531">
        <v>615</v>
      </c>
      <c r="I6531">
        <v>6.2309999999999999</v>
      </c>
      <c r="J6531">
        <f>YEAR(Table1[[#This Row],[release_date]])</f>
        <v>2016</v>
      </c>
      <c r="K6531" t="str">
        <f>LEFT(Table1[[#This Row],[Year]],4) &amp; "s"</f>
        <v>2016s</v>
      </c>
      <c r="L65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31">
        <f>(Table1[[#This Row],[vote_average]]/10)*100</f>
        <v>62.31</v>
      </c>
      <c r="N6531">
        <f>(Table1[[#This Row],[popularity]]/SUM(Table1[popularity]))*100</f>
        <v>7.583640714560495E-3</v>
      </c>
    </row>
    <row r="6532" spans="1:14" x14ac:dyDescent="0.3">
      <c r="A6532">
        <v>298250</v>
      </c>
      <c r="B6532" t="s">
        <v>14563</v>
      </c>
      <c r="C6532" s="1">
        <v>43033</v>
      </c>
      <c r="D6532" t="s">
        <v>1586</v>
      </c>
      <c r="E6532" t="s">
        <v>11</v>
      </c>
      <c r="F6532" t="s">
        <v>14564</v>
      </c>
      <c r="G6532">
        <v>179.42</v>
      </c>
      <c r="H6532">
        <v>3527</v>
      </c>
      <c r="I6532">
        <v>6.2309999999999999</v>
      </c>
      <c r="J6532">
        <f>YEAR(Table1[[#This Row],[release_date]])</f>
        <v>2017</v>
      </c>
      <c r="K6532" t="str">
        <f>LEFT(Table1[[#This Row],[Year]],4) &amp; "s"</f>
        <v>2017s</v>
      </c>
      <c r="L65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32">
        <f>(Table1[[#This Row],[vote_average]]/10)*100</f>
        <v>62.31</v>
      </c>
      <c r="N6532">
        <f>(Table1[[#This Row],[popularity]]/SUM(Table1[popularity]))*100</f>
        <v>4.130838267726536E-2</v>
      </c>
    </row>
    <row r="6533" spans="1:14" x14ac:dyDescent="0.3">
      <c r="A6533">
        <v>11069</v>
      </c>
      <c r="B6533" t="s">
        <v>14565</v>
      </c>
      <c r="C6533" s="1">
        <v>35164</v>
      </c>
      <c r="D6533" t="s">
        <v>14566</v>
      </c>
      <c r="E6533" t="s">
        <v>11</v>
      </c>
      <c r="F6533" t="s">
        <v>14567</v>
      </c>
      <c r="G6533">
        <v>25.364000000000001</v>
      </c>
      <c r="H6533">
        <v>904</v>
      </c>
      <c r="I6533">
        <v>6.2309999999999999</v>
      </c>
      <c r="J6533">
        <f>YEAR(Table1[[#This Row],[release_date]])</f>
        <v>1996</v>
      </c>
      <c r="K6533" t="str">
        <f>LEFT(Table1[[#This Row],[Year]],4) &amp; "s"</f>
        <v>1996s</v>
      </c>
      <c r="L65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33">
        <f>(Table1[[#This Row],[vote_average]]/10)*100</f>
        <v>62.31</v>
      </c>
      <c r="N6533">
        <f>(Table1[[#This Row],[popularity]]/SUM(Table1[popularity]))*100</f>
        <v>5.8396266761016535E-3</v>
      </c>
    </row>
    <row r="6534" spans="1:14" x14ac:dyDescent="0.3">
      <c r="A6534">
        <v>9805</v>
      </c>
      <c r="B6534" t="s">
        <v>14568</v>
      </c>
      <c r="C6534" s="1">
        <v>38182</v>
      </c>
      <c r="D6534" t="s">
        <v>887</v>
      </c>
      <c r="E6534" t="s">
        <v>468</v>
      </c>
      <c r="F6534" t="s">
        <v>14569</v>
      </c>
      <c r="G6534">
        <v>13.045</v>
      </c>
      <c r="H6534">
        <v>478</v>
      </c>
      <c r="I6534">
        <v>6.2309999999999999</v>
      </c>
      <c r="J6534">
        <f>YEAR(Table1[[#This Row],[release_date]])</f>
        <v>2004</v>
      </c>
      <c r="K6534" t="str">
        <f>LEFT(Table1[[#This Row],[Year]],4) &amp; "s"</f>
        <v>2004s</v>
      </c>
      <c r="L65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34">
        <f>(Table1[[#This Row],[vote_average]]/10)*100</f>
        <v>62.31</v>
      </c>
      <c r="N6534">
        <f>(Table1[[#This Row],[popularity]]/SUM(Table1[popularity]))*100</f>
        <v>3.0033878721710326E-3</v>
      </c>
    </row>
    <row r="6535" spans="1:14" x14ac:dyDescent="0.3">
      <c r="A6535">
        <v>502682</v>
      </c>
      <c r="B6535" t="s">
        <v>14570</v>
      </c>
      <c r="C6535" s="1">
        <v>43238</v>
      </c>
      <c r="D6535" t="s">
        <v>1148</v>
      </c>
      <c r="E6535" t="s">
        <v>11</v>
      </c>
      <c r="F6535" t="s">
        <v>14571</v>
      </c>
      <c r="G6535">
        <v>44.597999999999999</v>
      </c>
      <c r="H6535">
        <v>751</v>
      </c>
      <c r="I6535">
        <v>6.2</v>
      </c>
      <c r="J6535">
        <f>YEAR(Table1[[#This Row],[release_date]])</f>
        <v>2018</v>
      </c>
      <c r="K6535" t="str">
        <f>LEFT(Table1[[#This Row],[Year]],4) &amp; "s"</f>
        <v>2018s</v>
      </c>
      <c r="L65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35">
        <f>(Table1[[#This Row],[vote_average]]/10)*100</f>
        <v>62</v>
      </c>
      <c r="N6535">
        <f>(Table1[[#This Row],[popularity]]/SUM(Table1[popularity]))*100</f>
        <v>1.0267925820090741E-2</v>
      </c>
    </row>
    <row r="6536" spans="1:14" x14ac:dyDescent="0.3">
      <c r="A6536">
        <v>52015</v>
      </c>
      <c r="B6536" t="s">
        <v>14572</v>
      </c>
      <c r="C6536" s="1">
        <v>40451</v>
      </c>
      <c r="D6536" t="s">
        <v>3232</v>
      </c>
      <c r="E6536" t="s">
        <v>11</v>
      </c>
      <c r="F6536" t="s">
        <v>14573</v>
      </c>
      <c r="G6536">
        <v>13.851000000000001</v>
      </c>
      <c r="H6536">
        <v>754</v>
      </c>
      <c r="I6536">
        <v>6.2309999999999999</v>
      </c>
      <c r="J6536">
        <f>YEAR(Table1[[#This Row],[release_date]])</f>
        <v>2010</v>
      </c>
      <c r="K6536" t="str">
        <f>LEFT(Table1[[#This Row],[Year]],4) &amp; "s"</f>
        <v>2010s</v>
      </c>
      <c r="L65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36">
        <f>(Table1[[#This Row],[vote_average]]/10)*100</f>
        <v>62.31</v>
      </c>
      <c r="N6536">
        <f>(Table1[[#This Row],[popularity]]/SUM(Table1[popularity]))*100</f>
        <v>3.1889555705205807E-3</v>
      </c>
    </row>
    <row r="6537" spans="1:14" x14ac:dyDescent="0.3">
      <c r="A6537">
        <v>11702</v>
      </c>
      <c r="B6537" t="s">
        <v>14574</v>
      </c>
      <c r="C6537" s="1">
        <v>35832</v>
      </c>
      <c r="D6537" t="s">
        <v>786</v>
      </c>
      <c r="E6537" t="s">
        <v>11</v>
      </c>
      <c r="F6537" t="s">
        <v>14575</v>
      </c>
      <c r="G6537">
        <v>25.457999999999998</v>
      </c>
      <c r="H6537">
        <v>479</v>
      </c>
      <c r="I6537">
        <v>6.2320000000000002</v>
      </c>
      <c r="J6537">
        <f>YEAR(Table1[[#This Row],[release_date]])</f>
        <v>1998</v>
      </c>
      <c r="K6537" t="str">
        <f>LEFT(Table1[[#This Row],[Year]],4) &amp; "s"</f>
        <v>1998s</v>
      </c>
      <c r="L65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37">
        <f>(Table1[[#This Row],[vote_average]]/10)*100</f>
        <v>62.32</v>
      </c>
      <c r="N6537">
        <f>(Table1[[#This Row],[popularity]]/SUM(Table1[popularity]))*100</f>
        <v>5.8612685664798884E-3</v>
      </c>
    </row>
    <row r="6538" spans="1:14" x14ac:dyDescent="0.3">
      <c r="A6538">
        <v>10498</v>
      </c>
      <c r="B6538" t="s">
        <v>14576</v>
      </c>
      <c r="C6538" s="1">
        <v>34047</v>
      </c>
      <c r="D6538" t="s">
        <v>786</v>
      </c>
      <c r="E6538" t="s">
        <v>11</v>
      </c>
      <c r="F6538" t="s">
        <v>14577</v>
      </c>
      <c r="G6538">
        <v>18.783000000000001</v>
      </c>
      <c r="H6538">
        <v>664</v>
      </c>
      <c r="I6538">
        <v>6.2</v>
      </c>
      <c r="J6538">
        <f>YEAR(Table1[[#This Row],[release_date]])</f>
        <v>1993</v>
      </c>
      <c r="K6538" t="str">
        <f>LEFT(Table1[[#This Row],[Year]],4) &amp; "s"</f>
        <v>1993s</v>
      </c>
      <c r="L65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38">
        <f>(Table1[[#This Row],[vote_average]]/10)*100</f>
        <v>62</v>
      </c>
      <c r="N6538">
        <f>(Table1[[#This Row],[popularity]]/SUM(Table1[popularity]))*100</f>
        <v>4.324464116748832E-3</v>
      </c>
    </row>
    <row r="6539" spans="1:14" x14ac:dyDescent="0.3">
      <c r="A6539">
        <v>1588</v>
      </c>
      <c r="B6539" t="s">
        <v>14578</v>
      </c>
      <c r="C6539" s="1">
        <v>36763</v>
      </c>
      <c r="D6539" t="s">
        <v>391</v>
      </c>
      <c r="E6539" t="s">
        <v>11</v>
      </c>
      <c r="F6539" t="s">
        <v>14579</v>
      </c>
      <c r="G6539">
        <v>24.22</v>
      </c>
      <c r="H6539">
        <v>1623</v>
      </c>
      <c r="I6539">
        <v>6.23</v>
      </c>
      <c r="J6539">
        <f>YEAR(Table1[[#This Row],[release_date]])</f>
        <v>2000</v>
      </c>
      <c r="K6539" t="str">
        <f>LEFT(Table1[[#This Row],[Year]],4) &amp; "s"</f>
        <v>2000s</v>
      </c>
      <c r="L65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39">
        <f>(Table1[[#This Row],[vote_average]]/10)*100</f>
        <v>62.3</v>
      </c>
      <c r="N6539">
        <f>(Table1[[#This Row],[popularity]]/SUM(Table1[popularity]))*100</f>
        <v>5.5762402655410055E-3</v>
      </c>
    </row>
    <row r="6540" spans="1:14" x14ac:dyDescent="0.3">
      <c r="A6540">
        <v>763149</v>
      </c>
      <c r="B6540" t="s">
        <v>14580</v>
      </c>
      <c r="C6540" s="1">
        <v>44412</v>
      </c>
      <c r="D6540" t="s">
        <v>14581</v>
      </c>
      <c r="E6540" t="s">
        <v>11</v>
      </c>
      <c r="F6540" t="s">
        <v>14582</v>
      </c>
      <c r="G6540">
        <v>19.855</v>
      </c>
      <c r="H6540">
        <v>571</v>
      </c>
      <c r="I6540">
        <v>6.2290000000000001</v>
      </c>
      <c r="J6540">
        <f>YEAR(Table1[[#This Row],[release_date]])</f>
        <v>2021</v>
      </c>
      <c r="K6540" t="str">
        <f>LEFT(Table1[[#This Row],[Year]],4) &amp; "s"</f>
        <v>2021s</v>
      </c>
      <c r="L65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540">
        <f>(Table1[[#This Row],[vote_average]]/10)*100</f>
        <v>62.29</v>
      </c>
      <c r="N6540">
        <f>(Table1[[#This Row],[popularity]]/SUM(Table1[popularity]))*100</f>
        <v>4.5712737602112575E-3</v>
      </c>
    </row>
    <row r="6541" spans="1:14" x14ac:dyDescent="0.3">
      <c r="A6541">
        <v>80585</v>
      </c>
      <c r="B6541" t="s">
        <v>14583</v>
      </c>
      <c r="C6541" s="1">
        <v>41073</v>
      </c>
      <c r="D6541" t="s">
        <v>11252</v>
      </c>
      <c r="E6541" t="s">
        <v>11</v>
      </c>
      <c r="F6541" t="s">
        <v>14584</v>
      </c>
      <c r="G6541">
        <v>35.308</v>
      </c>
      <c r="H6541">
        <v>1211</v>
      </c>
      <c r="I6541">
        <v>6.2</v>
      </c>
      <c r="J6541">
        <f>YEAR(Table1[[#This Row],[release_date]])</f>
        <v>2012</v>
      </c>
      <c r="K6541" t="str">
        <f>LEFT(Table1[[#This Row],[Year]],4) &amp; "s"</f>
        <v>2012s</v>
      </c>
      <c r="L65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41">
        <f>(Table1[[#This Row],[vote_average]]/10)*100</f>
        <v>62</v>
      </c>
      <c r="N6541">
        <f>(Table1[[#This Row],[popularity]]/SUM(Table1[popularity]))*100</f>
        <v>8.129062398667293E-3</v>
      </c>
    </row>
    <row r="6542" spans="1:14" x14ac:dyDescent="0.3">
      <c r="A6542">
        <v>49494</v>
      </c>
      <c r="B6542" t="s">
        <v>14585</v>
      </c>
      <c r="C6542" s="1">
        <v>40582</v>
      </c>
      <c r="D6542" t="s">
        <v>1053</v>
      </c>
      <c r="E6542" t="s">
        <v>11</v>
      </c>
      <c r="F6542" t="s">
        <v>14586</v>
      </c>
      <c r="G6542">
        <v>28.585999999999999</v>
      </c>
      <c r="H6542">
        <v>1236</v>
      </c>
      <c r="I6542">
        <v>6.2</v>
      </c>
      <c r="J6542">
        <f>YEAR(Table1[[#This Row],[release_date]])</f>
        <v>2011</v>
      </c>
      <c r="K6542" t="str">
        <f>LEFT(Table1[[#This Row],[Year]],4) &amp; "s"</f>
        <v>2011s</v>
      </c>
      <c r="L65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42">
        <f>(Table1[[#This Row],[vote_average]]/10)*100</f>
        <v>62</v>
      </c>
      <c r="N6542">
        <f>(Table1[[#This Row],[popularity]]/SUM(Table1[popularity]))*100</f>
        <v>6.5814370037471171E-3</v>
      </c>
    </row>
    <row r="6543" spans="1:14" x14ac:dyDescent="0.3">
      <c r="A6543">
        <v>33217</v>
      </c>
      <c r="B6543" t="s">
        <v>14510</v>
      </c>
      <c r="C6543" s="1">
        <v>40256</v>
      </c>
      <c r="D6543" t="s">
        <v>2837</v>
      </c>
      <c r="E6543" t="s">
        <v>11</v>
      </c>
      <c r="F6543" t="s">
        <v>14587</v>
      </c>
      <c r="G6543">
        <v>37.320999999999998</v>
      </c>
      <c r="H6543">
        <v>1524</v>
      </c>
      <c r="I6543">
        <v>6.2290000000000001</v>
      </c>
      <c r="J6543">
        <f>YEAR(Table1[[#This Row],[release_date]])</f>
        <v>2010</v>
      </c>
      <c r="K6543" t="str">
        <f>LEFT(Table1[[#This Row],[Year]],4) &amp; "s"</f>
        <v>2010s</v>
      </c>
      <c r="L65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43">
        <f>(Table1[[#This Row],[vote_average]]/10)*100</f>
        <v>62.29</v>
      </c>
      <c r="N6543">
        <f>(Table1[[#This Row],[popularity]]/SUM(Table1[popularity]))*100</f>
        <v>8.5925211787884325E-3</v>
      </c>
    </row>
    <row r="6544" spans="1:14" x14ac:dyDescent="0.3">
      <c r="A6544">
        <v>10207</v>
      </c>
      <c r="B6544" t="s">
        <v>14588</v>
      </c>
      <c r="C6544" s="1">
        <v>36213</v>
      </c>
      <c r="D6544" t="s">
        <v>90</v>
      </c>
      <c r="E6544" t="s">
        <v>11</v>
      </c>
      <c r="F6544" t="s">
        <v>14589</v>
      </c>
      <c r="G6544">
        <v>23.209</v>
      </c>
      <c r="H6544">
        <v>739</v>
      </c>
      <c r="I6544">
        <v>6.2290000000000001</v>
      </c>
      <c r="J6544">
        <f>YEAR(Table1[[#This Row],[release_date]])</f>
        <v>1999</v>
      </c>
      <c r="K6544" t="str">
        <f>LEFT(Table1[[#This Row],[Year]],4) &amp; "s"</f>
        <v>1999s</v>
      </c>
      <c r="L65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44">
        <f>(Table1[[#This Row],[vote_average]]/10)*100</f>
        <v>62.29</v>
      </c>
      <c r="N6544">
        <f>(Table1[[#This Row],[popularity]]/SUM(Table1[popularity]))*100</f>
        <v>5.3434748275367951E-3</v>
      </c>
    </row>
    <row r="6545" spans="1:14" x14ac:dyDescent="0.3">
      <c r="A6545">
        <v>9991</v>
      </c>
      <c r="B6545" t="s">
        <v>14590</v>
      </c>
      <c r="C6545" s="1">
        <v>37251</v>
      </c>
      <c r="D6545" t="s">
        <v>68</v>
      </c>
      <c r="E6545" t="s">
        <v>11</v>
      </c>
      <c r="F6545" t="s">
        <v>14591</v>
      </c>
      <c r="G6545">
        <v>31.818999999999999</v>
      </c>
      <c r="H6545">
        <v>549</v>
      </c>
      <c r="I6545">
        <v>6.2290000000000001</v>
      </c>
      <c r="J6545">
        <f>YEAR(Table1[[#This Row],[release_date]])</f>
        <v>2001</v>
      </c>
      <c r="K6545" t="str">
        <f>LEFT(Table1[[#This Row],[Year]],4) &amp; "s"</f>
        <v>2001s</v>
      </c>
      <c r="L65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45">
        <f>(Table1[[#This Row],[vote_average]]/10)*100</f>
        <v>62.29</v>
      </c>
      <c r="N6545">
        <f>(Table1[[#This Row],[popularity]]/SUM(Table1[popularity]))*100</f>
        <v>7.3257798930325864E-3</v>
      </c>
    </row>
    <row r="6546" spans="1:14" x14ac:dyDescent="0.3">
      <c r="A6546">
        <v>738652</v>
      </c>
      <c r="B6546" t="s">
        <v>14592</v>
      </c>
      <c r="C6546" s="1">
        <v>44448</v>
      </c>
      <c r="D6546" t="s">
        <v>5144</v>
      </c>
      <c r="E6546" t="s">
        <v>11</v>
      </c>
      <c r="F6546" t="s">
        <v>14593</v>
      </c>
      <c r="G6546">
        <v>42.651000000000003</v>
      </c>
      <c r="H6546">
        <v>691</v>
      </c>
      <c r="I6546">
        <v>6.2279999999999998</v>
      </c>
      <c r="J6546">
        <f>YEAR(Table1[[#This Row],[release_date]])</f>
        <v>2021</v>
      </c>
      <c r="K6546" t="str">
        <f>LEFT(Table1[[#This Row],[Year]],4) &amp; "s"</f>
        <v>2021s</v>
      </c>
      <c r="L65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546">
        <f>(Table1[[#This Row],[vote_average]]/10)*100</f>
        <v>62.28</v>
      </c>
      <c r="N6546">
        <f>(Table1[[#This Row],[popularity]]/SUM(Table1[popularity]))*100</f>
        <v>9.8196624098096374E-3</v>
      </c>
    </row>
    <row r="6547" spans="1:14" x14ac:dyDescent="0.3">
      <c r="A6547">
        <v>209262</v>
      </c>
      <c r="B6547" t="s">
        <v>14594</v>
      </c>
      <c r="C6547" s="1">
        <v>41549</v>
      </c>
      <c r="D6547" t="s">
        <v>354</v>
      </c>
      <c r="E6547" t="s">
        <v>11</v>
      </c>
      <c r="F6547" t="s">
        <v>14595</v>
      </c>
      <c r="G6547">
        <v>20.837</v>
      </c>
      <c r="H6547">
        <v>344</v>
      </c>
      <c r="I6547">
        <v>6.2279999999999998</v>
      </c>
      <c r="J6547">
        <f>YEAR(Table1[[#This Row],[release_date]])</f>
        <v>2013</v>
      </c>
      <c r="K6547" t="str">
        <f>LEFT(Table1[[#This Row],[Year]],4) &amp; "s"</f>
        <v>2013s</v>
      </c>
      <c r="L65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47">
        <f>(Table1[[#This Row],[vote_average]]/10)*100</f>
        <v>62.28</v>
      </c>
      <c r="N6547">
        <f>(Table1[[#This Row],[popularity]]/SUM(Table1[popularity]))*100</f>
        <v>4.7973624448009048E-3</v>
      </c>
    </row>
    <row r="6548" spans="1:14" x14ac:dyDescent="0.3">
      <c r="A6548">
        <v>94562</v>
      </c>
      <c r="B6548" t="s">
        <v>14596</v>
      </c>
      <c r="C6548" s="1">
        <v>40982</v>
      </c>
      <c r="D6548" t="s">
        <v>391</v>
      </c>
      <c r="E6548" t="s">
        <v>468</v>
      </c>
      <c r="F6548" t="s">
        <v>14597</v>
      </c>
      <c r="G6548">
        <v>11.535</v>
      </c>
      <c r="H6548">
        <v>334</v>
      </c>
      <c r="I6548">
        <v>6.2</v>
      </c>
      <c r="J6548">
        <f>YEAR(Table1[[#This Row],[release_date]])</f>
        <v>2012</v>
      </c>
      <c r="K6548" t="str">
        <f>LEFT(Table1[[#This Row],[Year]],4) &amp; "s"</f>
        <v>2012s</v>
      </c>
      <c r="L65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48">
        <f>(Table1[[#This Row],[vote_average]]/10)*100</f>
        <v>62</v>
      </c>
      <c r="N6548">
        <f>(Table1[[#This Row],[popularity]]/SUM(Table1[popularity]))*100</f>
        <v>2.6557362288610856E-3</v>
      </c>
    </row>
    <row r="6549" spans="1:14" x14ac:dyDescent="0.3">
      <c r="A6549">
        <v>88794</v>
      </c>
      <c r="B6549" t="s">
        <v>14598</v>
      </c>
      <c r="C6549" s="1">
        <v>40856</v>
      </c>
      <c r="D6549" t="s">
        <v>1134</v>
      </c>
      <c r="E6549" t="s">
        <v>11</v>
      </c>
      <c r="F6549" t="s">
        <v>14599</v>
      </c>
      <c r="G6549">
        <v>35.633000000000003</v>
      </c>
      <c r="H6549">
        <v>2344</v>
      </c>
      <c r="I6549">
        <v>6.2</v>
      </c>
      <c r="J6549">
        <f>YEAR(Table1[[#This Row],[release_date]])</f>
        <v>2011</v>
      </c>
      <c r="K6549" t="str">
        <f>LEFT(Table1[[#This Row],[Year]],4) &amp; "s"</f>
        <v>2011s</v>
      </c>
      <c r="L65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49">
        <f>(Table1[[#This Row],[vote_average]]/10)*100</f>
        <v>62</v>
      </c>
      <c r="N6549">
        <f>(Table1[[#This Row],[popularity]]/SUM(Table1[popularity]))*100</f>
        <v>8.2038880834856588E-3</v>
      </c>
    </row>
    <row r="6550" spans="1:14" x14ac:dyDescent="0.3">
      <c r="A6550">
        <v>58233</v>
      </c>
      <c r="B6550" t="s">
        <v>14600</v>
      </c>
      <c r="C6550" s="1">
        <v>40801</v>
      </c>
      <c r="D6550" t="s">
        <v>2678</v>
      </c>
      <c r="E6550" t="s">
        <v>11</v>
      </c>
      <c r="F6550" t="s">
        <v>14601</v>
      </c>
      <c r="G6550">
        <v>37.220999999999997</v>
      </c>
      <c r="H6550">
        <v>3155</v>
      </c>
      <c r="I6550">
        <v>6.2279999999999998</v>
      </c>
      <c r="J6550">
        <f>YEAR(Table1[[#This Row],[release_date]])</f>
        <v>2011</v>
      </c>
      <c r="K6550" t="str">
        <f>LEFT(Table1[[#This Row],[Year]],4) &amp; "s"</f>
        <v>2011s</v>
      </c>
      <c r="L65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50">
        <f>(Table1[[#This Row],[vote_average]]/10)*100</f>
        <v>62.28</v>
      </c>
      <c r="N6550">
        <f>(Table1[[#This Row],[popularity]]/SUM(Table1[popularity]))*100</f>
        <v>8.5694978911520121E-3</v>
      </c>
    </row>
    <row r="6551" spans="1:14" x14ac:dyDescent="0.3">
      <c r="A6551">
        <v>8851</v>
      </c>
      <c r="B6551" t="s">
        <v>9699</v>
      </c>
      <c r="C6551" s="1">
        <v>21438</v>
      </c>
      <c r="D6551" t="s">
        <v>442</v>
      </c>
      <c r="E6551" t="s">
        <v>11</v>
      </c>
      <c r="F6551" t="s">
        <v>14602</v>
      </c>
      <c r="G6551">
        <v>34.421999999999997</v>
      </c>
      <c r="H6551">
        <v>571</v>
      </c>
      <c r="I6551">
        <v>6.2279999999999998</v>
      </c>
      <c r="J6551">
        <f>YEAR(Table1[[#This Row],[release_date]])</f>
        <v>1958</v>
      </c>
      <c r="K6551" t="str">
        <f>LEFT(Table1[[#This Row],[Year]],4) &amp; "s"</f>
        <v>1958s</v>
      </c>
      <c r="L65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6551">
        <f>(Table1[[#This Row],[vote_average]]/10)*100</f>
        <v>62.28</v>
      </c>
      <c r="N6551">
        <f>(Table1[[#This Row],[popularity]]/SUM(Table1[popularity]))*100</f>
        <v>7.9250760702086059E-3</v>
      </c>
    </row>
    <row r="6552" spans="1:14" x14ac:dyDescent="0.3">
      <c r="A6552">
        <v>245703</v>
      </c>
      <c r="B6552" t="s">
        <v>14603</v>
      </c>
      <c r="C6552" s="1">
        <v>42412</v>
      </c>
      <c r="D6552" t="s">
        <v>84</v>
      </c>
      <c r="E6552" t="s">
        <v>11</v>
      </c>
      <c r="F6552" t="s">
        <v>14604</v>
      </c>
      <c r="G6552">
        <v>54.81</v>
      </c>
      <c r="H6552">
        <v>1814</v>
      </c>
      <c r="I6552">
        <v>6.2270000000000003</v>
      </c>
      <c r="J6552">
        <f>YEAR(Table1[[#This Row],[release_date]])</f>
        <v>2016</v>
      </c>
      <c r="K6552" t="str">
        <f>LEFT(Table1[[#This Row],[Year]],4) &amp; "s"</f>
        <v>2016s</v>
      </c>
      <c r="L65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52">
        <f>(Table1[[#This Row],[vote_average]]/10)*100</f>
        <v>62.27</v>
      </c>
      <c r="N6552">
        <f>(Table1[[#This Row],[popularity]]/SUM(Table1[popularity]))*100</f>
        <v>1.2619063953521985E-2</v>
      </c>
    </row>
    <row r="6553" spans="1:14" x14ac:dyDescent="0.3">
      <c r="A6553">
        <v>159117</v>
      </c>
      <c r="B6553" t="s">
        <v>14605</v>
      </c>
      <c r="C6553" s="1">
        <v>41431</v>
      </c>
      <c r="D6553" t="s">
        <v>2308</v>
      </c>
      <c r="E6553" t="s">
        <v>11</v>
      </c>
      <c r="F6553" t="s">
        <v>14606</v>
      </c>
      <c r="G6553">
        <v>24.827999999999999</v>
      </c>
      <c r="H6553">
        <v>995</v>
      </c>
      <c r="I6553">
        <v>6.2290000000000001</v>
      </c>
      <c r="J6553">
        <f>YEAR(Table1[[#This Row],[release_date]])</f>
        <v>2013</v>
      </c>
      <c r="K6553" t="str">
        <f>LEFT(Table1[[#This Row],[Year]],4) &amp; "s"</f>
        <v>2013s</v>
      </c>
      <c r="L65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53">
        <f>(Table1[[#This Row],[vote_average]]/10)*100</f>
        <v>62.29</v>
      </c>
      <c r="N6553">
        <f>(Table1[[#This Row],[popularity]]/SUM(Table1[popularity]))*100</f>
        <v>5.7162218543704403E-3</v>
      </c>
    </row>
    <row r="6554" spans="1:14" x14ac:dyDescent="0.3">
      <c r="A6554">
        <v>707</v>
      </c>
      <c r="B6554" t="s">
        <v>14607</v>
      </c>
      <c r="C6554" s="1">
        <v>31191</v>
      </c>
      <c r="D6554" t="s">
        <v>2654</v>
      </c>
      <c r="E6554" t="s">
        <v>11</v>
      </c>
      <c r="F6554" t="s">
        <v>14608</v>
      </c>
      <c r="G6554">
        <v>37.527999999999999</v>
      </c>
      <c r="H6554">
        <v>1866</v>
      </c>
      <c r="I6554">
        <v>6.2</v>
      </c>
      <c r="J6554">
        <f>YEAR(Table1[[#This Row],[release_date]])</f>
        <v>1985</v>
      </c>
      <c r="K6554" t="str">
        <f>LEFT(Table1[[#This Row],[Year]],4) &amp; "s"</f>
        <v>1985s</v>
      </c>
      <c r="L65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554">
        <f>(Table1[[#This Row],[vote_average]]/10)*100</f>
        <v>62</v>
      </c>
      <c r="N6554">
        <f>(Table1[[#This Row],[popularity]]/SUM(Table1[popularity]))*100</f>
        <v>8.640179384195824E-3</v>
      </c>
    </row>
    <row r="6555" spans="1:14" x14ac:dyDescent="0.3">
      <c r="A6555">
        <v>486101</v>
      </c>
      <c r="B6555" t="s">
        <v>14609</v>
      </c>
      <c r="C6555" s="1">
        <v>43145</v>
      </c>
      <c r="D6555" t="s">
        <v>68</v>
      </c>
      <c r="E6555" t="s">
        <v>54</v>
      </c>
      <c r="F6555" t="s">
        <v>14610</v>
      </c>
      <c r="G6555">
        <v>13.728999999999999</v>
      </c>
      <c r="H6555">
        <v>698</v>
      </c>
      <c r="I6555">
        <v>6.226</v>
      </c>
      <c r="J6555">
        <f>YEAR(Table1[[#This Row],[release_date]])</f>
        <v>2018</v>
      </c>
      <c r="K6555" t="str">
        <f>LEFT(Table1[[#This Row],[Year]],4) &amp; "s"</f>
        <v>2018s</v>
      </c>
      <c r="L65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55">
        <f>(Table1[[#This Row],[vote_average]]/10)*100</f>
        <v>62.260000000000005</v>
      </c>
      <c r="N6555">
        <f>(Table1[[#This Row],[popularity]]/SUM(Table1[popularity]))*100</f>
        <v>3.1608671596041475E-3</v>
      </c>
    </row>
    <row r="6556" spans="1:14" x14ac:dyDescent="0.3">
      <c r="A6556">
        <v>401478</v>
      </c>
      <c r="B6556" t="s">
        <v>14611</v>
      </c>
      <c r="C6556" s="1">
        <v>43375</v>
      </c>
      <c r="D6556" t="s">
        <v>512</v>
      </c>
      <c r="E6556" t="s">
        <v>11</v>
      </c>
      <c r="F6556" t="s">
        <v>14612</v>
      </c>
      <c r="G6556">
        <v>47.41</v>
      </c>
      <c r="H6556">
        <v>312</v>
      </c>
      <c r="I6556">
        <v>6.226</v>
      </c>
      <c r="J6556">
        <f>YEAR(Table1[[#This Row],[release_date]])</f>
        <v>2018</v>
      </c>
      <c r="K6556" t="str">
        <f>LEFT(Table1[[#This Row],[Year]],4) &amp; "s"</f>
        <v>2018s</v>
      </c>
      <c r="L65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56">
        <f>(Table1[[#This Row],[vote_average]]/10)*100</f>
        <v>62.260000000000005</v>
      </c>
      <c r="N6556">
        <f>(Table1[[#This Row],[popularity]]/SUM(Table1[popularity]))*100</f>
        <v>1.0915340668426879E-2</v>
      </c>
    </row>
    <row r="6557" spans="1:14" x14ac:dyDescent="0.3">
      <c r="A6557">
        <v>188222</v>
      </c>
      <c r="B6557" t="s">
        <v>14613</v>
      </c>
      <c r="C6557" s="1">
        <v>42158</v>
      </c>
      <c r="D6557" t="s">
        <v>68</v>
      </c>
      <c r="E6557" t="s">
        <v>11</v>
      </c>
      <c r="F6557" t="s">
        <v>14614</v>
      </c>
      <c r="G6557">
        <v>39.813000000000002</v>
      </c>
      <c r="H6557">
        <v>968</v>
      </c>
      <c r="I6557">
        <v>6.226</v>
      </c>
      <c r="J6557">
        <f>YEAR(Table1[[#This Row],[release_date]])</f>
        <v>2015</v>
      </c>
      <c r="K6557" t="str">
        <f>LEFT(Table1[[#This Row],[Year]],4) &amp; "s"</f>
        <v>2015s</v>
      </c>
      <c r="L65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57">
        <f>(Table1[[#This Row],[vote_average]]/10)*100</f>
        <v>62.260000000000005</v>
      </c>
      <c r="N6557">
        <f>(Table1[[#This Row],[popularity]]/SUM(Table1[popularity]))*100</f>
        <v>9.1662615066880285E-3</v>
      </c>
    </row>
    <row r="6558" spans="1:14" x14ac:dyDescent="0.3">
      <c r="A6558">
        <v>814800</v>
      </c>
      <c r="B6558" t="s">
        <v>10119</v>
      </c>
      <c r="C6558" s="1">
        <v>44820</v>
      </c>
      <c r="D6558" t="s">
        <v>81</v>
      </c>
      <c r="E6558" t="s">
        <v>11</v>
      </c>
      <c r="F6558" t="s">
        <v>14615</v>
      </c>
      <c r="G6558">
        <v>54.286000000000001</v>
      </c>
      <c r="H6558">
        <v>403</v>
      </c>
      <c r="I6558">
        <v>6.2229999999999999</v>
      </c>
      <c r="J6558">
        <f>YEAR(Table1[[#This Row],[release_date]])</f>
        <v>2022</v>
      </c>
      <c r="K6558" t="str">
        <f>LEFT(Table1[[#This Row],[Year]],4) &amp; "s"</f>
        <v>2022s</v>
      </c>
      <c r="L65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558">
        <f>(Table1[[#This Row],[vote_average]]/10)*100</f>
        <v>62.23</v>
      </c>
      <c r="N6558">
        <f>(Table1[[#This Row],[popularity]]/SUM(Table1[popularity]))*100</f>
        <v>1.2498421926307143E-2</v>
      </c>
    </row>
    <row r="6559" spans="1:14" x14ac:dyDescent="0.3">
      <c r="A6559">
        <v>76812</v>
      </c>
      <c r="B6559" t="s">
        <v>14616</v>
      </c>
      <c r="C6559" s="1">
        <v>42881</v>
      </c>
      <c r="D6559" t="s">
        <v>2493</v>
      </c>
      <c r="E6559" t="s">
        <v>11</v>
      </c>
      <c r="F6559" t="s">
        <v>14617</v>
      </c>
      <c r="G6559">
        <v>45.152999999999999</v>
      </c>
      <c r="H6559">
        <v>508</v>
      </c>
      <c r="I6559">
        <v>6.2</v>
      </c>
      <c r="J6559">
        <f>YEAR(Table1[[#This Row],[release_date]])</f>
        <v>2017</v>
      </c>
      <c r="K6559" t="str">
        <f>LEFT(Table1[[#This Row],[Year]],4) &amp; "s"</f>
        <v>2017s</v>
      </c>
      <c r="L65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59">
        <f>(Table1[[#This Row],[vote_average]]/10)*100</f>
        <v>62</v>
      </c>
      <c r="N6559">
        <f>(Table1[[#This Row],[popularity]]/SUM(Table1[popularity]))*100</f>
        <v>1.0395705066472874E-2</v>
      </c>
    </row>
    <row r="6560" spans="1:14" x14ac:dyDescent="0.3">
      <c r="A6560">
        <v>18462</v>
      </c>
      <c r="B6560" t="s">
        <v>14618</v>
      </c>
      <c r="C6560" s="1">
        <v>31002</v>
      </c>
      <c r="D6560" t="s">
        <v>8200</v>
      </c>
      <c r="E6560" t="s">
        <v>11</v>
      </c>
      <c r="F6560" t="s">
        <v>14619</v>
      </c>
      <c r="G6560">
        <v>16.148</v>
      </c>
      <c r="H6560">
        <v>353</v>
      </c>
      <c r="I6560">
        <v>6.2249999999999996</v>
      </c>
      <c r="J6560">
        <f>YEAR(Table1[[#This Row],[release_date]])</f>
        <v>1984</v>
      </c>
      <c r="K6560" t="str">
        <f>LEFT(Table1[[#This Row],[Year]],4) &amp; "s"</f>
        <v>1984s</v>
      </c>
      <c r="L65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560">
        <f>(Table1[[#This Row],[vote_average]]/10)*100</f>
        <v>62.249999999999993</v>
      </c>
      <c r="N6560">
        <f>(Table1[[#This Row],[popularity]]/SUM(Table1[popularity]))*100</f>
        <v>3.7178004875291558E-3</v>
      </c>
    </row>
    <row r="6561" spans="1:14" x14ac:dyDescent="0.3">
      <c r="A6561">
        <v>17466</v>
      </c>
      <c r="B6561" t="s">
        <v>14620</v>
      </c>
      <c r="C6561" s="1">
        <v>33130</v>
      </c>
      <c r="D6561" t="s">
        <v>786</v>
      </c>
      <c r="E6561" t="s">
        <v>11</v>
      </c>
      <c r="F6561" t="s">
        <v>14621</v>
      </c>
      <c r="G6561">
        <v>33.575000000000003</v>
      </c>
      <c r="H6561">
        <v>524</v>
      </c>
      <c r="I6561">
        <v>6.2249999999999996</v>
      </c>
      <c r="J6561">
        <f>YEAR(Table1[[#This Row],[release_date]])</f>
        <v>1990</v>
      </c>
      <c r="K6561" t="str">
        <f>LEFT(Table1[[#This Row],[Year]],4) &amp; "s"</f>
        <v>1990s</v>
      </c>
      <c r="L65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61">
        <f>(Table1[[#This Row],[vote_average]]/10)*100</f>
        <v>62.249999999999993</v>
      </c>
      <c r="N6561">
        <f>(Table1[[#This Row],[popularity]]/SUM(Table1[popularity]))*100</f>
        <v>7.7300688239281276E-3</v>
      </c>
    </row>
    <row r="6562" spans="1:14" x14ac:dyDescent="0.3">
      <c r="A6562">
        <v>10982</v>
      </c>
      <c r="B6562" t="s">
        <v>14622</v>
      </c>
      <c r="C6562" s="1">
        <v>38702</v>
      </c>
      <c r="D6562" t="s">
        <v>14623</v>
      </c>
      <c r="E6562" t="s">
        <v>11</v>
      </c>
      <c r="F6562" t="s">
        <v>14624</v>
      </c>
      <c r="G6562">
        <v>73.48</v>
      </c>
      <c r="H6562">
        <v>1680</v>
      </c>
      <c r="I6562">
        <v>6.2249999999999996</v>
      </c>
      <c r="J6562">
        <f>YEAR(Table1[[#This Row],[release_date]])</f>
        <v>2005</v>
      </c>
      <c r="K6562" t="str">
        <f>LEFT(Table1[[#This Row],[Year]],4) &amp; "s"</f>
        <v>2005s</v>
      </c>
      <c r="L65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62">
        <f>(Table1[[#This Row],[vote_average]]/10)*100</f>
        <v>62.249999999999993</v>
      </c>
      <c r="N6562">
        <f>(Table1[[#This Row],[popularity]]/SUM(Table1[popularity]))*100</f>
        <v>1.6917511755241661E-2</v>
      </c>
    </row>
    <row r="6563" spans="1:14" x14ac:dyDescent="0.3">
      <c r="A6563">
        <v>9604</v>
      </c>
      <c r="B6563" t="s">
        <v>14625</v>
      </c>
      <c r="C6563" s="1">
        <v>32311</v>
      </c>
      <c r="D6563" t="s">
        <v>842</v>
      </c>
      <c r="E6563" t="s">
        <v>11</v>
      </c>
      <c r="F6563" t="s">
        <v>14626</v>
      </c>
      <c r="G6563">
        <v>55.085999999999999</v>
      </c>
      <c r="H6563">
        <v>1385</v>
      </c>
      <c r="I6563">
        <v>6.2249999999999996</v>
      </c>
      <c r="J6563">
        <f>YEAR(Table1[[#This Row],[release_date]])</f>
        <v>1988</v>
      </c>
      <c r="K6563" t="str">
        <f>LEFT(Table1[[#This Row],[Year]],4) &amp; "s"</f>
        <v>1988s</v>
      </c>
      <c r="L65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563">
        <f>(Table1[[#This Row],[vote_average]]/10)*100</f>
        <v>62.249999999999993</v>
      </c>
      <c r="N6563">
        <f>(Table1[[#This Row],[popularity]]/SUM(Table1[popularity]))*100</f>
        <v>1.2682608227398506E-2</v>
      </c>
    </row>
    <row r="6564" spans="1:14" x14ac:dyDescent="0.3">
      <c r="A6564">
        <v>109414</v>
      </c>
      <c r="B6564" t="s">
        <v>14627</v>
      </c>
      <c r="C6564" s="1">
        <v>41437</v>
      </c>
      <c r="D6564" t="s">
        <v>3702</v>
      </c>
      <c r="E6564" t="s">
        <v>11</v>
      </c>
      <c r="F6564" t="s">
        <v>14628</v>
      </c>
      <c r="G6564">
        <v>48.886000000000003</v>
      </c>
      <c r="H6564">
        <v>6136</v>
      </c>
      <c r="I6564">
        <v>6.2240000000000002</v>
      </c>
      <c r="J6564">
        <f>YEAR(Table1[[#This Row],[release_date]])</f>
        <v>2013</v>
      </c>
      <c r="K6564" t="str">
        <f>LEFT(Table1[[#This Row],[Year]],4) &amp; "s"</f>
        <v>2013s</v>
      </c>
      <c r="L65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64">
        <f>(Table1[[#This Row],[vote_average]]/10)*100</f>
        <v>62.240000000000009</v>
      </c>
      <c r="N6564">
        <f>(Table1[[#This Row],[popularity]]/SUM(Table1[popularity]))*100</f>
        <v>1.1255164393940446E-2</v>
      </c>
    </row>
    <row r="6565" spans="1:14" x14ac:dyDescent="0.3">
      <c r="A6565">
        <v>9694</v>
      </c>
      <c r="B6565" t="s">
        <v>14629</v>
      </c>
      <c r="C6565" s="1">
        <v>37928</v>
      </c>
      <c r="D6565" t="s">
        <v>12831</v>
      </c>
      <c r="E6565" t="s">
        <v>25</v>
      </c>
      <c r="F6565" t="s">
        <v>14630</v>
      </c>
      <c r="G6565">
        <v>25.76</v>
      </c>
      <c r="H6565">
        <v>394</v>
      </c>
      <c r="I6565">
        <v>6.2229999999999999</v>
      </c>
      <c r="J6565">
        <f>YEAR(Table1[[#This Row],[release_date]])</f>
        <v>2003</v>
      </c>
      <c r="K6565" t="str">
        <f>LEFT(Table1[[#This Row],[Year]],4) &amp; "s"</f>
        <v>2003s</v>
      </c>
      <c r="L65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65">
        <f>(Table1[[#This Row],[vote_average]]/10)*100</f>
        <v>62.23</v>
      </c>
      <c r="N6565">
        <f>(Table1[[#This Row],[popularity]]/SUM(Table1[popularity]))*100</f>
        <v>5.9307988951418783E-3</v>
      </c>
    </row>
    <row r="6566" spans="1:14" x14ac:dyDescent="0.3">
      <c r="A6566">
        <v>1844</v>
      </c>
      <c r="B6566" t="s">
        <v>14631</v>
      </c>
      <c r="C6566" s="1">
        <v>36279</v>
      </c>
      <c r="D6566" t="s">
        <v>14632</v>
      </c>
      <c r="E6566" t="s">
        <v>11</v>
      </c>
      <c r="F6566" t="s">
        <v>14633</v>
      </c>
      <c r="G6566">
        <v>74.024000000000001</v>
      </c>
      <c r="H6566">
        <v>1911</v>
      </c>
      <c r="I6566">
        <v>6.2</v>
      </c>
      <c r="J6566">
        <f>YEAR(Table1[[#This Row],[release_date]])</f>
        <v>1999</v>
      </c>
      <c r="K6566" t="str">
        <f>LEFT(Table1[[#This Row],[Year]],4) &amp; "s"</f>
        <v>1999s</v>
      </c>
      <c r="L65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66">
        <f>(Table1[[#This Row],[vote_average]]/10)*100</f>
        <v>62</v>
      </c>
      <c r="N6566">
        <f>(Table1[[#This Row],[popularity]]/SUM(Table1[popularity]))*100</f>
        <v>1.7042758439983791E-2</v>
      </c>
    </row>
    <row r="6567" spans="1:14" x14ac:dyDescent="0.3">
      <c r="A6567">
        <v>371560</v>
      </c>
      <c r="B6567" t="s">
        <v>14634</v>
      </c>
      <c r="C6567" s="1">
        <v>42706</v>
      </c>
      <c r="D6567" t="s">
        <v>1437</v>
      </c>
      <c r="E6567" t="s">
        <v>11</v>
      </c>
      <c r="F6567" t="s">
        <v>14635</v>
      </c>
      <c r="G6567">
        <v>11.675000000000001</v>
      </c>
      <c r="H6567">
        <v>302</v>
      </c>
      <c r="I6567">
        <v>6.2</v>
      </c>
      <c r="J6567">
        <f>YEAR(Table1[[#This Row],[release_date]])</f>
        <v>2016</v>
      </c>
      <c r="K6567" t="str">
        <f>LEFT(Table1[[#This Row],[Year]],4) &amp; "s"</f>
        <v>2016s</v>
      </c>
      <c r="L65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67">
        <f>(Table1[[#This Row],[vote_average]]/10)*100</f>
        <v>62</v>
      </c>
      <c r="N6567">
        <f>(Table1[[#This Row],[popularity]]/SUM(Table1[popularity]))*100</f>
        <v>2.6879688315520744E-3</v>
      </c>
    </row>
    <row r="6568" spans="1:14" x14ac:dyDescent="0.3">
      <c r="A6568">
        <v>9962</v>
      </c>
      <c r="B6568" t="s">
        <v>14636</v>
      </c>
      <c r="C6568" s="1">
        <v>37268</v>
      </c>
      <c r="D6568" t="s">
        <v>783</v>
      </c>
      <c r="E6568" t="s">
        <v>11</v>
      </c>
      <c r="F6568" t="s">
        <v>14637</v>
      </c>
      <c r="G6568">
        <v>16.158000000000001</v>
      </c>
      <c r="H6568">
        <v>600</v>
      </c>
      <c r="I6568">
        <v>6.2220000000000004</v>
      </c>
      <c r="J6568">
        <f>YEAR(Table1[[#This Row],[release_date]])</f>
        <v>2002</v>
      </c>
      <c r="K6568" t="str">
        <f>LEFT(Table1[[#This Row],[Year]],4) &amp; "s"</f>
        <v>2002s</v>
      </c>
      <c r="L65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68">
        <f>(Table1[[#This Row],[vote_average]]/10)*100</f>
        <v>62.220000000000006</v>
      </c>
      <c r="N6568">
        <f>(Table1[[#This Row],[popularity]]/SUM(Table1[popularity]))*100</f>
        <v>3.720102816292798E-3</v>
      </c>
    </row>
    <row r="6569" spans="1:14" x14ac:dyDescent="0.3">
      <c r="A6569">
        <v>5172</v>
      </c>
      <c r="B6569" t="s">
        <v>14638</v>
      </c>
      <c r="C6569" s="1">
        <v>39136</v>
      </c>
      <c r="D6569" t="s">
        <v>14639</v>
      </c>
      <c r="E6569" t="s">
        <v>11</v>
      </c>
      <c r="F6569" t="s">
        <v>14640</v>
      </c>
      <c r="G6569">
        <v>18.082999999999998</v>
      </c>
      <c r="H6569">
        <v>320</v>
      </c>
      <c r="I6569">
        <v>6.2220000000000004</v>
      </c>
      <c r="J6569">
        <f>YEAR(Table1[[#This Row],[release_date]])</f>
        <v>2007</v>
      </c>
      <c r="K6569" t="str">
        <f>LEFT(Table1[[#This Row],[Year]],4) &amp; "s"</f>
        <v>2007s</v>
      </c>
      <c r="L65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69">
        <f>(Table1[[#This Row],[vote_average]]/10)*100</f>
        <v>62.220000000000006</v>
      </c>
      <c r="N6569">
        <f>(Table1[[#This Row],[popularity]]/SUM(Table1[popularity]))*100</f>
        <v>4.1633011032938885E-3</v>
      </c>
    </row>
    <row r="6570" spans="1:14" x14ac:dyDescent="0.3">
      <c r="A6570">
        <v>592695</v>
      </c>
      <c r="B6570" t="s">
        <v>14641</v>
      </c>
      <c r="C6570" s="1">
        <v>44477</v>
      </c>
      <c r="D6570" t="s">
        <v>21</v>
      </c>
      <c r="E6570" t="s">
        <v>357</v>
      </c>
      <c r="F6570" t="s">
        <v>14642</v>
      </c>
      <c r="G6570">
        <v>62.790999999999997</v>
      </c>
      <c r="H6570">
        <v>475</v>
      </c>
      <c r="I6570">
        <v>6.2210000000000001</v>
      </c>
      <c r="J6570">
        <f>YEAR(Table1[[#This Row],[release_date]])</f>
        <v>2021</v>
      </c>
      <c r="K6570" t="str">
        <f>LEFT(Table1[[#This Row],[Year]],4) &amp; "s"</f>
        <v>2021s</v>
      </c>
      <c r="L65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570">
        <f>(Table1[[#This Row],[vote_average]]/10)*100</f>
        <v>62.21</v>
      </c>
      <c r="N6570">
        <f>(Table1[[#This Row],[popularity]]/SUM(Table1[popularity]))*100</f>
        <v>1.4456552539784694E-2</v>
      </c>
    </row>
    <row r="6571" spans="1:14" x14ac:dyDescent="0.3">
      <c r="A6571">
        <v>253835</v>
      </c>
      <c r="B6571" t="s">
        <v>14643</v>
      </c>
      <c r="C6571" s="1">
        <v>40022</v>
      </c>
      <c r="D6571" t="s">
        <v>65</v>
      </c>
      <c r="E6571" t="s">
        <v>11</v>
      </c>
      <c r="F6571" t="s">
        <v>14644</v>
      </c>
      <c r="G6571">
        <v>1.429</v>
      </c>
      <c r="H6571">
        <v>348</v>
      </c>
      <c r="I6571">
        <v>6.2</v>
      </c>
      <c r="J6571">
        <f>YEAR(Table1[[#This Row],[release_date]])</f>
        <v>2009</v>
      </c>
      <c r="K6571" t="str">
        <f>LEFT(Table1[[#This Row],[Year]],4) &amp; "s"</f>
        <v>2009s</v>
      </c>
      <c r="L65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71">
        <f>(Table1[[#This Row],[vote_average]]/10)*100</f>
        <v>62</v>
      </c>
      <c r="N6571">
        <f>(Table1[[#This Row],[popularity]]/SUM(Table1[popularity]))*100</f>
        <v>3.2900278032444661E-4</v>
      </c>
    </row>
    <row r="6572" spans="1:14" x14ac:dyDescent="0.3">
      <c r="A6572">
        <v>138103</v>
      </c>
      <c r="B6572" t="s">
        <v>14645</v>
      </c>
      <c r="C6572" s="1">
        <v>41858</v>
      </c>
      <c r="D6572" t="s">
        <v>3936</v>
      </c>
      <c r="E6572" t="s">
        <v>11</v>
      </c>
      <c r="F6572" t="s">
        <v>14646</v>
      </c>
      <c r="G6572">
        <v>56.31</v>
      </c>
      <c r="H6572">
        <v>4805</v>
      </c>
      <c r="I6572">
        <v>6.2210000000000001</v>
      </c>
      <c r="J6572">
        <f>YEAR(Table1[[#This Row],[release_date]])</f>
        <v>2014</v>
      </c>
      <c r="K6572" t="str">
        <f>LEFT(Table1[[#This Row],[Year]],4) &amp; "s"</f>
        <v>2014s</v>
      </c>
      <c r="L65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72">
        <f>(Table1[[#This Row],[vote_average]]/10)*100</f>
        <v>62.21</v>
      </c>
      <c r="N6572">
        <f>(Table1[[#This Row],[popularity]]/SUM(Table1[popularity]))*100</f>
        <v>1.2964413268068293E-2</v>
      </c>
    </row>
    <row r="6573" spans="1:14" x14ac:dyDescent="0.3">
      <c r="A6573">
        <v>121734</v>
      </c>
      <c r="B6573" t="s">
        <v>14647</v>
      </c>
      <c r="C6573" s="1">
        <v>41131</v>
      </c>
      <c r="D6573" t="s">
        <v>1283</v>
      </c>
      <c r="E6573" t="s">
        <v>94</v>
      </c>
      <c r="F6573" t="s">
        <v>14648</v>
      </c>
      <c r="G6573">
        <v>28.978999999999999</v>
      </c>
      <c r="H6573">
        <v>537</v>
      </c>
      <c r="I6573">
        <v>6.2</v>
      </c>
      <c r="J6573">
        <f>YEAR(Table1[[#This Row],[release_date]])</f>
        <v>2012</v>
      </c>
      <c r="K6573" t="str">
        <f>LEFT(Table1[[#This Row],[Year]],4) &amp; "s"</f>
        <v>2012s</v>
      </c>
      <c r="L65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73">
        <f>(Table1[[#This Row],[vote_average]]/10)*100</f>
        <v>62</v>
      </c>
      <c r="N6573">
        <f>(Table1[[#This Row],[popularity]]/SUM(Table1[popularity]))*100</f>
        <v>6.6719185241582487E-3</v>
      </c>
    </row>
    <row r="6574" spans="1:14" x14ac:dyDescent="0.3">
      <c r="A6574">
        <v>9369</v>
      </c>
      <c r="B6574" t="s">
        <v>14649</v>
      </c>
      <c r="C6574" s="1">
        <v>34606</v>
      </c>
      <c r="D6574" t="s">
        <v>1806</v>
      </c>
      <c r="E6574" t="s">
        <v>468</v>
      </c>
      <c r="F6574" t="s">
        <v>14650</v>
      </c>
      <c r="G6574">
        <v>22.352</v>
      </c>
      <c r="H6574">
        <v>571</v>
      </c>
      <c r="I6574">
        <v>6.2</v>
      </c>
      <c r="J6574">
        <f>YEAR(Table1[[#This Row],[release_date]])</f>
        <v>1994</v>
      </c>
      <c r="K6574" t="str">
        <f>LEFT(Table1[[#This Row],[Year]],4) &amp; "s"</f>
        <v>1994s</v>
      </c>
      <c r="L65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74">
        <f>(Table1[[#This Row],[vote_average]]/10)*100</f>
        <v>62</v>
      </c>
      <c r="N6574">
        <f>(Table1[[#This Row],[popularity]]/SUM(Table1[popularity]))*100</f>
        <v>5.1461652524926729E-3</v>
      </c>
    </row>
    <row r="6575" spans="1:14" x14ac:dyDescent="0.3">
      <c r="A6575">
        <v>8656</v>
      </c>
      <c r="B6575" t="s">
        <v>14651</v>
      </c>
      <c r="C6575" s="1">
        <v>35923</v>
      </c>
      <c r="D6575" t="s">
        <v>1411</v>
      </c>
      <c r="E6575" t="s">
        <v>11</v>
      </c>
      <c r="F6575" t="s">
        <v>14652</v>
      </c>
      <c r="G6575">
        <v>73.192999999999998</v>
      </c>
      <c r="H6575">
        <v>2855</v>
      </c>
      <c r="I6575">
        <v>6.2</v>
      </c>
      <c r="J6575">
        <f>YEAR(Table1[[#This Row],[release_date]])</f>
        <v>1998</v>
      </c>
      <c r="K6575" t="str">
        <f>LEFT(Table1[[#This Row],[Year]],4) &amp; "s"</f>
        <v>1998s</v>
      </c>
      <c r="L65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75">
        <f>(Table1[[#This Row],[vote_average]]/10)*100</f>
        <v>62</v>
      </c>
      <c r="N6575">
        <f>(Table1[[#This Row],[popularity]]/SUM(Table1[popularity]))*100</f>
        <v>1.6851434919725135E-2</v>
      </c>
    </row>
    <row r="6576" spans="1:14" x14ac:dyDescent="0.3">
      <c r="A6576">
        <v>49040</v>
      </c>
      <c r="B6576" t="s">
        <v>14653</v>
      </c>
      <c r="C6576" s="1">
        <v>41129</v>
      </c>
      <c r="D6576" t="s">
        <v>829</v>
      </c>
      <c r="E6576" t="s">
        <v>11</v>
      </c>
      <c r="F6576" t="s">
        <v>14654</v>
      </c>
      <c r="G6576">
        <v>48.018000000000001</v>
      </c>
      <c r="H6576">
        <v>5497</v>
      </c>
      <c r="I6576">
        <v>6.2</v>
      </c>
      <c r="J6576">
        <f>YEAR(Table1[[#This Row],[release_date]])</f>
        <v>2012</v>
      </c>
      <c r="K6576" t="str">
        <f>LEFT(Table1[[#This Row],[Year]],4) &amp; "s"</f>
        <v>2012s</v>
      </c>
      <c r="L65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76">
        <f>(Table1[[#This Row],[vote_average]]/10)*100</f>
        <v>62</v>
      </c>
      <c r="N6576">
        <f>(Table1[[#This Row],[popularity]]/SUM(Table1[popularity]))*100</f>
        <v>1.1055322257256316E-2</v>
      </c>
    </row>
    <row r="6577" spans="1:14" x14ac:dyDescent="0.3">
      <c r="A6577">
        <v>16288</v>
      </c>
      <c r="B6577" t="s">
        <v>14655</v>
      </c>
      <c r="C6577" s="1">
        <v>31898</v>
      </c>
      <c r="D6577" t="s">
        <v>2762</v>
      </c>
      <c r="E6577" t="s">
        <v>11</v>
      </c>
      <c r="F6577" t="s">
        <v>14656</v>
      </c>
      <c r="G6577">
        <v>174.142</v>
      </c>
      <c r="H6577">
        <v>526</v>
      </c>
      <c r="I6577">
        <v>6.22</v>
      </c>
      <c r="J6577">
        <f>YEAR(Table1[[#This Row],[release_date]])</f>
        <v>1987</v>
      </c>
      <c r="K6577" t="str">
        <f>LEFT(Table1[[#This Row],[Year]],4) &amp; "s"</f>
        <v>1987s</v>
      </c>
      <c r="L65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577">
        <f>(Table1[[#This Row],[vote_average]]/10)*100</f>
        <v>62.2</v>
      </c>
      <c r="N6577">
        <f>(Table1[[#This Row],[popularity]]/SUM(Table1[popularity]))*100</f>
        <v>4.0093213555815098E-2</v>
      </c>
    </row>
    <row r="6578" spans="1:14" x14ac:dyDescent="0.3">
      <c r="A6578">
        <v>10523</v>
      </c>
      <c r="B6578" t="s">
        <v>14657</v>
      </c>
      <c r="C6578" s="1">
        <v>39738</v>
      </c>
      <c r="D6578" t="s">
        <v>274</v>
      </c>
      <c r="E6578" t="s">
        <v>11</v>
      </c>
      <c r="F6578" t="s">
        <v>14658</v>
      </c>
      <c r="G6578">
        <v>39.427</v>
      </c>
      <c r="H6578">
        <v>589</v>
      </c>
      <c r="I6578">
        <v>6.22</v>
      </c>
      <c r="J6578">
        <f>YEAR(Table1[[#This Row],[release_date]])</f>
        <v>2008</v>
      </c>
      <c r="K6578" t="str">
        <f>LEFT(Table1[[#This Row],[Year]],4) &amp; "s"</f>
        <v>2008s</v>
      </c>
      <c r="L65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78">
        <f>(Table1[[#This Row],[vote_average]]/10)*100</f>
        <v>62.2</v>
      </c>
      <c r="N6578">
        <f>(Table1[[#This Row],[popularity]]/SUM(Table1[popularity]))*100</f>
        <v>9.0773916164114451E-3</v>
      </c>
    </row>
    <row r="6579" spans="1:14" x14ac:dyDescent="0.3">
      <c r="A6579">
        <v>2990</v>
      </c>
      <c r="B6579" t="s">
        <v>14659</v>
      </c>
      <c r="C6579" s="1">
        <v>33144</v>
      </c>
      <c r="D6579" t="s">
        <v>2396</v>
      </c>
      <c r="E6579" t="s">
        <v>11</v>
      </c>
      <c r="F6579" t="s">
        <v>14660</v>
      </c>
      <c r="G6579">
        <v>20.323</v>
      </c>
      <c r="H6579">
        <v>346</v>
      </c>
      <c r="I6579">
        <v>6.22</v>
      </c>
      <c r="J6579">
        <f>YEAR(Table1[[#This Row],[release_date]])</f>
        <v>1990</v>
      </c>
      <c r="K6579" t="str">
        <f>LEFT(Table1[[#This Row],[Year]],4) &amp; "s"</f>
        <v>1990s</v>
      </c>
      <c r="L65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79">
        <f>(Table1[[#This Row],[vote_average]]/10)*100</f>
        <v>62.2</v>
      </c>
      <c r="N6579">
        <f>(Table1[[#This Row],[popularity]]/SUM(Table1[popularity]))*100</f>
        <v>4.679022746349704E-3</v>
      </c>
    </row>
    <row r="6580" spans="1:14" x14ac:dyDescent="0.3">
      <c r="A6580">
        <v>589761</v>
      </c>
      <c r="B6580" t="s">
        <v>14661</v>
      </c>
      <c r="C6580" s="1">
        <v>44301</v>
      </c>
      <c r="D6580" t="s">
        <v>14662</v>
      </c>
      <c r="E6580" t="s">
        <v>245</v>
      </c>
      <c r="F6580" t="s">
        <v>14663</v>
      </c>
      <c r="G6580">
        <v>38.593000000000004</v>
      </c>
      <c r="H6580">
        <v>481</v>
      </c>
      <c r="I6580">
        <v>6.218</v>
      </c>
      <c r="J6580">
        <f>YEAR(Table1[[#This Row],[release_date]])</f>
        <v>2021</v>
      </c>
      <c r="K6580" t="str">
        <f>LEFT(Table1[[#This Row],[Year]],4) &amp; "s"</f>
        <v>2021s</v>
      </c>
      <c r="L65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580">
        <f>(Table1[[#This Row],[vote_average]]/10)*100</f>
        <v>62.18</v>
      </c>
      <c r="N6580">
        <f>(Table1[[#This Row],[popularity]]/SUM(Table1[popularity]))*100</f>
        <v>8.8853773975237013E-3</v>
      </c>
    </row>
    <row r="6581" spans="1:14" x14ac:dyDescent="0.3">
      <c r="A6581">
        <v>9024</v>
      </c>
      <c r="B6581" t="s">
        <v>14664</v>
      </c>
      <c r="C6581" s="1">
        <v>34243</v>
      </c>
      <c r="D6581" t="s">
        <v>422</v>
      </c>
      <c r="E6581" t="s">
        <v>11</v>
      </c>
      <c r="F6581" t="s">
        <v>14665</v>
      </c>
      <c r="G6581">
        <v>21.222000000000001</v>
      </c>
      <c r="H6581">
        <v>331</v>
      </c>
      <c r="I6581">
        <v>6.2</v>
      </c>
      <c r="J6581">
        <f>YEAR(Table1[[#This Row],[release_date]])</f>
        <v>1993</v>
      </c>
      <c r="K6581" t="str">
        <f>LEFT(Table1[[#This Row],[Year]],4) &amp; "s"</f>
        <v>1993s</v>
      </c>
      <c r="L65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81">
        <f>(Table1[[#This Row],[vote_average]]/10)*100</f>
        <v>62</v>
      </c>
      <c r="N6581">
        <f>(Table1[[#This Row],[popularity]]/SUM(Table1[popularity]))*100</f>
        <v>4.8860021022011238E-3</v>
      </c>
    </row>
    <row r="6582" spans="1:14" x14ac:dyDescent="0.3">
      <c r="A6582">
        <v>449563</v>
      </c>
      <c r="B6582" t="s">
        <v>14666</v>
      </c>
      <c r="C6582" s="1">
        <v>43509</v>
      </c>
      <c r="D6582" t="s">
        <v>8825</v>
      </c>
      <c r="E6582" t="s">
        <v>11</v>
      </c>
      <c r="F6582" t="s">
        <v>14667</v>
      </c>
      <c r="G6582">
        <v>27.210999999999999</v>
      </c>
      <c r="H6582">
        <v>3407</v>
      </c>
      <c r="I6582">
        <v>6.2169999999999996</v>
      </c>
      <c r="J6582">
        <f>YEAR(Table1[[#This Row],[release_date]])</f>
        <v>2019</v>
      </c>
      <c r="K6582" t="str">
        <f>LEFT(Table1[[#This Row],[Year]],4) &amp; "s"</f>
        <v>2019s</v>
      </c>
      <c r="L65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82">
        <f>(Table1[[#This Row],[vote_average]]/10)*100</f>
        <v>62.169999999999995</v>
      </c>
      <c r="N6582">
        <f>(Table1[[#This Row],[popularity]]/SUM(Table1[popularity]))*100</f>
        <v>6.2648667987463373E-3</v>
      </c>
    </row>
    <row r="6583" spans="1:14" x14ac:dyDescent="0.3">
      <c r="A6583">
        <v>384371</v>
      </c>
      <c r="B6583" t="s">
        <v>14668</v>
      </c>
      <c r="C6583" s="1">
        <v>42480</v>
      </c>
      <c r="D6583" t="s">
        <v>391</v>
      </c>
      <c r="E6583" t="s">
        <v>212</v>
      </c>
      <c r="F6583" t="s">
        <v>14669</v>
      </c>
      <c r="G6583">
        <v>11.875</v>
      </c>
      <c r="H6583">
        <v>344</v>
      </c>
      <c r="I6583">
        <v>6.218</v>
      </c>
      <c r="J6583">
        <f>YEAR(Table1[[#This Row],[release_date]])</f>
        <v>2016</v>
      </c>
      <c r="K6583" t="str">
        <f>LEFT(Table1[[#This Row],[Year]],4) &amp; "s"</f>
        <v>2016s</v>
      </c>
      <c r="L65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83">
        <f>(Table1[[#This Row],[vote_average]]/10)*100</f>
        <v>62.18</v>
      </c>
      <c r="N6583">
        <f>(Table1[[#This Row],[popularity]]/SUM(Table1[popularity]))*100</f>
        <v>2.7340154068249147E-3</v>
      </c>
    </row>
    <row r="6584" spans="1:14" x14ac:dyDescent="0.3">
      <c r="A6584">
        <v>10730</v>
      </c>
      <c r="B6584" t="s">
        <v>2407</v>
      </c>
      <c r="C6584" s="1">
        <v>28011</v>
      </c>
      <c r="D6584" t="s">
        <v>707</v>
      </c>
      <c r="E6584" t="s">
        <v>11</v>
      </c>
      <c r="F6584" t="s">
        <v>14670</v>
      </c>
      <c r="G6584">
        <v>64.034999999999997</v>
      </c>
      <c r="H6584">
        <v>790</v>
      </c>
      <c r="I6584">
        <v>6.218</v>
      </c>
      <c r="J6584">
        <f>YEAR(Table1[[#This Row],[release_date]])</f>
        <v>1976</v>
      </c>
      <c r="K6584" t="str">
        <f>LEFT(Table1[[#This Row],[Year]],4) &amp; "s"</f>
        <v>1976s</v>
      </c>
      <c r="L65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584">
        <f>(Table1[[#This Row],[vote_average]]/10)*100</f>
        <v>62.18</v>
      </c>
      <c r="N6584">
        <f>(Table1[[#This Row],[popularity]]/SUM(Table1[popularity]))*100</f>
        <v>1.4742962237981761E-2</v>
      </c>
    </row>
    <row r="6585" spans="1:14" x14ac:dyDescent="0.3">
      <c r="A6585">
        <v>9770</v>
      </c>
      <c r="B6585" t="s">
        <v>14671</v>
      </c>
      <c r="C6585" s="1">
        <v>35741</v>
      </c>
      <c r="D6585" t="s">
        <v>2620</v>
      </c>
      <c r="E6585" t="s">
        <v>11</v>
      </c>
      <c r="F6585" t="s">
        <v>14672</v>
      </c>
      <c r="G6585">
        <v>32.982999999999997</v>
      </c>
      <c r="H6585">
        <v>323</v>
      </c>
      <c r="I6585">
        <v>6.218</v>
      </c>
      <c r="J6585">
        <f>YEAR(Table1[[#This Row],[release_date]])</f>
        <v>1997</v>
      </c>
      <c r="K6585" t="str">
        <f>LEFT(Table1[[#This Row],[Year]],4) &amp; "s"</f>
        <v>1997s</v>
      </c>
      <c r="L65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85">
        <f>(Table1[[#This Row],[vote_average]]/10)*100</f>
        <v>62.18</v>
      </c>
      <c r="N6585">
        <f>(Table1[[#This Row],[popularity]]/SUM(Table1[popularity]))*100</f>
        <v>7.5937709611205179E-3</v>
      </c>
    </row>
    <row r="6586" spans="1:14" x14ac:dyDescent="0.3">
      <c r="A6586">
        <v>2284</v>
      </c>
      <c r="B6586" t="s">
        <v>14673</v>
      </c>
      <c r="C6586" s="1">
        <v>39400</v>
      </c>
      <c r="D6586" t="s">
        <v>3016</v>
      </c>
      <c r="E6586" t="s">
        <v>11</v>
      </c>
      <c r="F6586" t="s">
        <v>14674</v>
      </c>
      <c r="G6586">
        <v>24.027999999999999</v>
      </c>
      <c r="H6586">
        <v>1198</v>
      </c>
      <c r="I6586">
        <v>6.218</v>
      </c>
      <c r="J6586">
        <f>YEAR(Table1[[#This Row],[release_date]])</f>
        <v>2007</v>
      </c>
      <c r="K6586" t="str">
        <f>LEFT(Table1[[#This Row],[Year]],4) &amp; "s"</f>
        <v>2007s</v>
      </c>
      <c r="L65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86">
        <f>(Table1[[#This Row],[vote_average]]/10)*100</f>
        <v>62.18</v>
      </c>
      <c r="N6586">
        <f>(Table1[[#This Row],[popularity]]/SUM(Table1[popularity]))*100</f>
        <v>5.5320355532790773E-3</v>
      </c>
    </row>
    <row r="6587" spans="1:14" x14ac:dyDescent="0.3">
      <c r="A6587">
        <v>692</v>
      </c>
      <c r="B6587" t="s">
        <v>14675</v>
      </c>
      <c r="C6587" s="1">
        <v>26375</v>
      </c>
      <c r="D6587" t="s">
        <v>494</v>
      </c>
      <c r="E6587" t="s">
        <v>11</v>
      </c>
      <c r="F6587" t="s">
        <v>14676</v>
      </c>
      <c r="G6587">
        <v>40.347000000000001</v>
      </c>
      <c r="H6587">
        <v>465</v>
      </c>
      <c r="I6587">
        <v>6.218</v>
      </c>
      <c r="J6587">
        <f>YEAR(Table1[[#This Row],[release_date]])</f>
        <v>1972</v>
      </c>
      <c r="K6587" t="str">
        <f>LEFT(Table1[[#This Row],[Year]],4) &amp; "s"</f>
        <v>1972s</v>
      </c>
      <c r="L65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587">
        <f>(Table1[[#This Row],[vote_average]]/10)*100</f>
        <v>62.18</v>
      </c>
      <c r="N6587">
        <f>(Table1[[#This Row],[popularity]]/SUM(Table1[popularity]))*100</f>
        <v>9.2892058626665129E-3</v>
      </c>
    </row>
    <row r="6588" spans="1:14" x14ac:dyDescent="0.3">
      <c r="A6588">
        <v>760868</v>
      </c>
      <c r="B6588" t="s">
        <v>14677</v>
      </c>
      <c r="C6588" s="1">
        <v>44638</v>
      </c>
      <c r="D6588" t="s">
        <v>829</v>
      </c>
      <c r="E6588" t="s">
        <v>357</v>
      </c>
      <c r="F6588" t="s">
        <v>14678</v>
      </c>
      <c r="G6588">
        <v>25.751000000000001</v>
      </c>
      <c r="H6588">
        <v>758</v>
      </c>
      <c r="I6588">
        <v>6.2169999999999996</v>
      </c>
      <c r="J6588">
        <f>YEAR(Table1[[#This Row],[release_date]])</f>
        <v>2022</v>
      </c>
      <c r="K6588" t="str">
        <f>LEFT(Table1[[#This Row],[Year]],4) &amp; "s"</f>
        <v>2022s</v>
      </c>
      <c r="L65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588">
        <f>(Table1[[#This Row],[vote_average]]/10)*100</f>
        <v>62.169999999999995</v>
      </c>
      <c r="N6588">
        <f>(Table1[[#This Row],[popularity]]/SUM(Table1[popularity]))*100</f>
        <v>5.9287267992546005E-3</v>
      </c>
    </row>
    <row r="6589" spans="1:14" x14ac:dyDescent="0.3">
      <c r="A6589">
        <v>592480</v>
      </c>
      <c r="B6589" t="s">
        <v>14679</v>
      </c>
      <c r="C6589" s="1">
        <v>43603</v>
      </c>
      <c r="D6589" t="s">
        <v>68</v>
      </c>
      <c r="E6589" t="s">
        <v>212</v>
      </c>
      <c r="F6589" t="s">
        <v>14680</v>
      </c>
      <c r="G6589">
        <v>8.6460000000000008</v>
      </c>
      <c r="H6589">
        <v>315</v>
      </c>
      <c r="I6589">
        <v>6.2</v>
      </c>
      <c r="J6589">
        <f>YEAR(Table1[[#This Row],[release_date]])</f>
        <v>2019</v>
      </c>
      <c r="K6589" t="str">
        <f>LEFT(Table1[[#This Row],[Year]],4) &amp; "s"</f>
        <v>2019s</v>
      </c>
      <c r="L65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89">
        <f>(Table1[[#This Row],[vote_average]]/10)*100</f>
        <v>62</v>
      </c>
      <c r="N6589">
        <f>(Table1[[#This Row],[popularity]]/SUM(Table1[popularity]))*100</f>
        <v>1.9905934490449021E-3</v>
      </c>
    </row>
    <row r="6590" spans="1:14" x14ac:dyDescent="0.3">
      <c r="A6590">
        <v>516700</v>
      </c>
      <c r="B6590" t="s">
        <v>14681</v>
      </c>
      <c r="C6590" s="1">
        <v>43706</v>
      </c>
      <c r="D6590" t="s">
        <v>5928</v>
      </c>
      <c r="E6590" t="s">
        <v>0</v>
      </c>
      <c r="F6590" t="s">
        <v>14682</v>
      </c>
      <c r="G6590">
        <v>13.324</v>
      </c>
      <c r="H6590">
        <v>304</v>
      </c>
      <c r="I6590">
        <v>6.2</v>
      </c>
      <c r="J6590">
        <f>YEAR(Table1[[#This Row],[release_date]])</f>
        <v>2019</v>
      </c>
      <c r="K6590" t="str">
        <f>LEFT(Table1[[#This Row],[Year]],4) &amp; "s"</f>
        <v>2019s</v>
      </c>
      <c r="L65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90">
        <f>(Table1[[#This Row],[vote_average]]/10)*100</f>
        <v>62</v>
      </c>
      <c r="N6590">
        <f>(Table1[[#This Row],[popularity]]/SUM(Table1[popularity]))*100</f>
        <v>3.0676228446766458E-3</v>
      </c>
    </row>
    <row r="6591" spans="1:14" x14ac:dyDescent="0.3">
      <c r="A6591">
        <v>28794</v>
      </c>
      <c r="B6591" t="s">
        <v>14683</v>
      </c>
      <c r="C6591" s="1">
        <v>29812</v>
      </c>
      <c r="D6591" t="s">
        <v>2163</v>
      </c>
      <c r="E6591" t="s">
        <v>54</v>
      </c>
      <c r="F6591" t="s">
        <v>14684</v>
      </c>
      <c r="G6591">
        <v>22.931999999999999</v>
      </c>
      <c r="H6591">
        <v>367</v>
      </c>
      <c r="I6591">
        <v>6.2169999999999996</v>
      </c>
      <c r="J6591">
        <f>YEAR(Table1[[#This Row],[release_date]])</f>
        <v>1981</v>
      </c>
      <c r="K6591" t="str">
        <f>LEFT(Table1[[#This Row],[Year]],4) &amp; "s"</f>
        <v>1981s</v>
      </c>
      <c r="L65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591">
        <f>(Table1[[#This Row],[vote_average]]/10)*100</f>
        <v>62.169999999999995</v>
      </c>
      <c r="N6591">
        <f>(Table1[[#This Row],[popularity]]/SUM(Table1[popularity]))*100</f>
        <v>5.2797003207839107E-3</v>
      </c>
    </row>
    <row r="6592" spans="1:14" x14ac:dyDescent="0.3">
      <c r="A6592">
        <v>24924</v>
      </c>
      <c r="B6592" t="s">
        <v>14685</v>
      </c>
      <c r="C6592" s="1">
        <v>32430</v>
      </c>
      <c r="D6592" t="s">
        <v>2762</v>
      </c>
      <c r="E6592" t="s">
        <v>11</v>
      </c>
      <c r="F6592" t="s">
        <v>14686</v>
      </c>
      <c r="G6592">
        <v>17.771999999999998</v>
      </c>
      <c r="H6592">
        <v>313</v>
      </c>
      <c r="I6592">
        <v>6.2169999999999996</v>
      </c>
      <c r="J6592">
        <f>YEAR(Table1[[#This Row],[release_date]])</f>
        <v>1988</v>
      </c>
      <c r="K6592" t="str">
        <f>LEFT(Table1[[#This Row],[Year]],4) &amp; "s"</f>
        <v>1988s</v>
      </c>
      <c r="L65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592">
        <f>(Table1[[#This Row],[vote_average]]/10)*100</f>
        <v>62.169999999999995</v>
      </c>
      <c r="N6592">
        <f>(Table1[[#This Row],[popularity]]/SUM(Table1[popularity]))*100</f>
        <v>4.0916986787446217E-3</v>
      </c>
    </row>
    <row r="6593" spans="1:14" x14ac:dyDescent="0.3">
      <c r="A6593">
        <v>10657</v>
      </c>
      <c r="B6593" t="s">
        <v>14687</v>
      </c>
      <c r="C6593" s="1">
        <v>34208</v>
      </c>
      <c r="D6593" t="s">
        <v>1437</v>
      </c>
      <c r="E6593" t="s">
        <v>11</v>
      </c>
      <c r="F6593" t="s">
        <v>14688</v>
      </c>
      <c r="G6593">
        <v>28.332999999999998</v>
      </c>
      <c r="H6593">
        <v>503</v>
      </c>
      <c r="I6593">
        <v>6.2169999999999996</v>
      </c>
      <c r="J6593">
        <f>YEAR(Table1[[#This Row],[release_date]])</f>
        <v>1993</v>
      </c>
      <c r="K6593" t="str">
        <f>LEFT(Table1[[#This Row],[Year]],4) &amp; "s"</f>
        <v>1993s</v>
      </c>
      <c r="L65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593">
        <f>(Table1[[#This Row],[vote_average]]/10)*100</f>
        <v>62.169999999999995</v>
      </c>
      <c r="N6593">
        <f>(Table1[[#This Row],[popularity]]/SUM(Table1[popularity]))*100</f>
        <v>6.5231880860269738E-3</v>
      </c>
    </row>
    <row r="6594" spans="1:14" x14ac:dyDescent="0.3">
      <c r="A6594">
        <v>347375</v>
      </c>
      <c r="B6594" t="s">
        <v>14689</v>
      </c>
      <c r="C6594" s="1">
        <v>43328</v>
      </c>
      <c r="D6594" t="s">
        <v>829</v>
      </c>
      <c r="E6594" t="s">
        <v>11</v>
      </c>
      <c r="F6594" t="s">
        <v>14690</v>
      </c>
      <c r="G6594">
        <v>50.924999999999997</v>
      </c>
      <c r="H6594">
        <v>2117</v>
      </c>
      <c r="I6594">
        <v>6.2160000000000002</v>
      </c>
      <c r="J6594">
        <f>YEAR(Table1[[#This Row],[release_date]])</f>
        <v>2018</v>
      </c>
      <c r="K6594" t="str">
        <f>LEFT(Table1[[#This Row],[Year]],4) &amp; "s"</f>
        <v>2018s</v>
      </c>
      <c r="L65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94">
        <f>(Table1[[#This Row],[vote_average]]/10)*100</f>
        <v>62.160000000000004</v>
      </c>
      <c r="N6594">
        <f>(Table1[[#This Row],[popularity]]/SUM(Table1[popularity]))*100</f>
        <v>1.1724609228847055E-2</v>
      </c>
    </row>
    <row r="6595" spans="1:14" x14ac:dyDescent="0.3">
      <c r="A6595">
        <v>32657</v>
      </c>
      <c r="B6595" t="s">
        <v>14691</v>
      </c>
      <c r="C6595" s="1">
        <v>40210</v>
      </c>
      <c r="D6595" t="s">
        <v>2496</v>
      </c>
      <c r="E6595" t="s">
        <v>11</v>
      </c>
      <c r="F6595" t="s">
        <v>14692</v>
      </c>
      <c r="G6595">
        <v>78.263999999999996</v>
      </c>
      <c r="H6595">
        <v>7227</v>
      </c>
      <c r="I6595">
        <v>6.2160000000000002</v>
      </c>
      <c r="J6595">
        <f>YEAR(Table1[[#This Row],[release_date]])</f>
        <v>2010</v>
      </c>
      <c r="K6595" t="str">
        <f>LEFT(Table1[[#This Row],[Year]],4) &amp; "s"</f>
        <v>2010s</v>
      </c>
      <c r="L65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595">
        <f>(Table1[[#This Row],[vote_average]]/10)*100</f>
        <v>62.160000000000004</v>
      </c>
      <c r="N6595">
        <f>(Table1[[#This Row],[popularity]]/SUM(Table1[popularity]))*100</f>
        <v>1.8018945835768012E-2</v>
      </c>
    </row>
    <row r="6596" spans="1:14" x14ac:dyDescent="0.3">
      <c r="A6596">
        <v>24873</v>
      </c>
      <c r="B6596" t="s">
        <v>14693</v>
      </c>
      <c r="C6596" s="1">
        <v>31352</v>
      </c>
      <c r="D6596" t="s">
        <v>405</v>
      </c>
      <c r="E6596" t="s">
        <v>11</v>
      </c>
      <c r="F6596" t="s">
        <v>14694</v>
      </c>
      <c r="G6596">
        <v>44.19</v>
      </c>
      <c r="H6596">
        <v>385</v>
      </c>
      <c r="I6596">
        <v>6.2160000000000002</v>
      </c>
      <c r="J6596">
        <f>YEAR(Table1[[#This Row],[release_date]])</f>
        <v>1985</v>
      </c>
      <c r="K6596" t="str">
        <f>LEFT(Table1[[#This Row],[Year]],4) &amp; "s"</f>
        <v>1985s</v>
      </c>
      <c r="L65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596">
        <f>(Table1[[#This Row],[vote_average]]/10)*100</f>
        <v>62.160000000000004</v>
      </c>
      <c r="N6596">
        <f>(Table1[[#This Row],[popularity]]/SUM(Table1[popularity]))*100</f>
        <v>1.0173990806534146E-2</v>
      </c>
    </row>
    <row r="6597" spans="1:14" x14ac:dyDescent="0.3">
      <c r="A6597">
        <v>24452</v>
      </c>
      <c r="B6597" t="s">
        <v>14695</v>
      </c>
      <c r="C6597" s="1">
        <v>22133</v>
      </c>
      <c r="D6597" t="s">
        <v>2704</v>
      </c>
      <c r="E6597" t="s">
        <v>11</v>
      </c>
      <c r="F6597" t="s">
        <v>14696</v>
      </c>
      <c r="G6597">
        <v>15.157999999999999</v>
      </c>
      <c r="H6597">
        <v>370</v>
      </c>
      <c r="I6597">
        <v>6.2</v>
      </c>
      <c r="J6597">
        <f>YEAR(Table1[[#This Row],[release_date]])</f>
        <v>1960</v>
      </c>
      <c r="K6597" t="str">
        <f>LEFT(Table1[[#This Row],[Year]],4) &amp; "s"</f>
        <v>1960s</v>
      </c>
      <c r="L65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6597">
        <f>(Table1[[#This Row],[vote_average]]/10)*100</f>
        <v>62</v>
      </c>
      <c r="N6597">
        <f>(Table1[[#This Row],[popularity]]/SUM(Table1[popularity]))*100</f>
        <v>3.4898699399285938E-3</v>
      </c>
    </row>
    <row r="6598" spans="1:14" x14ac:dyDescent="0.3">
      <c r="A6598">
        <v>21786</v>
      </c>
      <c r="B6598" t="s">
        <v>14697</v>
      </c>
      <c r="C6598" s="1">
        <v>39003</v>
      </c>
      <c r="D6598" t="s">
        <v>1586</v>
      </c>
      <c r="E6598" t="s">
        <v>2851</v>
      </c>
      <c r="F6598" t="s">
        <v>14698</v>
      </c>
      <c r="G6598">
        <v>22.568000000000001</v>
      </c>
      <c r="H6598">
        <v>386</v>
      </c>
      <c r="I6598">
        <v>6.2160000000000002</v>
      </c>
      <c r="J6598">
        <f>YEAR(Table1[[#This Row],[release_date]])</f>
        <v>2006</v>
      </c>
      <c r="K6598" t="str">
        <f>LEFT(Table1[[#This Row],[Year]],4) &amp; "s"</f>
        <v>2006s</v>
      </c>
      <c r="L65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98">
        <f>(Table1[[#This Row],[vote_average]]/10)*100</f>
        <v>62.160000000000004</v>
      </c>
      <c r="N6598">
        <f>(Table1[[#This Row],[popularity]]/SUM(Table1[popularity]))*100</f>
        <v>5.1958955537873414E-3</v>
      </c>
    </row>
    <row r="6599" spans="1:14" x14ac:dyDescent="0.3">
      <c r="A6599">
        <v>9688</v>
      </c>
      <c r="B6599" t="s">
        <v>14699</v>
      </c>
      <c r="C6599" s="1">
        <v>38289</v>
      </c>
      <c r="D6599" t="s">
        <v>28</v>
      </c>
      <c r="E6599" t="s">
        <v>11</v>
      </c>
      <c r="F6599" t="s">
        <v>14700</v>
      </c>
      <c r="G6599">
        <v>12.333</v>
      </c>
      <c r="H6599">
        <v>433</v>
      </c>
      <c r="I6599">
        <v>6.2</v>
      </c>
      <c r="J6599">
        <f>YEAR(Table1[[#This Row],[release_date]])</f>
        <v>2004</v>
      </c>
      <c r="K6599" t="str">
        <f>LEFT(Table1[[#This Row],[Year]],4) &amp; "s"</f>
        <v>2004s</v>
      </c>
      <c r="L65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599">
        <f>(Table1[[#This Row],[vote_average]]/10)*100</f>
        <v>62</v>
      </c>
      <c r="N6599">
        <f>(Table1[[#This Row],[popularity]]/SUM(Table1[popularity]))*100</f>
        <v>2.8394620641997198E-3</v>
      </c>
    </row>
    <row r="6600" spans="1:14" x14ac:dyDescent="0.3">
      <c r="A6600">
        <v>9598</v>
      </c>
      <c r="B6600" t="s">
        <v>14701</v>
      </c>
      <c r="C6600" s="1">
        <v>34898</v>
      </c>
      <c r="D6600" t="s">
        <v>7641</v>
      </c>
      <c r="E6600" t="s">
        <v>11</v>
      </c>
      <c r="F6600" t="s">
        <v>14702</v>
      </c>
      <c r="G6600">
        <v>37.061</v>
      </c>
      <c r="H6600">
        <v>2772</v>
      </c>
      <c r="I6600">
        <v>6.2160000000000002</v>
      </c>
      <c r="J6600">
        <f>YEAR(Table1[[#This Row],[release_date]])</f>
        <v>1995</v>
      </c>
      <c r="K6600" t="str">
        <f>LEFT(Table1[[#This Row],[Year]],4) &amp; "s"</f>
        <v>1995s</v>
      </c>
      <c r="L66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600">
        <f>(Table1[[#This Row],[vote_average]]/10)*100</f>
        <v>62.160000000000004</v>
      </c>
      <c r="N6600">
        <f>(Table1[[#This Row],[popularity]]/SUM(Table1[popularity]))*100</f>
        <v>8.5326606309337402E-3</v>
      </c>
    </row>
    <row r="6601" spans="1:14" x14ac:dyDescent="0.3">
      <c r="A6601">
        <v>8273</v>
      </c>
      <c r="B6601" t="s">
        <v>14703</v>
      </c>
      <c r="C6601" s="1">
        <v>37834</v>
      </c>
      <c r="D6601" t="s">
        <v>422</v>
      </c>
      <c r="E6601" t="s">
        <v>11</v>
      </c>
      <c r="F6601" t="s">
        <v>14704</v>
      </c>
      <c r="G6601">
        <v>76.480999999999995</v>
      </c>
      <c r="H6601">
        <v>3933</v>
      </c>
      <c r="I6601">
        <v>6.2169999999999996</v>
      </c>
      <c r="J6601">
        <f>YEAR(Table1[[#This Row],[release_date]])</f>
        <v>2003</v>
      </c>
      <c r="K6601" t="str">
        <f>LEFT(Table1[[#This Row],[Year]],4) &amp; "s"</f>
        <v>2003s</v>
      </c>
      <c r="L66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01">
        <f>(Table1[[#This Row],[vote_average]]/10)*100</f>
        <v>62.169999999999995</v>
      </c>
      <c r="N6601">
        <f>(Table1[[#This Row],[popularity]]/SUM(Table1[popularity]))*100</f>
        <v>1.7608440617210636E-2</v>
      </c>
    </row>
    <row r="6602" spans="1:14" x14ac:dyDescent="0.3">
      <c r="A6602">
        <v>1845</v>
      </c>
      <c r="B6602" t="s">
        <v>14705</v>
      </c>
      <c r="C6602" s="1">
        <v>39122</v>
      </c>
      <c r="D6602" t="s">
        <v>422</v>
      </c>
      <c r="E6602" t="s">
        <v>11</v>
      </c>
      <c r="F6602" t="s">
        <v>14706</v>
      </c>
      <c r="G6602">
        <v>16.285</v>
      </c>
      <c r="H6602">
        <v>357</v>
      </c>
      <c r="I6602">
        <v>6.2</v>
      </c>
      <c r="J6602">
        <f>YEAR(Table1[[#This Row],[release_date]])</f>
        <v>2007</v>
      </c>
      <c r="K6602" t="str">
        <f>LEFT(Table1[[#This Row],[Year]],4) &amp; "s"</f>
        <v>2007s</v>
      </c>
      <c r="L66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02">
        <f>(Table1[[#This Row],[vote_average]]/10)*100</f>
        <v>62</v>
      </c>
      <c r="N6602">
        <f>(Table1[[#This Row],[popularity]]/SUM(Table1[popularity]))*100</f>
        <v>3.7493423915910514E-3</v>
      </c>
    </row>
    <row r="6603" spans="1:14" x14ac:dyDescent="0.3">
      <c r="A6603">
        <v>457041</v>
      </c>
      <c r="B6603" t="s">
        <v>14707</v>
      </c>
      <c r="C6603" s="1">
        <v>43322</v>
      </c>
      <c r="D6603" t="s">
        <v>14708</v>
      </c>
      <c r="E6603" t="s">
        <v>11</v>
      </c>
      <c r="F6603" t="s">
        <v>14709</v>
      </c>
      <c r="G6603">
        <v>19.696999999999999</v>
      </c>
      <c r="H6603">
        <v>325</v>
      </c>
      <c r="I6603">
        <v>6.22</v>
      </c>
      <c r="J6603">
        <f>YEAR(Table1[[#This Row],[release_date]])</f>
        <v>2018</v>
      </c>
      <c r="K6603" t="str">
        <f>LEFT(Table1[[#This Row],[Year]],4) &amp; "s"</f>
        <v>2018s</v>
      </c>
      <c r="L66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03">
        <f>(Table1[[#This Row],[vote_average]]/10)*100</f>
        <v>62.2</v>
      </c>
      <c r="N6603">
        <f>(Table1[[#This Row],[popularity]]/SUM(Table1[popularity]))*100</f>
        <v>4.5348969657457135E-3</v>
      </c>
    </row>
    <row r="6604" spans="1:14" x14ac:dyDescent="0.3">
      <c r="A6604">
        <v>329004</v>
      </c>
      <c r="B6604" t="s">
        <v>14710</v>
      </c>
      <c r="C6604" s="1">
        <v>42109</v>
      </c>
      <c r="D6604" t="s">
        <v>5468</v>
      </c>
      <c r="E6604" t="s">
        <v>11</v>
      </c>
      <c r="F6604" t="s">
        <v>14711</v>
      </c>
      <c r="G6604">
        <v>13.476000000000001</v>
      </c>
      <c r="H6604">
        <v>309</v>
      </c>
      <c r="I6604">
        <v>6.2149999999999999</v>
      </c>
      <c r="J6604">
        <f>YEAR(Table1[[#This Row],[release_date]])</f>
        <v>2015</v>
      </c>
      <c r="K6604" t="str">
        <f>LEFT(Table1[[#This Row],[Year]],4) &amp; "s"</f>
        <v>2015s</v>
      </c>
      <c r="L66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04">
        <f>(Table1[[#This Row],[vote_average]]/10)*100</f>
        <v>62.149999999999991</v>
      </c>
      <c r="N6604">
        <f>(Table1[[#This Row],[popularity]]/SUM(Table1[popularity]))*100</f>
        <v>3.1026182418840047E-3</v>
      </c>
    </row>
    <row r="6605" spans="1:14" x14ac:dyDescent="0.3">
      <c r="A6605">
        <v>84194</v>
      </c>
      <c r="B6605" t="s">
        <v>14712</v>
      </c>
      <c r="C6605" s="1">
        <v>41164</v>
      </c>
      <c r="D6605" t="s">
        <v>1437</v>
      </c>
      <c r="E6605" t="s">
        <v>11</v>
      </c>
      <c r="F6605" t="s">
        <v>14713</v>
      </c>
      <c r="G6605">
        <v>32.927</v>
      </c>
      <c r="H6605">
        <v>524</v>
      </c>
      <c r="I6605">
        <v>6.2149999999999999</v>
      </c>
      <c r="J6605">
        <f>YEAR(Table1[[#This Row],[release_date]])</f>
        <v>2012</v>
      </c>
      <c r="K6605" t="str">
        <f>LEFT(Table1[[#This Row],[Year]],4) &amp; "s"</f>
        <v>2012s</v>
      </c>
      <c r="L66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05">
        <f>(Table1[[#This Row],[vote_average]]/10)*100</f>
        <v>62.149999999999991</v>
      </c>
      <c r="N6605">
        <f>(Table1[[#This Row],[popularity]]/SUM(Table1[popularity]))*100</f>
        <v>7.5808779200441231E-3</v>
      </c>
    </row>
    <row r="6606" spans="1:14" x14ac:dyDescent="0.3">
      <c r="A6606">
        <v>63197</v>
      </c>
      <c r="B6606" t="s">
        <v>14714</v>
      </c>
      <c r="C6606" s="1">
        <v>40664</v>
      </c>
      <c r="D6606" t="s">
        <v>1139</v>
      </c>
      <c r="E6606" t="s">
        <v>11</v>
      </c>
      <c r="F6606" t="s">
        <v>14715</v>
      </c>
      <c r="G6606">
        <v>30.536000000000001</v>
      </c>
      <c r="H6606">
        <v>613</v>
      </c>
      <c r="I6606">
        <v>6.2149999999999999</v>
      </c>
      <c r="J6606">
        <f>YEAR(Table1[[#This Row],[release_date]])</f>
        <v>2011</v>
      </c>
      <c r="K6606" t="str">
        <f>LEFT(Table1[[#This Row],[Year]],4) &amp; "s"</f>
        <v>2011s</v>
      </c>
      <c r="L66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06">
        <f>(Table1[[#This Row],[vote_average]]/10)*100</f>
        <v>62.149999999999991</v>
      </c>
      <c r="N6606">
        <f>(Table1[[#This Row],[popularity]]/SUM(Table1[popularity]))*100</f>
        <v>7.0303911126573136E-3</v>
      </c>
    </row>
    <row r="6607" spans="1:14" x14ac:dyDescent="0.3">
      <c r="A6607">
        <v>43933</v>
      </c>
      <c r="B6607" t="s">
        <v>14716</v>
      </c>
      <c r="C6607" s="1">
        <v>40347</v>
      </c>
      <c r="D6607" t="s">
        <v>3510</v>
      </c>
      <c r="E6607" t="s">
        <v>11</v>
      </c>
      <c r="F6607" t="s">
        <v>14717</v>
      </c>
      <c r="G6607">
        <v>32.613</v>
      </c>
      <c r="H6607">
        <v>1506</v>
      </c>
      <c r="I6607">
        <v>6.2160000000000002</v>
      </c>
      <c r="J6607">
        <f>YEAR(Table1[[#This Row],[release_date]])</f>
        <v>2010</v>
      </c>
      <c r="K6607" t="str">
        <f>LEFT(Table1[[#This Row],[Year]],4) &amp; "s"</f>
        <v>2010s</v>
      </c>
      <c r="L66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07">
        <f>(Table1[[#This Row],[vote_average]]/10)*100</f>
        <v>62.160000000000004</v>
      </c>
      <c r="N6607">
        <f>(Table1[[#This Row],[popularity]]/SUM(Table1[popularity]))*100</f>
        <v>7.5085847968657639E-3</v>
      </c>
    </row>
    <row r="6608" spans="1:14" x14ac:dyDescent="0.3">
      <c r="A6608">
        <v>15512</v>
      </c>
      <c r="B6608" t="s">
        <v>14718</v>
      </c>
      <c r="C6608" s="1">
        <v>39891</v>
      </c>
      <c r="D6608" t="s">
        <v>7256</v>
      </c>
      <c r="E6608" t="s">
        <v>11</v>
      </c>
      <c r="F6608" t="s">
        <v>14719</v>
      </c>
      <c r="G6608">
        <v>67.662000000000006</v>
      </c>
      <c r="H6608">
        <v>4446</v>
      </c>
      <c r="I6608">
        <v>6.2140000000000004</v>
      </c>
      <c r="J6608">
        <f>YEAR(Table1[[#This Row],[release_date]])</f>
        <v>2009</v>
      </c>
      <c r="K6608" t="str">
        <f>LEFT(Table1[[#This Row],[Year]],4) &amp; "s"</f>
        <v>2009s</v>
      </c>
      <c r="L66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08">
        <f>(Table1[[#This Row],[vote_average]]/10)*100</f>
        <v>62.140000000000008</v>
      </c>
      <c r="N6608">
        <f>(Table1[[#This Row],[popularity]]/SUM(Table1[popularity]))*100</f>
        <v>1.5578016880554728E-2</v>
      </c>
    </row>
    <row r="6609" spans="1:14" x14ac:dyDescent="0.3">
      <c r="A6609">
        <v>441701</v>
      </c>
      <c r="B6609" t="s">
        <v>14720</v>
      </c>
      <c r="C6609" s="1">
        <v>42972</v>
      </c>
      <c r="D6609" t="s">
        <v>1899</v>
      </c>
      <c r="E6609" t="s">
        <v>94</v>
      </c>
      <c r="F6609" t="s">
        <v>14721</v>
      </c>
      <c r="G6609">
        <v>42.13</v>
      </c>
      <c r="H6609">
        <v>1670</v>
      </c>
      <c r="I6609">
        <v>6.2130000000000001</v>
      </c>
      <c r="J6609">
        <f>YEAR(Table1[[#This Row],[release_date]])</f>
        <v>2017</v>
      </c>
      <c r="K6609" t="str">
        <f>LEFT(Table1[[#This Row],[Year]],4) &amp; "s"</f>
        <v>2017s</v>
      </c>
      <c r="L66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09">
        <f>(Table1[[#This Row],[vote_average]]/10)*100</f>
        <v>62.129999999999995</v>
      </c>
      <c r="N6609">
        <f>(Table1[[#This Row],[popularity]]/SUM(Table1[popularity]))*100</f>
        <v>9.6997110812238885E-3</v>
      </c>
    </row>
    <row r="6610" spans="1:14" x14ac:dyDescent="0.3">
      <c r="A6610">
        <v>181533</v>
      </c>
      <c r="B6610" t="s">
        <v>14722</v>
      </c>
      <c r="C6610" s="1">
        <v>41990</v>
      </c>
      <c r="D6610" t="s">
        <v>14723</v>
      </c>
      <c r="E6610" t="s">
        <v>11</v>
      </c>
      <c r="F6610" t="s">
        <v>14724</v>
      </c>
      <c r="G6610">
        <v>50.021000000000001</v>
      </c>
      <c r="H6610">
        <v>5674</v>
      </c>
      <c r="I6610">
        <v>6.2</v>
      </c>
      <c r="J6610">
        <f>YEAR(Table1[[#This Row],[release_date]])</f>
        <v>2014</v>
      </c>
      <c r="K6610" t="str">
        <f>LEFT(Table1[[#This Row],[Year]],4) &amp; "s"</f>
        <v>2014s</v>
      </c>
      <c r="L66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10">
        <f>(Table1[[#This Row],[vote_average]]/10)*100</f>
        <v>62</v>
      </c>
      <c r="N6610">
        <f>(Table1[[#This Row],[popularity]]/SUM(Table1[popularity]))*100</f>
        <v>1.1516478708613815E-2</v>
      </c>
    </row>
    <row r="6611" spans="1:14" x14ac:dyDescent="0.3">
      <c r="A6611">
        <v>153518</v>
      </c>
      <c r="B6611" t="s">
        <v>14725</v>
      </c>
      <c r="C6611" s="1">
        <v>42501</v>
      </c>
      <c r="D6611" t="s">
        <v>2189</v>
      </c>
      <c r="E6611" t="s">
        <v>11</v>
      </c>
      <c r="F6611" t="s">
        <v>14726</v>
      </c>
      <c r="G6611">
        <v>48.887999999999998</v>
      </c>
      <c r="H6611">
        <v>3502</v>
      </c>
      <c r="I6611">
        <v>6.2</v>
      </c>
      <c r="J6611">
        <f>YEAR(Table1[[#This Row],[release_date]])</f>
        <v>2016</v>
      </c>
      <c r="K6611" t="str">
        <f>LEFT(Table1[[#This Row],[Year]],4) &amp; "s"</f>
        <v>2016s</v>
      </c>
      <c r="L66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11">
        <f>(Table1[[#This Row],[vote_average]]/10)*100</f>
        <v>62</v>
      </c>
      <c r="N6611">
        <f>(Table1[[#This Row],[popularity]]/SUM(Table1[popularity]))*100</f>
        <v>1.1255624859693173E-2</v>
      </c>
    </row>
    <row r="6612" spans="1:14" x14ac:dyDescent="0.3">
      <c r="A6612">
        <v>58151</v>
      </c>
      <c r="B6612" t="s">
        <v>7010</v>
      </c>
      <c r="C6612" s="1">
        <v>40773</v>
      </c>
      <c r="D6612" t="s">
        <v>2762</v>
      </c>
      <c r="E6612" t="s">
        <v>11</v>
      </c>
      <c r="F6612" t="s">
        <v>14727</v>
      </c>
      <c r="G6612">
        <v>40.515999999999998</v>
      </c>
      <c r="H6612">
        <v>1860</v>
      </c>
      <c r="I6612">
        <v>6.2130000000000001</v>
      </c>
      <c r="J6612">
        <f>YEAR(Table1[[#This Row],[release_date]])</f>
        <v>2011</v>
      </c>
      <c r="K6612" t="str">
        <f>LEFT(Table1[[#This Row],[Year]],4) &amp; "s"</f>
        <v>2011s</v>
      </c>
      <c r="L66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12">
        <f>(Table1[[#This Row],[vote_average]]/10)*100</f>
        <v>62.129999999999995</v>
      </c>
      <c r="N6612">
        <f>(Table1[[#This Row],[popularity]]/SUM(Table1[popularity]))*100</f>
        <v>9.3281152187720626E-3</v>
      </c>
    </row>
    <row r="6613" spans="1:14" x14ac:dyDescent="0.3">
      <c r="A6613">
        <v>9822</v>
      </c>
      <c r="B6613" t="s">
        <v>14728</v>
      </c>
      <c r="C6613" s="1">
        <v>36154</v>
      </c>
      <c r="D6613" t="s">
        <v>14729</v>
      </c>
      <c r="E6613" t="s">
        <v>11</v>
      </c>
      <c r="F6613" t="s">
        <v>14730</v>
      </c>
      <c r="G6613">
        <v>25.134</v>
      </c>
      <c r="H6613">
        <v>757</v>
      </c>
      <c r="I6613">
        <v>6.2130000000000001</v>
      </c>
      <c r="J6613">
        <f>YEAR(Table1[[#This Row],[release_date]])</f>
        <v>1998</v>
      </c>
      <c r="K6613" t="str">
        <f>LEFT(Table1[[#This Row],[Year]],4) &amp; "s"</f>
        <v>1998s</v>
      </c>
      <c r="L66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613">
        <f>(Table1[[#This Row],[vote_average]]/10)*100</f>
        <v>62.129999999999995</v>
      </c>
      <c r="N6613">
        <f>(Table1[[#This Row],[popularity]]/SUM(Table1[popularity]))*100</f>
        <v>5.786673114537887E-3</v>
      </c>
    </row>
    <row r="6614" spans="1:14" x14ac:dyDescent="0.3">
      <c r="A6614">
        <v>747687</v>
      </c>
      <c r="B6614" t="s">
        <v>14731</v>
      </c>
      <c r="C6614" s="1">
        <v>44476</v>
      </c>
      <c r="D6614" t="s">
        <v>21</v>
      </c>
      <c r="E6614" t="s">
        <v>54</v>
      </c>
      <c r="F6614" t="s">
        <v>14732</v>
      </c>
      <c r="G6614">
        <v>14.657999999999999</v>
      </c>
      <c r="H6614">
        <v>397</v>
      </c>
      <c r="I6614">
        <v>6.2</v>
      </c>
      <c r="J6614">
        <f>YEAR(Table1[[#This Row],[release_date]])</f>
        <v>2021</v>
      </c>
      <c r="K6614" t="str">
        <f>LEFT(Table1[[#This Row],[Year]],4) &amp; "s"</f>
        <v>2021s</v>
      </c>
      <c r="L66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614">
        <f>(Table1[[#This Row],[vote_average]]/10)*100</f>
        <v>62</v>
      </c>
      <c r="N6614">
        <f>(Table1[[#This Row],[popularity]]/SUM(Table1[popularity]))*100</f>
        <v>3.3747535017464923E-3</v>
      </c>
    </row>
    <row r="6615" spans="1:14" x14ac:dyDescent="0.3">
      <c r="A6615">
        <v>9872</v>
      </c>
      <c r="B6615" t="s">
        <v>14733</v>
      </c>
      <c r="C6615" s="1">
        <v>31240</v>
      </c>
      <c r="D6615" t="s">
        <v>14734</v>
      </c>
      <c r="E6615" t="s">
        <v>11</v>
      </c>
      <c r="F6615" t="s">
        <v>14735</v>
      </c>
      <c r="G6615">
        <v>23.684999999999999</v>
      </c>
      <c r="H6615">
        <v>432</v>
      </c>
      <c r="I6615">
        <v>6.2</v>
      </c>
      <c r="J6615">
        <f>YEAR(Table1[[#This Row],[release_date]])</f>
        <v>1985</v>
      </c>
      <c r="K6615" t="str">
        <f>LEFT(Table1[[#This Row],[Year]],4) &amp; "s"</f>
        <v>1985s</v>
      </c>
      <c r="L66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615">
        <f>(Table1[[#This Row],[vote_average]]/10)*100</f>
        <v>62</v>
      </c>
      <c r="N6615">
        <f>(Table1[[#This Row],[popularity]]/SUM(Table1[popularity]))*100</f>
        <v>5.4530656766861559E-3</v>
      </c>
    </row>
    <row r="6616" spans="1:14" x14ac:dyDescent="0.3">
      <c r="A6616">
        <v>178</v>
      </c>
      <c r="B6616" t="s">
        <v>14736</v>
      </c>
      <c r="C6616" s="1">
        <v>34516</v>
      </c>
      <c r="D6616" t="s">
        <v>3182</v>
      </c>
      <c r="E6616" t="s">
        <v>11</v>
      </c>
      <c r="F6616" t="s">
        <v>14737</v>
      </c>
      <c r="G6616">
        <v>45.993000000000002</v>
      </c>
      <c r="H6616">
        <v>509</v>
      </c>
      <c r="I6616">
        <v>6.2</v>
      </c>
      <c r="J6616">
        <f>YEAR(Table1[[#This Row],[release_date]])</f>
        <v>1994</v>
      </c>
      <c r="K6616" t="str">
        <f>LEFT(Table1[[#This Row],[Year]],4) &amp; "s"</f>
        <v>1994s</v>
      </c>
      <c r="L66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616">
        <f>(Table1[[#This Row],[vote_average]]/10)*100</f>
        <v>62</v>
      </c>
      <c r="N6616">
        <f>(Table1[[#This Row],[popularity]]/SUM(Table1[popularity]))*100</f>
        <v>1.0589100682618804E-2</v>
      </c>
    </row>
    <row r="6617" spans="1:14" x14ac:dyDescent="0.3">
      <c r="A6617">
        <v>485894</v>
      </c>
      <c r="B6617" t="s">
        <v>14738</v>
      </c>
      <c r="C6617" s="1">
        <v>43097</v>
      </c>
      <c r="D6617" t="s">
        <v>2396</v>
      </c>
      <c r="E6617" t="s">
        <v>54</v>
      </c>
      <c r="F6617" t="s">
        <v>14739</v>
      </c>
      <c r="G6617">
        <v>16.853000000000002</v>
      </c>
      <c r="H6617">
        <v>437</v>
      </c>
      <c r="I6617">
        <v>6.2</v>
      </c>
      <c r="J6617">
        <f>YEAR(Table1[[#This Row],[release_date]])</f>
        <v>2017</v>
      </c>
      <c r="K6617" t="str">
        <f>LEFT(Table1[[#This Row],[Year]],4) &amp; "s"</f>
        <v>2017s</v>
      </c>
      <c r="L66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17">
        <f>(Table1[[#This Row],[vote_average]]/10)*100</f>
        <v>62</v>
      </c>
      <c r="N6617">
        <f>(Table1[[#This Row],[popularity]]/SUM(Table1[popularity]))*100</f>
        <v>3.8801146653659191E-3</v>
      </c>
    </row>
    <row r="6618" spans="1:14" x14ac:dyDescent="0.3">
      <c r="A6618">
        <v>330112</v>
      </c>
      <c r="B6618" t="s">
        <v>14740</v>
      </c>
      <c r="C6618" s="1">
        <v>42113</v>
      </c>
      <c r="D6618" t="s">
        <v>1766</v>
      </c>
      <c r="E6618" t="s">
        <v>11</v>
      </c>
      <c r="F6618" t="s">
        <v>14741</v>
      </c>
      <c r="G6618">
        <v>12.696999999999999</v>
      </c>
      <c r="H6618">
        <v>427</v>
      </c>
      <c r="I6618">
        <v>6.2</v>
      </c>
      <c r="J6618">
        <f>YEAR(Table1[[#This Row],[release_date]])</f>
        <v>2015</v>
      </c>
      <c r="K6618" t="str">
        <f>LEFT(Table1[[#This Row],[Year]],4) &amp; "s"</f>
        <v>2015s</v>
      </c>
      <c r="L66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18">
        <f>(Table1[[#This Row],[vote_average]]/10)*100</f>
        <v>62</v>
      </c>
      <c r="N6618">
        <f>(Table1[[#This Row],[popularity]]/SUM(Table1[popularity]))*100</f>
        <v>2.9232668311962896E-3</v>
      </c>
    </row>
    <row r="6619" spans="1:14" x14ac:dyDescent="0.3">
      <c r="A6619">
        <v>23759</v>
      </c>
      <c r="B6619" t="s">
        <v>14742</v>
      </c>
      <c r="C6619" s="1">
        <v>40224</v>
      </c>
      <c r="D6619" t="s">
        <v>1233</v>
      </c>
      <c r="E6619" t="s">
        <v>11</v>
      </c>
      <c r="F6619" t="s">
        <v>14743</v>
      </c>
      <c r="G6619">
        <v>43.555</v>
      </c>
      <c r="H6619">
        <v>1343</v>
      </c>
      <c r="I6619">
        <v>6.2</v>
      </c>
      <c r="J6619">
        <f>YEAR(Table1[[#This Row],[release_date]])</f>
        <v>2010</v>
      </c>
      <c r="K6619" t="str">
        <f>LEFT(Table1[[#This Row],[Year]],4) &amp; "s"</f>
        <v>2010s</v>
      </c>
      <c r="L66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19">
        <f>(Table1[[#This Row],[vote_average]]/10)*100</f>
        <v>62</v>
      </c>
      <c r="N6619">
        <f>(Table1[[#This Row],[popularity]]/SUM(Table1[popularity]))*100</f>
        <v>1.0027792930042877E-2</v>
      </c>
    </row>
    <row r="6620" spans="1:14" x14ac:dyDescent="0.3">
      <c r="A6620">
        <v>13474</v>
      </c>
      <c r="B6620" t="s">
        <v>14744</v>
      </c>
      <c r="C6620" s="1">
        <v>39395</v>
      </c>
      <c r="D6620" t="s">
        <v>306</v>
      </c>
      <c r="E6620" t="s">
        <v>11</v>
      </c>
      <c r="F6620" t="s">
        <v>14745</v>
      </c>
      <c r="G6620">
        <v>40.762</v>
      </c>
      <c r="H6620">
        <v>793</v>
      </c>
      <c r="I6620">
        <v>6.2110000000000003</v>
      </c>
      <c r="J6620">
        <f>YEAR(Table1[[#This Row],[release_date]])</f>
        <v>2007</v>
      </c>
      <c r="K6620" t="str">
        <f>LEFT(Table1[[#This Row],[Year]],4) &amp; "s"</f>
        <v>2007s</v>
      </c>
      <c r="L66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20">
        <f>(Table1[[#This Row],[vote_average]]/10)*100</f>
        <v>62.11</v>
      </c>
      <c r="N6620">
        <f>(Table1[[#This Row],[popularity]]/SUM(Table1[popularity]))*100</f>
        <v>9.3847525063576569E-3</v>
      </c>
    </row>
    <row r="6621" spans="1:14" x14ac:dyDescent="0.3">
      <c r="A6621">
        <v>11976</v>
      </c>
      <c r="B6621" t="s">
        <v>6918</v>
      </c>
      <c r="C6621" s="1">
        <v>31287</v>
      </c>
      <c r="D6621" t="s">
        <v>707</v>
      </c>
      <c r="E6621" t="s">
        <v>11</v>
      </c>
      <c r="F6621" t="s">
        <v>14746</v>
      </c>
      <c r="G6621">
        <v>95.364000000000004</v>
      </c>
      <c r="H6621">
        <v>1150</v>
      </c>
      <c r="I6621">
        <v>6.2140000000000004</v>
      </c>
      <c r="J6621">
        <f>YEAR(Table1[[#This Row],[release_date]])</f>
        <v>1985</v>
      </c>
      <c r="K6621" t="str">
        <f>LEFT(Table1[[#This Row],[Year]],4) &amp; "s"</f>
        <v>1985s</v>
      </c>
      <c r="L66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621">
        <f>(Table1[[#This Row],[vote_average]]/10)*100</f>
        <v>62.140000000000008</v>
      </c>
      <c r="N6621">
        <f>(Table1[[#This Row],[popularity]]/SUM(Table1[popularity]))*100</f>
        <v>2.1955928021595888E-2</v>
      </c>
    </row>
    <row r="6622" spans="1:14" x14ac:dyDescent="0.3">
      <c r="A6622">
        <v>9611</v>
      </c>
      <c r="B6622" t="s">
        <v>14747</v>
      </c>
      <c r="C6622" s="1">
        <v>35545</v>
      </c>
      <c r="D6622" t="s">
        <v>422</v>
      </c>
      <c r="E6622" t="s">
        <v>11</v>
      </c>
      <c r="F6622" t="s">
        <v>14748</v>
      </c>
      <c r="G6622">
        <v>23.443999999999999</v>
      </c>
      <c r="H6622">
        <v>497</v>
      </c>
      <c r="I6622">
        <v>6.2</v>
      </c>
      <c r="J6622">
        <f>YEAR(Table1[[#This Row],[release_date]])</f>
        <v>1997</v>
      </c>
      <c r="K6622" t="str">
        <f>LEFT(Table1[[#This Row],[Year]],4) &amp; "s"</f>
        <v>1997s</v>
      </c>
      <c r="L66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622">
        <f>(Table1[[#This Row],[vote_average]]/10)*100</f>
        <v>62</v>
      </c>
      <c r="N6622">
        <f>(Table1[[#This Row],[popularity]]/SUM(Table1[popularity]))*100</f>
        <v>5.3975795534823828E-3</v>
      </c>
    </row>
    <row r="6623" spans="1:14" x14ac:dyDescent="0.3">
      <c r="A6623">
        <v>753453</v>
      </c>
      <c r="B6623" t="s">
        <v>14749</v>
      </c>
      <c r="C6623" s="1">
        <v>44465</v>
      </c>
      <c r="D6623" t="s">
        <v>2308</v>
      </c>
      <c r="E6623" t="s">
        <v>11</v>
      </c>
      <c r="F6623" t="s">
        <v>14750</v>
      </c>
      <c r="G6623">
        <v>39.61</v>
      </c>
      <c r="H6623">
        <v>414</v>
      </c>
      <c r="I6623">
        <v>6.21</v>
      </c>
      <c r="J6623">
        <f>YEAR(Table1[[#This Row],[release_date]])</f>
        <v>2021</v>
      </c>
      <c r="K6623" t="str">
        <f>LEFT(Table1[[#This Row],[Year]],4) &amp; "s"</f>
        <v>2021s</v>
      </c>
      <c r="L66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623">
        <f>(Table1[[#This Row],[vote_average]]/10)*100</f>
        <v>62.1</v>
      </c>
      <c r="N6623">
        <f>(Table1[[#This Row],[popularity]]/SUM(Table1[popularity]))*100</f>
        <v>9.1195242327860946E-3</v>
      </c>
    </row>
    <row r="6624" spans="1:14" x14ac:dyDescent="0.3">
      <c r="A6624">
        <v>455839</v>
      </c>
      <c r="B6624" t="s">
        <v>14751</v>
      </c>
      <c r="C6624" s="1">
        <v>43273</v>
      </c>
      <c r="D6624" t="s">
        <v>242</v>
      </c>
      <c r="E6624" t="s">
        <v>11</v>
      </c>
      <c r="F6624" t="s">
        <v>14752</v>
      </c>
      <c r="G6624">
        <v>59.009</v>
      </c>
      <c r="H6624">
        <v>1034</v>
      </c>
      <c r="I6624">
        <v>6.21</v>
      </c>
      <c r="J6624">
        <f>YEAR(Table1[[#This Row],[release_date]])</f>
        <v>2018</v>
      </c>
      <c r="K6624" t="str">
        <f>LEFT(Table1[[#This Row],[Year]],4) &amp; "s"</f>
        <v>2018s</v>
      </c>
      <c r="L66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24">
        <f>(Table1[[#This Row],[vote_average]]/10)*100</f>
        <v>62.1</v>
      </c>
      <c r="N6624">
        <f>(Table1[[#This Row],[popularity]]/SUM(Table1[popularity]))*100</f>
        <v>1.3585811801375275E-2</v>
      </c>
    </row>
    <row r="6625" spans="1:14" x14ac:dyDescent="0.3">
      <c r="A6625">
        <v>301355</v>
      </c>
      <c r="B6625" t="s">
        <v>14753</v>
      </c>
      <c r="C6625" s="1">
        <v>42865</v>
      </c>
      <c r="D6625" t="s">
        <v>10432</v>
      </c>
      <c r="E6625" t="s">
        <v>11</v>
      </c>
      <c r="F6625" t="s">
        <v>14754</v>
      </c>
      <c r="G6625">
        <v>18.96</v>
      </c>
      <c r="H6625">
        <v>417</v>
      </c>
      <c r="I6625">
        <v>6.2</v>
      </c>
      <c r="J6625">
        <f>YEAR(Table1[[#This Row],[release_date]])</f>
        <v>2017</v>
      </c>
      <c r="K6625" t="str">
        <f>LEFT(Table1[[#This Row],[Year]],4) &amp; "s"</f>
        <v>2017s</v>
      </c>
      <c r="L66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25">
        <f>(Table1[[#This Row],[vote_average]]/10)*100</f>
        <v>62</v>
      </c>
      <c r="N6625">
        <f>(Table1[[#This Row],[popularity]]/SUM(Table1[popularity]))*100</f>
        <v>4.3652153358652952E-3</v>
      </c>
    </row>
    <row r="6626" spans="1:14" x14ac:dyDescent="0.3">
      <c r="A6626">
        <v>14844</v>
      </c>
      <c r="B6626" t="s">
        <v>14755</v>
      </c>
      <c r="C6626" s="1">
        <v>37995</v>
      </c>
      <c r="D6626" t="s">
        <v>422</v>
      </c>
      <c r="E6626" t="s">
        <v>11</v>
      </c>
      <c r="F6626" t="s">
        <v>14756</v>
      </c>
      <c r="G6626">
        <v>38.238</v>
      </c>
      <c r="H6626">
        <v>594</v>
      </c>
      <c r="I6626">
        <v>6.21</v>
      </c>
      <c r="J6626">
        <f>YEAR(Table1[[#This Row],[release_date]])</f>
        <v>2004</v>
      </c>
      <c r="K6626" t="str">
        <f>LEFT(Table1[[#This Row],[Year]],4) &amp; "s"</f>
        <v>2004s</v>
      </c>
      <c r="L66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26">
        <f>(Table1[[#This Row],[vote_average]]/10)*100</f>
        <v>62.1</v>
      </c>
      <c r="N6626">
        <f>(Table1[[#This Row],[popularity]]/SUM(Table1[popularity]))*100</f>
        <v>8.8036447264144072E-3</v>
      </c>
    </row>
    <row r="6627" spans="1:14" x14ac:dyDescent="0.3">
      <c r="A6627">
        <v>428045</v>
      </c>
      <c r="B6627" t="s">
        <v>14757</v>
      </c>
      <c r="C6627" s="1">
        <v>43693</v>
      </c>
      <c r="D6627" t="s">
        <v>14758</v>
      </c>
      <c r="E6627" t="s">
        <v>245</v>
      </c>
      <c r="F6627" t="s">
        <v>14759</v>
      </c>
      <c r="G6627">
        <v>24.56</v>
      </c>
      <c r="H6627">
        <v>411</v>
      </c>
      <c r="I6627">
        <v>6.2</v>
      </c>
      <c r="J6627">
        <f>YEAR(Table1[[#This Row],[release_date]])</f>
        <v>2019</v>
      </c>
      <c r="K6627" t="str">
        <f>LEFT(Table1[[#This Row],[Year]],4) &amp; "s"</f>
        <v>2019s</v>
      </c>
      <c r="L66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27">
        <f>(Table1[[#This Row],[vote_average]]/10)*100</f>
        <v>62</v>
      </c>
      <c r="N6627">
        <f>(Table1[[#This Row],[popularity]]/SUM(Table1[popularity]))*100</f>
        <v>5.6545194435048338E-3</v>
      </c>
    </row>
    <row r="6628" spans="1:14" x14ac:dyDescent="0.3">
      <c r="A6628">
        <v>338947</v>
      </c>
      <c r="B6628" t="s">
        <v>8348</v>
      </c>
      <c r="C6628" s="1">
        <v>44832</v>
      </c>
      <c r="D6628" t="s">
        <v>2163</v>
      </c>
      <c r="E6628" t="s">
        <v>11</v>
      </c>
      <c r="F6628" t="s">
        <v>14760</v>
      </c>
      <c r="G6628">
        <v>125.70099999999999</v>
      </c>
      <c r="H6628">
        <v>733</v>
      </c>
      <c r="I6628">
        <v>6.2089999999999996</v>
      </c>
      <c r="J6628">
        <f>YEAR(Table1[[#This Row],[release_date]])</f>
        <v>2022</v>
      </c>
      <c r="K6628" t="str">
        <f>LEFT(Table1[[#This Row],[Year]],4) &amp; "s"</f>
        <v>2022s</v>
      </c>
      <c r="L66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628">
        <f>(Table1[[#This Row],[vote_average]]/10)*100</f>
        <v>62.09</v>
      </c>
      <c r="N6628">
        <f>(Table1[[#This Row],[popularity]]/SUM(Table1[popularity]))*100</f>
        <v>2.8940502791856722E-2</v>
      </c>
    </row>
    <row r="6629" spans="1:14" x14ac:dyDescent="0.3">
      <c r="A6629">
        <v>7552</v>
      </c>
      <c r="B6629" t="s">
        <v>14761</v>
      </c>
      <c r="C6629" s="1">
        <v>38707</v>
      </c>
      <c r="D6629" t="s">
        <v>8528</v>
      </c>
      <c r="E6629" t="s">
        <v>11</v>
      </c>
      <c r="F6629" t="s">
        <v>14762</v>
      </c>
      <c r="G6629">
        <v>34.421999999999997</v>
      </c>
      <c r="H6629">
        <v>2315</v>
      </c>
      <c r="I6629">
        <v>6.2</v>
      </c>
      <c r="J6629">
        <f>YEAR(Table1[[#This Row],[release_date]])</f>
        <v>2005</v>
      </c>
      <c r="K6629" t="str">
        <f>LEFT(Table1[[#This Row],[Year]],4) &amp; "s"</f>
        <v>2005s</v>
      </c>
      <c r="L66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29">
        <f>(Table1[[#This Row],[vote_average]]/10)*100</f>
        <v>62</v>
      </c>
      <c r="N6629">
        <f>(Table1[[#This Row],[popularity]]/SUM(Table1[popularity]))*100</f>
        <v>7.9250760702086059E-3</v>
      </c>
    </row>
    <row r="6630" spans="1:14" x14ac:dyDescent="0.3">
      <c r="A6630">
        <v>800510</v>
      </c>
      <c r="B6630" t="s">
        <v>14763</v>
      </c>
      <c r="C6630" s="1">
        <v>44602</v>
      </c>
      <c r="D6630" t="s">
        <v>417</v>
      </c>
      <c r="E6630" t="s">
        <v>11</v>
      </c>
      <c r="F6630" t="s">
        <v>14764</v>
      </c>
      <c r="G6630">
        <v>60.363999999999997</v>
      </c>
      <c r="H6630">
        <v>811</v>
      </c>
      <c r="I6630">
        <v>6.2080000000000002</v>
      </c>
      <c r="J6630">
        <f>YEAR(Table1[[#This Row],[release_date]])</f>
        <v>2022</v>
      </c>
      <c r="K6630" t="str">
        <f>LEFT(Table1[[#This Row],[Year]],4) &amp; "s"</f>
        <v>2022s</v>
      </c>
      <c r="L66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630">
        <f>(Table1[[#This Row],[vote_average]]/10)*100</f>
        <v>62.08</v>
      </c>
      <c r="N6630">
        <f>(Table1[[#This Row],[popularity]]/SUM(Table1[popularity]))*100</f>
        <v>1.3897777348848771E-2</v>
      </c>
    </row>
    <row r="6631" spans="1:14" x14ac:dyDescent="0.3">
      <c r="A6631">
        <v>582570</v>
      </c>
      <c r="B6631" t="s">
        <v>14765</v>
      </c>
      <c r="C6631" s="1">
        <v>43693</v>
      </c>
      <c r="D6631" t="s">
        <v>391</v>
      </c>
      <c r="E6631" t="s">
        <v>11</v>
      </c>
      <c r="F6631" t="s">
        <v>14766</v>
      </c>
      <c r="G6631">
        <v>51.851999999999997</v>
      </c>
      <c r="H6631">
        <v>822</v>
      </c>
      <c r="I6631">
        <v>6.2080000000000002</v>
      </c>
      <c r="J6631">
        <f>YEAR(Table1[[#This Row],[release_date]])</f>
        <v>2019</v>
      </c>
      <c r="K6631" t="str">
        <f>LEFT(Table1[[#This Row],[Year]],4) &amp; "s"</f>
        <v>2019s</v>
      </c>
      <c r="L66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31">
        <f>(Table1[[#This Row],[vote_average]]/10)*100</f>
        <v>62.08</v>
      </c>
      <c r="N6631">
        <f>(Table1[[#This Row],[popularity]]/SUM(Table1[popularity]))*100</f>
        <v>1.1938035105236671E-2</v>
      </c>
    </row>
    <row r="6632" spans="1:14" x14ac:dyDescent="0.3">
      <c r="A6632">
        <v>10225</v>
      </c>
      <c r="B6632" t="s">
        <v>14767</v>
      </c>
      <c r="C6632" s="1">
        <v>31625</v>
      </c>
      <c r="D6632" t="s">
        <v>306</v>
      </c>
      <c r="E6632" t="s">
        <v>11</v>
      </c>
      <c r="F6632" t="s">
        <v>14768</v>
      </c>
      <c r="G6632">
        <v>34.612000000000002</v>
      </c>
      <c r="H6632">
        <v>1097</v>
      </c>
      <c r="I6632">
        <v>6.2080000000000002</v>
      </c>
      <c r="J6632">
        <f>YEAR(Table1[[#This Row],[release_date]])</f>
        <v>1986</v>
      </c>
      <c r="K6632" t="str">
        <f>LEFT(Table1[[#This Row],[Year]],4) &amp; "s"</f>
        <v>1986s</v>
      </c>
      <c r="L66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632">
        <f>(Table1[[#This Row],[vote_average]]/10)*100</f>
        <v>62.08</v>
      </c>
      <c r="N6632">
        <f>(Table1[[#This Row],[popularity]]/SUM(Table1[popularity]))*100</f>
        <v>7.9688203167178062E-3</v>
      </c>
    </row>
    <row r="6633" spans="1:14" x14ac:dyDescent="0.3">
      <c r="A6633">
        <v>1724</v>
      </c>
      <c r="B6633" t="s">
        <v>14769</v>
      </c>
      <c r="C6633" s="1">
        <v>39611</v>
      </c>
      <c r="D6633" t="s">
        <v>1849</v>
      </c>
      <c r="E6633" t="s">
        <v>11</v>
      </c>
      <c r="F6633" t="s">
        <v>14770</v>
      </c>
      <c r="G6633">
        <v>73.721000000000004</v>
      </c>
      <c r="H6633">
        <v>11401</v>
      </c>
      <c r="I6633">
        <v>6.2080000000000002</v>
      </c>
      <c r="J6633">
        <f>YEAR(Table1[[#This Row],[release_date]])</f>
        <v>2008</v>
      </c>
      <c r="K6633" t="str">
        <f>LEFT(Table1[[#This Row],[Year]],4) &amp; "s"</f>
        <v>2008s</v>
      </c>
      <c r="L66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33">
        <f>(Table1[[#This Row],[vote_average]]/10)*100</f>
        <v>62.08</v>
      </c>
      <c r="N6633">
        <f>(Table1[[#This Row],[popularity]]/SUM(Table1[popularity]))*100</f>
        <v>1.6972997878445438E-2</v>
      </c>
    </row>
    <row r="6634" spans="1:14" x14ac:dyDescent="0.3">
      <c r="A6634">
        <v>82532</v>
      </c>
      <c r="B6634" t="s">
        <v>14771</v>
      </c>
      <c r="C6634" s="1">
        <v>40799</v>
      </c>
      <c r="D6634" t="s">
        <v>172</v>
      </c>
      <c r="E6634" t="s">
        <v>11</v>
      </c>
      <c r="F6634" t="s">
        <v>14772</v>
      </c>
      <c r="G6634">
        <v>16.948</v>
      </c>
      <c r="H6634">
        <v>600</v>
      </c>
      <c r="I6634">
        <v>6.2</v>
      </c>
      <c r="J6634">
        <f>YEAR(Table1[[#This Row],[release_date]])</f>
        <v>2011</v>
      </c>
      <c r="K6634" t="str">
        <f>LEFT(Table1[[#This Row],[Year]],4) &amp; "s"</f>
        <v>2011s</v>
      </c>
      <c r="L66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34">
        <f>(Table1[[#This Row],[vote_average]]/10)*100</f>
        <v>62</v>
      </c>
      <c r="N6634">
        <f>(Table1[[#This Row],[popularity]]/SUM(Table1[popularity]))*100</f>
        <v>3.9019867886205184E-3</v>
      </c>
    </row>
    <row r="6635" spans="1:14" x14ac:dyDescent="0.3">
      <c r="A6635">
        <v>37834</v>
      </c>
      <c r="B6635" t="s">
        <v>14773</v>
      </c>
      <c r="C6635" s="1">
        <v>40344</v>
      </c>
      <c r="D6635" t="s">
        <v>3702</v>
      </c>
      <c r="E6635" t="s">
        <v>11</v>
      </c>
      <c r="F6635" t="s">
        <v>14774</v>
      </c>
      <c r="G6635">
        <v>67.125</v>
      </c>
      <c r="H6635">
        <v>4298</v>
      </c>
      <c r="I6635">
        <v>6.2</v>
      </c>
      <c r="J6635">
        <f>YEAR(Table1[[#This Row],[release_date]])</f>
        <v>2010</v>
      </c>
      <c r="K6635" t="str">
        <f>LEFT(Table1[[#This Row],[Year]],4) &amp; "s"</f>
        <v>2010s</v>
      </c>
      <c r="L66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35">
        <f>(Table1[[#This Row],[vote_average]]/10)*100</f>
        <v>62</v>
      </c>
      <c r="N6635">
        <f>(Table1[[#This Row],[popularity]]/SUM(Table1[popularity]))*100</f>
        <v>1.5454381825947151E-2</v>
      </c>
    </row>
    <row r="6636" spans="1:14" x14ac:dyDescent="0.3">
      <c r="A6636">
        <v>24021</v>
      </c>
      <c r="B6636" t="s">
        <v>14775</v>
      </c>
      <c r="C6636" s="1">
        <v>40352</v>
      </c>
      <c r="D6636" t="s">
        <v>12410</v>
      </c>
      <c r="E6636" t="s">
        <v>11</v>
      </c>
      <c r="F6636" t="s">
        <v>14776</v>
      </c>
      <c r="G6636">
        <v>84.296999999999997</v>
      </c>
      <c r="H6636">
        <v>8490</v>
      </c>
      <c r="I6636">
        <v>6.2069999999999999</v>
      </c>
      <c r="J6636">
        <f>YEAR(Table1[[#This Row],[release_date]])</f>
        <v>2010</v>
      </c>
      <c r="K6636" t="str">
        <f>LEFT(Table1[[#This Row],[Year]],4) &amp; "s"</f>
        <v>2010s</v>
      </c>
      <c r="L66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36">
        <f>(Table1[[#This Row],[vote_average]]/10)*100</f>
        <v>62.07</v>
      </c>
      <c r="N6636">
        <f>(Table1[[#This Row],[popularity]]/SUM(Table1[popularity]))*100</f>
        <v>1.9407940778873249E-2</v>
      </c>
    </row>
    <row r="6637" spans="1:14" x14ac:dyDescent="0.3">
      <c r="A6637">
        <v>22907</v>
      </c>
      <c r="B6637" t="s">
        <v>14777</v>
      </c>
      <c r="C6637" s="1">
        <v>40416</v>
      </c>
      <c r="D6637" t="s">
        <v>1567</v>
      </c>
      <c r="E6637" t="s">
        <v>11</v>
      </c>
      <c r="F6637" t="s">
        <v>14778</v>
      </c>
      <c r="G6637">
        <v>82.406000000000006</v>
      </c>
      <c r="H6637">
        <v>1214</v>
      </c>
      <c r="I6637">
        <v>6.2069999999999999</v>
      </c>
      <c r="J6637">
        <f>YEAR(Table1[[#This Row],[release_date]])</f>
        <v>2010</v>
      </c>
      <c r="K6637" t="str">
        <f>LEFT(Table1[[#This Row],[Year]],4) &amp; "s"</f>
        <v>2010s</v>
      </c>
      <c r="L66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37">
        <f>(Table1[[#This Row],[vote_average]]/10)*100</f>
        <v>62.07</v>
      </c>
      <c r="N6637">
        <f>(Table1[[#This Row],[popularity]]/SUM(Table1[popularity]))*100</f>
        <v>1.8972570409668543E-2</v>
      </c>
    </row>
    <row r="6638" spans="1:14" x14ac:dyDescent="0.3">
      <c r="A6638">
        <v>9804</v>
      </c>
      <c r="B6638" t="s">
        <v>14779</v>
      </c>
      <c r="C6638" s="1">
        <v>34908</v>
      </c>
      <c r="D6638" t="s">
        <v>120</v>
      </c>
      <c r="E6638" t="s">
        <v>11</v>
      </c>
      <c r="F6638" t="s">
        <v>14780</v>
      </c>
      <c r="G6638">
        <v>73.406999999999996</v>
      </c>
      <c r="H6638">
        <v>3523</v>
      </c>
      <c r="I6638">
        <v>6.2080000000000002</v>
      </c>
      <c r="J6638">
        <f>YEAR(Table1[[#This Row],[release_date]])</f>
        <v>1995</v>
      </c>
      <c r="K6638" t="str">
        <f>LEFT(Table1[[#This Row],[Year]],4) &amp; "s"</f>
        <v>1995s</v>
      </c>
      <c r="L66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638">
        <f>(Table1[[#This Row],[vote_average]]/10)*100</f>
        <v>62.08</v>
      </c>
      <c r="N6638">
        <f>(Table1[[#This Row],[popularity]]/SUM(Table1[popularity]))*100</f>
        <v>1.6900704755267074E-2</v>
      </c>
    </row>
    <row r="6639" spans="1:14" x14ac:dyDescent="0.3">
      <c r="A6639">
        <v>4507</v>
      </c>
      <c r="B6639" t="s">
        <v>14781</v>
      </c>
      <c r="C6639" s="1">
        <v>33850</v>
      </c>
      <c r="D6639" t="s">
        <v>28</v>
      </c>
      <c r="E6639" t="s">
        <v>94</v>
      </c>
      <c r="F6639" t="s">
        <v>14782</v>
      </c>
      <c r="G6639">
        <v>48.438000000000002</v>
      </c>
      <c r="H6639">
        <v>328</v>
      </c>
      <c r="I6639">
        <v>6.2069999999999999</v>
      </c>
      <c r="J6639">
        <f>YEAR(Table1[[#This Row],[release_date]])</f>
        <v>1992</v>
      </c>
      <c r="K6639" t="str">
        <f>LEFT(Table1[[#This Row],[Year]],4) &amp; "s"</f>
        <v>1992s</v>
      </c>
      <c r="L66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639">
        <f>(Table1[[#This Row],[vote_average]]/10)*100</f>
        <v>62.07</v>
      </c>
      <c r="N6639">
        <f>(Table1[[#This Row],[popularity]]/SUM(Table1[popularity]))*100</f>
        <v>1.1152020065329282E-2</v>
      </c>
    </row>
    <row r="6640" spans="1:14" x14ac:dyDescent="0.3">
      <c r="A6640">
        <v>60935</v>
      </c>
      <c r="B6640" t="s">
        <v>627</v>
      </c>
      <c r="C6640" s="1">
        <v>40828</v>
      </c>
      <c r="D6640" t="s">
        <v>4804</v>
      </c>
      <c r="E6640" t="s">
        <v>11</v>
      </c>
      <c r="F6640" t="s">
        <v>14783</v>
      </c>
      <c r="G6640">
        <v>67.873000000000005</v>
      </c>
      <c r="H6640">
        <v>2779</v>
      </c>
      <c r="I6640">
        <v>6.2060000000000004</v>
      </c>
      <c r="J6640">
        <f>YEAR(Table1[[#This Row],[release_date]])</f>
        <v>2011</v>
      </c>
      <c r="K6640" t="str">
        <f>LEFT(Table1[[#This Row],[Year]],4) &amp; "s"</f>
        <v>2011s</v>
      </c>
      <c r="L66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40">
        <f>(Table1[[#This Row],[vote_average]]/10)*100</f>
        <v>62.06</v>
      </c>
      <c r="N6640">
        <f>(Table1[[#This Row],[popularity]]/SUM(Table1[popularity]))*100</f>
        <v>1.5626596017467576E-2</v>
      </c>
    </row>
    <row r="6641" spans="1:14" x14ac:dyDescent="0.3">
      <c r="A6641">
        <v>12154</v>
      </c>
      <c r="B6641" t="s">
        <v>14784</v>
      </c>
      <c r="C6641" s="1">
        <v>32108</v>
      </c>
      <c r="D6641" t="s">
        <v>391</v>
      </c>
      <c r="E6641" t="s">
        <v>11</v>
      </c>
      <c r="F6641" t="s">
        <v>14785</v>
      </c>
      <c r="G6641">
        <v>23.84</v>
      </c>
      <c r="H6641">
        <v>961</v>
      </c>
      <c r="I6641">
        <v>6.2060000000000004</v>
      </c>
      <c r="J6641">
        <f>YEAR(Table1[[#This Row],[release_date]])</f>
        <v>1987</v>
      </c>
      <c r="K6641" t="str">
        <f>LEFT(Table1[[#This Row],[Year]],4) &amp; "s"</f>
        <v>1987s</v>
      </c>
      <c r="L66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641">
        <f>(Table1[[#This Row],[vote_average]]/10)*100</f>
        <v>62.06</v>
      </c>
      <c r="N6641">
        <f>(Table1[[#This Row],[popularity]]/SUM(Table1[popularity]))*100</f>
        <v>5.4887517725226076E-3</v>
      </c>
    </row>
    <row r="6642" spans="1:14" x14ac:dyDescent="0.3">
      <c r="A6642">
        <v>5968</v>
      </c>
      <c r="B6642" t="s">
        <v>14786</v>
      </c>
      <c r="C6642" s="1">
        <v>30909</v>
      </c>
      <c r="D6642" t="s">
        <v>422</v>
      </c>
      <c r="E6642" t="s">
        <v>11</v>
      </c>
      <c r="F6642" t="s">
        <v>14787</v>
      </c>
      <c r="G6642">
        <v>25.283999999999999</v>
      </c>
      <c r="H6642">
        <v>473</v>
      </c>
      <c r="I6642">
        <v>6.2060000000000004</v>
      </c>
      <c r="J6642">
        <f>YEAR(Table1[[#This Row],[release_date]])</f>
        <v>1984</v>
      </c>
      <c r="K6642" t="str">
        <f>LEFT(Table1[[#This Row],[Year]],4) &amp; "s"</f>
        <v>1984s</v>
      </c>
      <c r="L66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642">
        <f>(Table1[[#This Row],[vote_average]]/10)*100</f>
        <v>62.06</v>
      </c>
      <c r="N6642">
        <f>(Table1[[#This Row],[popularity]]/SUM(Table1[popularity]))*100</f>
        <v>5.8212080459925175E-3</v>
      </c>
    </row>
    <row r="6643" spans="1:14" x14ac:dyDescent="0.3">
      <c r="A6643">
        <v>2086</v>
      </c>
      <c r="B6643" t="s">
        <v>14788</v>
      </c>
      <c r="C6643" s="1">
        <v>35025</v>
      </c>
      <c r="D6643" t="s">
        <v>5144</v>
      </c>
      <c r="E6643" t="s">
        <v>11</v>
      </c>
      <c r="F6643" t="s">
        <v>14789</v>
      </c>
      <c r="G6643">
        <v>18.510000000000002</v>
      </c>
      <c r="H6643">
        <v>683</v>
      </c>
      <c r="I6643">
        <v>6.2060000000000004</v>
      </c>
      <c r="J6643">
        <f>YEAR(Table1[[#This Row],[release_date]])</f>
        <v>1995</v>
      </c>
      <c r="K6643" t="str">
        <f>LEFT(Table1[[#This Row],[Year]],4) &amp; "s"</f>
        <v>1995s</v>
      </c>
      <c r="L66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643">
        <f>(Table1[[#This Row],[vote_average]]/10)*100</f>
        <v>62.06</v>
      </c>
      <c r="N6643">
        <f>(Table1[[#This Row],[popularity]]/SUM(Table1[popularity]))*100</f>
        <v>4.2616105415014044E-3</v>
      </c>
    </row>
    <row r="6644" spans="1:14" x14ac:dyDescent="0.3">
      <c r="A6644">
        <v>2082</v>
      </c>
      <c r="B6644" t="s">
        <v>2660</v>
      </c>
      <c r="C6644" s="1">
        <v>39325</v>
      </c>
      <c r="D6644" t="s">
        <v>1899</v>
      </c>
      <c r="E6644" t="s">
        <v>11</v>
      </c>
      <c r="F6644" t="s">
        <v>14790</v>
      </c>
      <c r="G6644">
        <v>65.275999999999996</v>
      </c>
      <c r="H6644">
        <v>2245</v>
      </c>
      <c r="I6644">
        <v>6.2060000000000004</v>
      </c>
      <c r="J6644">
        <f>YEAR(Table1[[#This Row],[release_date]])</f>
        <v>2007</v>
      </c>
      <c r="K6644" t="str">
        <f>LEFT(Table1[[#This Row],[Year]],4) &amp; "s"</f>
        <v>2007s</v>
      </c>
      <c r="L66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44">
        <f>(Table1[[#This Row],[vote_average]]/10)*100</f>
        <v>62.06</v>
      </c>
      <c r="N6644">
        <f>(Table1[[#This Row],[popularity]]/SUM(Table1[popularity]))*100</f>
        <v>1.5028681237549737E-2</v>
      </c>
    </row>
    <row r="6645" spans="1:14" x14ac:dyDescent="0.3">
      <c r="A6645">
        <v>467</v>
      </c>
      <c r="B6645" t="s">
        <v>14791</v>
      </c>
      <c r="C6645" s="1">
        <v>37001</v>
      </c>
      <c r="D6645" t="s">
        <v>11353</v>
      </c>
      <c r="E6645" t="s">
        <v>11</v>
      </c>
      <c r="F6645" t="s">
        <v>14792</v>
      </c>
      <c r="G6645">
        <v>17.576000000000001</v>
      </c>
      <c r="H6645">
        <v>784</v>
      </c>
      <c r="I6645">
        <v>6.2080000000000002</v>
      </c>
      <c r="J6645">
        <f>YEAR(Table1[[#This Row],[release_date]])</f>
        <v>2001</v>
      </c>
      <c r="K6645" t="str">
        <f>LEFT(Table1[[#This Row],[Year]],4) &amp; "s"</f>
        <v>2001s</v>
      </c>
      <c r="L66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45">
        <f>(Table1[[#This Row],[vote_average]]/10)*100</f>
        <v>62.08</v>
      </c>
      <c r="N6645">
        <f>(Table1[[#This Row],[popularity]]/SUM(Table1[popularity]))*100</f>
        <v>4.0465730349772376E-3</v>
      </c>
    </row>
    <row r="6646" spans="1:14" x14ac:dyDescent="0.3">
      <c r="A6646">
        <v>510388</v>
      </c>
      <c r="B6646" t="s">
        <v>14793</v>
      </c>
      <c r="C6646" s="1">
        <v>43728</v>
      </c>
      <c r="D6646" t="s">
        <v>6731</v>
      </c>
      <c r="E6646" t="s">
        <v>11</v>
      </c>
      <c r="F6646" t="s">
        <v>14794</v>
      </c>
      <c r="G6646">
        <v>27.41</v>
      </c>
      <c r="H6646">
        <v>348</v>
      </c>
      <c r="I6646">
        <v>6.2050000000000001</v>
      </c>
      <c r="J6646">
        <f>YEAR(Table1[[#This Row],[release_date]])</f>
        <v>2019</v>
      </c>
      <c r="K6646" t="str">
        <f>LEFT(Table1[[#This Row],[Year]],4) &amp; "s"</f>
        <v>2019s</v>
      </c>
      <c r="L66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46">
        <f>(Table1[[#This Row],[vote_average]]/10)*100</f>
        <v>62.050000000000004</v>
      </c>
      <c r="N6646">
        <f>(Table1[[#This Row],[popularity]]/SUM(Table1[popularity]))*100</f>
        <v>6.3106831411428137E-3</v>
      </c>
    </row>
    <row r="6647" spans="1:14" x14ac:dyDescent="0.3">
      <c r="A6647">
        <v>339994</v>
      </c>
      <c r="B6647" t="s">
        <v>14795</v>
      </c>
      <c r="C6647" s="1">
        <v>42629</v>
      </c>
      <c r="D6647" t="s">
        <v>14796</v>
      </c>
      <c r="E6647" t="s">
        <v>11</v>
      </c>
      <c r="F6647" t="s">
        <v>14797</v>
      </c>
      <c r="G6647">
        <v>16.466000000000001</v>
      </c>
      <c r="H6647">
        <v>426</v>
      </c>
      <c r="I6647">
        <v>6.2050000000000001</v>
      </c>
      <c r="J6647">
        <f>YEAR(Table1[[#This Row],[release_date]])</f>
        <v>2016</v>
      </c>
      <c r="K6647" t="str">
        <f>LEFT(Table1[[#This Row],[Year]],4) &amp; "s"</f>
        <v>2016s</v>
      </c>
      <c r="L66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47">
        <f>(Table1[[#This Row],[vote_average]]/10)*100</f>
        <v>62.050000000000004</v>
      </c>
      <c r="N6647">
        <f>(Table1[[#This Row],[popularity]]/SUM(Table1[popularity]))*100</f>
        <v>3.7910145422129721E-3</v>
      </c>
    </row>
    <row r="6648" spans="1:14" x14ac:dyDescent="0.3">
      <c r="A6648">
        <v>109439</v>
      </c>
      <c r="B6648" t="s">
        <v>14798</v>
      </c>
      <c r="C6648" s="1">
        <v>41417</v>
      </c>
      <c r="D6648" t="s">
        <v>391</v>
      </c>
      <c r="E6648" t="s">
        <v>11</v>
      </c>
      <c r="F6648" t="s">
        <v>14799</v>
      </c>
      <c r="G6648">
        <v>58.036000000000001</v>
      </c>
      <c r="H6648">
        <v>8368</v>
      </c>
      <c r="I6648">
        <v>6.2050000000000001</v>
      </c>
      <c r="J6648">
        <f>YEAR(Table1[[#This Row],[release_date]])</f>
        <v>2013</v>
      </c>
      <c r="K6648" t="str">
        <f>LEFT(Table1[[#This Row],[Year]],4) &amp; "s"</f>
        <v>2013s</v>
      </c>
      <c r="L66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48">
        <f>(Table1[[#This Row],[vote_average]]/10)*100</f>
        <v>62.050000000000004</v>
      </c>
      <c r="N6648">
        <f>(Table1[[#This Row],[popularity]]/SUM(Table1[popularity]))*100</f>
        <v>1.3361795212672906E-2</v>
      </c>
    </row>
    <row r="6649" spans="1:14" x14ac:dyDescent="0.3">
      <c r="A6649">
        <v>14008</v>
      </c>
      <c r="B6649" t="s">
        <v>14800</v>
      </c>
      <c r="C6649" s="1">
        <v>37322</v>
      </c>
      <c r="D6649" t="s">
        <v>10766</v>
      </c>
      <c r="E6649" t="s">
        <v>11</v>
      </c>
      <c r="F6649" t="s">
        <v>14801</v>
      </c>
      <c r="G6649">
        <v>14.593</v>
      </c>
      <c r="H6649">
        <v>564</v>
      </c>
      <c r="I6649">
        <v>6.2</v>
      </c>
      <c r="J6649">
        <f>YEAR(Table1[[#This Row],[release_date]])</f>
        <v>2002</v>
      </c>
      <c r="K6649" t="str">
        <f>LEFT(Table1[[#This Row],[Year]],4) &amp; "s"</f>
        <v>2002s</v>
      </c>
      <c r="L66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49">
        <f>(Table1[[#This Row],[vote_average]]/10)*100</f>
        <v>62</v>
      </c>
      <c r="N6649">
        <f>(Table1[[#This Row],[popularity]]/SUM(Table1[popularity]))*100</f>
        <v>3.3597883647828192E-3</v>
      </c>
    </row>
    <row r="6650" spans="1:14" x14ac:dyDescent="0.3">
      <c r="A6650">
        <v>9398</v>
      </c>
      <c r="B6650" t="s">
        <v>14802</v>
      </c>
      <c r="C6650" s="1">
        <v>37162</v>
      </c>
      <c r="D6650" t="s">
        <v>391</v>
      </c>
      <c r="E6650" t="s">
        <v>11</v>
      </c>
      <c r="F6650" t="s">
        <v>14803</v>
      </c>
      <c r="G6650">
        <v>38.917999999999999</v>
      </c>
      <c r="H6650">
        <v>4265</v>
      </c>
      <c r="I6650">
        <v>6.2039999999999997</v>
      </c>
      <c r="J6650">
        <f>YEAR(Table1[[#This Row],[release_date]])</f>
        <v>2001</v>
      </c>
      <c r="K6650" t="str">
        <f>LEFT(Table1[[#This Row],[Year]],4) &amp; "s"</f>
        <v>2001s</v>
      </c>
      <c r="L66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50">
        <f>(Table1[[#This Row],[vote_average]]/10)*100</f>
        <v>62.039999999999992</v>
      </c>
      <c r="N6650">
        <f>(Table1[[#This Row],[popularity]]/SUM(Table1[popularity]))*100</f>
        <v>8.9602030823420654E-3</v>
      </c>
    </row>
    <row r="6651" spans="1:14" x14ac:dyDescent="0.3">
      <c r="A6651">
        <v>9355</v>
      </c>
      <c r="B6651" t="s">
        <v>14804</v>
      </c>
      <c r="C6651" s="1">
        <v>31227</v>
      </c>
      <c r="D6651" t="s">
        <v>850</v>
      </c>
      <c r="E6651" t="s">
        <v>11</v>
      </c>
      <c r="F6651" t="s">
        <v>14805</v>
      </c>
      <c r="G6651">
        <v>37.218000000000004</v>
      </c>
      <c r="H6651">
        <v>2684</v>
      </c>
      <c r="I6651">
        <v>6.2030000000000003</v>
      </c>
      <c r="J6651">
        <f>YEAR(Table1[[#This Row],[release_date]])</f>
        <v>1985</v>
      </c>
      <c r="K6651" t="str">
        <f>LEFT(Table1[[#This Row],[Year]],4) &amp; "s"</f>
        <v>1985s</v>
      </c>
      <c r="L66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651">
        <f>(Table1[[#This Row],[vote_average]]/10)*100</f>
        <v>62.030000000000008</v>
      </c>
      <c r="N6651">
        <f>(Table1[[#This Row],[popularity]]/SUM(Table1[popularity]))*100</f>
        <v>8.5688071925229207E-3</v>
      </c>
    </row>
    <row r="6652" spans="1:14" x14ac:dyDescent="0.3">
      <c r="A6652">
        <v>1727</v>
      </c>
      <c r="B6652" t="s">
        <v>14806</v>
      </c>
      <c r="C6652" s="1">
        <v>33011</v>
      </c>
      <c r="D6652" t="s">
        <v>11659</v>
      </c>
      <c r="E6652" t="s">
        <v>11</v>
      </c>
      <c r="F6652" t="s">
        <v>14807</v>
      </c>
      <c r="G6652">
        <v>54.878999999999998</v>
      </c>
      <c r="H6652">
        <v>888</v>
      </c>
      <c r="I6652">
        <v>6.2039999999999997</v>
      </c>
      <c r="J6652">
        <f>YEAR(Table1[[#This Row],[release_date]])</f>
        <v>1990</v>
      </c>
      <c r="K6652" t="str">
        <f>LEFT(Table1[[#This Row],[Year]],4) &amp; "s"</f>
        <v>1990s</v>
      </c>
      <c r="L66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652">
        <f>(Table1[[#This Row],[vote_average]]/10)*100</f>
        <v>62.039999999999992</v>
      </c>
      <c r="N6652">
        <f>(Table1[[#This Row],[popularity]]/SUM(Table1[popularity]))*100</f>
        <v>1.2634950021991114E-2</v>
      </c>
    </row>
    <row r="6653" spans="1:14" x14ac:dyDescent="0.3">
      <c r="A6653">
        <v>393717</v>
      </c>
      <c r="B6653" t="s">
        <v>14808</v>
      </c>
      <c r="C6653" s="1">
        <v>42494</v>
      </c>
      <c r="D6653" t="s">
        <v>188</v>
      </c>
      <c r="E6653" t="s">
        <v>212</v>
      </c>
      <c r="F6653" t="s">
        <v>14809</v>
      </c>
      <c r="G6653">
        <v>17.131</v>
      </c>
      <c r="H6653">
        <v>323</v>
      </c>
      <c r="I6653">
        <v>6.2</v>
      </c>
      <c r="J6653">
        <f>YEAR(Table1[[#This Row],[release_date]])</f>
        <v>2016</v>
      </c>
      <c r="K6653" t="str">
        <f>LEFT(Table1[[#This Row],[Year]],4) &amp; "s"</f>
        <v>2016s</v>
      </c>
      <c r="L66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53">
        <f>(Table1[[#This Row],[vote_average]]/10)*100</f>
        <v>62</v>
      </c>
      <c r="N6653">
        <f>(Table1[[#This Row],[popularity]]/SUM(Table1[popularity]))*100</f>
        <v>3.9441194049951679E-3</v>
      </c>
    </row>
    <row r="6654" spans="1:14" x14ac:dyDescent="0.3">
      <c r="A6654">
        <v>9620</v>
      </c>
      <c r="B6654" t="s">
        <v>14810</v>
      </c>
      <c r="C6654" s="1">
        <v>37980</v>
      </c>
      <c r="D6654" t="s">
        <v>14811</v>
      </c>
      <c r="E6654" t="s">
        <v>11</v>
      </c>
      <c r="F6654" t="s">
        <v>14812</v>
      </c>
      <c r="G6654">
        <v>45.968000000000004</v>
      </c>
      <c r="H6654">
        <v>1733</v>
      </c>
      <c r="I6654">
        <v>6.2030000000000003</v>
      </c>
      <c r="J6654">
        <f>YEAR(Table1[[#This Row],[release_date]])</f>
        <v>2003</v>
      </c>
      <c r="K6654" t="str">
        <f>LEFT(Table1[[#This Row],[Year]],4) &amp; "s"</f>
        <v>2003s</v>
      </c>
      <c r="L66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54">
        <f>(Table1[[#This Row],[vote_average]]/10)*100</f>
        <v>62.030000000000008</v>
      </c>
      <c r="N6654">
        <f>(Table1[[#This Row],[popularity]]/SUM(Table1[popularity]))*100</f>
        <v>1.0583344860709699E-2</v>
      </c>
    </row>
    <row r="6655" spans="1:14" x14ac:dyDescent="0.3">
      <c r="A6655">
        <v>694234</v>
      </c>
      <c r="B6655" t="s">
        <v>14813</v>
      </c>
      <c r="C6655" s="1">
        <v>44013</v>
      </c>
      <c r="D6655" t="s">
        <v>422</v>
      </c>
      <c r="E6655" t="s">
        <v>54</v>
      </c>
      <c r="F6655" t="s">
        <v>14814</v>
      </c>
      <c r="G6655">
        <v>14.621</v>
      </c>
      <c r="H6655">
        <v>536</v>
      </c>
      <c r="I6655">
        <v>6.202</v>
      </c>
      <c r="J6655">
        <f>YEAR(Table1[[#This Row],[release_date]])</f>
        <v>2020</v>
      </c>
      <c r="K6655" t="str">
        <f>LEFT(Table1[[#This Row],[Year]],4) &amp; "s"</f>
        <v>2020s</v>
      </c>
      <c r="L66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655">
        <f>(Table1[[#This Row],[vote_average]]/10)*100</f>
        <v>62.019999999999996</v>
      </c>
      <c r="N6655">
        <f>(Table1[[#This Row],[popularity]]/SUM(Table1[popularity]))*100</f>
        <v>3.3662348853210171E-3</v>
      </c>
    </row>
    <row r="6656" spans="1:14" x14ac:dyDescent="0.3">
      <c r="A6656">
        <v>74725</v>
      </c>
      <c r="B6656" t="s">
        <v>14815</v>
      </c>
      <c r="C6656" s="1">
        <v>40788</v>
      </c>
      <c r="D6656" t="s">
        <v>13050</v>
      </c>
      <c r="E6656" t="s">
        <v>11</v>
      </c>
      <c r="F6656" t="s">
        <v>14816</v>
      </c>
      <c r="G6656">
        <v>20.847999999999999</v>
      </c>
      <c r="H6656">
        <v>740</v>
      </c>
      <c r="I6656">
        <v>6.2</v>
      </c>
      <c r="J6656">
        <f>YEAR(Table1[[#This Row],[release_date]])</f>
        <v>2011</v>
      </c>
      <c r="K6656" t="str">
        <f>LEFT(Table1[[#This Row],[Year]],4) &amp; "s"</f>
        <v>2011s</v>
      </c>
      <c r="L66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56">
        <f>(Table1[[#This Row],[vote_average]]/10)*100</f>
        <v>62</v>
      </c>
      <c r="N6656">
        <f>(Table1[[#This Row],[popularity]]/SUM(Table1[popularity]))*100</f>
        <v>4.7998950064409114E-3</v>
      </c>
    </row>
    <row r="6657" spans="1:14" x14ac:dyDescent="0.3">
      <c r="A6657">
        <v>23082</v>
      </c>
      <c r="B6657" t="s">
        <v>14817</v>
      </c>
      <c r="C6657" s="1">
        <v>40088</v>
      </c>
      <c r="D6657" t="s">
        <v>8825</v>
      </c>
      <c r="E6657" t="s">
        <v>11</v>
      </c>
      <c r="F6657" t="s">
        <v>14818</v>
      </c>
      <c r="G6657">
        <v>29.960999999999999</v>
      </c>
      <c r="H6657">
        <v>2003</v>
      </c>
      <c r="I6657">
        <v>6.2009999999999996</v>
      </c>
      <c r="J6657">
        <f>YEAR(Table1[[#This Row],[release_date]])</f>
        <v>2009</v>
      </c>
      <c r="K6657" t="str">
        <f>LEFT(Table1[[#This Row],[Year]],4) &amp; "s"</f>
        <v>2009s</v>
      </c>
      <c r="L66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57">
        <f>(Table1[[#This Row],[vote_average]]/10)*100</f>
        <v>62.01</v>
      </c>
      <c r="N6657">
        <f>(Table1[[#This Row],[popularity]]/SUM(Table1[popularity]))*100</f>
        <v>6.8980072087478968E-3</v>
      </c>
    </row>
    <row r="6658" spans="1:14" x14ac:dyDescent="0.3">
      <c r="A6658">
        <v>12721</v>
      </c>
      <c r="B6658" t="s">
        <v>14819</v>
      </c>
      <c r="C6658" s="1">
        <v>31534</v>
      </c>
      <c r="D6658" t="s">
        <v>3182</v>
      </c>
      <c r="E6658" t="s">
        <v>11</v>
      </c>
      <c r="F6658" t="s">
        <v>14820</v>
      </c>
      <c r="G6658">
        <v>21.158000000000001</v>
      </c>
      <c r="H6658">
        <v>517</v>
      </c>
      <c r="I6658">
        <v>6.202</v>
      </c>
      <c r="J6658">
        <f>YEAR(Table1[[#This Row],[release_date]])</f>
        <v>1986</v>
      </c>
      <c r="K6658" t="str">
        <f>LEFT(Table1[[#This Row],[Year]],4) &amp; "s"</f>
        <v>1986s</v>
      </c>
      <c r="L66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658">
        <f>(Table1[[#This Row],[vote_average]]/10)*100</f>
        <v>62.019999999999996</v>
      </c>
      <c r="N6658">
        <f>(Table1[[#This Row],[popularity]]/SUM(Table1[popularity]))*100</f>
        <v>4.8712671981138147E-3</v>
      </c>
    </row>
    <row r="6659" spans="1:14" x14ac:dyDescent="0.3">
      <c r="A6659">
        <v>11431</v>
      </c>
      <c r="B6659" t="s">
        <v>14821</v>
      </c>
      <c r="C6659" s="1">
        <v>38448</v>
      </c>
      <c r="D6659" t="s">
        <v>1732</v>
      </c>
      <c r="E6659" t="s">
        <v>11</v>
      </c>
      <c r="F6659" t="s">
        <v>14822</v>
      </c>
      <c r="G6659">
        <v>40.158000000000001</v>
      </c>
      <c r="H6659">
        <v>658</v>
      </c>
      <c r="I6659">
        <v>6.2</v>
      </c>
      <c r="J6659">
        <f>YEAR(Table1[[#This Row],[release_date]])</f>
        <v>2005</v>
      </c>
      <c r="K6659" t="str">
        <f>LEFT(Table1[[#This Row],[Year]],4) &amp; "s"</f>
        <v>2005s</v>
      </c>
      <c r="L66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59">
        <f>(Table1[[#This Row],[vote_average]]/10)*100</f>
        <v>62</v>
      </c>
      <c r="N6659">
        <f>(Table1[[#This Row],[popularity]]/SUM(Table1[popularity]))*100</f>
        <v>9.245691849033677E-3</v>
      </c>
    </row>
    <row r="6660" spans="1:14" x14ac:dyDescent="0.3">
      <c r="A6660">
        <v>11025</v>
      </c>
      <c r="B6660" t="s">
        <v>14823</v>
      </c>
      <c r="C6660" s="1">
        <v>38114</v>
      </c>
      <c r="D6660" t="s">
        <v>391</v>
      </c>
      <c r="E6660" t="s">
        <v>11</v>
      </c>
      <c r="F6660" t="s">
        <v>14824</v>
      </c>
      <c r="G6660">
        <v>23.542000000000002</v>
      </c>
      <c r="H6660">
        <v>853</v>
      </c>
      <c r="I6660">
        <v>6.202</v>
      </c>
      <c r="J6660">
        <f>YEAR(Table1[[#This Row],[release_date]])</f>
        <v>2004</v>
      </c>
      <c r="K6660" t="str">
        <f>LEFT(Table1[[#This Row],[Year]],4) &amp; "s"</f>
        <v>2004s</v>
      </c>
      <c r="L66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60">
        <f>(Table1[[#This Row],[vote_average]]/10)*100</f>
        <v>62.019999999999996</v>
      </c>
      <c r="N6660">
        <f>(Table1[[#This Row],[popularity]]/SUM(Table1[popularity]))*100</f>
        <v>5.4201423753660752E-3</v>
      </c>
    </row>
    <row r="6661" spans="1:14" x14ac:dyDescent="0.3">
      <c r="A6661">
        <v>526007</v>
      </c>
      <c r="B6661" t="s">
        <v>14825</v>
      </c>
      <c r="C6661" s="1">
        <v>43880</v>
      </c>
      <c r="D6661" t="s">
        <v>881</v>
      </c>
      <c r="E6661" t="s">
        <v>11</v>
      </c>
      <c r="F6661" t="s">
        <v>14826</v>
      </c>
      <c r="G6661">
        <v>23.692</v>
      </c>
      <c r="H6661">
        <v>705</v>
      </c>
      <c r="I6661">
        <v>6.2</v>
      </c>
      <c r="J6661">
        <f>YEAR(Table1[[#This Row],[release_date]])</f>
        <v>2020</v>
      </c>
      <c r="K6661" t="str">
        <f>LEFT(Table1[[#This Row],[Year]],4) &amp; "s"</f>
        <v>2020s</v>
      </c>
      <c r="L66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661">
        <f>(Table1[[#This Row],[vote_average]]/10)*100</f>
        <v>62</v>
      </c>
      <c r="N6661">
        <f>(Table1[[#This Row],[popularity]]/SUM(Table1[popularity]))*100</f>
        <v>5.4546773068207058E-3</v>
      </c>
    </row>
    <row r="6662" spans="1:14" x14ac:dyDescent="0.3">
      <c r="A6662">
        <v>449562</v>
      </c>
      <c r="B6662" t="s">
        <v>14827</v>
      </c>
      <c r="C6662" s="1">
        <v>43594</v>
      </c>
      <c r="D6662" t="s">
        <v>494</v>
      </c>
      <c r="E6662" t="s">
        <v>11</v>
      </c>
      <c r="F6662" t="s">
        <v>14828</v>
      </c>
      <c r="G6662">
        <v>75.245999999999995</v>
      </c>
      <c r="H6662">
        <v>2410</v>
      </c>
      <c r="I6662">
        <v>6.2</v>
      </c>
      <c r="J6662">
        <f>YEAR(Table1[[#This Row],[release_date]])</f>
        <v>2019</v>
      </c>
      <c r="K6662" t="str">
        <f>LEFT(Table1[[#This Row],[Year]],4) &amp; "s"</f>
        <v>2019s</v>
      </c>
      <c r="L66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62">
        <f>(Table1[[#This Row],[vote_average]]/10)*100</f>
        <v>62</v>
      </c>
      <c r="N6662">
        <f>(Table1[[#This Row],[popularity]]/SUM(Table1[popularity]))*100</f>
        <v>1.7324103014900841E-2</v>
      </c>
    </row>
    <row r="6663" spans="1:14" x14ac:dyDescent="0.3">
      <c r="A6663">
        <v>50619</v>
      </c>
      <c r="B6663" t="s">
        <v>14829</v>
      </c>
      <c r="C6663" s="1">
        <v>40863</v>
      </c>
      <c r="D6663" t="s">
        <v>12209</v>
      </c>
      <c r="E6663" t="s">
        <v>11</v>
      </c>
      <c r="F6663" t="s">
        <v>14830</v>
      </c>
      <c r="G6663">
        <v>105.355</v>
      </c>
      <c r="H6663">
        <v>8501</v>
      </c>
      <c r="I6663">
        <v>6.2</v>
      </c>
      <c r="J6663">
        <f>YEAR(Table1[[#This Row],[release_date]])</f>
        <v>2011</v>
      </c>
      <c r="K6663" t="str">
        <f>LEFT(Table1[[#This Row],[Year]],4) &amp; "s"</f>
        <v>2011s</v>
      </c>
      <c r="L66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63">
        <f>(Table1[[#This Row],[vote_average]]/10)*100</f>
        <v>62</v>
      </c>
      <c r="N6663">
        <f>(Table1[[#This Row],[popularity]]/SUM(Table1[popularity]))*100</f>
        <v>2.4256184689350643E-2</v>
      </c>
    </row>
    <row r="6664" spans="1:14" x14ac:dyDescent="0.3">
      <c r="A6664">
        <v>13934</v>
      </c>
      <c r="B6664" t="s">
        <v>14831</v>
      </c>
      <c r="C6664" s="1">
        <v>38925</v>
      </c>
      <c r="D6664" t="s">
        <v>14832</v>
      </c>
      <c r="E6664" t="s">
        <v>11</v>
      </c>
      <c r="F6664" t="s">
        <v>14833</v>
      </c>
      <c r="G6664">
        <v>16.265000000000001</v>
      </c>
      <c r="H6664">
        <v>415</v>
      </c>
      <c r="I6664">
        <v>6.2060000000000004</v>
      </c>
      <c r="J6664">
        <f>YEAR(Table1[[#This Row],[release_date]])</f>
        <v>2006</v>
      </c>
      <c r="K6664" t="str">
        <f>LEFT(Table1[[#This Row],[Year]],4) &amp; "s"</f>
        <v>2006s</v>
      </c>
      <c r="L66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64">
        <f>(Table1[[#This Row],[vote_average]]/10)*100</f>
        <v>62.06</v>
      </c>
      <c r="N6664">
        <f>(Table1[[#This Row],[popularity]]/SUM(Table1[popularity]))*100</f>
        <v>3.7447377340637674E-3</v>
      </c>
    </row>
    <row r="6665" spans="1:14" x14ac:dyDescent="0.3">
      <c r="A6665">
        <v>3604</v>
      </c>
      <c r="B6665" t="s">
        <v>14834</v>
      </c>
      <c r="C6665" s="1">
        <v>29465</v>
      </c>
      <c r="D6665" t="s">
        <v>14835</v>
      </c>
      <c r="E6665" t="s">
        <v>11</v>
      </c>
      <c r="F6665" t="s">
        <v>14836</v>
      </c>
      <c r="G6665">
        <v>88.022000000000006</v>
      </c>
      <c r="H6665">
        <v>916</v>
      </c>
      <c r="I6665">
        <v>6.2</v>
      </c>
      <c r="J6665">
        <f>YEAR(Table1[[#This Row],[release_date]])</f>
        <v>1980</v>
      </c>
      <c r="K6665" t="str">
        <f>LEFT(Table1[[#This Row],[Year]],4) &amp; "s"</f>
        <v>1980s</v>
      </c>
      <c r="L66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665">
        <f>(Table1[[#This Row],[vote_average]]/10)*100</f>
        <v>62</v>
      </c>
      <c r="N6665">
        <f>(Table1[[#This Row],[popularity]]/SUM(Table1[popularity]))*100</f>
        <v>2.0265558243329908E-2</v>
      </c>
    </row>
    <row r="6666" spans="1:14" x14ac:dyDescent="0.3">
      <c r="A6666">
        <v>13313</v>
      </c>
      <c r="B6666" t="s">
        <v>14837</v>
      </c>
      <c r="C6666" s="1">
        <v>35745</v>
      </c>
      <c r="D6666" t="s">
        <v>24</v>
      </c>
      <c r="E6666" t="s">
        <v>11</v>
      </c>
      <c r="F6666" t="s">
        <v>14838</v>
      </c>
      <c r="G6666">
        <v>70.929000000000002</v>
      </c>
      <c r="H6666">
        <v>972</v>
      </c>
      <c r="I6666">
        <v>6.1989999999999998</v>
      </c>
      <c r="J6666">
        <f>YEAR(Table1[[#This Row],[release_date]])</f>
        <v>1997</v>
      </c>
      <c r="K6666" t="str">
        <f>LEFT(Table1[[#This Row],[Year]],4) &amp; "s"</f>
        <v>1997s</v>
      </c>
      <c r="L66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666">
        <f>(Table1[[#This Row],[vote_average]]/10)*100</f>
        <v>61.99</v>
      </c>
      <c r="N6666">
        <f>(Table1[[#This Row],[popularity]]/SUM(Table1[popularity]))*100</f>
        <v>1.6330187687636579E-2</v>
      </c>
    </row>
    <row r="6667" spans="1:14" x14ac:dyDescent="0.3">
      <c r="A6667">
        <v>9986</v>
      </c>
      <c r="B6667" t="s">
        <v>9582</v>
      </c>
      <c r="C6667" s="1">
        <v>39058</v>
      </c>
      <c r="D6667" t="s">
        <v>2532</v>
      </c>
      <c r="E6667" t="s">
        <v>11</v>
      </c>
      <c r="F6667" t="s">
        <v>9584</v>
      </c>
      <c r="G6667">
        <v>37.698</v>
      </c>
      <c r="H6667">
        <v>1328</v>
      </c>
      <c r="I6667">
        <v>6.1989999999999998</v>
      </c>
      <c r="J6667">
        <f>YEAR(Table1[[#This Row],[release_date]])</f>
        <v>2006</v>
      </c>
      <c r="K6667" t="str">
        <f>LEFT(Table1[[#This Row],[Year]],4) &amp; "s"</f>
        <v>2006s</v>
      </c>
      <c r="L66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67">
        <f>(Table1[[#This Row],[vote_average]]/10)*100</f>
        <v>61.99</v>
      </c>
      <c r="N6667">
        <f>(Table1[[#This Row],[popularity]]/SUM(Table1[popularity]))*100</f>
        <v>8.6793189731777382E-3</v>
      </c>
    </row>
    <row r="6668" spans="1:14" x14ac:dyDescent="0.3">
      <c r="A6668">
        <v>2662</v>
      </c>
      <c r="B6668" t="s">
        <v>14839</v>
      </c>
      <c r="C6668" s="1">
        <v>37722</v>
      </c>
      <c r="D6668" t="s">
        <v>2762</v>
      </c>
      <c r="E6668" t="s">
        <v>11</v>
      </c>
      <c r="F6668" t="s">
        <v>14840</v>
      </c>
      <c r="G6668">
        <v>27.652000000000001</v>
      </c>
      <c r="H6668">
        <v>1534</v>
      </c>
      <c r="I6668">
        <v>6.2</v>
      </c>
      <c r="J6668">
        <f>YEAR(Table1[[#This Row],[release_date]])</f>
        <v>2003</v>
      </c>
      <c r="K6668" t="str">
        <f>LEFT(Table1[[#This Row],[Year]],4) &amp; "s"</f>
        <v>2003s</v>
      </c>
      <c r="L66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68">
        <f>(Table1[[#This Row],[vote_average]]/10)*100</f>
        <v>62</v>
      </c>
      <c r="N6668">
        <f>(Table1[[#This Row],[popularity]]/SUM(Table1[popularity]))*100</f>
        <v>6.3663994972229512E-3</v>
      </c>
    </row>
    <row r="6669" spans="1:14" x14ac:dyDescent="0.3">
      <c r="A6669">
        <v>38356</v>
      </c>
      <c r="B6669" t="s">
        <v>14841</v>
      </c>
      <c r="C6669" s="1">
        <v>40722</v>
      </c>
      <c r="D6669" t="s">
        <v>147</v>
      </c>
      <c r="E6669" t="s">
        <v>11</v>
      </c>
      <c r="F6669" t="s">
        <v>14842</v>
      </c>
      <c r="G6669">
        <v>18.5</v>
      </c>
      <c r="H6669">
        <v>8017</v>
      </c>
      <c r="I6669">
        <v>6.1980000000000004</v>
      </c>
      <c r="J6669">
        <f>YEAR(Table1[[#This Row],[release_date]])</f>
        <v>2011</v>
      </c>
      <c r="K6669" t="str">
        <f>LEFT(Table1[[#This Row],[Year]],4) &amp; "s"</f>
        <v>2011s</v>
      </c>
      <c r="L66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69">
        <f>(Table1[[#This Row],[vote_average]]/10)*100</f>
        <v>61.980000000000004</v>
      </c>
      <c r="N6669">
        <f>(Table1[[#This Row],[popularity]]/SUM(Table1[popularity]))*100</f>
        <v>4.2593082127377621E-3</v>
      </c>
    </row>
    <row r="6670" spans="1:14" x14ac:dyDescent="0.3">
      <c r="A6670">
        <v>26320</v>
      </c>
      <c r="B6670" t="s">
        <v>14843</v>
      </c>
      <c r="C6670" s="1">
        <v>40051</v>
      </c>
      <c r="D6670" t="s">
        <v>9115</v>
      </c>
      <c r="E6670" t="s">
        <v>11</v>
      </c>
      <c r="F6670" t="s">
        <v>14844</v>
      </c>
      <c r="G6670">
        <v>23.472999999999999</v>
      </c>
      <c r="H6670">
        <v>417</v>
      </c>
      <c r="I6670">
        <v>6.2</v>
      </c>
      <c r="J6670">
        <f>YEAR(Table1[[#This Row],[release_date]])</f>
        <v>2009</v>
      </c>
      <c r="K6670" t="str">
        <f>LEFT(Table1[[#This Row],[Year]],4) &amp; "s"</f>
        <v>2009s</v>
      </c>
      <c r="L66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70">
        <f>(Table1[[#This Row],[vote_average]]/10)*100</f>
        <v>62</v>
      </c>
      <c r="N6670">
        <f>(Table1[[#This Row],[popularity]]/SUM(Table1[popularity]))*100</f>
        <v>5.404256306896945E-3</v>
      </c>
    </row>
    <row r="6671" spans="1:14" x14ac:dyDescent="0.3">
      <c r="A6671">
        <v>460885</v>
      </c>
      <c r="B6671" t="s">
        <v>14845</v>
      </c>
      <c r="C6671" s="1">
        <v>43356</v>
      </c>
      <c r="D6671" t="s">
        <v>6542</v>
      </c>
      <c r="E6671" t="s">
        <v>11</v>
      </c>
      <c r="F6671" t="s">
        <v>14846</v>
      </c>
      <c r="G6671">
        <v>36.564999999999998</v>
      </c>
      <c r="H6671">
        <v>1807</v>
      </c>
      <c r="I6671">
        <v>6.1970000000000001</v>
      </c>
      <c r="J6671">
        <f>YEAR(Table1[[#This Row],[release_date]])</f>
        <v>2018</v>
      </c>
      <c r="K6671" t="str">
        <f>LEFT(Table1[[#This Row],[Year]],4) &amp; "s"</f>
        <v>2018s</v>
      </c>
      <c r="L66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71">
        <f>(Table1[[#This Row],[vote_average]]/10)*100</f>
        <v>61.970000000000006</v>
      </c>
      <c r="N6671">
        <f>(Table1[[#This Row],[popularity]]/SUM(Table1[popularity]))*100</f>
        <v>8.4184651242570942E-3</v>
      </c>
    </row>
    <row r="6672" spans="1:14" x14ac:dyDescent="0.3">
      <c r="A6672">
        <v>293768</v>
      </c>
      <c r="B6672" t="s">
        <v>14847</v>
      </c>
      <c r="C6672" s="1">
        <v>42902</v>
      </c>
      <c r="D6672" t="s">
        <v>217</v>
      </c>
      <c r="E6672" t="s">
        <v>11</v>
      </c>
      <c r="F6672" t="s">
        <v>14848</v>
      </c>
      <c r="G6672">
        <v>29.262</v>
      </c>
      <c r="H6672">
        <v>1240</v>
      </c>
      <c r="I6672">
        <v>6.2</v>
      </c>
      <c r="J6672">
        <f>YEAR(Table1[[#This Row],[release_date]])</f>
        <v>2017</v>
      </c>
      <c r="K6672" t="str">
        <f>LEFT(Table1[[#This Row],[Year]],4) &amp; "s"</f>
        <v>2017s</v>
      </c>
      <c r="L66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72">
        <f>(Table1[[#This Row],[vote_average]]/10)*100</f>
        <v>62</v>
      </c>
      <c r="N6672">
        <f>(Table1[[#This Row],[popularity]]/SUM(Table1[popularity]))*100</f>
        <v>6.7370744281693186E-3</v>
      </c>
    </row>
    <row r="6673" spans="1:14" x14ac:dyDescent="0.3">
      <c r="A6673">
        <v>218778</v>
      </c>
      <c r="B6673" t="s">
        <v>14849</v>
      </c>
      <c r="C6673" s="1">
        <v>41920</v>
      </c>
      <c r="D6673" t="s">
        <v>3063</v>
      </c>
      <c r="E6673" t="s">
        <v>11</v>
      </c>
      <c r="F6673" t="s">
        <v>14850</v>
      </c>
      <c r="G6673">
        <v>28.943000000000001</v>
      </c>
      <c r="H6673">
        <v>1290</v>
      </c>
      <c r="I6673">
        <v>6.2</v>
      </c>
      <c r="J6673">
        <f>YEAR(Table1[[#This Row],[release_date]])</f>
        <v>2014</v>
      </c>
      <c r="K6673" t="str">
        <f>LEFT(Table1[[#This Row],[Year]],4) &amp; "s"</f>
        <v>2014s</v>
      </c>
      <c r="L66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73">
        <f>(Table1[[#This Row],[vote_average]]/10)*100</f>
        <v>62</v>
      </c>
      <c r="N6673">
        <f>(Table1[[#This Row],[popularity]]/SUM(Table1[popularity]))*100</f>
        <v>6.6636301406091374E-3</v>
      </c>
    </row>
    <row r="6674" spans="1:14" x14ac:dyDescent="0.3">
      <c r="A6674">
        <v>56909</v>
      </c>
      <c r="B6674" t="s">
        <v>14851</v>
      </c>
      <c r="C6674" s="1">
        <v>40564</v>
      </c>
      <c r="D6674" t="s">
        <v>391</v>
      </c>
      <c r="E6674" t="s">
        <v>54</v>
      </c>
      <c r="F6674" t="s">
        <v>14852</v>
      </c>
      <c r="G6674">
        <v>9.2609999999999992</v>
      </c>
      <c r="H6674">
        <v>772</v>
      </c>
      <c r="I6674">
        <v>6.2</v>
      </c>
      <c r="J6674">
        <f>YEAR(Table1[[#This Row],[release_date]])</f>
        <v>2011</v>
      </c>
      <c r="K6674" t="str">
        <f>LEFT(Table1[[#This Row],[Year]],4) &amp; "s"</f>
        <v>2011s</v>
      </c>
      <c r="L66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74">
        <f>(Table1[[#This Row],[vote_average]]/10)*100</f>
        <v>62</v>
      </c>
      <c r="N6674">
        <f>(Table1[[#This Row],[popularity]]/SUM(Table1[popularity]))*100</f>
        <v>2.1321866680088868E-3</v>
      </c>
    </row>
    <row r="6675" spans="1:14" x14ac:dyDescent="0.3">
      <c r="A6675">
        <v>11823</v>
      </c>
      <c r="B6675" t="s">
        <v>14853</v>
      </c>
      <c r="C6675" s="1">
        <v>38243</v>
      </c>
      <c r="D6675" t="s">
        <v>422</v>
      </c>
      <c r="E6675" t="s">
        <v>11</v>
      </c>
      <c r="F6675" t="s">
        <v>14854</v>
      </c>
      <c r="G6675">
        <v>41.658000000000001</v>
      </c>
      <c r="H6675">
        <v>939</v>
      </c>
      <c r="I6675">
        <v>6.1959999999999997</v>
      </c>
      <c r="J6675">
        <f>YEAR(Table1[[#This Row],[release_date]])</f>
        <v>2004</v>
      </c>
      <c r="K6675" t="str">
        <f>LEFT(Table1[[#This Row],[Year]],4) &amp; "s"</f>
        <v>2004s</v>
      </c>
      <c r="L66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75">
        <f>(Table1[[#This Row],[vote_average]]/10)*100</f>
        <v>61.959999999999994</v>
      </c>
      <c r="N6675">
        <f>(Table1[[#This Row],[popularity]]/SUM(Table1[popularity]))*100</f>
        <v>9.5910411635799844E-3</v>
      </c>
    </row>
    <row r="6676" spans="1:14" x14ac:dyDescent="0.3">
      <c r="A6676">
        <v>10632</v>
      </c>
      <c r="B6676" t="s">
        <v>14855</v>
      </c>
      <c r="C6676" s="1">
        <v>37691</v>
      </c>
      <c r="D6676" t="s">
        <v>2503</v>
      </c>
      <c r="E6676" t="s">
        <v>11</v>
      </c>
      <c r="F6676" t="s">
        <v>14856</v>
      </c>
      <c r="G6676">
        <v>47.201999999999998</v>
      </c>
      <c r="H6676">
        <v>756</v>
      </c>
      <c r="I6676">
        <v>6.1959999999999997</v>
      </c>
      <c r="J6676">
        <f>YEAR(Table1[[#This Row],[release_date]])</f>
        <v>2003</v>
      </c>
      <c r="K6676" t="str">
        <f>LEFT(Table1[[#This Row],[Year]],4) &amp; "s"</f>
        <v>2003s</v>
      </c>
      <c r="L66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76">
        <f>(Table1[[#This Row],[vote_average]]/10)*100</f>
        <v>61.959999999999994</v>
      </c>
      <c r="N6676">
        <f>(Table1[[#This Row],[popularity]]/SUM(Table1[popularity]))*100</f>
        <v>1.0867452230143125E-2</v>
      </c>
    </row>
    <row r="6677" spans="1:14" x14ac:dyDescent="0.3">
      <c r="A6677">
        <v>428078</v>
      </c>
      <c r="B6677" t="s">
        <v>14857</v>
      </c>
      <c r="C6677" s="1">
        <v>43431</v>
      </c>
      <c r="D6677" t="s">
        <v>912</v>
      </c>
      <c r="E6677" t="s">
        <v>11</v>
      </c>
      <c r="F6677" t="s">
        <v>14858</v>
      </c>
      <c r="G6677">
        <v>87.156000000000006</v>
      </c>
      <c r="H6677">
        <v>4478</v>
      </c>
      <c r="I6677">
        <v>6.1950000000000003</v>
      </c>
      <c r="J6677">
        <f>YEAR(Table1[[#This Row],[release_date]])</f>
        <v>2018</v>
      </c>
      <c r="K6677" t="str">
        <f>LEFT(Table1[[#This Row],[Year]],4) &amp; "s"</f>
        <v>2018s</v>
      </c>
      <c r="L66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77">
        <f>(Table1[[#This Row],[vote_average]]/10)*100</f>
        <v>61.95</v>
      </c>
      <c r="N6677">
        <f>(Table1[[#This Row],[popularity]]/SUM(Table1[popularity]))*100</f>
        <v>2.0066176572398509E-2</v>
      </c>
    </row>
    <row r="6678" spans="1:14" x14ac:dyDescent="0.3">
      <c r="A6678">
        <v>409297</v>
      </c>
      <c r="B6678" t="s">
        <v>14859</v>
      </c>
      <c r="C6678" s="1">
        <v>42559</v>
      </c>
      <c r="D6678" t="s">
        <v>4597</v>
      </c>
      <c r="E6678" t="s">
        <v>11</v>
      </c>
      <c r="F6678" t="s">
        <v>14860</v>
      </c>
      <c r="G6678">
        <v>12.961</v>
      </c>
      <c r="H6678">
        <v>439</v>
      </c>
      <c r="I6678">
        <v>6.2</v>
      </c>
      <c r="J6678">
        <f>YEAR(Table1[[#This Row],[release_date]])</f>
        <v>2016</v>
      </c>
      <c r="K6678" t="str">
        <f>LEFT(Table1[[#This Row],[Year]],4) &amp; "s"</f>
        <v>2016s</v>
      </c>
      <c r="L66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78">
        <f>(Table1[[#This Row],[vote_average]]/10)*100</f>
        <v>62</v>
      </c>
      <c r="N6678">
        <f>(Table1[[#This Row],[popularity]]/SUM(Table1[popularity]))*100</f>
        <v>2.9840483105564395E-3</v>
      </c>
    </row>
    <row r="6679" spans="1:14" x14ac:dyDescent="0.3">
      <c r="A6679">
        <v>13811</v>
      </c>
      <c r="B6679" t="s">
        <v>14861</v>
      </c>
      <c r="C6679" s="1">
        <v>39891</v>
      </c>
      <c r="D6679" t="s">
        <v>5689</v>
      </c>
      <c r="E6679" t="s">
        <v>11</v>
      </c>
      <c r="F6679" t="s">
        <v>14862</v>
      </c>
      <c r="G6679">
        <v>74.644000000000005</v>
      </c>
      <c r="H6679">
        <v>5103</v>
      </c>
      <c r="I6679">
        <v>6.1950000000000003</v>
      </c>
      <c r="J6679">
        <f>YEAR(Table1[[#This Row],[release_date]])</f>
        <v>2009</v>
      </c>
      <c r="K6679" t="str">
        <f>LEFT(Table1[[#This Row],[Year]],4) &amp; "s"</f>
        <v>2009s</v>
      </c>
      <c r="L66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79">
        <f>(Table1[[#This Row],[vote_average]]/10)*100</f>
        <v>61.95</v>
      </c>
      <c r="N6679">
        <f>(Table1[[#This Row],[popularity]]/SUM(Table1[popularity]))*100</f>
        <v>1.7185502823329597E-2</v>
      </c>
    </row>
    <row r="6680" spans="1:14" x14ac:dyDescent="0.3">
      <c r="A6680">
        <v>11591</v>
      </c>
      <c r="B6680" t="s">
        <v>14863</v>
      </c>
      <c r="C6680" s="1">
        <v>30477</v>
      </c>
      <c r="D6680" t="s">
        <v>887</v>
      </c>
      <c r="E6680" t="s">
        <v>11</v>
      </c>
      <c r="F6680" t="s">
        <v>14864</v>
      </c>
      <c r="G6680">
        <v>15.743</v>
      </c>
      <c r="H6680">
        <v>398</v>
      </c>
      <c r="I6680">
        <v>6.1950000000000003</v>
      </c>
      <c r="J6680">
        <f>YEAR(Table1[[#This Row],[release_date]])</f>
        <v>1983</v>
      </c>
      <c r="K6680" t="str">
        <f>LEFT(Table1[[#This Row],[Year]],4) &amp; "s"</f>
        <v>1983s</v>
      </c>
      <c r="L66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680">
        <f>(Table1[[#This Row],[vote_average]]/10)*100</f>
        <v>61.95</v>
      </c>
      <c r="N6680">
        <f>(Table1[[#This Row],[popularity]]/SUM(Table1[popularity]))*100</f>
        <v>3.6245561726016536E-3</v>
      </c>
    </row>
    <row r="6681" spans="1:14" x14ac:dyDescent="0.3">
      <c r="A6681">
        <v>9061</v>
      </c>
      <c r="B6681" t="s">
        <v>14865</v>
      </c>
      <c r="C6681" s="1">
        <v>34747</v>
      </c>
      <c r="D6681" t="s">
        <v>3300</v>
      </c>
      <c r="E6681" t="s">
        <v>11</v>
      </c>
      <c r="F6681" t="s">
        <v>14866</v>
      </c>
      <c r="G6681">
        <v>46.933999999999997</v>
      </c>
      <c r="H6681">
        <v>514</v>
      </c>
      <c r="I6681">
        <v>6.2</v>
      </c>
      <c r="J6681">
        <f>YEAR(Table1[[#This Row],[release_date]])</f>
        <v>1995</v>
      </c>
      <c r="K6681" t="str">
        <f>LEFT(Table1[[#This Row],[Year]],4) &amp; "s"</f>
        <v>1995s</v>
      </c>
      <c r="L66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681">
        <f>(Table1[[#This Row],[vote_average]]/10)*100</f>
        <v>62</v>
      </c>
      <c r="N6681">
        <f>(Table1[[#This Row],[popularity]]/SUM(Table1[popularity]))*100</f>
        <v>1.0805749819277521E-2</v>
      </c>
    </row>
    <row r="6682" spans="1:14" x14ac:dyDescent="0.3">
      <c r="A6682">
        <v>841</v>
      </c>
      <c r="B6682" t="s">
        <v>1508</v>
      </c>
      <c r="C6682" s="1">
        <v>31030</v>
      </c>
      <c r="D6682" t="s">
        <v>147</v>
      </c>
      <c r="E6682" t="s">
        <v>11</v>
      </c>
      <c r="F6682" t="s">
        <v>14867</v>
      </c>
      <c r="G6682">
        <v>188.04400000000001</v>
      </c>
      <c r="H6682">
        <v>2809</v>
      </c>
      <c r="I6682">
        <v>6.1959999999999997</v>
      </c>
      <c r="J6682">
        <f>YEAR(Table1[[#This Row],[release_date]])</f>
        <v>1984</v>
      </c>
      <c r="K6682" t="str">
        <f>LEFT(Table1[[#This Row],[Year]],4) &amp; "s"</f>
        <v>1984s</v>
      </c>
      <c r="L66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682">
        <f>(Table1[[#This Row],[vote_average]]/10)*100</f>
        <v>61.959999999999994</v>
      </c>
      <c r="N6682">
        <f>(Table1[[#This Row],[popularity]]/SUM(Table1[popularity]))*100</f>
        <v>4.3293911003030254E-2</v>
      </c>
    </row>
    <row r="6683" spans="1:14" x14ac:dyDescent="0.3">
      <c r="A6683">
        <v>823625</v>
      </c>
      <c r="B6683" t="s">
        <v>14868</v>
      </c>
      <c r="C6683" s="1">
        <v>44602</v>
      </c>
      <c r="D6683" t="s">
        <v>7855</v>
      </c>
      <c r="E6683" t="s">
        <v>11</v>
      </c>
      <c r="F6683" t="s">
        <v>14869</v>
      </c>
      <c r="G6683">
        <v>69.509</v>
      </c>
      <c r="H6683">
        <v>1042</v>
      </c>
      <c r="I6683">
        <v>6.1920000000000002</v>
      </c>
      <c r="J6683">
        <f>YEAR(Table1[[#This Row],[release_date]])</f>
        <v>2022</v>
      </c>
      <c r="K6683" t="str">
        <f>LEFT(Table1[[#This Row],[Year]],4) &amp; "s"</f>
        <v>2022s</v>
      </c>
      <c r="L66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683">
        <f>(Table1[[#This Row],[vote_average]]/10)*100</f>
        <v>61.919999999999995</v>
      </c>
      <c r="N6683">
        <f>(Table1[[#This Row],[popularity]]/SUM(Table1[popularity]))*100</f>
        <v>1.6003257003199409E-2</v>
      </c>
    </row>
    <row r="6684" spans="1:14" x14ac:dyDescent="0.3">
      <c r="A6684">
        <v>199928</v>
      </c>
      <c r="B6684" t="s">
        <v>14870</v>
      </c>
      <c r="C6684" s="1">
        <v>43168</v>
      </c>
      <c r="D6684" t="s">
        <v>555</v>
      </c>
      <c r="E6684" t="s">
        <v>11</v>
      </c>
      <c r="F6684" t="s">
        <v>14871</v>
      </c>
      <c r="G6684">
        <v>58.337000000000003</v>
      </c>
      <c r="H6684">
        <v>614</v>
      </c>
      <c r="I6684">
        <v>6.1929999999999996</v>
      </c>
      <c r="J6684">
        <f>YEAR(Table1[[#This Row],[release_date]])</f>
        <v>2018</v>
      </c>
      <c r="K6684" t="str">
        <f>LEFT(Table1[[#This Row],[Year]],4) &amp; "s"</f>
        <v>2018s</v>
      </c>
      <c r="L66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84">
        <f>(Table1[[#This Row],[vote_average]]/10)*100</f>
        <v>61.929999999999993</v>
      </c>
      <c r="N6684">
        <f>(Table1[[#This Row],[popularity]]/SUM(Table1[popularity]))*100</f>
        <v>1.3431095308458534E-2</v>
      </c>
    </row>
    <row r="6685" spans="1:14" x14ac:dyDescent="0.3">
      <c r="A6685">
        <v>77950</v>
      </c>
      <c r="B6685" t="s">
        <v>14872</v>
      </c>
      <c r="C6685" s="1">
        <v>41466</v>
      </c>
      <c r="D6685" t="s">
        <v>611</v>
      </c>
      <c r="E6685" t="s">
        <v>11</v>
      </c>
      <c r="F6685" t="s">
        <v>14873</v>
      </c>
      <c r="G6685">
        <v>58.337000000000003</v>
      </c>
      <c r="H6685">
        <v>3192</v>
      </c>
      <c r="I6685">
        <v>6.1929999999999996</v>
      </c>
      <c r="J6685">
        <f>YEAR(Table1[[#This Row],[release_date]])</f>
        <v>2013</v>
      </c>
      <c r="K6685" t="str">
        <f>LEFT(Table1[[#This Row],[Year]],4) &amp; "s"</f>
        <v>2013s</v>
      </c>
      <c r="L66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85">
        <f>(Table1[[#This Row],[vote_average]]/10)*100</f>
        <v>61.929999999999993</v>
      </c>
      <c r="N6685">
        <f>(Table1[[#This Row],[popularity]]/SUM(Table1[popularity]))*100</f>
        <v>1.3431095308458534E-2</v>
      </c>
    </row>
    <row r="6686" spans="1:14" x14ac:dyDescent="0.3">
      <c r="A6686">
        <v>4379</v>
      </c>
      <c r="B6686" t="s">
        <v>14874</v>
      </c>
      <c r="C6686" s="1">
        <v>38485</v>
      </c>
      <c r="D6686" t="s">
        <v>1732</v>
      </c>
      <c r="E6686" t="s">
        <v>11</v>
      </c>
      <c r="F6686" t="s">
        <v>14875</v>
      </c>
      <c r="G6686">
        <v>45.38</v>
      </c>
      <c r="H6686">
        <v>1584</v>
      </c>
      <c r="I6686">
        <v>6.1950000000000003</v>
      </c>
      <c r="J6686">
        <f>YEAR(Table1[[#This Row],[release_date]])</f>
        <v>2005</v>
      </c>
      <c r="K6686" t="str">
        <f>LEFT(Table1[[#This Row],[Year]],4) &amp; "s"</f>
        <v>2005s</v>
      </c>
      <c r="L66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86">
        <f>(Table1[[#This Row],[vote_average]]/10)*100</f>
        <v>61.95</v>
      </c>
      <c r="N6686">
        <f>(Table1[[#This Row],[popularity]]/SUM(Table1[popularity]))*100</f>
        <v>1.0447967929407548E-2</v>
      </c>
    </row>
    <row r="6687" spans="1:14" x14ac:dyDescent="0.3">
      <c r="A6687">
        <v>302156</v>
      </c>
      <c r="B6687" t="s">
        <v>14876</v>
      </c>
      <c r="C6687" s="1">
        <v>42467</v>
      </c>
      <c r="D6687" t="s">
        <v>7035</v>
      </c>
      <c r="E6687" t="s">
        <v>11</v>
      </c>
      <c r="F6687" t="s">
        <v>14877</v>
      </c>
      <c r="G6687">
        <v>55.673999999999999</v>
      </c>
      <c r="H6687">
        <v>1654</v>
      </c>
      <c r="I6687">
        <v>6.2</v>
      </c>
      <c r="J6687">
        <f>YEAR(Table1[[#This Row],[release_date]])</f>
        <v>2016</v>
      </c>
      <c r="K6687" t="str">
        <f>LEFT(Table1[[#This Row],[Year]],4) &amp; "s"</f>
        <v>2016s</v>
      </c>
      <c r="L66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87">
        <f>(Table1[[#This Row],[vote_average]]/10)*100</f>
        <v>62</v>
      </c>
      <c r="N6687">
        <f>(Table1[[#This Row],[popularity]]/SUM(Table1[popularity]))*100</f>
        <v>1.2817985158700657E-2</v>
      </c>
    </row>
    <row r="6688" spans="1:14" x14ac:dyDescent="0.3">
      <c r="A6688">
        <v>13926</v>
      </c>
      <c r="B6688" t="s">
        <v>14878</v>
      </c>
      <c r="C6688" s="1">
        <v>32006</v>
      </c>
      <c r="D6688" t="s">
        <v>611</v>
      </c>
      <c r="E6688" t="s">
        <v>11</v>
      </c>
      <c r="F6688" t="s">
        <v>14879</v>
      </c>
      <c r="G6688">
        <v>9.9610000000000003</v>
      </c>
      <c r="H6688">
        <v>304</v>
      </c>
      <c r="I6688">
        <v>6.1989999999999998</v>
      </c>
      <c r="J6688">
        <f>YEAR(Table1[[#This Row],[release_date]])</f>
        <v>1987</v>
      </c>
      <c r="K6688" t="str">
        <f>LEFT(Table1[[#This Row],[Year]],4) &amp; "s"</f>
        <v>1987s</v>
      </c>
      <c r="L66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688">
        <f>(Table1[[#This Row],[vote_average]]/10)*100</f>
        <v>61.99</v>
      </c>
      <c r="N6688">
        <f>(Table1[[#This Row],[popularity]]/SUM(Table1[popularity]))*100</f>
        <v>2.2933496814638295E-3</v>
      </c>
    </row>
    <row r="6689" spans="1:14" x14ac:dyDescent="0.3">
      <c r="A6689">
        <v>9102</v>
      </c>
      <c r="B6689" t="s">
        <v>14880</v>
      </c>
      <c r="C6689" s="1">
        <v>34950</v>
      </c>
      <c r="D6689" t="s">
        <v>14881</v>
      </c>
      <c r="E6689" t="s">
        <v>11</v>
      </c>
      <c r="F6689" t="s">
        <v>14882</v>
      </c>
      <c r="G6689">
        <v>33.929000000000002</v>
      </c>
      <c r="H6689">
        <v>504</v>
      </c>
      <c r="I6689">
        <v>6.1920000000000002</v>
      </c>
      <c r="J6689">
        <f>YEAR(Table1[[#This Row],[release_date]])</f>
        <v>1995</v>
      </c>
      <c r="K6689" t="str">
        <f>LEFT(Table1[[#This Row],[Year]],4) &amp; "s"</f>
        <v>1995s</v>
      </c>
      <c r="L66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689">
        <f>(Table1[[#This Row],[vote_average]]/10)*100</f>
        <v>61.919999999999995</v>
      </c>
      <c r="N6689">
        <f>(Table1[[#This Row],[popularity]]/SUM(Table1[popularity]))*100</f>
        <v>7.8115712621610557E-3</v>
      </c>
    </row>
    <row r="6690" spans="1:14" x14ac:dyDescent="0.3">
      <c r="A6690">
        <v>674607</v>
      </c>
      <c r="B6690" t="s">
        <v>14883</v>
      </c>
      <c r="C6690" s="1">
        <v>43888</v>
      </c>
      <c r="D6690" t="s">
        <v>2396</v>
      </c>
      <c r="E6690" t="s">
        <v>212</v>
      </c>
      <c r="F6690" t="s">
        <v>14884</v>
      </c>
      <c r="G6690">
        <v>12.97</v>
      </c>
      <c r="H6690">
        <v>403</v>
      </c>
      <c r="I6690">
        <v>6.1909999999999998</v>
      </c>
      <c r="J6690">
        <f>YEAR(Table1[[#This Row],[release_date]])</f>
        <v>2020</v>
      </c>
      <c r="K6690" t="str">
        <f>LEFT(Table1[[#This Row],[Year]],4) &amp; "s"</f>
        <v>2020s</v>
      </c>
      <c r="L66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690">
        <f>(Table1[[#This Row],[vote_average]]/10)*100</f>
        <v>61.91</v>
      </c>
      <c r="N6690">
        <f>(Table1[[#This Row],[popularity]]/SUM(Table1[popularity]))*100</f>
        <v>2.9861204064437178E-3</v>
      </c>
    </row>
    <row r="6691" spans="1:14" x14ac:dyDescent="0.3">
      <c r="A6691">
        <v>267860</v>
      </c>
      <c r="B6691" t="s">
        <v>14885</v>
      </c>
      <c r="C6691" s="1">
        <v>42431</v>
      </c>
      <c r="D6691" t="s">
        <v>829</v>
      </c>
      <c r="E6691" t="s">
        <v>11</v>
      </c>
      <c r="F6691" t="s">
        <v>14886</v>
      </c>
      <c r="G6691">
        <v>44.643999999999998</v>
      </c>
      <c r="H6691">
        <v>4536</v>
      </c>
      <c r="I6691">
        <v>6.19</v>
      </c>
      <c r="J6691">
        <f>YEAR(Table1[[#This Row],[release_date]])</f>
        <v>2016</v>
      </c>
      <c r="K6691" t="str">
        <f>LEFT(Table1[[#This Row],[Year]],4) &amp; "s"</f>
        <v>2016s</v>
      </c>
      <c r="L66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91">
        <f>(Table1[[#This Row],[vote_average]]/10)*100</f>
        <v>61.9</v>
      </c>
      <c r="N6691">
        <f>(Table1[[#This Row],[popularity]]/SUM(Table1[popularity]))*100</f>
        <v>1.0278516532403494E-2</v>
      </c>
    </row>
    <row r="6692" spans="1:14" x14ac:dyDescent="0.3">
      <c r="A6692">
        <v>35552</v>
      </c>
      <c r="B6692" t="s">
        <v>14887</v>
      </c>
      <c r="C6692" s="1">
        <v>40277</v>
      </c>
      <c r="D6692" t="s">
        <v>14888</v>
      </c>
      <c r="E6692" t="s">
        <v>212</v>
      </c>
      <c r="F6692" t="s">
        <v>14889</v>
      </c>
      <c r="G6692">
        <v>34.658000000000001</v>
      </c>
      <c r="H6692">
        <v>1249</v>
      </c>
      <c r="I6692">
        <v>6.1909999999999998</v>
      </c>
      <c r="J6692">
        <f>YEAR(Table1[[#This Row],[release_date]])</f>
        <v>2010</v>
      </c>
      <c r="K6692" t="str">
        <f>LEFT(Table1[[#This Row],[Year]],4) &amp; "s"</f>
        <v>2010s</v>
      </c>
      <c r="L66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92">
        <f>(Table1[[#This Row],[vote_average]]/10)*100</f>
        <v>61.91</v>
      </c>
      <c r="N6692">
        <f>(Table1[[#This Row],[popularity]]/SUM(Table1[popularity]))*100</f>
        <v>7.9794110290305597E-3</v>
      </c>
    </row>
    <row r="6693" spans="1:14" x14ac:dyDescent="0.3">
      <c r="A6693">
        <v>287903</v>
      </c>
      <c r="B6693" t="s">
        <v>14890</v>
      </c>
      <c r="C6693" s="1">
        <v>42334</v>
      </c>
      <c r="D6693" t="s">
        <v>2704</v>
      </c>
      <c r="E6693" t="s">
        <v>11</v>
      </c>
      <c r="F6693" t="s">
        <v>14891</v>
      </c>
      <c r="G6693">
        <v>65.566999999999993</v>
      </c>
      <c r="H6693">
        <v>2078</v>
      </c>
      <c r="I6693">
        <v>6.19</v>
      </c>
      <c r="J6693">
        <f>YEAR(Table1[[#This Row],[release_date]])</f>
        <v>2015</v>
      </c>
      <c r="K6693" t="str">
        <f>LEFT(Table1[[#This Row],[Year]],4) &amp; "s"</f>
        <v>2015s</v>
      </c>
      <c r="L66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93">
        <f>(Table1[[#This Row],[vote_average]]/10)*100</f>
        <v>61.9</v>
      </c>
      <c r="N6693">
        <f>(Table1[[#This Row],[popularity]]/SUM(Table1[popularity]))*100</f>
        <v>1.5095679004571719E-2</v>
      </c>
    </row>
    <row r="6694" spans="1:14" x14ac:dyDescent="0.3">
      <c r="A6694">
        <v>1370</v>
      </c>
      <c r="B6694" t="s">
        <v>14892</v>
      </c>
      <c r="C6694" s="1">
        <v>32287</v>
      </c>
      <c r="D6694" t="s">
        <v>3109</v>
      </c>
      <c r="E6694" t="s">
        <v>11</v>
      </c>
      <c r="F6694" t="s">
        <v>14893</v>
      </c>
      <c r="G6694">
        <v>103.399</v>
      </c>
      <c r="H6694">
        <v>3014</v>
      </c>
      <c r="I6694">
        <v>6.19</v>
      </c>
      <c r="J6694">
        <f>YEAR(Table1[[#This Row],[release_date]])</f>
        <v>1988</v>
      </c>
      <c r="K6694" t="str">
        <f>LEFT(Table1[[#This Row],[Year]],4) &amp; "s"</f>
        <v>1988s</v>
      </c>
      <c r="L66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694">
        <f>(Table1[[#This Row],[vote_average]]/10)*100</f>
        <v>61.9</v>
      </c>
      <c r="N6694">
        <f>(Table1[[#This Row],[popularity]]/SUM(Table1[popularity]))*100</f>
        <v>2.3805849183182261E-2</v>
      </c>
    </row>
    <row r="6695" spans="1:14" x14ac:dyDescent="0.3">
      <c r="A6695">
        <v>227300</v>
      </c>
      <c r="B6695" t="s">
        <v>14894</v>
      </c>
      <c r="C6695" s="1">
        <v>41926</v>
      </c>
      <c r="D6695" t="s">
        <v>3209</v>
      </c>
      <c r="E6695" t="s">
        <v>11</v>
      </c>
      <c r="F6695" t="s">
        <v>14895</v>
      </c>
      <c r="G6695">
        <v>25.608000000000001</v>
      </c>
      <c r="H6695">
        <v>623</v>
      </c>
      <c r="I6695">
        <v>6.1890000000000001</v>
      </c>
      <c r="J6695">
        <f>YEAR(Table1[[#This Row],[release_date]])</f>
        <v>2014</v>
      </c>
      <c r="K6695" t="str">
        <f>LEFT(Table1[[#This Row],[Year]],4) &amp; "s"</f>
        <v>2014s</v>
      </c>
      <c r="L66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95">
        <f>(Table1[[#This Row],[vote_average]]/10)*100</f>
        <v>61.89</v>
      </c>
      <c r="N6695">
        <f>(Table1[[#This Row],[popularity]]/SUM(Table1[popularity]))*100</f>
        <v>5.8958034979345189E-3</v>
      </c>
    </row>
    <row r="6696" spans="1:14" x14ac:dyDescent="0.3">
      <c r="A6696">
        <v>126277</v>
      </c>
      <c r="B6696" t="s">
        <v>14896</v>
      </c>
      <c r="C6696" s="1">
        <v>41285</v>
      </c>
      <c r="D6696" t="s">
        <v>306</v>
      </c>
      <c r="E6696" t="s">
        <v>11</v>
      </c>
      <c r="F6696" t="s">
        <v>14897</v>
      </c>
      <c r="G6696">
        <v>22.318000000000001</v>
      </c>
      <c r="H6696">
        <v>484</v>
      </c>
      <c r="I6696">
        <v>6.2</v>
      </c>
      <c r="J6696">
        <f>YEAR(Table1[[#This Row],[release_date]])</f>
        <v>2013</v>
      </c>
      <c r="K6696" t="str">
        <f>LEFT(Table1[[#This Row],[Year]],4) &amp; "s"</f>
        <v>2013s</v>
      </c>
      <c r="L66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96">
        <f>(Table1[[#This Row],[vote_average]]/10)*100</f>
        <v>62</v>
      </c>
      <c r="N6696">
        <f>(Table1[[#This Row],[popularity]]/SUM(Table1[popularity]))*100</f>
        <v>5.1383373346962913E-3</v>
      </c>
    </row>
    <row r="6697" spans="1:14" x14ac:dyDescent="0.3">
      <c r="A6697">
        <v>89185</v>
      </c>
      <c r="B6697" t="s">
        <v>14898</v>
      </c>
      <c r="C6697" s="1">
        <v>41069</v>
      </c>
      <c r="D6697" t="s">
        <v>14899</v>
      </c>
      <c r="E6697" t="s">
        <v>11</v>
      </c>
      <c r="F6697" t="s">
        <v>14900</v>
      </c>
      <c r="G6697">
        <v>26.774999999999999</v>
      </c>
      <c r="H6697">
        <v>801</v>
      </c>
      <c r="I6697">
        <v>6.1890000000000001</v>
      </c>
      <c r="J6697">
        <f>YEAR(Table1[[#This Row],[release_date]])</f>
        <v>2012</v>
      </c>
      <c r="K6697" t="str">
        <f>LEFT(Table1[[#This Row],[Year]],4) &amp; "s"</f>
        <v>2012s</v>
      </c>
      <c r="L66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97">
        <f>(Table1[[#This Row],[vote_average]]/10)*100</f>
        <v>61.89</v>
      </c>
      <c r="N6697">
        <f>(Table1[[#This Row],[popularity]]/SUM(Table1[popularity]))*100</f>
        <v>6.1644852646515437E-3</v>
      </c>
    </row>
    <row r="6698" spans="1:14" x14ac:dyDescent="0.3">
      <c r="A6698">
        <v>76493</v>
      </c>
      <c r="B6698" t="s">
        <v>14901</v>
      </c>
      <c r="C6698" s="1">
        <v>41044</v>
      </c>
      <c r="D6698" t="s">
        <v>391</v>
      </c>
      <c r="E6698" t="s">
        <v>11</v>
      </c>
      <c r="F6698" t="s">
        <v>14902</v>
      </c>
      <c r="G6698">
        <v>102.063</v>
      </c>
      <c r="H6698">
        <v>5643</v>
      </c>
      <c r="I6698">
        <v>6.19</v>
      </c>
      <c r="J6698">
        <f>YEAR(Table1[[#This Row],[release_date]])</f>
        <v>2012</v>
      </c>
      <c r="K6698" t="str">
        <f>LEFT(Table1[[#This Row],[Year]],4) &amp; "s"</f>
        <v>2012s</v>
      </c>
      <c r="L66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698">
        <f>(Table1[[#This Row],[vote_average]]/10)*100</f>
        <v>61.9</v>
      </c>
      <c r="N6698">
        <f>(Table1[[#This Row],[popularity]]/SUM(Table1[popularity]))*100</f>
        <v>2.3498258060359687E-2</v>
      </c>
    </row>
    <row r="6699" spans="1:14" x14ac:dyDescent="0.3">
      <c r="A6699">
        <v>11683</v>
      </c>
      <c r="B6699" t="s">
        <v>14903</v>
      </c>
      <c r="C6699" s="1">
        <v>38521</v>
      </c>
      <c r="D6699" t="s">
        <v>442</v>
      </c>
      <c r="E6699" t="s">
        <v>11</v>
      </c>
      <c r="F6699" t="s">
        <v>14904</v>
      </c>
      <c r="G6699">
        <v>30.024999999999999</v>
      </c>
      <c r="H6699">
        <v>1489</v>
      </c>
      <c r="I6699">
        <v>6.2</v>
      </c>
      <c r="J6699">
        <f>YEAR(Table1[[#This Row],[release_date]])</f>
        <v>2005</v>
      </c>
      <c r="K6699" t="str">
        <f>LEFT(Table1[[#This Row],[Year]],4) &amp; "s"</f>
        <v>2005s</v>
      </c>
      <c r="L66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699">
        <f>(Table1[[#This Row],[vote_average]]/10)*100</f>
        <v>62</v>
      </c>
      <c r="N6699">
        <f>(Table1[[#This Row],[popularity]]/SUM(Table1[popularity]))*100</f>
        <v>6.912742112835206E-3</v>
      </c>
    </row>
    <row r="6700" spans="1:14" x14ac:dyDescent="0.3">
      <c r="A6700">
        <v>11357</v>
      </c>
      <c r="B6700" t="s">
        <v>14905</v>
      </c>
      <c r="C6700" s="1">
        <v>32437</v>
      </c>
      <c r="D6700" t="s">
        <v>306</v>
      </c>
      <c r="E6700" t="s">
        <v>11</v>
      </c>
      <c r="F6700" t="s">
        <v>14906</v>
      </c>
      <c r="G6700">
        <v>40.143000000000001</v>
      </c>
      <c r="H6700">
        <v>1815</v>
      </c>
      <c r="I6700">
        <v>6.1890000000000001</v>
      </c>
      <c r="J6700">
        <f>YEAR(Table1[[#This Row],[release_date]])</f>
        <v>1988</v>
      </c>
      <c r="K6700" t="str">
        <f>LEFT(Table1[[#This Row],[Year]],4) &amp; "s"</f>
        <v>1988s</v>
      </c>
      <c r="L67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700">
        <f>(Table1[[#This Row],[vote_average]]/10)*100</f>
        <v>61.89</v>
      </c>
      <c r="N6700">
        <f>(Table1[[#This Row],[popularity]]/SUM(Table1[popularity]))*100</f>
        <v>9.2422383558882163E-3</v>
      </c>
    </row>
    <row r="6701" spans="1:14" x14ac:dyDescent="0.3">
      <c r="A6701">
        <v>760926</v>
      </c>
      <c r="B6701" t="s">
        <v>10919</v>
      </c>
      <c r="C6701" s="1">
        <v>44574</v>
      </c>
      <c r="D6701" t="s">
        <v>3936</v>
      </c>
      <c r="E6701" t="s">
        <v>11</v>
      </c>
      <c r="F6701" t="s">
        <v>14907</v>
      </c>
      <c r="G6701">
        <v>44.41</v>
      </c>
      <c r="H6701">
        <v>546</v>
      </c>
      <c r="I6701">
        <v>6.2</v>
      </c>
      <c r="J6701">
        <f>YEAR(Table1[[#This Row],[release_date]])</f>
        <v>2022</v>
      </c>
      <c r="K6701" t="str">
        <f>LEFT(Table1[[#This Row],[Year]],4) &amp; "s"</f>
        <v>2022s</v>
      </c>
      <c r="L67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701">
        <f>(Table1[[#This Row],[vote_average]]/10)*100</f>
        <v>62</v>
      </c>
      <c r="N6701">
        <f>(Table1[[#This Row],[popularity]]/SUM(Table1[popularity]))*100</f>
        <v>1.0224642039334269E-2</v>
      </c>
    </row>
    <row r="6702" spans="1:14" x14ac:dyDescent="0.3">
      <c r="A6702">
        <v>23629</v>
      </c>
      <c r="B6702" t="s">
        <v>14908</v>
      </c>
      <c r="C6702" s="1">
        <v>40626</v>
      </c>
      <c r="D6702" t="s">
        <v>11758</v>
      </c>
      <c r="E6702" t="s">
        <v>11</v>
      </c>
      <c r="F6702" t="s">
        <v>14909</v>
      </c>
      <c r="G6702">
        <v>60.406999999999996</v>
      </c>
      <c r="H6702">
        <v>4545</v>
      </c>
      <c r="I6702">
        <v>6.1879999999999997</v>
      </c>
      <c r="J6702">
        <f>YEAR(Table1[[#This Row],[release_date]])</f>
        <v>2011</v>
      </c>
      <c r="K6702" t="str">
        <f>LEFT(Table1[[#This Row],[Year]],4) &amp; "s"</f>
        <v>2011s</v>
      </c>
      <c r="L67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02">
        <f>(Table1[[#This Row],[vote_average]]/10)*100</f>
        <v>61.88</v>
      </c>
      <c r="N6702">
        <f>(Table1[[#This Row],[popularity]]/SUM(Table1[popularity]))*100</f>
        <v>1.3907677362532431E-2</v>
      </c>
    </row>
    <row r="6703" spans="1:14" x14ac:dyDescent="0.3">
      <c r="A6703">
        <v>11824</v>
      </c>
      <c r="B6703" t="s">
        <v>14910</v>
      </c>
      <c r="C6703" s="1">
        <v>31282</v>
      </c>
      <c r="D6703" t="s">
        <v>8825</v>
      </c>
      <c r="E6703" t="s">
        <v>11</v>
      </c>
      <c r="F6703" t="s">
        <v>14911</v>
      </c>
      <c r="G6703">
        <v>60.662999999999997</v>
      </c>
      <c r="H6703">
        <v>1072</v>
      </c>
      <c r="I6703">
        <v>6.1879999999999997</v>
      </c>
      <c r="J6703">
        <f>YEAR(Table1[[#This Row],[release_date]])</f>
        <v>1985</v>
      </c>
      <c r="K6703" t="str">
        <f>LEFT(Table1[[#This Row],[Year]],4) &amp; "s"</f>
        <v>1985s</v>
      </c>
      <c r="L67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703">
        <f>(Table1[[#This Row],[vote_average]]/10)*100</f>
        <v>61.88</v>
      </c>
      <c r="N6703">
        <f>(Table1[[#This Row],[popularity]]/SUM(Table1[popularity]))*100</f>
        <v>1.3966616978881668E-2</v>
      </c>
    </row>
    <row r="6704" spans="1:14" x14ac:dyDescent="0.3">
      <c r="A6704">
        <v>9836</v>
      </c>
      <c r="B6704" t="s">
        <v>14912</v>
      </c>
      <c r="C6704" s="1">
        <v>39037</v>
      </c>
      <c r="D6704" t="s">
        <v>1297</v>
      </c>
      <c r="E6704" t="s">
        <v>11</v>
      </c>
      <c r="F6704" t="s">
        <v>14913</v>
      </c>
      <c r="G6704">
        <v>89.012</v>
      </c>
      <c r="H6704">
        <v>4920</v>
      </c>
      <c r="I6704">
        <v>6.1879999999999997</v>
      </c>
      <c r="J6704">
        <f>YEAR(Table1[[#This Row],[release_date]])</f>
        <v>2006</v>
      </c>
      <c r="K6704" t="str">
        <f>LEFT(Table1[[#This Row],[Year]],4) &amp; "s"</f>
        <v>2006s</v>
      </c>
      <c r="L67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04">
        <f>(Table1[[#This Row],[vote_average]]/10)*100</f>
        <v>61.88</v>
      </c>
      <c r="N6704">
        <f>(Table1[[#This Row],[popularity]]/SUM(Table1[popularity]))*100</f>
        <v>2.0493488790930468E-2</v>
      </c>
    </row>
    <row r="6705" spans="1:14" x14ac:dyDescent="0.3">
      <c r="A6705">
        <v>9039</v>
      </c>
      <c r="B6705" t="s">
        <v>14914</v>
      </c>
      <c r="C6705" s="1">
        <v>37519</v>
      </c>
      <c r="D6705" t="s">
        <v>9755</v>
      </c>
      <c r="E6705" t="s">
        <v>11</v>
      </c>
      <c r="F6705" t="s">
        <v>14915</v>
      </c>
      <c r="G6705">
        <v>36.604999999999997</v>
      </c>
      <c r="H6705">
        <v>537</v>
      </c>
      <c r="I6705">
        <v>6.1879999999999997</v>
      </c>
      <c r="J6705">
        <f>YEAR(Table1[[#This Row],[release_date]])</f>
        <v>2002</v>
      </c>
      <c r="K6705" t="str">
        <f>LEFT(Table1[[#This Row],[Year]],4) &amp; "s"</f>
        <v>2002s</v>
      </c>
      <c r="L67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05">
        <f>(Table1[[#This Row],[vote_average]]/10)*100</f>
        <v>61.88</v>
      </c>
      <c r="N6705">
        <f>(Table1[[#This Row],[popularity]]/SUM(Table1[popularity]))*100</f>
        <v>8.427674439311663E-3</v>
      </c>
    </row>
    <row r="6706" spans="1:14" x14ac:dyDescent="0.3">
      <c r="A6706">
        <v>50479</v>
      </c>
      <c r="B6706" t="s">
        <v>14916</v>
      </c>
      <c r="C6706" s="1">
        <v>40571</v>
      </c>
      <c r="D6706" t="s">
        <v>14917</v>
      </c>
      <c r="E6706" t="s">
        <v>11</v>
      </c>
      <c r="F6706" t="s">
        <v>14918</v>
      </c>
      <c r="G6706">
        <v>13.528</v>
      </c>
      <c r="H6706">
        <v>541</v>
      </c>
      <c r="I6706">
        <v>6.1870000000000003</v>
      </c>
      <c r="J6706">
        <f>YEAR(Table1[[#This Row],[release_date]])</f>
        <v>2011</v>
      </c>
      <c r="K6706" t="str">
        <f>LEFT(Table1[[#This Row],[Year]],4) &amp; "s"</f>
        <v>2011s</v>
      </c>
      <c r="L67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06">
        <f>(Table1[[#This Row],[vote_average]]/10)*100</f>
        <v>61.870000000000005</v>
      </c>
      <c r="N6706">
        <f>(Table1[[#This Row],[popularity]]/SUM(Table1[popularity]))*100</f>
        <v>3.1145903514549433E-3</v>
      </c>
    </row>
    <row r="6707" spans="1:14" x14ac:dyDescent="0.3">
      <c r="A6707">
        <v>11665</v>
      </c>
      <c r="B6707" t="s">
        <v>14919</v>
      </c>
      <c r="C6707" s="1">
        <v>39618</v>
      </c>
      <c r="D6707" t="s">
        <v>3209</v>
      </c>
      <c r="E6707" t="s">
        <v>11</v>
      </c>
      <c r="F6707" t="s">
        <v>14920</v>
      </c>
      <c r="G6707">
        <v>57.795999999999999</v>
      </c>
      <c r="H6707">
        <v>3439</v>
      </c>
      <c r="I6707">
        <v>6.1870000000000003</v>
      </c>
      <c r="J6707">
        <f>YEAR(Table1[[#This Row],[release_date]])</f>
        <v>2008</v>
      </c>
      <c r="K6707" t="str">
        <f>LEFT(Table1[[#This Row],[Year]],4) &amp; "s"</f>
        <v>2008s</v>
      </c>
      <c r="L67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07">
        <f>(Table1[[#This Row],[vote_average]]/10)*100</f>
        <v>61.870000000000005</v>
      </c>
      <c r="N6707">
        <f>(Table1[[#This Row],[popularity]]/SUM(Table1[popularity]))*100</f>
        <v>1.3306539322345497E-2</v>
      </c>
    </row>
    <row r="6708" spans="1:14" x14ac:dyDescent="0.3">
      <c r="A6708">
        <v>228967</v>
      </c>
      <c r="B6708" t="s">
        <v>14921</v>
      </c>
      <c r="C6708" s="1">
        <v>41998</v>
      </c>
      <c r="D6708" t="s">
        <v>3702</v>
      </c>
      <c r="E6708" t="s">
        <v>11</v>
      </c>
      <c r="F6708" t="s">
        <v>14922</v>
      </c>
      <c r="G6708">
        <v>103.547</v>
      </c>
      <c r="H6708">
        <v>5564</v>
      </c>
      <c r="I6708">
        <v>6.1859999999999999</v>
      </c>
      <c r="J6708">
        <f>YEAR(Table1[[#This Row],[release_date]])</f>
        <v>2014</v>
      </c>
      <c r="K6708" t="str">
        <f>LEFT(Table1[[#This Row],[Year]],4) &amp; "s"</f>
        <v>2014s</v>
      </c>
      <c r="L67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08">
        <f>(Table1[[#This Row],[vote_average]]/10)*100</f>
        <v>61.860000000000007</v>
      </c>
      <c r="N6708">
        <f>(Table1[[#This Row],[popularity]]/SUM(Table1[popularity]))*100</f>
        <v>2.3839923648884164E-2</v>
      </c>
    </row>
    <row r="6709" spans="1:14" x14ac:dyDescent="0.3">
      <c r="A6709">
        <v>87826</v>
      </c>
      <c r="B6709" t="s">
        <v>14923</v>
      </c>
      <c r="C6709" s="1">
        <v>41192</v>
      </c>
      <c r="D6709" t="s">
        <v>11342</v>
      </c>
      <c r="E6709" t="s">
        <v>11</v>
      </c>
      <c r="F6709" t="s">
        <v>14924</v>
      </c>
      <c r="G6709">
        <v>24.393999999999998</v>
      </c>
      <c r="H6709">
        <v>1379</v>
      </c>
      <c r="I6709">
        <v>6.1859999999999999</v>
      </c>
      <c r="J6709">
        <f>YEAR(Table1[[#This Row],[release_date]])</f>
        <v>2012</v>
      </c>
      <c r="K6709" t="str">
        <f>LEFT(Table1[[#This Row],[Year]],4) &amp; "s"</f>
        <v>2012s</v>
      </c>
      <c r="L67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09">
        <f>(Table1[[#This Row],[vote_average]]/10)*100</f>
        <v>61.860000000000007</v>
      </c>
      <c r="N6709">
        <f>(Table1[[#This Row],[popularity]]/SUM(Table1[popularity]))*100</f>
        <v>5.6163007860283755E-3</v>
      </c>
    </row>
    <row r="6710" spans="1:14" x14ac:dyDescent="0.3">
      <c r="A6710">
        <v>20701</v>
      </c>
      <c r="B6710" t="s">
        <v>14925</v>
      </c>
      <c r="C6710" s="1">
        <v>32996</v>
      </c>
      <c r="D6710" t="s">
        <v>14926</v>
      </c>
      <c r="E6710" t="s">
        <v>11</v>
      </c>
      <c r="F6710" t="s">
        <v>14927</v>
      </c>
      <c r="G6710">
        <v>19.983000000000001</v>
      </c>
      <c r="H6710">
        <v>354</v>
      </c>
      <c r="I6710">
        <v>6.1859999999999999</v>
      </c>
      <c r="J6710">
        <f>YEAR(Table1[[#This Row],[release_date]])</f>
        <v>1990</v>
      </c>
      <c r="K6710" t="str">
        <f>LEFT(Table1[[#This Row],[Year]],4) &amp; "s"</f>
        <v>1990s</v>
      </c>
      <c r="L67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710">
        <f>(Table1[[#This Row],[vote_average]]/10)*100</f>
        <v>61.860000000000007</v>
      </c>
      <c r="N6710">
        <f>(Table1[[#This Row],[popularity]]/SUM(Table1[popularity]))*100</f>
        <v>4.6007435683858757E-3</v>
      </c>
    </row>
    <row r="6711" spans="1:14" x14ac:dyDescent="0.3">
      <c r="A6711">
        <v>19164</v>
      </c>
      <c r="B6711" t="s">
        <v>14928</v>
      </c>
      <c r="C6711" s="1">
        <v>35370</v>
      </c>
      <c r="D6711" t="s">
        <v>1485</v>
      </c>
      <c r="E6711" t="s">
        <v>11</v>
      </c>
      <c r="F6711" t="s">
        <v>14929</v>
      </c>
      <c r="G6711">
        <v>23.995999999999999</v>
      </c>
      <c r="H6711">
        <v>323</v>
      </c>
      <c r="I6711">
        <v>6.1859999999999999</v>
      </c>
      <c r="J6711">
        <f>YEAR(Table1[[#This Row],[release_date]])</f>
        <v>1996</v>
      </c>
      <c r="K6711" t="str">
        <f>LEFT(Table1[[#This Row],[Year]],4) &amp; "s"</f>
        <v>1996s</v>
      </c>
      <c r="L67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711">
        <f>(Table1[[#This Row],[vote_average]]/10)*100</f>
        <v>61.860000000000007</v>
      </c>
      <c r="N6711">
        <f>(Table1[[#This Row],[popularity]]/SUM(Table1[popularity]))*100</f>
        <v>5.5246681012354236E-3</v>
      </c>
    </row>
    <row r="6712" spans="1:14" x14ac:dyDescent="0.3">
      <c r="A6712">
        <v>19165</v>
      </c>
      <c r="B6712" t="s">
        <v>14930</v>
      </c>
      <c r="C6712" s="1">
        <v>35685</v>
      </c>
      <c r="D6712" t="s">
        <v>1050</v>
      </c>
      <c r="E6712" t="s">
        <v>11</v>
      </c>
      <c r="F6712" t="s">
        <v>14931</v>
      </c>
      <c r="G6712">
        <v>19.852</v>
      </c>
      <c r="H6712">
        <v>308</v>
      </c>
      <c r="I6712">
        <v>6.1849999999999996</v>
      </c>
      <c r="J6712">
        <f>YEAR(Table1[[#This Row],[release_date]])</f>
        <v>1997</v>
      </c>
      <c r="K6712" t="str">
        <f>LEFT(Table1[[#This Row],[Year]],4) &amp; "s"</f>
        <v>1997s</v>
      </c>
      <c r="L67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712">
        <f>(Table1[[#This Row],[vote_average]]/10)*100</f>
        <v>61.849999999999994</v>
      </c>
      <c r="N6712">
        <f>(Table1[[#This Row],[popularity]]/SUM(Table1[popularity]))*100</f>
        <v>4.5705830615821652E-3</v>
      </c>
    </row>
    <row r="6713" spans="1:14" x14ac:dyDescent="0.3">
      <c r="A6713">
        <v>9621</v>
      </c>
      <c r="B6713" t="s">
        <v>14932</v>
      </c>
      <c r="C6713" s="1">
        <v>38639</v>
      </c>
      <c r="D6713" t="s">
        <v>28</v>
      </c>
      <c r="E6713" t="s">
        <v>11</v>
      </c>
      <c r="F6713" t="s">
        <v>14933</v>
      </c>
      <c r="G6713">
        <v>30.145</v>
      </c>
      <c r="H6713">
        <v>1038</v>
      </c>
      <c r="I6713">
        <v>6.1849999999999996</v>
      </c>
      <c r="J6713">
        <f>YEAR(Table1[[#This Row],[release_date]])</f>
        <v>2005</v>
      </c>
      <c r="K6713" t="str">
        <f>LEFT(Table1[[#This Row],[Year]],4) &amp; "s"</f>
        <v>2005s</v>
      </c>
      <c r="L67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13">
        <f>(Table1[[#This Row],[vote_average]]/10)*100</f>
        <v>61.849999999999994</v>
      </c>
      <c r="N6713">
        <f>(Table1[[#This Row],[popularity]]/SUM(Table1[popularity]))*100</f>
        <v>6.940370057998909E-3</v>
      </c>
    </row>
    <row r="6714" spans="1:14" x14ac:dyDescent="0.3">
      <c r="A6714">
        <v>157851</v>
      </c>
      <c r="B6714" t="s">
        <v>14934</v>
      </c>
      <c r="C6714" s="1">
        <v>41780</v>
      </c>
      <c r="D6714" t="s">
        <v>21</v>
      </c>
      <c r="E6714" t="s">
        <v>11</v>
      </c>
      <c r="F6714" t="s">
        <v>14935</v>
      </c>
      <c r="G6714">
        <v>17.77</v>
      </c>
      <c r="H6714">
        <v>1036</v>
      </c>
      <c r="I6714">
        <v>6.2</v>
      </c>
      <c r="J6714">
        <f>YEAR(Table1[[#This Row],[release_date]])</f>
        <v>2014</v>
      </c>
      <c r="K6714" t="str">
        <f>LEFT(Table1[[#This Row],[Year]],4) &amp; "s"</f>
        <v>2014s</v>
      </c>
      <c r="L67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14">
        <f>(Table1[[#This Row],[vote_average]]/10)*100</f>
        <v>62</v>
      </c>
      <c r="N6714">
        <f>(Table1[[#This Row],[popularity]]/SUM(Table1[popularity]))*100</f>
        <v>4.0912382129918929E-3</v>
      </c>
    </row>
    <row r="6715" spans="1:14" x14ac:dyDescent="0.3">
      <c r="A6715">
        <v>18781</v>
      </c>
      <c r="B6715" t="s">
        <v>14936</v>
      </c>
      <c r="C6715" s="1">
        <v>39899</v>
      </c>
      <c r="D6715" t="s">
        <v>1468</v>
      </c>
      <c r="E6715" t="s">
        <v>11</v>
      </c>
      <c r="F6715" t="s">
        <v>14937</v>
      </c>
      <c r="G6715">
        <v>21.738</v>
      </c>
      <c r="H6715">
        <v>1057</v>
      </c>
      <c r="I6715">
        <v>6.1840000000000002</v>
      </c>
      <c r="J6715">
        <f>YEAR(Table1[[#This Row],[release_date]])</f>
        <v>2009</v>
      </c>
      <c r="K6715" t="str">
        <f>LEFT(Table1[[#This Row],[Year]],4) &amp; "s"</f>
        <v>2009s</v>
      </c>
      <c r="L67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15">
        <f>(Table1[[#This Row],[vote_average]]/10)*100</f>
        <v>61.84</v>
      </c>
      <c r="N6715">
        <f>(Table1[[#This Row],[popularity]]/SUM(Table1[popularity]))*100</f>
        <v>5.0048022664050517E-3</v>
      </c>
    </row>
    <row r="6716" spans="1:14" x14ac:dyDescent="0.3">
      <c r="A6716">
        <v>11137</v>
      </c>
      <c r="B6716" t="s">
        <v>14938</v>
      </c>
      <c r="C6716" s="1">
        <v>38074</v>
      </c>
      <c r="D6716" t="s">
        <v>422</v>
      </c>
      <c r="E6716" t="s">
        <v>11</v>
      </c>
      <c r="F6716" t="s">
        <v>14939</v>
      </c>
      <c r="G6716">
        <v>19.262</v>
      </c>
      <c r="H6716">
        <v>949</v>
      </c>
      <c r="I6716">
        <v>6.1840000000000002</v>
      </c>
      <c r="J6716">
        <f>YEAR(Table1[[#This Row],[release_date]])</f>
        <v>2004</v>
      </c>
      <c r="K6716" t="str">
        <f>LEFT(Table1[[#This Row],[Year]],4) &amp; "s"</f>
        <v>2004s</v>
      </c>
      <c r="L67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16">
        <f>(Table1[[#This Row],[vote_average]]/10)*100</f>
        <v>61.84</v>
      </c>
      <c r="N6716">
        <f>(Table1[[#This Row],[popularity]]/SUM(Table1[popularity]))*100</f>
        <v>4.4347456645272851E-3</v>
      </c>
    </row>
    <row r="6717" spans="1:14" x14ac:dyDescent="0.3">
      <c r="A6717">
        <v>9619</v>
      </c>
      <c r="B6717" t="s">
        <v>14940</v>
      </c>
      <c r="C6717" s="1">
        <v>35468</v>
      </c>
      <c r="D6717" t="s">
        <v>12513</v>
      </c>
      <c r="E6717" t="s">
        <v>11</v>
      </c>
      <c r="F6717" t="s">
        <v>14941</v>
      </c>
      <c r="G6717">
        <v>36.371000000000002</v>
      </c>
      <c r="H6717">
        <v>1779</v>
      </c>
      <c r="I6717">
        <v>6.2</v>
      </c>
      <c r="J6717">
        <f>YEAR(Table1[[#This Row],[release_date]])</f>
        <v>1997</v>
      </c>
      <c r="K6717" t="str">
        <f>LEFT(Table1[[#This Row],[Year]],4) &amp; "s"</f>
        <v>1997s</v>
      </c>
      <c r="L67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717">
        <f>(Table1[[#This Row],[vote_average]]/10)*100</f>
        <v>62</v>
      </c>
      <c r="N6717">
        <f>(Table1[[#This Row],[popularity]]/SUM(Table1[popularity]))*100</f>
        <v>8.3737999462424398E-3</v>
      </c>
    </row>
    <row r="6718" spans="1:14" x14ac:dyDescent="0.3">
      <c r="A6718">
        <v>7942</v>
      </c>
      <c r="B6718" t="s">
        <v>14942</v>
      </c>
      <c r="C6718" s="1">
        <v>39331</v>
      </c>
      <c r="D6718" t="s">
        <v>422</v>
      </c>
      <c r="E6718" t="s">
        <v>11</v>
      </c>
      <c r="F6718" t="s">
        <v>14943</v>
      </c>
      <c r="G6718">
        <v>13.952</v>
      </c>
      <c r="H6718">
        <v>659</v>
      </c>
      <c r="I6718">
        <v>6.2</v>
      </c>
      <c r="J6718">
        <f>YEAR(Table1[[#This Row],[release_date]])</f>
        <v>2007</v>
      </c>
      <c r="K6718" t="str">
        <f>LEFT(Table1[[#This Row],[Year]],4) &amp; "s"</f>
        <v>2007s</v>
      </c>
      <c r="L67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18">
        <f>(Table1[[#This Row],[vote_average]]/10)*100</f>
        <v>62</v>
      </c>
      <c r="N6718">
        <f>(Table1[[#This Row],[popularity]]/SUM(Table1[popularity]))*100</f>
        <v>3.212209091033365E-3</v>
      </c>
    </row>
    <row r="6719" spans="1:14" x14ac:dyDescent="0.3">
      <c r="A6719">
        <v>6278</v>
      </c>
      <c r="B6719" t="s">
        <v>14944</v>
      </c>
      <c r="C6719" s="1">
        <v>37446</v>
      </c>
      <c r="D6719" t="s">
        <v>8012</v>
      </c>
      <c r="E6719" t="s">
        <v>11</v>
      </c>
      <c r="F6719" t="s">
        <v>14945</v>
      </c>
      <c r="G6719">
        <v>28.334</v>
      </c>
      <c r="H6719">
        <v>2141</v>
      </c>
      <c r="I6719">
        <v>6.1840000000000002</v>
      </c>
      <c r="J6719">
        <f>YEAR(Table1[[#This Row],[release_date]])</f>
        <v>2002</v>
      </c>
      <c r="K6719" t="str">
        <f>LEFT(Table1[[#This Row],[Year]],4) &amp; "s"</f>
        <v>2002s</v>
      </c>
      <c r="L67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19">
        <f>(Table1[[#This Row],[vote_average]]/10)*100</f>
        <v>61.84</v>
      </c>
      <c r="N6719">
        <f>(Table1[[#This Row],[popularity]]/SUM(Table1[popularity]))*100</f>
        <v>6.5234183189033382E-3</v>
      </c>
    </row>
    <row r="6720" spans="1:14" x14ac:dyDescent="0.3">
      <c r="A6720">
        <v>2637</v>
      </c>
      <c r="B6720" t="s">
        <v>14946</v>
      </c>
      <c r="C6720" s="1">
        <v>37281</v>
      </c>
      <c r="D6720" t="s">
        <v>6389</v>
      </c>
      <c r="E6720" t="s">
        <v>11</v>
      </c>
      <c r="F6720" t="s">
        <v>14947</v>
      </c>
      <c r="G6720">
        <v>30.661999999999999</v>
      </c>
      <c r="H6720">
        <v>1056</v>
      </c>
      <c r="I6720">
        <v>6.1840000000000002</v>
      </c>
      <c r="J6720">
        <f>YEAR(Table1[[#This Row],[release_date]])</f>
        <v>2002</v>
      </c>
      <c r="K6720" t="str">
        <f>LEFT(Table1[[#This Row],[Year]],4) &amp; "s"</f>
        <v>2002s</v>
      </c>
      <c r="L67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20">
        <f>(Table1[[#This Row],[vote_average]]/10)*100</f>
        <v>61.84</v>
      </c>
      <c r="N6720">
        <f>(Table1[[#This Row],[popularity]]/SUM(Table1[popularity]))*100</f>
        <v>7.059400455079203E-3</v>
      </c>
    </row>
    <row r="6721" spans="1:14" x14ac:dyDescent="0.3">
      <c r="A6721">
        <v>338676</v>
      </c>
      <c r="B6721" t="s">
        <v>14948</v>
      </c>
      <c r="C6721" s="1">
        <v>42223</v>
      </c>
      <c r="D6721" t="s">
        <v>442</v>
      </c>
      <c r="E6721" t="s">
        <v>11</v>
      </c>
      <c r="F6721" t="s">
        <v>14949</v>
      </c>
      <c r="G6721">
        <v>32.499000000000002</v>
      </c>
      <c r="H6721">
        <v>626</v>
      </c>
      <c r="I6721">
        <v>6.2</v>
      </c>
      <c r="J6721">
        <f>YEAR(Table1[[#This Row],[release_date]])</f>
        <v>2015</v>
      </c>
      <c r="K6721" t="str">
        <f>LEFT(Table1[[#This Row],[Year]],4) &amp; "s"</f>
        <v>2015s</v>
      </c>
      <c r="L67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21">
        <f>(Table1[[#This Row],[vote_average]]/10)*100</f>
        <v>62</v>
      </c>
      <c r="N6721">
        <f>(Table1[[#This Row],[popularity]]/SUM(Table1[popularity]))*100</f>
        <v>7.4823382489602446E-3</v>
      </c>
    </row>
    <row r="6722" spans="1:14" x14ac:dyDescent="0.3">
      <c r="A6722">
        <v>324807</v>
      </c>
      <c r="B6722" t="s">
        <v>14950</v>
      </c>
      <c r="C6722" s="1">
        <v>42334</v>
      </c>
      <c r="D6722" t="s">
        <v>12801</v>
      </c>
      <c r="E6722" t="s">
        <v>11</v>
      </c>
      <c r="F6722" t="s">
        <v>14951</v>
      </c>
      <c r="G6722">
        <v>20.190999999999999</v>
      </c>
      <c r="H6722">
        <v>723</v>
      </c>
      <c r="I6722">
        <v>6.1829999999999998</v>
      </c>
      <c r="J6722">
        <f>YEAR(Table1[[#This Row],[release_date]])</f>
        <v>2015</v>
      </c>
      <c r="K6722" t="str">
        <f>LEFT(Table1[[#This Row],[Year]],4) &amp; "s"</f>
        <v>2015s</v>
      </c>
      <c r="L67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22">
        <f>(Table1[[#This Row],[vote_average]]/10)*100</f>
        <v>61.83</v>
      </c>
      <c r="N6722">
        <f>(Table1[[#This Row],[popularity]]/SUM(Table1[popularity]))*100</f>
        <v>4.648632006669629E-3</v>
      </c>
    </row>
    <row r="6723" spans="1:14" x14ac:dyDescent="0.3">
      <c r="A6723">
        <v>195589</v>
      </c>
      <c r="B6723" t="s">
        <v>14952</v>
      </c>
      <c r="C6723" s="1">
        <v>41767</v>
      </c>
      <c r="D6723" t="s">
        <v>391</v>
      </c>
      <c r="E6723" t="s">
        <v>11</v>
      </c>
      <c r="F6723" t="s">
        <v>14953</v>
      </c>
      <c r="G6723">
        <v>57.97</v>
      </c>
      <c r="H6723">
        <v>6744</v>
      </c>
      <c r="I6723">
        <v>6.1829999999999998</v>
      </c>
      <c r="J6723">
        <f>YEAR(Table1[[#This Row],[release_date]])</f>
        <v>2014</v>
      </c>
      <c r="K6723" t="str">
        <f>LEFT(Table1[[#This Row],[Year]],4) &amp; "s"</f>
        <v>2014s</v>
      </c>
      <c r="L67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23">
        <f>(Table1[[#This Row],[vote_average]]/10)*100</f>
        <v>61.83</v>
      </c>
      <c r="N6723">
        <f>(Table1[[#This Row],[popularity]]/SUM(Table1[popularity]))*100</f>
        <v>1.3346599842832868E-2</v>
      </c>
    </row>
    <row r="6724" spans="1:14" x14ac:dyDescent="0.3">
      <c r="A6724">
        <v>25642</v>
      </c>
      <c r="B6724" t="s">
        <v>14954</v>
      </c>
      <c r="C6724" s="1">
        <v>40142</v>
      </c>
      <c r="D6724" t="s">
        <v>7947</v>
      </c>
      <c r="E6724" t="s">
        <v>11</v>
      </c>
      <c r="F6724" t="s">
        <v>14955</v>
      </c>
      <c r="G6724">
        <v>21.881</v>
      </c>
      <c r="H6724">
        <v>319</v>
      </c>
      <c r="I6724">
        <v>6.1829999999999998</v>
      </c>
      <c r="J6724">
        <f>YEAR(Table1[[#This Row],[release_date]])</f>
        <v>2009</v>
      </c>
      <c r="K6724" t="str">
        <f>LEFT(Table1[[#This Row],[Year]],4) &amp; "s"</f>
        <v>2009s</v>
      </c>
      <c r="L67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24">
        <f>(Table1[[#This Row],[vote_average]]/10)*100</f>
        <v>61.83</v>
      </c>
      <c r="N6724">
        <f>(Table1[[#This Row],[popularity]]/SUM(Table1[popularity]))*100</f>
        <v>5.0377255677251332E-3</v>
      </c>
    </row>
    <row r="6725" spans="1:14" x14ac:dyDescent="0.3">
      <c r="A6725">
        <v>13190</v>
      </c>
      <c r="B6725" t="s">
        <v>14956</v>
      </c>
      <c r="C6725" s="1">
        <v>39748</v>
      </c>
      <c r="D6725" t="s">
        <v>14957</v>
      </c>
      <c r="E6725" t="s">
        <v>11</v>
      </c>
      <c r="F6725" t="s">
        <v>14958</v>
      </c>
      <c r="G6725">
        <v>17.803000000000001</v>
      </c>
      <c r="H6725">
        <v>320</v>
      </c>
      <c r="I6725">
        <v>6.2</v>
      </c>
      <c r="J6725">
        <f>YEAR(Table1[[#This Row],[release_date]])</f>
        <v>2008</v>
      </c>
      <c r="K6725" t="str">
        <f>LEFT(Table1[[#This Row],[Year]],4) &amp; "s"</f>
        <v>2008s</v>
      </c>
      <c r="L67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25">
        <f>(Table1[[#This Row],[vote_average]]/10)*100</f>
        <v>62</v>
      </c>
      <c r="N6725">
        <f>(Table1[[#This Row],[popularity]]/SUM(Table1[popularity]))*100</f>
        <v>4.0988358979119127E-3</v>
      </c>
    </row>
    <row r="6726" spans="1:14" x14ac:dyDescent="0.3">
      <c r="A6726">
        <v>9280</v>
      </c>
      <c r="B6726" t="s">
        <v>14959</v>
      </c>
      <c r="C6726" s="1">
        <v>37376</v>
      </c>
      <c r="D6726" t="s">
        <v>1827</v>
      </c>
      <c r="E6726" t="s">
        <v>11</v>
      </c>
      <c r="F6726" t="s">
        <v>14960</v>
      </c>
      <c r="G6726">
        <v>36.82</v>
      </c>
      <c r="H6726">
        <v>559</v>
      </c>
      <c r="I6726">
        <v>6.1829999999999998</v>
      </c>
      <c r="J6726">
        <f>YEAR(Table1[[#This Row],[release_date]])</f>
        <v>2002</v>
      </c>
      <c r="K6726" t="str">
        <f>LEFT(Table1[[#This Row],[Year]],4) &amp; "s"</f>
        <v>2002s</v>
      </c>
      <c r="L67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26">
        <f>(Table1[[#This Row],[vote_average]]/10)*100</f>
        <v>61.83</v>
      </c>
      <c r="N6726">
        <f>(Table1[[#This Row],[popularity]]/SUM(Table1[popularity]))*100</f>
        <v>8.4771745077299662E-3</v>
      </c>
    </row>
    <row r="6727" spans="1:14" x14ac:dyDescent="0.3">
      <c r="A6727">
        <v>37710</v>
      </c>
      <c r="B6727" t="s">
        <v>14961</v>
      </c>
      <c r="C6727" s="1">
        <v>40520</v>
      </c>
      <c r="D6727" t="s">
        <v>14962</v>
      </c>
      <c r="E6727" t="s">
        <v>11</v>
      </c>
      <c r="F6727" t="s">
        <v>14963</v>
      </c>
      <c r="G6727">
        <v>49.924999999999997</v>
      </c>
      <c r="H6727">
        <v>5256</v>
      </c>
      <c r="I6727">
        <v>6.2</v>
      </c>
      <c r="J6727">
        <f>YEAR(Table1[[#This Row],[release_date]])</f>
        <v>2010</v>
      </c>
      <c r="K6727" t="str">
        <f>LEFT(Table1[[#This Row],[Year]],4) &amp; "s"</f>
        <v>2010s</v>
      </c>
      <c r="L67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27">
        <f>(Table1[[#This Row],[vote_average]]/10)*100</f>
        <v>62</v>
      </c>
      <c r="N6727">
        <f>(Table1[[#This Row],[popularity]]/SUM(Table1[popularity]))*100</f>
        <v>1.1494376352482851E-2</v>
      </c>
    </row>
    <row r="6728" spans="1:14" x14ac:dyDescent="0.3">
      <c r="A6728">
        <v>11169</v>
      </c>
      <c r="B6728" t="s">
        <v>14964</v>
      </c>
      <c r="C6728" s="1">
        <v>38058</v>
      </c>
      <c r="D6728" t="s">
        <v>14965</v>
      </c>
      <c r="E6728" t="s">
        <v>11</v>
      </c>
      <c r="F6728" t="s">
        <v>14966</v>
      </c>
      <c r="G6728">
        <v>40.113999999999997</v>
      </c>
      <c r="H6728">
        <v>348</v>
      </c>
      <c r="I6728">
        <v>6.2</v>
      </c>
      <c r="J6728">
        <f>YEAR(Table1[[#This Row],[release_date]])</f>
        <v>2004</v>
      </c>
      <c r="K6728" t="str">
        <f>LEFT(Table1[[#This Row],[Year]],4) &amp; "s"</f>
        <v>2004s</v>
      </c>
      <c r="L67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28">
        <f>(Table1[[#This Row],[vote_average]]/10)*100</f>
        <v>62</v>
      </c>
      <c r="N6728">
        <f>(Table1[[#This Row],[popularity]]/SUM(Table1[popularity]))*100</f>
        <v>9.2355616024736523E-3</v>
      </c>
    </row>
    <row r="6729" spans="1:14" x14ac:dyDescent="0.3">
      <c r="A6729">
        <v>9899</v>
      </c>
      <c r="B6729" t="s">
        <v>6519</v>
      </c>
      <c r="C6729" s="1">
        <v>38711</v>
      </c>
      <c r="D6729" t="s">
        <v>391</v>
      </c>
      <c r="E6729" t="s">
        <v>11</v>
      </c>
      <c r="F6729" t="s">
        <v>14967</v>
      </c>
      <c r="G6729">
        <v>26.183</v>
      </c>
      <c r="H6729">
        <v>451</v>
      </c>
      <c r="I6729">
        <v>6.1820000000000004</v>
      </c>
      <c r="J6729">
        <f>YEAR(Table1[[#This Row],[release_date]])</f>
        <v>2005</v>
      </c>
      <c r="K6729" t="str">
        <f>LEFT(Table1[[#This Row],[Year]],4) &amp; "s"</f>
        <v>2005s</v>
      </c>
      <c r="L67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29">
        <f>(Table1[[#This Row],[vote_average]]/10)*100</f>
        <v>61.820000000000007</v>
      </c>
      <c r="N6729">
        <f>(Table1[[#This Row],[popularity]]/SUM(Table1[popularity]))*100</f>
        <v>6.0281874018439366E-3</v>
      </c>
    </row>
    <row r="6730" spans="1:14" x14ac:dyDescent="0.3">
      <c r="A6730">
        <v>8373</v>
      </c>
      <c r="B6730" t="s">
        <v>14968</v>
      </c>
      <c r="C6730" s="1">
        <v>39983</v>
      </c>
      <c r="D6730" t="s">
        <v>1849</v>
      </c>
      <c r="E6730" t="s">
        <v>11</v>
      </c>
      <c r="F6730" t="s">
        <v>14969</v>
      </c>
      <c r="G6730">
        <v>19.844000000000001</v>
      </c>
      <c r="H6730">
        <v>8196</v>
      </c>
      <c r="I6730">
        <v>6.1820000000000004</v>
      </c>
      <c r="J6730">
        <f>YEAR(Table1[[#This Row],[release_date]])</f>
        <v>2009</v>
      </c>
      <c r="K6730" t="str">
        <f>LEFT(Table1[[#This Row],[Year]],4) &amp; "s"</f>
        <v>2009s</v>
      </c>
      <c r="L67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30">
        <f>(Table1[[#This Row],[vote_average]]/10)*100</f>
        <v>61.820000000000007</v>
      </c>
      <c r="N6730">
        <f>(Table1[[#This Row],[popularity]]/SUM(Table1[popularity]))*100</f>
        <v>4.5687411985712518E-3</v>
      </c>
    </row>
    <row r="6731" spans="1:14" x14ac:dyDescent="0.3">
      <c r="A6731">
        <v>1685</v>
      </c>
      <c r="B6731" t="s">
        <v>14970</v>
      </c>
      <c r="C6731" s="1">
        <v>25681</v>
      </c>
      <c r="D6731" t="s">
        <v>14971</v>
      </c>
      <c r="E6731" t="s">
        <v>11</v>
      </c>
      <c r="F6731" t="s">
        <v>14972</v>
      </c>
      <c r="G6731">
        <v>72.667000000000002</v>
      </c>
      <c r="H6731">
        <v>1217</v>
      </c>
      <c r="I6731">
        <v>6.18</v>
      </c>
      <c r="J6731">
        <f>YEAR(Table1[[#This Row],[release_date]])</f>
        <v>1970</v>
      </c>
      <c r="K6731" t="str">
        <f>LEFT(Table1[[#This Row],[Year]],4) &amp; "s"</f>
        <v>1970s</v>
      </c>
      <c r="L67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731">
        <f>(Table1[[#This Row],[vote_average]]/10)*100</f>
        <v>61.8</v>
      </c>
      <c r="N6731">
        <f>(Table1[[#This Row],[popularity]]/SUM(Table1[popularity]))*100</f>
        <v>1.6730332426757564E-2</v>
      </c>
    </row>
    <row r="6732" spans="1:14" x14ac:dyDescent="0.3">
      <c r="A6732">
        <v>227159</v>
      </c>
      <c r="B6732" t="s">
        <v>14973</v>
      </c>
      <c r="C6732" s="1">
        <v>41955</v>
      </c>
      <c r="D6732" t="s">
        <v>391</v>
      </c>
      <c r="E6732" t="s">
        <v>11</v>
      </c>
      <c r="F6732" t="s">
        <v>14974</v>
      </c>
      <c r="G6732">
        <v>57.71</v>
      </c>
      <c r="H6732">
        <v>3991</v>
      </c>
      <c r="I6732">
        <v>6.181</v>
      </c>
      <c r="J6732">
        <f>YEAR(Table1[[#This Row],[release_date]])</f>
        <v>2014</v>
      </c>
      <c r="K6732" t="str">
        <f>LEFT(Table1[[#This Row],[Year]],4) &amp; "s"</f>
        <v>2014s</v>
      </c>
      <c r="L67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32">
        <f>(Table1[[#This Row],[vote_average]]/10)*100</f>
        <v>61.809999999999995</v>
      </c>
      <c r="N6732">
        <f>(Table1[[#This Row],[popularity]]/SUM(Table1[popularity]))*100</f>
        <v>1.3286739294978176E-2</v>
      </c>
    </row>
    <row r="6733" spans="1:14" x14ac:dyDescent="0.3">
      <c r="A6733">
        <v>75638</v>
      </c>
      <c r="B6733" t="s">
        <v>14975</v>
      </c>
      <c r="C6733" s="1">
        <v>40970</v>
      </c>
      <c r="D6733" t="s">
        <v>2396</v>
      </c>
      <c r="E6733" t="s">
        <v>11</v>
      </c>
      <c r="F6733" t="s">
        <v>14976</v>
      </c>
      <c r="G6733">
        <v>34.484999999999999</v>
      </c>
      <c r="H6733">
        <v>1196</v>
      </c>
      <c r="I6733">
        <v>6.2</v>
      </c>
      <c r="J6733">
        <f>YEAR(Table1[[#This Row],[release_date]])</f>
        <v>2012</v>
      </c>
      <c r="K6733" t="str">
        <f>LEFT(Table1[[#This Row],[Year]],4) &amp; "s"</f>
        <v>2012s</v>
      </c>
      <c r="L67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33">
        <f>(Table1[[#This Row],[vote_average]]/10)*100</f>
        <v>62</v>
      </c>
      <c r="N6733">
        <f>(Table1[[#This Row],[popularity]]/SUM(Table1[popularity]))*100</f>
        <v>7.9395807414195524E-3</v>
      </c>
    </row>
    <row r="6734" spans="1:14" x14ac:dyDescent="0.3">
      <c r="A6734">
        <v>19457</v>
      </c>
      <c r="B6734" t="s">
        <v>14977</v>
      </c>
      <c r="C6734" s="1">
        <v>36643</v>
      </c>
      <c r="D6734" t="s">
        <v>158</v>
      </c>
      <c r="E6734" t="s">
        <v>11</v>
      </c>
      <c r="F6734" t="s">
        <v>14978</v>
      </c>
      <c r="G6734">
        <v>39.095999999999997</v>
      </c>
      <c r="H6734">
        <v>415</v>
      </c>
      <c r="I6734">
        <v>6.18</v>
      </c>
      <c r="J6734">
        <f>YEAR(Table1[[#This Row],[release_date]])</f>
        <v>2000</v>
      </c>
      <c r="K6734" t="str">
        <f>LEFT(Table1[[#This Row],[Year]],4) &amp; "s"</f>
        <v>2000s</v>
      </c>
      <c r="L67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34">
        <f>(Table1[[#This Row],[vote_average]]/10)*100</f>
        <v>61.8</v>
      </c>
      <c r="N6734">
        <f>(Table1[[#This Row],[popularity]]/SUM(Table1[popularity]))*100</f>
        <v>9.0011845343348929E-3</v>
      </c>
    </row>
    <row r="6735" spans="1:14" x14ac:dyDescent="0.3">
      <c r="A6735">
        <v>178915</v>
      </c>
      <c r="B6735" t="s">
        <v>14979</v>
      </c>
      <c r="C6735" s="1">
        <v>41354</v>
      </c>
      <c r="D6735" t="s">
        <v>391</v>
      </c>
      <c r="E6735" t="s">
        <v>54</v>
      </c>
      <c r="F6735" t="s">
        <v>14980</v>
      </c>
      <c r="G6735">
        <v>9.2569999999999997</v>
      </c>
      <c r="H6735">
        <v>675</v>
      </c>
      <c r="I6735">
        <v>6.1790000000000003</v>
      </c>
      <c r="J6735">
        <f>YEAR(Table1[[#This Row],[release_date]])</f>
        <v>2013</v>
      </c>
      <c r="K6735" t="str">
        <f>LEFT(Table1[[#This Row],[Year]],4) &amp; "s"</f>
        <v>2013s</v>
      </c>
      <c r="L67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35">
        <f>(Table1[[#This Row],[vote_average]]/10)*100</f>
        <v>61.79</v>
      </c>
      <c r="N6735">
        <f>(Table1[[#This Row],[popularity]]/SUM(Table1[popularity]))*100</f>
        <v>2.1312657365034301E-3</v>
      </c>
    </row>
    <row r="6736" spans="1:14" x14ac:dyDescent="0.3">
      <c r="A6736">
        <v>41479</v>
      </c>
      <c r="B6736" t="s">
        <v>14981</v>
      </c>
      <c r="C6736" s="1">
        <v>40284</v>
      </c>
      <c r="D6736" t="s">
        <v>68</v>
      </c>
      <c r="E6736" t="s">
        <v>11</v>
      </c>
      <c r="F6736" t="s">
        <v>14982</v>
      </c>
      <c r="G6736">
        <v>64.379000000000005</v>
      </c>
      <c r="H6736">
        <v>563</v>
      </c>
      <c r="I6736">
        <v>6.1790000000000003</v>
      </c>
      <c r="J6736">
        <f>YEAR(Table1[[#This Row],[release_date]])</f>
        <v>2010</v>
      </c>
      <c r="K6736" t="str">
        <f>LEFT(Table1[[#This Row],[Year]],4) &amp; "s"</f>
        <v>2010s</v>
      </c>
      <c r="L67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36">
        <f>(Table1[[#This Row],[vote_average]]/10)*100</f>
        <v>61.79</v>
      </c>
      <c r="N6736">
        <f>(Table1[[#This Row],[popularity]]/SUM(Table1[popularity]))*100</f>
        <v>1.4822162347451049E-2</v>
      </c>
    </row>
    <row r="6737" spans="1:14" x14ac:dyDescent="0.3">
      <c r="A6737">
        <v>22327</v>
      </c>
      <c r="B6737" t="s">
        <v>14983</v>
      </c>
      <c r="C6737" s="1">
        <v>40067</v>
      </c>
      <c r="D6737" t="s">
        <v>422</v>
      </c>
      <c r="E6737" t="s">
        <v>11</v>
      </c>
      <c r="F6737" t="s">
        <v>14984</v>
      </c>
      <c r="G6737">
        <v>18.725999999999999</v>
      </c>
      <c r="H6737">
        <v>869</v>
      </c>
      <c r="I6737">
        <v>6.1790000000000003</v>
      </c>
      <c r="J6737">
        <f>YEAR(Table1[[#This Row],[release_date]])</f>
        <v>2009</v>
      </c>
      <c r="K6737" t="str">
        <f>LEFT(Table1[[#This Row],[Year]],4) &amp; "s"</f>
        <v>2009s</v>
      </c>
      <c r="L67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37">
        <f>(Table1[[#This Row],[vote_average]]/10)*100</f>
        <v>61.79</v>
      </c>
      <c r="N6737">
        <f>(Table1[[#This Row],[popularity]]/SUM(Table1[popularity]))*100</f>
        <v>4.3113408427960711E-3</v>
      </c>
    </row>
    <row r="6738" spans="1:14" x14ac:dyDescent="0.3">
      <c r="A6738">
        <v>10836</v>
      </c>
      <c r="B6738" t="s">
        <v>14985</v>
      </c>
      <c r="C6738" s="1">
        <v>37176</v>
      </c>
      <c r="D6738" t="s">
        <v>14986</v>
      </c>
      <c r="E6738" t="s">
        <v>11</v>
      </c>
      <c r="F6738" t="s">
        <v>14987</v>
      </c>
      <c r="G6738">
        <v>47.756999999999998</v>
      </c>
      <c r="H6738">
        <v>371</v>
      </c>
      <c r="I6738">
        <v>6.1790000000000003</v>
      </c>
      <c r="J6738">
        <f>YEAR(Table1[[#This Row],[release_date]])</f>
        <v>2001</v>
      </c>
      <c r="K6738" t="str">
        <f>LEFT(Table1[[#This Row],[Year]],4) &amp; "s"</f>
        <v>2001s</v>
      </c>
      <c r="L67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38">
        <f>(Table1[[#This Row],[vote_average]]/10)*100</f>
        <v>61.79</v>
      </c>
      <c r="N6738">
        <f>(Table1[[#This Row],[popularity]]/SUM(Table1[popularity]))*100</f>
        <v>1.099523147652526E-2</v>
      </c>
    </row>
    <row r="6739" spans="1:14" x14ac:dyDescent="0.3">
      <c r="A6739">
        <v>848538</v>
      </c>
      <c r="B6739" t="s">
        <v>14988</v>
      </c>
      <c r="C6739" s="1">
        <v>45322</v>
      </c>
      <c r="D6739" t="s">
        <v>2336</v>
      </c>
      <c r="E6739" t="s">
        <v>11</v>
      </c>
      <c r="F6739" t="s">
        <v>14989</v>
      </c>
      <c r="G6739">
        <v>240.37899999999999</v>
      </c>
      <c r="H6739">
        <v>954</v>
      </c>
      <c r="I6739">
        <v>6.1790000000000003</v>
      </c>
      <c r="J6739">
        <f>YEAR(Table1[[#This Row],[release_date]])</f>
        <v>2024</v>
      </c>
      <c r="K6739" t="str">
        <f>LEFT(Table1[[#This Row],[Year]],4) &amp; "s"</f>
        <v>2024s</v>
      </c>
      <c r="L67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739">
        <f>(Table1[[#This Row],[vote_average]]/10)*100</f>
        <v>61.79</v>
      </c>
      <c r="N6739">
        <f>(Table1[[#This Row],[popularity]]/SUM(Table1[popularity]))*100</f>
        <v>5.5343148587550829E-2</v>
      </c>
    </row>
    <row r="6740" spans="1:14" x14ac:dyDescent="0.3">
      <c r="A6740">
        <v>506072</v>
      </c>
      <c r="B6740" t="s">
        <v>14990</v>
      </c>
      <c r="C6740" s="1">
        <v>43375</v>
      </c>
      <c r="D6740" t="s">
        <v>3543</v>
      </c>
      <c r="E6740" t="s">
        <v>11</v>
      </c>
      <c r="F6740" t="s">
        <v>14991</v>
      </c>
      <c r="G6740">
        <v>30.895</v>
      </c>
      <c r="H6740">
        <v>778</v>
      </c>
      <c r="I6740">
        <v>6.181</v>
      </c>
      <c r="J6740">
        <f>YEAR(Table1[[#This Row],[release_date]])</f>
        <v>2018</v>
      </c>
      <c r="K6740" t="str">
        <f>LEFT(Table1[[#This Row],[Year]],4) &amp; "s"</f>
        <v>2018s</v>
      </c>
      <c r="L67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40">
        <f>(Table1[[#This Row],[vote_average]]/10)*100</f>
        <v>61.809999999999995</v>
      </c>
      <c r="N6740">
        <f>(Table1[[#This Row],[popularity]]/SUM(Table1[popularity]))*100</f>
        <v>7.1130447152720619E-3</v>
      </c>
    </row>
    <row r="6741" spans="1:14" x14ac:dyDescent="0.3">
      <c r="A6741">
        <v>459910</v>
      </c>
      <c r="B6741" t="s">
        <v>14992</v>
      </c>
      <c r="C6741" s="1">
        <v>43132</v>
      </c>
      <c r="D6741" t="s">
        <v>5077</v>
      </c>
      <c r="E6741" t="s">
        <v>11</v>
      </c>
      <c r="F6741" t="s">
        <v>14993</v>
      </c>
      <c r="G6741">
        <v>48.171999999999997</v>
      </c>
      <c r="H6741">
        <v>979</v>
      </c>
      <c r="I6741">
        <v>6.2</v>
      </c>
      <c r="J6741">
        <f>YEAR(Table1[[#This Row],[release_date]])</f>
        <v>2018</v>
      </c>
      <c r="K6741" t="str">
        <f>LEFT(Table1[[#This Row],[Year]],4) &amp; "s"</f>
        <v>2018s</v>
      </c>
      <c r="L67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41">
        <f>(Table1[[#This Row],[vote_average]]/10)*100</f>
        <v>62</v>
      </c>
      <c r="N6741">
        <f>(Table1[[#This Row],[popularity]]/SUM(Table1[popularity]))*100</f>
        <v>1.1090778120216404E-2</v>
      </c>
    </row>
    <row r="6742" spans="1:14" x14ac:dyDescent="0.3">
      <c r="A6742">
        <v>335778</v>
      </c>
      <c r="B6742" t="s">
        <v>14994</v>
      </c>
      <c r="C6742" s="1">
        <v>42418</v>
      </c>
      <c r="D6742" t="s">
        <v>2031</v>
      </c>
      <c r="E6742" t="s">
        <v>11</v>
      </c>
      <c r="F6742" t="s">
        <v>14995</v>
      </c>
      <c r="G6742">
        <v>38.853999999999999</v>
      </c>
      <c r="H6742">
        <v>805</v>
      </c>
      <c r="I6742">
        <v>6.1779999999999999</v>
      </c>
      <c r="J6742">
        <f>YEAR(Table1[[#This Row],[release_date]])</f>
        <v>2016</v>
      </c>
      <c r="K6742" t="str">
        <f>LEFT(Table1[[#This Row],[Year]],4) &amp; "s"</f>
        <v>2016s</v>
      </c>
      <c r="L67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42">
        <f>(Table1[[#This Row],[vote_average]]/10)*100</f>
        <v>61.78</v>
      </c>
      <c r="N6742">
        <f>(Table1[[#This Row],[popularity]]/SUM(Table1[popularity]))*100</f>
        <v>8.9454681782547563E-3</v>
      </c>
    </row>
    <row r="6743" spans="1:14" x14ac:dyDescent="0.3">
      <c r="A6743">
        <v>27374</v>
      </c>
      <c r="B6743" t="s">
        <v>14996</v>
      </c>
      <c r="C6743" s="1">
        <v>40024</v>
      </c>
      <c r="D6743" t="s">
        <v>306</v>
      </c>
      <c r="E6743" t="s">
        <v>11</v>
      </c>
      <c r="F6743" t="s">
        <v>14997</v>
      </c>
      <c r="G6743">
        <v>21.353999999999999</v>
      </c>
      <c r="H6743">
        <v>497</v>
      </c>
      <c r="I6743">
        <v>6.1779999999999999</v>
      </c>
      <c r="J6743">
        <f>YEAR(Table1[[#This Row],[release_date]])</f>
        <v>2009</v>
      </c>
      <c r="K6743" t="str">
        <f>LEFT(Table1[[#This Row],[Year]],4) &amp; "s"</f>
        <v>2009s</v>
      </c>
      <c r="L67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43">
        <f>(Table1[[#This Row],[vote_average]]/10)*100</f>
        <v>61.78</v>
      </c>
      <c r="N6743">
        <f>(Table1[[#This Row],[popularity]]/SUM(Table1[popularity]))*100</f>
        <v>4.9163928418811979E-3</v>
      </c>
    </row>
    <row r="6744" spans="1:14" x14ac:dyDescent="0.3">
      <c r="A6744">
        <v>11418</v>
      </c>
      <c r="B6744" t="s">
        <v>14998</v>
      </c>
      <c r="C6744" s="1">
        <v>31253</v>
      </c>
      <c r="D6744" t="s">
        <v>11480</v>
      </c>
      <c r="E6744" t="s">
        <v>11</v>
      </c>
      <c r="F6744" t="s">
        <v>14999</v>
      </c>
      <c r="G6744">
        <v>34.689</v>
      </c>
      <c r="H6744">
        <v>819</v>
      </c>
      <c r="I6744">
        <v>6.1779999999999999</v>
      </c>
      <c r="J6744">
        <f>YEAR(Table1[[#This Row],[release_date]])</f>
        <v>1985</v>
      </c>
      <c r="K6744" t="str">
        <f>LEFT(Table1[[#This Row],[Year]],4) &amp; "s"</f>
        <v>1985s</v>
      </c>
      <c r="L67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744">
        <f>(Table1[[#This Row],[vote_average]]/10)*100</f>
        <v>61.78</v>
      </c>
      <c r="N6744">
        <f>(Table1[[#This Row],[popularity]]/SUM(Table1[popularity]))*100</f>
        <v>7.9865482481978507E-3</v>
      </c>
    </row>
    <row r="6745" spans="1:14" x14ac:dyDescent="0.3">
      <c r="A6745">
        <v>10033</v>
      </c>
      <c r="B6745" t="s">
        <v>15000</v>
      </c>
      <c r="C6745" s="1">
        <v>38679</v>
      </c>
      <c r="D6745" t="s">
        <v>422</v>
      </c>
      <c r="E6745" t="s">
        <v>11</v>
      </c>
      <c r="F6745" t="s">
        <v>15001</v>
      </c>
      <c r="G6745">
        <v>46.557000000000002</v>
      </c>
      <c r="H6745">
        <v>1535</v>
      </c>
      <c r="I6745">
        <v>6.1779999999999999</v>
      </c>
      <c r="J6745">
        <f>YEAR(Table1[[#This Row],[release_date]])</f>
        <v>2005</v>
      </c>
      <c r="K6745" t="str">
        <f>LEFT(Table1[[#This Row],[Year]],4) &amp; "s"</f>
        <v>2005s</v>
      </c>
      <c r="L67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45">
        <f>(Table1[[#This Row],[vote_average]]/10)*100</f>
        <v>61.78</v>
      </c>
      <c r="N6745">
        <f>(Table1[[#This Row],[popularity]]/SUM(Table1[popularity]))*100</f>
        <v>1.0718952024888217E-2</v>
      </c>
    </row>
    <row r="6746" spans="1:14" x14ac:dyDescent="0.3">
      <c r="A6746">
        <v>9285</v>
      </c>
      <c r="B6746" t="s">
        <v>15002</v>
      </c>
      <c r="C6746" s="1">
        <v>36665</v>
      </c>
      <c r="D6746" t="s">
        <v>1988</v>
      </c>
      <c r="E6746" t="s">
        <v>11</v>
      </c>
      <c r="F6746" t="s">
        <v>15003</v>
      </c>
      <c r="G6746">
        <v>42.341000000000001</v>
      </c>
      <c r="H6746">
        <v>1851</v>
      </c>
      <c r="I6746">
        <v>6.1779999999999999</v>
      </c>
      <c r="J6746">
        <f>YEAR(Table1[[#This Row],[release_date]])</f>
        <v>2000</v>
      </c>
      <c r="K6746" t="str">
        <f>LEFT(Table1[[#This Row],[Year]],4) &amp; "s"</f>
        <v>2000s</v>
      </c>
      <c r="L67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46">
        <f>(Table1[[#This Row],[vote_average]]/10)*100</f>
        <v>61.78</v>
      </c>
      <c r="N6746">
        <f>(Table1[[#This Row],[popularity]]/SUM(Table1[popularity]))*100</f>
        <v>9.7482902181367341E-3</v>
      </c>
    </row>
    <row r="6747" spans="1:14" x14ac:dyDescent="0.3">
      <c r="A6747">
        <v>848538</v>
      </c>
      <c r="B6747" t="s">
        <v>14988</v>
      </c>
      <c r="C6747" s="1">
        <v>45322</v>
      </c>
      <c r="D6747" t="s">
        <v>2336</v>
      </c>
      <c r="E6747" t="s">
        <v>11</v>
      </c>
      <c r="F6747" t="s">
        <v>14989</v>
      </c>
      <c r="G6747">
        <v>240.37899999999999</v>
      </c>
      <c r="H6747">
        <v>955</v>
      </c>
      <c r="I6747">
        <v>6.173</v>
      </c>
      <c r="J6747">
        <f>YEAR(Table1[[#This Row],[release_date]])</f>
        <v>2024</v>
      </c>
      <c r="K6747" t="str">
        <f>LEFT(Table1[[#This Row],[Year]],4) &amp; "s"</f>
        <v>2024s</v>
      </c>
      <c r="L67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747">
        <f>(Table1[[#This Row],[vote_average]]/10)*100</f>
        <v>61.73</v>
      </c>
      <c r="N6747">
        <f>(Table1[[#This Row],[popularity]]/SUM(Table1[popularity]))*100</f>
        <v>5.5343148587550829E-2</v>
      </c>
    </row>
    <row r="6748" spans="1:14" x14ac:dyDescent="0.3">
      <c r="A6748">
        <v>46529</v>
      </c>
      <c r="B6748" t="s">
        <v>15004</v>
      </c>
      <c r="C6748" s="1">
        <v>40592</v>
      </c>
      <c r="D6748" t="s">
        <v>8804</v>
      </c>
      <c r="E6748" t="s">
        <v>11</v>
      </c>
      <c r="F6748" t="s">
        <v>15005</v>
      </c>
      <c r="G6748">
        <v>38.500999999999998</v>
      </c>
      <c r="H6748">
        <v>4519</v>
      </c>
      <c r="I6748">
        <v>6.1769999999999996</v>
      </c>
      <c r="J6748">
        <f>YEAR(Table1[[#This Row],[release_date]])</f>
        <v>2011</v>
      </c>
      <c r="K6748" t="str">
        <f>LEFT(Table1[[#This Row],[Year]],4) &amp; "s"</f>
        <v>2011s</v>
      </c>
      <c r="L67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48">
        <f>(Table1[[#This Row],[vote_average]]/10)*100</f>
        <v>61.769999999999989</v>
      </c>
      <c r="N6748">
        <f>(Table1[[#This Row],[popularity]]/SUM(Table1[popularity]))*100</f>
        <v>8.8641959728981926E-3</v>
      </c>
    </row>
    <row r="6749" spans="1:14" x14ac:dyDescent="0.3">
      <c r="A6749">
        <v>45658</v>
      </c>
      <c r="B6749" t="s">
        <v>15006</v>
      </c>
      <c r="C6749" s="1">
        <v>40676</v>
      </c>
      <c r="D6749" t="s">
        <v>28</v>
      </c>
      <c r="E6749" t="s">
        <v>11</v>
      </c>
      <c r="F6749" t="s">
        <v>15007</v>
      </c>
      <c r="G6749">
        <v>13.153</v>
      </c>
      <c r="H6749">
        <v>575</v>
      </c>
      <c r="I6749">
        <v>6.1769999999999996</v>
      </c>
      <c r="J6749">
        <f>YEAR(Table1[[#This Row],[release_date]])</f>
        <v>2011</v>
      </c>
      <c r="K6749" t="str">
        <f>LEFT(Table1[[#This Row],[Year]],4) &amp; "s"</f>
        <v>2011s</v>
      </c>
      <c r="L67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49">
        <f>(Table1[[#This Row],[vote_average]]/10)*100</f>
        <v>61.769999999999989</v>
      </c>
      <c r="N6749">
        <f>(Table1[[#This Row],[popularity]]/SUM(Table1[popularity]))*100</f>
        <v>3.0282530228183668E-3</v>
      </c>
    </row>
    <row r="6750" spans="1:14" x14ac:dyDescent="0.3">
      <c r="A6750">
        <v>12538</v>
      </c>
      <c r="B6750" t="s">
        <v>15008</v>
      </c>
      <c r="C6750" s="1">
        <v>35846</v>
      </c>
      <c r="D6750" t="s">
        <v>422</v>
      </c>
      <c r="E6750" t="s">
        <v>11</v>
      </c>
      <c r="F6750" t="s">
        <v>15009</v>
      </c>
      <c r="G6750">
        <v>29.843</v>
      </c>
      <c r="H6750">
        <v>341</v>
      </c>
      <c r="I6750">
        <v>6.2</v>
      </c>
      <c r="J6750">
        <f>YEAR(Table1[[#This Row],[release_date]])</f>
        <v>1998</v>
      </c>
      <c r="K6750" t="str">
        <f>LEFT(Table1[[#This Row],[Year]],4) &amp; "s"</f>
        <v>1998s</v>
      </c>
      <c r="L67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750">
        <f>(Table1[[#This Row],[vote_average]]/10)*100</f>
        <v>62</v>
      </c>
      <c r="N6750">
        <f>(Table1[[#This Row],[popularity]]/SUM(Table1[popularity]))*100</f>
        <v>6.87083972933692E-3</v>
      </c>
    </row>
    <row r="6751" spans="1:14" x14ac:dyDescent="0.3">
      <c r="A6751">
        <v>2114</v>
      </c>
      <c r="B6751" t="s">
        <v>15010</v>
      </c>
      <c r="C6751" s="1">
        <v>37074</v>
      </c>
      <c r="D6751" t="s">
        <v>15011</v>
      </c>
      <c r="E6751" t="s">
        <v>11</v>
      </c>
      <c r="F6751" t="s">
        <v>15012</v>
      </c>
      <c r="G6751">
        <v>22.402000000000001</v>
      </c>
      <c r="H6751">
        <v>1402</v>
      </c>
      <c r="I6751">
        <v>6.1760000000000002</v>
      </c>
      <c r="J6751">
        <f>YEAR(Table1[[#This Row],[release_date]])</f>
        <v>2001</v>
      </c>
      <c r="K6751" t="str">
        <f>LEFT(Table1[[#This Row],[Year]],4) &amp; "s"</f>
        <v>2001s</v>
      </c>
      <c r="L67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51">
        <f>(Table1[[#This Row],[vote_average]]/10)*100</f>
        <v>61.760000000000005</v>
      </c>
      <c r="N6751">
        <f>(Table1[[#This Row],[popularity]]/SUM(Table1[popularity]))*100</f>
        <v>5.1576768963108831E-3</v>
      </c>
    </row>
    <row r="6752" spans="1:14" x14ac:dyDescent="0.3">
      <c r="A6752">
        <v>18519</v>
      </c>
      <c r="B6752" t="s">
        <v>15013</v>
      </c>
      <c r="C6752" s="1">
        <v>35648</v>
      </c>
      <c r="D6752" t="s">
        <v>11726</v>
      </c>
      <c r="E6752" t="s">
        <v>11</v>
      </c>
      <c r="F6752" t="s">
        <v>15014</v>
      </c>
      <c r="G6752">
        <v>23.945</v>
      </c>
      <c r="H6752">
        <v>323</v>
      </c>
      <c r="I6752">
        <v>6.2</v>
      </c>
      <c r="J6752">
        <f>YEAR(Table1[[#This Row],[release_date]])</f>
        <v>1997</v>
      </c>
      <c r="K6752" t="str">
        <f>LEFT(Table1[[#This Row],[Year]],4) &amp; "s"</f>
        <v>1997s</v>
      </c>
      <c r="L67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752">
        <f>(Table1[[#This Row],[vote_average]]/10)*100</f>
        <v>62</v>
      </c>
      <c r="N6752">
        <f>(Table1[[#This Row],[popularity]]/SUM(Table1[popularity]))*100</f>
        <v>5.512926224540849E-3</v>
      </c>
    </row>
    <row r="6753" spans="1:14" x14ac:dyDescent="0.3">
      <c r="A6753">
        <v>14061</v>
      </c>
      <c r="B6753" t="s">
        <v>15015</v>
      </c>
      <c r="C6753" s="1">
        <v>39619</v>
      </c>
      <c r="D6753" t="s">
        <v>623</v>
      </c>
      <c r="E6753" t="s">
        <v>11</v>
      </c>
      <c r="F6753" t="s">
        <v>15016</v>
      </c>
      <c r="G6753">
        <v>14.461</v>
      </c>
      <c r="H6753">
        <v>361</v>
      </c>
      <c r="I6753">
        <v>6.2</v>
      </c>
      <c r="J6753">
        <f>YEAR(Table1[[#This Row],[release_date]])</f>
        <v>2008</v>
      </c>
      <c r="K6753" t="str">
        <f>LEFT(Table1[[#This Row],[Year]],4) &amp; "s"</f>
        <v>2008s</v>
      </c>
      <c r="L67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53">
        <f>(Table1[[#This Row],[vote_average]]/10)*100</f>
        <v>62</v>
      </c>
      <c r="N6753">
        <f>(Table1[[#This Row],[popularity]]/SUM(Table1[popularity]))*100</f>
        <v>3.3293976251027447E-3</v>
      </c>
    </row>
    <row r="6754" spans="1:14" x14ac:dyDescent="0.3">
      <c r="A6754">
        <v>69798</v>
      </c>
      <c r="B6754" t="s">
        <v>15017</v>
      </c>
      <c r="C6754" s="1">
        <v>40774</v>
      </c>
      <c r="D6754" t="s">
        <v>391</v>
      </c>
      <c r="E6754" t="s">
        <v>11</v>
      </c>
      <c r="F6754" t="s">
        <v>15018</v>
      </c>
      <c r="G6754">
        <v>13.923</v>
      </c>
      <c r="H6754">
        <v>865</v>
      </c>
      <c r="I6754">
        <v>6.1760000000000002</v>
      </c>
      <c r="J6754">
        <f>YEAR(Table1[[#This Row],[release_date]])</f>
        <v>2011</v>
      </c>
      <c r="K6754" t="str">
        <f>LEFT(Table1[[#This Row],[Year]],4) &amp; "s"</f>
        <v>2011s</v>
      </c>
      <c r="L67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54">
        <f>(Table1[[#This Row],[vote_average]]/10)*100</f>
        <v>61.760000000000005</v>
      </c>
      <c r="N6754">
        <f>(Table1[[#This Row],[popularity]]/SUM(Table1[popularity]))*100</f>
        <v>3.2055323376188032E-3</v>
      </c>
    </row>
    <row r="6755" spans="1:14" x14ac:dyDescent="0.3">
      <c r="A6755">
        <v>12593</v>
      </c>
      <c r="B6755" t="s">
        <v>15019</v>
      </c>
      <c r="C6755" s="1">
        <v>26401</v>
      </c>
      <c r="D6755" t="s">
        <v>1262</v>
      </c>
      <c r="E6755" t="s">
        <v>11</v>
      </c>
      <c r="F6755" t="s">
        <v>15020</v>
      </c>
      <c r="G6755">
        <v>15.996</v>
      </c>
      <c r="H6755">
        <v>306</v>
      </c>
      <c r="I6755">
        <v>6.2</v>
      </c>
      <c r="J6755">
        <f>YEAR(Table1[[#This Row],[release_date]])</f>
        <v>1972</v>
      </c>
      <c r="K6755" t="str">
        <f>LEFT(Table1[[#This Row],[Year]],4) &amp; "s"</f>
        <v>1972s</v>
      </c>
      <c r="L67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755">
        <f>(Table1[[#This Row],[vote_average]]/10)*100</f>
        <v>62</v>
      </c>
      <c r="N6755">
        <f>(Table1[[#This Row],[popularity]]/SUM(Table1[popularity]))*100</f>
        <v>3.6828050903217968E-3</v>
      </c>
    </row>
    <row r="6756" spans="1:14" x14ac:dyDescent="0.3">
      <c r="A6756">
        <v>11917</v>
      </c>
      <c r="B6756" t="s">
        <v>15021</v>
      </c>
      <c r="C6756" s="1">
        <v>39744</v>
      </c>
      <c r="D6756" t="s">
        <v>13050</v>
      </c>
      <c r="E6756" t="s">
        <v>11</v>
      </c>
      <c r="F6756" t="s">
        <v>15022</v>
      </c>
      <c r="G6756">
        <v>59.265999999999998</v>
      </c>
      <c r="H6756">
        <v>3342</v>
      </c>
      <c r="I6756">
        <v>6.1749999999999998</v>
      </c>
      <c r="J6756">
        <f>YEAR(Table1[[#This Row],[release_date]])</f>
        <v>2008</v>
      </c>
      <c r="K6756" t="str">
        <f>LEFT(Table1[[#This Row],[Year]],4) &amp; "s"</f>
        <v>2008s</v>
      </c>
      <c r="L67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56">
        <f>(Table1[[#This Row],[vote_average]]/10)*100</f>
        <v>61.749999999999993</v>
      </c>
      <c r="N6756">
        <f>(Table1[[#This Row],[popularity]]/SUM(Table1[popularity]))*100</f>
        <v>1.3644981650600874E-2</v>
      </c>
    </row>
    <row r="6757" spans="1:14" x14ac:dyDescent="0.3">
      <c r="A6757">
        <v>8090</v>
      </c>
      <c r="B6757" t="s">
        <v>15023</v>
      </c>
      <c r="C6757" s="1">
        <v>39469</v>
      </c>
      <c r="D6757" t="s">
        <v>8321</v>
      </c>
      <c r="E6757" t="s">
        <v>11</v>
      </c>
      <c r="F6757" t="s">
        <v>15024</v>
      </c>
      <c r="G6757">
        <v>47.302</v>
      </c>
      <c r="H6757">
        <v>829</v>
      </c>
      <c r="I6757">
        <v>6.1749999999999998</v>
      </c>
      <c r="J6757">
        <f>YEAR(Table1[[#This Row],[release_date]])</f>
        <v>2008</v>
      </c>
      <c r="K6757" t="str">
        <f>LEFT(Table1[[#This Row],[Year]],4) &amp; "s"</f>
        <v>2008s</v>
      </c>
      <c r="L67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57">
        <f>(Table1[[#This Row],[vote_average]]/10)*100</f>
        <v>61.749999999999993</v>
      </c>
      <c r="N6757">
        <f>(Table1[[#This Row],[popularity]]/SUM(Table1[popularity]))*100</f>
        <v>1.0890475517779545E-2</v>
      </c>
    </row>
    <row r="6758" spans="1:14" x14ac:dyDescent="0.3">
      <c r="A6758">
        <v>340481</v>
      </c>
      <c r="B6758" t="s">
        <v>15025</v>
      </c>
      <c r="C6758" s="1">
        <v>42648</v>
      </c>
      <c r="D6758" t="s">
        <v>3818</v>
      </c>
      <c r="E6758" t="s">
        <v>212</v>
      </c>
      <c r="F6758" t="s">
        <v>15026</v>
      </c>
      <c r="G6758">
        <v>9.859</v>
      </c>
      <c r="H6758">
        <v>379</v>
      </c>
      <c r="I6758">
        <v>6.1740000000000004</v>
      </c>
      <c r="J6758">
        <f>YEAR(Table1[[#This Row],[release_date]])</f>
        <v>2016</v>
      </c>
      <c r="K6758" t="str">
        <f>LEFT(Table1[[#This Row],[Year]],4) &amp; "s"</f>
        <v>2016s</v>
      </c>
      <c r="L67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58">
        <f>(Table1[[#This Row],[vote_average]]/10)*100</f>
        <v>61.740000000000009</v>
      </c>
      <c r="N6758">
        <f>(Table1[[#This Row],[popularity]]/SUM(Table1[popularity]))*100</f>
        <v>2.2698659280746807E-3</v>
      </c>
    </row>
    <row r="6759" spans="1:14" x14ac:dyDescent="0.3">
      <c r="A6759">
        <v>64686</v>
      </c>
      <c r="B6759" t="s">
        <v>15027</v>
      </c>
      <c r="C6759" s="1">
        <v>41614</v>
      </c>
      <c r="D6759" t="s">
        <v>15028</v>
      </c>
      <c r="E6759" t="s">
        <v>11</v>
      </c>
      <c r="F6759" t="s">
        <v>15029</v>
      </c>
      <c r="G6759">
        <v>47.298999999999999</v>
      </c>
      <c r="H6759">
        <v>3694</v>
      </c>
      <c r="I6759">
        <v>6.1740000000000004</v>
      </c>
      <c r="J6759">
        <f>YEAR(Table1[[#This Row],[release_date]])</f>
        <v>2013</v>
      </c>
      <c r="K6759" t="str">
        <f>LEFT(Table1[[#This Row],[Year]],4) &amp; "s"</f>
        <v>2013s</v>
      </c>
      <c r="L67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59">
        <f>(Table1[[#This Row],[vote_average]]/10)*100</f>
        <v>61.740000000000009</v>
      </c>
      <c r="N6759">
        <f>(Table1[[#This Row],[popularity]]/SUM(Table1[popularity]))*100</f>
        <v>1.0889784819150454E-2</v>
      </c>
    </row>
    <row r="6760" spans="1:14" x14ac:dyDescent="0.3">
      <c r="A6760">
        <v>663</v>
      </c>
      <c r="B6760" t="s">
        <v>15030</v>
      </c>
      <c r="C6760" s="1">
        <v>39380</v>
      </c>
      <c r="D6760" t="s">
        <v>13050</v>
      </c>
      <c r="E6760" t="s">
        <v>11</v>
      </c>
      <c r="F6760" t="s">
        <v>15031</v>
      </c>
      <c r="G6760">
        <v>65.355999999999995</v>
      </c>
      <c r="H6760">
        <v>3610</v>
      </c>
      <c r="I6760">
        <v>6.1740000000000004</v>
      </c>
      <c r="J6760">
        <f>YEAR(Table1[[#This Row],[release_date]])</f>
        <v>2007</v>
      </c>
      <c r="K6760" t="str">
        <f>LEFT(Table1[[#This Row],[Year]],4) &amp; "s"</f>
        <v>2007s</v>
      </c>
      <c r="L67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60">
        <f>(Table1[[#This Row],[vote_average]]/10)*100</f>
        <v>61.740000000000009</v>
      </c>
      <c r="N6760">
        <f>(Table1[[#This Row],[popularity]]/SUM(Table1[popularity]))*100</f>
        <v>1.5047099867658873E-2</v>
      </c>
    </row>
    <row r="6761" spans="1:14" x14ac:dyDescent="0.3">
      <c r="A6761">
        <v>830788</v>
      </c>
      <c r="B6761" t="s">
        <v>12606</v>
      </c>
      <c r="C6761" s="1">
        <v>44797</v>
      </c>
      <c r="D6761" t="s">
        <v>1771</v>
      </c>
      <c r="E6761" t="s">
        <v>11</v>
      </c>
      <c r="F6761" t="s">
        <v>15032</v>
      </c>
      <c r="G6761">
        <v>65.289000000000001</v>
      </c>
      <c r="H6761">
        <v>714</v>
      </c>
      <c r="I6761">
        <v>6.173</v>
      </c>
      <c r="J6761">
        <f>YEAR(Table1[[#This Row],[release_date]])</f>
        <v>2022</v>
      </c>
      <c r="K6761" t="str">
        <f>LEFT(Table1[[#This Row],[Year]],4) &amp; "s"</f>
        <v>2022s</v>
      </c>
      <c r="L67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761">
        <f>(Table1[[#This Row],[vote_average]]/10)*100</f>
        <v>61.73</v>
      </c>
      <c r="N6761">
        <f>(Table1[[#This Row],[popularity]]/SUM(Table1[popularity]))*100</f>
        <v>1.5031674264942473E-2</v>
      </c>
    </row>
    <row r="6762" spans="1:14" x14ac:dyDescent="0.3">
      <c r="A6762">
        <v>660982</v>
      </c>
      <c r="B6762" t="s">
        <v>15033</v>
      </c>
      <c r="C6762" s="1">
        <v>44110</v>
      </c>
      <c r="D6762" t="s">
        <v>391</v>
      </c>
      <c r="E6762" t="s">
        <v>11</v>
      </c>
      <c r="F6762" t="s">
        <v>15034</v>
      </c>
      <c r="G6762">
        <v>40.286999999999999</v>
      </c>
      <c r="H6762">
        <v>588</v>
      </c>
      <c r="I6762">
        <v>6.173</v>
      </c>
      <c r="J6762">
        <f>YEAR(Table1[[#This Row],[release_date]])</f>
        <v>2020</v>
      </c>
      <c r="K6762" t="str">
        <f>LEFT(Table1[[#This Row],[Year]],4) &amp; "s"</f>
        <v>2020s</v>
      </c>
      <c r="L67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762">
        <f>(Table1[[#This Row],[vote_average]]/10)*100</f>
        <v>61.73</v>
      </c>
      <c r="N6762">
        <f>(Table1[[#This Row],[popularity]]/SUM(Table1[popularity]))*100</f>
        <v>9.2753918900846614E-3</v>
      </c>
    </row>
    <row r="6763" spans="1:14" x14ac:dyDescent="0.3">
      <c r="A6763">
        <v>487297</v>
      </c>
      <c r="B6763" t="s">
        <v>15035</v>
      </c>
      <c r="C6763" s="1">
        <v>43504</v>
      </c>
      <c r="D6763" t="s">
        <v>422</v>
      </c>
      <c r="E6763" t="s">
        <v>11</v>
      </c>
      <c r="F6763" t="s">
        <v>15036</v>
      </c>
      <c r="G6763">
        <v>75.661000000000001</v>
      </c>
      <c r="H6763">
        <v>1384</v>
      </c>
      <c r="I6763">
        <v>6.173</v>
      </c>
      <c r="J6763">
        <f>YEAR(Table1[[#This Row],[release_date]])</f>
        <v>2019</v>
      </c>
      <c r="K6763" t="str">
        <f>LEFT(Table1[[#This Row],[Year]],4) &amp; "s"</f>
        <v>2019s</v>
      </c>
      <c r="L67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63">
        <f>(Table1[[#This Row],[vote_average]]/10)*100</f>
        <v>61.73</v>
      </c>
      <c r="N6763">
        <f>(Table1[[#This Row],[popularity]]/SUM(Table1[popularity]))*100</f>
        <v>1.7419649658591989E-2</v>
      </c>
    </row>
    <row r="6764" spans="1:14" x14ac:dyDescent="0.3">
      <c r="A6764">
        <v>341006</v>
      </c>
      <c r="B6764" t="s">
        <v>15037</v>
      </c>
      <c r="C6764" s="1">
        <v>42446</v>
      </c>
      <c r="D6764" t="s">
        <v>306</v>
      </c>
      <c r="E6764" t="s">
        <v>11</v>
      </c>
      <c r="F6764" t="s">
        <v>15038</v>
      </c>
      <c r="G6764">
        <v>109.15600000000001</v>
      </c>
      <c r="H6764">
        <v>1372</v>
      </c>
      <c r="I6764">
        <v>6.173</v>
      </c>
      <c r="J6764">
        <f>YEAR(Table1[[#This Row],[release_date]])</f>
        <v>2016</v>
      </c>
      <c r="K6764" t="str">
        <f>LEFT(Table1[[#This Row],[Year]],4) &amp; "s"</f>
        <v>2016s</v>
      </c>
      <c r="L67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64">
        <f>(Table1[[#This Row],[vote_average]]/10)*100</f>
        <v>61.73</v>
      </c>
      <c r="N6764">
        <f>(Table1[[#This Row],[popularity]]/SUM(Table1[popularity]))*100</f>
        <v>2.5131299852410981E-2</v>
      </c>
    </row>
    <row r="6765" spans="1:14" x14ac:dyDescent="0.3">
      <c r="A6765">
        <v>9080</v>
      </c>
      <c r="B6765" t="s">
        <v>15039</v>
      </c>
      <c r="C6765" s="1">
        <v>31387</v>
      </c>
      <c r="D6765" t="s">
        <v>1988</v>
      </c>
      <c r="E6765" t="s">
        <v>11</v>
      </c>
      <c r="F6765" t="s">
        <v>15040</v>
      </c>
      <c r="G6765">
        <v>16.456</v>
      </c>
      <c r="H6765">
        <v>591</v>
      </c>
      <c r="I6765">
        <v>6.173</v>
      </c>
      <c r="J6765">
        <f>YEAR(Table1[[#This Row],[release_date]])</f>
        <v>1985</v>
      </c>
      <c r="K6765" t="str">
        <f>LEFT(Table1[[#This Row],[Year]],4) &amp; "s"</f>
        <v>1985s</v>
      </c>
      <c r="L67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765">
        <f>(Table1[[#This Row],[vote_average]]/10)*100</f>
        <v>61.73</v>
      </c>
      <c r="N6765">
        <f>(Table1[[#This Row],[popularity]]/SUM(Table1[popularity]))*100</f>
        <v>3.7887122134493299E-3</v>
      </c>
    </row>
    <row r="6766" spans="1:14" x14ac:dyDescent="0.3">
      <c r="A6766">
        <v>4911</v>
      </c>
      <c r="B6766" t="s">
        <v>15041</v>
      </c>
      <c r="C6766" s="1">
        <v>37604</v>
      </c>
      <c r="D6766" t="s">
        <v>10922</v>
      </c>
      <c r="E6766" t="s">
        <v>11</v>
      </c>
      <c r="F6766" t="s">
        <v>15042</v>
      </c>
      <c r="G6766">
        <v>18.327000000000002</v>
      </c>
      <c r="H6766">
        <v>302</v>
      </c>
      <c r="I6766">
        <v>6.2</v>
      </c>
      <c r="J6766">
        <f>YEAR(Table1[[#This Row],[release_date]])</f>
        <v>2002</v>
      </c>
      <c r="K6766" t="str">
        <f>LEFT(Table1[[#This Row],[Year]],4) &amp; "s"</f>
        <v>2002s</v>
      </c>
      <c r="L67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66">
        <f>(Table1[[#This Row],[vote_average]]/10)*100</f>
        <v>62</v>
      </c>
      <c r="N6766">
        <f>(Table1[[#This Row],[popularity]]/SUM(Table1[popularity]))*100</f>
        <v>4.2194779251267557E-3</v>
      </c>
    </row>
    <row r="6767" spans="1:14" x14ac:dyDescent="0.3">
      <c r="A6767">
        <v>1634</v>
      </c>
      <c r="B6767" t="s">
        <v>15043</v>
      </c>
      <c r="C6767" s="1">
        <v>34166</v>
      </c>
      <c r="D6767" t="s">
        <v>636</v>
      </c>
      <c r="E6767" t="s">
        <v>11</v>
      </c>
      <c r="F6767" t="s">
        <v>15044</v>
      </c>
      <c r="G6767">
        <v>47.481000000000002</v>
      </c>
      <c r="H6767">
        <v>1753</v>
      </c>
      <c r="I6767">
        <v>6.173</v>
      </c>
      <c r="J6767">
        <f>YEAR(Table1[[#This Row],[release_date]])</f>
        <v>1993</v>
      </c>
      <c r="K6767" t="str">
        <f>LEFT(Table1[[#This Row],[Year]],4) &amp; "s"</f>
        <v>1993s</v>
      </c>
      <c r="L67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767">
        <f>(Table1[[#This Row],[vote_average]]/10)*100</f>
        <v>61.73</v>
      </c>
      <c r="N6767">
        <f>(Table1[[#This Row],[popularity]]/SUM(Table1[popularity]))*100</f>
        <v>1.0931687202648739E-2</v>
      </c>
    </row>
    <row r="6768" spans="1:14" x14ac:dyDescent="0.3">
      <c r="A6768">
        <v>454294</v>
      </c>
      <c r="B6768" t="s">
        <v>15045</v>
      </c>
      <c r="C6768" s="1">
        <v>43481</v>
      </c>
      <c r="D6768" t="s">
        <v>15046</v>
      </c>
      <c r="E6768" t="s">
        <v>11</v>
      </c>
      <c r="F6768" t="s">
        <v>15047</v>
      </c>
      <c r="G6768">
        <v>29.806999999999999</v>
      </c>
      <c r="H6768">
        <v>712</v>
      </c>
      <c r="I6768">
        <v>6.2</v>
      </c>
      <c r="J6768">
        <f>YEAR(Table1[[#This Row],[release_date]])</f>
        <v>2019</v>
      </c>
      <c r="K6768" t="str">
        <f>LEFT(Table1[[#This Row],[Year]],4) &amp; "s"</f>
        <v>2019s</v>
      </c>
      <c r="L67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68">
        <f>(Table1[[#This Row],[vote_average]]/10)*100</f>
        <v>62</v>
      </c>
      <c r="N6768">
        <f>(Table1[[#This Row],[popularity]]/SUM(Table1[popularity]))*100</f>
        <v>6.8625513457878087E-3</v>
      </c>
    </row>
    <row r="6769" spans="1:14" x14ac:dyDescent="0.3">
      <c r="A6769">
        <v>218836</v>
      </c>
      <c r="B6769" t="s">
        <v>15048</v>
      </c>
      <c r="C6769" s="1">
        <v>41837</v>
      </c>
      <c r="D6769" t="s">
        <v>1283</v>
      </c>
      <c r="E6769" t="s">
        <v>11</v>
      </c>
      <c r="F6769" t="s">
        <v>15049</v>
      </c>
      <c r="G6769">
        <v>40.195</v>
      </c>
      <c r="H6769">
        <v>810</v>
      </c>
      <c r="I6769">
        <v>6.1769999999999996</v>
      </c>
      <c r="J6769">
        <f>YEAR(Table1[[#This Row],[release_date]])</f>
        <v>2014</v>
      </c>
      <c r="K6769" t="str">
        <f>LEFT(Table1[[#This Row],[Year]],4) &amp; "s"</f>
        <v>2014s</v>
      </c>
      <c r="L67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69">
        <f>(Table1[[#This Row],[vote_average]]/10)*100</f>
        <v>61.769999999999989</v>
      </c>
      <c r="N6769">
        <f>(Table1[[#This Row],[popularity]]/SUM(Table1[popularity]))*100</f>
        <v>9.2542104654591527E-3</v>
      </c>
    </row>
    <row r="6770" spans="1:14" x14ac:dyDescent="0.3">
      <c r="A6770">
        <v>98567</v>
      </c>
      <c r="B6770" t="s">
        <v>15050</v>
      </c>
      <c r="C6770" s="1">
        <v>41263</v>
      </c>
      <c r="D6770" t="s">
        <v>1949</v>
      </c>
      <c r="E6770" t="s">
        <v>517</v>
      </c>
      <c r="F6770" t="s">
        <v>15051</v>
      </c>
      <c r="G6770">
        <v>24.061</v>
      </c>
      <c r="H6770">
        <v>772</v>
      </c>
      <c r="I6770">
        <v>6.1719999999999997</v>
      </c>
      <c r="J6770">
        <f>YEAR(Table1[[#This Row],[release_date]])</f>
        <v>2012</v>
      </c>
      <c r="K6770" t="str">
        <f>LEFT(Table1[[#This Row],[Year]],4) &amp; "s"</f>
        <v>2012s</v>
      </c>
      <c r="L67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70">
        <f>(Table1[[#This Row],[vote_average]]/10)*100</f>
        <v>61.72</v>
      </c>
      <c r="N6770">
        <f>(Table1[[#This Row],[popularity]]/SUM(Table1[popularity]))*100</f>
        <v>5.5396332381990963E-3</v>
      </c>
    </row>
    <row r="6771" spans="1:14" x14ac:dyDescent="0.3">
      <c r="A6771">
        <v>52505</v>
      </c>
      <c r="B6771" t="s">
        <v>12873</v>
      </c>
      <c r="C6771" s="1">
        <v>40479</v>
      </c>
      <c r="D6771" t="s">
        <v>21</v>
      </c>
      <c r="E6771" t="s">
        <v>11</v>
      </c>
      <c r="F6771" t="s">
        <v>15052</v>
      </c>
      <c r="G6771">
        <v>22.393000000000001</v>
      </c>
      <c r="H6771">
        <v>363</v>
      </c>
      <c r="I6771">
        <v>6.2</v>
      </c>
      <c r="J6771">
        <f>YEAR(Table1[[#This Row],[release_date]])</f>
        <v>2010</v>
      </c>
      <c r="K6771" t="str">
        <f>LEFT(Table1[[#This Row],[Year]],4) &amp; "s"</f>
        <v>2010s</v>
      </c>
      <c r="L67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71">
        <f>(Table1[[#This Row],[vote_average]]/10)*100</f>
        <v>62</v>
      </c>
      <c r="N6771">
        <f>(Table1[[#This Row],[popularity]]/SUM(Table1[popularity]))*100</f>
        <v>5.1556048004236053E-3</v>
      </c>
    </row>
    <row r="6772" spans="1:14" x14ac:dyDescent="0.3">
      <c r="A6772">
        <v>11896</v>
      </c>
      <c r="B6772" t="s">
        <v>15053</v>
      </c>
      <c r="C6772" s="1">
        <v>32122</v>
      </c>
      <c r="D6772" t="s">
        <v>494</v>
      </c>
      <c r="E6772" t="s">
        <v>11</v>
      </c>
      <c r="F6772" t="s">
        <v>15054</v>
      </c>
      <c r="G6772">
        <v>21.292999999999999</v>
      </c>
      <c r="H6772">
        <v>531</v>
      </c>
      <c r="I6772">
        <v>6.1719999999999997</v>
      </c>
      <c r="J6772">
        <f>YEAR(Table1[[#This Row],[release_date]])</f>
        <v>1987</v>
      </c>
      <c r="K6772" t="str">
        <f>LEFT(Table1[[#This Row],[Year]],4) &amp; "s"</f>
        <v>1987s</v>
      </c>
      <c r="L67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772">
        <f>(Table1[[#This Row],[vote_average]]/10)*100</f>
        <v>61.72</v>
      </c>
      <c r="N6772">
        <f>(Table1[[#This Row],[popularity]]/SUM(Table1[popularity]))*100</f>
        <v>4.902348636422982E-3</v>
      </c>
    </row>
    <row r="6773" spans="1:14" x14ac:dyDescent="0.3">
      <c r="A6773">
        <v>11017</v>
      </c>
      <c r="B6773" t="s">
        <v>15055</v>
      </c>
      <c r="C6773" s="1">
        <v>34740</v>
      </c>
      <c r="D6773" t="s">
        <v>391</v>
      </c>
      <c r="E6773" t="s">
        <v>11</v>
      </c>
      <c r="F6773" t="s">
        <v>15056</v>
      </c>
      <c r="G6773">
        <v>54.584000000000003</v>
      </c>
      <c r="H6773">
        <v>1564</v>
      </c>
      <c r="I6773">
        <v>6.17</v>
      </c>
      <c r="J6773">
        <f>YEAR(Table1[[#This Row],[release_date]])</f>
        <v>1995</v>
      </c>
      <c r="K6773" t="str">
        <f>LEFT(Table1[[#This Row],[Year]],4) &amp; "s"</f>
        <v>1995s</v>
      </c>
      <c r="L67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773">
        <f>(Table1[[#This Row],[vote_average]]/10)*100</f>
        <v>61.7</v>
      </c>
      <c r="N6773">
        <f>(Table1[[#This Row],[popularity]]/SUM(Table1[popularity]))*100</f>
        <v>1.2567031323463675E-2</v>
      </c>
    </row>
    <row r="6774" spans="1:14" x14ac:dyDescent="0.3">
      <c r="A6774">
        <v>609681</v>
      </c>
      <c r="B6774" t="s">
        <v>15057</v>
      </c>
      <c r="C6774" s="1">
        <v>45238</v>
      </c>
      <c r="D6774" t="s">
        <v>2270</v>
      </c>
      <c r="E6774" t="s">
        <v>11</v>
      </c>
      <c r="F6774" t="s">
        <v>15058</v>
      </c>
      <c r="G6774">
        <v>371.38499999999999</v>
      </c>
      <c r="H6774">
        <v>2240</v>
      </c>
      <c r="I6774">
        <v>6.1710000000000003</v>
      </c>
      <c r="J6774">
        <f>YEAR(Table1[[#This Row],[release_date]])</f>
        <v>2023</v>
      </c>
      <c r="K6774" t="str">
        <f>LEFT(Table1[[#This Row],[Year]],4) &amp; "s"</f>
        <v>2023s</v>
      </c>
      <c r="L67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774">
        <f>(Table1[[#This Row],[vote_average]]/10)*100</f>
        <v>61.71</v>
      </c>
      <c r="N6774">
        <f>(Table1[[#This Row],[popularity]]/SUM(Table1[popularity]))*100</f>
        <v>8.5505036788519659E-2</v>
      </c>
    </row>
    <row r="6775" spans="1:14" x14ac:dyDescent="0.3">
      <c r="A6775">
        <v>77930</v>
      </c>
      <c r="B6775" t="s">
        <v>15059</v>
      </c>
      <c r="C6775" s="1">
        <v>41088</v>
      </c>
      <c r="D6775" t="s">
        <v>172</v>
      </c>
      <c r="E6775" t="s">
        <v>11</v>
      </c>
      <c r="F6775" t="s">
        <v>15060</v>
      </c>
      <c r="G6775">
        <v>30.324000000000002</v>
      </c>
      <c r="H6775">
        <v>2849</v>
      </c>
      <c r="I6775">
        <v>6.1710000000000003</v>
      </c>
      <c r="J6775">
        <f>YEAR(Table1[[#This Row],[release_date]])</f>
        <v>2012</v>
      </c>
      <c r="K6775" t="str">
        <f>LEFT(Table1[[#This Row],[Year]],4) &amp; "s"</f>
        <v>2012s</v>
      </c>
      <c r="L67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75">
        <f>(Table1[[#This Row],[vote_average]]/10)*100</f>
        <v>61.71</v>
      </c>
      <c r="N6775">
        <f>(Table1[[#This Row],[popularity]]/SUM(Table1[popularity]))*100</f>
        <v>6.9815817428681027E-3</v>
      </c>
    </row>
    <row r="6776" spans="1:14" x14ac:dyDescent="0.3">
      <c r="A6776">
        <v>11234</v>
      </c>
      <c r="B6776" t="s">
        <v>15061</v>
      </c>
      <c r="C6776" s="1">
        <v>26146</v>
      </c>
      <c r="D6776" t="s">
        <v>4730</v>
      </c>
      <c r="E6776" t="s">
        <v>11</v>
      </c>
      <c r="F6776" t="s">
        <v>15062</v>
      </c>
      <c r="G6776">
        <v>21.184999999999999</v>
      </c>
      <c r="H6776">
        <v>514</v>
      </c>
      <c r="I6776">
        <v>6.1710000000000003</v>
      </c>
      <c r="J6776">
        <f>YEAR(Table1[[#This Row],[release_date]])</f>
        <v>1971</v>
      </c>
      <c r="K6776" t="str">
        <f>LEFT(Table1[[#This Row],[Year]],4) &amp; "s"</f>
        <v>1971s</v>
      </c>
      <c r="L67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776">
        <f>(Table1[[#This Row],[vote_average]]/10)*100</f>
        <v>61.71</v>
      </c>
      <c r="N6776">
        <f>(Table1[[#This Row],[popularity]]/SUM(Table1[popularity]))*100</f>
        <v>4.8774834857756482E-3</v>
      </c>
    </row>
    <row r="6777" spans="1:14" x14ac:dyDescent="0.3">
      <c r="A6777">
        <v>5971</v>
      </c>
      <c r="B6777" t="s">
        <v>15063</v>
      </c>
      <c r="C6777" s="1">
        <v>32661</v>
      </c>
      <c r="D6777" t="s">
        <v>494</v>
      </c>
      <c r="E6777" t="s">
        <v>11</v>
      </c>
      <c r="F6777" t="s">
        <v>15064</v>
      </c>
      <c r="G6777">
        <v>13.000999999999999</v>
      </c>
      <c r="H6777">
        <v>474</v>
      </c>
      <c r="I6777">
        <v>6.1710000000000003</v>
      </c>
      <c r="J6777">
        <f>YEAR(Table1[[#This Row],[release_date]])</f>
        <v>1989</v>
      </c>
      <c r="K6777" t="str">
        <f>LEFT(Table1[[#This Row],[Year]],4) &amp; "s"</f>
        <v>1989s</v>
      </c>
      <c r="L67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777">
        <f>(Table1[[#This Row],[vote_average]]/10)*100</f>
        <v>61.71</v>
      </c>
      <c r="N6777">
        <f>(Table1[[#This Row],[popularity]]/SUM(Table1[popularity]))*100</f>
        <v>2.9932576256110075E-3</v>
      </c>
    </row>
    <row r="6778" spans="1:14" x14ac:dyDescent="0.3">
      <c r="A6778">
        <v>4477</v>
      </c>
      <c r="B6778" t="s">
        <v>15065</v>
      </c>
      <c r="C6778" s="1">
        <v>35502</v>
      </c>
      <c r="D6778" t="s">
        <v>417</v>
      </c>
      <c r="E6778" t="s">
        <v>11</v>
      </c>
      <c r="F6778" t="s">
        <v>15066</v>
      </c>
      <c r="G6778">
        <v>20.971</v>
      </c>
      <c r="H6778">
        <v>1152</v>
      </c>
      <c r="I6778">
        <v>6.2</v>
      </c>
      <c r="J6778">
        <f>YEAR(Table1[[#This Row],[release_date]])</f>
        <v>1997</v>
      </c>
      <c r="K6778" t="str">
        <f>LEFT(Table1[[#This Row],[Year]],4) &amp; "s"</f>
        <v>1997s</v>
      </c>
      <c r="L67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778">
        <f>(Table1[[#This Row],[vote_average]]/10)*100</f>
        <v>62</v>
      </c>
      <c r="N6778">
        <f>(Table1[[#This Row],[popularity]]/SUM(Table1[popularity]))*100</f>
        <v>4.8282136502337085E-3</v>
      </c>
    </row>
    <row r="6779" spans="1:14" x14ac:dyDescent="0.3">
      <c r="A6779">
        <v>55846</v>
      </c>
      <c r="B6779" t="s">
        <v>15067</v>
      </c>
      <c r="C6779" s="1">
        <v>40683</v>
      </c>
      <c r="D6779" t="s">
        <v>1426</v>
      </c>
      <c r="E6779" t="s">
        <v>11</v>
      </c>
      <c r="F6779" t="s">
        <v>15068</v>
      </c>
      <c r="G6779">
        <v>48.427999999999997</v>
      </c>
      <c r="H6779">
        <v>1579</v>
      </c>
      <c r="I6779">
        <v>6.1710000000000003</v>
      </c>
      <c r="J6779">
        <f>YEAR(Table1[[#This Row],[release_date]])</f>
        <v>2011</v>
      </c>
      <c r="K6779" t="str">
        <f>LEFT(Table1[[#This Row],[Year]],4) &amp; "s"</f>
        <v>2011s</v>
      </c>
      <c r="L67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79">
        <f>(Table1[[#This Row],[vote_average]]/10)*100</f>
        <v>61.71</v>
      </c>
      <c r="N6779">
        <f>(Table1[[#This Row],[popularity]]/SUM(Table1[popularity]))*100</f>
        <v>1.1149717736565638E-2</v>
      </c>
    </row>
    <row r="6780" spans="1:14" x14ac:dyDescent="0.3">
      <c r="A6780">
        <v>11353</v>
      </c>
      <c r="B6780" t="s">
        <v>15069</v>
      </c>
      <c r="C6780" s="1">
        <v>36384</v>
      </c>
      <c r="D6780" t="s">
        <v>391</v>
      </c>
      <c r="E6780" t="s">
        <v>11</v>
      </c>
      <c r="F6780" t="s">
        <v>15070</v>
      </c>
      <c r="G6780">
        <v>56.171999999999997</v>
      </c>
      <c r="H6780">
        <v>805</v>
      </c>
      <c r="I6780">
        <v>6.17</v>
      </c>
      <c r="J6780">
        <f>YEAR(Table1[[#This Row],[release_date]])</f>
        <v>1999</v>
      </c>
      <c r="K6780" t="str">
        <f>LEFT(Table1[[#This Row],[Year]],4) &amp; "s"</f>
        <v>1999s</v>
      </c>
      <c r="L67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780">
        <f>(Table1[[#This Row],[vote_average]]/10)*100</f>
        <v>61.7</v>
      </c>
      <c r="N6780">
        <f>(Table1[[#This Row],[popularity]]/SUM(Table1[popularity]))*100</f>
        <v>1.2932641131130029E-2</v>
      </c>
    </row>
    <row r="6781" spans="1:14" x14ac:dyDescent="0.3">
      <c r="A6781">
        <v>750253</v>
      </c>
      <c r="B6781" t="s">
        <v>15071</v>
      </c>
      <c r="C6781" s="1">
        <v>44462</v>
      </c>
      <c r="D6781" t="s">
        <v>881</v>
      </c>
      <c r="E6781" t="s">
        <v>11</v>
      </c>
      <c r="F6781" t="s">
        <v>15072</v>
      </c>
      <c r="G6781">
        <v>25.614999999999998</v>
      </c>
      <c r="H6781">
        <v>426</v>
      </c>
      <c r="I6781">
        <v>6.1689999999999996</v>
      </c>
      <c r="J6781">
        <f>YEAR(Table1[[#This Row],[release_date]])</f>
        <v>2021</v>
      </c>
      <c r="K6781" t="str">
        <f>LEFT(Table1[[#This Row],[Year]],4) &amp; "s"</f>
        <v>2021s</v>
      </c>
      <c r="L67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781">
        <f>(Table1[[#This Row],[vote_average]]/10)*100</f>
        <v>61.69</v>
      </c>
      <c r="N6781">
        <f>(Table1[[#This Row],[popularity]]/SUM(Table1[popularity]))*100</f>
        <v>5.897415128069068E-3</v>
      </c>
    </row>
    <row r="6782" spans="1:14" x14ac:dyDescent="0.3">
      <c r="A6782">
        <v>419831</v>
      </c>
      <c r="B6782" t="s">
        <v>15073</v>
      </c>
      <c r="C6782" s="1">
        <v>43054</v>
      </c>
      <c r="D6782" t="s">
        <v>360</v>
      </c>
      <c r="E6782" t="s">
        <v>11</v>
      </c>
      <c r="F6782" t="s">
        <v>15074</v>
      </c>
      <c r="G6782">
        <v>19.550999999999998</v>
      </c>
      <c r="H6782">
        <v>1141</v>
      </c>
      <c r="I6782">
        <v>6.2</v>
      </c>
      <c r="J6782">
        <f>YEAR(Table1[[#This Row],[release_date]])</f>
        <v>2017</v>
      </c>
      <c r="K6782" t="str">
        <f>LEFT(Table1[[#This Row],[Year]],4) &amp; "s"</f>
        <v>2017s</v>
      </c>
      <c r="L67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82">
        <f>(Table1[[#This Row],[vote_average]]/10)*100</f>
        <v>62</v>
      </c>
      <c r="N6782">
        <f>(Table1[[#This Row],[popularity]]/SUM(Table1[popularity]))*100</f>
        <v>4.5012829657965388E-3</v>
      </c>
    </row>
    <row r="6783" spans="1:14" x14ac:dyDescent="0.3">
      <c r="A6783">
        <v>19004</v>
      </c>
      <c r="B6783" t="s">
        <v>15075</v>
      </c>
      <c r="C6783" s="1">
        <v>34774</v>
      </c>
      <c r="D6783" t="s">
        <v>2202</v>
      </c>
      <c r="E6783" t="s">
        <v>11</v>
      </c>
      <c r="F6783" t="s">
        <v>15076</v>
      </c>
      <c r="G6783">
        <v>25.148</v>
      </c>
      <c r="H6783">
        <v>368</v>
      </c>
      <c r="I6783">
        <v>6.1680000000000001</v>
      </c>
      <c r="J6783">
        <f>YEAR(Table1[[#This Row],[release_date]])</f>
        <v>1995</v>
      </c>
      <c r="K6783" t="str">
        <f>LEFT(Table1[[#This Row],[Year]],4) &amp; "s"</f>
        <v>1995s</v>
      </c>
      <c r="L67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783">
        <f>(Table1[[#This Row],[vote_average]]/10)*100</f>
        <v>61.68</v>
      </c>
      <c r="N6783">
        <f>(Table1[[#This Row],[popularity]]/SUM(Table1[popularity]))*100</f>
        <v>5.789896374806985E-3</v>
      </c>
    </row>
    <row r="6784" spans="1:14" x14ac:dyDescent="0.3">
      <c r="A6784">
        <v>59570</v>
      </c>
      <c r="B6784" t="s">
        <v>15077</v>
      </c>
      <c r="C6784" s="1">
        <v>40620</v>
      </c>
      <c r="D6784" t="s">
        <v>391</v>
      </c>
      <c r="E6784" t="s">
        <v>54</v>
      </c>
      <c r="F6784" t="s">
        <v>15078</v>
      </c>
      <c r="G6784">
        <v>14.457000000000001</v>
      </c>
      <c r="H6784">
        <v>595</v>
      </c>
      <c r="I6784">
        <v>6.2</v>
      </c>
      <c r="J6784">
        <f>YEAR(Table1[[#This Row],[release_date]])</f>
        <v>2011</v>
      </c>
      <c r="K6784" t="str">
        <f>LEFT(Table1[[#This Row],[Year]],4) &amp; "s"</f>
        <v>2011s</v>
      </c>
      <c r="L67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84">
        <f>(Table1[[#This Row],[vote_average]]/10)*100</f>
        <v>62</v>
      </c>
      <c r="N6784">
        <f>(Table1[[#This Row],[popularity]]/SUM(Table1[popularity]))*100</f>
        <v>3.328476693597288E-3</v>
      </c>
    </row>
    <row r="6785" spans="1:14" x14ac:dyDescent="0.3">
      <c r="A6785">
        <v>492353</v>
      </c>
      <c r="B6785" t="s">
        <v>15079</v>
      </c>
      <c r="C6785" s="1">
        <v>43174</v>
      </c>
      <c r="D6785" t="s">
        <v>391</v>
      </c>
      <c r="E6785" t="s">
        <v>54</v>
      </c>
      <c r="F6785" t="s">
        <v>15080</v>
      </c>
      <c r="G6785">
        <v>13.081</v>
      </c>
      <c r="H6785">
        <v>689</v>
      </c>
      <c r="I6785">
        <v>6.2</v>
      </c>
      <c r="J6785">
        <f>YEAR(Table1[[#This Row],[release_date]])</f>
        <v>2018</v>
      </c>
      <c r="K6785" t="str">
        <f>LEFT(Table1[[#This Row],[Year]],4) &amp; "s"</f>
        <v>2018s</v>
      </c>
      <c r="L67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85">
        <f>(Table1[[#This Row],[vote_average]]/10)*100</f>
        <v>62</v>
      </c>
      <c r="N6785">
        <f>(Table1[[#This Row],[popularity]]/SUM(Table1[popularity]))*100</f>
        <v>3.0116762557201439E-3</v>
      </c>
    </row>
    <row r="6786" spans="1:14" x14ac:dyDescent="0.3">
      <c r="A6786">
        <v>473149</v>
      </c>
      <c r="B6786" t="s">
        <v>15081</v>
      </c>
      <c r="C6786" s="1">
        <v>43210</v>
      </c>
      <c r="D6786" t="s">
        <v>306</v>
      </c>
      <c r="E6786" t="s">
        <v>11</v>
      </c>
      <c r="F6786" t="s">
        <v>15082</v>
      </c>
      <c r="G6786">
        <v>40.445</v>
      </c>
      <c r="H6786">
        <v>427</v>
      </c>
      <c r="I6786">
        <v>6.2</v>
      </c>
      <c r="J6786">
        <f>YEAR(Table1[[#This Row],[release_date]])</f>
        <v>2018</v>
      </c>
      <c r="K6786" t="str">
        <f>LEFT(Table1[[#This Row],[Year]],4) &amp; "s"</f>
        <v>2018s</v>
      </c>
      <c r="L67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86">
        <f>(Table1[[#This Row],[vote_average]]/10)*100</f>
        <v>62</v>
      </c>
      <c r="N6786">
        <f>(Table1[[#This Row],[popularity]]/SUM(Table1[popularity]))*100</f>
        <v>9.3117686845502045E-3</v>
      </c>
    </row>
    <row r="6787" spans="1:14" x14ac:dyDescent="0.3">
      <c r="A6787">
        <v>309886</v>
      </c>
      <c r="B6787" t="s">
        <v>15083</v>
      </c>
      <c r="C6787" s="1">
        <v>42593</v>
      </c>
      <c r="D6787" t="s">
        <v>3322</v>
      </c>
      <c r="E6787" t="s">
        <v>11</v>
      </c>
      <c r="F6787" t="s">
        <v>15084</v>
      </c>
      <c r="G6787">
        <v>48.667000000000002</v>
      </c>
      <c r="H6787">
        <v>1476</v>
      </c>
      <c r="I6787">
        <v>6.1660000000000004</v>
      </c>
      <c r="J6787">
        <f>YEAR(Table1[[#This Row],[release_date]])</f>
        <v>2016</v>
      </c>
      <c r="K6787" t="str">
        <f>LEFT(Table1[[#This Row],[Year]],4) &amp; "s"</f>
        <v>2016s</v>
      </c>
      <c r="L67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87">
        <f>(Table1[[#This Row],[vote_average]]/10)*100</f>
        <v>61.660000000000004</v>
      </c>
      <c r="N6787">
        <f>(Table1[[#This Row],[popularity]]/SUM(Table1[popularity]))*100</f>
        <v>1.1204743394016685E-2</v>
      </c>
    </row>
    <row r="6788" spans="1:14" x14ac:dyDescent="0.3">
      <c r="A6788">
        <v>264999</v>
      </c>
      <c r="B6788" t="s">
        <v>15085</v>
      </c>
      <c r="C6788" s="1">
        <v>42186</v>
      </c>
      <c r="D6788" t="s">
        <v>68</v>
      </c>
      <c r="E6788" t="s">
        <v>11</v>
      </c>
      <c r="F6788" t="s">
        <v>15086</v>
      </c>
      <c r="G6788">
        <v>41.991999999999997</v>
      </c>
      <c r="H6788">
        <v>1730</v>
      </c>
      <c r="I6788">
        <v>6.1680000000000001</v>
      </c>
      <c r="J6788">
        <f>YEAR(Table1[[#This Row],[release_date]])</f>
        <v>2015</v>
      </c>
      <c r="K6788" t="str">
        <f>LEFT(Table1[[#This Row],[Year]],4) &amp; "s"</f>
        <v>2015s</v>
      </c>
      <c r="L67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88">
        <f>(Table1[[#This Row],[vote_average]]/10)*100</f>
        <v>61.68</v>
      </c>
      <c r="N6788">
        <f>(Table1[[#This Row],[popularity]]/SUM(Table1[popularity]))*100</f>
        <v>9.6679389442856263E-3</v>
      </c>
    </row>
    <row r="6789" spans="1:14" x14ac:dyDescent="0.3">
      <c r="A6789">
        <v>85872</v>
      </c>
      <c r="B6789" t="s">
        <v>15087</v>
      </c>
      <c r="C6789" s="1">
        <v>40975</v>
      </c>
      <c r="D6789" t="s">
        <v>391</v>
      </c>
      <c r="E6789" t="s">
        <v>212</v>
      </c>
      <c r="F6789" t="s">
        <v>15088</v>
      </c>
      <c r="G6789">
        <v>15.407</v>
      </c>
      <c r="H6789">
        <v>564</v>
      </c>
      <c r="I6789">
        <v>6.2</v>
      </c>
      <c r="J6789">
        <f>YEAR(Table1[[#This Row],[release_date]])</f>
        <v>2012</v>
      </c>
      <c r="K6789" t="str">
        <f>LEFT(Table1[[#This Row],[Year]],4) &amp; "s"</f>
        <v>2012s</v>
      </c>
      <c r="L67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89">
        <f>(Table1[[#This Row],[vote_average]]/10)*100</f>
        <v>62</v>
      </c>
      <c r="N6789">
        <f>(Table1[[#This Row],[popularity]]/SUM(Table1[popularity]))*100</f>
        <v>3.5471979261432808E-3</v>
      </c>
    </row>
    <row r="6790" spans="1:14" x14ac:dyDescent="0.3">
      <c r="A6790">
        <v>12262</v>
      </c>
      <c r="B6790" t="s">
        <v>12959</v>
      </c>
      <c r="C6790" s="1">
        <v>28328</v>
      </c>
      <c r="D6790" t="s">
        <v>306</v>
      </c>
      <c r="E6790" t="s">
        <v>11</v>
      </c>
      <c r="F6790" t="s">
        <v>15089</v>
      </c>
      <c r="G6790">
        <v>16.782</v>
      </c>
      <c r="H6790">
        <v>838</v>
      </c>
      <c r="I6790">
        <v>6.1660000000000004</v>
      </c>
      <c r="J6790">
        <f>YEAR(Table1[[#This Row],[release_date]])</f>
        <v>1977</v>
      </c>
      <c r="K6790" t="str">
        <f>LEFT(Table1[[#This Row],[Year]],4) &amp; "s"</f>
        <v>1977s</v>
      </c>
      <c r="L67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790">
        <f>(Table1[[#This Row],[vote_average]]/10)*100</f>
        <v>61.660000000000004</v>
      </c>
      <c r="N6790">
        <f>(Table1[[#This Row],[popularity]]/SUM(Table1[popularity]))*100</f>
        <v>3.8637681311440605E-3</v>
      </c>
    </row>
    <row r="6791" spans="1:14" x14ac:dyDescent="0.3">
      <c r="A6791">
        <v>6552</v>
      </c>
      <c r="B6791" t="s">
        <v>15090</v>
      </c>
      <c r="C6791" s="1">
        <v>36280</v>
      </c>
      <c r="D6791" t="s">
        <v>11356</v>
      </c>
      <c r="E6791" t="s">
        <v>11</v>
      </c>
      <c r="F6791" t="s">
        <v>15091</v>
      </c>
      <c r="G6791">
        <v>52.042999999999999</v>
      </c>
      <c r="H6791">
        <v>619</v>
      </c>
      <c r="I6791">
        <v>6.1660000000000004</v>
      </c>
      <c r="J6791">
        <f>YEAR(Table1[[#This Row],[release_date]])</f>
        <v>1999</v>
      </c>
      <c r="K6791" t="str">
        <f>LEFT(Table1[[#This Row],[Year]],4) &amp; "s"</f>
        <v>1999s</v>
      </c>
      <c r="L67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791">
        <f>(Table1[[#This Row],[vote_average]]/10)*100</f>
        <v>61.660000000000004</v>
      </c>
      <c r="N6791">
        <f>(Table1[[#This Row],[popularity]]/SUM(Table1[popularity]))*100</f>
        <v>1.1982009584622234E-2</v>
      </c>
    </row>
    <row r="6792" spans="1:14" x14ac:dyDescent="0.3">
      <c r="A6792">
        <v>6341</v>
      </c>
      <c r="B6792" t="s">
        <v>15092</v>
      </c>
      <c r="C6792" s="1">
        <v>30352</v>
      </c>
      <c r="D6792" t="s">
        <v>5077</v>
      </c>
      <c r="E6792" t="s">
        <v>11</v>
      </c>
      <c r="F6792" t="s">
        <v>15093</v>
      </c>
      <c r="G6792">
        <v>26.012</v>
      </c>
      <c r="H6792">
        <v>449</v>
      </c>
      <c r="I6792">
        <v>6.1660000000000004</v>
      </c>
      <c r="J6792">
        <f>YEAR(Table1[[#This Row],[release_date]])</f>
        <v>1983</v>
      </c>
      <c r="K6792" t="str">
        <f>LEFT(Table1[[#This Row],[Year]],4) &amp; "s"</f>
        <v>1983s</v>
      </c>
      <c r="L67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792">
        <f>(Table1[[#This Row],[vote_average]]/10)*100</f>
        <v>61.660000000000004</v>
      </c>
      <c r="N6792">
        <f>(Table1[[#This Row],[popularity]]/SUM(Table1[popularity]))*100</f>
        <v>5.988817579985658E-3</v>
      </c>
    </row>
    <row r="6793" spans="1:14" x14ac:dyDescent="0.3">
      <c r="A6793">
        <v>487680</v>
      </c>
      <c r="B6793" t="s">
        <v>15094</v>
      </c>
      <c r="C6793" s="1">
        <v>43685</v>
      </c>
      <c r="D6793" t="s">
        <v>405</v>
      </c>
      <c r="E6793" t="s">
        <v>11</v>
      </c>
      <c r="F6793" t="s">
        <v>15095</v>
      </c>
      <c r="G6793">
        <v>44.896000000000001</v>
      </c>
      <c r="H6793">
        <v>646</v>
      </c>
      <c r="I6793">
        <v>6.2</v>
      </c>
      <c r="J6793">
        <f>YEAR(Table1[[#This Row],[release_date]])</f>
        <v>2019</v>
      </c>
      <c r="K6793" t="str">
        <f>LEFT(Table1[[#This Row],[Year]],4) &amp; "s"</f>
        <v>2019s</v>
      </c>
      <c r="L67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93">
        <f>(Table1[[#This Row],[vote_average]]/10)*100</f>
        <v>62</v>
      </c>
      <c r="N6793">
        <f>(Table1[[#This Row],[popularity]]/SUM(Table1[popularity]))*100</f>
        <v>1.0336535217247275E-2</v>
      </c>
    </row>
    <row r="6794" spans="1:14" x14ac:dyDescent="0.3">
      <c r="A6794">
        <v>326285</v>
      </c>
      <c r="B6794" t="s">
        <v>15096</v>
      </c>
      <c r="C6794" s="1">
        <v>42663</v>
      </c>
      <c r="D6794" t="s">
        <v>439</v>
      </c>
      <c r="E6794" t="s">
        <v>11</v>
      </c>
      <c r="F6794" t="s">
        <v>15097</v>
      </c>
      <c r="G6794">
        <v>32.054000000000002</v>
      </c>
      <c r="H6794">
        <v>662</v>
      </c>
      <c r="I6794">
        <v>6.2</v>
      </c>
      <c r="J6794">
        <f>YEAR(Table1[[#This Row],[release_date]])</f>
        <v>2016</v>
      </c>
      <c r="K6794" t="str">
        <f>LEFT(Table1[[#This Row],[Year]],4) &amp; "s"</f>
        <v>2016s</v>
      </c>
      <c r="L67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94">
        <f>(Table1[[#This Row],[vote_average]]/10)*100</f>
        <v>62</v>
      </c>
      <c r="N6794">
        <f>(Table1[[#This Row],[popularity]]/SUM(Table1[popularity]))*100</f>
        <v>7.3798846189781749E-3</v>
      </c>
    </row>
    <row r="6795" spans="1:14" x14ac:dyDescent="0.3">
      <c r="A6795">
        <v>279690</v>
      </c>
      <c r="B6795" t="s">
        <v>15098</v>
      </c>
      <c r="C6795" s="1">
        <v>42356</v>
      </c>
      <c r="D6795" t="s">
        <v>15099</v>
      </c>
      <c r="E6795" t="s">
        <v>11</v>
      </c>
      <c r="F6795" t="s">
        <v>15100</v>
      </c>
      <c r="G6795">
        <v>20.219000000000001</v>
      </c>
      <c r="H6795">
        <v>450</v>
      </c>
      <c r="I6795">
        <v>6.2</v>
      </c>
      <c r="J6795">
        <f>YEAR(Table1[[#This Row],[release_date]])</f>
        <v>2015</v>
      </c>
      <c r="K6795" t="str">
        <f>LEFT(Table1[[#This Row],[Year]],4) &amp; "s"</f>
        <v>2015s</v>
      </c>
      <c r="L67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95">
        <f>(Table1[[#This Row],[vote_average]]/10)*100</f>
        <v>62</v>
      </c>
      <c r="N6795">
        <f>(Table1[[#This Row],[popularity]]/SUM(Table1[popularity]))*100</f>
        <v>4.6550785272078277E-3</v>
      </c>
    </row>
    <row r="6796" spans="1:14" x14ac:dyDescent="0.3">
      <c r="A6796">
        <v>136418</v>
      </c>
      <c r="B6796" t="s">
        <v>15101</v>
      </c>
      <c r="C6796" s="1">
        <v>41401</v>
      </c>
      <c r="D6796" t="s">
        <v>829</v>
      </c>
      <c r="E6796" t="s">
        <v>11</v>
      </c>
      <c r="F6796" t="s">
        <v>15102</v>
      </c>
      <c r="G6796">
        <v>80.131</v>
      </c>
      <c r="H6796">
        <v>1623</v>
      </c>
      <c r="I6796">
        <v>6.1639999999999997</v>
      </c>
      <c r="J6796">
        <f>YEAR(Table1[[#This Row],[release_date]])</f>
        <v>2013</v>
      </c>
      <c r="K6796" t="str">
        <f>LEFT(Table1[[#This Row],[Year]],4) &amp; "s"</f>
        <v>2013s</v>
      </c>
      <c r="L67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96">
        <f>(Table1[[#This Row],[vote_average]]/10)*100</f>
        <v>61.639999999999993</v>
      </c>
      <c r="N6796">
        <f>(Table1[[#This Row],[popularity]]/SUM(Table1[popularity]))*100</f>
        <v>1.8448790615939979E-2</v>
      </c>
    </row>
    <row r="6797" spans="1:14" x14ac:dyDescent="0.3">
      <c r="A6797">
        <v>59962</v>
      </c>
      <c r="B6797" t="s">
        <v>15103</v>
      </c>
      <c r="C6797" s="1">
        <v>40953</v>
      </c>
      <c r="D6797" t="s">
        <v>3148</v>
      </c>
      <c r="E6797" t="s">
        <v>11</v>
      </c>
      <c r="F6797" t="s">
        <v>15104</v>
      </c>
      <c r="G6797">
        <v>48.328000000000003</v>
      </c>
      <c r="H6797">
        <v>3259</v>
      </c>
      <c r="I6797">
        <v>6.2</v>
      </c>
      <c r="J6797">
        <f>YEAR(Table1[[#This Row],[release_date]])</f>
        <v>2012</v>
      </c>
      <c r="K6797" t="str">
        <f>LEFT(Table1[[#This Row],[Year]],4) &amp; "s"</f>
        <v>2012s</v>
      </c>
      <c r="L67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797">
        <f>(Table1[[#This Row],[vote_average]]/10)*100</f>
        <v>62</v>
      </c>
      <c r="N6797">
        <f>(Table1[[#This Row],[popularity]]/SUM(Table1[popularity]))*100</f>
        <v>1.112669444892922E-2</v>
      </c>
    </row>
    <row r="6798" spans="1:14" x14ac:dyDescent="0.3">
      <c r="A6798">
        <v>11931</v>
      </c>
      <c r="B6798" t="s">
        <v>15105</v>
      </c>
      <c r="C6798" s="1">
        <v>38632</v>
      </c>
      <c r="D6798" t="s">
        <v>28</v>
      </c>
      <c r="E6798" t="s">
        <v>11</v>
      </c>
      <c r="F6798" t="s">
        <v>15106</v>
      </c>
      <c r="G6798">
        <v>22.434000000000001</v>
      </c>
      <c r="H6798">
        <v>1152</v>
      </c>
      <c r="I6798">
        <v>6.2</v>
      </c>
      <c r="J6798">
        <f>YEAR(Table1[[#This Row],[release_date]])</f>
        <v>2005</v>
      </c>
      <c r="K6798" t="str">
        <f>LEFT(Table1[[#This Row],[Year]],4) &amp; "s"</f>
        <v>2005s</v>
      </c>
      <c r="L67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98">
        <f>(Table1[[#This Row],[vote_average]]/10)*100</f>
        <v>62</v>
      </c>
      <c r="N6798">
        <f>(Table1[[#This Row],[popularity]]/SUM(Table1[popularity]))*100</f>
        <v>5.1650443483545376E-3</v>
      </c>
    </row>
    <row r="6799" spans="1:14" x14ac:dyDescent="0.3">
      <c r="A6799">
        <v>9541</v>
      </c>
      <c r="B6799" t="s">
        <v>15107</v>
      </c>
      <c r="C6799" s="1">
        <v>38071</v>
      </c>
      <c r="D6799" t="s">
        <v>207</v>
      </c>
      <c r="E6799" t="s">
        <v>11</v>
      </c>
      <c r="F6799" t="s">
        <v>15108</v>
      </c>
      <c r="G6799">
        <v>21.83</v>
      </c>
      <c r="H6799">
        <v>991</v>
      </c>
      <c r="I6799">
        <v>6.1639999999999997</v>
      </c>
      <c r="J6799">
        <f>YEAR(Table1[[#This Row],[release_date]])</f>
        <v>2004</v>
      </c>
      <c r="K6799" t="str">
        <f>LEFT(Table1[[#This Row],[Year]],4) &amp; "s"</f>
        <v>2004s</v>
      </c>
      <c r="L67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799">
        <f>(Table1[[#This Row],[vote_average]]/10)*100</f>
        <v>61.639999999999993</v>
      </c>
      <c r="N6799">
        <f>(Table1[[#This Row],[popularity]]/SUM(Table1[popularity]))*100</f>
        <v>5.0259836910305587E-3</v>
      </c>
    </row>
    <row r="6800" spans="1:14" x14ac:dyDescent="0.3">
      <c r="A6800">
        <v>530382</v>
      </c>
      <c r="B6800" t="s">
        <v>15109</v>
      </c>
      <c r="C6800" s="1">
        <v>43735</v>
      </c>
      <c r="D6800" t="s">
        <v>2601</v>
      </c>
      <c r="E6800" t="s">
        <v>11</v>
      </c>
      <c r="F6800" t="s">
        <v>15110</v>
      </c>
      <c r="G6800">
        <v>21.577000000000002</v>
      </c>
      <c r="H6800">
        <v>1345</v>
      </c>
      <c r="I6800">
        <v>6.1630000000000003</v>
      </c>
      <c r="J6800">
        <f>YEAR(Table1[[#This Row],[release_date]])</f>
        <v>2019</v>
      </c>
      <c r="K6800" t="str">
        <f>LEFT(Table1[[#This Row],[Year]],4) &amp; "s"</f>
        <v>2019s</v>
      </c>
      <c r="L68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00">
        <f>(Table1[[#This Row],[vote_average]]/10)*100</f>
        <v>61.63000000000001</v>
      </c>
      <c r="N6800">
        <f>(Table1[[#This Row],[popularity]]/SUM(Table1[popularity]))*100</f>
        <v>4.9677347733104154E-3</v>
      </c>
    </row>
    <row r="6801" spans="1:14" x14ac:dyDescent="0.3">
      <c r="A6801">
        <v>516850</v>
      </c>
      <c r="B6801" t="s">
        <v>15111</v>
      </c>
      <c r="C6801" s="1">
        <v>43293</v>
      </c>
      <c r="D6801" t="s">
        <v>15112</v>
      </c>
      <c r="E6801" t="s">
        <v>245</v>
      </c>
      <c r="F6801" t="s">
        <v>15113</v>
      </c>
      <c r="G6801">
        <v>15.718999999999999</v>
      </c>
      <c r="H6801">
        <v>304</v>
      </c>
      <c r="I6801">
        <v>6.2</v>
      </c>
      <c r="J6801">
        <f>YEAR(Table1[[#This Row],[release_date]])</f>
        <v>2018</v>
      </c>
      <c r="K6801" t="str">
        <f>LEFT(Table1[[#This Row],[Year]],4) &amp; "s"</f>
        <v>2018s</v>
      </c>
      <c r="L68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01">
        <f>(Table1[[#This Row],[vote_average]]/10)*100</f>
        <v>62</v>
      </c>
      <c r="N6801">
        <f>(Table1[[#This Row],[popularity]]/SUM(Table1[popularity]))*100</f>
        <v>3.619030583568912E-3</v>
      </c>
    </row>
    <row r="6802" spans="1:14" x14ac:dyDescent="0.3">
      <c r="A6802">
        <v>390061</v>
      </c>
      <c r="B6802" t="s">
        <v>15114</v>
      </c>
      <c r="C6802" s="1">
        <v>43006</v>
      </c>
      <c r="D6802" t="s">
        <v>3192</v>
      </c>
      <c r="E6802" t="s">
        <v>11</v>
      </c>
      <c r="F6802" t="s">
        <v>15115</v>
      </c>
      <c r="G6802">
        <v>17.544</v>
      </c>
      <c r="H6802">
        <v>479</v>
      </c>
      <c r="I6802">
        <v>6.2</v>
      </c>
      <c r="J6802">
        <f>YEAR(Table1[[#This Row],[release_date]])</f>
        <v>2017</v>
      </c>
      <c r="K6802" t="str">
        <f>LEFT(Table1[[#This Row],[Year]],4) &amp; "s"</f>
        <v>2017s</v>
      </c>
      <c r="L68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02">
        <f>(Table1[[#This Row],[vote_average]]/10)*100</f>
        <v>62</v>
      </c>
      <c r="N6802">
        <f>(Table1[[#This Row],[popularity]]/SUM(Table1[popularity]))*100</f>
        <v>4.0392055829335831E-3</v>
      </c>
    </row>
    <row r="6803" spans="1:14" x14ac:dyDescent="0.3">
      <c r="A6803">
        <v>114750</v>
      </c>
      <c r="B6803" t="s">
        <v>15116</v>
      </c>
      <c r="C6803" s="1">
        <v>41929</v>
      </c>
      <c r="D6803" t="s">
        <v>62</v>
      </c>
      <c r="E6803" t="s">
        <v>11</v>
      </c>
      <c r="F6803" t="s">
        <v>15117</v>
      </c>
      <c r="G6803">
        <v>16.707999999999998</v>
      </c>
      <c r="H6803">
        <v>439</v>
      </c>
      <c r="I6803">
        <v>6.1630000000000003</v>
      </c>
      <c r="J6803">
        <f>YEAR(Table1[[#This Row],[release_date]])</f>
        <v>2014</v>
      </c>
      <c r="K6803" t="str">
        <f>LEFT(Table1[[#This Row],[Year]],4) &amp; "s"</f>
        <v>2014s</v>
      </c>
      <c r="L68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03">
        <f>(Table1[[#This Row],[vote_average]]/10)*100</f>
        <v>61.63000000000001</v>
      </c>
      <c r="N6803">
        <f>(Table1[[#This Row],[popularity]]/SUM(Table1[popularity]))*100</f>
        <v>3.8467308982931088E-3</v>
      </c>
    </row>
    <row r="6804" spans="1:14" x14ac:dyDescent="0.3">
      <c r="A6804">
        <v>5689</v>
      </c>
      <c r="B6804" t="s">
        <v>15118</v>
      </c>
      <c r="C6804" s="1">
        <v>29407</v>
      </c>
      <c r="D6804" t="s">
        <v>4275</v>
      </c>
      <c r="E6804" t="s">
        <v>11</v>
      </c>
      <c r="F6804" t="s">
        <v>15119</v>
      </c>
      <c r="G6804">
        <v>36.773000000000003</v>
      </c>
      <c r="H6804">
        <v>1734</v>
      </c>
      <c r="I6804">
        <v>6.1630000000000003</v>
      </c>
      <c r="J6804">
        <f>YEAR(Table1[[#This Row],[release_date]])</f>
        <v>1980</v>
      </c>
      <c r="K6804" t="str">
        <f>LEFT(Table1[[#This Row],[Year]],4) &amp; "s"</f>
        <v>1980s</v>
      </c>
      <c r="L68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804">
        <f>(Table1[[#This Row],[vote_average]]/10)*100</f>
        <v>61.63000000000001</v>
      </c>
      <c r="N6804">
        <f>(Table1[[#This Row],[popularity]]/SUM(Table1[popularity]))*100</f>
        <v>8.4663535625408501E-3</v>
      </c>
    </row>
    <row r="6805" spans="1:14" x14ac:dyDescent="0.3">
      <c r="A6805">
        <v>1688</v>
      </c>
      <c r="B6805" t="s">
        <v>15120</v>
      </c>
      <c r="C6805" s="1">
        <v>26479</v>
      </c>
      <c r="D6805" t="s">
        <v>312</v>
      </c>
      <c r="E6805" t="s">
        <v>11</v>
      </c>
      <c r="F6805" t="s">
        <v>15121</v>
      </c>
      <c r="G6805">
        <v>42.771000000000001</v>
      </c>
      <c r="H6805">
        <v>876</v>
      </c>
      <c r="I6805">
        <v>6.1630000000000003</v>
      </c>
      <c r="J6805">
        <f>YEAR(Table1[[#This Row],[release_date]])</f>
        <v>1972</v>
      </c>
      <c r="K6805" t="str">
        <f>LEFT(Table1[[#This Row],[Year]],4) &amp; "s"</f>
        <v>1972s</v>
      </c>
      <c r="L68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805">
        <f>(Table1[[#This Row],[vote_average]]/10)*100</f>
        <v>61.63000000000001</v>
      </c>
      <c r="N6805">
        <f>(Table1[[#This Row],[popularity]]/SUM(Table1[popularity]))*100</f>
        <v>9.8472903549733422E-3</v>
      </c>
    </row>
    <row r="6806" spans="1:14" x14ac:dyDescent="0.3">
      <c r="A6806">
        <v>531509</v>
      </c>
      <c r="B6806" t="s">
        <v>15122</v>
      </c>
      <c r="C6806" s="1">
        <v>43690</v>
      </c>
      <c r="D6806" t="s">
        <v>391</v>
      </c>
      <c r="E6806" t="s">
        <v>11</v>
      </c>
      <c r="F6806" t="s">
        <v>15123</v>
      </c>
      <c r="G6806">
        <v>39.15</v>
      </c>
      <c r="H6806">
        <v>437</v>
      </c>
      <c r="I6806">
        <v>6.2</v>
      </c>
      <c r="J6806">
        <f>YEAR(Table1[[#This Row],[release_date]])</f>
        <v>2019</v>
      </c>
      <c r="K6806" t="str">
        <f>LEFT(Table1[[#This Row],[Year]],4) &amp; "s"</f>
        <v>2019s</v>
      </c>
      <c r="L68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06">
        <f>(Table1[[#This Row],[vote_average]]/10)*100</f>
        <v>62</v>
      </c>
      <c r="N6806">
        <f>(Table1[[#This Row],[popularity]]/SUM(Table1[popularity]))*100</f>
        <v>9.0136171096585616E-3</v>
      </c>
    </row>
    <row r="6807" spans="1:14" x14ac:dyDescent="0.3">
      <c r="A6807">
        <v>87496</v>
      </c>
      <c r="B6807" t="s">
        <v>15124</v>
      </c>
      <c r="C6807" s="1">
        <v>41158</v>
      </c>
      <c r="D6807" t="s">
        <v>217</v>
      </c>
      <c r="E6807" t="s">
        <v>11</v>
      </c>
      <c r="F6807" t="s">
        <v>15125</v>
      </c>
      <c r="G6807">
        <v>18.13</v>
      </c>
      <c r="H6807">
        <v>674</v>
      </c>
      <c r="I6807">
        <v>6.1619999999999999</v>
      </c>
      <c r="J6807">
        <f>YEAR(Table1[[#This Row],[release_date]])</f>
        <v>2012</v>
      </c>
      <c r="K6807" t="str">
        <f>LEFT(Table1[[#This Row],[Year]],4) &amp; "s"</f>
        <v>2012s</v>
      </c>
      <c r="L68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07">
        <f>(Table1[[#This Row],[vote_average]]/10)*100</f>
        <v>61.62</v>
      </c>
      <c r="N6807">
        <f>(Table1[[#This Row],[popularity]]/SUM(Table1[popularity]))*100</f>
        <v>4.1741220484830064E-3</v>
      </c>
    </row>
    <row r="6808" spans="1:14" x14ac:dyDescent="0.3">
      <c r="A6808">
        <v>11164</v>
      </c>
      <c r="B6808" t="s">
        <v>15126</v>
      </c>
      <c r="C6808" s="1">
        <v>34418</v>
      </c>
      <c r="D6808" t="s">
        <v>15127</v>
      </c>
      <c r="E6808" t="s">
        <v>11</v>
      </c>
      <c r="F6808" t="s">
        <v>15128</v>
      </c>
      <c r="G6808">
        <v>21.390999999999998</v>
      </c>
      <c r="H6808">
        <v>569</v>
      </c>
      <c r="I6808">
        <v>6.1619999999999999</v>
      </c>
      <c r="J6808">
        <f>YEAR(Table1[[#This Row],[release_date]])</f>
        <v>1994</v>
      </c>
      <c r="K6808" t="str">
        <f>LEFT(Table1[[#This Row],[Year]],4) &amp; "s"</f>
        <v>1994s</v>
      </c>
      <c r="L68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08">
        <f>(Table1[[#This Row],[vote_average]]/10)*100</f>
        <v>61.62</v>
      </c>
      <c r="N6808">
        <f>(Table1[[#This Row],[popularity]]/SUM(Table1[popularity]))*100</f>
        <v>4.9249114583066727E-3</v>
      </c>
    </row>
    <row r="6809" spans="1:14" x14ac:dyDescent="0.3">
      <c r="A6809">
        <v>10070</v>
      </c>
      <c r="B6809" t="s">
        <v>1306</v>
      </c>
      <c r="C6809" s="1">
        <v>38639</v>
      </c>
      <c r="D6809" t="s">
        <v>9319</v>
      </c>
      <c r="E6809" t="s">
        <v>11</v>
      </c>
      <c r="F6809" t="s">
        <v>15129</v>
      </c>
      <c r="G6809">
        <v>18.734000000000002</v>
      </c>
      <c r="H6809">
        <v>511</v>
      </c>
      <c r="I6809">
        <v>6.1619999999999999</v>
      </c>
      <c r="J6809">
        <f>YEAR(Table1[[#This Row],[release_date]])</f>
        <v>2005</v>
      </c>
      <c r="K6809" t="str">
        <f>LEFT(Table1[[#This Row],[Year]],4) &amp; "s"</f>
        <v>2005s</v>
      </c>
      <c r="L68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09">
        <f>(Table1[[#This Row],[vote_average]]/10)*100</f>
        <v>61.62</v>
      </c>
      <c r="N6809">
        <f>(Table1[[#This Row],[popularity]]/SUM(Table1[popularity]))*100</f>
        <v>4.3131827058069862E-3</v>
      </c>
    </row>
    <row r="6810" spans="1:14" x14ac:dyDescent="0.3">
      <c r="A6810">
        <v>9889</v>
      </c>
      <c r="B6810" t="s">
        <v>15130</v>
      </c>
      <c r="C6810" s="1">
        <v>37196</v>
      </c>
      <c r="D6810" t="s">
        <v>422</v>
      </c>
      <c r="E6810" t="s">
        <v>11</v>
      </c>
      <c r="F6810" t="s">
        <v>15131</v>
      </c>
      <c r="G6810">
        <v>73.135000000000005</v>
      </c>
      <c r="H6810">
        <v>2789</v>
      </c>
      <c r="I6810">
        <v>6.1619999999999999</v>
      </c>
      <c r="J6810">
        <f>YEAR(Table1[[#This Row],[release_date]])</f>
        <v>2001</v>
      </c>
      <c r="K6810" t="str">
        <f>LEFT(Table1[[#This Row],[Year]],4) &amp; "s"</f>
        <v>2001s</v>
      </c>
      <c r="L68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10">
        <f>(Table1[[#This Row],[vote_average]]/10)*100</f>
        <v>61.62</v>
      </c>
      <c r="N6810">
        <f>(Table1[[#This Row],[popularity]]/SUM(Table1[popularity]))*100</f>
        <v>1.6838081412896014E-2</v>
      </c>
    </row>
    <row r="6811" spans="1:14" x14ac:dyDescent="0.3">
      <c r="A6811">
        <v>9573</v>
      </c>
      <c r="B6811" t="s">
        <v>15132</v>
      </c>
      <c r="C6811" s="1">
        <v>37477</v>
      </c>
      <c r="D6811" t="s">
        <v>15133</v>
      </c>
      <c r="E6811" t="s">
        <v>11</v>
      </c>
      <c r="F6811" t="s">
        <v>15134</v>
      </c>
      <c r="G6811">
        <v>25.475999999999999</v>
      </c>
      <c r="H6811">
        <v>756</v>
      </c>
      <c r="I6811">
        <v>6.2</v>
      </c>
      <c r="J6811">
        <f>YEAR(Table1[[#This Row],[release_date]])</f>
        <v>2002</v>
      </c>
      <c r="K6811" t="str">
        <f>LEFT(Table1[[#This Row],[Year]],4) &amp; "s"</f>
        <v>2002s</v>
      </c>
      <c r="L68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11">
        <f>(Table1[[#This Row],[vote_average]]/10)*100</f>
        <v>62</v>
      </c>
      <c r="N6811">
        <f>(Table1[[#This Row],[popularity]]/SUM(Table1[popularity]))*100</f>
        <v>5.865412758254444E-3</v>
      </c>
    </row>
    <row r="6812" spans="1:14" x14ac:dyDescent="0.3">
      <c r="A6812">
        <v>8978</v>
      </c>
      <c r="B6812" t="s">
        <v>4753</v>
      </c>
      <c r="C6812" s="1">
        <v>38371</v>
      </c>
      <c r="D6812" t="s">
        <v>15135</v>
      </c>
      <c r="E6812" t="s">
        <v>11</v>
      </c>
      <c r="F6812" t="s">
        <v>15136</v>
      </c>
      <c r="G6812">
        <v>27.177</v>
      </c>
      <c r="H6812">
        <v>1037</v>
      </c>
      <c r="I6812">
        <v>6.2</v>
      </c>
      <c r="J6812">
        <f>YEAR(Table1[[#This Row],[release_date]])</f>
        <v>2005</v>
      </c>
      <c r="K6812" t="str">
        <f>LEFT(Table1[[#This Row],[Year]],4) &amp; "s"</f>
        <v>2005s</v>
      </c>
      <c r="L68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12">
        <f>(Table1[[#This Row],[vote_average]]/10)*100</f>
        <v>62</v>
      </c>
      <c r="N6812">
        <f>(Table1[[#This Row],[popularity]]/SUM(Table1[popularity]))*100</f>
        <v>6.2570388809499548E-3</v>
      </c>
    </row>
    <row r="6813" spans="1:14" x14ac:dyDescent="0.3">
      <c r="A6813">
        <v>157820</v>
      </c>
      <c r="B6813" t="s">
        <v>15137</v>
      </c>
      <c r="C6813" s="1">
        <v>41284</v>
      </c>
      <c r="D6813" t="s">
        <v>2245</v>
      </c>
      <c r="E6813" t="s">
        <v>212</v>
      </c>
      <c r="F6813" t="s">
        <v>15138</v>
      </c>
      <c r="G6813">
        <v>12.75</v>
      </c>
      <c r="H6813">
        <v>590</v>
      </c>
      <c r="I6813">
        <v>6.1619999999999999</v>
      </c>
      <c r="J6813">
        <f>YEAR(Table1[[#This Row],[release_date]])</f>
        <v>2013</v>
      </c>
      <c r="K6813" t="str">
        <f>LEFT(Table1[[#This Row],[Year]],4) &amp; "s"</f>
        <v>2013s</v>
      </c>
      <c r="L68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13">
        <f>(Table1[[#This Row],[vote_average]]/10)*100</f>
        <v>61.62</v>
      </c>
      <c r="N6813">
        <f>(Table1[[#This Row],[popularity]]/SUM(Table1[popularity]))*100</f>
        <v>2.9354691736435926E-3</v>
      </c>
    </row>
    <row r="6814" spans="1:14" x14ac:dyDescent="0.3">
      <c r="A6814">
        <v>14709</v>
      </c>
      <c r="B6814" t="s">
        <v>15139</v>
      </c>
      <c r="C6814" s="1">
        <v>36175</v>
      </c>
      <c r="D6814" t="s">
        <v>28</v>
      </c>
      <c r="E6814" t="s">
        <v>11</v>
      </c>
      <c r="F6814" t="s">
        <v>15140</v>
      </c>
      <c r="G6814">
        <v>38.387</v>
      </c>
      <c r="H6814">
        <v>397</v>
      </c>
      <c r="I6814">
        <v>6.1609999999999996</v>
      </c>
      <c r="J6814">
        <f>YEAR(Table1[[#This Row],[release_date]])</f>
        <v>1999</v>
      </c>
      <c r="K6814" t="str">
        <f>LEFT(Table1[[#This Row],[Year]],4) &amp; "s"</f>
        <v>1999s</v>
      </c>
      <c r="L68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14">
        <f>(Table1[[#This Row],[vote_average]]/10)*100</f>
        <v>61.61</v>
      </c>
      <c r="N6814">
        <f>(Table1[[#This Row],[popularity]]/SUM(Table1[popularity]))*100</f>
        <v>8.8379494249926742E-3</v>
      </c>
    </row>
    <row r="6815" spans="1:14" x14ac:dyDescent="0.3">
      <c r="A6815">
        <v>11699</v>
      </c>
      <c r="B6815" t="s">
        <v>15141</v>
      </c>
      <c r="C6815" s="1">
        <v>40067</v>
      </c>
      <c r="D6815" t="s">
        <v>10</v>
      </c>
      <c r="E6815" t="s">
        <v>11</v>
      </c>
      <c r="F6815" t="s">
        <v>15142</v>
      </c>
      <c r="G6815">
        <v>26.64</v>
      </c>
      <c r="H6815">
        <v>1062</v>
      </c>
      <c r="I6815">
        <v>6.1609999999999996</v>
      </c>
      <c r="J6815">
        <f>YEAR(Table1[[#This Row],[release_date]])</f>
        <v>2009</v>
      </c>
      <c r="K6815" t="str">
        <f>LEFT(Table1[[#This Row],[Year]],4) &amp; "s"</f>
        <v>2009s</v>
      </c>
      <c r="L68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15">
        <f>(Table1[[#This Row],[vote_average]]/10)*100</f>
        <v>61.61</v>
      </c>
      <c r="N6815">
        <f>(Table1[[#This Row],[popularity]]/SUM(Table1[popularity]))*100</f>
        <v>6.1334038263423764E-3</v>
      </c>
    </row>
    <row r="6816" spans="1:14" x14ac:dyDescent="0.3">
      <c r="A6816">
        <v>11355</v>
      </c>
      <c r="B6816" t="s">
        <v>15143</v>
      </c>
      <c r="C6816" s="1">
        <v>36259</v>
      </c>
      <c r="D6816" t="s">
        <v>1148</v>
      </c>
      <c r="E6816" t="s">
        <v>11</v>
      </c>
      <c r="F6816" t="s">
        <v>15144</v>
      </c>
      <c r="G6816">
        <v>20.58</v>
      </c>
      <c r="H6816">
        <v>1431</v>
      </c>
      <c r="I6816">
        <v>6.1609999999999996</v>
      </c>
      <c r="J6816">
        <f>YEAR(Table1[[#This Row],[release_date]])</f>
        <v>1999</v>
      </c>
      <c r="K6816" t="str">
        <f>LEFT(Table1[[#This Row],[Year]],4) &amp; "s"</f>
        <v>1999s</v>
      </c>
      <c r="L68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16">
        <f>(Table1[[#This Row],[vote_average]]/10)*100</f>
        <v>61.61</v>
      </c>
      <c r="N6816">
        <f>(Table1[[#This Row],[popularity]]/SUM(Table1[popularity]))*100</f>
        <v>4.7381925955753048E-3</v>
      </c>
    </row>
    <row r="6817" spans="1:14" x14ac:dyDescent="0.3">
      <c r="A6817">
        <v>9725</v>
      </c>
      <c r="B6817" t="s">
        <v>15145</v>
      </c>
      <c r="C6817" s="1">
        <v>29707</v>
      </c>
      <c r="D6817" t="s">
        <v>306</v>
      </c>
      <c r="E6817" t="s">
        <v>11</v>
      </c>
      <c r="F6817" t="s">
        <v>15146</v>
      </c>
      <c r="G6817">
        <v>36.963000000000001</v>
      </c>
      <c r="H6817">
        <v>1559</v>
      </c>
      <c r="I6817">
        <v>6.1609999999999996</v>
      </c>
      <c r="J6817">
        <f>YEAR(Table1[[#This Row],[release_date]])</f>
        <v>1981</v>
      </c>
      <c r="K6817" t="str">
        <f>LEFT(Table1[[#This Row],[Year]],4) &amp; "s"</f>
        <v>1981s</v>
      </c>
      <c r="L68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817">
        <f>(Table1[[#This Row],[vote_average]]/10)*100</f>
        <v>61.61</v>
      </c>
      <c r="N6817">
        <f>(Table1[[#This Row],[popularity]]/SUM(Table1[popularity]))*100</f>
        <v>8.5100978090500486E-3</v>
      </c>
    </row>
    <row r="6818" spans="1:14" x14ac:dyDescent="0.3">
      <c r="A6818">
        <v>157825</v>
      </c>
      <c r="B6818" t="s">
        <v>15147</v>
      </c>
      <c r="C6818" s="1">
        <v>41865</v>
      </c>
      <c r="D6818" t="s">
        <v>2620</v>
      </c>
      <c r="E6818" t="s">
        <v>11</v>
      </c>
      <c r="F6818" t="s">
        <v>15148</v>
      </c>
      <c r="G6818">
        <v>16.594999999999999</v>
      </c>
      <c r="H6818">
        <v>700</v>
      </c>
      <c r="I6818">
        <v>6.16</v>
      </c>
      <c r="J6818">
        <f>YEAR(Table1[[#This Row],[release_date]])</f>
        <v>2014</v>
      </c>
      <c r="K6818" t="str">
        <f>LEFT(Table1[[#This Row],[Year]],4) &amp; "s"</f>
        <v>2014s</v>
      </c>
      <c r="L68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18">
        <f>(Table1[[#This Row],[vote_average]]/10)*100</f>
        <v>61.6</v>
      </c>
      <c r="N6818">
        <f>(Table1[[#This Row],[popularity]]/SUM(Table1[popularity]))*100</f>
        <v>3.8207145832639547E-3</v>
      </c>
    </row>
    <row r="6819" spans="1:14" x14ac:dyDescent="0.3">
      <c r="A6819">
        <v>13499</v>
      </c>
      <c r="B6819" t="s">
        <v>15149</v>
      </c>
      <c r="C6819" s="1">
        <v>38679</v>
      </c>
      <c r="D6819" t="s">
        <v>5614</v>
      </c>
      <c r="E6819" t="s">
        <v>11</v>
      </c>
      <c r="F6819" t="s">
        <v>15150</v>
      </c>
      <c r="G6819">
        <v>22.033000000000001</v>
      </c>
      <c r="H6819">
        <v>792</v>
      </c>
      <c r="I6819">
        <v>6.16</v>
      </c>
      <c r="J6819">
        <f>YEAR(Table1[[#This Row],[release_date]])</f>
        <v>2005</v>
      </c>
      <c r="K6819" t="str">
        <f>LEFT(Table1[[#This Row],[Year]],4) &amp; "s"</f>
        <v>2005s</v>
      </c>
      <c r="L68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19">
        <f>(Table1[[#This Row],[vote_average]]/10)*100</f>
        <v>61.6</v>
      </c>
      <c r="N6819">
        <f>(Table1[[#This Row],[popularity]]/SUM(Table1[popularity]))*100</f>
        <v>5.0727209649324926E-3</v>
      </c>
    </row>
    <row r="6820" spans="1:14" x14ac:dyDescent="0.3">
      <c r="A6820">
        <v>11384</v>
      </c>
      <c r="B6820" t="s">
        <v>15151</v>
      </c>
      <c r="C6820" s="1">
        <v>33305</v>
      </c>
      <c r="D6820" t="s">
        <v>3999</v>
      </c>
      <c r="E6820" t="s">
        <v>11</v>
      </c>
      <c r="F6820" t="s">
        <v>15152</v>
      </c>
      <c r="G6820">
        <v>21.981999999999999</v>
      </c>
      <c r="H6820">
        <v>388</v>
      </c>
      <c r="I6820">
        <v>6.2</v>
      </c>
      <c r="J6820">
        <f>YEAR(Table1[[#This Row],[release_date]])</f>
        <v>1991</v>
      </c>
      <c r="K6820" t="str">
        <f>LEFT(Table1[[#This Row],[Year]],4) &amp; "s"</f>
        <v>1991s</v>
      </c>
      <c r="L68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20">
        <f>(Table1[[#This Row],[vote_average]]/10)*100</f>
        <v>62</v>
      </c>
      <c r="N6820">
        <f>(Table1[[#This Row],[popularity]]/SUM(Table1[popularity]))*100</f>
        <v>5.0609790882379171E-3</v>
      </c>
    </row>
    <row r="6821" spans="1:14" x14ac:dyDescent="0.3">
      <c r="A6821">
        <v>10972</v>
      </c>
      <c r="B6821" t="s">
        <v>15153</v>
      </c>
      <c r="C6821" s="1">
        <v>37113</v>
      </c>
      <c r="D6821" t="s">
        <v>2163</v>
      </c>
      <c r="E6821" t="s">
        <v>11</v>
      </c>
      <c r="F6821" t="s">
        <v>15154</v>
      </c>
      <c r="G6821">
        <v>26.745999999999999</v>
      </c>
      <c r="H6821">
        <v>857</v>
      </c>
      <c r="I6821">
        <v>6.1589999999999998</v>
      </c>
      <c r="J6821">
        <f>YEAR(Table1[[#This Row],[release_date]])</f>
        <v>2001</v>
      </c>
      <c r="K6821" t="str">
        <f>LEFT(Table1[[#This Row],[Year]],4) &amp; "s"</f>
        <v>2001s</v>
      </c>
      <c r="L68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21">
        <f>(Table1[[#This Row],[vote_average]]/10)*100</f>
        <v>61.59</v>
      </c>
      <c r="N6821">
        <f>(Table1[[#This Row],[popularity]]/SUM(Table1[popularity]))*100</f>
        <v>6.1578085112369832E-3</v>
      </c>
    </row>
    <row r="6822" spans="1:14" x14ac:dyDescent="0.3">
      <c r="A6822">
        <v>399031</v>
      </c>
      <c r="B6822" t="s">
        <v>15155</v>
      </c>
      <c r="C6822" s="1">
        <v>42907</v>
      </c>
      <c r="D6822" t="s">
        <v>21</v>
      </c>
      <c r="E6822" t="s">
        <v>212</v>
      </c>
      <c r="F6822" t="s">
        <v>15156</v>
      </c>
      <c r="G6822">
        <v>26.843</v>
      </c>
      <c r="H6822">
        <v>375</v>
      </c>
      <c r="I6822">
        <v>6.1589999999999998</v>
      </c>
      <c r="J6822">
        <f>YEAR(Table1[[#This Row],[release_date]])</f>
        <v>2017</v>
      </c>
      <c r="K6822" t="str">
        <f>LEFT(Table1[[#This Row],[Year]],4) &amp; "s"</f>
        <v>2017s</v>
      </c>
      <c r="L68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22">
        <f>(Table1[[#This Row],[vote_average]]/10)*100</f>
        <v>61.59</v>
      </c>
      <c r="N6822">
        <f>(Table1[[#This Row],[popularity]]/SUM(Table1[popularity]))*100</f>
        <v>6.1801411002443095E-3</v>
      </c>
    </row>
    <row r="6823" spans="1:14" x14ac:dyDescent="0.3">
      <c r="A6823">
        <v>306943</v>
      </c>
      <c r="B6823" t="s">
        <v>15157</v>
      </c>
      <c r="C6823" s="1">
        <v>42839</v>
      </c>
      <c r="D6823" t="s">
        <v>391</v>
      </c>
      <c r="E6823" t="s">
        <v>11</v>
      </c>
      <c r="F6823" t="s">
        <v>15158</v>
      </c>
      <c r="G6823">
        <v>29.335999999999999</v>
      </c>
      <c r="H6823">
        <v>487</v>
      </c>
      <c r="I6823">
        <v>6.1589999999999998</v>
      </c>
      <c r="J6823">
        <f>YEAR(Table1[[#This Row],[release_date]])</f>
        <v>2017</v>
      </c>
      <c r="K6823" t="str">
        <f>LEFT(Table1[[#This Row],[Year]],4) &amp; "s"</f>
        <v>2017s</v>
      </c>
      <c r="L68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23">
        <f>(Table1[[#This Row],[vote_average]]/10)*100</f>
        <v>61.59</v>
      </c>
      <c r="N6823">
        <f>(Table1[[#This Row],[popularity]]/SUM(Table1[popularity]))*100</f>
        <v>6.754111661020269E-3</v>
      </c>
    </row>
    <row r="6824" spans="1:14" x14ac:dyDescent="0.3">
      <c r="A6824">
        <v>102362</v>
      </c>
      <c r="B6824" t="s">
        <v>15159</v>
      </c>
      <c r="C6824" s="1">
        <v>41341</v>
      </c>
      <c r="D6824" t="s">
        <v>15160</v>
      </c>
      <c r="E6824" t="s">
        <v>11</v>
      </c>
      <c r="F6824" t="s">
        <v>15161</v>
      </c>
      <c r="G6824">
        <v>21.998999999999999</v>
      </c>
      <c r="H6824">
        <v>1396</v>
      </c>
      <c r="I6824">
        <v>6.1589999999999998</v>
      </c>
      <c r="J6824">
        <f>YEAR(Table1[[#This Row],[release_date]])</f>
        <v>2013</v>
      </c>
      <c r="K6824" t="str">
        <f>LEFT(Table1[[#This Row],[Year]],4) &amp; "s"</f>
        <v>2013s</v>
      </c>
      <c r="L68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24">
        <f>(Table1[[#This Row],[vote_average]]/10)*100</f>
        <v>61.59</v>
      </c>
      <c r="N6824">
        <f>(Table1[[#This Row],[popularity]]/SUM(Table1[popularity]))*100</f>
        <v>5.0648930471361093E-3</v>
      </c>
    </row>
    <row r="6825" spans="1:14" x14ac:dyDescent="0.3">
      <c r="A6825">
        <v>72545</v>
      </c>
      <c r="B6825" t="s">
        <v>15162</v>
      </c>
      <c r="C6825" s="1">
        <v>40927</v>
      </c>
      <c r="D6825" t="s">
        <v>120</v>
      </c>
      <c r="E6825" t="s">
        <v>11</v>
      </c>
      <c r="F6825" t="s">
        <v>15163</v>
      </c>
      <c r="G6825">
        <v>54.686999999999998</v>
      </c>
      <c r="H6825">
        <v>4084</v>
      </c>
      <c r="I6825">
        <v>6.1589999999999998</v>
      </c>
      <c r="J6825">
        <f>YEAR(Table1[[#This Row],[release_date]])</f>
        <v>2012</v>
      </c>
      <c r="K6825" t="str">
        <f>LEFT(Table1[[#This Row],[Year]],4) &amp; "s"</f>
        <v>2012s</v>
      </c>
      <c r="L68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25">
        <f>(Table1[[#This Row],[vote_average]]/10)*100</f>
        <v>61.59</v>
      </c>
      <c r="N6825">
        <f>(Table1[[#This Row],[popularity]]/SUM(Table1[popularity]))*100</f>
        <v>1.2590745309729189E-2</v>
      </c>
    </row>
    <row r="6826" spans="1:14" x14ac:dyDescent="0.3">
      <c r="A6826">
        <v>9641</v>
      </c>
      <c r="B6826" t="s">
        <v>15164</v>
      </c>
      <c r="C6826" s="1">
        <v>38707</v>
      </c>
      <c r="D6826" t="s">
        <v>9733</v>
      </c>
      <c r="E6826" t="s">
        <v>11</v>
      </c>
      <c r="F6826" t="s">
        <v>15165</v>
      </c>
      <c r="G6826">
        <v>28.449000000000002</v>
      </c>
      <c r="H6826">
        <v>1914</v>
      </c>
      <c r="I6826">
        <v>6.2</v>
      </c>
      <c r="J6826">
        <f>YEAR(Table1[[#This Row],[release_date]])</f>
        <v>2005</v>
      </c>
      <c r="K6826" t="str">
        <f>LEFT(Table1[[#This Row],[Year]],4) &amp; "s"</f>
        <v>2005s</v>
      </c>
      <c r="L68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26">
        <f>(Table1[[#This Row],[vote_average]]/10)*100</f>
        <v>62</v>
      </c>
      <c r="N6826">
        <f>(Table1[[#This Row],[popularity]]/SUM(Table1[popularity]))*100</f>
        <v>6.5498950996852219E-3</v>
      </c>
    </row>
    <row r="6827" spans="1:14" x14ac:dyDescent="0.3">
      <c r="A6827">
        <v>9257</v>
      </c>
      <c r="B6827" t="s">
        <v>15166</v>
      </c>
      <c r="C6827" s="1">
        <v>37841</v>
      </c>
      <c r="D6827" t="s">
        <v>1718</v>
      </c>
      <c r="E6827" t="s">
        <v>11</v>
      </c>
      <c r="F6827" t="s">
        <v>15167</v>
      </c>
      <c r="G6827">
        <v>37.877000000000002</v>
      </c>
      <c r="H6827">
        <v>2403</v>
      </c>
      <c r="I6827">
        <v>6.2</v>
      </c>
      <c r="J6827">
        <f>YEAR(Table1[[#This Row],[release_date]])</f>
        <v>2003</v>
      </c>
      <c r="K6827" t="str">
        <f>LEFT(Table1[[#This Row],[Year]],4) &amp; "s"</f>
        <v>2003s</v>
      </c>
      <c r="L68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27">
        <f>(Table1[[#This Row],[vote_average]]/10)*100</f>
        <v>62</v>
      </c>
      <c r="N6827">
        <f>(Table1[[#This Row],[popularity]]/SUM(Table1[popularity]))*100</f>
        <v>8.7205306580469301E-3</v>
      </c>
    </row>
    <row r="6828" spans="1:14" x14ac:dyDescent="0.3">
      <c r="A6828">
        <v>242022</v>
      </c>
      <c r="B6828" t="s">
        <v>15168</v>
      </c>
      <c r="C6828" s="1">
        <v>41857</v>
      </c>
      <c r="D6828" t="s">
        <v>391</v>
      </c>
      <c r="E6828" t="s">
        <v>11</v>
      </c>
      <c r="F6828" t="s">
        <v>15169</v>
      </c>
      <c r="G6828">
        <v>10.986000000000001</v>
      </c>
      <c r="H6828">
        <v>472</v>
      </c>
      <c r="I6828">
        <v>6.1580000000000004</v>
      </c>
      <c r="J6828">
        <f>YEAR(Table1[[#This Row],[release_date]])</f>
        <v>2014</v>
      </c>
      <c r="K6828" t="str">
        <f>LEFT(Table1[[#This Row],[Year]],4) &amp; "s"</f>
        <v>2014s</v>
      </c>
      <c r="L68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28">
        <f>(Table1[[#This Row],[vote_average]]/10)*100</f>
        <v>61.58</v>
      </c>
      <c r="N6828">
        <f>(Table1[[#This Row],[popularity]]/SUM(Table1[popularity]))*100</f>
        <v>2.5293383797371383E-3</v>
      </c>
    </row>
    <row r="6829" spans="1:14" x14ac:dyDescent="0.3">
      <c r="A6829">
        <v>31578</v>
      </c>
      <c r="B6829" t="s">
        <v>15170</v>
      </c>
      <c r="C6829" s="1">
        <v>34189</v>
      </c>
      <c r="D6829" t="s">
        <v>15171</v>
      </c>
      <c r="E6829" t="s">
        <v>11</v>
      </c>
      <c r="F6829" t="s">
        <v>15172</v>
      </c>
      <c r="G6829">
        <v>43.146999999999998</v>
      </c>
      <c r="H6829">
        <v>308</v>
      </c>
      <c r="I6829">
        <v>6.1580000000000004</v>
      </c>
      <c r="J6829">
        <f>YEAR(Table1[[#This Row],[release_date]])</f>
        <v>1993</v>
      </c>
      <c r="K6829" t="str">
        <f>LEFT(Table1[[#This Row],[Year]],4) &amp; "s"</f>
        <v>1993s</v>
      </c>
      <c r="L68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29">
        <f>(Table1[[#This Row],[vote_average]]/10)*100</f>
        <v>61.58</v>
      </c>
      <c r="N6829">
        <f>(Table1[[#This Row],[popularity]]/SUM(Table1[popularity]))*100</f>
        <v>9.9338579164862818E-3</v>
      </c>
    </row>
    <row r="6830" spans="1:14" x14ac:dyDescent="0.3">
      <c r="A6830">
        <v>11966</v>
      </c>
      <c r="B6830" t="s">
        <v>15173</v>
      </c>
      <c r="C6830" s="1">
        <v>32330</v>
      </c>
      <c r="D6830" t="s">
        <v>15174</v>
      </c>
      <c r="E6830" t="s">
        <v>11</v>
      </c>
      <c r="F6830" t="s">
        <v>15175</v>
      </c>
      <c r="G6830">
        <v>18.582000000000001</v>
      </c>
      <c r="H6830">
        <v>564</v>
      </c>
      <c r="I6830">
        <v>6.1580000000000004</v>
      </c>
      <c r="J6830">
        <f>YEAR(Table1[[#This Row],[release_date]])</f>
        <v>1988</v>
      </c>
      <c r="K6830" t="str">
        <f>LEFT(Table1[[#This Row],[Year]],4) &amp; "s"</f>
        <v>1988s</v>
      </c>
      <c r="L68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830">
        <f>(Table1[[#This Row],[vote_average]]/10)*100</f>
        <v>61.58</v>
      </c>
      <c r="N6830">
        <f>(Table1[[#This Row],[popularity]]/SUM(Table1[popularity]))*100</f>
        <v>4.2781873085996269E-3</v>
      </c>
    </row>
    <row r="6831" spans="1:14" x14ac:dyDescent="0.3">
      <c r="A6831">
        <v>10589</v>
      </c>
      <c r="B6831" t="s">
        <v>15176</v>
      </c>
      <c r="C6831" s="1">
        <v>38303</v>
      </c>
      <c r="D6831" t="s">
        <v>15177</v>
      </c>
      <c r="E6831" t="s">
        <v>11</v>
      </c>
      <c r="F6831" t="s">
        <v>15178</v>
      </c>
      <c r="G6831">
        <v>68.311999999999998</v>
      </c>
      <c r="H6831">
        <v>721</v>
      </c>
      <c r="I6831">
        <v>6.2</v>
      </c>
      <c r="J6831">
        <f>YEAR(Table1[[#This Row],[release_date]])</f>
        <v>2004</v>
      </c>
      <c r="K6831" t="str">
        <f>LEFT(Table1[[#This Row],[Year]],4) &amp; "s"</f>
        <v>2004s</v>
      </c>
      <c r="L68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31">
        <f>(Table1[[#This Row],[vote_average]]/10)*100</f>
        <v>62</v>
      </c>
      <c r="N6831">
        <f>(Table1[[#This Row],[popularity]]/SUM(Table1[popularity]))*100</f>
        <v>1.5727668250191458E-2</v>
      </c>
    </row>
    <row r="6832" spans="1:14" x14ac:dyDescent="0.3">
      <c r="A6832">
        <v>843794</v>
      </c>
      <c r="B6832" t="s">
        <v>15179</v>
      </c>
      <c r="C6832" s="1">
        <v>44938</v>
      </c>
      <c r="D6832" t="s">
        <v>3543</v>
      </c>
      <c r="E6832" t="s">
        <v>36</v>
      </c>
      <c r="F6832" t="s">
        <v>15180</v>
      </c>
      <c r="G6832">
        <v>35.767000000000003</v>
      </c>
      <c r="H6832">
        <v>562</v>
      </c>
      <c r="I6832">
        <v>6.157</v>
      </c>
      <c r="J6832">
        <f>YEAR(Table1[[#This Row],[release_date]])</f>
        <v>2023</v>
      </c>
      <c r="K6832" t="str">
        <f>LEFT(Table1[[#This Row],[Year]],4) &amp; "s"</f>
        <v>2023s</v>
      </c>
      <c r="L68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832">
        <f>(Table1[[#This Row],[vote_average]]/10)*100</f>
        <v>61.57</v>
      </c>
      <c r="N6832">
        <f>(Table1[[#This Row],[popularity]]/SUM(Table1[popularity]))*100</f>
        <v>8.2347392889184617E-3</v>
      </c>
    </row>
    <row r="6833" spans="1:14" x14ac:dyDescent="0.3">
      <c r="A6833">
        <v>9642</v>
      </c>
      <c r="B6833" t="s">
        <v>15181</v>
      </c>
      <c r="C6833" s="1">
        <v>38812</v>
      </c>
      <c r="D6833" t="s">
        <v>4356</v>
      </c>
      <c r="E6833" t="s">
        <v>212</v>
      </c>
      <c r="F6833" t="s">
        <v>15182</v>
      </c>
      <c r="G6833">
        <v>17.597999999999999</v>
      </c>
      <c r="H6833">
        <v>666</v>
      </c>
      <c r="I6833">
        <v>6.2</v>
      </c>
      <c r="J6833">
        <f>YEAR(Table1[[#This Row],[release_date]])</f>
        <v>2006</v>
      </c>
      <c r="K6833" t="str">
        <f>LEFT(Table1[[#This Row],[Year]],4) &amp; "s"</f>
        <v>2006s</v>
      </c>
      <c r="L68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33">
        <f>(Table1[[#This Row],[vote_average]]/10)*100</f>
        <v>62</v>
      </c>
      <c r="N6833">
        <f>(Table1[[#This Row],[popularity]]/SUM(Table1[popularity]))*100</f>
        <v>4.05163815825725E-3</v>
      </c>
    </row>
    <row r="6834" spans="1:14" x14ac:dyDescent="0.3">
      <c r="A6834">
        <v>1809</v>
      </c>
      <c r="B6834" t="s">
        <v>15183</v>
      </c>
      <c r="C6834" s="1">
        <v>37540</v>
      </c>
      <c r="D6834" t="s">
        <v>1766</v>
      </c>
      <c r="E6834" t="s">
        <v>11</v>
      </c>
      <c r="F6834" t="s">
        <v>15184</v>
      </c>
      <c r="G6834">
        <v>21.515999999999998</v>
      </c>
      <c r="H6834">
        <v>515</v>
      </c>
      <c r="I6834">
        <v>6.157</v>
      </c>
      <c r="J6834">
        <f>YEAR(Table1[[#This Row],[release_date]])</f>
        <v>2002</v>
      </c>
      <c r="K6834" t="str">
        <f>LEFT(Table1[[#This Row],[Year]],4) &amp; "s"</f>
        <v>2002s</v>
      </c>
      <c r="L68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34">
        <f>(Table1[[#This Row],[vote_average]]/10)*100</f>
        <v>61.57</v>
      </c>
      <c r="N6834">
        <f>(Table1[[#This Row],[popularity]]/SUM(Table1[popularity]))*100</f>
        <v>4.9536905678521986E-3</v>
      </c>
    </row>
    <row r="6835" spans="1:14" x14ac:dyDescent="0.3">
      <c r="A6835">
        <v>296</v>
      </c>
      <c r="B6835" t="s">
        <v>15185</v>
      </c>
      <c r="C6835" s="1">
        <v>37804</v>
      </c>
      <c r="D6835" t="s">
        <v>512</v>
      </c>
      <c r="E6835" t="s">
        <v>11</v>
      </c>
      <c r="F6835" t="s">
        <v>15186</v>
      </c>
      <c r="G6835">
        <v>61.308999999999997</v>
      </c>
      <c r="H6835">
        <v>6361</v>
      </c>
      <c r="I6835">
        <v>6.157</v>
      </c>
      <c r="J6835">
        <f>YEAR(Table1[[#This Row],[release_date]])</f>
        <v>2003</v>
      </c>
      <c r="K6835" t="str">
        <f>LEFT(Table1[[#This Row],[Year]],4) &amp; "s"</f>
        <v>2003s</v>
      </c>
      <c r="L68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35">
        <f>(Table1[[#This Row],[vote_average]]/10)*100</f>
        <v>61.57</v>
      </c>
      <c r="N6835">
        <f>(Table1[[#This Row],[popularity]]/SUM(Table1[popularity]))*100</f>
        <v>1.4115347417012942E-2</v>
      </c>
    </row>
    <row r="6836" spans="1:14" x14ac:dyDescent="0.3">
      <c r="A6836">
        <v>979924</v>
      </c>
      <c r="B6836" t="s">
        <v>15187</v>
      </c>
      <c r="C6836" s="1">
        <v>44865</v>
      </c>
      <c r="D6836" t="s">
        <v>2620</v>
      </c>
      <c r="E6836" t="s">
        <v>11</v>
      </c>
      <c r="F6836" t="s">
        <v>15188</v>
      </c>
      <c r="G6836">
        <v>23.952999999999999</v>
      </c>
      <c r="H6836">
        <v>445</v>
      </c>
      <c r="I6836">
        <v>6.1559999999999997</v>
      </c>
      <c r="J6836">
        <f>YEAR(Table1[[#This Row],[release_date]])</f>
        <v>2022</v>
      </c>
      <c r="K6836" t="str">
        <f>LEFT(Table1[[#This Row],[Year]],4) &amp; "s"</f>
        <v>2022s</v>
      </c>
      <c r="L68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836">
        <f>(Table1[[#This Row],[vote_average]]/10)*100</f>
        <v>61.559999999999995</v>
      </c>
      <c r="N6836">
        <f>(Table1[[#This Row],[popularity]]/SUM(Table1[popularity]))*100</f>
        <v>5.5147680875517625E-3</v>
      </c>
    </row>
    <row r="6837" spans="1:14" x14ac:dyDescent="0.3">
      <c r="A6837">
        <v>59968</v>
      </c>
      <c r="B6837" t="s">
        <v>15189</v>
      </c>
      <c r="C6837" s="1">
        <v>40781</v>
      </c>
      <c r="D6837" t="s">
        <v>68</v>
      </c>
      <c r="E6837" t="s">
        <v>11</v>
      </c>
      <c r="F6837" t="s">
        <v>15190</v>
      </c>
      <c r="G6837">
        <v>20.335999999999999</v>
      </c>
      <c r="H6837">
        <v>919</v>
      </c>
      <c r="I6837">
        <v>6.1559999999999997</v>
      </c>
      <c r="J6837">
        <f>YEAR(Table1[[#This Row],[release_date]])</f>
        <v>2011</v>
      </c>
      <c r="K6837" t="str">
        <f>LEFT(Table1[[#This Row],[Year]],4) &amp; "s"</f>
        <v>2011s</v>
      </c>
      <c r="L68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37">
        <f>(Table1[[#This Row],[vote_average]]/10)*100</f>
        <v>61.559999999999995</v>
      </c>
      <c r="N6837">
        <f>(Table1[[#This Row],[popularity]]/SUM(Table1[popularity]))*100</f>
        <v>4.6820157737424385E-3</v>
      </c>
    </row>
    <row r="6838" spans="1:14" x14ac:dyDescent="0.3">
      <c r="A6838">
        <v>43930</v>
      </c>
      <c r="B6838" t="s">
        <v>15191</v>
      </c>
      <c r="C6838" s="1">
        <v>40398</v>
      </c>
      <c r="D6838" t="s">
        <v>796</v>
      </c>
      <c r="E6838" t="s">
        <v>11</v>
      </c>
      <c r="F6838" t="s">
        <v>15192</v>
      </c>
      <c r="G6838">
        <v>17.709</v>
      </c>
      <c r="H6838">
        <v>488</v>
      </c>
      <c r="I6838">
        <v>6.2</v>
      </c>
      <c r="J6838">
        <f>YEAR(Table1[[#This Row],[release_date]])</f>
        <v>2010</v>
      </c>
      <c r="K6838" t="str">
        <f>LEFT(Table1[[#This Row],[Year]],4) &amp; "s"</f>
        <v>2010s</v>
      </c>
      <c r="L68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38">
        <f>(Table1[[#This Row],[vote_average]]/10)*100</f>
        <v>62</v>
      </c>
      <c r="N6838">
        <f>(Table1[[#This Row],[popularity]]/SUM(Table1[popularity]))*100</f>
        <v>4.0771940075336769E-3</v>
      </c>
    </row>
    <row r="6839" spans="1:14" x14ac:dyDescent="0.3">
      <c r="A6839">
        <v>11860</v>
      </c>
      <c r="B6839" t="s">
        <v>2907</v>
      </c>
      <c r="C6839" s="1">
        <v>35048</v>
      </c>
      <c r="D6839" t="s">
        <v>422</v>
      </c>
      <c r="E6839" t="s">
        <v>11</v>
      </c>
      <c r="F6839" t="s">
        <v>15193</v>
      </c>
      <c r="G6839">
        <v>46.959000000000003</v>
      </c>
      <c r="H6839">
        <v>588</v>
      </c>
      <c r="I6839">
        <v>6.1559999999999997</v>
      </c>
      <c r="J6839">
        <f>YEAR(Table1[[#This Row],[release_date]])</f>
        <v>1995</v>
      </c>
      <c r="K6839" t="str">
        <f>LEFT(Table1[[#This Row],[Year]],4) &amp; "s"</f>
        <v>1995s</v>
      </c>
      <c r="L68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39">
        <f>(Table1[[#This Row],[vote_average]]/10)*100</f>
        <v>61.559999999999995</v>
      </c>
      <c r="N6839">
        <f>(Table1[[#This Row],[popularity]]/SUM(Table1[popularity]))*100</f>
        <v>1.0811505641186625E-2</v>
      </c>
    </row>
    <row r="6840" spans="1:14" x14ac:dyDescent="0.3">
      <c r="A6840">
        <v>8688</v>
      </c>
      <c r="B6840" t="s">
        <v>15194</v>
      </c>
      <c r="C6840" s="1">
        <v>36014</v>
      </c>
      <c r="D6840" t="s">
        <v>8321</v>
      </c>
      <c r="E6840" t="s">
        <v>11</v>
      </c>
      <c r="F6840" t="s">
        <v>15195</v>
      </c>
      <c r="G6840">
        <v>49.584000000000003</v>
      </c>
      <c r="H6840">
        <v>1269</v>
      </c>
      <c r="I6840">
        <v>6.1559999999999997</v>
      </c>
      <c r="J6840">
        <f>YEAR(Table1[[#This Row],[release_date]])</f>
        <v>1998</v>
      </c>
      <c r="K6840" t="str">
        <f>LEFT(Table1[[#This Row],[Year]],4) &amp; "s"</f>
        <v>1998s</v>
      </c>
      <c r="L68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40">
        <f>(Table1[[#This Row],[vote_average]]/10)*100</f>
        <v>61.559999999999995</v>
      </c>
      <c r="N6840">
        <f>(Table1[[#This Row],[popularity]]/SUM(Table1[popularity]))*100</f>
        <v>1.141586694164266E-2</v>
      </c>
    </row>
    <row r="6841" spans="1:14" x14ac:dyDescent="0.3">
      <c r="A6841">
        <v>425505</v>
      </c>
      <c r="B6841" t="s">
        <v>15196</v>
      </c>
      <c r="C6841" s="1">
        <v>43341</v>
      </c>
      <c r="D6841" t="s">
        <v>2892</v>
      </c>
      <c r="E6841" t="s">
        <v>11</v>
      </c>
      <c r="F6841" t="s">
        <v>15197</v>
      </c>
      <c r="G6841">
        <v>56.813000000000002</v>
      </c>
      <c r="H6841">
        <v>793</v>
      </c>
      <c r="I6841">
        <v>6.1529999999999996</v>
      </c>
      <c r="J6841">
        <f>YEAR(Table1[[#This Row],[release_date]])</f>
        <v>2018</v>
      </c>
      <c r="K6841" t="str">
        <f>LEFT(Table1[[#This Row],[Year]],4) &amp; "s"</f>
        <v>2018s</v>
      </c>
      <c r="L68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41">
        <f>(Table1[[#This Row],[vote_average]]/10)*100</f>
        <v>61.529999999999994</v>
      </c>
      <c r="N6841">
        <f>(Table1[[#This Row],[popularity]]/SUM(Table1[popularity]))*100</f>
        <v>1.3080220404879486E-2</v>
      </c>
    </row>
    <row r="6842" spans="1:14" x14ac:dyDescent="0.3">
      <c r="A6842">
        <v>272548</v>
      </c>
      <c r="B6842" t="s">
        <v>15198</v>
      </c>
      <c r="C6842" s="1">
        <v>42077</v>
      </c>
      <c r="D6842" t="s">
        <v>391</v>
      </c>
      <c r="E6842" t="s">
        <v>11</v>
      </c>
      <c r="F6842" t="s">
        <v>15199</v>
      </c>
      <c r="G6842">
        <v>29.382999999999999</v>
      </c>
      <c r="H6842">
        <v>355</v>
      </c>
      <c r="I6842">
        <v>6.2</v>
      </c>
      <c r="J6842">
        <f>YEAR(Table1[[#This Row],[release_date]])</f>
        <v>2015</v>
      </c>
      <c r="K6842" t="str">
        <f>LEFT(Table1[[#This Row],[Year]],4) &amp; "s"</f>
        <v>2015s</v>
      </c>
      <c r="L68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42">
        <f>(Table1[[#This Row],[vote_average]]/10)*100</f>
        <v>62</v>
      </c>
      <c r="N6842">
        <f>(Table1[[#This Row],[popularity]]/SUM(Table1[popularity]))*100</f>
        <v>6.7649326062093869E-3</v>
      </c>
    </row>
    <row r="6843" spans="1:14" x14ac:dyDescent="0.3">
      <c r="A6843">
        <v>209247</v>
      </c>
      <c r="B6843" t="s">
        <v>15200</v>
      </c>
      <c r="C6843" s="1">
        <v>41537</v>
      </c>
      <c r="D6843" t="s">
        <v>494</v>
      </c>
      <c r="E6843" t="s">
        <v>11</v>
      </c>
      <c r="F6843" t="s">
        <v>15201</v>
      </c>
      <c r="G6843">
        <v>20.347999999999999</v>
      </c>
      <c r="H6843">
        <v>531</v>
      </c>
      <c r="I6843">
        <v>6.2</v>
      </c>
      <c r="J6843">
        <f>YEAR(Table1[[#This Row],[release_date]])</f>
        <v>2013</v>
      </c>
      <c r="K6843" t="str">
        <f>LEFT(Table1[[#This Row],[Year]],4) &amp; "s"</f>
        <v>2013s</v>
      </c>
      <c r="L68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43">
        <f>(Table1[[#This Row],[vote_average]]/10)*100</f>
        <v>62</v>
      </c>
      <c r="N6843">
        <f>(Table1[[#This Row],[popularity]]/SUM(Table1[popularity]))*100</f>
        <v>4.6847785682588095E-3</v>
      </c>
    </row>
    <row r="6844" spans="1:14" x14ac:dyDescent="0.3">
      <c r="A6844">
        <v>698</v>
      </c>
      <c r="B6844" t="s">
        <v>15202</v>
      </c>
      <c r="C6844" s="1">
        <v>29032</v>
      </c>
      <c r="D6844" t="s">
        <v>15203</v>
      </c>
      <c r="E6844" t="s">
        <v>11</v>
      </c>
      <c r="F6844" t="s">
        <v>15204</v>
      </c>
      <c r="G6844">
        <v>61.014000000000003</v>
      </c>
      <c r="H6844">
        <v>1865</v>
      </c>
      <c r="I6844">
        <v>6.1550000000000002</v>
      </c>
      <c r="J6844">
        <f>YEAR(Table1[[#This Row],[release_date]])</f>
        <v>1979</v>
      </c>
      <c r="K6844" t="str">
        <f>LEFT(Table1[[#This Row],[Year]],4) &amp; "s"</f>
        <v>1979s</v>
      </c>
      <c r="L68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844">
        <f>(Table1[[#This Row],[vote_average]]/10)*100</f>
        <v>61.550000000000004</v>
      </c>
      <c r="N6844">
        <f>(Table1[[#This Row],[popularity]]/SUM(Table1[popularity]))*100</f>
        <v>1.4047428718485504E-2</v>
      </c>
    </row>
    <row r="6845" spans="1:14" x14ac:dyDescent="0.3">
      <c r="A6845">
        <v>454293</v>
      </c>
      <c r="B6845" t="s">
        <v>15205</v>
      </c>
      <c r="C6845" s="1">
        <v>43370</v>
      </c>
      <c r="D6845" t="s">
        <v>391</v>
      </c>
      <c r="E6845" t="s">
        <v>11</v>
      </c>
      <c r="F6845" t="s">
        <v>15206</v>
      </c>
      <c r="G6845">
        <v>59.982999999999997</v>
      </c>
      <c r="H6845">
        <v>1583</v>
      </c>
      <c r="I6845">
        <v>6.1539999999999999</v>
      </c>
      <c r="J6845">
        <f>YEAR(Table1[[#This Row],[release_date]])</f>
        <v>2018</v>
      </c>
      <c r="K6845" t="str">
        <f>LEFT(Table1[[#This Row],[Year]],4) &amp; "s"</f>
        <v>2018s</v>
      </c>
      <c r="L68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45">
        <f>(Table1[[#This Row],[vote_average]]/10)*100</f>
        <v>61.539999999999992</v>
      </c>
      <c r="N6845">
        <f>(Table1[[#This Row],[popularity]]/SUM(Table1[popularity]))*100</f>
        <v>1.3810058622954008E-2</v>
      </c>
    </row>
    <row r="6846" spans="1:14" x14ac:dyDescent="0.3">
      <c r="A6846">
        <v>395990</v>
      </c>
      <c r="B6846" t="s">
        <v>8279</v>
      </c>
      <c r="C6846" s="1">
        <v>43161</v>
      </c>
      <c r="D6846" t="s">
        <v>1567</v>
      </c>
      <c r="E6846" t="s">
        <v>11</v>
      </c>
      <c r="F6846" t="s">
        <v>15207</v>
      </c>
      <c r="G6846">
        <v>332.53800000000001</v>
      </c>
      <c r="H6846">
        <v>2459</v>
      </c>
      <c r="I6846">
        <v>6.2</v>
      </c>
      <c r="J6846">
        <f>YEAR(Table1[[#This Row],[release_date]])</f>
        <v>2018</v>
      </c>
      <c r="K6846" t="str">
        <f>LEFT(Table1[[#This Row],[Year]],4) &amp; "s"</f>
        <v>2018s</v>
      </c>
      <c r="L68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46">
        <f>(Table1[[#This Row],[vote_average]]/10)*100</f>
        <v>62</v>
      </c>
      <c r="N6846">
        <f>(Table1[[#This Row],[popularity]]/SUM(Table1[popularity]))*100</f>
        <v>7.6561180240399457E-2</v>
      </c>
    </row>
    <row r="6847" spans="1:14" x14ac:dyDescent="0.3">
      <c r="A6847">
        <v>934632</v>
      </c>
      <c r="B6847" t="s">
        <v>15208</v>
      </c>
      <c r="C6847" s="1">
        <v>45401</v>
      </c>
      <c r="D6847" t="s">
        <v>9546</v>
      </c>
      <c r="E6847" t="s">
        <v>11</v>
      </c>
      <c r="F6847" t="s">
        <v>15209</v>
      </c>
      <c r="G6847">
        <v>1523.65</v>
      </c>
      <c r="H6847">
        <v>579</v>
      </c>
      <c r="I6847">
        <v>6.14</v>
      </c>
      <c r="J6847">
        <f>YEAR(Table1[[#This Row],[release_date]])</f>
        <v>2024</v>
      </c>
      <c r="K6847" t="str">
        <f>LEFT(Table1[[#This Row],[Year]],4) &amp; "s"</f>
        <v>2024s</v>
      </c>
      <c r="L68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847">
        <f>(Table1[[#This Row],[vote_average]]/10)*100</f>
        <v>61.4</v>
      </c>
      <c r="N6847">
        <f>(Table1[[#This Row],[popularity]]/SUM(Table1[popularity]))*100</f>
        <v>0.35079432207231842</v>
      </c>
    </row>
    <row r="6848" spans="1:14" x14ac:dyDescent="0.3">
      <c r="A6848">
        <v>464737</v>
      </c>
      <c r="B6848" t="s">
        <v>15210</v>
      </c>
      <c r="C6848" s="1">
        <v>42961</v>
      </c>
      <c r="D6848" t="s">
        <v>1899</v>
      </c>
      <c r="E6848" t="s">
        <v>54</v>
      </c>
      <c r="F6848" t="s">
        <v>15211</v>
      </c>
      <c r="G6848">
        <v>10.077999999999999</v>
      </c>
      <c r="H6848">
        <v>370</v>
      </c>
      <c r="I6848">
        <v>6.2</v>
      </c>
      <c r="J6848">
        <f>YEAR(Table1[[#This Row],[release_date]])</f>
        <v>2017</v>
      </c>
      <c r="K6848" t="str">
        <f>LEFT(Table1[[#This Row],[Year]],4) &amp; "s"</f>
        <v>2017s</v>
      </c>
      <c r="L68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48">
        <f>(Table1[[#This Row],[vote_average]]/10)*100</f>
        <v>62</v>
      </c>
      <c r="N6848">
        <f>(Table1[[#This Row],[popularity]]/SUM(Table1[popularity]))*100</f>
        <v>2.3202869279984411E-3</v>
      </c>
    </row>
    <row r="6849" spans="1:14" x14ac:dyDescent="0.3">
      <c r="A6849">
        <v>400106</v>
      </c>
      <c r="B6849" t="s">
        <v>15212</v>
      </c>
      <c r="C6849" s="1">
        <v>43091</v>
      </c>
      <c r="D6849" t="s">
        <v>2866</v>
      </c>
      <c r="E6849" t="s">
        <v>11</v>
      </c>
      <c r="F6849" t="s">
        <v>15213</v>
      </c>
      <c r="G6849">
        <v>228.12100000000001</v>
      </c>
      <c r="H6849">
        <v>5463</v>
      </c>
      <c r="I6849">
        <v>6.1520000000000001</v>
      </c>
      <c r="J6849">
        <f>YEAR(Table1[[#This Row],[release_date]])</f>
        <v>2017</v>
      </c>
      <c r="K6849" t="str">
        <f>LEFT(Table1[[#This Row],[Year]],4) &amp; "s"</f>
        <v>2017s</v>
      </c>
      <c r="L68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49">
        <f>(Table1[[#This Row],[vote_average]]/10)*100</f>
        <v>61.519999999999996</v>
      </c>
      <c r="N6849">
        <f>(Table1[[#This Row],[popularity]]/SUM(Table1[popularity]))*100</f>
        <v>5.2520953989078432E-2</v>
      </c>
    </row>
    <row r="6850" spans="1:14" x14ac:dyDescent="0.3">
      <c r="A6850">
        <v>391714</v>
      </c>
      <c r="B6850" t="s">
        <v>15214</v>
      </c>
      <c r="C6850" s="1">
        <v>43119</v>
      </c>
      <c r="D6850" t="s">
        <v>62</v>
      </c>
      <c r="E6850" t="s">
        <v>11</v>
      </c>
      <c r="F6850" t="s">
        <v>15215</v>
      </c>
      <c r="G6850">
        <v>14.289</v>
      </c>
      <c r="H6850">
        <v>349</v>
      </c>
      <c r="I6850">
        <v>6.2</v>
      </c>
      <c r="J6850">
        <f>YEAR(Table1[[#This Row],[release_date]])</f>
        <v>2018</v>
      </c>
      <c r="K6850" t="str">
        <f>LEFT(Table1[[#This Row],[Year]],4) &amp; "s"</f>
        <v>2018s</v>
      </c>
      <c r="L68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50">
        <f>(Table1[[#This Row],[vote_average]]/10)*100</f>
        <v>62</v>
      </c>
      <c r="N6850">
        <f>(Table1[[#This Row],[popularity]]/SUM(Table1[popularity]))*100</f>
        <v>3.2897975703681018E-3</v>
      </c>
    </row>
    <row r="6851" spans="1:14" x14ac:dyDescent="0.3">
      <c r="A6851">
        <v>93837</v>
      </c>
      <c r="B6851" t="s">
        <v>15216</v>
      </c>
      <c r="C6851" s="1">
        <v>41249</v>
      </c>
      <c r="D6851" t="s">
        <v>3702</v>
      </c>
      <c r="E6851" t="s">
        <v>11</v>
      </c>
      <c r="F6851" t="s">
        <v>15217</v>
      </c>
      <c r="G6851">
        <v>24.096</v>
      </c>
      <c r="H6851">
        <v>1094</v>
      </c>
      <c r="I6851">
        <v>6.1509999999999998</v>
      </c>
      <c r="J6851">
        <f>YEAR(Table1[[#This Row],[release_date]])</f>
        <v>2012</v>
      </c>
      <c r="K6851" t="str">
        <f>LEFT(Table1[[#This Row],[Year]],4) &amp; "s"</f>
        <v>2012s</v>
      </c>
      <c r="L68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51">
        <f>(Table1[[#This Row],[vote_average]]/10)*100</f>
        <v>61.51</v>
      </c>
      <c r="N6851">
        <f>(Table1[[#This Row],[popularity]]/SUM(Table1[popularity]))*100</f>
        <v>5.547691388871844E-3</v>
      </c>
    </row>
    <row r="6852" spans="1:14" x14ac:dyDescent="0.3">
      <c r="A6852">
        <v>7484</v>
      </c>
      <c r="B6852" t="s">
        <v>15218</v>
      </c>
      <c r="C6852" s="1">
        <v>38987</v>
      </c>
      <c r="D6852" t="s">
        <v>3775</v>
      </c>
      <c r="E6852" t="s">
        <v>11</v>
      </c>
      <c r="F6852" t="s">
        <v>15219</v>
      </c>
      <c r="G6852">
        <v>69.441999999999993</v>
      </c>
      <c r="H6852">
        <v>2642</v>
      </c>
      <c r="I6852">
        <v>6.2</v>
      </c>
      <c r="J6852">
        <f>YEAR(Table1[[#This Row],[release_date]])</f>
        <v>2006</v>
      </c>
      <c r="K6852" t="str">
        <f>LEFT(Table1[[#This Row],[Year]],4) &amp; "s"</f>
        <v>2006s</v>
      </c>
      <c r="L68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52">
        <f>(Table1[[#This Row],[vote_average]]/10)*100</f>
        <v>62</v>
      </c>
      <c r="N6852">
        <f>(Table1[[#This Row],[popularity]]/SUM(Table1[popularity]))*100</f>
        <v>1.5987831400483009E-2</v>
      </c>
    </row>
    <row r="6853" spans="1:14" x14ac:dyDescent="0.3">
      <c r="A6853">
        <v>403587</v>
      </c>
      <c r="B6853" t="s">
        <v>9155</v>
      </c>
      <c r="C6853" s="1">
        <v>31351</v>
      </c>
      <c r="D6853" t="s">
        <v>15112</v>
      </c>
      <c r="E6853" t="s">
        <v>11</v>
      </c>
      <c r="F6853" t="s">
        <v>15220</v>
      </c>
      <c r="G6853">
        <v>16.974</v>
      </c>
      <c r="H6853">
        <v>1583</v>
      </c>
      <c r="I6853">
        <v>6.1520000000000001</v>
      </c>
      <c r="J6853">
        <f>YEAR(Table1[[#This Row],[release_date]])</f>
        <v>1985</v>
      </c>
      <c r="K6853" t="str">
        <f>LEFT(Table1[[#This Row],[Year]],4) &amp; "s"</f>
        <v>1985s</v>
      </c>
      <c r="L68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853">
        <f>(Table1[[#This Row],[vote_average]]/10)*100</f>
        <v>61.519999999999996</v>
      </c>
      <c r="N6853">
        <f>(Table1[[#This Row],[popularity]]/SUM(Table1[popularity]))*100</f>
        <v>3.9079728434059874E-3</v>
      </c>
    </row>
    <row r="6854" spans="1:14" x14ac:dyDescent="0.3">
      <c r="A6854">
        <v>81390</v>
      </c>
      <c r="B6854" t="s">
        <v>15221</v>
      </c>
      <c r="C6854" s="1">
        <v>40642</v>
      </c>
      <c r="D6854" t="s">
        <v>13734</v>
      </c>
      <c r="E6854" t="s">
        <v>11</v>
      </c>
      <c r="F6854" t="s">
        <v>15222</v>
      </c>
      <c r="G6854">
        <v>21.459</v>
      </c>
      <c r="H6854">
        <v>547</v>
      </c>
      <c r="I6854">
        <v>6.2</v>
      </c>
      <c r="J6854">
        <f>YEAR(Table1[[#This Row],[release_date]])</f>
        <v>2011</v>
      </c>
      <c r="K6854" t="str">
        <f>LEFT(Table1[[#This Row],[Year]],4) &amp; "s"</f>
        <v>2011s</v>
      </c>
      <c r="L68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54">
        <f>(Table1[[#This Row],[vote_average]]/10)*100</f>
        <v>62</v>
      </c>
      <c r="N6854">
        <f>(Table1[[#This Row],[popularity]]/SUM(Table1[popularity]))*100</f>
        <v>4.9405672938994394E-3</v>
      </c>
    </row>
    <row r="6855" spans="1:14" x14ac:dyDescent="0.3">
      <c r="A6855">
        <v>47533</v>
      </c>
      <c r="B6855" t="s">
        <v>15223</v>
      </c>
      <c r="C6855" s="1">
        <v>40467</v>
      </c>
      <c r="D6855" t="s">
        <v>15224</v>
      </c>
      <c r="E6855" t="s">
        <v>11</v>
      </c>
      <c r="F6855" t="s">
        <v>15225</v>
      </c>
      <c r="G6855">
        <v>33.859000000000002</v>
      </c>
      <c r="H6855">
        <v>490</v>
      </c>
      <c r="I6855">
        <v>6.2</v>
      </c>
      <c r="J6855">
        <f>YEAR(Table1[[#This Row],[release_date]])</f>
        <v>2010</v>
      </c>
      <c r="K6855" t="str">
        <f>LEFT(Table1[[#This Row],[Year]],4) &amp; "s"</f>
        <v>2010s</v>
      </c>
      <c r="L68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55">
        <f>(Table1[[#This Row],[vote_average]]/10)*100</f>
        <v>62</v>
      </c>
      <c r="N6855">
        <f>(Table1[[#This Row],[popularity]]/SUM(Table1[popularity]))*100</f>
        <v>7.7954549608155611E-3</v>
      </c>
    </row>
    <row r="6856" spans="1:14" x14ac:dyDescent="0.3">
      <c r="A6856">
        <v>10739</v>
      </c>
      <c r="B6856" t="s">
        <v>15226</v>
      </c>
      <c r="C6856" s="1">
        <v>37860</v>
      </c>
      <c r="D6856" t="s">
        <v>783</v>
      </c>
      <c r="E6856" t="s">
        <v>11</v>
      </c>
      <c r="F6856" t="s">
        <v>15227</v>
      </c>
      <c r="G6856">
        <v>23.221</v>
      </c>
      <c r="H6856">
        <v>580</v>
      </c>
      <c r="I6856">
        <v>6.2</v>
      </c>
      <c r="J6856">
        <f>YEAR(Table1[[#This Row],[release_date]])</f>
        <v>2003</v>
      </c>
      <c r="K6856" t="str">
        <f>LEFT(Table1[[#This Row],[Year]],4) &amp; "s"</f>
        <v>2003s</v>
      </c>
      <c r="L68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56">
        <f>(Table1[[#This Row],[vote_average]]/10)*100</f>
        <v>62</v>
      </c>
      <c r="N6856">
        <f>(Table1[[#This Row],[popularity]]/SUM(Table1[popularity]))*100</f>
        <v>5.3462376220531661E-3</v>
      </c>
    </row>
    <row r="6857" spans="1:14" x14ac:dyDescent="0.3">
      <c r="A6857">
        <v>606876</v>
      </c>
      <c r="B6857" t="s">
        <v>15228</v>
      </c>
      <c r="C6857" s="1">
        <v>44105</v>
      </c>
      <c r="D6857" t="s">
        <v>422</v>
      </c>
      <c r="E6857" t="s">
        <v>11</v>
      </c>
      <c r="F6857" t="s">
        <v>15229</v>
      </c>
      <c r="G6857">
        <v>15.381</v>
      </c>
      <c r="H6857">
        <v>415</v>
      </c>
      <c r="I6857">
        <v>6.2</v>
      </c>
      <c r="J6857">
        <f>YEAR(Table1[[#This Row],[release_date]])</f>
        <v>2020</v>
      </c>
      <c r="K6857" t="str">
        <f>LEFT(Table1[[#This Row],[Year]],4) &amp; "s"</f>
        <v>2020s</v>
      </c>
      <c r="L68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857">
        <f>(Table1[[#This Row],[vote_average]]/10)*100</f>
        <v>62</v>
      </c>
      <c r="N6857">
        <f>(Table1[[#This Row],[popularity]]/SUM(Table1[popularity]))*100</f>
        <v>3.5412118713578117E-3</v>
      </c>
    </row>
    <row r="6858" spans="1:14" x14ac:dyDescent="0.3">
      <c r="A6858">
        <v>582596</v>
      </c>
      <c r="B6858" t="s">
        <v>15230</v>
      </c>
      <c r="C6858" s="1">
        <v>43964</v>
      </c>
      <c r="D6858" t="s">
        <v>422</v>
      </c>
      <c r="E6858" t="s">
        <v>11</v>
      </c>
      <c r="F6858" t="s">
        <v>15231</v>
      </c>
      <c r="G6858">
        <v>29.038</v>
      </c>
      <c r="H6858">
        <v>1132</v>
      </c>
      <c r="I6858">
        <v>6.1509999999999998</v>
      </c>
      <c r="J6858">
        <f>YEAR(Table1[[#This Row],[release_date]])</f>
        <v>2020</v>
      </c>
      <c r="K6858" t="str">
        <f>LEFT(Table1[[#This Row],[Year]],4) &amp; "s"</f>
        <v>2020s</v>
      </c>
      <c r="L68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858">
        <f>(Table1[[#This Row],[vote_average]]/10)*100</f>
        <v>61.51</v>
      </c>
      <c r="N6858">
        <f>(Table1[[#This Row],[popularity]]/SUM(Table1[popularity]))*100</f>
        <v>6.6855022638637367E-3</v>
      </c>
    </row>
    <row r="6859" spans="1:14" x14ac:dyDescent="0.3">
      <c r="A6859">
        <v>219572</v>
      </c>
      <c r="B6859" t="s">
        <v>15232</v>
      </c>
      <c r="C6859" s="1">
        <v>41632</v>
      </c>
      <c r="D6859" t="s">
        <v>405</v>
      </c>
      <c r="E6859" t="s">
        <v>136</v>
      </c>
      <c r="F6859" t="s">
        <v>15233</v>
      </c>
      <c r="G6859">
        <v>14.731</v>
      </c>
      <c r="H6859">
        <v>342</v>
      </c>
      <c r="I6859">
        <v>6.1520000000000001</v>
      </c>
      <c r="J6859">
        <f>YEAR(Table1[[#This Row],[release_date]])</f>
        <v>2013</v>
      </c>
      <c r="K6859" t="str">
        <f>LEFT(Table1[[#This Row],[Year]],4) &amp; "s"</f>
        <v>2013s</v>
      </c>
      <c r="L68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59">
        <f>(Table1[[#This Row],[vote_average]]/10)*100</f>
        <v>61.519999999999996</v>
      </c>
      <c r="N6859">
        <f>(Table1[[#This Row],[popularity]]/SUM(Table1[popularity]))*100</f>
        <v>3.3915605017210792E-3</v>
      </c>
    </row>
    <row r="6860" spans="1:14" x14ac:dyDescent="0.3">
      <c r="A6860">
        <v>85373</v>
      </c>
      <c r="B6860" t="s">
        <v>15234</v>
      </c>
      <c r="C6860" s="1">
        <v>40998</v>
      </c>
      <c r="D6860" t="s">
        <v>6745</v>
      </c>
      <c r="E6860" t="s">
        <v>11</v>
      </c>
      <c r="F6860" t="s">
        <v>15235</v>
      </c>
      <c r="G6860">
        <v>29.119</v>
      </c>
      <c r="H6860">
        <v>374</v>
      </c>
      <c r="I6860">
        <v>6.2</v>
      </c>
      <c r="J6860">
        <f>YEAR(Table1[[#This Row],[release_date]])</f>
        <v>2012</v>
      </c>
      <c r="K6860" t="str">
        <f>LEFT(Table1[[#This Row],[Year]],4) &amp; "s"</f>
        <v>2012s</v>
      </c>
      <c r="L68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60">
        <f>(Table1[[#This Row],[vote_average]]/10)*100</f>
        <v>62</v>
      </c>
      <c r="N6860">
        <f>(Table1[[#This Row],[popularity]]/SUM(Table1[popularity]))*100</f>
        <v>6.7041511268492371E-3</v>
      </c>
    </row>
    <row r="6861" spans="1:14" x14ac:dyDescent="0.3">
      <c r="A6861">
        <v>14444</v>
      </c>
      <c r="B6861" t="s">
        <v>15236</v>
      </c>
      <c r="C6861" s="1">
        <v>36119</v>
      </c>
      <c r="D6861" t="s">
        <v>4356</v>
      </c>
      <c r="E6861" t="s">
        <v>11</v>
      </c>
      <c r="F6861" t="s">
        <v>15237</v>
      </c>
      <c r="G6861">
        <v>25.271000000000001</v>
      </c>
      <c r="H6861">
        <v>543</v>
      </c>
      <c r="I6861">
        <v>6.2</v>
      </c>
      <c r="J6861">
        <f>YEAR(Table1[[#This Row],[release_date]])</f>
        <v>1998</v>
      </c>
      <c r="K6861" t="str">
        <f>LEFT(Table1[[#This Row],[Year]],4) &amp; "s"</f>
        <v>1998s</v>
      </c>
      <c r="L68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61">
        <f>(Table1[[#This Row],[vote_average]]/10)*100</f>
        <v>62</v>
      </c>
      <c r="N6861">
        <f>(Table1[[#This Row],[popularity]]/SUM(Table1[popularity]))*100</f>
        <v>5.818215018599783E-3</v>
      </c>
    </row>
    <row r="6862" spans="1:14" x14ac:dyDescent="0.3">
      <c r="A6862">
        <v>13455</v>
      </c>
      <c r="B6862" t="s">
        <v>15238</v>
      </c>
      <c r="C6862" s="1">
        <v>39848</v>
      </c>
      <c r="D6862" t="s">
        <v>2892</v>
      </c>
      <c r="E6862" t="s">
        <v>11</v>
      </c>
      <c r="F6862" t="s">
        <v>15239</v>
      </c>
      <c r="G6862">
        <v>46.456000000000003</v>
      </c>
      <c r="H6862">
        <v>2191</v>
      </c>
      <c r="I6862">
        <v>6.1509999999999998</v>
      </c>
      <c r="J6862">
        <f>YEAR(Table1[[#This Row],[release_date]])</f>
        <v>2009</v>
      </c>
      <c r="K6862" t="str">
        <f>LEFT(Table1[[#This Row],[Year]],4) &amp; "s"</f>
        <v>2009s</v>
      </c>
      <c r="L68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62">
        <f>(Table1[[#This Row],[vote_average]]/10)*100</f>
        <v>61.51</v>
      </c>
      <c r="N6862">
        <f>(Table1[[#This Row],[popularity]]/SUM(Table1[popularity]))*100</f>
        <v>1.069569850437543E-2</v>
      </c>
    </row>
    <row r="6863" spans="1:14" x14ac:dyDescent="0.3">
      <c r="A6863">
        <v>668195</v>
      </c>
      <c r="B6863" t="s">
        <v>15240</v>
      </c>
      <c r="C6863" s="1">
        <v>43899</v>
      </c>
      <c r="D6863" t="s">
        <v>21</v>
      </c>
      <c r="E6863" t="s">
        <v>54</v>
      </c>
      <c r="F6863" t="s">
        <v>15241</v>
      </c>
      <c r="G6863">
        <v>21.094999999999999</v>
      </c>
      <c r="H6863">
        <v>410</v>
      </c>
      <c r="I6863">
        <v>6.15</v>
      </c>
      <c r="J6863">
        <f>YEAR(Table1[[#This Row],[release_date]])</f>
        <v>2020</v>
      </c>
      <c r="K6863" t="str">
        <f>LEFT(Table1[[#This Row],[Year]],4) &amp; "s"</f>
        <v>2020s</v>
      </c>
      <c r="L68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863">
        <f>(Table1[[#This Row],[vote_average]]/10)*100</f>
        <v>61.5</v>
      </c>
      <c r="N6863">
        <f>(Table1[[#This Row],[popularity]]/SUM(Table1[popularity]))*100</f>
        <v>4.85676252690287E-3</v>
      </c>
    </row>
    <row r="6864" spans="1:14" x14ac:dyDescent="0.3">
      <c r="A6864">
        <v>387592</v>
      </c>
      <c r="B6864" t="s">
        <v>15242</v>
      </c>
      <c r="C6864" s="1">
        <v>43126</v>
      </c>
      <c r="D6864" t="s">
        <v>1471</v>
      </c>
      <c r="E6864" t="s">
        <v>11</v>
      </c>
      <c r="F6864" t="s">
        <v>15243</v>
      </c>
      <c r="G6864">
        <v>48.33</v>
      </c>
      <c r="H6864">
        <v>758</v>
      </c>
      <c r="I6864">
        <v>6.1509999999999998</v>
      </c>
      <c r="J6864">
        <f>YEAR(Table1[[#This Row],[release_date]])</f>
        <v>2018</v>
      </c>
      <c r="K6864" t="str">
        <f>LEFT(Table1[[#This Row],[Year]],4) &amp; "s"</f>
        <v>2018s</v>
      </c>
      <c r="L68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64">
        <f>(Table1[[#This Row],[vote_average]]/10)*100</f>
        <v>61.51</v>
      </c>
      <c r="N6864">
        <f>(Table1[[#This Row],[popularity]]/SUM(Table1[popularity]))*100</f>
        <v>1.1127154914681947E-2</v>
      </c>
    </row>
    <row r="6865" spans="1:14" x14ac:dyDescent="0.3">
      <c r="A6865">
        <v>225565</v>
      </c>
      <c r="B6865" t="s">
        <v>15244</v>
      </c>
      <c r="C6865" s="1">
        <v>41668</v>
      </c>
      <c r="D6865" t="s">
        <v>422</v>
      </c>
      <c r="E6865" t="s">
        <v>11</v>
      </c>
      <c r="F6865" t="s">
        <v>15245</v>
      </c>
      <c r="G6865">
        <v>28.045000000000002</v>
      </c>
      <c r="H6865">
        <v>2579</v>
      </c>
      <c r="I6865">
        <v>6.2</v>
      </c>
      <c r="J6865">
        <f>YEAR(Table1[[#This Row],[release_date]])</f>
        <v>2014</v>
      </c>
      <c r="K6865" t="str">
        <f>LEFT(Table1[[#This Row],[Year]],4) &amp; "s"</f>
        <v>2014s</v>
      </c>
      <c r="L68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65">
        <f>(Table1[[#This Row],[vote_average]]/10)*100</f>
        <v>62</v>
      </c>
      <c r="N6865">
        <f>(Table1[[#This Row],[popularity]]/SUM(Table1[popularity]))*100</f>
        <v>6.4568810176340837E-3</v>
      </c>
    </row>
    <row r="6866" spans="1:14" x14ac:dyDescent="0.3">
      <c r="A6866">
        <v>38543</v>
      </c>
      <c r="B6866" t="s">
        <v>15246</v>
      </c>
      <c r="C6866" s="1">
        <v>40605</v>
      </c>
      <c r="D6866" t="s">
        <v>15247</v>
      </c>
      <c r="E6866" t="s">
        <v>11</v>
      </c>
      <c r="F6866" t="s">
        <v>15248</v>
      </c>
      <c r="G6866">
        <v>31.286999999999999</v>
      </c>
      <c r="H6866">
        <v>701</v>
      </c>
      <c r="I6866">
        <v>6.1529999999999996</v>
      </c>
      <c r="J6866">
        <f>YEAR(Table1[[#This Row],[release_date]])</f>
        <v>2011</v>
      </c>
      <c r="K6866" t="str">
        <f>LEFT(Table1[[#This Row],[Year]],4) &amp; "s"</f>
        <v>2011s</v>
      </c>
      <c r="L68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66">
        <f>(Table1[[#This Row],[vote_average]]/10)*100</f>
        <v>61.529999999999994</v>
      </c>
      <c r="N6866">
        <f>(Table1[[#This Row],[popularity]]/SUM(Table1[popularity]))*100</f>
        <v>7.2032960028068308E-3</v>
      </c>
    </row>
    <row r="6867" spans="1:14" x14ac:dyDescent="0.3">
      <c r="A6867">
        <v>21845</v>
      </c>
      <c r="B6867" t="s">
        <v>15249</v>
      </c>
      <c r="C6867" s="1">
        <v>34157</v>
      </c>
      <c r="D6867" t="s">
        <v>3063</v>
      </c>
      <c r="E6867" t="s">
        <v>11</v>
      </c>
      <c r="F6867" t="s">
        <v>15250</v>
      </c>
      <c r="G6867">
        <v>23.36</v>
      </c>
      <c r="H6867">
        <v>329</v>
      </c>
      <c r="I6867">
        <v>6.15</v>
      </c>
      <c r="J6867">
        <f>YEAR(Table1[[#This Row],[release_date]])</f>
        <v>1993</v>
      </c>
      <c r="K6867" t="str">
        <f>LEFT(Table1[[#This Row],[Year]],4) &amp; "s"</f>
        <v>1993s</v>
      </c>
      <c r="L68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67">
        <f>(Table1[[#This Row],[vote_average]]/10)*100</f>
        <v>61.5</v>
      </c>
      <c r="N6867">
        <f>(Table1[[#This Row],[popularity]]/SUM(Table1[popularity]))*100</f>
        <v>5.3782399918677901E-3</v>
      </c>
    </row>
    <row r="6868" spans="1:14" x14ac:dyDescent="0.3">
      <c r="A6868">
        <v>15577</v>
      </c>
      <c r="B6868" t="s">
        <v>15251</v>
      </c>
      <c r="C6868" s="1">
        <v>39854</v>
      </c>
      <c r="D6868" t="s">
        <v>439</v>
      </c>
      <c r="E6868" t="s">
        <v>11</v>
      </c>
      <c r="F6868" t="s">
        <v>15252</v>
      </c>
      <c r="G6868">
        <v>22.780999999999999</v>
      </c>
      <c r="H6868">
        <v>349</v>
      </c>
      <c r="I6868">
        <v>6.2</v>
      </c>
      <c r="J6868">
        <f>YEAR(Table1[[#This Row],[release_date]])</f>
        <v>2009</v>
      </c>
      <c r="K6868" t="str">
        <f>LEFT(Table1[[#This Row],[Year]],4) &amp; "s"</f>
        <v>2009s</v>
      </c>
      <c r="L68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68">
        <f>(Table1[[#This Row],[vote_average]]/10)*100</f>
        <v>62</v>
      </c>
      <c r="N6868">
        <f>(Table1[[#This Row],[popularity]]/SUM(Table1[popularity]))*100</f>
        <v>5.2449351564529166E-3</v>
      </c>
    </row>
    <row r="6869" spans="1:14" x14ac:dyDescent="0.3">
      <c r="A6869">
        <v>8916</v>
      </c>
      <c r="B6869" t="s">
        <v>15253</v>
      </c>
      <c r="C6869" s="1">
        <v>36070</v>
      </c>
      <c r="D6869" t="s">
        <v>1806</v>
      </c>
      <c r="E6869" t="s">
        <v>11</v>
      </c>
      <c r="F6869" t="s">
        <v>15254</v>
      </c>
      <c r="G6869">
        <v>81.445999999999998</v>
      </c>
      <c r="H6869">
        <v>4278</v>
      </c>
      <c r="I6869">
        <v>6.15</v>
      </c>
      <c r="J6869">
        <f>YEAR(Table1[[#This Row],[release_date]])</f>
        <v>1998</v>
      </c>
      <c r="K6869" t="str">
        <f>LEFT(Table1[[#This Row],[Year]],4) &amp; "s"</f>
        <v>1998s</v>
      </c>
      <c r="L68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69">
        <f>(Table1[[#This Row],[vote_average]]/10)*100</f>
        <v>61.5</v>
      </c>
      <c r="N6869">
        <f>(Table1[[#This Row],[popularity]]/SUM(Table1[popularity]))*100</f>
        <v>1.8751546848358905E-2</v>
      </c>
    </row>
    <row r="6870" spans="1:14" x14ac:dyDescent="0.3">
      <c r="A6870">
        <v>780609</v>
      </c>
      <c r="B6870" t="s">
        <v>15255</v>
      </c>
      <c r="C6870" s="1">
        <v>44701</v>
      </c>
      <c r="D6870" t="s">
        <v>5965</v>
      </c>
      <c r="E6870" t="s">
        <v>11</v>
      </c>
      <c r="F6870" t="s">
        <v>15256</v>
      </c>
      <c r="G6870">
        <v>52.293999999999997</v>
      </c>
      <c r="H6870">
        <v>932</v>
      </c>
      <c r="I6870">
        <v>6.149</v>
      </c>
      <c r="J6870">
        <f>YEAR(Table1[[#This Row],[release_date]])</f>
        <v>2022</v>
      </c>
      <c r="K6870" t="str">
        <f>LEFT(Table1[[#This Row],[Year]],4) &amp; "s"</f>
        <v>2022s</v>
      </c>
      <c r="L68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870">
        <f>(Table1[[#This Row],[vote_average]]/10)*100</f>
        <v>61.49</v>
      </c>
      <c r="N6870">
        <f>(Table1[[#This Row],[popularity]]/SUM(Table1[popularity]))*100</f>
        <v>1.2039798036589649E-2</v>
      </c>
    </row>
    <row r="6871" spans="1:14" x14ac:dyDescent="0.3">
      <c r="A6871">
        <v>61717</v>
      </c>
      <c r="B6871" t="s">
        <v>15257</v>
      </c>
      <c r="C6871" s="1">
        <v>38884</v>
      </c>
      <c r="D6871" t="s">
        <v>15258</v>
      </c>
      <c r="E6871" t="s">
        <v>11</v>
      </c>
      <c r="F6871" t="s">
        <v>15259</v>
      </c>
      <c r="G6871">
        <v>11.621</v>
      </c>
      <c r="H6871">
        <v>407</v>
      </c>
      <c r="I6871">
        <v>6.149</v>
      </c>
      <c r="J6871">
        <f>YEAR(Table1[[#This Row],[release_date]])</f>
        <v>2006</v>
      </c>
      <c r="K6871" t="str">
        <f>LEFT(Table1[[#This Row],[Year]],4) &amp; "s"</f>
        <v>2006s</v>
      </c>
      <c r="L68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71">
        <f>(Table1[[#This Row],[vote_average]]/10)*100</f>
        <v>61.49</v>
      </c>
      <c r="N6871">
        <f>(Table1[[#This Row],[popularity]]/SUM(Table1[popularity]))*100</f>
        <v>2.6755362562284075E-3</v>
      </c>
    </row>
    <row r="6872" spans="1:14" x14ac:dyDescent="0.3">
      <c r="A6872">
        <v>7007</v>
      </c>
      <c r="B6872" t="s">
        <v>15260</v>
      </c>
      <c r="C6872" s="1">
        <v>34180</v>
      </c>
      <c r="D6872" t="s">
        <v>2691</v>
      </c>
      <c r="E6872" t="s">
        <v>11</v>
      </c>
      <c r="F6872" t="s">
        <v>15261</v>
      </c>
      <c r="G6872">
        <v>35.276000000000003</v>
      </c>
      <c r="H6872">
        <v>710</v>
      </c>
      <c r="I6872">
        <v>6.149</v>
      </c>
      <c r="J6872">
        <f>YEAR(Table1[[#This Row],[release_date]])</f>
        <v>1993</v>
      </c>
      <c r="K6872" t="str">
        <f>LEFT(Table1[[#This Row],[Year]],4) &amp; "s"</f>
        <v>1993s</v>
      </c>
      <c r="L68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72">
        <f>(Table1[[#This Row],[vote_average]]/10)*100</f>
        <v>61.49</v>
      </c>
      <c r="N6872">
        <f>(Table1[[#This Row],[popularity]]/SUM(Table1[popularity]))*100</f>
        <v>8.1216949466236376E-3</v>
      </c>
    </row>
    <row r="6873" spans="1:14" x14ac:dyDescent="0.3">
      <c r="A6873">
        <v>611213</v>
      </c>
      <c r="B6873" t="s">
        <v>15262</v>
      </c>
      <c r="C6873" s="1">
        <v>44167</v>
      </c>
      <c r="D6873" t="s">
        <v>1732</v>
      </c>
      <c r="E6873" t="s">
        <v>11</v>
      </c>
      <c r="F6873" t="s">
        <v>15263</v>
      </c>
      <c r="G6873">
        <v>36.134</v>
      </c>
      <c r="H6873">
        <v>653</v>
      </c>
      <c r="I6873">
        <v>6.1479999999999997</v>
      </c>
      <c r="J6873">
        <f>YEAR(Table1[[#This Row],[release_date]])</f>
        <v>2020</v>
      </c>
      <c r="K6873" t="str">
        <f>LEFT(Table1[[#This Row],[Year]],4) &amp; "s"</f>
        <v>2020s</v>
      </c>
      <c r="L68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873">
        <f>(Table1[[#This Row],[vote_average]]/10)*100</f>
        <v>61.480000000000004</v>
      </c>
      <c r="N6873">
        <f>(Table1[[#This Row],[popularity]]/SUM(Table1[popularity]))*100</f>
        <v>8.3192347545441234E-3</v>
      </c>
    </row>
    <row r="6874" spans="1:14" x14ac:dyDescent="0.3">
      <c r="A6874">
        <v>518158</v>
      </c>
      <c r="B6874" t="s">
        <v>15264</v>
      </c>
      <c r="C6874" s="1">
        <v>43445</v>
      </c>
      <c r="D6874" t="s">
        <v>15265</v>
      </c>
      <c r="E6874" t="s">
        <v>11</v>
      </c>
      <c r="F6874" t="s">
        <v>15266</v>
      </c>
      <c r="G6874">
        <v>32.046999999999997</v>
      </c>
      <c r="H6874">
        <v>598</v>
      </c>
      <c r="I6874">
        <v>6.1</v>
      </c>
      <c r="J6874">
        <f>YEAR(Table1[[#This Row],[release_date]])</f>
        <v>2018</v>
      </c>
      <c r="K6874" t="str">
        <f>LEFT(Table1[[#This Row],[Year]],4) &amp; "s"</f>
        <v>2018s</v>
      </c>
      <c r="L68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74">
        <f>(Table1[[#This Row],[vote_average]]/10)*100</f>
        <v>61</v>
      </c>
      <c r="N6874">
        <f>(Table1[[#This Row],[popularity]]/SUM(Table1[popularity]))*100</f>
        <v>7.3782729888436233E-3</v>
      </c>
    </row>
    <row r="6875" spans="1:14" x14ac:dyDescent="0.3">
      <c r="A6875">
        <v>333381</v>
      </c>
      <c r="B6875" t="s">
        <v>15267</v>
      </c>
      <c r="C6875" s="1">
        <v>42155</v>
      </c>
      <c r="D6875" t="s">
        <v>217</v>
      </c>
      <c r="E6875" t="s">
        <v>11</v>
      </c>
      <c r="F6875" t="s">
        <v>15268</v>
      </c>
      <c r="G6875">
        <v>23.829000000000001</v>
      </c>
      <c r="H6875">
        <v>1159</v>
      </c>
      <c r="I6875">
        <v>6.1</v>
      </c>
      <c r="J6875">
        <f>YEAR(Table1[[#This Row],[release_date]])</f>
        <v>2015</v>
      </c>
      <c r="K6875" t="str">
        <f>LEFT(Table1[[#This Row],[Year]],4) &amp; "s"</f>
        <v>2015s</v>
      </c>
      <c r="L68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75">
        <f>(Table1[[#This Row],[vote_average]]/10)*100</f>
        <v>61</v>
      </c>
      <c r="N6875">
        <f>(Table1[[#This Row],[popularity]]/SUM(Table1[popularity]))*100</f>
        <v>5.4862192108826018E-3</v>
      </c>
    </row>
    <row r="6876" spans="1:14" x14ac:dyDescent="0.3">
      <c r="A6876">
        <v>13387</v>
      </c>
      <c r="B6876" t="s">
        <v>15269</v>
      </c>
      <c r="C6876" s="1">
        <v>39778</v>
      </c>
      <c r="D6876" t="s">
        <v>1718</v>
      </c>
      <c r="E6876" t="s">
        <v>11</v>
      </c>
      <c r="F6876" t="s">
        <v>15270</v>
      </c>
      <c r="G6876">
        <v>96.343000000000004</v>
      </c>
      <c r="H6876">
        <v>3224</v>
      </c>
      <c r="I6876">
        <v>6.1479999999999997</v>
      </c>
      <c r="J6876">
        <f>YEAR(Table1[[#This Row],[release_date]])</f>
        <v>2008</v>
      </c>
      <c r="K6876" t="str">
        <f>LEFT(Table1[[#This Row],[Year]],4) &amp; "s"</f>
        <v>2008s</v>
      </c>
      <c r="L68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76">
        <f>(Table1[[#This Row],[vote_average]]/10)*100</f>
        <v>61.480000000000004</v>
      </c>
      <c r="N6876">
        <f>(Table1[[#This Row],[popularity]]/SUM(Table1[popularity]))*100</f>
        <v>2.2181326007556446E-2</v>
      </c>
    </row>
    <row r="6877" spans="1:14" x14ac:dyDescent="0.3">
      <c r="A6877">
        <v>9506</v>
      </c>
      <c r="B6877" t="s">
        <v>15271</v>
      </c>
      <c r="C6877" s="1">
        <v>37722</v>
      </c>
      <c r="D6877" t="s">
        <v>391</v>
      </c>
      <c r="E6877" t="s">
        <v>11</v>
      </c>
      <c r="F6877" t="s">
        <v>15272</v>
      </c>
      <c r="G6877">
        <v>63.378</v>
      </c>
      <c r="H6877">
        <v>3005</v>
      </c>
      <c r="I6877">
        <v>6.1479999999999997</v>
      </c>
      <c r="J6877">
        <f>YEAR(Table1[[#This Row],[release_date]])</f>
        <v>2003</v>
      </c>
      <c r="K6877" t="str">
        <f>LEFT(Table1[[#This Row],[Year]],4) &amp; "s"</f>
        <v>2003s</v>
      </c>
      <c r="L68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77">
        <f>(Table1[[#This Row],[vote_average]]/10)*100</f>
        <v>61.480000000000004</v>
      </c>
      <c r="N6877">
        <f>(Table1[[#This Row],[popularity]]/SUM(Table1[popularity]))*100</f>
        <v>1.459169923821048E-2</v>
      </c>
    </row>
    <row r="6878" spans="1:14" x14ac:dyDescent="0.3">
      <c r="A6878">
        <v>9457</v>
      </c>
      <c r="B6878" t="s">
        <v>15273</v>
      </c>
      <c r="C6878" s="1">
        <v>35825</v>
      </c>
      <c r="D6878" t="s">
        <v>15274</v>
      </c>
      <c r="E6878" t="s">
        <v>11</v>
      </c>
      <c r="F6878" t="s">
        <v>15275</v>
      </c>
      <c r="G6878">
        <v>52.32</v>
      </c>
      <c r="H6878">
        <v>651</v>
      </c>
      <c r="I6878">
        <v>6.1479999999999997</v>
      </c>
      <c r="J6878">
        <f>YEAR(Table1[[#This Row],[release_date]])</f>
        <v>1998</v>
      </c>
      <c r="K6878" t="str">
        <f>LEFT(Table1[[#This Row],[Year]],4) &amp; "s"</f>
        <v>1998s</v>
      </c>
      <c r="L68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78">
        <f>(Table1[[#This Row],[vote_average]]/10)*100</f>
        <v>61.480000000000004</v>
      </c>
      <c r="N6878">
        <f>(Table1[[#This Row],[popularity]]/SUM(Table1[popularity]))*100</f>
        <v>1.204578409137512E-2</v>
      </c>
    </row>
    <row r="6879" spans="1:14" x14ac:dyDescent="0.3">
      <c r="A6879">
        <v>9103</v>
      </c>
      <c r="B6879" t="s">
        <v>15276</v>
      </c>
      <c r="C6879" s="1">
        <v>35174</v>
      </c>
      <c r="D6879" t="s">
        <v>796</v>
      </c>
      <c r="E6879" t="s">
        <v>11</v>
      </c>
      <c r="F6879" t="s">
        <v>15277</v>
      </c>
      <c r="G6879">
        <v>49.081000000000003</v>
      </c>
      <c r="H6879">
        <v>671</v>
      </c>
      <c r="I6879">
        <v>6.1</v>
      </c>
      <c r="J6879">
        <f>YEAR(Table1[[#This Row],[release_date]])</f>
        <v>1996</v>
      </c>
      <c r="K6879" t="str">
        <f>LEFT(Table1[[#This Row],[Year]],4) &amp; "s"</f>
        <v>1996s</v>
      </c>
      <c r="L68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79">
        <f>(Table1[[#This Row],[vote_average]]/10)*100</f>
        <v>61</v>
      </c>
      <c r="N6879">
        <f>(Table1[[#This Row],[popularity]]/SUM(Table1[popularity]))*100</f>
        <v>1.1300059804831465E-2</v>
      </c>
    </row>
    <row r="6880" spans="1:14" x14ac:dyDescent="0.3">
      <c r="A6880">
        <v>671043</v>
      </c>
      <c r="B6880" t="s">
        <v>15278</v>
      </c>
      <c r="C6880" s="1">
        <v>44454</v>
      </c>
      <c r="D6880" t="s">
        <v>391</v>
      </c>
      <c r="E6880" t="s">
        <v>212</v>
      </c>
      <c r="F6880" t="s">
        <v>15279</v>
      </c>
      <c r="G6880">
        <v>18.164999999999999</v>
      </c>
      <c r="H6880">
        <v>474</v>
      </c>
      <c r="I6880">
        <v>6.1</v>
      </c>
      <c r="J6880">
        <f>YEAR(Table1[[#This Row],[release_date]])</f>
        <v>2021</v>
      </c>
      <c r="K6880" t="str">
        <f>LEFT(Table1[[#This Row],[Year]],4) &amp; "s"</f>
        <v>2021s</v>
      </c>
      <c r="L68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880">
        <f>(Table1[[#This Row],[vote_average]]/10)*100</f>
        <v>61</v>
      </c>
      <c r="N6880">
        <f>(Table1[[#This Row],[popularity]]/SUM(Table1[popularity]))*100</f>
        <v>4.1821801991557533E-3</v>
      </c>
    </row>
    <row r="6881" spans="1:14" x14ac:dyDescent="0.3">
      <c r="A6881">
        <v>369894</v>
      </c>
      <c r="B6881" t="s">
        <v>15280</v>
      </c>
      <c r="C6881" s="1">
        <v>42874</v>
      </c>
      <c r="D6881" t="s">
        <v>21</v>
      </c>
      <c r="E6881" t="s">
        <v>11</v>
      </c>
      <c r="F6881" t="s">
        <v>15281</v>
      </c>
      <c r="G6881">
        <v>38.03</v>
      </c>
      <c r="H6881">
        <v>385</v>
      </c>
      <c r="I6881">
        <v>6.149</v>
      </c>
      <c r="J6881">
        <f>YEAR(Table1[[#This Row],[release_date]])</f>
        <v>2017</v>
      </c>
      <c r="K6881" t="str">
        <f>LEFT(Table1[[#This Row],[Year]],4) &amp; "s"</f>
        <v>2017s</v>
      </c>
      <c r="L68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81">
        <f>(Table1[[#This Row],[vote_average]]/10)*100</f>
        <v>61.49</v>
      </c>
      <c r="N6881">
        <f>(Table1[[#This Row],[popularity]]/SUM(Table1[popularity]))*100</f>
        <v>8.755756288130653E-3</v>
      </c>
    </row>
    <row r="6882" spans="1:14" x14ac:dyDescent="0.3">
      <c r="A6882">
        <v>69668</v>
      </c>
      <c r="B6882" t="s">
        <v>15282</v>
      </c>
      <c r="C6882" s="1">
        <v>40815</v>
      </c>
      <c r="D6882" t="s">
        <v>3811</v>
      </c>
      <c r="E6882" t="s">
        <v>11</v>
      </c>
      <c r="F6882" t="s">
        <v>15283</v>
      </c>
      <c r="G6882">
        <v>20.28</v>
      </c>
      <c r="H6882">
        <v>1306</v>
      </c>
      <c r="I6882">
        <v>6.1</v>
      </c>
      <c r="J6882">
        <f>YEAR(Table1[[#This Row],[release_date]])</f>
        <v>2011</v>
      </c>
      <c r="K6882" t="str">
        <f>LEFT(Table1[[#This Row],[Year]],4) &amp; "s"</f>
        <v>2011s</v>
      </c>
      <c r="L68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82">
        <f>(Table1[[#This Row],[vote_average]]/10)*100</f>
        <v>61</v>
      </c>
      <c r="N6882">
        <f>(Table1[[#This Row],[popularity]]/SUM(Table1[popularity]))*100</f>
        <v>4.6691227326660445E-3</v>
      </c>
    </row>
    <row r="6883" spans="1:14" x14ac:dyDescent="0.3">
      <c r="A6883">
        <v>58431</v>
      </c>
      <c r="B6883" t="s">
        <v>15284</v>
      </c>
      <c r="C6883" s="1">
        <v>42404</v>
      </c>
      <c r="D6883" t="s">
        <v>15285</v>
      </c>
      <c r="E6883" t="s">
        <v>11</v>
      </c>
      <c r="F6883" t="s">
        <v>15286</v>
      </c>
      <c r="G6883">
        <v>37.468000000000004</v>
      </c>
      <c r="H6883">
        <v>2101</v>
      </c>
      <c r="I6883">
        <v>6.1470000000000002</v>
      </c>
      <c r="J6883">
        <f>YEAR(Table1[[#This Row],[release_date]])</f>
        <v>2016</v>
      </c>
      <c r="K6883" t="str">
        <f>LEFT(Table1[[#This Row],[Year]],4) &amp; "s"</f>
        <v>2016s</v>
      </c>
      <c r="L68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83">
        <f>(Table1[[#This Row],[vote_average]]/10)*100</f>
        <v>61.47</v>
      </c>
      <c r="N6883">
        <f>(Table1[[#This Row],[popularity]]/SUM(Table1[popularity]))*100</f>
        <v>8.6263654116139725E-3</v>
      </c>
    </row>
    <row r="6884" spans="1:14" x14ac:dyDescent="0.3">
      <c r="A6884">
        <v>11557</v>
      </c>
      <c r="B6884" t="s">
        <v>15287</v>
      </c>
      <c r="C6884" s="1">
        <v>31226</v>
      </c>
      <c r="D6884" t="s">
        <v>1766</v>
      </c>
      <c r="E6884" t="s">
        <v>11</v>
      </c>
      <c r="F6884" t="s">
        <v>15288</v>
      </c>
      <c r="G6884">
        <v>31.789000000000001</v>
      </c>
      <c r="H6884">
        <v>501</v>
      </c>
      <c r="I6884">
        <v>6.1470000000000002</v>
      </c>
      <c r="J6884">
        <f>YEAR(Table1[[#This Row],[release_date]])</f>
        <v>1985</v>
      </c>
      <c r="K6884" t="str">
        <f>LEFT(Table1[[#This Row],[Year]],4) &amp; "s"</f>
        <v>1985s</v>
      </c>
      <c r="L68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884">
        <f>(Table1[[#This Row],[vote_average]]/10)*100</f>
        <v>61.47</v>
      </c>
      <c r="N6884">
        <f>(Table1[[#This Row],[popularity]]/SUM(Table1[popularity]))*100</f>
        <v>7.3188729067416606E-3</v>
      </c>
    </row>
    <row r="6885" spans="1:14" x14ac:dyDescent="0.3">
      <c r="A6885">
        <v>8078</v>
      </c>
      <c r="B6885" t="s">
        <v>15289</v>
      </c>
      <c r="C6885" s="1">
        <v>35746</v>
      </c>
      <c r="D6885" t="s">
        <v>1377</v>
      </c>
      <c r="E6885" t="s">
        <v>11</v>
      </c>
      <c r="F6885" t="s">
        <v>15290</v>
      </c>
      <c r="G6885">
        <v>127.61499999999999</v>
      </c>
      <c r="H6885">
        <v>4605</v>
      </c>
      <c r="I6885">
        <v>6.1470000000000002</v>
      </c>
      <c r="J6885">
        <f>YEAR(Table1[[#This Row],[release_date]])</f>
        <v>1997</v>
      </c>
      <c r="K6885" t="str">
        <f>LEFT(Table1[[#This Row],[Year]],4) &amp; "s"</f>
        <v>1997s</v>
      </c>
      <c r="L68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85">
        <f>(Table1[[#This Row],[vote_average]]/10)*100</f>
        <v>61.47</v>
      </c>
      <c r="N6885">
        <f>(Table1[[#This Row],[popularity]]/SUM(Table1[popularity]))*100</f>
        <v>2.9381168517217809E-2</v>
      </c>
    </row>
    <row r="6886" spans="1:14" x14ac:dyDescent="0.3">
      <c r="A6886">
        <v>1852</v>
      </c>
      <c r="B6886" t="s">
        <v>15291</v>
      </c>
      <c r="C6886" s="1">
        <v>38938</v>
      </c>
      <c r="D6886" t="s">
        <v>3192</v>
      </c>
      <c r="E6886" t="s">
        <v>11</v>
      </c>
      <c r="F6886" t="s">
        <v>15292</v>
      </c>
      <c r="G6886">
        <v>26.742000000000001</v>
      </c>
      <c r="H6886">
        <v>1590</v>
      </c>
      <c r="I6886">
        <v>6.1</v>
      </c>
      <c r="J6886">
        <f>YEAR(Table1[[#This Row],[release_date]])</f>
        <v>2006</v>
      </c>
      <c r="K6886" t="str">
        <f>LEFT(Table1[[#This Row],[Year]],4) &amp; "s"</f>
        <v>2006s</v>
      </c>
      <c r="L68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86">
        <f>(Table1[[#This Row],[vote_average]]/10)*100</f>
        <v>61</v>
      </c>
      <c r="N6886">
        <f>(Table1[[#This Row],[popularity]]/SUM(Table1[popularity]))*100</f>
        <v>6.1568875797315264E-3</v>
      </c>
    </row>
    <row r="6887" spans="1:14" x14ac:dyDescent="0.3">
      <c r="A6887">
        <v>532671</v>
      </c>
      <c r="B6887" t="s">
        <v>15293</v>
      </c>
      <c r="C6887" s="1">
        <v>43502</v>
      </c>
      <c r="D6887" t="s">
        <v>306</v>
      </c>
      <c r="E6887" t="s">
        <v>11</v>
      </c>
      <c r="F6887" t="s">
        <v>15294</v>
      </c>
      <c r="G6887">
        <v>43.234999999999999</v>
      </c>
      <c r="H6887">
        <v>932</v>
      </c>
      <c r="I6887">
        <v>6.1449999999999996</v>
      </c>
      <c r="J6887">
        <f>YEAR(Table1[[#This Row],[release_date]])</f>
        <v>2019</v>
      </c>
      <c r="K6887" t="str">
        <f>LEFT(Table1[[#This Row],[Year]],4) &amp; "s"</f>
        <v>2019s</v>
      </c>
      <c r="L68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87">
        <f>(Table1[[#This Row],[vote_average]]/10)*100</f>
        <v>61.449999999999996</v>
      </c>
      <c r="N6887">
        <f>(Table1[[#This Row],[popularity]]/SUM(Table1[popularity]))*100</f>
        <v>9.9541184096063311E-3</v>
      </c>
    </row>
    <row r="6888" spans="1:14" x14ac:dyDescent="0.3">
      <c r="A6888">
        <v>446807</v>
      </c>
      <c r="B6888" t="s">
        <v>15295</v>
      </c>
      <c r="C6888" s="1">
        <v>43398</v>
      </c>
      <c r="D6888" t="s">
        <v>6134</v>
      </c>
      <c r="E6888" t="s">
        <v>11</v>
      </c>
      <c r="F6888" t="s">
        <v>15296</v>
      </c>
      <c r="G6888">
        <v>31.132000000000001</v>
      </c>
      <c r="H6888">
        <v>1284</v>
      </c>
      <c r="I6888">
        <v>6.1459999999999999</v>
      </c>
      <c r="J6888">
        <f>YEAR(Table1[[#This Row],[release_date]])</f>
        <v>2018</v>
      </c>
      <c r="K6888" t="str">
        <f>LEFT(Table1[[#This Row],[Year]],4) &amp; "s"</f>
        <v>2018s</v>
      </c>
      <c r="L68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88">
        <f>(Table1[[#This Row],[vote_average]]/10)*100</f>
        <v>61.46</v>
      </c>
      <c r="N6888">
        <f>(Table1[[#This Row],[popularity]]/SUM(Table1[popularity]))*100</f>
        <v>7.1676099069703783E-3</v>
      </c>
    </row>
    <row r="6889" spans="1:14" x14ac:dyDescent="0.3">
      <c r="A6889">
        <v>301875</v>
      </c>
      <c r="B6889" t="s">
        <v>15297</v>
      </c>
      <c r="C6889" s="1">
        <v>42200</v>
      </c>
      <c r="D6889" t="s">
        <v>5974</v>
      </c>
      <c r="E6889" t="s">
        <v>11</v>
      </c>
      <c r="F6889" t="s">
        <v>15298</v>
      </c>
      <c r="G6889">
        <v>36.875999999999998</v>
      </c>
      <c r="H6889">
        <v>1327</v>
      </c>
      <c r="I6889">
        <v>6.1</v>
      </c>
      <c r="J6889">
        <f>YEAR(Table1[[#This Row],[release_date]])</f>
        <v>2015</v>
      </c>
      <c r="K6889" t="str">
        <f>LEFT(Table1[[#This Row],[Year]],4) &amp; "s"</f>
        <v>2015s</v>
      </c>
      <c r="L68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89">
        <f>(Table1[[#This Row],[vote_average]]/10)*100</f>
        <v>61</v>
      </c>
      <c r="N6889">
        <f>(Table1[[#This Row],[popularity]]/SUM(Table1[popularity]))*100</f>
        <v>8.4900675488063619E-3</v>
      </c>
    </row>
    <row r="6890" spans="1:14" x14ac:dyDescent="0.3">
      <c r="A6890">
        <v>8592</v>
      </c>
      <c r="B6890" t="s">
        <v>15299</v>
      </c>
      <c r="C6890" s="1">
        <v>32968</v>
      </c>
      <c r="D6890" t="s">
        <v>4391</v>
      </c>
      <c r="E6890" t="s">
        <v>11</v>
      </c>
      <c r="F6890" t="s">
        <v>15300</v>
      </c>
      <c r="G6890">
        <v>47.34</v>
      </c>
      <c r="H6890">
        <v>893</v>
      </c>
      <c r="I6890">
        <v>6.1459999999999999</v>
      </c>
      <c r="J6890">
        <f>YEAR(Table1[[#This Row],[release_date]])</f>
        <v>1990</v>
      </c>
      <c r="K6890" t="str">
        <f>LEFT(Table1[[#This Row],[Year]],4) &amp; "s"</f>
        <v>1990s</v>
      </c>
      <c r="L68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90">
        <f>(Table1[[#This Row],[vote_average]]/10)*100</f>
        <v>61.46</v>
      </c>
      <c r="N6890">
        <f>(Table1[[#This Row],[popularity]]/SUM(Table1[popularity]))*100</f>
        <v>1.0899224367081387E-2</v>
      </c>
    </row>
    <row r="6891" spans="1:14" x14ac:dyDescent="0.3">
      <c r="A6891">
        <v>4722</v>
      </c>
      <c r="B6891" t="s">
        <v>15301</v>
      </c>
      <c r="C6891" s="1">
        <v>34129</v>
      </c>
      <c r="D6891" t="s">
        <v>8015</v>
      </c>
      <c r="E6891" t="s">
        <v>11</v>
      </c>
      <c r="F6891" t="s">
        <v>15302</v>
      </c>
      <c r="G6891">
        <v>34.130000000000003</v>
      </c>
      <c r="H6891">
        <v>384</v>
      </c>
      <c r="I6891">
        <v>6.1</v>
      </c>
      <c r="J6891">
        <f>YEAR(Table1[[#This Row],[release_date]])</f>
        <v>1993</v>
      </c>
      <c r="K6891" t="str">
        <f>LEFT(Table1[[#This Row],[Year]],4) &amp; "s"</f>
        <v>1993s</v>
      </c>
      <c r="L68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91">
        <f>(Table1[[#This Row],[vote_average]]/10)*100</f>
        <v>61</v>
      </c>
      <c r="N6891">
        <f>(Table1[[#This Row],[popularity]]/SUM(Table1[popularity]))*100</f>
        <v>7.8578480703102617E-3</v>
      </c>
    </row>
    <row r="6892" spans="1:14" x14ac:dyDescent="0.3">
      <c r="A6892">
        <v>516632</v>
      </c>
      <c r="B6892" t="s">
        <v>15303</v>
      </c>
      <c r="C6892" s="1">
        <v>44126</v>
      </c>
      <c r="D6892" t="s">
        <v>1586</v>
      </c>
      <c r="E6892" t="s">
        <v>11</v>
      </c>
      <c r="F6892" t="s">
        <v>15304</v>
      </c>
      <c r="G6892">
        <v>34.167000000000002</v>
      </c>
      <c r="H6892">
        <v>736</v>
      </c>
      <c r="I6892">
        <v>6.1449999999999996</v>
      </c>
      <c r="J6892">
        <f>YEAR(Table1[[#This Row],[release_date]])</f>
        <v>2020</v>
      </c>
      <c r="K6892" t="str">
        <f>LEFT(Table1[[#This Row],[Year]],4) &amp; "s"</f>
        <v>2020s</v>
      </c>
      <c r="L68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892">
        <f>(Table1[[#This Row],[vote_average]]/10)*100</f>
        <v>61.449999999999996</v>
      </c>
      <c r="N6892">
        <f>(Table1[[#This Row],[popularity]]/SUM(Table1[popularity]))*100</f>
        <v>7.8663666867357356E-3</v>
      </c>
    </row>
    <row r="6893" spans="1:14" x14ac:dyDescent="0.3">
      <c r="A6893">
        <v>31359</v>
      </c>
      <c r="B6893" t="s">
        <v>15305</v>
      </c>
      <c r="C6893" s="1">
        <v>36929</v>
      </c>
      <c r="D6893" t="s">
        <v>391</v>
      </c>
      <c r="E6893" t="s">
        <v>212</v>
      </c>
      <c r="F6893" t="s">
        <v>15306</v>
      </c>
      <c r="G6893">
        <v>12.118</v>
      </c>
      <c r="H6893">
        <v>372</v>
      </c>
      <c r="I6893">
        <v>6.1449999999999996</v>
      </c>
      <c r="J6893">
        <f>YEAR(Table1[[#This Row],[release_date]])</f>
        <v>2001</v>
      </c>
      <c r="K6893" t="str">
        <f>LEFT(Table1[[#This Row],[Year]],4) &amp; "s"</f>
        <v>2001s</v>
      </c>
      <c r="L68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93">
        <f>(Table1[[#This Row],[vote_average]]/10)*100</f>
        <v>61.449999999999996</v>
      </c>
      <c r="N6893">
        <f>(Table1[[#This Row],[popularity]]/SUM(Table1[popularity]))*100</f>
        <v>2.7899619957814162E-3</v>
      </c>
    </row>
    <row r="6894" spans="1:14" x14ac:dyDescent="0.3">
      <c r="A6894">
        <v>8247</v>
      </c>
      <c r="B6894" t="s">
        <v>15307</v>
      </c>
      <c r="C6894" s="1">
        <v>39491</v>
      </c>
      <c r="D6894" t="s">
        <v>850</v>
      </c>
      <c r="E6894" t="s">
        <v>11</v>
      </c>
      <c r="F6894" t="s">
        <v>15308</v>
      </c>
      <c r="G6894">
        <v>80.974000000000004</v>
      </c>
      <c r="H6894">
        <v>5555</v>
      </c>
      <c r="I6894">
        <v>6.1449999999999996</v>
      </c>
      <c r="J6894">
        <f>YEAR(Table1[[#This Row],[release_date]])</f>
        <v>2008</v>
      </c>
      <c r="K6894" t="str">
        <f>LEFT(Table1[[#This Row],[Year]],4) &amp; "s"</f>
        <v>2008s</v>
      </c>
      <c r="L68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894">
        <f>(Table1[[#This Row],[vote_average]]/10)*100</f>
        <v>61.449999999999996</v>
      </c>
      <c r="N6894">
        <f>(Table1[[#This Row],[popularity]]/SUM(Table1[popularity]))*100</f>
        <v>1.8642876930715004E-2</v>
      </c>
    </row>
    <row r="6895" spans="1:14" x14ac:dyDescent="0.3">
      <c r="A6895">
        <v>937249</v>
      </c>
      <c r="B6895" t="s">
        <v>15309</v>
      </c>
      <c r="C6895" s="1">
        <v>45198</v>
      </c>
      <c r="D6895" t="s">
        <v>8795</v>
      </c>
      <c r="E6895" t="s">
        <v>11</v>
      </c>
      <c r="F6895" t="s">
        <v>15310</v>
      </c>
      <c r="G6895">
        <v>102.81</v>
      </c>
      <c r="H6895">
        <v>388</v>
      </c>
      <c r="I6895">
        <v>6.1</v>
      </c>
      <c r="J6895">
        <f>YEAR(Table1[[#This Row],[release_date]])</f>
        <v>2023</v>
      </c>
      <c r="K6895" t="str">
        <f>LEFT(Table1[[#This Row],[Year]],4) &amp; "s"</f>
        <v>2023s</v>
      </c>
      <c r="L68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895">
        <f>(Table1[[#This Row],[vote_average]]/10)*100</f>
        <v>61</v>
      </c>
      <c r="N6895">
        <f>(Table1[[#This Row],[popularity]]/SUM(Table1[popularity]))*100</f>
        <v>2.3670242019003744E-2</v>
      </c>
    </row>
    <row r="6896" spans="1:14" x14ac:dyDescent="0.3">
      <c r="A6896">
        <v>643532</v>
      </c>
      <c r="B6896" t="s">
        <v>15311</v>
      </c>
      <c r="C6896" s="1">
        <v>44442</v>
      </c>
      <c r="D6896" t="s">
        <v>217</v>
      </c>
      <c r="E6896" t="s">
        <v>11</v>
      </c>
      <c r="F6896" t="s">
        <v>15312</v>
      </c>
      <c r="G6896">
        <v>26.199000000000002</v>
      </c>
      <c r="H6896">
        <v>900</v>
      </c>
      <c r="I6896">
        <v>6.1</v>
      </c>
      <c r="J6896">
        <f>YEAR(Table1[[#This Row],[release_date]])</f>
        <v>2021</v>
      </c>
      <c r="K6896" t="str">
        <f>LEFT(Table1[[#This Row],[Year]],4) &amp; "s"</f>
        <v>2021s</v>
      </c>
      <c r="L68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896">
        <f>(Table1[[#This Row],[vote_average]]/10)*100</f>
        <v>61</v>
      </c>
      <c r="N6896">
        <f>(Table1[[#This Row],[popularity]]/SUM(Table1[popularity]))*100</f>
        <v>6.0318711278657634E-3</v>
      </c>
    </row>
    <row r="6897" spans="1:14" x14ac:dyDescent="0.3">
      <c r="A6897">
        <v>613080</v>
      </c>
      <c r="B6897" t="s">
        <v>15313</v>
      </c>
      <c r="C6897" s="1">
        <v>43811</v>
      </c>
      <c r="D6897" t="s">
        <v>2034</v>
      </c>
      <c r="E6897" t="s">
        <v>54</v>
      </c>
      <c r="F6897" t="s">
        <v>15314</v>
      </c>
      <c r="G6897">
        <v>9.9030000000000005</v>
      </c>
      <c r="H6897">
        <v>484</v>
      </c>
      <c r="I6897">
        <v>6.1</v>
      </c>
      <c r="J6897">
        <f>YEAR(Table1[[#This Row],[release_date]])</f>
        <v>2019</v>
      </c>
      <c r="K6897" t="str">
        <f>LEFT(Table1[[#This Row],[Year]],4) &amp; "s"</f>
        <v>2019s</v>
      </c>
      <c r="L68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97">
        <f>(Table1[[#This Row],[vote_average]]/10)*100</f>
        <v>61</v>
      </c>
      <c r="N6897">
        <f>(Table1[[#This Row],[popularity]]/SUM(Table1[popularity]))*100</f>
        <v>2.2799961746347058E-3</v>
      </c>
    </row>
    <row r="6898" spans="1:14" x14ac:dyDescent="0.3">
      <c r="A6898">
        <v>218784</v>
      </c>
      <c r="B6898" t="s">
        <v>15315</v>
      </c>
      <c r="C6898" s="1">
        <v>42307</v>
      </c>
      <c r="D6898" t="s">
        <v>6796</v>
      </c>
      <c r="E6898" t="s">
        <v>11</v>
      </c>
      <c r="F6898" t="s">
        <v>15316</v>
      </c>
      <c r="G6898">
        <v>15.207000000000001</v>
      </c>
      <c r="H6898">
        <v>523</v>
      </c>
      <c r="I6898">
        <v>6.1</v>
      </c>
      <c r="J6898">
        <f>YEAR(Table1[[#This Row],[release_date]])</f>
        <v>2015</v>
      </c>
      <c r="K6898" t="str">
        <f>LEFT(Table1[[#This Row],[Year]],4) &amp; "s"</f>
        <v>2015s</v>
      </c>
      <c r="L68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898">
        <f>(Table1[[#This Row],[vote_average]]/10)*100</f>
        <v>61</v>
      </c>
      <c r="N6898">
        <f>(Table1[[#This Row],[popularity]]/SUM(Table1[popularity]))*100</f>
        <v>3.5011513508704404E-3</v>
      </c>
    </row>
    <row r="6899" spans="1:14" x14ac:dyDescent="0.3">
      <c r="A6899">
        <v>20235</v>
      </c>
      <c r="B6899" t="s">
        <v>15317</v>
      </c>
      <c r="C6899" s="1">
        <v>35842</v>
      </c>
      <c r="D6899" t="s">
        <v>611</v>
      </c>
      <c r="E6899" t="s">
        <v>11</v>
      </c>
      <c r="F6899" t="s">
        <v>15318</v>
      </c>
      <c r="G6899">
        <v>22.064</v>
      </c>
      <c r="H6899">
        <v>441</v>
      </c>
      <c r="I6899">
        <v>6.1440000000000001</v>
      </c>
      <c r="J6899">
        <f>YEAR(Table1[[#This Row],[release_date]])</f>
        <v>1998</v>
      </c>
      <c r="K6899" t="str">
        <f>LEFT(Table1[[#This Row],[Year]],4) &amp; "s"</f>
        <v>1998s</v>
      </c>
      <c r="L68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899">
        <f>(Table1[[#This Row],[vote_average]]/10)*100</f>
        <v>61.440000000000005</v>
      </c>
      <c r="N6899">
        <f>(Table1[[#This Row],[popularity]]/SUM(Table1[popularity]))*100</f>
        <v>5.0798581840997828E-3</v>
      </c>
    </row>
    <row r="6900" spans="1:14" x14ac:dyDescent="0.3">
      <c r="A6900">
        <v>13532</v>
      </c>
      <c r="B6900" t="s">
        <v>15319</v>
      </c>
      <c r="C6900" s="1">
        <v>39850</v>
      </c>
      <c r="D6900" t="s">
        <v>6658</v>
      </c>
      <c r="E6900" t="s">
        <v>11</v>
      </c>
      <c r="F6900" t="s">
        <v>15320</v>
      </c>
      <c r="G6900">
        <v>43.218000000000004</v>
      </c>
      <c r="H6900">
        <v>796</v>
      </c>
      <c r="I6900">
        <v>6.1440000000000001</v>
      </c>
      <c r="J6900">
        <f>YEAR(Table1[[#This Row],[release_date]])</f>
        <v>2009</v>
      </c>
      <c r="K6900" t="str">
        <f>LEFT(Table1[[#This Row],[Year]],4) &amp; "s"</f>
        <v>2009s</v>
      </c>
      <c r="L69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00">
        <f>(Table1[[#This Row],[vote_average]]/10)*100</f>
        <v>61.440000000000005</v>
      </c>
      <c r="N6900">
        <f>(Table1[[#This Row],[popularity]]/SUM(Table1[popularity]))*100</f>
        <v>9.9502044507081416E-3</v>
      </c>
    </row>
    <row r="6901" spans="1:14" x14ac:dyDescent="0.3">
      <c r="A6901">
        <v>2058</v>
      </c>
      <c r="B6901" t="s">
        <v>15321</v>
      </c>
      <c r="C6901" s="1">
        <v>35573</v>
      </c>
      <c r="D6901" t="s">
        <v>422</v>
      </c>
      <c r="E6901" t="s">
        <v>11</v>
      </c>
      <c r="F6901" t="s">
        <v>15322</v>
      </c>
      <c r="G6901">
        <v>31.57</v>
      </c>
      <c r="H6901">
        <v>394</v>
      </c>
      <c r="I6901">
        <v>6.1429999999999998</v>
      </c>
      <c r="J6901">
        <f>YEAR(Table1[[#This Row],[release_date]])</f>
        <v>1997</v>
      </c>
      <c r="K6901" t="str">
        <f>LEFT(Table1[[#This Row],[Year]],4) &amp; "s"</f>
        <v>1997s</v>
      </c>
      <c r="L69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901">
        <f>(Table1[[#This Row],[vote_average]]/10)*100</f>
        <v>61.429999999999993</v>
      </c>
      <c r="N6901">
        <f>(Table1[[#This Row],[popularity]]/SUM(Table1[popularity]))*100</f>
        <v>7.268451906817899E-3</v>
      </c>
    </row>
    <row r="6902" spans="1:14" x14ac:dyDescent="0.3">
      <c r="A6902">
        <v>109443</v>
      </c>
      <c r="B6902" t="s">
        <v>15323</v>
      </c>
      <c r="C6902" s="1">
        <v>41626</v>
      </c>
      <c r="D6902" t="s">
        <v>391</v>
      </c>
      <c r="E6902" t="s">
        <v>11</v>
      </c>
      <c r="F6902" t="s">
        <v>15324</v>
      </c>
      <c r="G6902">
        <v>38.335999999999999</v>
      </c>
      <c r="H6902">
        <v>2457</v>
      </c>
      <c r="I6902">
        <v>6.1</v>
      </c>
      <c r="J6902">
        <f>YEAR(Table1[[#This Row],[release_date]])</f>
        <v>2013</v>
      </c>
      <c r="K6902" t="str">
        <f>LEFT(Table1[[#This Row],[Year]],4) &amp; "s"</f>
        <v>2013s</v>
      </c>
      <c r="L69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02">
        <f>(Table1[[#This Row],[vote_average]]/10)*100</f>
        <v>61</v>
      </c>
      <c r="N6902">
        <f>(Table1[[#This Row],[popularity]]/SUM(Table1[popularity]))*100</f>
        <v>8.8262075482980987E-3</v>
      </c>
    </row>
    <row r="6903" spans="1:14" x14ac:dyDescent="0.3">
      <c r="A6903">
        <v>10345</v>
      </c>
      <c r="B6903" t="s">
        <v>15325</v>
      </c>
      <c r="C6903" s="1">
        <v>32626</v>
      </c>
      <c r="D6903" t="s">
        <v>3999</v>
      </c>
      <c r="E6903" t="s">
        <v>11</v>
      </c>
      <c r="F6903" t="s">
        <v>15326</v>
      </c>
      <c r="G6903">
        <v>43.168999999999997</v>
      </c>
      <c r="H6903">
        <v>917</v>
      </c>
      <c r="I6903">
        <v>6.1429999999999998</v>
      </c>
      <c r="J6903">
        <f>YEAR(Table1[[#This Row],[release_date]])</f>
        <v>1989</v>
      </c>
      <c r="K6903" t="str">
        <f>LEFT(Table1[[#This Row],[Year]],4) &amp; "s"</f>
        <v>1989s</v>
      </c>
      <c r="L69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903">
        <f>(Table1[[#This Row],[vote_average]]/10)*100</f>
        <v>61.429999999999993</v>
      </c>
      <c r="N6903">
        <f>(Table1[[#This Row],[popularity]]/SUM(Table1[popularity]))*100</f>
        <v>9.9389230397662932E-3</v>
      </c>
    </row>
    <row r="6904" spans="1:14" x14ac:dyDescent="0.3">
      <c r="A6904">
        <v>9545</v>
      </c>
      <c r="B6904" t="s">
        <v>15327</v>
      </c>
      <c r="C6904" s="1">
        <v>33998</v>
      </c>
      <c r="D6904" t="s">
        <v>2691</v>
      </c>
      <c r="E6904" t="s">
        <v>11</v>
      </c>
      <c r="F6904" t="s">
        <v>15328</v>
      </c>
      <c r="G6904">
        <v>44.61</v>
      </c>
      <c r="H6904">
        <v>394</v>
      </c>
      <c r="I6904">
        <v>6.1</v>
      </c>
      <c r="J6904">
        <f>YEAR(Table1[[#This Row],[release_date]])</f>
        <v>1993</v>
      </c>
      <c r="K6904" t="str">
        <f>LEFT(Table1[[#This Row],[Year]],4) &amp; "s"</f>
        <v>1993s</v>
      </c>
      <c r="L69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904">
        <f>(Table1[[#This Row],[vote_average]]/10)*100</f>
        <v>61</v>
      </c>
      <c r="N6904">
        <f>(Table1[[#This Row],[popularity]]/SUM(Table1[popularity]))*100</f>
        <v>1.0270688614607112E-2</v>
      </c>
    </row>
    <row r="6905" spans="1:14" x14ac:dyDescent="0.3">
      <c r="A6905">
        <v>317744</v>
      </c>
      <c r="B6905" t="s">
        <v>15329</v>
      </c>
      <c r="C6905" s="1">
        <v>42130</v>
      </c>
      <c r="D6905" t="s">
        <v>217</v>
      </c>
      <c r="E6905" t="s">
        <v>11</v>
      </c>
      <c r="F6905" t="s">
        <v>15330</v>
      </c>
      <c r="G6905">
        <v>18.859000000000002</v>
      </c>
      <c r="H6905">
        <v>380</v>
      </c>
      <c r="I6905">
        <v>6.1</v>
      </c>
      <c r="J6905">
        <f>YEAR(Table1[[#This Row],[release_date]])</f>
        <v>2015</v>
      </c>
      <c r="K6905" t="str">
        <f>LEFT(Table1[[#This Row],[Year]],4) &amp; "s"</f>
        <v>2015s</v>
      </c>
      <c r="L69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05">
        <f>(Table1[[#This Row],[vote_average]]/10)*100</f>
        <v>61</v>
      </c>
      <c r="N6905">
        <f>(Table1[[#This Row],[popularity]]/SUM(Table1[popularity]))*100</f>
        <v>4.3419618153525113E-3</v>
      </c>
    </row>
    <row r="6906" spans="1:14" x14ac:dyDescent="0.3">
      <c r="A6906">
        <v>286565</v>
      </c>
      <c r="B6906" t="s">
        <v>15331</v>
      </c>
      <c r="C6906" s="1">
        <v>42173</v>
      </c>
      <c r="D6906" t="s">
        <v>15332</v>
      </c>
      <c r="E6906" t="s">
        <v>11</v>
      </c>
      <c r="F6906" t="s">
        <v>15333</v>
      </c>
      <c r="G6906">
        <v>59.749000000000002</v>
      </c>
      <c r="H6906">
        <v>4968</v>
      </c>
      <c r="I6906">
        <v>6.141</v>
      </c>
      <c r="J6906">
        <f>YEAR(Table1[[#This Row],[release_date]])</f>
        <v>2015</v>
      </c>
      <c r="K6906" t="str">
        <f>LEFT(Table1[[#This Row],[Year]],4) &amp; "s"</f>
        <v>2015s</v>
      </c>
      <c r="L69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06">
        <f>(Table1[[#This Row],[vote_average]]/10)*100</f>
        <v>61.41</v>
      </c>
      <c r="N6906">
        <f>(Table1[[#This Row],[popularity]]/SUM(Table1[popularity]))*100</f>
        <v>1.3756184129884785E-2</v>
      </c>
    </row>
    <row r="6907" spans="1:14" x14ac:dyDescent="0.3">
      <c r="A6907">
        <v>8818</v>
      </c>
      <c r="B6907" t="s">
        <v>15334</v>
      </c>
      <c r="C6907" s="1">
        <v>35413</v>
      </c>
      <c r="D6907" t="s">
        <v>10113</v>
      </c>
      <c r="E6907" t="s">
        <v>11</v>
      </c>
      <c r="F6907" t="s">
        <v>15335</v>
      </c>
      <c r="G6907">
        <v>18.024000000000001</v>
      </c>
      <c r="H6907">
        <v>453</v>
      </c>
      <c r="I6907">
        <v>6.1</v>
      </c>
      <c r="J6907">
        <f>YEAR(Table1[[#This Row],[release_date]])</f>
        <v>1996</v>
      </c>
      <c r="K6907" t="str">
        <f>LEFT(Table1[[#This Row],[Year]],4) &amp; "s"</f>
        <v>1996s</v>
      </c>
      <c r="L69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907">
        <f>(Table1[[#This Row],[vote_average]]/10)*100</f>
        <v>61</v>
      </c>
      <c r="N6907">
        <f>(Table1[[#This Row],[popularity]]/SUM(Table1[popularity]))*100</f>
        <v>4.1497173635884014E-3</v>
      </c>
    </row>
    <row r="6908" spans="1:14" x14ac:dyDescent="0.3">
      <c r="A6908">
        <v>509585</v>
      </c>
      <c r="B6908">
        <v>7500</v>
      </c>
      <c r="C6908" s="1">
        <v>43825</v>
      </c>
      <c r="D6908" t="s">
        <v>2729</v>
      </c>
      <c r="E6908" t="s">
        <v>11</v>
      </c>
      <c r="F6908" t="s">
        <v>15336</v>
      </c>
      <c r="G6908">
        <v>20.513999999999999</v>
      </c>
      <c r="H6908">
        <v>773</v>
      </c>
      <c r="I6908">
        <v>6.1</v>
      </c>
      <c r="J6908">
        <f>YEAR(Table1[[#This Row],[release_date]])</f>
        <v>2019</v>
      </c>
      <c r="K6908" t="str">
        <f>LEFT(Table1[[#This Row],[Year]],4) &amp; "s"</f>
        <v>2019s</v>
      </c>
      <c r="L69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08">
        <f>(Table1[[#This Row],[vote_average]]/10)*100</f>
        <v>61</v>
      </c>
      <c r="N6908">
        <f>(Table1[[#This Row],[popularity]]/SUM(Table1[popularity]))*100</f>
        <v>4.7229972257352678E-3</v>
      </c>
    </row>
    <row r="6909" spans="1:14" x14ac:dyDescent="0.3">
      <c r="A6909">
        <v>197796</v>
      </c>
      <c r="B6909" t="s">
        <v>1744</v>
      </c>
      <c r="C6909" s="1">
        <v>41682</v>
      </c>
      <c r="D6909" t="s">
        <v>5573</v>
      </c>
      <c r="E6909" t="s">
        <v>212</v>
      </c>
      <c r="F6909" t="s">
        <v>15337</v>
      </c>
      <c r="G6909">
        <v>38.845999999999997</v>
      </c>
      <c r="H6909">
        <v>1969</v>
      </c>
      <c r="I6909">
        <v>6.14</v>
      </c>
      <c r="J6909">
        <f>YEAR(Table1[[#This Row],[release_date]])</f>
        <v>2014</v>
      </c>
      <c r="K6909" t="str">
        <f>LEFT(Table1[[#This Row],[Year]],4) &amp; "s"</f>
        <v>2014s</v>
      </c>
      <c r="L69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09">
        <f>(Table1[[#This Row],[vote_average]]/10)*100</f>
        <v>61.4</v>
      </c>
      <c r="N6909">
        <f>(Table1[[#This Row],[popularity]]/SUM(Table1[popularity]))*100</f>
        <v>8.9436263152438428E-3</v>
      </c>
    </row>
    <row r="6910" spans="1:14" x14ac:dyDescent="0.3">
      <c r="A6910">
        <v>13673</v>
      </c>
      <c r="B6910" t="s">
        <v>15338</v>
      </c>
      <c r="C6910" s="1">
        <v>38315</v>
      </c>
      <c r="D6910" t="s">
        <v>2837</v>
      </c>
      <c r="E6910" t="s">
        <v>11</v>
      </c>
      <c r="F6910" t="s">
        <v>15339</v>
      </c>
      <c r="G6910">
        <v>18.236999999999998</v>
      </c>
      <c r="H6910">
        <v>1091</v>
      </c>
      <c r="I6910">
        <v>6.14</v>
      </c>
      <c r="J6910">
        <f>YEAR(Table1[[#This Row],[release_date]])</f>
        <v>2004</v>
      </c>
      <c r="K6910" t="str">
        <f>LEFT(Table1[[#This Row],[Year]],4) &amp; "s"</f>
        <v>2004s</v>
      </c>
      <c r="L69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10">
        <f>(Table1[[#This Row],[vote_average]]/10)*100</f>
        <v>61.4</v>
      </c>
      <c r="N6910">
        <f>(Table1[[#This Row],[popularity]]/SUM(Table1[popularity]))*100</f>
        <v>4.1987569662539758E-3</v>
      </c>
    </row>
    <row r="6911" spans="1:14" x14ac:dyDescent="0.3">
      <c r="A6911">
        <v>12412</v>
      </c>
      <c r="B6911" t="s">
        <v>15340</v>
      </c>
      <c r="C6911" s="1">
        <v>39706</v>
      </c>
      <c r="D6911" t="s">
        <v>132</v>
      </c>
      <c r="E6911" t="s">
        <v>11</v>
      </c>
      <c r="F6911" t="s">
        <v>15341</v>
      </c>
      <c r="G6911">
        <v>18.905000000000001</v>
      </c>
      <c r="H6911">
        <v>351</v>
      </c>
      <c r="I6911">
        <v>6.14</v>
      </c>
      <c r="J6911">
        <f>YEAR(Table1[[#This Row],[release_date]])</f>
        <v>2008</v>
      </c>
      <c r="K6911" t="str">
        <f>LEFT(Table1[[#This Row],[Year]],4) &amp; "s"</f>
        <v>2008s</v>
      </c>
      <c r="L69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11">
        <f>(Table1[[#This Row],[vote_average]]/10)*100</f>
        <v>61.4</v>
      </c>
      <c r="N6911">
        <f>(Table1[[#This Row],[popularity]]/SUM(Table1[popularity]))*100</f>
        <v>4.3525525276652648E-3</v>
      </c>
    </row>
    <row r="6912" spans="1:14" x14ac:dyDescent="0.3">
      <c r="A6912">
        <v>590995</v>
      </c>
      <c r="B6912" t="s">
        <v>15342</v>
      </c>
      <c r="C6912" s="1">
        <v>44132</v>
      </c>
      <c r="D6912" t="s">
        <v>3965</v>
      </c>
      <c r="E6912" t="s">
        <v>11</v>
      </c>
      <c r="F6912" t="s">
        <v>15343</v>
      </c>
      <c r="G6912">
        <v>38.378</v>
      </c>
      <c r="H6912">
        <v>756</v>
      </c>
      <c r="I6912">
        <v>6.1390000000000002</v>
      </c>
      <c r="J6912">
        <f>YEAR(Table1[[#This Row],[release_date]])</f>
        <v>2020</v>
      </c>
      <c r="K6912" t="str">
        <f>LEFT(Table1[[#This Row],[Year]],4) &amp; "s"</f>
        <v>2020s</v>
      </c>
      <c r="L69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12">
        <f>(Table1[[#This Row],[vote_average]]/10)*100</f>
        <v>61.39</v>
      </c>
      <c r="N6912">
        <f>(Table1[[#This Row],[popularity]]/SUM(Table1[popularity]))*100</f>
        <v>8.8358773291053964E-3</v>
      </c>
    </row>
    <row r="6913" spans="1:14" x14ac:dyDescent="0.3">
      <c r="A6913">
        <v>49520</v>
      </c>
      <c r="B6913" t="s">
        <v>15344</v>
      </c>
      <c r="C6913" s="1">
        <v>40760</v>
      </c>
      <c r="D6913" t="s">
        <v>391</v>
      </c>
      <c r="E6913" t="s">
        <v>11</v>
      </c>
      <c r="F6913" t="s">
        <v>15345</v>
      </c>
      <c r="G6913">
        <v>40.173000000000002</v>
      </c>
      <c r="H6913">
        <v>2641</v>
      </c>
      <c r="I6913">
        <v>6.1390000000000002</v>
      </c>
      <c r="J6913">
        <f>YEAR(Table1[[#This Row],[release_date]])</f>
        <v>2011</v>
      </c>
      <c r="K6913" t="str">
        <f>LEFT(Table1[[#This Row],[Year]],4) &amp; "s"</f>
        <v>2011s</v>
      </c>
      <c r="L69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13">
        <f>(Table1[[#This Row],[vote_average]]/10)*100</f>
        <v>61.39</v>
      </c>
      <c r="N6913">
        <f>(Table1[[#This Row],[popularity]]/SUM(Table1[popularity]))*100</f>
        <v>9.2491453421791412E-3</v>
      </c>
    </row>
    <row r="6914" spans="1:14" x14ac:dyDescent="0.3">
      <c r="A6914">
        <v>12707</v>
      </c>
      <c r="B6914" t="s">
        <v>15346</v>
      </c>
      <c r="C6914" s="1">
        <v>28328</v>
      </c>
      <c r="D6914" t="s">
        <v>306</v>
      </c>
      <c r="E6914" t="s">
        <v>11</v>
      </c>
      <c r="F6914" t="s">
        <v>15347</v>
      </c>
      <c r="G6914">
        <v>37.978999999999999</v>
      </c>
      <c r="H6914">
        <v>375</v>
      </c>
      <c r="I6914">
        <v>6.1</v>
      </c>
      <c r="J6914">
        <f>YEAR(Table1[[#This Row],[release_date]])</f>
        <v>1977</v>
      </c>
      <c r="K6914" t="str">
        <f>LEFT(Table1[[#This Row],[Year]],4) &amp; "s"</f>
        <v>1977s</v>
      </c>
      <c r="L69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914">
        <f>(Table1[[#This Row],[vote_average]]/10)*100</f>
        <v>61</v>
      </c>
      <c r="N6914">
        <f>(Table1[[#This Row],[popularity]]/SUM(Table1[popularity]))*100</f>
        <v>8.7440144114360793E-3</v>
      </c>
    </row>
    <row r="6915" spans="1:14" x14ac:dyDescent="0.3">
      <c r="A6915">
        <v>11892</v>
      </c>
      <c r="B6915" t="s">
        <v>15348</v>
      </c>
      <c r="C6915" s="1">
        <v>37365</v>
      </c>
      <c r="D6915" t="s">
        <v>158</v>
      </c>
      <c r="E6915" t="s">
        <v>11</v>
      </c>
      <c r="F6915" t="s">
        <v>15349</v>
      </c>
      <c r="G6915">
        <v>23.236999999999998</v>
      </c>
      <c r="H6915">
        <v>973</v>
      </c>
      <c r="I6915">
        <v>6.1390000000000002</v>
      </c>
      <c r="J6915">
        <f>YEAR(Table1[[#This Row],[release_date]])</f>
        <v>2002</v>
      </c>
      <c r="K6915" t="str">
        <f>LEFT(Table1[[#This Row],[Year]],4) &amp; "s"</f>
        <v>2002s</v>
      </c>
      <c r="L69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15">
        <f>(Table1[[#This Row],[vote_average]]/10)*100</f>
        <v>61.39</v>
      </c>
      <c r="N6915">
        <f>(Table1[[#This Row],[popularity]]/SUM(Table1[popularity]))*100</f>
        <v>5.349921348074993E-3</v>
      </c>
    </row>
    <row r="6916" spans="1:14" x14ac:dyDescent="0.3">
      <c r="A6916">
        <v>10065</v>
      </c>
      <c r="B6916" t="s">
        <v>14126</v>
      </c>
      <c r="C6916" s="1">
        <v>38456</v>
      </c>
      <c r="D6916" t="s">
        <v>306</v>
      </c>
      <c r="E6916" t="s">
        <v>11</v>
      </c>
      <c r="F6916" t="s">
        <v>15350</v>
      </c>
      <c r="G6916">
        <v>33.368000000000002</v>
      </c>
      <c r="H6916">
        <v>2100</v>
      </c>
      <c r="I6916">
        <v>6.1390000000000002</v>
      </c>
      <c r="J6916">
        <f>YEAR(Table1[[#This Row],[release_date]])</f>
        <v>2005</v>
      </c>
      <c r="K6916" t="str">
        <f>LEFT(Table1[[#This Row],[Year]],4) &amp; "s"</f>
        <v>2005s</v>
      </c>
      <c r="L69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16">
        <f>(Table1[[#This Row],[vote_average]]/10)*100</f>
        <v>61.39</v>
      </c>
      <c r="N6916">
        <f>(Table1[[#This Row],[popularity]]/SUM(Table1[popularity]))*100</f>
        <v>7.6824106185207379E-3</v>
      </c>
    </row>
    <row r="6917" spans="1:14" x14ac:dyDescent="0.3">
      <c r="A6917">
        <v>652004</v>
      </c>
      <c r="B6917" t="s">
        <v>15351</v>
      </c>
      <c r="C6917" s="1">
        <v>44127</v>
      </c>
      <c r="D6917" t="s">
        <v>306</v>
      </c>
      <c r="E6917" t="s">
        <v>11</v>
      </c>
      <c r="F6917" t="s">
        <v>15352</v>
      </c>
      <c r="G6917">
        <v>17.224</v>
      </c>
      <c r="H6917">
        <v>376</v>
      </c>
      <c r="I6917">
        <v>6.1379999999999999</v>
      </c>
      <c r="J6917">
        <f>YEAR(Table1[[#This Row],[release_date]])</f>
        <v>2020</v>
      </c>
      <c r="K6917" t="str">
        <f>LEFT(Table1[[#This Row],[Year]],4) &amp; "s"</f>
        <v>2020s</v>
      </c>
      <c r="L69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17">
        <f>(Table1[[#This Row],[vote_average]]/10)*100</f>
        <v>61.38</v>
      </c>
      <c r="N6917">
        <f>(Table1[[#This Row],[popularity]]/SUM(Table1[popularity]))*100</f>
        <v>3.9655310624970384E-3</v>
      </c>
    </row>
    <row r="6918" spans="1:14" x14ac:dyDescent="0.3">
      <c r="A6918">
        <v>399796</v>
      </c>
      <c r="B6918" t="s">
        <v>15353</v>
      </c>
      <c r="C6918" s="1">
        <v>43230</v>
      </c>
      <c r="D6918" t="s">
        <v>391</v>
      </c>
      <c r="E6918" t="s">
        <v>11</v>
      </c>
      <c r="F6918" t="s">
        <v>15354</v>
      </c>
      <c r="G6918">
        <v>21.254000000000001</v>
      </c>
      <c r="H6918">
        <v>958</v>
      </c>
      <c r="I6918">
        <v>6.1379999999999999</v>
      </c>
      <c r="J6918">
        <f>YEAR(Table1[[#This Row],[release_date]])</f>
        <v>2018</v>
      </c>
      <c r="K6918" t="str">
        <f>LEFT(Table1[[#This Row],[Year]],4) &amp; "s"</f>
        <v>2018s</v>
      </c>
      <c r="L69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18">
        <f>(Table1[[#This Row],[vote_average]]/10)*100</f>
        <v>61.38</v>
      </c>
      <c r="N6918">
        <f>(Table1[[#This Row],[popularity]]/SUM(Table1[popularity]))*100</f>
        <v>4.8933695542447784E-3</v>
      </c>
    </row>
    <row r="6919" spans="1:14" x14ac:dyDescent="0.3">
      <c r="A6919">
        <v>18360</v>
      </c>
      <c r="B6919" t="s">
        <v>15355</v>
      </c>
      <c r="C6919" s="1">
        <v>39953</v>
      </c>
      <c r="D6919" t="s">
        <v>12574</v>
      </c>
      <c r="E6919" t="s">
        <v>11</v>
      </c>
      <c r="F6919" t="s">
        <v>15356</v>
      </c>
      <c r="G6919">
        <v>32.462000000000003</v>
      </c>
      <c r="H6919">
        <v>6637</v>
      </c>
      <c r="I6919">
        <v>6.1379999999999999</v>
      </c>
      <c r="J6919">
        <f>YEAR(Table1[[#This Row],[release_date]])</f>
        <v>2009</v>
      </c>
      <c r="K6919" t="str">
        <f>LEFT(Table1[[#This Row],[Year]],4) &amp; "s"</f>
        <v>2009s</v>
      </c>
      <c r="L69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19">
        <f>(Table1[[#This Row],[vote_average]]/10)*100</f>
        <v>61.38</v>
      </c>
      <c r="N6919">
        <f>(Table1[[#This Row],[popularity]]/SUM(Table1[popularity]))*100</f>
        <v>7.4738196325347707E-3</v>
      </c>
    </row>
    <row r="6920" spans="1:14" x14ac:dyDescent="0.3">
      <c r="A6920">
        <v>6963</v>
      </c>
      <c r="B6920" t="s">
        <v>15357</v>
      </c>
      <c r="C6920" s="1">
        <v>38645</v>
      </c>
      <c r="D6920" t="s">
        <v>68</v>
      </c>
      <c r="E6920" t="s">
        <v>11</v>
      </c>
      <c r="F6920" t="s">
        <v>15358</v>
      </c>
      <c r="G6920">
        <v>19.759</v>
      </c>
      <c r="H6920">
        <v>924</v>
      </c>
      <c r="I6920">
        <v>6.1379999999999999</v>
      </c>
      <c r="J6920">
        <f>YEAR(Table1[[#This Row],[release_date]])</f>
        <v>2005</v>
      </c>
      <c r="K6920" t="str">
        <f>LEFT(Table1[[#This Row],[Year]],4) &amp; "s"</f>
        <v>2005s</v>
      </c>
      <c r="L69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20">
        <f>(Table1[[#This Row],[vote_average]]/10)*100</f>
        <v>61.38</v>
      </c>
      <c r="N6920">
        <f>(Table1[[#This Row],[popularity]]/SUM(Table1[popularity]))*100</f>
        <v>4.5491714040802938E-3</v>
      </c>
    </row>
    <row r="6921" spans="1:14" x14ac:dyDescent="0.3">
      <c r="A6921">
        <v>667216</v>
      </c>
      <c r="B6921" t="s">
        <v>15359</v>
      </c>
      <c r="C6921" s="1">
        <v>44953</v>
      </c>
      <c r="D6921" t="s">
        <v>442</v>
      </c>
      <c r="E6921" t="s">
        <v>11</v>
      </c>
      <c r="F6921" t="s">
        <v>15360</v>
      </c>
      <c r="G6921">
        <v>67.144999999999996</v>
      </c>
      <c r="H6921">
        <v>644</v>
      </c>
      <c r="I6921">
        <v>6.1369999999999996</v>
      </c>
      <c r="J6921">
        <f>YEAR(Table1[[#This Row],[release_date]])</f>
        <v>2023</v>
      </c>
      <c r="K6921" t="str">
        <f>LEFT(Table1[[#This Row],[Year]],4) &amp; "s"</f>
        <v>2023s</v>
      </c>
      <c r="L69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21">
        <f>(Table1[[#This Row],[vote_average]]/10)*100</f>
        <v>61.36999999999999</v>
      </c>
      <c r="N6921">
        <f>(Table1[[#This Row],[popularity]]/SUM(Table1[popularity]))*100</f>
        <v>1.5458986483474433E-2</v>
      </c>
    </row>
    <row r="6922" spans="1:14" x14ac:dyDescent="0.3">
      <c r="A6922">
        <v>616820</v>
      </c>
      <c r="B6922" t="s">
        <v>15361</v>
      </c>
      <c r="C6922" s="1">
        <v>44846</v>
      </c>
      <c r="D6922" t="s">
        <v>306</v>
      </c>
      <c r="E6922" t="s">
        <v>11</v>
      </c>
      <c r="F6922" t="s">
        <v>15362</v>
      </c>
      <c r="G6922">
        <v>148.54300000000001</v>
      </c>
      <c r="H6922">
        <v>1607</v>
      </c>
      <c r="I6922">
        <v>6.1369999999999996</v>
      </c>
      <c r="J6922">
        <f>YEAR(Table1[[#This Row],[release_date]])</f>
        <v>2022</v>
      </c>
      <c r="K6922" t="str">
        <f>LEFT(Table1[[#This Row],[Year]],4) &amp; "s"</f>
        <v>2022s</v>
      </c>
      <c r="L69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22">
        <f>(Table1[[#This Row],[vote_average]]/10)*100</f>
        <v>61.36999999999999</v>
      </c>
      <c r="N6922">
        <f>(Table1[[#This Row],[popularity]]/SUM(Table1[popularity]))*100</f>
        <v>3.4199482153767856E-2</v>
      </c>
    </row>
    <row r="6923" spans="1:14" x14ac:dyDescent="0.3">
      <c r="A6923">
        <v>609972</v>
      </c>
      <c r="B6923" t="s">
        <v>15363</v>
      </c>
      <c r="C6923" s="1">
        <v>44498</v>
      </c>
      <c r="D6923" t="s">
        <v>2163</v>
      </c>
      <c r="E6923" t="s">
        <v>11</v>
      </c>
      <c r="F6923" t="s">
        <v>15364</v>
      </c>
      <c r="G6923">
        <v>30.791</v>
      </c>
      <c r="H6923">
        <v>622</v>
      </c>
      <c r="I6923">
        <v>6.1369999999999996</v>
      </c>
      <c r="J6923">
        <f>YEAR(Table1[[#This Row],[release_date]])</f>
        <v>2021</v>
      </c>
      <c r="K6923" t="str">
        <f>LEFT(Table1[[#This Row],[Year]],4) &amp; "s"</f>
        <v>2021s</v>
      </c>
      <c r="L69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23">
        <f>(Table1[[#This Row],[vote_average]]/10)*100</f>
        <v>61.36999999999999</v>
      </c>
      <c r="N6923">
        <f>(Table1[[#This Row],[popularity]]/SUM(Table1[popularity]))*100</f>
        <v>7.0891004961301856E-3</v>
      </c>
    </row>
    <row r="6924" spans="1:14" x14ac:dyDescent="0.3">
      <c r="A6924">
        <v>382593</v>
      </c>
      <c r="B6924" t="s">
        <v>15365</v>
      </c>
      <c r="C6924" s="1">
        <v>42711</v>
      </c>
      <c r="D6924" t="s">
        <v>391</v>
      </c>
      <c r="E6924" t="s">
        <v>212</v>
      </c>
      <c r="F6924" t="s">
        <v>15366</v>
      </c>
      <c r="G6924">
        <v>14.855</v>
      </c>
      <c r="H6924">
        <v>568</v>
      </c>
      <c r="I6924">
        <v>6.1</v>
      </c>
      <c r="J6924">
        <f>YEAR(Table1[[#This Row],[release_date]])</f>
        <v>2016</v>
      </c>
      <c r="K6924" t="str">
        <f>LEFT(Table1[[#This Row],[Year]],4) &amp; "s"</f>
        <v>2016s</v>
      </c>
      <c r="L69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24">
        <f>(Table1[[#This Row],[vote_average]]/10)*100</f>
        <v>61</v>
      </c>
      <c r="N6924">
        <f>(Table1[[#This Row],[popularity]]/SUM(Table1[popularity]))*100</f>
        <v>3.4201093783902412E-3</v>
      </c>
    </row>
    <row r="6925" spans="1:14" x14ac:dyDescent="0.3">
      <c r="A6925">
        <v>63493</v>
      </c>
      <c r="B6925" t="s">
        <v>12348</v>
      </c>
      <c r="C6925" s="1">
        <v>40669</v>
      </c>
      <c r="D6925" t="s">
        <v>217</v>
      </c>
      <c r="E6925" t="s">
        <v>11</v>
      </c>
      <c r="F6925" t="s">
        <v>15367</v>
      </c>
      <c r="G6925">
        <v>29.991</v>
      </c>
      <c r="H6925">
        <v>328</v>
      </c>
      <c r="I6925">
        <v>6.1369999999999996</v>
      </c>
      <c r="J6925">
        <f>YEAR(Table1[[#This Row],[release_date]])</f>
        <v>2011</v>
      </c>
      <c r="K6925" t="str">
        <f>LEFT(Table1[[#This Row],[Year]],4) &amp; "s"</f>
        <v>2011s</v>
      </c>
      <c r="L69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25">
        <f>(Table1[[#This Row],[vote_average]]/10)*100</f>
        <v>61.36999999999999</v>
      </c>
      <c r="N6925">
        <f>(Table1[[#This Row],[popularity]]/SUM(Table1[popularity]))*100</f>
        <v>6.9049141950388217E-3</v>
      </c>
    </row>
    <row r="6926" spans="1:14" x14ac:dyDescent="0.3">
      <c r="A6926">
        <v>739990</v>
      </c>
      <c r="B6926" t="s">
        <v>15368</v>
      </c>
      <c r="C6926" s="1">
        <v>44454</v>
      </c>
      <c r="D6926" t="s">
        <v>8038</v>
      </c>
      <c r="E6926" t="s">
        <v>11</v>
      </c>
      <c r="F6926" t="s">
        <v>15369</v>
      </c>
      <c r="G6926">
        <v>40.569000000000003</v>
      </c>
      <c r="H6926">
        <v>357</v>
      </c>
      <c r="I6926">
        <v>6.1</v>
      </c>
      <c r="J6926">
        <f>YEAR(Table1[[#This Row],[release_date]])</f>
        <v>2021</v>
      </c>
      <c r="K6926" t="str">
        <f>LEFT(Table1[[#This Row],[Year]],4) &amp; "s"</f>
        <v>2021s</v>
      </c>
      <c r="L69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26">
        <f>(Table1[[#This Row],[vote_average]]/10)*100</f>
        <v>61</v>
      </c>
      <c r="N6926">
        <f>(Table1[[#This Row],[popularity]]/SUM(Table1[popularity]))*100</f>
        <v>9.3403175612193669E-3</v>
      </c>
    </row>
    <row r="6927" spans="1:14" x14ac:dyDescent="0.3">
      <c r="A6927">
        <v>299847</v>
      </c>
      <c r="B6927" t="s">
        <v>15370</v>
      </c>
      <c r="C6927" s="1">
        <v>41942</v>
      </c>
      <c r="D6927" t="s">
        <v>391</v>
      </c>
      <c r="E6927" t="s">
        <v>54</v>
      </c>
      <c r="F6927" t="s">
        <v>15371</v>
      </c>
      <c r="G6927">
        <v>8.8369999999999997</v>
      </c>
      <c r="H6927">
        <v>336</v>
      </c>
      <c r="I6927">
        <v>6.1</v>
      </c>
      <c r="J6927">
        <f>YEAR(Table1[[#This Row],[release_date]])</f>
        <v>2014</v>
      </c>
      <c r="K6927" t="str">
        <f>LEFT(Table1[[#This Row],[Year]],4) &amp; "s"</f>
        <v>2014s</v>
      </c>
      <c r="L69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27">
        <f>(Table1[[#This Row],[vote_average]]/10)*100</f>
        <v>61</v>
      </c>
      <c r="N6927">
        <f>(Table1[[#This Row],[popularity]]/SUM(Table1[popularity]))*100</f>
        <v>2.034567928430465E-3</v>
      </c>
    </row>
    <row r="6928" spans="1:14" x14ac:dyDescent="0.3">
      <c r="A6928">
        <v>680593</v>
      </c>
      <c r="B6928" t="s">
        <v>15372</v>
      </c>
      <c r="C6928" s="1">
        <v>44133</v>
      </c>
      <c r="D6928" t="s">
        <v>5852</v>
      </c>
      <c r="E6928" t="s">
        <v>11</v>
      </c>
      <c r="F6928" t="s">
        <v>15373</v>
      </c>
      <c r="G6928">
        <v>30.114000000000001</v>
      </c>
      <c r="H6928">
        <v>403</v>
      </c>
      <c r="I6928">
        <v>6.1349999999999998</v>
      </c>
      <c r="J6928">
        <f>YEAR(Table1[[#This Row],[release_date]])</f>
        <v>2020</v>
      </c>
      <c r="K6928" t="str">
        <f>LEFT(Table1[[#This Row],[Year]],4) &amp; "s"</f>
        <v>2020s</v>
      </c>
      <c r="L69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28">
        <f>(Table1[[#This Row],[vote_average]]/10)*100</f>
        <v>61.349999999999994</v>
      </c>
      <c r="N6928">
        <f>(Table1[[#This Row],[popularity]]/SUM(Table1[popularity]))*100</f>
        <v>6.9332328388316197E-3</v>
      </c>
    </row>
    <row r="6929" spans="1:14" x14ac:dyDescent="0.3">
      <c r="A6929">
        <v>455236</v>
      </c>
      <c r="B6929" t="s">
        <v>15374</v>
      </c>
      <c r="C6929" s="1">
        <v>43137</v>
      </c>
      <c r="D6929" t="s">
        <v>786</v>
      </c>
      <c r="E6929" t="s">
        <v>11</v>
      </c>
      <c r="F6929" t="s">
        <v>15375</v>
      </c>
      <c r="G6929">
        <v>44.265000000000001</v>
      </c>
      <c r="H6929">
        <v>469</v>
      </c>
      <c r="I6929">
        <v>6.1</v>
      </c>
      <c r="J6929">
        <f>YEAR(Table1[[#This Row],[release_date]])</f>
        <v>2018</v>
      </c>
      <c r="K6929" t="str">
        <f>LEFT(Table1[[#This Row],[Year]],4) &amp; "s"</f>
        <v>2018s</v>
      </c>
      <c r="L69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29">
        <f>(Table1[[#This Row],[vote_average]]/10)*100</f>
        <v>61</v>
      </c>
      <c r="N6929">
        <f>(Table1[[#This Row],[popularity]]/SUM(Table1[popularity]))*100</f>
        <v>1.0191258272261462E-2</v>
      </c>
    </row>
    <row r="6930" spans="1:14" x14ac:dyDescent="0.3">
      <c r="A6930">
        <v>10013</v>
      </c>
      <c r="B6930" t="s">
        <v>15376</v>
      </c>
      <c r="C6930" s="1">
        <v>31695</v>
      </c>
      <c r="D6930" t="s">
        <v>113</v>
      </c>
      <c r="E6930" t="s">
        <v>11</v>
      </c>
      <c r="F6930" t="s">
        <v>15377</v>
      </c>
      <c r="G6930">
        <v>22.515000000000001</v>
      </c>
      <c r="H6930">
        <v>521</v>
      </c>
      <c r="I6930">
        <v>6.1310000000000002</v>
      </c>
      <c r="J6930">
        <f>YEAR(Table1[[#This Row],[release_date]])</f>
        <v>1986</v>
      </c>
      <c r="K6930" t="str">
        <f>LEFT(Table1[[#This Row],[Year]],4) &amp; "s"</f>
        <v>1986s</v>
      </c>
      <c r="L69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930">
        <f>(Table1[[#This Row],[vote_average]]/10)*100</f>
        <v>61.309999999999995</v>
      </c>
      <c r="N6930">
        <f>(Table1[[#This Row],[popularity]]/SUM(Table1[popularity]))*100</f>
        <v>5.183693211340038E-3</v>
      </c>
    </row>
    <row r="6931" spans="1:14" x14ac:dyDescent="0.3">
      <c r="A6931">
        <v>6038</v>
      </c>
      <c r="B6931" t="s">
        <v>15378</v>
      </c>
      <c r="C6931" s="1">
        <v>37658</v>
      </c>
      <c r="D6931" t="s">
        <v>5748</v>
      </c>
      <c r="E6931" t="s">
        <v>11</v>
      </c>
      <c r="F6931" t="s">
        <v>15379</v>
      </c>
      <c r="G6931">
        <v>31.626000000000001</v>
      </c>
      <c r="H6931">
        <v>2165</v>
      </c>
      <c r="I6931">
        <v>6.1340000000000003</v>
      </c>
      <c r="J6931">
        <f>YEAR(Table1[[#This Row],[release_date]])</f>
        <v>2003</v>
      </c>
      <c r="K6931" t="str">
        <f>LEFT(Table1[[#This Row],[Year]],4) &amp; "s"</f>
        <v>2003s</v>
      </c>
      <c r="L69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31">
        <f>(Table1[[#This Row],[vote_average]]/10)*100</f>
        <v>61.34</v>
      </c>
      <c r="N6931">
        <f>(Table1[[#This Row],[popularity]]/SUM(Table1[popularity]))*100</f>
        <v>7.2813449478942955E-3</v>
      </c>
    </row>
    <row r="6932" spans="1:14" x14ac:dyDescent="0.3">
      <c r="A6932">
        <v>1273</v>
      </c>
      <c r="B6932" t="s">
        <v>15380</v>
      </c>
      <c r="C6932" s="1">
        <v>39164</v>
      </c>
      <c r="D6932" t="s">
        <v>1485</v>
      </c>
      <c r="E6932" t="s">
        <v>11</v>
      </c>
      <c r="F6932" t="s">
        <v>15381</v>
      </c>
      <c r="G6932">
        <v>46.018999999999998</v>
      </c>
      <c r="H6932">
        <v>1051</v>
      </c>
      <c r="I6932">
        <v>6.1340000000000003</v>
      </c>
      <c r="J6932">
        <f>YEAR(Table1[[#This Row],[release_date]])</f>
        <v>2007</v>
      </c>
      <c r="K6932" t="str">
        <f>LEFT(Table1[[#This Row],[Year]],4) &amp; "s"</f>
        <v>2007s</v>
      </c>
      <c r="L69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32">
        <f>(Table1[[#This Row],[vote_average]]/10)*100</f>
        <v>61.34</v>
      </c>
      <c r="N6932">
        <f>(Table1[[#This Row],[popularity]]/SUM(Table1[popularity]))*100</f>
        <v>1.0595086737404273E-2</v>
      </c>
    </row>
    <row r="6933" spans="1:14" x14ac:dyDescent="0.3">
      <c r="A6933">
        <v>490445</v>
      </c>
      <c r="B6933" t="s">
        <v>15382</v>
      </c>
      <c r="C6933" s="1">
        <v>43208</v>
      </c>
      <c r="D6933" t="s">
        <v>391</v>
      </c>
      <c r="E6933" t="s">
        <v>212</v>
      </c>
      <c r="F6933" t="s">
        <v>15383</v>
      </c>
      <c r="G6933">
        <v>9.9979999999999993</v>
      </c>
      <c r="H6933">
        <v>323</v>
      </c>
      <c r="I6933">
        <v>6.133</v>
      </c>
      <c r="J6933">
        <f>YEAR(Table1[[#This Row],[release_date]])</f>
        <v>2018</v>
      </c>
      <c r="K6933" t="str">
        <f>LEFT(Table1[[#This Row],[Year]],4) &amp; "s"</f>
        <v>2018s</v>
      </c>
      <c r="L69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33">
        <f>(Table1[[#This Row],[vote_average]]/10)*100</f>
        <v>61.33</v>
      </c>
      <c r="N6933">
        <f>(Table1[[#This Row],[popularity]]/SUM(Table1[popularity]))*100</f>
        <v>2.3018682978893047E-3</v>
      </c>
    </row>
    <row r="6934" spans="1:14" x14ac:dyDescent="0.3">
      <c r="A6934">
        <v>65759</v>
      </c>
      <c r="B6934" t="s">
        <v>15384</v>
      </c>
      <c r="C6934" s="1">
        <v>40864</v>
      </c>
      <c r="D6934" t="s">
        <v>1297</v>
      </c>
      <c r="E6934" t="s">
        <v>11</v>
      </c>
      <c r="F6934" t="s">
        <v>15385</v>
      </c>
      <c r="G6934">
        <v>35.4</v>
      </c>
      <c r="H6934">
        <v>1523</v>
      </c>
      <c r="I6934">
        <v>6.1</v>
      </c>
      <c r="J6934">
        <f>YEAR(Table1[[#This Row],[release_date]])</f>
        <v>2011</v>
      </c>
      <c r="K6934" t="str">
        <f>LEFT(Table1[[#This Row],[Year]],4) &amp; "s"</f>
        <v>2011s</v>
      </c>
      <c r="L69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34">
        <f>(Table1[[#This Row],[vote_average]]/10)*100</f>
        <v>61</v>
      </c>
      <c r="N6934">
        <f>(Table1[[#This Row],[popularity]]/SUM(Table1[popularity]))*100</f>
        <v>8.1502438232927982E-3</v>
      </c>
    </row>
    <row r="6935" spans="1:14" x14ac:dyDescent="0.3">
      <c r="A6935">
        <v>12145</v>
      </c>
      <c r="B6935" t="s">
        <v>15386</v>
      </c>
      <c r="C6935" s="1">
        <v>35453</v>
      </c>
      <c r="D6935" t="s">
        <v>422</v>
      </c>
      <c r="E6935" t="s">
        <v>11</v>
      </c>
      <c r="F6935" t="s">
        <v>15387</v>
      </c>
      <c r="G6935">
        <v>35.83</v>
      </c>
      <c r="H6935">
        <v>323</v>
      </c>
      <c r="I6935">
        <v>6.1</v>
      </c>
      <c r="J6935">
        <f>YEAR(Table1[[#This Row],[release_date]])</f>
        <v>1997</v>
      </c>
      <c r="K6935" t="str">
        <f>LEFT(Table1[[#This Row],[Year]],4) &amp; "s"</f>
        <v>1997s</v>
      </c>
      <c r="L69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935">
        <f>(Table1[[#This Row],[vote_average]]/10)*100</f>
        <v>61</v>
      </c>
      <c r="N6935">
        <f>(Table1[[#This Row],[popularity]]/SUM(Table1[popularity]))*100</f>
        <v>8.2492439601294064E-3</v>
      </c>
    </row>
    <row r="6936" spans="1:14" x14ac:dyDescent="0.3">
      <c r="A6936">
        <v>11983</v>
      </c>
      <c r="B6936" t="s">
        <v>15388</v>
      </c>
      <c r="C6936" s="1">
        <v>36868</v>
      </c>
      <c r="D6936" t="s">
        <v>2620</v>
      </c>
      <c r="E6936" t="s">
        <v>11</v>
      </c>
      <c r="F6936" t="s">
        <v>15389</v>
      </c>
      <c r="G6936">
        <v>17.315000000000001</v>
      </c>
      <c r="H6936">
        <v>759</v>
      </c>
      <c r="I6936">
        <v>6.133</v>
      </c>
      <c r="J6936">
        <f>YEAR(Table1[[#This Row],[release_date]])</f>
        <v>2000</v>
      </c>
      <c r="K6936" t="str">
        <f>LEFT(Table1[[#This Row],[Year]],4) &amp; "s"</f>
        <v>2000s</v>
      </c>
      <c r="L69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36">
        <f>(Table1[[#This Row],[vote_average]]/10)*100</f>
        <v>61.33</v>
      </c>
      <c r="N6936">
        <f>(Table1[[#This Row],[popularity]]/SUM(Table1[popularity]))*100</f>
        <v>3.9864822542461809E-3</v>
      </c>
    </row>
    <row r="6937" spans="1:14" x14ac:dyDescent="0.3">
      <c r="A6937">
        <v>10202</v>
      </c>
      <c r="B6937" t="s">
        <v>15390</v>
      </c>
      <c r="C6937" s="1">
        <v>39806</v>
      </c>
      <c r="D6937" t="s">
        <v>15391</v>
      </c>
      <c r="E6937" t="s">
        <v>11</v>
      </c>
      <c r="F6937" t="s">
        <v>15392</v>
      </c>
      <c r="G6937">
        <v>86.95</v>
      </c>
      <c r="H6937">
        <v>2714</v>
      </c>
      <c r="I6937">
        <v>6.133</v>
      </c>
      <c r="J6937">
        <f>YEAR(Table1[[#This Row],[release_date]])</f>
        <v>2008</v>
      </c>
      <c r="K6937" t="str">
        <f>LEFT(Table1[[#This Row],[Year]],4) &amp; "s"</f>
        <v>2008s</v>
      </c>
      <c r="L69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37">
        <f>(Table1[[#This Row],[vote_average]]/10)*100</f>
        <v>61.33</v>
      </c>
      <c r="N6937">
        <f>(Table1[[#This Row],[popularity]]/SUM(Table1[popularity]))*100</f>
        <v>2.0018748599867481E-2</v>
      </c>
    </row>
    <row r="6938" spans="1:14" x14ac:dyDescent="0.3">
      <c r="A6938">
        <v>5516</v>
      </c>
      <c r="B6938" t="s">
        <v>4974</v>
      </c>
      <c r="C6938" s="1">
        <v>38071</v>
      </c>
      <c r="D6938" t="s">
        <v>9730</v>
      </c>
      <c r="E6938" t="s">
        <v>11</v>
      </c>
      <c r="F6938" t="s">
        <v>15393</v>
      </c>
      <c r="G6938">
        <v>24.167000000000002</v>
      </c>
      <c r="H6938">
        <v>1525</v>
      </c>
      <c r="I6938">
        <v>6.133</v>
      </c>
      <c r="J6938">
        <f>YEAR(Table1[[#This Row],[release_date]])</f>
        <v>2004</v>
      </c>
      <c r="K6938" t="str">
        <f>LEFT(Table1[[#This Row],[Year]],4) &amp; "s"</f>
        <v>2004s</v>
      </c>
      <c r="L69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38">
        <f>(Table1[[#This Row],[vote_average]]/10)*100</f>
        <v>61.33</v>
      </c>
      <c r="N6938">
        <f>(Table1[[#This Row],[popularity]]/SUM(Table1[popularity]))*100</f>
        <v>5.564037923093703E-3</v>
      </c>
    </row>
    <row r="6939" spans="1:14" x14ac:dyDescent="0.3">
      <c r="A6939">
        <v>331</v>
      </c>
      <c r="B6939" t="s">
        <v>15394</v>
      </c>
      <c r="C6939" s="1">
        <v>37090</v>
      </c>
      <c r="D6939" t="s">
        <v>3978</v>
      </c>
      <c r="E6939" t="s">
        <v>11</v>
      </c>
      <c r="F6939" t="s">
        <v>15395</v>
      </c>
      <c r="G6939">
        <v>2.4470000000000001</v>
      </c>
      <c r="H6939">
        <v>6864</v>
      </c>
      <c r="I6939">
        <v>6.133</v>
      </c>
      <c r="J6939">
        <f>YEAR(Table1[[#This Row],[release_date]])</f>
        <v>2001</v>
      </c>
      <c r="K6939" t="str">
        <f>LEFT(Table1[[#This Row],[Year]],4) &amp; "s"</f>
        <v>2001s</v>
      </c>
      <c r="L69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39">
        <f>(Table1[[#This Row],[vote_average]]/10)*100</f>
        <v>61.33</v>
      </c>
      <c r="N6939">
        <f>(Table1[[#This Row],[popularity]]/SUM(Table1[popularity]))*100</f>
        <v>5.6337984846320565E-4</v>
      </c>
    </row>
    <row r="6940" spans="1:14" x14ac:dyDescent="0.3">
      <c r="A6940">
        <v>576004</v>
      </c>
      <c r="B6940" t="s">
        <v>15396</v>
      </c>
      <c r="C6940" s="1">
        <v>43644</v>
      </c>
      <c r="D6940" t="s">
        <v>2286</v>
      </c>
      <c r="E6940" t="s">
        <v>11</v>
      </c>
      <c r="F6940" t="s">
        <v>15397</v>
      </c>
      <c r="G6940">
        <v>34.206000000000003</v>
      </c>
      <c r="H6940">
        <v>342</v>
      </c>
      <c r="I6940">
        <v>6.1319999999999997</v>
      </c>
      <c r="J6940">
        <f>YEAR(Table1[[#This Row],[release_date]])</f>
        <v>2019</v>
      </c>
      <c r="K6940" t="str">
        <f>LEFT(Table1[[#This Row],[Year]],4) &amp; "s"</f>
        <v>2019s</v>
      </c>
      <c r="L69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40">
        <f>(Table1[[#This Row],[vote_average]]/10)*100</f>
        <v>61.319999999999993</v>
      </c>
      <c r="N6940">
        <f>(Table1[[#This Row],[popularity]]/SUM(Table1[popularity]))*100</f>
        <v>7.8753457689139401E-3</v>
      </c>
    </row>
    <row r="6941" spans="1:14" x14ac:dyDescent="0.3">
      <c r="A6941">
        <v>152792</v>
      </c>
      <c r="B6941" t="s">
        <v>15398</v>
      </c>
      <c r="C6941" s="1">
        <v>41403</v>
      </c>
      <c r="D6941" t="s">
        <v>158</v>
      </c>
      <c r="E6941" t="s">
        <v>11</v>
      </c>
      <c r="F6941" t="s">
        <v>15399</v>
      </c>
      <c r="G6941">
        <v>29.016999999999999</v>
      </c>
      <c r="H6941">
        <v>633</v>
      </c>
      <c r="I6941">
        <v>6.1</v>
      </c>
      <c r="J6941">
        <f>YEAR(Table1[[#This Row],[release_date]])</f>
        <v>2013</v>
      </c>
      <c r="K6941" t="str">
        <f>LEFT(Table1[[#This Row],[Year]],4) &amp; "s"</f>
        <v>2013s</v>
      </c>
      <c r="L69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41">
        <f>(Table1[[#This Row],[vote_average]]/10)*100</f>
        <v>61</v>
      </c>
      <c r="N6941">
        <f>(Table1[[#This Row],[popularity]]/SUM(Table1[popularity]))*100</f>
        <v>6.6806673734600888E-3</v>
      </c>
    </row>
    <row r="6942" spans="1:14" x14ac:dyDescent="0.3">
      <c r="A6942">
        <v>65086</v>
      </c>
      <c r="B6942" t="s">
        <v>15400</v>
      </c>
      <c r="C6942" s="1">
        <v>40942</v>
      </c>
      <c r="D6942" t="s">
        <v>1139</v>
      </c>
      <c r="E6942" t="s">
        <v>11</v>
      </c>
      <c r="F6942" t="s">
        <v>15401</v>
      </c>
      <c r="G6942">
        <v>26.222999999999999</v>
      </c>
      <c r="H6942">
        <v>3362</v>
      </c>
      <c r="I6942">
        <v>6.1319999999999997</v>
      </c>
      <c r="J6942">
        <f>YEAR(Table1[[#This Row],[release_date]])</f>
        <v>2012</v>
      </c>
      <c r="K6942" t="str">
        <f>LEFT(Table1[[#This Row],[Year]],4) &amp; "s"</f>
        <v>2012s</v>
      </c>
      <c r="L69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42">
        <f>(Table1[[#This Row],[vote_average]]/10)*100</f>
        <v>61.319999999999993</v>
      </c>
      <c r="N6942">
        <f>(Table1[[#This Row],[popularity]]/SUM(Table1[popularity]))*100</f>
        <v>6.0373967168985045E-3</v>
      </c>
    </row>
    <row r="6943" spans="1:14" x14ac:dyDescent="0.3">
      <c r="A6943">
        <v>47971</v>
      </c>
      <c r="B6943" t="s">
        <v>15402</v>
      </c>
      <c r="C6943" s="1">
        <v>42748</v>
      </c>
      <c r="D6943" t="s">
        <v>6134</v>
      </c>
      <c r="E6943" t="s">
        <v>11</v>
      </c>
      <c r="F6943" t="s">
        <v>15403</v>
      </c>
      <c r="G6943">
        <v>178.79499999999999</v>
      </c>
      <c r="H6943">
        <v>8689</v>
      </c>
      <c r="I6943">
        <v>6.1319999999999997</v>
      </c>
      <c r="J6943">
        <f>YEAR(Table1[[#This Row],[release_date]])</f>
        <v>2017</v>
      </c>
      <c r="K6943" t="str">
        <f>LEFT(Table1[[#This Row],[Year]],4) &amp; "s"</f>
        <v>2017s</v>
      </c>
      <c r="L69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43">
        <f>(Table1[[#This Row],[vote_average]]/10)*100</f>
        <v>61.319999999999993</v>
      </c>
      <c r="N6943">
        <f>(Table1[[#This Row],[popularity]]/SUM(Table1[popularity]))*100</f>
        <v>4.1164487129537734E-2</v>
      </c>
    </row>
    <row r="6944" spans="1:14" x14ac:dyDescent="0.3">
      <c r="A6944">
        <v>319341</v>
      </c>
      <c r="B6944" t="s">
        <v>15404</v>
      </c>
      <c r="C6944" s="1">
        <v>42039</v>
      </c>
      <c r="D6944" t="s">
        <v>391</v>
      </c>
      <c r="E6944" t="s">
        <v>212</v>
      </c>
      <c r="F6944" t="s">
        <v>15405</v>
      </c>
      <c r="G6944">
        <v>16.036000000000001</v>
      </c>
      <c r="H6944">
        <v>1001</v>
      </c>
      <c r="I6944">
        <v>6.1310000000000002</v>
      </c>
      <c r="J6944">
        <f>YEAR(Table1[[#This Row],[release_date]])</f>
        <v>2015</v>
      </c>
      <c r="K6944" t="str">
        <f>LEFT(Table1[[#This Row],[Year]],4) &amp; "s"</f>
        <v>2015s</v>
      </c>
      <c r="L69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44">
        <f>(Table1[[#This Row],[vote_average]]/10)*100</f>
        <v>61.309999999999995</v>
      </c>
      <c r="N6944">
        <f>(Table1[[#This Row],[popularity]]/SUM(Table1[popularity]))*100</f>
        <v>3.6920144053763653E-3</v>
      </c>
    </row>
    <row r="6945" spans="1:14" x14ac:dyDescent="0.3">
      <c r="A6945">
        <v>268896</v>
      </c>
      <c r="B6945" t="s">
        <v>15406</v>
      </c>
      <c r="C6945" s="1">
        <v>43180</v>
      </c>
      <c r="D6945" t="s">
        <v>15407</v>
      </c>
      <c r="E6945" t="s">
        <v>11</v>
      </c>
      <c r="F6945" t="s">
        <v>15408</v>
      </c>
      <c r="G6945">
        <v>83.977000000000004</v>
      </c>
      <c r="H6945">
        <v>4747</v>
      </c>
      <c r="I6945">
        <v>6.1</v>
      </c>
      <c r="J6945">
        <f>YEAR(Table1[[#This Row],[release_date]])</f>
        <v>2018</v>
      </c>
      <c r="K6945" t="str">
        <f>LEFT(Table1[[#This Row],[Year]],4) &amp; "s"</f>
        <v>2018s</v>
      </c>
      <c r="L69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45">
        <f>(Table1[[#This Row],[vote_average]]/10)*100</f>
        <v>61</v>
      </c>
      <c r="N6945">
        <f>(Table1[[#This Row],[popularity]]/SUM(Table1[popularity]))*100</f>
        <v>1.9334266258436705E-2</v>
      </c>
    </row>
    <row r="6946" spans="1:14" x14ac:dyDescent="0.3">
      <c r="A6946">
        <v>17927</v>
      </c>
      <c r="B6946" t="s">
        <v>15409</v>
      </c>
      <c r="C6946" s="1">
        <v>39864</v>
      </c>
      <c r="D6946" t="s">
        <v>391</v>
      </c>
      <c r="E6946" t="s">
        <v>11</v>
      </c>
      <c r="F6946" t="s">
        <v>15410</v>
      </c>
      <c r="G6946">
        <v>57.075000000000003</v>
      </c>
      <c r="H6946">
        <v>619</v>
      </c>
      <c r="I6946">
        <v>6.1310000000000002</v>
      </c>
      <c r="J6946">
        <f>YEAR(Table1[[#This Row],[release_date]])</f>
        <v>2009</v>
      </c>
      <c r="K6946" t="str">
        <f>LEFT(Table1[[#This Row],[Year]],4) &amp; "s"</f>
        <v>2009s</v>
      </c>
      <c r="L69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46">
        <f>(Table1[[#This Row],[vote_average]]/10)*100</f>
        <v>61.309999999999995</v>
      </c>
      <c r="N6946">
        <f>(Table1[[#This Row],[popularity]]/SUM(Table1[popularity]))*100</f>
        <v>1.3140541418486907E-2</v>
      </c>
    </row>
    <row r="6947" spans="1:14" x14ac:dyDescent="0.3">
      <c r="A6947">
        <v>673593</v>
      </c>
      <c r="B6947" t="s">
        <v>5437</v>
      </c>
      <c r="C6947" s="1">
        <v>45301</v>
      </c>
      <c r="D6947" t="s">
        <v>391</v>
      </c>
      <c r="E6947" t="s">
        <v>11</v>
      </c>
      <c r="F6947" t="s">
        <v>15411</v>
      </c>
      <c r="G6947">
        <v>179.85900000000001</v>
      </c>
      <c r="H6947">
        <v>358</v>
      </c>
      <c r="I6947">
        <v>6.13</v>
      </c>
      <c r="J6947">
        <f>YEAR(Table1[[#This Row],[release_date]])</f>
        <v>2024</v>
      </c>
      <c r="K6947" t="str">
        <f>LEFT(Table1[[#This Row],[Year]],4) &amp; "s"</f>
        <v>2024s</v>
      </c>
      <c r="L69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47">
        <f>(Table1[[#This Row],[vote_average]]/10)*100</f>
        <v>61.3</v>
      </c>
      <c r="N6947">
        <f>(Table1[[#This Row],[popularity]]/SUM(Table1[popularity]))*100</f>
        <v>4.1409454909989249E-2</v>
      </c>
    </row>
    <row r="6948" spans="1:14" x14ac:dyDescent="0.3">
      <c r="A6948">
        <v>419479</v>
      </c>
      <c r="B6948" t="s">
        <v>15412</v>
      </c>
      <c r="C6948" s="1">
        <v>43021</v>
      </c>
      <c r="D6948" t="s">
        <v>2286</v>
      </c>
      <c r="E6948" t="s">
        <v>11</v>
      </c>
      <c r="F6948" t="s">
        <v>15413</v>
      </c>
      <c r="G6948">
        <v>119.65300000000001</v>
      </c>
      <c r="H6948">
        <v>3448</v>
      </c>
      <c r="I6948">
        <v>6.1</v>
      </c>
      <c r="J6948">
        <f>YEAR(Table1[[#This Row],[release_date]])</f>
        <v>2017</v>
      </c>
      <c r="K6948" t="str">
        <f>LEFT(Table1[[#This Row],[Year]],4) &amp; "s"</f>
        <v>2017s</v>
      </c>
      <c r="L69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48">
        <f>(Table1[[#This Row],[vote_average]]/10)*100</f>
        <v>61</v>
      </c>
      <c r="N6948">
        <f>(Table1[[#This Row],[popularity]]/SUM(Table1[popularity]))*100</f>
        <v>2.7548054355606023E-2</v>
      </c>
    </row>
    <row r="6949" spans="1:14" x14ac:dyDescent="0.3">
      <c r="A6949">
        <v>10025</v>
      </c>
      <c r="B6949" t="s">
        <v>15414</v>
      </c>
      <c r="C6949" s="1">
        <v>38849</v>
      </c>
      <c r="D6949" t="s">
        <v>15415</v>
      </c>
      <c r="E6949" t="s">
        <v>11</v>
      </c>
      <c r="F6949" t="s">
        <v>15416</v>
      </c>
      <c r="G6949">
        <v>29.268000000000001</v>
      </c>
      <c r="H6949">
        <v>1830</v>
      </c>
      <c r="I6949">
        <v>6.13</v>
      </c>
      <c r="J6949">
        <f>YEAR(Table1[[#This Row],[release_date]])</f>
        <v>2006</v>
      </c>
      <c r="K6949" t="str">
        <f>LEFT(Table1[[#This Row],[Year]],4) &amp; "s"</f>
        <v>2006s</v>
      </c>
      <c r="L69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49">
        <f>(Table1[[#This Row],[vote_average]]/10)*100</f>
        <v>61.3</v>
      </c>
      <c r="N6949">
        <f>(Table1[[#This Row],[popularity]]/SUM(Table1[popularity]))*100</f>
        <v>6.7384558254275032E-3</v>
      </c>
    </row>
    <row r="6950" spans="1:14" x14ac:dyDescent="0.3">
      <c r="A6950">
        <v>8675</v>
      </c>
      <c r="B6950" t="s">
        <v>15417</v>
      </c>
      <c r="C6950" s="1">
        <v>35978</v>
      </c>
      <c r="D6950" t="s">
        <v>391</v>
      </c>
      <c r="E6950" t="s">
        <v>11</v>
      </c>
      <c r="F6950" t="s">
        <v>15418</v>
      </c>
      <c r="G6950">
        <v>32.341000000000001</v>
      </c>
      <c r="H6950">
        <v>416</v>
      </c>
      <c r="I6950">
        <v>6.13</v>
      </c>
      <c r="J6950">
        <f>YEAR(Table1[[#This Row],[release_date]])</f>
        <v>1998</v>
      </c>
      <c r="K6950" t="str">
        <f>LEFT(Table1[[#This Row],[Year]],4) &amp; "s"</f>
        <v>1998s</v>
      </c>
      <c r="L69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950">
        <f>(Table1[[#This Row],[vote_average]]/10)*100</f>
        <v>61.3</v>
      </c>
      <c r="N6950">
        <f>(Table1[[#This Row],[popularity]]/SUM(Table1[popularity]))*100</f>
        <v>7.4459614544947006E-3</v>
      </c>
    </row>
    <row r="6951" spans="1:14" x14ac:dyDescent="0.3">
      <c r="A6951">
        <v>531309</v>
      </c>
      <c r="B6951" t="s">
        <v>15419</v>
      </c>
      <c r="C6951" s="1">
        <v>43594</v>
      </c>
      <c r="D6951" t="s">
        <v>15420</v>
      </c>
      <c r="E6951" t="s">
        <v>11</v>
      </c>
      <c r="F6951" t="s">
        <v>15421</v>
      </c>
      <c r="G6951">
        <v>208.614</v>
      </c>
      <c r="H6951">
        <v>2995</v>
      </c>
      <c r="I6951">
        <v>6.1</v>
      </c>
      <c r="J6951">
        <f>YEAR(Table1[[#This Row],[release_date]])</f>
        <v>2019</v>
      </c>
      <c r="K6951" t="str">
        <f>LEFT(Table1[[#This Row],[Year]],4) &amp; "s"</f>
        <v>2019s</v>
      </c>
      <c r="L69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51">
        <f>(Table1[[#This Row],[vote_average]]/10)*100</f>
        <v>61</v>
      </c>
      <c r="N6951">
        <f>(Table1[[#This Row],[popularity]]/SUM(Table1[popularity]))*100</f>
        <v>4.8029801269841917E-2</v>
      </c>
    </row>
    <row r="6952" spans="1:14" x14ac:dyDescent="0.3">
      <c r="A6952">
        <v>11286</v>
      </c>
      <c r="B6952" t="s">
        <v>15422</v>
      </c>
      <c r="C6952" s="1">
        <v>29756</v>
      </c>
      <c r="D6952" t="s">
        <v>15423</v>
      </c>
      <c r="E6952" t="s">
        <v>11</v>
      </c>
      <c r="F6952" t="s">
        <v>15424</v>
      </c>
      <c r="G6952">
        <v>26.225999999999999</v>
      </c>
      <c r="H6952">
        <v>584</v>
      </c>
      <c r="I6952">
        <v>6.1289999999999996</v>
      </c>
      <c r="J6952">
        <f>YEAR(Table1[[#This Row],[release_date]])</f>
        <v>1981</v>
      </c>
      <c r="K6952" t="str">
        <f>LEFT(Table1[[#This Row],[Year]],4) &amp; "s"</f>
        <v>1981s</v>
      </c>
      <c r="L69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952">
        <f>(Table1[[#This Row],[vote_average]]/10)*100</f>
        <v>61.29</v>
      </c>
      <c r="N6952">
        <f>(Table1[[#This Row],[popularity]]/SUM(Table1[popularity]))*100</f>
        <v>6.0380874155275968E-3</v>
      </c>
    </row>
    <row r="6953" spans="1:14" x14ac:dyDescent="0.3">
      <c r="A6953">
        <v>6076</v>
      </c>
      <c r="B6953" t="s">
        <v>15425</v>
      </c>
      <c r="C6953" s="1">
        <v>39417</v>
      </c>
      <c r="D6953" t="s">
        <v>783</v>
      </c>
      <c r="E6953" t="s">
        <v>468</v>
      </c>
      <c r="F6953" t="s">
        <v>15426</v>
      </c>
      <c r="G6953">
        <v>17.207000000000001</v>
      </c>
      <c r="H6953">
        <v>357</v>
      </c>
      <c r="I6953">
        <v>6.1289999999999996</v>
      </c>
      <c r="J6953">
        <f>YEAR(Table1[[#This Row],[release_date]])</f>
        <v>2007</v>
      </c>
      <c r="K6953" t="str">
        <f>LEFT(Table1[[#This Row],[Year]],4) &amp; "s"</f>
        <v>2007s</v>
      </c>
      <c r="L69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53">
        <f>(Table1[[#This Row],[vote_average]]/10)*100</f>
        <v>61.29</v>
      </c>
      <c r="N6953">
        <f>(Table1[[#This Row],[popularity]]/SUM(Table1[popularity]))*100</f>
        <v>3.9616171035988471E-3</v>
      </c>
    </row>
    <row r="6954" spans="1:14" x14ac:dyDescent="0.3">
      <c r="A6954">
        <v>2269</v>
      </c>
      <c r="B6954" t="s">
        <v>15427</v>
      </c>
      <c r="C6954" s="1">
        <v>38718</v>
      </c>
      <c r="D6954" t="s">
        <v>15428</v>
      </c>
      <c r="E6954" t="s">
        <v>245</v>
      </c>
      <c r="F6954" t="s">
        <v>15429</v>
      </c>
      <c r="G6954">
        <v>19.047000000000001</v>
      </c>
      <c r="H6954">
        <v>500</v>
      </c>
      <c r="I6954">
        <v>6.1</v>
      </c>
      <c r="J6954">
        <f>YEAR(Table1[[#This Row],[release_date]])</f>
        <v>2006</v>
      </c>
      <c r="K6954" t="str">
        <f>LEFT(Table1[[#This Row],[Year]],4) &amp; "s"</f>
        <v>2006s</v>
      </c>
      <c r="L69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54">
        <f>(Table1[[#This Row],[vote_average]]/10)*100</f>
        <v>61</v>
      </c>
      <c r="N6954">
        <f>(Table1[[#This Row],[popularity]]/SUM(Table1[popularity]))*100</f>
        <v>4.385245596108981E-3</v>
      </c>
    </row>
    <row r="6955" spans="1:14" x14ac:dyDescent="0.3">
      <c r="A6955">
        <v>272692</v>
      </c>
      <c r="B6955" t="s">
        <v>15430</v>
      </c>
      <c r="C6955" s="1">
        <v>41865</v>
      </c>
      <c r="D6955" t="s">
        <v>1899</v>
      </c>
      <c r="E6955" t="s">
        <v>11</v>
      </c>
      <c r="F6955" t="s">
        <v>15431</v>
      </c>
      <c r="G6955">
        <v>14.975</v>
      </c>
      <c r="H6955">
        <v>375</v>
      </c>
      <c r="I6955">
        <v>6.1</v>
      </c>
      <c r="J6955">
        <f>YEAR(Table1[[#This Row],[release_date]])</f>
        <v>2014</v>
      </c>
      <c r="K6955" t="str">
        <f>LEFT(Table1[[#This Row],[Year]],4) &amp; "s"</f>
        <v>2014s</v>
      </c>
      <c r="L69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55">
        <f>(Table1[[#This Row],[vote_average]]/10)*100</f>
        <v>61</v>
      </c>
      <c r="N6955">
        <f>(Table1[[#This Row],[popularity]]/SUM(Table1[popularity]))*100</f>
        <v>3.4477373235539447E-3</v>
      </c>
    </row>
    <row r="6956" spans="1:14" x14ac:dyDescent="0.3">
      <c r="A6956">
        <v>152748</v>
      </c>
      <c r="B6956" t="s">
        <v>15432</v>
      </c>
      <c r="C6956" s="1">
        <v>41458</v>
      </c>
      <c r="D6956" t="s">
        <v>986</v>
      </c>
      <c r="E6956" t="s">
        <v>11</v>
      </c>
      <c r="F6956" t="s">
        <v>15433</v>
      </c>
      <c r="G6956">
        <v>15.202999999999999</v>
      </c>
      <c r="H6956">
        <v>409</v>
      </c>
      <c r="I6956">
        <v>6.1280000000000001</v>
      </c>
      <c r="J6956">
        <f>YEAR(Table1[[#This Row],[release_date]])</f>
        <v>2013</v>
      </c>
      <c r="K6956" t="str">
        <f>LEFT(Table1[[#This Row],[Year]],4) &amp; "s"</f>
        <v>2013s</v>
      </c>
      <c r="L69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56">
        <f>(Table1[[#This Row],[vote_average]]/10)*100</f>
        <v>61.28</v>
      </c>
      <c r="N6956">
        <f>(Table1[[#This Row],[popularity]]/SUM(Table1[popularity]))*100</f>
        <v>3.5002304193649829E-3</v>
      </c>
    </row>
    <row r="6957" spans="1:14" x14ac:dyDescent="0.3">
      <c r="A6957">
        <v>77944</v>
      </c>
      <c r="B6957" t="s">
        <v>15434</v>
      </c>
      <c r="C6957" s="1">
        <v>40843</v>
      </c>
      <c r="D6957" t="s">
        <v>391</v>
      </c>
      <c r="E6957" t="s">
        <v>54</v>
      </c>
      <c r="F6957" t="s">
        <v>15435</v>
      </c>
      <c r="G6957">
        <v>8.7530000000000001</v>
      </c>
      <c r="H6957">
        <v>437</v>
      </c>
      <c r="I6957">
        <v>6.1</v>
      </c>
      <c r="J6957">
        <f>YEAR(Table1[[#This Row],[release_date]])</f>
        <v>2011</v>
      </c>
      <c r="K6957" t="str">
        <f>LEFT(Table1[[#This Row],[Year]],4) &amp; "s"</f>
        <v>2011s</v>
      </c>
      <c r="L69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57">
        <f>(Table1[[#This Row],[vote_average]]/10)*100</f>
        <v>61</v>
      </c>
      <c r="N6957">
        <f>(Table1[[#This Row],[popularity]]/SUM(Table1[popularity]))*100</f>
        <v>2.0152283668158719E-3</v>
      </c>
    </row>
    <row r="6958" spans="1:14" x14ac:dyDescent="0.3">
      <c r="A6958">
        <v>15413</v>
      </c>
      <c r="B6958" t="s">
        <v>15436</v>
      </c>
      <c r="C6958" s="1">
        <v>33396</v>
      </c>
      <c r="D6958" t="s">
        <v>2837</v>
      </c>
      <c r="E6958" t="s">
        <v>11</v>
      </c>
      <c r="F6958" t="s">
        <v>15437</v>
      </c>
      <c r="G6958">
        <v>13.972</v>
      </c>
      <c r="H6958">
        <v>410</v>
      </c>
      <c r="I6958">
        <v>6.1</v>
      </c>
      <c r="J6958">
        <f>YEAR(Table1[[#This Row],[release_date]])</f>
        <v>1991</v>
      </c>
      <c r="K6958" t="str">
        <f>LEFT(Table1[[#This Row],[Year]],4) &amp; "s"</f>
        <v>1991s</v>
      </c>
      <c r="L69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958">
        <f>(Table1[[#This Row],[vote_average]]/10)*100</f>
        <v>61</v>
      </c>
      <c r="N6958">
        <f>(Table1[[#This Row],[popularity]]/SUM(Table1[popularity]))*100</f>
        <v>3.216813748560649E-3</v>
      </c>
    </row>
    <row r="6959" spans="1:14" x14ac:dyDescent="0.3">
      <c r="A6959">
        <v>14240</v>
      </c>
      <c r="B6959" t="s">
        <v>15438</v>
      </c>
      <c r="C6959" s="1">
        <v>32276</v>
      </c>
      <c r="D6959" t="s">
        <v>3687</v>
      </c>
      <c r="E6959" t="s">
        <v>11</v>
      </c>
      <c r="F6959" t="s">
        <v>15439</v>
      </c>
      <c r="G6959">
        <v>16.22</v>
      </c>
      <c r="H6959">
        <v>439</v>
      </c>
      <c r="I6959">
        <v>6.1280000000000001</v>
      </c>
      <c r="J6959">
        <f>YEAR(Table1[[#This Row],[release_date]])</f>
        <v>1988</v>
      </c>
      <c r="K6959" t="str">
        <f>LEFT(Table1[[#This Row],[Year]],4) &amp; "s"</f>
        <v>1988s</v>
      </c>
      <c r="L69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959">
        <f>(Table1[[#This Row],[vote_average]]/10)*100</f>
        <v>61.28</v>
      </c>
      <c r="N6959">
        <f>(Table1[[#This Row],[popularity]]/SUM(Table1[popularity]))*100</f>
        <v>3.7343772546273779E-3</v>
      </c>
    </row>
    <row r="6960" spans="1:14" x14ac:dyDescent="0.3">
      <c r="A6960">
        <v>9293</v>
      </c>
      <c r="B6960" t="s">
        <v>15440</v>
      </c>
      <c r="C6960" s="1">
        <v>38925</v>
      </c>
      <c r="D6960" t="s">
        <v>422</v>
      </c>
      <c r="E6960" t="s">
        <v>11</v>
      </c>
      <c r="F6960" t="s">
        <v>15441</v>
      </c>
      <c r="G6960">
        <v>33.256999999999998</v>
      </c>
      <c r="H6960">
        <v>1333</v>
      </c>
      <c r="I6960">
        <v>6.1280000000000001</v>
      </c>
      <c r="J6960">
        <f>YEAR(Table1[[#This Row],[release_date]])</f>
        <v>2006</v>
      </c>
      <c r="K6960" t="str">
        <f>LEFT(Table1[[#This Row],[Year]],4) &amp; "s"</f>
        <v>2006s</v>
      </c>
      <c r="L69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60">
        <f>(Table1[[#This Row],[vote_average]]/10)*100</f>
        <v>61.28</v>
      </c>
      <c r="N6960">
        <f>(Table1[[#This Row],[popularity]]/SUM(Table1[popularity]))*100</f>
        <v>7.65685476924431E-3</v>
      </c>
    </row>
    <row r="6961" spans="1:14" x14ac:dyDescent="0.3">
      <c r="A6961">
        <v>4599</v>
      </c>
      <c r="B6961" t="s">
        <v>15442</v>
      </c>
      <c r="C6961" s="1">
        <v>38134</v>
      </c>
      <c r="D6961" t="s">
        <v>783</v>
      </c>
      <c r="E6961" t="s">
        <v>11</v>
      </c>
      <c r="F6961" t="s">
        <v>15443</v>
      </c>
      <c r="G6961">
        <v>34.037999999999997</v>
      </c>
      <c r="H6961">
        <v>640</v>
      </c>
      <c r="I6961">
        <v>6.1</v>
      </c>
      <c r="J6961">
        <f>YEAR(Table1[[#This Row],[release_date]])</f>
        <v>2004</v>
      </c>
      <c r="K6961" t="str">
        <f>LEFT(Table1[[#This Row],[Year]],4) &amp; "s"</f>
        <v>2004s</v>
      </c>
      <c r="L69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61">
        <f>(Table1[[#This Row],[vote_average]]/10)*100</f>
        <v>61</v>
      </c>
      <c r="N6961">
        <f>(Table1[[#This Row],[popularity]]/SUM(Table1[popularity]))*100</f>
        <v>7.836666645684753E-3</v>
      </c>
    </row>
    <row r="6962" spans="1:14" x14ac:dyDescent="0.3">
      <c r="A6962">
        <v>127867</v>
      </c>
      <c r="B6962" t="s">
        <v>15444</v>
      </c>
      <c r="C6962" s="1">
        <v>41160</v>
      </c>
      <c r="D6962" t="s">
        <v>15445</v>
      </c>
      <c r="E6962" t="s">
        <v>11</v>
      </c>
      <c r="F6962" t="s">
        <v>15446</v>
      </c>
      <c r="G6962">
        <v>18.13</v>
      </c>
      <c r="H6962">
        <v>461</v>
      </c>
      <c r="I6962">
        <v>6.1269999999999998</v>
      </c>
      <c r="J6962">
        <f>YEAR(Table1[[#This Row],[release_date]])</f>
        <v>2012</v>
      </c>
      <c r="K6962" t="str">
        <f>LEFT(Table1[[#This Row],[Year]],4) &amp; "s"</f>
        <v>2012s</v>
      </c>
      <c r="L69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62">
        <f>(Table1[[#This Row],[vote_average]]/10)*100</f>
        <v>61.27</v>
      </c>
      <c r="N6962">
        <f>(Table1[[#This Row],[popularity]]/SUM(Table1[popularity]))*100</f>
        <v>4.1741220484830064E-3</v>
      </c>
    </row>
    <row r="6963" spans="1:14" x14ac:dyDescent="0.3">
      <c r="A6963">
        <v>10425</v>
      </c>
      <c r="B6963" t="s">
        <v>15447</v>
      </c>
      <c r="C6963" s="1">
        <v>39286</v>
      </c>
      <c r="D6963" t="s">
        <v>2503</v>
      </c>
      <c r="E6963" t="s">
        <v>11</v>
      </c>
      <c r="F6963" t="s">
        <v>15448</v>
      </c>
      <c r="G6963">
        <v>18.824999999999999</v>
      </c>
      <c r="H6963">
        <v>358</v>
      </c>
      <c r="I6963">
        <v>6.1269999999999998</v>
      </c>
      <c r="J6963">
        <f>YEAR(Table1[[#This Row],[release_date]])</f>
        <v>2007</v>
      </c>
      <c r="K6963" t="str">
        <f>LEFT(Table1[[#This Row],[Year]],4) &amp; "s"</f>
        <v>2007s</v>
      </c>
      <c r="L69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63">
        <f>(Table1[[#This Row],[vote_average]]/10)*100</f>
        <v>61.27</v>
      </c>
      <c r="N6963">
        <f>(Table1[[#This Row],[popularity]]/SUM(Table1[popularity]))*100</f>
        <v>4.3341338975561279E-3</v>
      </c>
    </row>
    <row r="6964" spans="1:14" x14ac:dyDescent="0.3">
      <c r="A6964">
        <v>474764</v>
      </c>
      <c r="B6964" t="s">
        <v>15449</v>
      </c>
      <c r="C6964" s="1">
        <v>43846</v>
      </c>
      <c r="D6964" t="s">
        <v>1139</v>
      </c>
      <c r="E6964" t="s">
        <v>11</v>
      </c>
      <c r="F6964" t="s">
        <v>15450</v>
      </c>
      <c r="G6964">
        <v>46.468000000000004</v>
      </c>
      <c r="H6964">
        <v>1183</v>
      </c>
      <c r="I6964">
        <v>6.1260000000000003</v>
      </c>
      <c r="J6964">
        <f>YEAR(Table1[[#This Row],[release_date]])</f>
        <v>2020</v>
      </c>
      <c r="K6964" t="str">
        <f>LEFT(Table1[[#This Row],[Year]],4) &amp; "s"</f>
        <v>2020s</v>
      </c>
      <c r="L69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64">
        <f>(Table1[[#This Row],[vote_average]]/10)*100</f>
        <v>61.260000000000005</v>
      </c>
      <c r="N6964">
        <f>(Table1[[#This Row],[popularity]]/SUM(Table1[popularity]))*100</f>
        <v>1.0698461298891803E-2</v>
      </c>
    </row>
    <row r="6965" spans="1:14" x14ac:dyDescent="0.3">
      <c r="A6965">
        <v>438347</v>
      </c>
      <c r="B6965" t="s">
        <v>15451</v>
      </c>
      <c r="C6965" s="1">
        <v>42851</v>
      </c>
      <c r="D6965" t="s">
        <v>1732</v>
      </c>
      <c r="E6965" t="s">
        <v>212</v>
      </c>
      <c r="F6965" t="s">
        <v>15452</v>
      </c>
      <c r="G6965">
        <v>13.012</v>
      </c>
      <c r="H6965">
        <v>454</v>
      </c>
      <c r="I6965">
        <v>6.1</v>
      </c>
      <c r="J6965">
        <f>YEAR(Table1[[#This Row],[release_date]])</f>
        <v>2017</v>
      </c>
      <c r="K6965" t="str">
        <f>LEFT(Table1[[#This Row],[Year]],4) &amp; "s"</f>
        <v>2017s</v>
      </c>
      <c r="L69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65">
        <f>(Table1[[#This Row],[vote_average]]/10)*100</f>
        <v>61</v>
      </c>
      <c r="N6965">
        <f>(Table1[[#This Row],[popularity]]/SUM(Table1[popularity]))*100</f>
        <v>2.9957901872510141E-3</v>
      </c>
    </row>
    <row r="6966" spans="1:14" x14ac:dyDescent="0.3">
      <c r="A6966">
        <v>335796</v>
      </c>
      <c r="B6966" t="s">
        <v>15453</v>
      </c>
      <c r="C6966" s="1">
        <v>42663</v>
      </c>
      <c r="D6966" t="s">
        <v>1899</v>
      </c>
      <c r="E6966" t="s">
        <v>11</v>
      </c>
      <c r="F6966" t="s">
        <v>15454</v>
      </c>
      <c r="G6966">
        <v>35.521000000000001</v>
      </c>
      <c r="H6966">
        <v>2367</v>
      </c>
      <c r="I6966">
        <v>6.1260000000000003</v>
      </c>
      <c r="J6966">
        <f>YEAR(Table1[[#This Row],[release_date]])</f>
        <v>2016</v>
      </c>
      <c r="K6966" t="str">
        <f>LEFT(Table1[[#This Row],[Year]],4) &amp; "s"</f>
        <v>2016s</v>
      </c>
      <c r="L69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66">
        <f>(Table1[[#This Row],[vote_average]]/10)*100</f>
        <v>61.260000000000005</v>
      </c>
      <c r="N6966">
        <f>(Table1[[#This Row],[popularity]]/SUM(Table1[popularity]))*100</f>
        <v>8.1781020013328674E-3</v>
      </c>
    </row>
    <row r="6967" spans="1:14" x14ac:dyDescent="0.3">
      <c r="A6967">
        <v>111190</v>
      </c>
      <c r="B6967" t="s">
        <v>15455</v>
      </c>
      <c r="C6967" s="1">
        <v>41367</v>
      </c>
      <c r="D6967" t="s">
        <v>21</v>
      </c>
      <c r="E6967" t="s">
        <v>11</v>
      </c>
      <c r="F6967" t="s">
        <v>15456</v>
      </c>
      <c r="G6967">
        <v>55.613999999999997</v>
      </c>
      <c r="H6967">
        <v>932</v>
      </c>
      <c r="I6967">
        <v>6.1260000000000003</v>
      </c>
      <c r="J6967">
        <f>YEAR(Table1[[#This Row],[release_date]])</f>
        <v>2013</v>
      </c>
      <c r="K6967" t="str">
        <f>LEFT(Table1[[#This Row],[Year]],4) &amp; "s"</f>
        <v>2013s</v>
      </c>
      <c r="L69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67">
        <f>(Table1[[#This Row],[vote_average]]/10)*100</f>
        <v>61.260000000000005</v>
      </c>
      <c r="N6967">
        <f>(Table1[[#This Row],[popularity]]/SUM(Table1[popularity]))*100</f>
        <v>1.2804171186118804E-2</v>
      </c>
    </row>
    <row r="6968" spans="1:14" x14ac:dyDescent="0.3">
      <c r="A6968">
        <v>14819</v>
      </c>
      <c r="B6968" t="s">
        <v>15457</v>
      </c>
      <c r="C6968" s="1">
        <v>34747</v>
      </c>
      <c r="D6968" t="s">
        <v>3063</v>
      </c>
      <c r="E6968" t="s">
        <v>11</v>
      </c>
      <c r="F6968" t="s">
        <v>15458</v>
      </c>
      <c r="G6968">
        <v>47.192</v>
      </c>
      <c r="H6968">
        <v>358</v>
      </c>
      <c r="I6968">
        <v>6.1</v>
      </c>
      <c r="J6968">
        <f>YEAR(Table1[[#This Row],[release_date]])</f>
        <v>1995</v>
      </c>
      <c r="K6968" t="str">
        <f>LEFT(Table1[[#This Row],[Year]],4) &amp; "s"</f>
        <v>1995s</v>
      </c>
      <c r="L69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6968">
        <f>(Table1[[#This Row],[vote_average]]/10)*100</f>
        <v>61</v>
      </c>
      <c r="N6968">
        <f>(Table1[[#This Row],[popularity]]/SUM(Table1[popularity]))*100</f>
        <v>1.0865149901379484E-2</v>
      </c>
    </row>
    <row r="6969" spans="1:14" x14ac:dyDescent="0.3">
      <c r="A6969">
        <v>10468</v>
      </c>
      <c r="B6969" t="s">
        <v>15459</v>
      </c>
      <c r="C6969" s="1">
        <v>36622</v>
      </c>
      <c r="D6969" t="s">
        <v>68</v>
      </c>
      <c r="E6969" t="s">
        <v>11</v>
      </c>
      <c r="F6969" t="s">
        <v>15460</v>
      </c>
      <c r="G6969">
        <v>19.181000000000001</v>
      </c>
      <c r="H6969">
        <v>945</v>
      </c>
      <c r="I6969">
        <v>6.1260000000000003</v>
      </c>
      <c r="J6969">
        <f>YEAR(Table1[[#This Row],[release_date]])</f>
        <v>2000</v>
      </c>
      <c r="K6969" t="str">
        <f>LEFT(Table1[[#This Row],[Year]],4) &amp; "s"</f>
        <v>2000s</v>
      </c>
      <c r="L69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69">
        <f>(Table1[[#This Row],[vote_average]]/10)*100</f>
        <v>61.260000000000005</v>
      </c>
      <c r="N6969">
        <f>(Table1[[#This Row],[popularity]]/SUM(Table1[popularity]))*100</f>
        <v>4.4160968015417848E-3</v>
      </c>
    </row>
    <row r="6970" spans="1:14" x14ac:dyDescent="0.3">
      <c r="A6970">
        <v>507143</v>
      </c>
      <c r="B6970" t="s">
        <v>15461</v>
      </c>
      <c r="C6970" s="1">
        <v>43217</v>
      </c>
      <c r="D6970" t="s">
        <v>28</v>
      </c>
      <c r="E6970" t="s">
        <v>11</v>
      </c>
      <c r="F6970" t="s">
        <v>15462</v>
      </c>
      <c r="G6970">
        <v>15.443</v>
      </c>
      <c r="H6970">
        <v>473</v>
      </c>
      <c r="I6970">
        <v>6.1</v>
      </c>
      <c r="J6970">
        <f>YEAR(Table1[[#This Row],[release_date]])</f>
        <v>2018</v>
      </c>
      <c r="K6970" t="str">
        <f>LEFT(Table1[[#This Row],[Year]],4) &amp; "s"</f>
        <v>2018s</v>
      </c>
      <c r="L69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70">
        <f>(Table1[[#This Row],[vote_average]]/10)*100</f>
        <v>61</v>
      </c>
      <c r="N6970">
        <f>(Table1[[#This Row],[popularity]]/SUM(Table1[popularity]))*100</f>
        <v>3.555486309692392E-3</v>
      </c>
    </row>
    <row r="6971" spans="1:14" x14ac:dyDescent="0.3">
      <c r="A6971">
        <v>115782</v>
      </c>
      <c r="B6971" t="s">
        <v>15463</v>
      </c>
      <c r="C6971" s="1">
        <v>41502</v>
      </c>
      <c r="D6971" t="s">
        <v>274</v>
      </c>
      <c r="E6971" t="s">
        <v>11</v>
      </c>
      <c r="F6971" t="s">
        <v>15464</v>
      </c>
      <c r="G6971">
        <v>29.571000000000002</v>
      </c>
      <c r="H6971">
        <v>2364</v>
      </c>
      <c r="I6971">
        <v>6.125</v>
      </c>
      <c r="J6971">
        <f>YEAR(Table1[[#This Row],[release_date]])</f>
        <v>2013</v>
      </c>
      <c r="K6971" t="str">
        <f>LEFT(Table1[[#This Row],[Year]],4) &amp; "s"</f>
        <v>2013s</v>
      </c>
      <c r="L69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71">
        <f>(Table1[[#This Row],[vote_average]]/10)*100</f>
        <v>61.250000000000007</v>
      </c>
      <c r="N6971">
        <f>(Table1[[#This Row],[popularity]]/SUM(Table1[popularity]))*100</f>
        <v>6.8082163869658584E-3</v>
      </c>
    </row>
    <row r="6972" spans="1:14" x14ac:dyDescent="0.3">
      <c r="A6972">
        <v>109418</v>
      </c>
      <c r="B6972" t="s">
        <v>15465</v>
      </c>
      <c r="C6972" s="1">
        <v>41466</v>
      </c>
      <c r="D6972" t="s">
        <v>391</v>
      </c>
      <c r="E6972" t="s">
        <v>11</v>
      </c>
      <c r="F6972" t="s">
        <v>15466</v>
      </c>
      <c r="G6972">
        <v>78.474000000000004</v>
      </c>
      <c r="H6972">
        <v>4125</v>
      </c>
      <c r="I6972">
        <v>6.1260000000000003</v>
      </c>
      <c r="J6972">
        <f>YEAR(Table1[[#This Row],[release_date]])</f>
        <v>2013</v>
      </c>
      <c r="K6972" t="str">
        <f>LEFT(Table1[[#This Row],[Year]],4) &amp; "s"</f>
        <v>2013s</v>
      </c>
      <c r="L69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72">
        <f>(Table1[[#This Row],[vote_average]]/10)*100</f>
        <v>61.260000000000005</v>
      </c>
      <c r="N6972">
        <f>(Table1[[#This Row],[popularity]]/SUM(Table1[popularity]))*100</f>
        <v>1.8067294739804493E-2</v>
      </c>
    </row>
    <row r="6973" spans="1:14" x14ac:dyDescent="0.3">
      <c r="A6973">
        <v>13969</v>
      </c>
      <c r="B6973" t="s">
        <v>15467</v>
      </c>
      <c r="C6973" s="1">
        <v>38254</v>
      </c>
      <c r="D6973" t="s">
        <v>15468</v>
      </c>
      <c r="E6973" t="s">
        <v>11</v>
      </c>
      <c r="F6973" t="s">
        <v>15469</v>
      </c>
      <c r="G6973">
        <v>27.795999999999999</v>
      </c>
      <c r="H6973">
        <v>855</v>
      </c>
      <c r="I6973">
        <v>6.125</v>
      </c>
      <c r="J6973">
        <f>YEAR(Table1[[#This Row],[release_date]])</f>
        <v>2004</v>
      </c>
      <c r="K6973" t="str">
        <f>LEFT(Table1[[#This Row],[Year]],4) &amp; "s"</f>
        <v>2004s</v>
      </c>
      <c r="L69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73">
        <f>(Table1[[#This Row],[vote_average]]/10)*100</f>
        <v>61.250000000000007</v>
      </c>
      <c r="N6973">
        <f>(Table1[[#This Row],[popularity]]/SUM(Table1[popularity]))*100</f>
        <v>6.3995530314193963E-3</v>
      </c>
    </row>
    <row r="6974" spans="1:14" x14ac:dyDescent="0.3">
      <c r="A6974">
        <v>11123</v>
      </c>
      <c r="B6974" t="s">
        <v>15470</v>
      </c>
      <c r="C6974" s="1">
        <v>27348</v>
      </c>
      <c r="D6974" t="s">
        <v>2691</v>
      </c>
      <c r="E6974" t="s">
        <v>11</v>
      </c>
      <c r="F6974" t="s">
        <v>15471</v>
      </c>
      <c r="G6974">
        <v>56.683</v>
      </c>
      <c r="H6974">
        <v>305</v>
      </c>
      <c r="I6974">
        <v>6.125</v>
      </c>
      <c r="J6974">
        <f>YEAR(Table1[[#This Row],[release_date]])</f>
        <v>1974</v>
      </c>
      <c r="K6974" t="str">
        <f>LEFT(Table1[[#This Row],[Year]],4) &amp; "s"</f>
        <v>1974s</v>
      </c>
      <c r="L69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974">
        <f>(Table1[[#This Row],[vote_average]]/10)*100</f>
        <v>61.250000000000007</v>
      </c>
      <c r="N6974">
        <f>(Table1[[#This Row],[popularity]]/SUM(Table1[popularity]))*100</f>
        <v>1.3050290130952137E-2</v>
      </c>
    </row>
    <row r="6975" spans="1:14" x14ac:dyDescent="0.3">
      <c r="A6975">
        <v>1010928</v>
      </c>
      <c r="B6975" t="s">
        <v>15472</v>
      </c>
      <c r="C6975" s="1">
        <v>45231</v>
      </c>
      <c r="D6975" t="s">
        <v>4834</v>
      </c>
      <c r="E6975" t="s">
        <v>212</v>
      </c>
      <c r="F6975" t="s">
        <v>15473</v>
      </c>
      <c r="G6975">
        <v>44.177999999999997</v>
      </c>
      <c r="H6975">
        <v>364</v>
      </c>
      <c r="I6975">
        <v>6.1239999999999997</v>
      </c>
      <c r="J6975">
        <f>YEAR(Table1[[#This Row],[release_date]])</f>
        <v>2023</v>
      </c>
      <c r="K6975" t="str">
        <f>LEFT(Table1[[#This Row],[Year]],4) &amp; "s"</f>
        <v>2023s</v>
      </c>
      <c r="L69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75">
        <f>(Table1[[#This Row],[vote_average]]/10)*100</f>
        <v>61.239999999999995</v>
      </c>
      <c r="N6975">
        <f>(Table1[[#This Row],[popularity]]/SUM(Table1[popularity]))*100</f>
        <v>1.0171228012017775E-2</v>
      </c>
    </row>
    <row r="6976" spans="1:14" x14ac:dyDescent="0.3">
      <c r="A6976">
        <v>23049</v>
      </c>
      <c r="B6976" t="s">
        <v>15474</v>
      </c>
      <c r="C6976" s="1">
        <v>39969</v>
      </c>
      <c r="D6976" t="s">
        <v>422</v>
      </c>
      <c r="E6976" t="s">
        <v>11</v>
      </c>
      <c r="F6976" t="s">
        <v>15475</v>
      </c>
      <c r="G6976">
        <v>20.324000000000002</v>
      </c>
      <c r="H6976">
        <v>390</v>
      </c>
      <c r="I6976">
        <v>6.1</v>
      </c>
      <c r="J6976">
        <f>YEAR(Table1[[#This Row],[release_date]])</f>
        <v>2009</v>
      </c>
      <c r="K6976" t="str">
        <f>LEFT(Table1[[#This Row],[Year]],4) &amp; "s"</f>
        <v>2009s</v>
      </c>
      <c r="L69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76">
        <f>(Table1[[#This Row],[vote_average]]/10)*100</f>
        <v>61</v>
      </c>
      <c r="N6976">
        <f>(Table1[[#This Row],[popularity]]/SUM(Table1[popularity]))*100</f>
        <v>4.6792529792260692E-3</v>
      </c>
    </row>
    <row r="6977" spans="1:14" x14ac:dyDescent="0.3">
      <c r="A6977">
        <v>20187</v>
      </c>
      <c r="B6977" t="s">
        <v>15476</v>
      </c>
      <c r="C6977" s="1">
        <v>27535</v>
      </c>
      <c r="D6977" t="s">
        <v>796</v>
      </c>
      <c r="E6977" t="s">
        <v>11</v>
      </c>
      <c r="F6977" t="s">
        <v>15477</v>
      </c>
      <c r="G6977">
        <v>20.251999999999999</v>
      </c>
      <c r="H6977">
        <v>368</v>
      </c>
      <c r="I6977">
        <v>6.1</v>
      </c>
      <c r="J6977">
        <f>YEAR(Table1[[#This Row],[release_date]])</f>
        <v>1975</v>
      </c>
      <c r="K6977" t="str">
        <f>LEFT(Table1[[#This Row],[Year]],4) &amp; "s"</f>
        <v>1975s</v>
      </c>
      <c r="L69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6977">
        <f>(Table1[[#This Row],[vote_average]]/10)*100</f>
        <v>61</v>
      </c>
      <c r="N6977">
        <f>(Table1[[#This Row],[popularity]]/SUM(Table1[popularity]))*100</f>
        <v>4.6626762121278458E-3</v>
      </c>
    </row>
    <row r="6978" spans="1:14" x14ac:dyDescent="0.3">
      <c r="A6978">
        <v>955</v>
      </c>
      <c r="B6978" t="s">
        <v>15478</v>
      </c>
      <c r="C6978" s="1">
        <v>36670</v>
      </c>
      <c r="D6978" t="s">
        <v>2654</v>
      </c>
      <c r="E6978" t="s">
        <v>11</v>
      </c>
      <c r="F6978" t="s">
        <v>15479</v>
      </c>
      <c r="G6978">
        <v>53.822000000000003</v>
      </c>
      <c r="H6978">
        <v>6449</v>
      </c>
      <c r="I6978">
        <v>6.1239999999999997</v>
      </c>
      <c r="J6978">
        <f>YEAR(Table1[[#This Row],[release_date]])</f>
        <v>2000</v>
      </c>
      <c r="K6978" t="str">
        <f>LEFT(Table1[[#This Row],[Year]],4) &amp; "s"</f>
        <v>2000s</v>
      </c>
      <c r="L69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78">
        <f>(Table1[[#This Row],[vote_average]]/10)*100</f>
        <v>61.239999999999995</v>
      </c>
      <c r="N6978">
        <f>(Table1[[#This Row],[popularity]]/SUM(Table1[popularity]))*100</f>
        <v>1.2391593871674154E-2</v>
      </c>
    </row>
    <row r="6979" spans="1:14" x14ac:dyDescent="0.3">
      <c r="A6979">
        <v>763788</v>
      </c>
      <c r="B6979" t="s">
        <v>15480</v>
      </c>
      <c r="C6979" s="1">
        <v>44505</v>
      </c>
      <c r="D6979" t="s">
        <v>829</v>
      </c>
      <c r="E6979" t="s">
        <v>11</v>
      </c>
      <c r="F6979" t="s">
        <v>15481</v>
      </c>
      <c r="G6979">
        <v>35.4</v>
      </c>
      <c r="H6979">
        <v>407</v>
      </c>
      <c r="I6979">
        <v>6.1230000000000002</v>
      </c>
      <c r="J6979">
        <f>YEAR(Table1[[#This Row],[release_date]])</f>
        <v>2021</v>
      </c>
      <c r="K6979" t="str">
        <f>LEFT(Table1[[#This Row],[Year]],4) &amp; "s"</f>
        <v>2021s</v>
      </c>
      <c r="L69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79">
        <f>(Table1[[#This Row],[vote_average]]/10)*100</f>
        <v>61.230000000000004</v>
      </c>
      <c r="N6979">
        <f>(Table1[[#This Row],[popularity]]/SUM(Table1[popularity]))*100</f>
        <v>8.1502438232927982E-3</v>
      </c>
    </row>
    <row r="6980" spans="1:14" x14ac:dyDescent="0.3">
      <c r="A6980">
        <v>278774</v>
      </c>
      <c r="B6980" t="s">
        <v>15482</v>
      </c>
      <c r="C6980" s="1">
        <v>41817</v>
      </c>
      <c r="D6980" t="s">
        <v>15483</v>
      </c>
      <c r="E6980" t="s">
        <v>11</v>
      </c>
      <c r="F6980" t="s">
        <v>15484</v>
      </c>
      <c r="G6980">
        <v>35.203000000000003</v>
      </c>
      <c r="H6980">
        <v>595</v>
      </c>
      <c r="I6980">
        <v>6.1230000000000002</v>
      </c>
      <c r="J6980">
        <f>YEAR(Table1[[#This Row],[release_date]])</f>
        <v>2014</v>
      </c>
      <c r="K6980" t="str">
        <f>LEFT(Table1[[#This Row],[Year]],4) &amp; "s"</f>
        <v>2014s</v>
      </c>
      <c r="L69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80">
        <f>(Table1[[#This Row],[vote_average]]/10)*100</f>
        <v>61.230000000000004</v>
      </c>
      <c r="N6980">
        <f>(Table1[[#This Row],[popularity]]/SUM(Table1[popularity]))*100</f>
        <v>8.1048879466490507E-3</v>
      </c>
    </row>
    <row r="6981" spans="1:14" x14ac:dyDescent="0.3">
      <c r="A6981">
        <v>254904</v>
      </c>
      <c r="B6981" t="s">
        <v>15485</v>
      </c>
      <c r="C6981" s="1">
        <v>41878</v>
      </c>
      <c r="D6981" t="s">
        <v>1426</v>
      </c>
      <c r="E6981" t="s">
        <v>11</v>
      </c>
      <c r="F6981" t="s">
        <v>15486</v>
      </c>
      <c r="G6981">
        <v>29.381</v>
      </c>
      <c r="H6981">
        <v>1418</v>
      </c>
      <c r="I6981">
        <v>6.1</v>
      </c>
      <c r="J6981">
        <f>YEAR(Table1[[#This Row],[release_date]])</f>
        <v>2014</v>
      </c>
      <c r="K6981" t="str">
        <f>LEFT(Table1[[#This Row],[Year]],4) &amp; "s"</f>
        <v>2014s</v>
      </c>
      <c r="L69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81">
        <f>(Table1[[#This Row],[vote_average]]/10)*100</f>
        <v>61</v>
      </c>
      <c r="N6981">
        <f>(Table1[[#This Row],[popularity]]/SUM(Table1[popularity]))*100</f>
        <v>6.7644721404566581E-3</v>
      </c>
    </row>
    <row r="6982" spans="1:14" x14ac:dyDescent="0.3">
      <c r="A6982">
        <v>13220</v>
      </c>
      <c r="B6982" t="s">
        <v>15487</v>
      </c>
      <c r="C6982" s="1">
        <v>39752</v>
      </c>
      <c r="D6982" t="s">
        <v>306</v>
      </c>
      <c r="E6982" t="s">
        <v>11</v>
      </c>
      <c r="F6982" t="s">
        <v>15488</v>
      </c>
      <c r="G6982">
        <v>25.452000000000002</v>
      </c>
      <c r="H6982">
        <v>652</v>
      </c>
      <c r="I6982">
        <v>6.1230000000000002</v>
      </c>
      <c r="J6982">
        <f>YEAR(Table1[[#This Row],[release_date]])</f>
        <v>2008</v>
      </c>
      <c r="K6982" t="str">
        <f>LEFT(Table1[[#This Row],[Year]],4) &amp; "s"</f>
        <v>2008s</v>
      </c>
      <c r="L69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82">
        <f>(Table1[[#This Row],[vote_average]]/10)*100</f>
        <v>61.230000000000004</v>
      </c>
      <c r="N6982">
        <f>(Table1[[#This Row],[popularity]]/SUM(Table1[popularity]))*100</f>
        <v>5.8598871692217046E-3</v>
      </c>
    </row>
    <row r="6983" spans="1:14" x14ac:dyDescent="0.3">
      <c r="A6983">
        <v>576156</v>
      </c>
      <c r="B6983" t="s">
        <v>15489</v>
      </c>
      <c r="C6983" s="1">
        <v>43973</v>
      </c>
      <c r="D6983" t="s">
        <v>15490</v>
      </c>
      <c r="E6983" t="s">
        <v>11</v>
      </c>
      <c r="F6983" t="s">
        <v>15491</v>
      </c>
      <c r="G6983">
        <v>30.948</v>
      </c>
      <c r="H6983">
        <v>659</v>
      </c>
      <c r="I6983">
        <v>6.1219999999999999</v>
      </c>
      <c r="J6983">
        <f>YEAR(Table1[[#This Row],[release_date]])</f>
        <v>2020</v>
      </c>
      <c r="K6983" t="str">
        <f>LEFT(Table1[[#This Row],[Year]],4) &amp; "s"</f>
        <v>2020s</v>
      </c>
      <c r="L69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83">
        <f>(Table1[[#This Row],[vote_average]]/10)*100</f>
        <v>61.22</v>
      </c>
      <c r="N6983">
        <f>(Table1[[#This Row],[popularity]]/SUM(Table1[popularity]))*100</f>
        <v>7.1252470577193652E-3</v>
      </c>
    </row>
    <row r="6984" spans="1:14" x14ac:dyDescent="0.3">
      <c r="A6984">
        <v>426814</v>
      </c>
      <c r="B6984" t="s">
        <v>15492</v>
      </c>
      <c r="C6984" s="1">
        <v>43279</v>
      </c>
      <c r="D6984" t="s">
        <v>1468</v>
      </c>
      <c r="E6984" t="s">
        <v>11</v>
      </c>
      <c r="F6984" t="s">
        <v>15493</v>
      </c>
      <c r="G6984">
        <v>22.725000000000001</v>
      </c>
      <c r="H6984">
        <v>419</v>
      </c>
      <c r="I6984">
        <v>6.1</v>
      </c>
      <c r="J6984">
        <f>YEAR(Table1[[#This Row],[release_date]])</f>
        <v>2018</v>
      </c>
      <c r="K6984" t="str">
        <f>LEFT(Table1[[#This Row],[Year]],4) &amp; "s"</f>
        <v>2018s</v>
      </c>
      <c r="L69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84">
        <f>(Table1[[#This Row],[vote_average]]/10)*100</f>
        <v>61</v>
      </c>
      <c r="N6984">
        <f>(Table1[[#This Row],[popularity]]/SUM(Table1[popularity]))*100</f>
        <v>5.2320421153765218E-3</v>
      </c>
    </row>
    <row r="6985" spans="1:14" x14ac:dyDescent="0.3">
      <c r="A6985">
        <v>10945</v>
      </c>
      <c r="B6985" t="s">
        <v>15494</v>
      </c>
      <c r="C6985" s="1">
        <v>31525</v>
      </c>
      <c r="D6985" t="s">
        <v>15495</v>
      </c>
      <c r="E6985" t="s">
        <v>11</v>
      </c>
      <c r="F6985" t="s">
        <v>15496</v>
      </c>
      <c r="G6985">
        <v>18.297000000000001</v>
      </c>
      <c r="H6985">
        <v>333</v>
      </c>
      <c r="I6985">
        <v>6.1219999999999999</v>
      </c>
      <c r="J6985">
        <f>YEAR(Table1[[#This Row],[release_date]])</f>
        <v>1986</v>
      </c>
      <c r="K6985" t="str">
        <f>LEFT(Table1[[#This Row],[Year]],4) &amp; "s"</f>
        <v>1986s</v>
      </c>
      <c r="L69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6985">
        <f>(Table1[[#This Row],[vote_average]]/10)*100</f>
        <v>61.22</v>
      </c>
      <c r="N6985">
        <f>(Table1[[#This Row],[popularity]]/SUM(Table1[popularity]))*100</f>
        <v>4.2125709388358291E-3</v>
      </c>
    </row>
    <row r="6986" spans="1:14" x14ac:dyDescent="0.3">
      <c r="A6986">
        <v>569814</v>
      </c>
      <c r="B6986" t="s">
        <v>15497</v>
      </c>
      <c r="C6986" s="1">
        <v>43482</v>
      </c>
      <c r="D6986" t="s">
        <v>391</v>
      </c>
      <c r="E6986" t="s">
        <v>212</v>
      </c>
      <c r="F6986" t="s">
        <v>15498</v>
      </c>
      <c r="G6986">
        <v>12.706</v>
      </c>
      <c r="H6986">
        <v>317</v>
      </c>
      <c r="I6986">
        <v>6.1</v>
      </c>
      <c r="J6986">
        <f>YEAR(Table1[[#This Row],[release_date]])</f>
        <v>2019</v>
      </c>
      <c r="K6986" t="str">
        <f>LEFT(Table1[[#This Row],[Year]],4) &amp; "s"</f>
        <v>2019s</v>
      </c>
      <c r="L69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86">
        <f>(Table1[[#This Row],[vote_average]]/10)*100</f>
        <v>61</v>
      </c>
      <c r="N6986">
        <f>(Table1[[#This Row],[popularity]]/SUM(Table1[popularity]))*100</f>
        <v>2.9253389270835675E-3</v>
      </c>
    </row>
    <row r="6987" spans="1:14" x14ac:dyDescent="0.3">
      <c r="A6987">
        <v>417644</v>
      </c>
      <c r="B6987" t="s">
        <v>15499</v>
      </c>
      <c r="C6987" s="1">
        <v>42817</v>
      </c>
      <c r="D6987" t="s">
        <v>3999</v>
      </c>
      <c r="E6987" t="s">
        <v>11</v>
      </c>
      <c r="F6987" t="s">
        <v>15500</v>
      </c>
      <c r="G6987">
        <v>64.695999999999998</v>
      </c>
      <c r="H6987">
        <v>1231</v>
      </c>
      <c r="I6987">
        <v>6.1210000000000004</v>
      </c>
      <c r="J6987">
        <f>YEAR(Table1[[#This Row],[release_date]])</f>
        <v>2017</v>
      </c>
      <c r="K6987" t="str">
        <f>LEFT(Table1[[#This Row],[Year]],4) &amp; "s"</f>
        <v>2017s</v>
      </c>
      <c r="L69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87">
        <f>(Table1[[#This Row],[vote_average]]/10)*100</f>
        <v>61.210000000000008</v>
      </c>
      <c r="N6987">
        <f>(Table1[[#This Row],[popularity]]/SUM(Table1[popularity]))*100</f>
        <v>1.4895146169258499E-2</v>
      </c>
    </row>
    <row r="6988" spans="1:14" x14ac:dyDescent="0.3">
      <c r="A6988">
        <v>1656</v>
      </c>
      <c r="B6988" t="s">
        <v>15501</v>
      </c>
      <c r="C6988" s="1">
        <v>38649</v>
      </c>
      <c r="D6988" t="s">
        <v>15502</v>
      </c>
      <c r="E6988" t="s">
        <v>11</v>
      </c>
      <c r="F6988" t="s">
        <v>15503</v>
      </c>
      <c r="G6988">
        <v>39.558</v>
      </c>
      <c r="H6988">
        <v>2767</v>
      </c>
      <c r="I6988">
        <v>6.1</v>
      </c>
      <c r="J6988">
        <f>YEAR(Table1[[#This Row],[release_date]])</f>
        <v>2005</v>
      </c>
      <c r="K6988" t="str">
        <f>LEFT(Table1[[#This Row],[Year]],4) &amp; "s"</f>
        <v>2005s</v>
      </c>
      <c r="L69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88">
        <f>(Table1[[#This Row],[vote_average]]/10)*100</f>
        <v>61</v>
      </c>
      <c r="N6988">
        <f>(Table1[[#This Row],[popularity]]/SUM(Table1[popularity]))*100</f>
        <v>9.1075521232151565E-3</v>
      </c>
    </row>
    <row r="6989" spans="1:14" x14ac:dyDescent="0.3">
      <c r="A6989">
        <v>97370</v>
      </c>
      <c r="B6989" t="s">
        <v>15504</v>
      </c>
      <c r="C6989" s="1">
        <v>41520</v>
      </c>
      <c r="D6989" t="s">
        <v>6651</v>
      </c>
      <c r="E6989" t="s">
        <v>11</v>
      </c>
      <c r="F6989" t="s">
        <v>15505</v>
      </c>
      <c r="G6989">
        <v>32.621000000000002</v>
      </c>
      <c r="H6989">
        <v>3292</v>
      </c>
      <c r="I6989">
        <v>6.1</v>
      </c>
      <c r="J6989">
        <f>YEAR(Table1[[#This Row],[release_date]])</f>
        <v>2013</v>
      </c>
      <c r="K6989" t="str">
        <f>LEFT(Table1[[#This Row],[Year]],4) &amp; "s"</f>
        <v>2013s</v>
      </c>
      <c r="L69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89">
        <f>(Table1[[#This Row],[vote_average]]/10)*100</f>
        <v>61</v>
      </c>
      <c r="N6989">
        <f>(Table1[[#This Row],[popularity]]/SUM(Table1[popularity]))*100</f>
        <v>7.5104266598766773E-3</v>
      </c>
    </row>
    <row r="6990" spans="1:14" x14ac:dyDescent="0.3">
      <c r="A6990">
        <v>13492</v>
      </c>
      <c r="B6990" t="s">
        <v>15506</v>
      </c>
      <c r="C6990" s="1">
        <v>39264</v>
      </c>
      <c r="D6990" t="s">
        <v>15507</v>
      </c>
      <c r="E6990" t="s">
        <v>212</v>
      </c>
      <c r="F6990" t="s">
        <v>15508</v>
      </c>
      <c r="G6990">
        <v>26.364000000000001</v>
      </c>
      <c r="H6990">
        <v>697</v>
      </c>
      <c r="I6990">
        <v>6.1210000000000004</v>
      </c>
      <c r="J6990">
        <f>YEAR(Table1[[#This Row],[release_date]])</f>
        <v>2007</v>
      </c>
      <c r="K6990" t="str">
        <f>LEFT(Table1[[#This Row],[Year]],4) &amp; "s"</f>
        <v>2007s</v>
      </c>
      <c r="L69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90">
        <f>(Table1[[#This Row],[vote_average]]/10)*100</f>
        <v>61.210000000000008</v>
      </c>
      <c r="N6990">
        <f>(Table1[[#This Row],[popularity]]/SUM(Table1[popularity]))*100</f>
        <v>6.0698595524658573E-3</v>
      </c>
    </row>
    <row r="6991" spans="1:14" x14ac:dyDescent="0.3">
      <c r="A6991">
        <v>284296</v>
      </c>
      <c r="B6991" t="s">
        <v>15509</v>
      </c>
      <c r="C6991" s="1">
        <v>41985</v>
      </c>
      <c r="D6991" t="s">
        <v>172</v>
      </c>
      <c r="E6991" t="s">
        <v>11</v>
      </c>
      <c r="F6991" t="s">
        <v>15510</v>
      </c>
      <c r="G6991">
        <v>39.192</v>
      </c>
      <c r="H6991">
        <v>442</v>
      </c>
      <c r="I6991">
        <v>6.1</v>
      </c>
      <c r="J6991">
        <f>YEAR(Table1[[#This Row],[release_date]])</f>
        <v>2014</v>
      </c>
      <c r="K6991" t="str">
        <f>LEFT(Table1[[#This Row],[Year]],4) &amp; "s"</f>
        <v>2014s</v>
      </c>
      <c r="L69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91">
        <f>(Table1[[#This Row],[vote_average]]/10)*100</f>
        <v>61</v>
      </c>
      <c r="N6991">
        <f>(Table1[[#This Row],[popularity]]/SUM(Table1[popularity]))*100</f>
        <v>9.0232868904658575E-3</v>
      </c>
    </row>
    <row r="6992" spans="1:14" x14ac:dyDescent="0.3">
      <c r="A6992">
        <v>244264</v>
      </c>
      <c r="B6992" t="s">
        <v>15511</v>
      </c>
      <c r="C6992" s="1">
        <v>41907</v>
      </c>
      <c r="D6992" t="s">
        <v>28</v>
      </c>
      <c r="E6992" t="s">
        <v>11</v>
      </c>
      <c r="F6992" t="s">
        <v>15512</v>
      </c>
      <c r="G6992">
        <v>27.331</v>
      </c>
      <c r="H6992">
        <v>1099</v>
      </c>
      <c r="I6992">
        <v>6.1180000000000003</v>
      </c>
      <c r="J6992">
        <f>YEAR(Table1[[#This Row],[release_date]])</f>
        <v>2014</v>
      </c>
      <c r="K6992" t="str">
        <f>LEFT(Table1[[#This Row],[Year]],4) &amp; "s"</f>
        <v>2014s</v>
      </c>
      <c r="L69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92">
        <f>(Table1[[#This Row],[vote_average]]/10)*100</f>
        <v>61.18</v>
      </c>
      <c r="N6992">
        <f>(Table1[[#This Row],[popularity]]/SUM(Table1[popularity]))*100</f>
        <v>6.2924947439100412E-3</v>
      </c>
    </row>
    <row r="6993" spans="1:14" x14ac:dyDescent="0.3">
      <c r="A6993">
        <v>51447</v>
      </c>
      <c r="B6993" t="s">
        <v>15513</v>
      </c>
      <c r="C6993" s="1">
        <v>40492</v>
      </c>
      <c r="D6993" t="s">
        <v>391</v>
      </c>
      <c r="E6993" t="s">
        <v>212</v>
      </c>
      <c r="F6993" t="s">
        <v>15514</v>
      </c>
      <c r="G6993">
        <v>12.084</v>
      </c>
      <c r="H6993">
        <v>344</v>
      </c>
      <c r="I6993">
        <v>6.1189999999999998</v>
      </c>
      <c r="J6993">
        <f>YEAR(Table1[[#This Row],[release_date]])</f>
        <v>2010</v>
      </c>
      <c r="K6993" t="str">
        <f>LEFT(Table1[[#This Row],[Year]],4) &amp; "s"</f>
        <v>2010s</v>
      </c>
      <c r="L69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93">
        <f>(Table1[[#This Row],[vote_average]]/10)*100</f>
        <v>61.19</v>
      </c>
      <c r="N6993">
        <f>(Table1[[#This Row],[popularity]]/SUM(Table1[popularity]))*100</f>
        <v>2.7821340779850333E-3</v>
      </c>
    </row>
    <row r="6994" spans="1:14" x14ac:dyDescent="0.3">
      <c r="A6994">
        <v>23830</v>
      </c>
      <c r="B6994" t="s">
        <v>15515</v>
      </c>
      <c r="C6994" s="1">
        <v>40487</v>
      </c>
      <c r="D6994" t="s">
        <v>62</v>
      </c>
      <c r="E6994" t="s">
        <v>11</v>
      </c>
      <c r="F6994" t="s">
        <v>15516</v>
      </c>
      <c r="G6994">
        <v>24.091000000000001</v>
      </c>
      <c r="H6994">
        <v>727</v>
      </c>
      <c r="I6994">
        <v>6.1189999999999998</v>
      </c>
      <c r="J6994">
        <f>YEAR(Table1[[#This Row],[release_date]])</f>
        <v>2010</v>
      </c>
      <c r="K6994" t="str">
        <f>LEFT(Table1[[#This Row],[Year]],4) &amp; "s"</f>
        <v>2010s</v>
      </c>
      <c r="L69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94">
        <f>(Table1[[#This Row],[vote_average]]/10)*100</f>
        <v>61.19</v>
      </c>
      <c r="N6994">
        <f>(Table1[[#This Row],[popularity]]/SUM(Table1[popularity]))*100</f>
        <v>5.5465402244900229E-3</v>
      </c>
    </row>
    <row r="6995" spans="1:14" x14ac:dyDescent="0.3">
      <c r="A6995">
        <v>1620</v>
      </c>
      <c r="B6995" t="s">
        <v>15517</v>
      </c>
      <c r="C6995" s="1">
        <v>39407</v>
      </c>
      <c r="D6995" t="s">
        <v>3322</v>
      </c>
      <c r="E6995" t="s">
        <v>11</v>
      </c>
      <c r="F6995" t="s">
        <v>15518</v>
      </c>
      <c r="G6995">
        <v>63.268000000000001</v>
      </c>
      <c r="H6995">
        <v>3159</v>
      </c>
      <c r="I6995">
        <v>6.1189999999999998</v>
      </c>
      <c r="J6995">
        <f>YEAR(Table1[[#This Row],[release_date]])</f>
        <v>2007</v>
      </c>
      <c r="K6995" t="str">
        <f>LEFT(Table1[[#This Row],[Year]],4) &amp; "s"</f>
        <v>2007s</v>
      </c>
      <c r="L69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6995">
        <f>(Table1[[#This Row],[vote_average]]/10)*100</f>
        <v>61.19</v>
      </c>
      <c r="N6995">
        <f>(Table1[[#This Row],[popularity]]/SUM(Table1[popularity]))*100</f>
        <v>1.4566373621810418E-2</v>
      </c>
    </row>
    <row r="6996" spans="1:14" x14ac:dyDescent="0.3">
      <c r="A6996">
        <v>593402</v>
      </c>
      <c r="B6996" t="s">
        <v>15519</v>
      </c>
      <c r="C6996" s="1">
        <v>43831</v>
      </c>
      <c r="D6996" t="s">
        <v>3068</v>
      </c>
      <c r="E6996" t="s">
        <v>54</v>
      </c>
      <c r="F6996" t="s">
        <v>15520</v>
      </c>
      <c r="G6996">
        <v>18.725000000000001</v>
      </c>
      <c r="H6996">
        <v>1210</v>
      </c>
      <c r="I6996">
        <v>6.1180000000000003</v>
      </c>
      <c r="J6996">
        <f>YEAR(Table1[[#This Row],[release_date]])</f>
        <v>2020</v>
      </c>
      <c r="K6996" t="str">
        <f>LEFT(Table1[[#This Row],[Year]],4) &amp; "s"</f>
        <v>2020s</v>
      </c>
      <c r="L69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96">
        <f>(Table1[[#This Row],[vote_average]]/10)*100</f>
        <v>61.18</v>
      </c>
      <c r="N6996">
        <f>(Table1[[#This Row],[popularity]]/SUM(Table1[popularity]))*100</f>
        <v>4.3111106099197084E-3</v>
      </c>
    </row>
    <row r="6997" spans="1:14" x14ac:dyDescent="0.3">
      <c r="A6997">
        <v>575417</v>
      </c>
      <c r="B6997" t="s">
        <v>15521</v>
      </c>
      <c r="C6997" s="1">
        <v>44106</v>
      </c>
      <c r="D6997" t="s">
        <v>172</v>
      </c>
      <c r="E6997" t="s">
        <v>11</v>
      </c>
      <c r="F6997" t="s">
        <v>15522</v>
      </c>
      <c r="G6997">
        <v>33.11</v>
      </c>
      <c r="H6997">
        <v>629</v>
      </c>
      <c r="I6997">
        <v>6.1180000000000003</v>
      </c>
      <c r="J6997">
        <f>YEAR(Table1[[#This Row],[release_date]])</f>
        <v>2020</v>
      </c>
      <c r="K6997" t="str">
        <f>LEFT(Table1[[#This Row],[Year]],4) &amp; "s"</f>
        <v>2020s</v>
      </c>
      <c r="L69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6997">
        <f>(Table1[[#This Row],[vote_average]]/10)*100</f>
        <v>61.18</v>
      </c>
      <c r="N6997">
        <f>(Table1[[#This Row],[popularity]]/SUM(Table1[popularity]))*100</f>
        <v>7.6230105364187735E-3</v>
      </c>
    </row>
    <row r="6998" spans="1:14" x14ac:dyDescent="0.3">
      <c r="A6998">
        <v>283378</v>
      </c>
      <c r="B6998" t="s">
        <v>9287</v>
      </c>
      <c r="C6998" s="1">
        <v>42684</v>
      </c>
      <c r="D6998" t="s">
        <v>1597</v>
      </c>
      <c r="E6998" t="s">
        <v>11</v>
      </c>
      <c r="F6998" t="s">
        <v>15523</v>
      </c>
      <c r="G6998">
        <v>44.915999999999997</v>
      </c>
      <c r="H6998">
        <v>1547</v>
      </c>
      <c r="I6998">
        <v>6.1180000000000003</v>
      </c>
      <c r="J6998">
        <f>YEAR(Table1[[#This Row],[release_date]])</f>
        <v>2016</v>
      </c>
      <c r="K6998" t="str">
        <f>LEFT(Table1[[#This Row],[Year]],4) &amp; "s"</f>
        <v>2016s</v>
      </c>
      <c r="L69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98">
        <f>(Table1[[#This Row],[vote_average]]/10)*100</f>
        <v>61.18</v>
      </c>
      <c r="N6998">
        <f>(Table1[[#This Row],[popularity]]/SUM(Table1[popularity]))*100</f>
        <v>1.0341139874774558E-2</v>
      </c>
    </row>
    <row r="6999" spans="1:14" x14ac:dyDescent="0.3">
      <c r="A6999">
        <v>34806</v>
      </c>
      <c r="B6999" t="s">
        <v>15524</v>
      </c>
      <c r="C6999" s="1">
        <v>40291</v>
      </c>
      <c r="D6999" t="s">
        <v>422</v>
      </c>
      <c r="E6999" t="s">
        <v>11</v>
      </c>
      <c r="F6999" t="s">
        <v>15525</v>
      </c>
      <c r="G6999">
        <v>18.585000000000001</v>
      </c>
      <c r="H6999">
        <v>1344</v>
      </c>
      <c r="I6999">
        <v>6.1180000000000003</v>
      </c>
      <c r="J6999">
        <f>YEAR(Table1[[#This Row],[release_date]])</f>
        <v>2010</v>
      </c>
      <c r="K6999" t="str">
        <f>LEFT(Table1[[#This Row],[Year]],4) &amp; "s"</f>
        <v>2010s</v>
      </c>
      <c r="L69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6999">
        <f>(Table1[[#This Row],[vote_average]]/10)*100</f>
        <v>61.18</v>
      </c>
      <c r="N6999">
        <f>(Table1[[#This Row],[popularity]]/SUM(Table1[popularity]))*100</f>
        <v>4.2788780072287192E-3</v>
      </c>
    </row>
    <row r="7000" spans="1:14" x14ac:dyDescent="0.3">
      <c r="A7000">
        <v>20106</v>
      </c>
      <c r="B7000" t="s">
        <v>15526</v>
      </c>
      <c r="C7000" s="1">
        <v>37776</v>
      </c>
      <c r="D7000" t="s">
        <v>391</v>
      </c>
      <c r="E7000" t="s">
        <v>212</v>
      </c>
      <c r="F7000" t="s">
        <v>15527</v>
      </c>
      <c r="G7000">
        <v>12.585000000000001</v>
      </c>
      <c r="H7000">
        <v>305</v>
      </c>
      <c r="I7000">
        <v>6.1</v>
      </c>
      <c r="J7000">
        <f>YEAR(Table1[[#This Row],[release_date]])</f>
        <v>2003</v>
      </c>
      <c r="K7000" t="str">
        <f>LEFT(Table1[[#This Row],[Year]],4) &amp; "s"</f>
        <v>2003s</v>
      </c>
      <c r="L70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00">
        <f>(Table1[[#This Row],[vote_average]]/10)*100</f>
        <v>61</v>
      </c>
      <c r="N7000">
        <f>(Table1[[#This Row],[popularity]]/SUM(Table1[popularity]))*100</f>
        <v>2.8974807490434991E-3</v>
      </c>
    </row>
    <row r="7001" spans="1:14" x14ac:dyDescent="0.3">
      <c r="A7001">
        <v>13973</v>
      </c>
      <c r="B7001" t="s">
        <v>15528</v>
      </c>
      <c r="C7001" s="1">
        <v>39717</v>
      </c>
      <c r="D7001" t="s">
        <v>68</v>
      </c>
      <c r="E7001" t="s">
        <v>11</v>
      </c>
      <c r="F7001" t="s">
        <v>15529</v>
      </c>
      <c r="G7001">
        <v>32.134999999999998</v>
      </c>
      <c r="H7001">
        <v>376</v>
      </c>
      <c r="I7001">
        <v>6.1180000000000003</v>
      </c>
      <c r="J7001">
        <f>YEAR(Table1[[#This Row],[release_date]])</f>
        <v>2008</v>
      </c>
      <c r="K7001" t="str">
        <f>LEFT(Table1[[#This Row],[Year]],4) &amp; "s"</f>
        <v>2008s</v>
      </c>
      <c r="L70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01">
        <f>(Table1[[#This Row],[vote_average]]/10)*100</f>
        <v>61.18</v>
      </c>
      <c r="N7001">
        <f>(Table1[[#This Row],[popularity]]/SUM(Table1[popularity]))*100</f>
        <v>7.3985334819636744E-3</v>
      </c>
    </row>
    <row r="7002" spans="1:14" x14ac:dyDescent="0.3">
      <c r="A7002">
        <v>10407</v>
      </c>
      <c r="B7002" t="s">
        <v>15530</v>
      </c>
      <c r="C7002" s="1">
        <v>33767</v>
      </c>
      <c r="D7002" t="s">
        <v>422</v>
      </c>
      <c r="E7002" t="s">
        <v>11</v>
      </c>
      <c r="F7002" t="s">
        <v>15531</v>
      </c>
      <c r="G7002">
        <v>39.091000000000001</v>
      </c>
      <c r="H7002">
        <v>413</v>
      </c>
      <c r="I7002">
        <v>6.1</v>
      </c>
      <c r="J7002">
        <f>YEAR(Table1[[#This Row],[release_date]])</f>
        <v>1992</v>
      </c>
      <c r="K7002" t="str">
        <f>LEFT(Table1[[#This Row],[Year]],4) &amp; "s"</f>
        <v>1992s</v>
      </c>
      <c r="L70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002">
        <f>(Table1[[#This Row],[vote_average]]/10)*100</f>
        <v>61</v>
      </c>
      <c r="N7002">
        <f>(Table1[[#This Row],[popularity]]/SUM(Table1[popularity]))*100</f>
        <v>9.0000333699530727E-3</v>
      </c>
    </row>
    <row r="7003" spans="1:14" x14ac:dyDescent="0.3">
      <c r="A7003">
        <v>274855</v>
      </c>
      <c r="B7003" t="s">
        <v>15532</v>
      </c>
      <c r="C7003" s="1">
        <v>43020</v>
      </c>
      <c r="D7003" t="s">
        <v>6991</v>
      </c>
      <c r="E7003" t="s">
        <v>11</v>
      </c>
      <c r="F7003" t="s">
        <v>15533</v>
      </c>
      <c r="G7003">
        <v>214.28</v>
      </c>
      <c r="H7003">
        <v>4622</v>
      </c>
      <c r="I7003">
        <v>6.117</v>
      </c>
      <c r="J7003">
        <f>YEAR(Table1[[#This Row],[release_date]])</f>
        <v>2017</v>
      </c>
      <c r="K7003" t="str">
        <f>LEFT(Table1[[#This Row],[Year]],4) &amp; "s"</f>
        <v>2017s</v>
      </c>
      <c r="L70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03">
        <f>(Table1[[#This Row],[vote_average]]/10)*100</f>
        <v>61.17</v>
      </c>
      <c r="N7003">
        <f>(Table1[[#This Row],[popularity]]/SUM(Table1[popularity]))*100</f>
        <v>4.9334300747321487E-2</v>
      </c>
    </row>
    <row r="7004" spans="1:14" x14ac:dyDescent="0.3">
      <c r="A7004">
        <v>208134</v>
      </c>
      <c r="B7004" t="s">
        <v>15534</v>
      </c>
      <c r="C7004" s="1">
        <v>41569</v>
      </c>
      <c r="D7004" t="s">
        <v>391</v>
      </c>
      <c r="E7004" t="s">
        <v>11</v>
      </c>
      <c r="F7004" t="s">
        <v>15535</v>
      </c>
      <c r="G7004">
        <v>20.309999999999999</v>
      </c>
      <c r="H7004">
        <v>1515</v>
      </c>
      <c r="I7004">
        <v>6.1</v>
      </c>
      <c r="J7004">
        <f>YEAR(Table1[[#This Row],[release_date]])</f>
        <v>2013</v>
      </c>
      <c r="K7004" t="str">
        <f>LEFT(Table1[[#This Row],[Year]],4) &amp; "s"</f>
        <v>2013s</v>
      </c>
      <c r="L70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04">
        <f>(Table1[[#This Row],[vote_average]]/10)*100</f>
        <v>61</v>
      </c>
      <c r="N7004">
        <f>(Table1[[#This Row],[popularity]]/SUM(Table1[popularity]))*100</f>
        <v>4.6760297189569703E-3</v>
      </c>
    </row>
    <row r="7005" spans="1:14" x14ac:dyDescent="0.3">
      <c r="A7005">
        <v>182127</v>
      </c>
      <c r="B7005" t="s">
        <v>15536</v>
      </c>
      <c r="C7005" s="1">
        <v>41355</v>
      </c>
      <c r="D7005" t="s">
        <v>65</v>
      </c>
      <c r="E7005" t="s">
        <v>517</v>
      </c>
      <c r="F7005" t="s">
        <v>15537</v>
      </c>
      <c r="G7005">
        <v>3.68</v>
      </c>
      <c r="H7005">
        <v>366</v>
      </c>
      <c r="I7005">
        <v>6.117</v>
      </c>
      <c r="J7005">
        <f>YEAR(Table1[[#This Row],[release_date]])</f>
        <v>2013</v>
      </c>
      <c r="K7005" t="str">
        <f>LEFT(Table1[[#This Row],[Year]],4) &amp; "s"</f>
        <v>2013s</v>
      </c>
      <c r="L70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05">
        <f>(Table1[[#This Row],[vote_average]]/10)*100</f>
        <v>61.17</v>
      </c>
      <c r="N7005">
        <f>(Table1[[#This Row],[popularity]]/SUM(Table1[popularity]))*100</f>
        <v>8.4725698502026827E-4</v>
      </c>
    </row>
    <row r="7006" spans="1:14" x14ac:dyDescent="0.3">
      <c r="A7006">
        <v>27022</v>
      </c>
      <c r="B7006" t="s">
        <v>15538</v>
      </c>
      <c r="C7006" s="1">
        <v>40372</v>
      </c>
      <c r="D7006" t="s">
        <v>2560</v>
      </c>
      <c r="E7006" t="s">
        <v>11</v>
      </c>
      <c r="F7006" t="s">
        <v>15539</v>
      </c>
      <c r="G7006">
        <v>41.164000000000001</v>
      </c>
      <c r="H7006">
        <v>4794</v>
      </c>
      <c r="I7006">
        <v>6.117</v>
      </c>
      <c r="J7006">
        <f>YEAR(Table1[[#This Row],[release_date]])</f>
        <v>2010</v>
      </c>
      <c r="K7006" t="str">
        <f>LEFT(Table1[[#This Row],[Year]],4) &amp; "s"</f>
        <v>2010s</v>
      </c>
      <c r="L70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06">
        <f>(Table1[[#This Row],[vote_average]]/10)*100</f>
        <v>61.17</v>
      </c>
      <c r="N7006">
        <f>(Table1[[#This Row],[popularity]]/SUM(Table1[popularity]))*100</f>
        <v>9.4773061226560672E-3</v>
      </c>
    </row>
    <row r="7007" spans="1:14" x14ac:dyDescent="0.3">
      <c r="A7007">
        <v>11415</v>
      </c>
      <c r="B7007" t="s">
        <v>4498</v>
      </c>
      <c r="C7007" s="1">
        <v>31470</v>
      </c>
      <c r="D7007" t="s">
        <v>11356</v>
      </c>
      <c r="E7007" t="s">
        <v>11</v>
      </c>
      <c r="F7007" t="s">
        <v>15540</v>
      </c>
      <c r="G7007">
        <v>72.742000000000004</v>
      </c>
      <c r="H7007">
        <v>520</v>
      </c>
      <c r="I7007">
        <v>6.117</v>
      </c>
      <c r="J7007">
        <f>YEAR(Table1[[#This Row],[release_date]])</f>
        <v>1986</v>
      </c>
      <c r="K7007" t="str">
        <f>LEFT(Table1[[#This Row],[Year]],4) &amp; "s"</f>
        <v>1986s</v>
      </c>
      <c r="L70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007">
        <f>(Table1[[#This Row],[vote_average]]/10)*100</f>
        <v>61.17</v>
      </c>
      <c r="N7007">
        <f>(Table1[[#This Row],[popularity]]/SUM(Table1[popularity]))*100</f>
        <v>1.674759989248488E-2</v>
      </c>
    </row>
    <row r="7008" spans="1:14" x14ac:dyDescent="0.3">
      <c r="A7008">
        <v>11351</v>
      </c>
      <c r="B7008" t="s">
        <v>15541</v>
      </c>
      <c r="C7008" s="1">
        <v>37841</v>
      </c>
      <c r="D7008" t="s">
        <v>306</v>
      </c>
      <c r="E7008" t="s">
        <v>11</v>
      </c>
      <c r="F7008" t="s">
        <v>15542</v>
      </c>
      <c r="G7008">
        <v>49.738</v>
      </c>
      <c r="H7008">
        <v>1544</v>
      </c>
      <c r="I7008">
        <v>6.1</v>
      </c>
      <c r="J7008">
        <f>YEAR(Table1[[#This Row],[release_date]])</f>
        <v>2003</v>
      </c>
      <c r="K7008" t="str">
        <f>LEFT(Table1[[#This Row],[Year]],4) &amp; "s"</f>
        <v>2003s</v>
      </c>
      <c r="L70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08">
        <f>(Table1[[#This Row],[vote_average]]/10)*100</f>
        <v>61</v>
      </c>
      <c r="N7008">
        <f>(Table1[[#This Row],[popularity]]/SUM(Table1[popularity]))*100</f>
        <v>1.1451322804602745E-2</v>
      </c>
    </row>
    <row r="7009" spans="1:14" x14ac:dyDescent="0.3">
      <c r="A7009">
        <v>10781</v>
      </c>
      <c r="B7009" t="s">
        <v>15543</v>
      </c>
      <c r="C7009" s="1">
        <v>38995</v>
      </c>
      <c r="D7009" t="s">
        <v>1899</v>
      </c>
      <c r="E7009" t="s">
        <v>11</v>
      </c>
      <c r="F7009" t="s">
        <v>15544</v>
      </c>
      <c r="G7009">
        <v>49.155000000000001</v>
      </c>
      <c r="H7009">
        <v>1693</v>
      </c>
      <c r="I7009">
        <v>6.117</v>
      </c>
      <c r="J7009">
        <f>YEAR(Table1[[#This Row],[release_date]])</f>
        <v>2006</v>
      </c>
      <c r="K7009" t="str">
        <f>LEFT(Table1[[#This Row],[Year]],4) &amp; "s"</f>
        <v>2006s</v>
      </c>
      <c r="L70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09">
        <f>(Table1[[#This Row],[vote_average]]/10)*100</f>
        <v>61.17</v>
      </c>
      <c r="N7009">
        <f>(Table1[[#This Row],[popularity]]/SUM(Table1[popularity]))*100</f>
        <v>1.1317097037682416E-2</v>
      </c>
    </row>
    <row r="7010" spans="1:14" x14ac:dyDescent="0.3">
      <c r="A7010">
        <v>10068</v>
      </c>
      <c r="B7010" t="s">
        <v>15545</v>
      </c>
      <c r="C7010" s="1">
        <v>31452</v>
      </c>
      <c r="D7010" t="s">
        <v>90</v>
      </c>
      <c r="E7010" t="s">
        <v>11</v>
      </c>
      <c r="F7010" t="s">
        <v>15546</v>
      </c>
      <c r="G7010">
        <v>35.567</v>
      </c>
      <c r="H7010">
        <v>950</v>
      </c>
      <c r="I7010">
        <v>6.117</v>
      </c>
      <c r="J7010">
        <f>YEAR(Table1[[#This Row],[release_date]])</f>
        <v>1986</v>
      </c>
      <c r="K7010" t="str">
        <f>LEFT(Table1[[#This Row],[Year]],4) &amp; "s"</f>
        <v>1986s</v>
      </c>
      <c r="L70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010">
        <f>(Table1[[#This Row],[vote_average]]/10)*100</f>
        <v>61.17</v>
      </c>
      <c r="N7010">
        <f>(Table1[[#This Row],[popularity]]/SUM(Table1[popularity]))*100</f>
        <v>8.1886927136456192E-3</v>
      </c>
    </row>
    <row r="7011" spans="1:14" x14ac:dyDescent="0.3">
      <c r="A7011">
        <v>340102</v>
      </c>
      <c r="B7011" t="s">
        <v>15547</v>
      </c>
      <c r="C7011" s="1">
        <v>43923</v>
      </c>
      <c r="D7011" t="s">
        <v>15548</v>
      </c>
      <c r="E7011" t="s">
        <v>11</v>
      </c>
      <c r="F7011" t="s">
        <v>15549</v>
      </c>
      <c r="G7011">
        <v>159.63999999999999</v>
      </c>
      <c r="H7011">
        <v>3262</v>
      </c>
      <c r="I7011">
        <v>6.1159999999999997</v>
      </c>
      <c r="J7011">
        <f>YEAR(Table1[[#This Row],[release_date]])</f>
        <v>2020</v>
      </c>
      <c r="K7011" t="str">
        <f>LEFT(Table1[[#This Row],[Year]],4) &amp; "s"</f>
        <v>2020s</v>
      </c>
      <c r="L70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011">
        <f>(Table1[[#This Row],[vote_average]]/10)*100</f>
        <v>61.159999999999989</v>
      </c>
      <c r="N7011">
        <f>(Table1[[#This Row],[popularity]]/SUM(Table1[popularity]))*100</f>
        <v>3.6754376382781423E-2</v>
      </c>
    </row>
    <row r="7012" spans="1:14" x14ac:dyDescent="0.3">
      <c r="A7012">
        <v>263341</v>
      </c>
      <c r="B7012" t="s">
        <v>15550</v>
      </c>
      <c r="C7012" s="1">
        <v>42418</v>
      </c>
      <c r="D7012" t="s">
        <v>796</v>
      </c>
      <c r="E7012" t="s">
        <v>11</v>
      </c>
      <c r="F7012" t="s">
        <v>15551</v>
      </c>
      <c r="G7012">
        <v>27.82</v>
      </c>
      <c r="H7012">
        <v>611</v>
      </c>
      <c r="I7012">
        <v>6.1</v>
      </c>
      <c r="J7012">
        <f>YEAR(Table1[[#This Row],[release_date]])</f>
        <v>2016</v>
      </c>
      <c r="K7012" t="str">
        <f>LEFT(Table1[[#This Row],[Year]],4) &amp; "s"</f>
        <v>2016s</v>
      </c>
      <c r="L70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12">
        <f>(Table1[[#This Row],[vote_average]]/10)*100</f>
        <v>61</v>
      </c>
      <c r="N7012">
        <f>(Table1[[#This Row],[popularity]]/SUM(Table1[popularity]))*100</f>
        <v>6.4050786204521365E-3</v>
      </c>
    </row>
    <row r="7013" spans="1:14" x14ac:dyDescent="0.3">
      <c r="A7013">
        <v>258284</v>
      </c>
      <c r="B7013" t="s">
        <v>15552</v>
      </c>
      <c r="C7013" s="1">
        <v>41749</v>
      </c>
      <c r="D7013" t="s">
        <v>4118</v>
      </c>
      <c r="E7013" t="s">
        <v>11</v>
      </c>
      <c r="F7013" t="s">
        <v>15553</v>
      </c>
      <c r="G7013">
        <v>17.062000000000001</v>
      </c>
      <c r="H7013">
        <v>317</v>
      </c>
      <c r="I7013">
        <v>6.1150000000000002</v>
      </c>
      <c r="J7013">
        <f>YEAR(Table1[[#This Row],[release_date]])</f>
        <v>2014</v>
      </c>
      <c r="K7013" t="str">
        <f>LEFT(Table1[[#This Row],[Year]],4) &amp; "s"</f>
        <v>2014s</v>
      </c>
      <c r="L70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13">
        <f>(Table1[[#This Row],[vote_average]]/10)*100</f>
        <v>61.150000000000006</v>
      </c>
      <c r="N7013">
        <f>(Table1[[#This Row],[popularity]]/SUM(Table1[popularity]))*100</f>
        <v>3.9282333365260377E-3</v>
      </c>
    </row>
    <row r="7014" spans="1:14" x14ac:dyDescent="0.3">
      <c r="A7014">
        <v>15417</v>
      </c>
      <c r="B7014" t="s">
        <v>15554</v>
      </c>
      <c r="C7014" s="1">
        <v>28840</v>
      </c>
      <c r="D7014" t="s">
        <v>15555</v>
      </c>
      <c r="E7014" t="s">
        <v>11</v>
      </c>
      <c r="F7014" t="s">
        <v>15556</v>
      </c>
      <c r="G7014">
        <v>30.847000000000001</v>
      </c>
      <c r="H7014">
        <v>431</v>
      </c>
      <c r="I7014">
        <v>6.1150000000000002</v>
      </c>
      <c r="J7014">
        <f>YEAR(Table1[[#This Row],[release_date]])</f>
        <v>1978</v>
      </c>
      <c r="K7014" t="str">
        <f>LEFT(Table1[[#This Row],[Year]],4) &amp; "s"</f>
        <v>1978s</v>
      </c>
      <c r="L70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014">
        <f>(Table1[[#This Row],[vote_average]]/10)*100</f>
        <v>61.150000000000006</v>
      </c>
      <c r="N7014">
        <f>(Table1[[#This Row],[popularity]]/SUM(Table1[popularity]))*100</f>
        <v>7.1019935372065805E-3</v>
      </c>
    </row>
    <row r="7015" spans="1:14" x14ac:dyDescent="0.3">
      <c r="A7015">
        <v>10185</v>
      </c>
      <c r="B7015" t="s">
        <v>15557</v>
      </c>
      <c r="C7015" s="1">
        <v>39667</v>
      </c>
      <c r="D7015" t="s">
        <v>12831</v>
      </c>
      <c r="E7015" t="s">
        <v>11</v>
      </c>
      <c r="F7015" t="s">
        <v>15558</v>
      </c>
      <c r="G7015">
        <v>23.741</v>
      </c>
      <c r="H7015">
        <v>1058</v>
      </c>
      <c r="I7015">
        <v>6.1</v>
      </c>
      <c r="J7015">
        <f>YEAR(Table1[[#This Row],[release_date]])</f>
        <v>2008</v>
      </c>
      <c r="K7015" t="str">
        <f>LEFT(Table1[[#This Row],[Year]],4) &amp; "s"</f>
        <v>2008s</v>
      </c>
      <c r="L70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15">
        <f>(Table1[[#This Row],[vote_average]]/10)*100</f>
        <v>61</v>
      </c>
      <c r="N7015">
        <f>(Table1[[#This Row],[popularity]]/SUM(Table1[popularity]))*100</f>
        <v>5.4659587177625516E-3</v>
      </c>
    </row>
    <row r="7016" spans="1:14" x14ac:dyDescent="0.3">
      <c r="A7016">
        <v>860623</v>
      </c>
      <c r="B7016" t="s">
        <v>15559</v>
      </c>
      <c r="C7016" s="1">
        <v>44285</v>
      </c>
      <c r="D7016" t="s">
        <v>9052</v>
      </c>
      <c r="E7016" t="s">
        <v>11</v>
      </c>
      <c r="F7016" t="s">
        <v>15560</v>
      </c>
      <c r="G7016">
        <v>57.750999999999998</v>
      </c>
      <c r="H7016">
        <v>625</v>
      </c>
      <c r="I7016">
        <v>6.1139999999999999</v>
      </c>
      <c r="J7016">
        <f>YEAR(Table1[[#This Row],[release_date]])</f>
        <v>2021</v>
      </c>
      <c r="K7016" t="str">
        <f>LEFT(Table1[[#This Row],[Year]],4) &amp; "s"</f>
        <v>2021s</v>
      </c>
      <c r="L70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016">
        <f>(Table1[[#This Row],[vote_average]]/10)*100</f>
        <v>61.139999999999993</v>
      </c>
      <c r="N7016">
        <f>(Table1[[#This Row],[popularity]]/SUM(Table1[popularity]))*100</f>
        <v>1.3296178842909108E-2</v>
      </c>
    </row>
    <row r="7017" spans="1:14" x14ac:dyDescent="0.3">
      <c r="A7017">
        <v>427900</v>
      </c>
      <c r="B7017" t="s">
        <v>15561</v>
      </c>
      <c r="C7017" s="1">
        <v>42985</v>
      </c>
      <c r="D7017" t="s">
        <v>28</v>
      </c>
      <c r="E7017" t="s">
        <v>11</v>
      </c>
      <c r="F7017" t="s">
        <v>15562</v>
      </c>
      <c r="G7017">
        <v>48.484999999999999</v>
      </c>
      <c r="H7017">
        <v>1150</v>
      </c>
      <c r="I7017">
        <v>6.1139999999999999</v>
      </c>
      <c r="J7017">
        <f>YEAR(Table1[[#This Row],[release_date]])</f>
        <v>2017</v>
      </c>
      <c r="K7017" t="str">
        <f>LEFT(Table1[[#This Row],[Year]],4) &amp; "s"</f>
        <v>2017s</v>
      </c>
      <c r="L70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17">
        <f>(Table1[[#This Row],[vote_average]]/10)*100</f>
        <v>61.139999999999993</v>
      </c>
      <c r="N7017">
        <f>(Table1[[#This Row],[popularity]]/SUM(Table1[popularity]))*100</f>
        <v>1.11628410105184E-2</v>
      </c>
    </row>
    <row r="7018" spans="1:14" x14ac:dyDescent="0.3">
      <c r="A7018">
        <v>10720</v>
      </c>
      <c r="B7018" t="s">
        <v>15563</v>
      </c>
      <c r="C7018" s="1">
        <v>37749</v>
      </c>
      <c r="D7018" t="s">
        <v>422</v>
      </c>
      <c r="E7018" t="s">
        <v>11</v>
      </c>
      <c r="F7018" t="s">
        <v>15564</v>
      </c>
      <c r="G7018">
        <v>30.64</v>
      </c>
      <c r="H7018">
        <v>683</v>
      </c>
      <c r="I7018">
        <v>6.1159999999999997</v>
      </c>
      <c r="J7018">
        <f>YEAR(Table1[[#This Row],[release_date]])</f>
        <v>2003</v>
      </c>
      <c r="K7018" t="str">
        <f>LEFT(Table1[[#This Row],[Year]],4) &amp; "s"</f>
        <v>2003s</v>
      </c>
      <c r="L70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18">
        <f>(Table1[[#This Row],[vote_average]]/10)*100</f>
        <v>61.159999999999989</v>
      </c>
      <c r="N7018">
        <f>(Table1[[#This Row],[popularity]]/SUM(Table1[popularity]))*100</f>
        <v>7.0543353317991907E-3</v>
      </c>
    </row>
    <row r="7019" spans="1:14" x14ac:dyDescent="0.3">
      <c r="A7019">
        <v>2768</v>
      </c>
      <c r="B7019" t="s">
        <v>15565</v>
      </c>
      <c r="C7019" s="1">
        <v>29259</v>
      </c>
      <c r="D7019" t="s">
        <v>555</v>
      </c>
      <c r="E7019" t="s">
        <v>11</v>
      </c>
      <c r="F7019" t="s">
        <v>15566</v>
      </c>
      <c r="G7019">
        <v>31.581</v>
      </c>
      <c r="H7019">
        <v>595</v>
      </c>
      <c r="I7019">
        <v>6.1139999999999999</v>
      </c>
      <c r="J7019">
        <f>YEAR(Table1[[#This Row],[release_date]])</f>
        <v>1980</v>
      </c>
      <c r="K7019" t="str">
        <f>LEFT(Table1[[#This Row],[Year]],4) &amp; "s"</f>
        <v>1980s</v>
      </c>
      <c r="L70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019">
        <f>(Table1[[#This Row],[vote_average]]/10)*100</f>
        <v>61.139999999999993</v>
      </c>
      <c r="N7019">
        <f>(Table1[[#This Row],[popularity]]/SUM(Table1[popularity]))*100</f>
        <v>7.2709844684579064E-3</v>
      </c>
    </row>
    <row r="7020" spans="1:14" x14ac:dyDescent="0.3">
      <c r="A7020">
        <v>354110</v>
      </c>
      <c r="B7020" t="s">
        <v>15567</v>
      </c>
      <c r="C7020" s="1">
        <v>42263</v>
      </c>
      <c r="D7020" t="s">
        <v>12882</v>
      </c>
      <c r="E7020" t="s">
        <v>11</v>
      </c>
      <c r="F7020" t="s">
        <v>15568</v>
      </c>
      <c r="G7020">
        <v>31.776</v>
      </c>
      <c r="H7020">
        <v>332</v>
      </c>
      <c r="I7020">
        <v>6.1</v>
      </c>
      <c r="J7020">
        <f>YEAR(Table1[[#This Row],[release_date]])</f>
        <v>2015</v>
      </c>
      <c r="K7020" t="str">
        <f>LEFT(Table1[[#This Row],[Year]],4) &amp; "s"</f>
        <v>2015s</v>
      </c>
      <c r="L70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20">
        <f>(Table1[[#This Row],[vote_average]]/10)*100</f>
        <v>61</v>
      </c>
      <c r="N7020">
        <f>(Table1[[#This Row],[popularity]]/SUM(Table1[popularity]))*100</f>
        <v>7.3158798793489261E-3</v>
      </c>
    </row>
    <row r="7021" spans="1:14" x14ac:dyDescent="0.3">
      <c r="A7021">
        <v>291356</v>
      </c>
      <c r="B7021" t="s">
        <v>15569</v>
      </c>
      <c r="C7021" s="1">
        <v>42664</v>
      </c>
      <c r="D7021" t="s">
        <v>2388</v>
      </c>
      <c r="E7021" t="s">
        <v>11</v>
      </c>
      <c r="F7021" t="s">
        <v>15570</v>
      </c>
      <c r="G7021">
        <v>20.239000000000001</v>
      </c>
      <c r="H7021">
        <v>551</v>
      </c>
      <c r="I7021">
        <v>6.1120000000000001</v>
      </c>
      <c r="J7021">
        <f>YEAR(Table1[[#This Row],[release_date]])</f>
        <v>2016</v>
      </c>
      <c r="K7021" t="str">
        <f>LEFT(Table1[[#This Row],[Year]],4) &amp; "s"</f>
        <v>2016s</v>
      </c>
      <c r="L70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21">
        <f>(Table1[[#This Row],[vote_average]]/10)*100</f>
        <v>61.12</v>
      </c>
      <c r="N7021">
        <f>(Table1[[#This Row],[popularity]]/SUM(Table1[popularity]))*100</f>
        <v>4.6596831847351122E-3</v>
      </c>
    </row>
    <row r="7022" spans="1:14" x14ac:dyDescent="0.3">
      <c r="A7022">
        <v>17182</v>
      </c>
      <c r="B7022" t="s">
        <v>15571</v>
      </c>
      <c r="C7022" s="1">
        <v>35076</v>
      </c>
      <c r="D7022" t="s">
        <v>2396</v>
      </c>
      <c r="E7022" t="s">
        <v>11</v>
      </c>
      <c r="F7022" t="s">
        <v>15572</v>
      </c>
      <c r="G7022">
        <v>19.88</v>
      </c>
      <c r="H7022">
        <v>336</v>
      </c>
      <c r="I7022">
        <v>6.1</v>
      </c>
      <c r="J7022">
        <f>YEAR(Table1[[#This Row],[release_date]])</f>
        <v>1996</v>
      </c>
      <c r="K7022" t="str">
        <f>LEFT(Table1[[#This Row],[Year]],4) &amp; "s"</f>
        <v>1996s</v>
      </c>
      <c r="L70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022">
        <f>(Table1[[#This Row],[vote_average]]/10)*100</f>
        <v>61</v>
      </c>
      <c r="N7022">
        <f>(Table1[[#This Row],[popularity]]/SUM(Table1[popularity]))*100</f>
        <v>4.5770295821203622E-3</v>
      </c>
    </row>
    <row r="7023" spans="1:14" x14ac:dyDescent="0.3">
      <c r="A7023">
        <v>442062</v>
      </c>
      <c r="B7023" t="s">
        <v>15573</v>
      </c>
      <c r="C7023" s="1">
        <v>43384</v>
      </c>
      <c r="D7023" t="s">
        <v>15574</v>
      </c>
      <c r="E7023" t="s">
        <v>11</v>
      </c>
      <c r="F7023" t="s">
        <v>15575</v>
      </c>
      <c r="G7023">
        <v>48.784999999999997</v>
      </c>
      <c r="H7023">
        <v>1441</v>
      </c>
      <c r="I7023">
        <v>6.1109999999999998</v>
      </c>
      <c r="J7023">
        <f>YEAR(Table1[[#This Row],[release_date]])</f>
        <v>2018</v>
      </c>
      <c r="K7023" t="str">
        <f>LEFT(Table1[[#This Row],[Year]],4) &amp; "s"</f>
        <v>2018s</v>
      </c>
      <c r="L70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23">
        <f>(Table1[[#This Row],[vote_average]]/10)*100</f>
        <v>61.11</v>
      </c>
      <c r="N7023">
        <f>(Table1[[#This Row],[popularity]]/SUM(Table1[popularity]))*100</f>
        <v>1.123191087342766E-2</v>
      </c>
    </row>
    <row r="7024" spans="1:14" x14ac:dyDescent="0.3">
      <c r="A7024">
        <v>137094</v>
      </c>
      <c r="B7024" t="s">
        <v>15576</v>
      </c>
      <c r="C7024" s="1">
        <v>41654</v>
      </c>
      <c r="D7024" t="s">
        <v>2691</v>
      </c>
      <c r="E7024" t="s">
        <v>11</v>
      </c>
      <c r="F7024" t="s">
        <v>15577</v>
      </c>
      <c r="G7024">
        <v>43.337000000000003</v>
      </c>
      <c r="H7024">
        <v>2762</v>
      </c>
      <c r="I7024">
        <v>6.1109999999999998</v>
      </c>
      <c r="J7024">
        <f>YEAR(Table1[[#This Row],[release_date]])</f>
        <v>2014</v>
      </c>
      <c r="K7024" t="str">
        <f>LEFT(Table1[[#This Row],[Year]],4) &amp; "s"</f>
        <v>2014s</v>
      </c>
      <c r="L70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24">
        <f>(Table1[[#This Row],[vote_average]]/10)*100</f>
        <v>61.11</v>
      </c>
      <c r="N7024">
        <f>(Table1[[#This Row],[popularity]]/SUM(Table1[popularity]))*100</f>
        <v>9.977602162995482E-3</v>
      </c>
    </row>
    <row r="7025" spans="1:14" x14ac:dyDescent="0.3">
      <c r="A7025">
        <v>11323</v>
      </c>
      <c r="B7025" t="s">
        <v>15578</v>
      </c>
      <c r="C7025" s="1">
        <v>40074</v>
      </c>
      <c r="D7025" t="s">
        <v>3303</v>
      </c>
      <c r="E7025" t="s">
        <v>11</v>
      </c>
      <c r="F7025" t="s">
        <v>15579</v>
      </c>
      <c r="G7025">
        <v>49.314</v>
      </c>
      <c r="H7025">
        <v>835</v>
      </c>
      <c r="I7025">
        <v>6.1109999999999998</v>
      </c>
      <c r="J7025">
        <f>YEAR(Table1[[#This Row],[release_date]])</f>
        <v>2009</v>
      </c>
      <c r="K7025" t="str">
        <f>LEFT(Table1[[#This Row],[Year]],4) &amp; "s"</f>
        <v>2009s</v>
      </c>
      <c r="L70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25">
        <f>(Table1[[#This Row],[vote_average]]/10)*100</f>
        <v>61.11</v>
      </c>
      <c r="N7025">
        <f>(Table1[[#This Row],[popularity]]/SUM(Table1[popularity]))*100</f>
        <v>1.1353704065024324E-2</v>
      </c>
    </row>
    <row r="7026" spans="1:14" x14ac:dyDescent="0.3">
      <c r="A7026">
        <v>4967</v>
      </c>
      <c r="B7026" t="s">
        <v>15580</v>
      </c>
      <c r="C7026" s="1">
        <v>36630</v>
      </c>
      <c r="D7026" t="s">
        <v>422</v>
      </c>
      <c r="E7026" t="s">
        <v>11</v>
      </c>
      <c r="F7026" t="s">
        <v>15581</v>
      </c>
      <c r="G7026">
        <v>15.212999999999999</v>
      </c>
      <c r="H7026">
        <v>588</v>
      </c>
      <c r="I7026">
        <v>6.1109999999999998</v>
      </c>
      <c r="J7026">
        <f>YEAR(Table1[[#This Row],[release_date]])</f>
        <v>2000</v>
      </c>
      <c r="K7026" t="str">
        <f>LEFT(Table1[[#This Row],[Year]],4) &amp; "s"</f>
        <v>2000s</v>
      </c>
      <c r="L70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26">
        <f>(Table1[[#This Row],[vote_average]]/10)*100</f>
        <v>61.11</v>
      </c>
      <c r="N7026">
        <f>(Table1[[#This Row],[popularity]]/SUM(Table1[popularity]))*100</f>
        <v>3.5025327481286255E-3</v>
      </c>
    </row>
    <row r="7027" spans="1:14" x14ac:dyDescent="0.3">
      <c r="A7027">
        <v>1497</v>
      </c>
      <c r="B7027" t="s">
        <v>15582</v>
      </c>
      <c r="C7027" s="1">
        <v>33319</v>
      </c>
      <c r="D7027" t="s">
        <v>15583</v>
      </c>
      <c r="E7027" t="s">
        <v>11</v>
      </c>
      <c r="F7027" t="s">
        <v>15584</v>
      </c>
      <c r="G7027">
        <v>31.327999999999999</v>
      </c>
      <c r="H7027">
        <v>1066</v>
      </c>
      <c r="I7027">
        <v>6.1109999999999998</v>
      </c>
      <c r="J7027">
        <f>YEAR(Table1[[#This Row],[release_date]])</f>
        <v>1991</v>
      </c>
      <c r="K7027" t="str">
        <f>LEFT(Table1[[#This Row],[Year]],4) &amp; "s"</f>
        <v>1991s</v>
      </c>
      <c r="L70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027">
        <f>(Table1[[#This Row],[vote_average]]/10)*100</f>
        <v>61.11</v>
      </c>
      <c r="N7027">
        <f>(Table1[[#This Row],[popularity]]/SUM(Table1[popularity]))*100</f>
        <v>7.2127355507377632E-3</v>
      </c>
    </row>
    <row r="7028" spans="1:14" x14ac:dyDescent="0.3">
      <c r="A7028">
        <v>49013</v>
      </c>
      <c r="B7028" t="s">
        <v>15585</v>
      </c>
      <c r="C7028" s="1">
        <v>40705</v>
      </c>
      <c r="D7028" t="s">
        <v>3775</v>
      </c>
      <c r="E7028" t="s">
        <v>11</v>
      </c>
      <c r="F7028" t="s">
        <v>15586</v>
      </c>
      <c r="G7028">
        <v>127.095</v>
      </c>
      <c r="H7028">
        <v>7457</v>
      </c>
      <c r="I7028">
        <v>6.1</v>
      </c>
      <c r="J7028">
        <f>YEAR(Table1[[#This Row],[release_date]])</f>
        <v>2011</v>
      </c>
      <c r="K7028" t="str">
        <f>LEFT(Table1[[#This Row],[Year]],4) &amp; "s"</f>
        <v>2011s</v>
      </c>
      <c r="L70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28">
        <f>(Table1[[#This Row],[vote_average]]/10)*100</f>
        <v>61</v>
      </c>
      <c r="N7028">
        <f>(Table1[[#This Row],[popularity]]/SUM(Table1[popularity]))*100</f>
        <v>2.9261447421508425E-2</v>
      </c>
    </row>
    <row r="7029" spans="1:14" x14ac:dyDescent="0.3">
      <c r="A7029">
        <v>415132</v>
      </c>
      <c r="B7029" t="s">
        <v>15587</v>
      </c>
      <c r="C7029" s="1">
        <v>42697</v>
      </c>
      <c r="D7029" t="s">
        <v>960</v>
      </c>
      <c r="E7029" t="s">
        <v>212</v>
      </c>
      <c r="F7029" t="s">
        <v>15588</v>
      </c>
      <c r="G7029">
        <v>24.436</v>
      </c>
      <c r="H7029">
        <v>308</v>
      </c>
      <c r="I7029">
        <v>6.1</v>
      </c>
      <c r="J7029">
        <f>YEAR(Table1[[#This Row],[release_date]])</f>
        <v>2016</v>
      </c>
      <c r="K7029" t="str">
        <f>LEFT(Table1[[#This Row],[Year]],4) &amp; "s"</f>
        <v>2016s</v>
      </c>
      <c r="L70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29">
        <f>(Table1[[#This Row],[vote_average]]/10)*100</f>
        <v>61</v>
      </c>
      <c r="N7029">
        <f>(Table1[[#This Row],[popularity]]/SUM(Table1[popularity]))*100</f>
        <v>5.6259705668356731E-3</v>
      </c>
    </row>
    <row r="7030" spans="1:14" x14ac:dyDescent="0.3">
      <c r="A7030">
        <v>13595</v>
      </c>
      <c r="B7030" t="s">
        <v>15589</v>
      </c>
      <c r="C7030" s="1">
        <v>34551</v>
      </c>
      <c r="D7030" t="s">
        <v>15590</v>
      </c>
      <c r="E7030" t="s">
        <v>11</v>
      </c>
      <c r="F7030" t="s">
        <v>15591</v>
      </c>
      <c r="G7030">
        <v>47.392000000000003</v>
      </c>
      <c r="H7030">
        <v>684</v>
      </c>
      <c r="I7030">
        <v>6.109</v>
      </c>
      <c r="J7030">
        <f>YEAR(Table1[[#This Row],[release_date]])</f>
        <v>1994</v>
      </c>
      <c r="K7030" t="str">
        <f>LEFT(Table1[[#This Row],[Year]],4) &amp; "s"</f>
        <v>1994s</v>
      </c>
      <c r="L70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030">
        <f>(Table1[[#This Row],[vote_average]]/10)*100</f>
        <v>61.09</v>
      </c>
      <c r="N7030">
        <f>(Table1[[#This Row],[popularity]]/SUM(Table1[popularity]))*100</f>
        <v>1.0911196476652325E-2</v>
      </c>
    </row>
    <row r="7031" spans="1:14" x14ac:dyDescent="0.3">
      <c r="A7031">
        <v>19959</v>
      </c>
      <c r="B7031" t="s">
        <v>15592</v>
      </c>
      <c r="C7031" s="1">
        <v>40080</v>
      </c>
      <c r="D7031" t="s">
        <v>4296</v>
      </c>
      <c r="E7031" t="s">
        <v>11</v>
      </c>
      <c r="F7031" t="s">
        <v>15593</v>
      </c>
      <c r="G7031">
        <v>149.358</v>
      </c>
      <c r="H7031">
        <v>3030</v>
      </c>
      <c r="I7031">
        <v>6.1079999999999997</v>
      </c>
      <c r="J7031">
        <f>YEAR(Table1[[#This Row],[release_date]])</f>
        <v>2009</v>
      </c>
      <c r="K7031" t="str">
        <f>LEFT(Table1[[#This Row],[Year]],4) &amp; "s"</f>
        <v>2009s</v>
      </c>
      <c r="L70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31">
        <f>(Table1[[#This Row],[vote_average]]/10)*100</f>
        <v>61.08</v>
      </c>
      <c r="N7031">
        <f>(Table1[[#This Row],[popularity]]/SUM(Table1[popularity]))*100</f>
        <v>3.4387121948004688E-2</v>
      </c>
    </row>
    <row r="7032" spans="1:14" x14ac:dyDescent="0.3">
      <c r="A7032">
        <v>13282</v>
      </c>
      <c r="B7032" t="s">
        <v>15594</v>
      </c>
      <c r="C7032" s="1">
        <v>27514</v>
      </c>
      <c r="D7032" t="s">
        <v>312</v>
      </c>
      <c r="E7032" t="s">
        <v>11</v>
      </c>
      <c r="F7032" t="s">
        <v>15595</v>
      </c>
      <c r="G7032">
        <v>39.19</v>
      </c>
      <c r="H7032">
        <v>450</v>
      </c>
      <c r="I7032">
        <v>6.1079999999999997</v>
      </c>
      <c r="J7032">
        <f>YEAR(Table1[[#This Row],[release_date]])</f>
        <v>1975</v>
      </c>
      <c r="K7032" t="str">
        <f>LEFT(Table1[[#This Row],[Year]],4) &amp; "s"</f>
        <v>1975s</v>
      </c>
      <c r="L70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032">
        <f>(Table1[[#This Row],[vote_average]]/10)*100</f>
        <v>61.08</v>
      </c>
      <c r="N7032">
        <f>(Table1[[#This Row],[popularity]]/SUM(Table1[popularity]))*100</f>
        <v>9.0228264247131287E-3</v>
      </c>
    </row>
    <row r="7033" spans="1:14" x14ac:dyDescent="0.3">
      <c r="A7033">
        <v>10869</v>
      </c>
      <c r="B7033" t="s">
        <v>15596</v>
      </c>
      <c r="C7033" s="1">
        <v>27072</v>
      </c>
      <c r="D7033" t="s">
        <v>15597</v>
      </c>
      <c r="E7033" t="s">
        <v>11</v>
      </c>
      <c r="F7033" t="s">
        <v>15598</v>
      </c>
      <c r="G7033">
        <v>23.51</v>
      </c>
      <c r="H7033">
        <v>383</v>
      </c>
      <c r="I7033">
        <v>6.1079999999999997</v>
      </c>
      <c r="J7033">
        <f>YEAR(Table1[[#This Row],[release_date]])</f>
        <v>1974</v>
      </c>
      <c r="K7033" t="str">
        <f>LEFT(Table1[[#This Row],[Year]],4) &amp; "s"</f>
        <v>1974s</v>
      </c>
      <c r="L70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033">
        <f>(Table1[[#This Row],[vote_average]]/10)*100</f>
        <v>61.08</v>
      </c>
      <c r="N7033">
        <f>(Table1[[#This Row],[popularity]]/SUM(Table1[popularity]))*100</f>
        <v>5.4127749233224207E-3</v>
      </c>
    </row>
    <row r="7034" spans="1:14" x14ac:dyDescent="0.3">
      <c r="A7034">
        <v>9594</v>
      </c>
      <c r="B7034" t="s">
        <v>15599</v>
      </c>
      <c r="C7034" s="1">
        <v>33450</v>
      </c>
      <c r="D7034" t="s">
        <v>15160</v>
      </c>
      <c r="E7034" t="s">
        <v>11</v>
      </c>
      <c r="F7034" t="s">
        <v>15600</v>
      </c>
      <c r="G7034">
        <v>48.042000000000002</v>
      </c>
      <c r="H7034">
        <v>999</v>
      </c>
      <c r="I7034">
        <v>6.1079999999999997</v>
      </c>
      <c r="J7034">
        <f>YEAR(Table1[[#This Row],[release_date]])</f>
        <v>1991</v>
      </c>
      <c r="K7034" t="str">
        <f>LEFT(Table1[[#This Row],[Year]],4) &amp; "s"</f>
        <v>1991s</v>
      </c>
      <c r="L70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034">
        <f>(Table1[[#This Row],[vote_average]]/10)*100</f>
        <v>61.08</v>
      </c>
      <c r="N7034">
        <f>(Table1[[#This Row],[popularity]]/SUM(Table1[popularity]))*100</f>
        <v>1.1060847846289057E-2</v>
      </c>
    </row>
    <row r="7035" spans="1:14" x14ac:dyDescent="0.3">
      <c r="A7035">
        <v>4965</v>
      </c>
      <c r="B7035" t="s">
        <v>15601</v>
      </c>
      <c r="C7035" s="1">
        <v>37228</v>
      </c>
      <c r="D7035" t="s">
        <v>6991</v>
      </c>
      <c r="E7035" t="s">
        <v>11</v>
      </c>
      <c r="F7035" t="s">
        <v>15602</v>
      </c>
      <c r="G7035">
        <v>38.802999999999997</v>
      </c>
      <c r="H7035">
        <v>395</v>
      </c>
      <c r="I7035">
        <v>6.1079999999999997</v>
      </c>
      <c r="J7035">
        <f>YEAR(Table1[[#This Row],[release_date]])</f>
        <v>2001</v>
      </c>
      <c r="K7035" t="str">
        <f>LEFT(Table1[[#This Row],[Year]],4) &amp; "s"</f>
        <v>2001s</v>
      </c>
      <c r="L70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35">
        <f>(Table1[[#This Row],[vote_average]]/10)*100</f>
        <v>61.08</v>
      </c>
      <c r="N7035">
        <f>(Table1[[#This Row],[popularity]]/SUM(Table1[popularity]))*100</f>
        <v>8.9337263015601808E-3</v>
      </c>
    </row>
    <row r="7036" spans="1:14" x14ac:dyDescent="0.3">
      <c r="A7036">
        <v>471014</v>
      </c>
      <c r="B7036" t="s">
        <v>15603</v>
      </c>
      <c r="C7036" s="1">
        <v>43028</v>
      </c>
      <c r="D7036" t="s">
        <v>786</v>
      </c>
      <c r="E7036" t="s">
        <v>11</v>
      </c>
      <c r="F7036" t="s">
        <v>15604</v>
      </c>
      <c r="G7036">
        <v>21.021999999999998</v>
      </c>
      <c r="H7036">
        <v>600</v>
      </c>
      <c r="I7036">
        <v>6.1070000000000002</v>
      </c>
      <c r="J7036">
        <f>YEAR(Table1[[#This Row],[release_date]])</f>
        <v>2017</v>
      </c>
      <c r="K7036" t="str">
        <f>LEFT(Table1[[#This Row],[Year]],4) &amp; "s"</f>
        <v>2017s</v>
      </c>
      <c r="L70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36">
        <f>(Table1[[#This Row],[vote_average]]/10)*100</f>
        <v>61.07</v>
      </c>
      <c r="N7036">
        <f>(Table1[[#This Row],[popularity]]/SUM(Table1[popularity]))*100</f>
        <v>4.8399555269282822E-3</v>
      </c>
    </row>
    <row r="7037" spans="1:14" x14ac:dyDescent="0.3">
      <c r="A7037">
        <v>12180</v>
      </c>
      <c r="B7037" t="s">
        <v>15605</v>
      </c>
      <c r="C7037" s="1">
        <v>39665</v>
      </c>
      <c r="D7037" t="s">
        <v>15606</v>
      </c>
      <c r="E7037" t="s">
        <v>11</v>
      </c>
      <c r="F7037" t="s">
        <v>15607</v>
      </c>
      <c r="G7037">
        <v>53.427999999999997</v>
      </c>
      <c r="H7037">
        <v>1915</v>
      </c>
      <c r="I7037">
        <v>6.1070000000000002</v>
      </c>
      <c r="J7037">
        <f>YEAR(Table1[[#This Row],[release_date]])</f>
        <v>2008</v>
      </c>
      <c r="K7037" t="str">
        <f>LEFT(Table1[[#This Row],[Year]],4) &amp; "s"</f>
        <v>2008s</v>
      </c>
      <c r="L70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37">
        <f>(Table1[[#This Row],[vote_average]]/10)*100</f>
        <v>61.07</v>
      </c>
      <c r="N7037">
        <f>(Table1[[#This Row],[popularity]]/SUM(Table1[popularity]))*100</f>
        <v>1.2300882118386657E-2</v>
      </c>
    </row>
    <row r="7038" spans="1:14" x14ac:dyDescent="0.3">
      <c r="A7038">
        <v>10153</v>
      </c>
      <c r="B7038" t="s">
        <v>15608</v>
      </c>
      <c r="C7038" s="1">
        <v>35839</v>
      </c>
      <c r="D7038" t="s">
        <v>15609</v>
      </c>
      <c r="E7038" t="s">
        <v>11</v>
      </c>
      <c r="F7038" t="s">
        <v>15610</v>
      </c>
      <c r="G7038">
        <v>40.685000000000002</v>
      </c>
      <c r="H7038">
        <v>1545</v>
      </c>
      <c r="I7038">
        <v>6.1</v>
      </c>
      <c r="J7038">
        <f>YEAR(Table1[[#This Row],[release_date]])</f>
        <v>1998</v>
      </c>
      <c r="K7038" t="str">
        <f>LEFT(Table1[[#This Row],[Year]],4) &amp; "s"</f>
        <v>1998s</v>
      </c>
      <c r="L70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038">
        <f>(Table1[[#This Row],[vote_average]]/10)*100</f>
        <v>61</v>
      </c>
      <c r="N7038">
        <f>(Table1[[#This Row],[popularity]]/SUM(Table1[popularity]))*100</f>
        <v>9.3670245748776141E-3</v>
      </c>
    </row>
    <row r="7039" spans="1:14" x14ac:dyDescent="0.3">
      <c r="A7039">
        <v>10003</v>
      </c>
      <c r="B7039" t="s">
        <v>15611</v>
      </c>
      <c r="C7039" s="1">
        <v>35523</v>
      </c>
      <c r="D7039" t="s">
        <v>15612</v>
      </c>
      <c r="E7039" t="s">
        <v>11</v>
      </c>
      <c r="F7039" t="s">
        <v>15613</v>
      </c>
      <c r="G7039">
        <v>39.241</v>
      </c>
      <c r="H7039">
        <v>1066</v>
      </c>
      <c r="I7039">
        <v>6.1059999999999999</v>
      </c>
      <c r="J7039">
        <f>YEAR(Table1[[#This Row],[release_date]])</f>
        <v>1997</v>
      </c>
      <c r="K7039" t="str">
        <f>LEFT(Table1[[#This Row],[Year]],4) &amp; "s"</f>
        <v>1997s</v>
      </c>
      <c r="L70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039">
        <f>(Table1[[#This Row],[vote_average]]/10)*100</f>
        <v>61.06</v>
      </c>
      <c r="N7039">
        <f>(Table1[[#This Row],[popularity]]/SUM(Table1[popularity]))*100</f>
        <v>9.0345683014077041E-3</v>
      </c>
    </row>
    <row r="7040" spans="1:14" x14ac:dyDescent="0.3">
      <c r="A7040">
        <v>53182</v>
      </c>
      <c r="B7040" t="s">
        <v>15614</v>
      </c>
      <c r="C7040" s="1">
        <v>41703</v>
      </c>
      <c r="D7040" t="s">
        <v>3325</v>
      </c>
      <c r="E7040" t="s">
        <v>11</v>
      </c>
      <c r="F7040" t="s">
        <v>15615</v>
      </c>
      <c r="G7040">
        <v>50.531999999999996</v>
      </c>
      <c r="H7040">
        <v>6299</v>
      </c>
      <c r="I7040">
        <v>6.1050000000000004</v>
      </c>
      <c r="J7040">
        <f>YEAR(Table1[[#This Row],[release_date]])</f>
        <v>2014</v>
      </c>
      <c r="K7040" t="str">
        <f>LEFT(Table1[[#This Row],[Year]],4) &amp; "s"</f>
        <v>2014s</v>
      </c>
      <c r="L70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40">
        <f>(Table1[[#This Row],[vote_average]]/10)*100</f>
        <v>61.050000000000004</v>
      </c>
      <c r="N7040">
        <f>(Table1[[#This Row],[popularity]]/SUM(Table1[popularity]))*100</f>
        <v>1.1634127708435924E-2</v>
      </c>
    </row>
    <row r="7041" spans="1:14" x14ac:dyDescent="0.3">
      <c r="A7041">
        <v>10796</v>
      </c>
      <c r="B7041" t="s">
        <v>15616</v>
      </c>
      <c r="C7041" s="1">
        <v>37197</v>
      </c>
      <c r="D7041" t="s">
        <v>6991</v>
      </c>
      <c r="E7041" t="s">
        <v>11</v>
      </c>
      <c r="F7041" t="s">
        <v>15617</v>
      </c>
      <c r="G7041">
        <v>87.384</v>
      </c>
      <c r="H7041">
        <v>1498</v>
      </c>
      <c r="I7041">
        <v>6.1050000000000004</v>
      </c>
      <c r="J7041">
        <f>YEAR(Table1[[#This Row],[release_date]])</f>
        <v>2001</v>
      </c>
      <c r="K7041" t="str">
        <f>LEFT(Table1[[#This Row],[Year]],4) &amp; "s"</f>
        <v>2001s</v>
      </c>
      <c r="L70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41">
        <f>(Table1[[#This Row],[vote_average]]/10)*100</f>
        <v>61.050000000000004</v>
      </c>
      <c r="N7041">
        <f>(Table1[[#This Row],[popularity]]/SUM(Table1[popularity]))*100</f>
        <v>2.0118669668209545E-2</v>
      </c>
    </row>
    <row r="7042" spans="1:14" x14ac:dyDescent="0.3">
      <c r="A7042">
        <v>10395</v>
      </c>
      <c r="B7042" t="s">
        <v>15618</v>
      </c>
      <c r="C7042" s="1">
        <v>34502</v>
      </c>
      <c r="D7042" t="s">
        <v>15619</v>
      </c>
      <c r="E7042" t="s">
        <v>11</v>
      </c>
      <c r="F7042" t="s">
        <v>15620</v>
      </c>
      <c r="G7042">
        <v>46.371000000000002</v>
      </c>
      <c r="H7042">
        <v>861</v>
      </c>
      <c r="I7042">
        <v>6.1050000000000004</v>
      </c>
      <c r="J7042">
        <f>YEAR(Table1[[#This Row],[release_date]])</f>
        <v>1994</v>
      </c>
      <c r="K7042" t="str">
        <f>LEFT(Table1[[#This Row],[Year]],4) &amp; "s"</f>
        <v>1994s</v>
      </c>
      <c r="L70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042">
        <f>(Table1[[#This Row],[vote_average]]/10)*100</f>
        <v>61.050000000000004</v>
      </c>
      <c r="N7042">
        <f>(Table1[[#This Row],[popularity]]/SUM(Table1[popularity]))*100</f>
        <v>1.0676128709884474E-2</v>
      </c>
    </row>
    <row r="7043" spans="1:14" x14ac:dyDescent="0.3">
      <c r="A7043">
        <v>7520</v>
      </c>
      <c r="B7043" t="s">
        <v>15621</v>
      </c>
      <c r="C7043" s="1">
        <v>32353</v>
      </c>
      <c r="D7043" t="s">
        <v>1332</v>
      </c>
      <c r="E7043" t="s">
        <v>11</v>
      </c>
      <c r="F7043" t="s">
        <v>15622</v>
      </c>
      <c r="G7043">
        <v>30.797999999999998</v>
      </c>
      <c r="H7043">
        <v>1382</v>
      </c>
      <c r="I7043">
        <v>6.1050000000000004</v>
      </c>
      <c r="J7043">
        <f>YEAR(Table1[[#This Row],[release_date]])</f>
        <v>1988</v>
      </c>
      <c r="K7043" t="str">
        <f>LEFT(Table1[[#This Row],[Year]],4) &amp; "s"</f>
        <v>1988s</v>
      </c>
      <c r="L70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043">
        <f>(Table1[[#This Row],[vote_average]]/10)*100</f>
        <v>61.050000000000004</v>
      </c>
      <c r="N7043">
        <f>(Table1[[#This Row],[popularity]]/SUM(Table1[popularity]))*100</f>
        <v>7.0907121262647347E-3</v>
      </c>
    </row>
    <row r="7044" spans="1:14" x14ac:dyDescent="0.3">
      <c r="A7044">
        <v>7288</v>
      </c>
      <c r="B7044" t="s">
        <v>15623</v>
      </c>
      <c r="C7044" s="1">
        <v>37890</v>
      </c>
      <c r="D7044" t="s">
        <v>391</v>
      </c>
      <c r="E7044" t="s">
        <v>11</v>
      </c>
      <c r="F7044" t="s">
        <v>15624</v>
      </c>
      <c r="G7044">
        <v>15.901</v>
      </c>
      <c r="H7044">
        <v>1618</v>
      </c>
      <c r="I7044">
        <v>6.1050000000000004</v>
      </c>
      <c r="J7044">
        <f>YEAR(Table1[[#This Row],[release_date]])</f>
        <v>2003</v>
      </c>
      <c r="K7044" t="str">
        <f>LEFT(Table1[[#This Row],[Year]],4) &amp; "s"</f>
        <v>2003s</v>
      </c>
      <c r="L70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44">
        <f>(Table1[[#This Row],[vote_average]]/10)*100</f>
        <v>61.050000000000004</v>
      </c>
      <c r="N7044">
        <f>(Table1[[#This Row],[popularity]]/SUM(Table1[popularity]))*100</f>
        <v>3.6609329670671976E-3</v>
      </c>
    </row>
    <row r="7045" spans="1:14" x14ac:dyDescent="0.3">
      <c r="A7045">
        <v>1613</v>
      </c>
      <c r="B7045" t="s">
        <v>15625</v>
      </c>
      <c r="C7045" s="1">
        <v>37232</v>
      </c>
      <c r="D7045" t="s">
        <v>8450</v>
      </c>
      <c r="E7045" t="s">
        <v>11</v>
      </c>
      <c r="F7045" t="s">
        <v>15626</v>
      </c>
      <c r="G7045">
        <v>15.647</v>
      </c>
      <c r="H7045">
        <v>581</v>
      </c>
      <c r="I7045">
        <v>6.1050000000000004</v>
      </c>
      <c r="J7045">
        <f>YEAR(Table1[[#This Row],[release_date]])</f>
        <v>2001</v>
      </c>
      <c r="K7045" t="str">
        <f>LEFT(Table1[[#This Row],[Year]],4) &amp; "s"</f>
        <v>2001s</v>
      </c>
      <c r="L70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45">
        <f>(Table1[[#This Row],[vote_average]]/10)*100</f>
        <v>61.050000000000004</v>
      </c>
      <c r="N7045">
        <f>(Table1[[#This Row],[popularity]]/SUM(Table1[popularity]))*100</f>
        <v>3.6024538164706895E-3</v>
      </c>
    </row>
    <row r="7046" spans="1:14" x14ac:dyDescent="0.3">
      <c r="A7046">
        <v>347126</v>
      </c>
      <c r="B7046" t="s">
        <v>15627</v>
      </c>
      <c r="C7046" s="1">
        <v>42461</v>
      </c>
      <c r="D7046" t="s">
        <v>21</v>
      </c>
      <c r="E7046" t="s">
        <v>11</v>
      </c>
      <c r="F7046" t="s">
        <v>15628</v>
      </c>
      <c r="G7046">
        <v>25.021000000000001</v>
      </c>
      <c r="H7046">
        <v>389</v>
      </c>
      <c r="I7046">
        <v>6.0910000000000002</v>
      </c>
      <c r="J7046">
        <f>YEAR(Table1[[#This Row],[release_date]])</f>
        <v>2016</v>
      </c>
      <c r="K7046" t="str">
        <f>LEFT(Table1[[#This Row],[Year]],4) &amp; "s"</f>
        <v>2016s</v>
      </c>
      <c r="L70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46">
        <f>(Table1[[#This Row],[vote_average]]/10)*100</f>
        <v>60.91</v>
      </c>
      <c r="N7046">
        <f>(Table1[[#This Row],[popularity]]/SUM(Table1[popularity]))*100</f>
        <v>5.7606567995087321E-3</v>
      </c>
    </row>
    <row r="7047" spans="1:14" x14ac:dyDescent="0.3">
      <c r="A7047">
        <v>192132</v>
      </c>
      <c r="B7047" t="s">
        <v>15629</v>
      </c>
      <c r="C7047" s="1">
        <v>41768</v>
      </c>
      <c r="D7047" t="s">
        <v>21</v>
      </c>
      <c r="E7047" t="s">
        <v>11</v>
      </c>
      <c r="F7047" t="s">
        <v>15630</v>
      </c>
      <c r="G7047">
        <v>29.103000000000002</v>
      </c>
      <c r="H7047">
        <v>833</v>
      </c>
      <c r="I7047">
        <v>6.1040000000000001</v>
      </c>
      <c r="J7047">
        <f>YEAR(Table1[[#This Row],[release_date]])</f>
        <v>2014</v>
      </c>
      <c r="K7047" t="str">
        <f>LEFT(Table1[[#This Row],[Year]],4) &amp; "s"</f>
        <v>2014s</v>
      </c>
      <c r="L70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47">
        <f>(Table1[[#This Row],[vote_average]]/10)*100</f>
        <v>61.040000000000006</v>
      </c>
      <c r="N7047">
        <f>(Table1[[#This Row],[popularity]]/SUM(Table1[popularity]))*100</f>
        <v>6.7004674008274102E-3</v>
      </c>
    </row>
    <row r="7048" spans="1:14" x14ac:dyDescent="0.3">
      <c r="A7048">
        <v>126889</v>
      </c>
      <c r="B7048" t="s">
        <v>15631</v>
      </c>
      <c r="C7048" s="1">
        <v>42864</v>
      </c>
      <c r="D7048" t="s">
        <v>15632</v>
      </c>
      <c r="E7048" t="s">
        <v>11</v>
      </c>
      <c r="F7048" t="s">
        <v>15633</v>
      </c>
      <c r="G7048">
        <v>358.14800000000002</v>
      </c>
      <c r="H7048">
        <v>8165</v>
      </c>
      <c r="I7048">
        <v>6.1040000000000001</v>
      </c>
      <c r="J7048">
        <f>YEAR(Table1[[#This Row],[release_date]])</f>
        <v>2017</v>
      </c>
      <c r="K7048" t="str">
        <f>LEFT(Table1[[#This Row],[Year]],4) &amp; "s"</f>
        <v>2017s</v>
      </c>
      <c r="L70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48">
        <f>(Table1[[#This Row],[vote_average]]/10)*100</f>
        <v>61.040000000000006</v>
      </c>
      <c r="N7048">
        <f>(Table1[[#This Row],[popularity]]/SUM(Table1[popularity]))*100</f>
        <v>8.2457444204086697E-2</v>
      </c>
    </row>
    <row r="7049" spans="1:14" x14ac:dyDescent="0.3">
      <c r="A7049">
        <v>21788</v>
      </c>
      <c r="B7049" t="s">
        <v>15634</v>
      </c>
      <c r="C7049" s="1">
        <v>39799</v>
      </c>
      <c r="D7049" t="s">
        <v>6788</v>
      </c>
      <c r="E7049" t="s">
        <v>212</v>
      </c>
      <c r="F7049" t="s">
        <v>15635</v>
      </c>
      <c r="G7049">
        <v>17.506</v>
      </c>
      <c r="H7049">
        <v>371</v>
      </c>
      <c r="I7049">
        <v>6.1040000000000001</v>
      </c>
      <c r="J7049">
        <f>YEAR(Table1[[#This Row],[release_date]])</f>
        <v>2008</v>
      </c>
      <c r="K7049" t="str">
        <f>LEFT(Table1[[#This Row],[Year]],4) &amp; "s"</f>
        <v>2008s</v>
      </c>
      <c r="L70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49">
        <f>(Table1[[#This Row],[vote_average]]/10)*100</f>
        <v>61.040000000000006</v>
      </c>
      <c r="N7049">
        <f>(Table1[[#This Row],[popularity]]/SUM(Table1[popularity]))*100</f>
        <v>4.0304567336317439E-3</v>
      </c>
    </row>
    <row r="7050" spans="1:14" x14ac:dyDescent="0.3">
      <c r="A7050">
        <v>20850</v>
      </c>
      <c r="B7050" t="s">
        <v>15636</v>
      </c>
      <c r="C7050" s="1">
        <v>27668</v>
      </c>
      <c r="D7050" t="s">
        <v>15637</v>
      </c>
      <c r="E7050" t="s">
        <v>11</v>
      </c>
      <c r="F7050" t="s">
        <v>15638</v>
      </c>
      <c r="G7050">
        <v>9.718</v>
      </c>
      <c r="H7050">
        <v>335</v>
      </c>
      <c r="I7050">
        <v>6.1</v>
      </c>
      <c r="J7050">
        <f>YEAR(Table1[[#This Row],[release_date]])</f>
        <v>1975</v>
      </c>
      <c r="K7050" t="str">
        <f>LEFT(Table1[[#This Row],[Year]],4) &amp; "s"</f>
        <v>1975s</v>
      </c>
      <c r="L70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050">
        <f>(Table1[[#This Row],[vote_average]]/10)*100</f>
        <v>61</v>
      </c>
      <c r="N7050">
        <f>(Table1[[#This Row],[popularity]]/SUM(Table1[popularity]))*100</f>
        <v>2.2374030925073284E-3</v>
      </c>
    </row>
    <row r="7051" spans="1:14" x14ac:dyDescent="0.3">
      <c r="A7051">
        <v>12157</v>
      </c>
      <c r="B7051" t="s">
        <v>15639</v>
      </c>
      <c r="C7051" s="1">
        <v>33230</v>
      </c>
      <c r="D7051" t="s">
        <v>207</v>
      </c>
      <c r="E7051" t="s">
        <v>11</v>
      </c>
      <c r="F7051" t="s">
        <v>15640</v>
      </c>
      <c r="G7051">
        <v>27.303000000000001</v>
      </c>
      <c r="H7051">
        <v>460</v>
      </c>
      <c r="I7051">
        <v>6.1040000000000001</v>
      </c>
      <c r="J7051">
        <f>YEAR(Table1[[#This Row],[release_date]])</f>
        <v>1990</v>
      </c>
      <c r="K7051" t="str">
        <f>LEFT(Table1[[#This Row],[Year]],4) &amp; "s"</f>
        <v>1990s</v>
      </c>
      <c r="L70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051">
        <f>(Table1[[#This Row],[vote_average]]/10)*100</f>
        <v>61.040000000000006</v>
      </c>
      <c r="N7051">
        <f>(Table1[[#This Row],[popularity]]/SUM(Table1[popularity]))*100</f>
        <v>6.2860482233718443E-3</v>
      </c>
    </row>
    <row r="7052" spans="1:14" x14ac:dyDescent="0.3">
      <c r="A7052">
        <v>10665</v>
      </c>
      <c r="B7052" t="s">
        <v>15641</v>
      </c>
      <c r="C7052" s="1">
        <v>39597</v>
      </c>
      <c r="D7052" t="s">
        <v>1586</v>
      </c>
      <c r="E7052" t="s">
        <v>11</v>
      </c>
      <c r="F7052" t="s">
        <v>15642</v>
      </c>
      <c r="G7052">
        <v>43.463999999999999</v>
      </c>
      <c r="H7052">
        <v>2286</v>
      </c>
      <c r="I7052">
        <v>6.1040000000000001</v>
      </c>
      <c r="J7052">
        <f>YEAR(Table1[[#This Row],[release_date]])</f>
        <v>2008</v>
      </c>
      <c r="K7052" t="str">
        <f>LEFT(Table1[[#This Row],[Year]],4) &amp; "s"</f>
        <v>2008s</v>
      </c>
      <c r="L70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52">
        <f>(Table1[[#This Row],[vote_average]]/10)*100</f>
        <v>61.040000000000006</v>
      </c>
      <c r="N7052">
        <f>(Table1[[#This Row],[popularity]]/SUM(Table1[popularity]))*100</f>
        <v>1.0006841738293734E-2</v>
      </c>
    </row>
    <row r="7053" spans="1:14" x14ac:dyDescent="0.3">
      <c r="A7053">
        <v>8067</v>
      </c>
      <c r="B7053" t="s">
        <v>15643</v>
      </c>
      <c r="C7053" s="1">
        <v>35727</v>
      </c>
      <c r="D7053" t="s">
        <v>2799</v>
      </c>
      <c r="E7053" t="s">
        <v>11</v>
      </c>
      <c r="F7053" t="s">
        <v>15644</v>
      </c>
      <c r="G7053">
        <v>16.913</v>
      </c>
      <c r="H7053">
        <v>424</v>
      </c>
      <c r="I7053">
        <v>6.1</v>
      </c>
      <c r="J7053">
        <f>YEAR(Table1[[#This Row],[release_date]])</f>
        <v>1997</v>
      </c>
      <c r="K7053" t="str">
        <f>LEFT(Table1[[#This Row],[Year]],4) &amp; "s"</f>
        <v>1997s</v>
      </c>
      <c r="L70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053">
        <f>(Table1[[#This Row],[vote_average]]/10)*100</f>
        <v>61</v>
      </c>
      <c r="N7053">
        <f>(Table1[[#This Row],[popularity]]/SUM(Table1[popularity]))*100</f>
        <v>3.8939286379477711E-3</v>
      </c>
    </row>
    <row r="7054" spans="1:14" x14ac:dyDescent="0.3">
      <c r="A7054">
        <v>708577</v>
      </c>
      <c r="B7054" t="s">
        <v>15645</v>
      </c>
      <c r="C7054" s="1">
        <v>44422</v>
      </c>
      <c r="D7054" t="s">
        <v>391</v>
      </c>
      <c r="E7054" t="s">
        <v>54</v>
      </c>
      <c r="F7054" t="s">
        <v>15646</v>
      </c>
      <c r="G7054">
        <v>6.6369999999999996</v>
      </c>
      <c r="H7054">
        <v>321</v>
      </c>
      <c r="I7054">
        <v>6.1</v>
      </c>
      <c r="J7054">
        <f>YEAR(Table1[[#This Row],[release_date]])</f>
        <v>2021</v>
      </c>
      <c r="K7054" t="str">
        <f>LEFT(Table1[[#This Row],[Year]],4) &amp; "s"</f>
        <v>2021s</v>
      </c>
      <c r="L70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054">
        <f>(Table1[[#This Row],[vote_average]]/10)*100</f>
        <v>61</v>
      </c>
      <c r="N7054">
        <f>(Table1[[#This Row],[popularity]]/SUM(Table1[popularity]))*100</f>
        <v>1.5280556004292174E-3</v>
      </c>
    </row>
    <row r="7055" spans="1:14" x14ac:dyDescent="0.3">
      <c r="A7055">
        <v>489243</v>
      </c>
      <c r="B7055" t="s">
        <v>15647</v>
      </c>
      <c r="C7055" s="1">
        <v>43539</v>
      </c>
      <c r="D7055" t="s">
        <v>2620</v>
      </c>
      <c r="E7055" t="s">
        <v>11</v>
      </c>
      <c r="F7055" t="s">
        <v>15648</v>
      </c>
      <c r="G7055">
        <v>21.297999999999998</v>
      </c>
      <c r="H7055">
        <v>305</v>
      </c>
      <c r="I7055">
        <v>6.1</v>
      </c>
      <c r="J7055">
        <f>YEAR(Table1[[#This Row],[release_date]])</f>
        <v>2019</v>
      </c>
      <c r="K7055" t="str">
        <f>LEFT(Table1[[#This Row],[Year]],4) &amp; "s"</f>
        <v>2019s</v>
      </c>
      <c r="L70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55">
        <f>(Table1[[#This Row],[vote_average]]/10)*100</f>
        <v>61</v>
      </c>
      <c r="N7055">
        <f>(Table1[[#This Row],[popularity]]/SUM(Table1[popularity]))*100</f>
        <v>4.9034998008048031E-3</v>
      </c>
    </row>
    <row r="7056" spans="1:14" x14ac:dyDescent="0.3">
      <c r="A7056">
        <v>424121</v>
      </c>
      <c r="B7056" t="s">
        <v>15649</v>
      </c>
      <c r="C7056" s="1">
        <v>43364</v>
      </c>
      <c r="D7056" t="s">
        <v>15650</v>
      </c>
      <c r="E7056" t="s">
        <v>11</v>
      </c>
      <c r="F7056" t="s">
        <v>15651</v>
      </c>
      <c r="G7056">
        <v>139.251</v>
      </c>
      <c r="H7056">
        <v>1359</v>
      </c>
      <c r="I7056">
        <v>6.1040000000000001</v>
      </c>
      <c r="J7056">
        <f>YEAR(Table1[[#This Row],[release_date]])</f>
        <v>2018</v>
      </c>
      <c r="K7056" t="str">
        <f>LEFT(Table1[[#This Row],[Year]],4) &amp; "s"</f>
        <v>2018s</v>
      </c>
      <c r="L70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56">
        <f>(Table1[[#This Row],[vote_average]]/10)*100</f>
        <v>61.040000000000006</v>
      </c>
      <c r="N7056">
        <f>(Table1[[#This Row],[popularity]]/SUM(Table1[popularity]))*100</f>
        <v>3.2060158266591685E-2</v>
      </c>
    </row>
    <row r="7057" spans="1:14" x14ac:dyDescent="0.3">
      <c r="A7057">
        <v>419704</v>
      </c>
      <c r="B7057" t="s">
        <v>15652</v>
      </c>
      <c r="C7057" s="1">
        <v>43725</v>
      </c>
      <c r="D7057" t="s">
        <v>414</v>
      </c>
      <c r="E7057" t="s">
        <v>11</v>
      </c>
      <c r="F7057" t="s">
        <v>15653</v>
      </c>
      <c r="G7057">
        <v>59.783999999999999</v>
      </c>
      <c r="H7057">
        <v>6374</v>
      </c>
      <c r="I7057">
        <v>6.1029999999999998</v>
      </c>
      <c r="J7057">
        <f>YEAR(Table1[[#This Row],[release_date]])</f>
        <v>2019</v>
      </c>
      <c r="K7057" t="str">
        <f>LEFT(Table1[[#This Row],[Year]],4) &amp; "s"</f>
        <v>2019s</v>
      </c>
      <c r="L70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57">
        <f>(Table1[[#This Row],[vote_average]]/10)*100</f>
        <v>61.029999999999994</v>
      </c>
      <c r="N7057">
        <f>(Table1[[#This Row],[popularity]]/SUM(Table1[popularity]))*100</f>
        <v>1.3764242280557532E-2</v>
      </c>
    </row>
    <row r="7058" spans="1:14" x14ac:dyDescent="0.3">
      <c r="A7058">
        <v>184345</v>
      </c>
      <c r="B7058" t="s">
        <v>15654</v>
      </c>
      <c r="C7058" s="1">
        <v>41746</v>
      </c>
      <c r="D7058" t="s">
        <v>2286</v>
      </c>
      <c r="E7058" t="s">
        <v>11</v>
      </c>
      <c r="F7058" t="s">
        <v>15655</v>
      </c>
      <c r="G7058">
        <v>72.106999999999999</v>
      </c>
      <c r="H7058">
        <v>1352</v>
      </c>
      <c r="I7058">
        <v>6.1029999999999998</v>
      </c>
      <c r="J7058">
        <f>YEAR(Table1[[#This Row],[release_date]])</f>
        <v>2014</v>
      </c>
      <c r="K7058" t="str">
        <f>LEFT(Table1[[#This Row],[Year]],4) &amp; "s"</f>
        <v>2014s</v>
      </c>
      <c r="L70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58">
        <f>(Table1[[#This Row],[vote_average]]/10)*100</f>
        <v>61.029999999999994</v>
      </c>
      <c r="N7058">
        <f>(Table1[[#This Row],[popularity]]/SUM(Table1[popularity]))*100</f>
        <v>1.660140201599361E-2</v>
      </c>
    </row>
    <row r="7059" spans="1:14" x14ac:dyDescent="0.3">
      <c r="A7059">
        <v>173897</v>
      </c>
      <c r="B7059" t="s">
        <v>15656</v>
      </c>
      <c r="C7059" s="1">
        <v>42727</v>
      </c>
      <c r="D7059" t="s">
        <v>11636</v>
      </c>
      <c r="E7059" t="s">
        <v>11</v>
      </c>
      <c r="F7059" t="s">
        <v>15657</v>
      </c>
      <c r="G7059">
        <v>2.3690000000000002</v>
      </c>
      <c r="H7059">
        <v>3016</v>
      </c>
      <c r="I7059">
        <v>6.1029999999999998</v>
      </c>
      <c r="J7059">
        <f>YEAR(Table1[[#This Row],[release_date]])</f>
        <v>2016</v>
      </c>
      <c r="K7059" t="str">
        <f>LEFT(Table1[[#This Row],[Year]],4) &amp; "s"</f>
        <v>2016s</v>
      </c>
      <c r="L70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59">
        <f>(Table1[[#This Row],[vote_average]]/10)*100</f>
        <v>61.029999999999994</v>
      </c>
      <c r="N7059">
        <f>(Table1[[#This Row],[popularity]]/SUM(Table1[popularity]))*100</f>
        <v>5.4542168410679772E-4</v>
      </c>
    </row>
    <row r="7060" spans="1:14" x14ac:dyDescent="0.3">
      <c r="A7060">
        <v>60672</v>
      </c>
      <c r="B7060" t="s">
        <v>15658</v>
      </c>
      <c r="C7060" s="1">
        <v>38035</v>
      </c>
      <c r="D7060" t="s">
        <v>1718</v>
      </c>
      <c r="E7060" t="s">
        <v>212</v>
      </c>
      <c r="F7060" t="s">
        <v>15659</v>
      </c>
      <c r="G7060">
        <v>24.675999999999998</v>
      </c>
      <c r="H7060">
        <v>673</v>
      </c>
      <c r="I7060">
        <v>6.1029999999999998</v>
      </c>
      <c r="J7060">
        <f>YEAR(Table1[[#This Row],[release_date]])</f>
        <v>2004</v>
      </c>
      <c r="K7060" t="str">
        <f>LEFT(Table1[[#This Row],[Year]],4) &amp; "s"</f>
        <v>2004s</v>
      </c>
      <c r="L70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60">
        <f>(Table1[[#This Row],[vote_average]]/10)*100</f>
        <v>61.029999999999994</v>
      </c>
      <c r="N7060">
        <f>(Table1[[#This Row],[popularity]]/SUM(Table1[popularity]))*100</f>
        <v>5.6812264571630819E-3</v>
      </c>
    </row>
    <row r="7061" spans="1:14" x14ac:dyDescent="0.3">
      <c r="A7061">
        <v>9286</v>
      </c>
      <c r="B7061" t="s">
        <v>15660</v>
      </c>
      <c r="C7061" s="1">
        <v>38757</v>
      </c>
      <c r="D7061" t="s">
        <v>2163</v>
      </c>
      <c r="E7061" t="s">
        <v>11</v>
      </c>
      <c r="F7061" t="s">
        <v>15661</v>
      </c>
      <c r="G7061">
        <v>53.423999999999999</v>
      </c>
      <c r="H7061">
        <v>3685</v>
      </c>
      <c r="I7061">
        <v>6.1029999999999998</v>
      </c>
      <c r="J7061">
        <f>YEAR(Table1[[#This Row],[release_date]])</f>
        <v>2006</v>
      </c>
      <c r="K7061" t="str">
        <f>LEFT(Table1[[#This Row],[Year]],4) &amp; "s"</f>
        <v>2006s</v>
      </c>
      <c r="L70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61">
        <f>(Table1[[#This Row],[vote_average]]/10)*100</f>
        <v>61.029999999999994</v>
      </c>
      <c r="N7061">
        <f>(Table1[[#This Row],[popularity]]/SUM(Table1[popularity]))*100</f>
        <v>1.2299961186881198E-2</v>
      </c>
    </row>
    <row r="7062" spans="1:14" x14ac:dyDescent="0.3">
      <c r="A7062">
        <v>1022964</v>
      </c>
      <c r="B7062" t="s">
        <v>15662</v>
      </c>
      <c r="C7062" s="1">
        <v>45259</v>
      </c>
      <c r="D7062" t="s">
        <v>12865</v>
      </c>
      <c r="E7062" t="s">
        <v>11</v>
      </c>
      <c r="F7062" t="s">
        <v>15663</v>
      </c>
      <c r="G7062">
        <v>29.25</v>
      </c>
      <c r="H7062">
        <v>339</v>
      </c>
      <c r="I7062">
        <v>6.1020000000000003</v>
      </c>
      <c r="J7062">
        <f>YEAR(Table1[[#This Row],[release_date]])</f>
        <v>2023</v>
      </c>
      <c r="K7062" t="str">
        <f>LEFT(Table1[[#This Row],[Year]],4) &amp; "s"</f>
        <v>2023s</v>
      </c>
      <c r="L70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062">
        <f>(Table1[[#This Row],[vote_average]]/10)*100</f>
        <v>61.02000000000001</v>
      </c>
      <c r="N7062">
        <f>(Table1[[#This Row],[popularity]]/SUM(Table1[popularity]))*100</f>
        <v>6.7343116336529476E-3</v>
      </c>
    </row>
    <row r="7063" spans="1:14" x14ac:dyDescent="0.3">
      <c r="A7063">
        <v>339792</v>
      </c>
      <c r="B7063" t="s">
        <v>15664</v>
      </c>
      <c r="C7063" s="1">
        <v>42601</v>
      </c>
      <c r="D7063" t="s">
        <v>639</v>
      </c>
      <c r="E7063" t="s">
        <v>11</v>
      </c>
      <c r="F7063" t="s">
        <v>15665</v>
      </c>
      <c r="G7063">
        <v>9.6940000000000008</v>
      </c>
      <c r="H7063">
        <v>349</v>
      </c>
      <c r="I7063">
        <v>6.1020000000000003</v>
      </c>
      <c r="J7063">
        <f>YEAR(Table1[[#This Row],[release_date]])</f>
        <v>2016</v>
      </c>
      <c r="K7063" t="str">
        <f>LEFT(Table1[[#This Row],[Year]],4) &amp; "s"</f>
        <v>2016s</v>
      </c>
      <c r="L70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63">
        <f>(Table1[[#This Row],[vote_average]]/10)*100</f>
        <v>61.02000000000001</v>
      </c>
      <c r="N7063">
        <f>(Table1[[#This Row],[popularity]]/SUM(Table1[popularity]))*100</f>
        <v>2.2318775034745873E-3</v>
      </c>
    </row>
    <row r="7064" spans="1:14" x14ac:dyDescent="0.3">
      <c r="A7064">
        <v>262504</v>
      </c>
      <c r="B7064" t="s">
        <v>15666</v>
      </c>
      <c r="C7064" s="1">
        <v>42438</v>
      </c>
      <c r="D7064" t="s">
        <v>15667</v>
      </c>
      <c r="E7064" t="s">
        <v>11</v>
      </c>
      <c r="F7064" t="s">
        <v>15668</v>
      </c>
      <c r="G7064">
        <v>159.196</v>
      </c>
      <c r="H7064">
        <v>6411</v>
      </c>
      <c r="I7064">
        <v>6.1</v>
      </c>
      <c r="J7064">
        <f>YEAR(Table1[[#This Row],[release_date]])</f>
        <v>2016</v>
      </c>
      <c r="K7064" t="str">
        <f>LEFT(Table1[[#This Row],[Year]],4) &amp; "s"</f>
        <v>2016s</v>
      </c>
      <c r="L70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64">
        <f>(Table1[[#This Row],[vote_average]]/10)*100</f>
        <v>61</v>
      </c>
      <c r="N7064">
        <f>(Table1[[#This Row],[popularity]]/SUM(Table1[popularity]))*100</f>
        <v>3.6652152985675715E-2</v>
      </c>
    </row>
    <row r="7065" spans="1:14" x14ac:dyDescent="0.3">
      <c r="A7065">
        <v>72358</v>
      </c>
      <c r="B7065" t="s">
        <v>15669</v>
      </c>
      <c r="C7065" s="1">
        <v>40975</v>
      </c>
      <c r="D7065" t="s">
        <v>172</v>
      </c>
      <c r="E7065" t="s">
        <v>11</v>
      </c>
      <c r="F7065" t="s">
        <v>15670</v>
      </c>
      <c r="G7065">
        <v>23.166</v>
      </c>
      <c r="H7065">
        <v>1274</v>
      </c>
      <c r="I7065">
        <v>6.1</v>
      </c>
      <c r="J7065">
        <f>YEAR(Table1[[#This Row],[release_date]])</f>
        <v>2012</v>
      </c>
      <c r="K7065" t="str">
        <f>LEFT(Table1[[#This Row],[Year]],4) &amp; "s"</f>
        <v>2012s</v>
      </c>
      <c r="L70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65">
        <f>(Table1[[#This Row],[vote_average]]/10)*100</f>
        <v>61</v>
      </c>
      <c r="N7065">
        <f>(Table1[[#This Row],[popularity]]/SUM(Table1[popularity]))*100</f>
        <v>5.3335748138531348E-3</v>
      </c>
    </row>
    <row r="7066" spans="1:14" x14ac:dyDescent="0.3">
      <c r="A7066">
        <v>55779</v>
      </c>
      <c r="B7066" t="s">
        <v>15671</v>
      </c>
      <c r="C7066" s="1">
        <v>40767</v>
      </c>
      <c r="D7066" t="s">
        <v>2163</v>
      </c>
      <c r="E7066" t="s">
        <v>11</v>
      </c>
      <c r="F7066" t="s">
        <v>15672</v>
      </c>
      <c r="G7066">
        <v>48.148000000000003</v>
      </c>
      <c r="H7066">
        <v>3240</v>
      </c>
      <c r="I7066">
        <v>6.1020000000000003</v>
      </c>
      <c r="J7066">
        <f>YEAR(Table1[[#This Row],[release_date]])</f>
        <v>2011</v>
      </c>
      <c r="K7066" t="str">
        <f>LEFT(Table1[[#This Row],[Year]],4) &amp; "s"</f>
        <v>2011s</v>
      </c>
      <c r="L70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66">
        <f>(Table1[[#This Row],[vote_average]]/10)*100</f>
        <v>61.02000000000001</v>
      </c>
      <c r="N7066">
        <f>(Table1[[#This Row],[popularity]]/SUM(Table1[popularity]))*100</f>
        <v>1.1085252531183663E-2</v>
      </c>
    </row>
    <row r="7067" spans="1:14" x14ac:dyDescent="0.3">
      <c r="A7067">
        <v>41664</v>
      </c>
      <c r="B7067" t="s">
        <v>15673</v>
      </c>
      <c r="C7067" s="1">
        <v>32499</v>
      </c>
      <c r="D7067" t="s">
        <v>391</v>
      </c>
      <c r="E7067" t="s">
        <v>54</v>
      </c>
      <c r="F7067" t="s">
        <v>15674</v>
      </c>
      <c r="G7067">
        <v>13.689</v>
      </c>
      <c r="H7067">
        <v>369</v>
      </c>
      <c r="I7067">
        <v>6.1</v>
      </c>
      <c r="J7067">
        <f>YEAR(Table1[[#This Row],[release_date]])</f>
        <v>1988</v>
      </c>
      <c r="K7067" t="str">
        <f>LEFT(Table1[[#This Row],[Year]],4) &amp; "s"</f>
        <v>1988s</v>
      </c>
      <c r="L70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067">
        <f>(Table1[[#This Row],[vote_average]]/10)*100</f>
        <v>61</v>
      </c>
      <c r="N7067">
        <f>(Table1[[#This Row],[popularity]]/SUM(Table1[popularity]))*100</f>
        <v>3.1516578445495796E-3</v>
      </c>
    </row>
    <row r="7068" spans="1:14" x14ac:dyDescent="0.3">
      <c r="A7068">
        <v>14128</v>
      </c>
      <c r="B7068" t="s">
        <v>15675</v>
      </c>
      <c r="C7068" s="1">
        <v>37310</v>
      </c>
      <c r="D7068" t="s">
        <v>15676</v>
      </c>
      <c r="E7068" t="s">
        <v>11</v>
      </c>
      <c r="F7068" t="s">
        <v>15677</v>
      </c>
      <c r="G7068">
        <v>69.730999999999995</v>
      </c>
      <c r="H7068">
        <v>1387</v>
      </c>
      <c r="I7068">
        <v>6.1020000000000003</v>
      </c>
      <c r="J7068">
        <f>YEAR(Table1[[#This Row],[release_date]])</f>
        <v>2002</v>
      </c>
      <c r="K7068" t="str">
        <f>LEFT(Table1[[#This Row],[Year]],4) &amp; "s"</f>
        <v>2002s</v>
      </c>
      <c r="L70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68">
        <f>(Table1[[#This Row],[vote_average]]/10)*100</f>
        <v>61.02000000000001</v>
      </c>
      <c r="N7068">
        <f>(Table1[[#This Row],[popularity]]/SUM(Table1[popularity]))*100</f>
        <v>1.6054368701752263E-2</v>
      </c>
    </row>
    <row r="7069" spans="1:14" x14ac:dyDescent="0.3">
      <c r="A7069">
        <v>13243</v>
      </c>
      <c r="B7069" t="s">
        <v>15678</v>
      </c>
      <c r="C7069" s="1">
        <v>39332</v>
      </c>
      <c r="D7069" t="s">
        <v>28</v>
      </c>
      <c r="E7069" t="s">
        <v>11</v>
      </c>
      <c r="F7069" t="s">
        <v>15679</v>
      </c>
      <c r="G7069">
        <v>19.375</v>
      </c>
      <c r="H7069">
        <v>303</v>
      </c>
      <c r="I7069">
        <v>6.1</v>
      </c>
      <c r="J7069">
        <f>YEAR(Table1[[#This Row],[release_date]])</f>
        <v>2007</v>
      </c>
      <c r="K7069" t="str">
        <f>LEFT(Table1[[#This Row],[Year]],4) &amp; "s"</f>
        <v>2007s</v>
      </c>
      <c r="L70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69">
        <f>(Table1[[#This Row],[vote_average]]/10)*100</f>
        <v>61</v>
      </c>
      <c r="N7069">
        <f>(Table1[[#This Row],[popularity]]/SUM(Table1[popularity]))*100</f>
        <v>4.46076197955644E-3</v>
      </c>
    </row>
    <row r="7070" spans="1:14" x14ac:dyDescent="0.3">
      <c r="A7070">
        <v>10093</v>
      </c>
      <c r="B7070" t="s">
        <v>3150</v>
      </c>
      <c r="C7070" s="1">
        <v>39031</v>
      </c>
      <c r="D7070" t="s">
        <v>4534</v>
      </c>
      <c r="E7070" t="s">
        <v>11</v>
      </c>
      <c r="F7070" t="s">
        <v>15680</v>
      </c>
      <c r="G7070">
        <v>19.135999999999999</v>
      </c>
      <c r="H7070">
        <v>613</v>
      </c>
      <c r="I7070">
        <v>6.1</v>
      </c>
      <c r="J7070">
        <f>YEAR(Table1[[#This Row],[release_date]])</f>
        <v>2006</v>
      </c>
      <c r="K7070" t="str">
        <f>LEFT(Table1[[#This Row],[Year]],4) &amp; "s"</f>
        <v>2006s</v>
      </c>
      <c r="L70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70">
        <f>(Table1[[#This Row],[vote_average]]/10)*100</f>
        <v>61</v>
      </c>
      <c r="N7070">
        <f>(Table1[[#This Row],[popularity]]/SUM(Table1[popularity]))*100</f>
        <v>4.4057363221053948E-3</v>
      </c>
    </row>
    <row r="7071" spans="1:14" x14ac:dyDescent="0.3">
      <c r="A7071">
        <v>9955</v>
      </c>
      <c r="B7071" t="s">
        <v>15681</v>
      </c>
      <c r="C7071" s="1">
        <v>39171</v>
      </c>
      <c r="D7071" t="s">
        <v>391</v>
      </c>
      <c r="E7071" t="s">
        <v>11</v>
      </c>
      <c r="F7071" t="s">
        <v>15682</v>
      </c>
      <c r="G7071">
        <v>27.902999999999999</v>
      </c>
      <c r="H7071">
        <v>1689</v>
      </c>
      <c r="I7071">
        <v>6.1020000000000003</v>
      </c>
      <c r="J7071">
        <f>YEAR(Table1[[#This Row],[release_date]])</f>
        <v>2007</v>
      </c>
      <c r="K7071" t="str">
        <f>LEFT(Table1[[#This Row],[Year]],4) &amp; "s"</f>
        <v>2007s</v>
      </c>
      <c r="L70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71">
        <f>(Table1[[#This Row],[vote_average]]/10)*100</f>
        <v>61.02000000000001</v>
      </c>
      <c r="N7071">
        <f>(Table1[[#This Row],[popularity]]/SUM(Table1[popularity]))*100</f>
        <v>6.4241879491903657E-3</v>
      </c>
    </row>
    <row r="7072" spans="1:14" x14ac:dyDescent="0.3">
      <c r="A7072">
        <v>408648</v>
      </c>
      <c r="B7072" t="s">
        <v>15683</v>
      </c>
      <c r="C7072" s="1">
        <v>42961</v>
      </c>
      <c r="D7072" t="s">
        <v>15684</v>
      </c>
      <c r="E7072" t="s">
        <v>11</v>
      </c>
      <c r="F7072" t="s">
        <v>15685</v>
      </c>
      <c r="G7072">
        <v>24.856000000000002</v>
      </c>
      <c r="H7072">
        <v>567</v>
      </c>
      <c r="I7072">
        <v>6.1</v>
      </c>
      <c r="J7072">
        <f>YEAR(Table1[[#This Row],[release_date]])</f>
        <v>2017</v>
      </c>
      <c r="K7072" t="str">
        <f>LEFT(Table1[[#This Row],[Year]],4) &amp; "s"</f>
        <v>2017s</v>
      </c>
      <c r="L70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72">
        <f>(Table1[[#This Row],[vote_average]]/10)*100</f>
        <v>61</v>
      </c>
      <c r="N7072">
        <f>(Table1[[#This Row],[popularity]]/SUM(Table1[popularity]))*100</f>
        <v>5.7226683749086391E-3</v>
      </c>
    </row>
    <row r="7073" spans="1:14" x14ac:dyDescent="0.3">
      <c r="A7073">
        <v>672582</v>
      </c>
      <c r="B7073" t="s">
        <v>15686</v>
      </c>
      <c r="C7073" s="1">
        <v>44377</v>
      </c>
      <c r="D7073" t="s">
        <v>2067</v>
      </c>
      <c r="E7073" t="s">
        <v>11</v>
      </c>
      <c r="F7073" t="s">
        <v>15687</v>
      </c>
      <c r="G7073">
        <v>23.904</v>
      </c>
      <c r="H7073">
        <v>920</v>
      </c>
      <c r="I7073">
        <v>6.1</v>
      </c>
      <c r="J7073">
        <f>YEAR(Table1[[#This Row],[release_date]])</f>
        <v>2021</v>
      </c>
      <c r="K7073" t="str">
        <f>LEFT(Table1[[#This Row],[Year]],4) &amp; "s"</f>
        <v>2021s</v>
      </c>
      <c r="L70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073">
        <f>(Table1[[#This Row],[vote_average]]/10)*100</f>
        <v>61</v>
      </c>
      <c r="N7073">
        <f>(Table1[[#This Row],[popularity]]/SUM(Table1[popularity]))*100</f>
        <v>5.5034866766099167E-3</v>
      </c>
    </row>
    <row r="7074" spans="1:14" x14ac:dyDescent="0.3">
      <c r="A7074">
        <v>198287</v>
      </c>
      <c r="B7074" t="s">
        <v>15688</v>
      </c>
      <c r="C7074" s="1">
        <v>41461</v>
      </c>
      <c r="D7074" t="s">
        <v>15689</v>
      </c>
      <c r="E7074" t="s">
        <v>11</v>
      </c>
      <c r="F7074" t="s">
        <v>15690</v>
      </c>
      <c r="G7074">
        <v>15.589</v>
      </c>
      <c r="H7074">
        <v>655</v>
      </c>
      <c r="I7074">
        <v>6.1</v>
      </c>
      <c r="J7074">
        <f>YEAR(Table1[[#This Row],[release_date]])</f>
        <v>2013</v>
      </c>
      <c r="K7074" t="str">
        <f>LEFT(Table1[[#This Row],[Year]],4) &amp; "s"</f>
        <v>2013s</v>
      </c>
      <c r="L70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74">
        <f>(Table1[[#This Row],[vote_average]]/10)*100</f>
        <v>61</v>
      </c>
      <c r="N7074">
        <f>(Table1[[#This Row],[popularity]]/SUM(Table1[popularity]))*100</f>
        <v>3.5891003096415659E-3</v>
      </c>
    </row>
    <row r="7075" spans="1:14" x14ac:dyDescent="0.3">
      <c r="A7075">
        <v>127521</v>
      </c>
      <c r="B7075" t="s">
        <v>15691</v>
      </c>
      <c r="C7075" s="1">
        <v>41163</v>
      </c>
      <c r="D7075" t="s">
        <v>3430</v>
      </c>
      <c r="E7075" t="s">
        <v>11</v>
      </c>
      <c r="F7075" t="s">
        <v>15692</v>
      </c>
      <c r="G7075">
        <v>40.67</v>
      </c>
      <c r="H7075">
        <v>325</v>
      </c>
      <c r="I7075">
        <v>6.1</v>
      </c>
      <c r="J7075">
        <f>YEAR(Table1[[#This Row],[release_date]])</f>
        <v>2012</v>
      </c>
      <c r="K7075" t="str">
        <f>LEFT(Table1[[#This Row],[Year]],4) &amp; "s"</f>
        <v>2012s</v>
      </c>
      <c r="L70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75">
        <f>(Table1[[#This Row],[vote_average]]/10)*100</f>
        <v>61</v>
      </c>
      <c r="N7075">
        <f>(Table1[[#This Row],[popularity]]/SUM(Table1[popularity]))*100</f>
        <v>9.3635710817321499E-3</v>
      </c>
    </row>
    <row r="7076" spans="1:14" x14ac:dyDescent="0.3">
      <c r="A7076">
        <v>80271</v>
      </c>
      <c r="B7076" t="s">
        <v>15693</v>
      </c>
      <c r="C7076" s="1">
        <v>40949</v>
      </c>
      <c r="D7076" t="s">
        <v>783</v>
      </c>
      <c r="E7076" t="s">
        <v>11</v>
      </c>
      <c r="F7076" t="s">
        <v>15694</v>
      </c>
      <c r="G7076">
        <v>46.426000000000002</v>
      </c>
      <c r="H7076">
        <v>2603</v>
      </c>
      <c r="I7076">
        <v>6.1</v>
      </c>
      <c r="J7076">
        <f>YEAR(Table1[[#This Row],[release_date]])</f>
        <v>2012</v>
      </c>
      <c r="K7076" t="str">
        <f>LEFT(Table1[[#This Row],[Year]],4) &amp; "s"</f>
        <v>2012s</v>
      </c>
      <c r="L70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76">
        <f>(Table1[[#This Row],[vote_average]]/10)*100</f>
        <v>61</v>
      </c>
      <c r="N7076">
        <f>(Table1[[#This Row],[popularity]]/SUM(Table1[popularity]))*100</f>
        <v>1.0688791518084505E-2</v>
      </c>
    </row>
    <row r="7077" spans="1:14" x14ac:dyDescent="0.3">
      <c r="A7077">
        <v>27621</v>
      </c>
      <c r="B7077" t="s">
        <v>15695</v>
      </c>
      <c r="C7077" s="1">
        <v>39682</v>
      </c>
      <c r="D7077" t="s">
        <v>14229</v>
      </c>
      <c r="E7077" t="s">
        <v>11</v>
      </c>
      <c r="F7077" t="s">
        <v>15696</v>
      </c>
      <c r="G7077">
        <v>11.201000000000001</v>
      </c>
      <c r="H7077">
        <v>321</v>
      </c>
      <c r="I7077">
        <v>6.1</v>
      </c>
      <c r="J7077">
        <f>YEAR(Table1[[#This Row],[release_date]])</f>
        <v>2008</v>
      </c>
      <c r="K7077" t="str">
        <f>LEFT(Table1[[#This Row],[Year]],4) &amp; "s"</f>
        <v>2008s</v>
      </c>
      <c r="L70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77">
        <f>(Table1[[#This Row],[vote_average]]/10)*100</f>
        <v>61</v>
      </c>
      <c r="N7077">
        <f>(Table1[[#This Row],[popularity]]/SUM(Table1[popularity]))*100</f>
        <v>2.5788384481554415E-3</v>
      </c>
    </row>
    <row r="7078" spans="1:14" x14ac:dyDescent="0.3">
      <c r="A7078">
        <v>13927</v>
      </c>
      <c r="B7078" t="s">
        <v>15697</v>
      </c>
      <c r="C7078" s="1">
        <v>32356</v>
      </c>
      <c r="D7078" t="s">
        <v>611</v>
      </c>
      <c r="E7078" t="s">
        <v>11</v>
      </c>
      <c r="F7078" t="s">
        <v>15698</v>
      </c>
      <c r="G7078">
        <v>18.847999999999999</v>
      </c>
      <c r="H7078">
        <v>429</v>
      </c>
      <c r="I7078">
        <v>6.1050000000000004</v>
      </c>
      <c r="J7078">
        <f>YEAR(Table1[[#This Row],[release_date]])</f>
        <v>1988</v>
      </c>
      <c r="K7078" t="str">
        <f>LEFT(Table1[[#This Row],[Year]],4) &amp; "s"</f>
        <v>1988s</v>
      </c>
      <c r="L70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078">
        <f>(Table1[[#This Row],[vote_average]]/10)*100</f>
        <v>61.050000000000004</v>
      </c>
      <c r="N7078">
        <f>(Table1[[#This Row],[popularity]]/SUM(Table1[popularity]))*100</f>
        <v>4.3394292537125047E-3</v>
      </c>
    </row>
    <row r="7079" spans="1:14" x14ac:dyDescent="0.3">
      <c r="A7079">
        <v>9730</v>
      </c>
      <c r="B7079" t="s">
        <v>15699</v>
      </c>
      <c r="C7079" s="1">
        <v>30785</v>
      </c>
      <c r="D7079" t="s">
        <v>306</v>
      </c>
      <c r="E7079" t="s">
        <v>11</v>
      </c>
      <c r="F7079" t="s">
        <v>15700</v>
      </c>
      <c r="G7079">
        <v>27.140999999999998</v>
      </c>
      <c r="H7079">
        <v>1234</v>
      </c>
      <c r="I7079">
        <v>6.1</v>
      </c>
      <c r="J7079">
        <f>YEAR(Table1[[#This Row],[release_date]])</f>
        <v>1984</v>
      </c>
      <c r="K7079" t="str">
        <f>LEFT(Table1[[#This Row],[Year]],4) &amp; "s"</f>
        <v>1984s</v>
      </c>
      <c r="L70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079">
        <f>(Table1[[#This Row],[vote_average]]/10)*100</f>
        <v>61</v>
      </c>
      <c r="N7079">
        <f>(Table1[[#This Row],[popularity]]/SUM(Table1[popularity]))*100</f>
        <v>6.2487504974008418E-3</v>
      </c>
    </row>
    <row r="7080" spans="1:14" x14ac:dyDescent="0.3">
      <c r="A7080">
        <v>1644</v>
      </c>
      <c r="B7080" t="s">
        <v>3308</v>
      </c>
      <c r="C7080" s="1">
        <v>34005</v>
      </c>
      <c r="D7080" t="s">
        <v>15701</v>
      </c>
      <c r="E7080" t="s">
        <v>11</v>
      </c>
      <c r="F7080" t="s">
        <v>15702</v>
      </c>
      <c r="G7080">
        <v>39.654000000000003</v>
      </c>
      <c r="H7080">
        <v>465</v>
      </c>
      <c r="I7080">
        <v>6.1</v>
      </c>
      <c r="J7080">
        <f>YEAR(Table1[[#This Row],[release_date]])</f>
        <v>1993</v>
      </c>
      <c r="K7080" t="str">
        <f>LEFT(Table1[[#This Row],[Year]],4) &amp; "s"</f>
        <v>1993s</v>
      </c>
      <c r="L70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080">
        <f>(Table1[[#This Row],[vote_average]]/10)*100</f>
        <v>61</v>
      </c>
      <c r="N7080">
        <f>(Table1[[#This Row],[popularity]]/SUM(Table1[popularity]))*100</f>
        <v>9.1296544793461193E-3</v>
      </c>
    </row>
    <row r="7081" spans="1:14" x14ac:dyDescent="0.3">
      <c r="A7081">
        <v>819876</v>
      </c>
      <c r="B7081" t="s">
        <v>15703</v>
      </c>
      <c r="C7081" s="1">
        <v>44706</v>
      </c>
      <c r="D7081" t="s">
        <v>12155</v>
      </c>
      <c r="E7081" t="s">
        <v>11</v>
      </c>
      <c r="F7081" t="s">
        <v>15704</v>
      </c>
      <c r="G7081">
        <v>20.398</v>
      </c>
      <c r="H7081">
        <v>985</v>
      </c>
      <c r="I7081">
        <v>6.0990000000000002</v>
      </c>
      <c r="J7081">
        <f>YEAR(Table1[[#This Row],[release_date]])</f>
        <v>2022</v>
      </c>
      <c r="K7081" t="str">
        <f>LEFT(Table1[[#This Row],[Year]],4) &amp; "s"</f>
        <v>2022s</v>
      </c>
      <c r="L70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081">
        <f>(Table1[[#This Row],[vote_average]]/10)*100</f>
        <v>60.99</v>
      </c>
      <c r="N7081">
        <f>(Table1[[#This Row],[popularity]]/SUM(Table1[popularity]))*100</f>
        <v>4.6962902120770197E-3</v>
      </c>
    </row>
    <row r="7082" spans="1:14" x14ac:dyDescent="0.3">
      <c r="A7082">
        <v>157834</v>
      </c>
      <c r="B7082" t="s">
        <v>15705</v>
      </c>
      <c r="C7082" s="1">
        <v>41537</v>
      </c>
      <c r="D7082" t="s">
        <v>6599</v>
      </c>
      <c r="E7082" t="s">
        <v>11</v>
      </c>
      <c r="F7082" t="s">
        <v>15706</v>
      </c>
      <c r="G7082">
        <v>17.986000000000001</v>
      </c>
      <c r="H7082">
        <v>1149</v>
      </c>
      <c r="I7082">
        <v>6.101</v>
      </c>
      <c r="J7082">
        <f>YEAR(Table1[[#This Row],[release_date]])</f>
        <v>2013</v>
      </c>
      <c r="K7082" t="str">
        <f>LEFT(Table1[[#This Row],[Year]],4) &amp; "s"</f>
        <v>2013s</v>
      </c>
      <c r="L70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82">
        <f>(Table1[[#This Row],[vote_average]]/10)*100</f>
        <v>61.01</v>
      </c>
      <c r="N7082">
        <f>(Table1[[#This Row],[popularity]]/SUM(Table1[popularity]))*100</f>
        <v>4.1409685142865613E-3</v>
      </c>
    </row>
    <row r="7083" spans="1:14" x14ac:dyDescent="0.3">
      <c r="A7083">
        <v>37861</v>
      </c>
      <c r="B7083" t="s">
        <v>15707</v>
      </c>
      <c r="C7083" s="1">
        <v>40060</v>
      </c>
      <c r="D7083" t="s">
        <v>15708</v>
      </c>
      <c r="E7083" t="s">
        <v>11</v>
      </c>
      <c r="F7083" t="s">
        <v>15709</v>
      </c>
      <c r="G7083">
        <v>25.584</v>
      </c>
      <c r="H7083">
        <v>1154</v>
      </c>
      <c r="I7083">
        <v>6.1</v>
      </c>
      <c r="J7083">
        <f>YEAR(Table1[[#This Row],[release_date]])</f>
        <v>2009</v>
      </c>
      <c r="K7083" t="str">
        <f>LEFT(Table1[[#This Row],[Year]],4) &amp; "s"</f>
        <v>2009s</v>
      </c>
      <c r="L70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83">
        <f>(Table1[[#This Row],[vote_average]]/10)*100</f>
        <v>61</v>
      </c>
      <c r="N7083">
        <f>(Table1[[#This Row],[popularity]]/SUM(Table1[popularity]))*100</f>
        <v>5.8902779089017787E-3</v>
      </c>
    </row>
    <row r="7084" spans="1:14" x14ac:dyDescent="0.3">
      <c r="A7084">
        <v>331313</v>
      </c>
      <c r="B7084" t="s">
        <v>15710</v>
      </c>
      <c r="C7084" s="1">
        <v>42663</v>
      </c>
      <c r="D7084" t="s">
        <v>3702</v>
      </c>
      <c r="E7084" t="s">
        <v>11</v>
      </c>
      <c r="F7084" t="s">
        <v>15711</v>
      </c>
      <c r="G7084">
        <v>26.431999999999999</v>
      </c>
      <c r="H7084">
        <v>1944</v>
      </c>
      <c r="I7084">
        <v>6.0979999999999999</v>
      </c>
      <c r="J7084">
        <f>YEAR(Table1[[#This Row],[release_date]])</f>
        <v>2016</v>
      </c>
      <c r="K7084" t="str">
        <f>LEFT(Table1[[#This Row],[Year]],4) &amp; "s"</f>
        <v>2016s</v>
      </c>
      <c r="L70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84">
        <f>(Table1[[#This Row],[vote_average]]/10)*100</f>
        <v>60.980000000000004</v>
      </c>
      <c r="N7084">
        <f>(Table1[[#This Row],[popularity]]/SUM(Table1[popularity]))*100</f>
        <v>6.0855153880586222E-3</v>
      </c>
    </row>
    <row r="7085" spans="1:14" x14ac:dyDescent="0.3">
      <c r="A7085">
        <v>84348</v>
      </c>
      <c r="B7085" t="s">
        <v>15712</v>
      </c>
      <c r="C7085" s="1">
        <v>41118</v>
      </c>
      <c r="D7085" t="s">
        <v>1468</v>
      </c>
      <c r="E7085" t="s">
        <v>11</v>
      </c>
      <c r="F7085" t="s">
        <v>15713</v>
      </c>
      <c r="G7085">
        <v>29.007000000000001</v>
      </c>
      <c r="H7085">
        <v>1448</v>
      </c>
      <c r="I7085">
        <v>6.1</v>
      </c>
      <c r="J7085">
        <f>YEAR(Table1[[#This Row],[release_date]])</f>
        <v>2012</v>
      </c>
      <c r="K7085" t="str">
        <f>LEFT(Table1[[#This Row],[Year]],4) &amp; "s"</f>
        <v>2012s</v>
      </c>
      <c r="L70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85">
        <f>(Table1[[#This Row],[vote_average]]/10)*100</f>
        <v>61</v>
      </c>
      <c r="N7085">
        <f>(Table1[[#This Row],[popularity]]/SUM(Table1[popularity]))*100</f>
        <v>6.6783650446964465E-3</v>
      </c>
    </row>
    <row r="7086" spans="1:14" x14ac:dyDescent="0.3">
      <c r="A7086">
        <v>10833</v>
      </c>
      <c r="B7086" t="s">
        <v>15714</v>
      </c>
      <c r="C7086" s="1">
        <v>36973</v>
      </c>
      <c r="D7086" t="s">
        <v>537</v>
      </c>
      <c r="E7086" t="s">
        <v>11</v>
      </c>
      <c r="F7086" t="s">
        <v>15715</v>
      </c>
      <c r="G7086">
        <v>75.266999999999996</v>
      </c>
      <c r="H7086">
        <v>858</v>
      </c>
      <c r="I7086">
        <v>6.0979999999999999</v>
      </c>
      <c r="J7086">
        <f>YEAR(Table1[[#This Row],[release_date]])</f>
        <v>2001</v>
      </c>
      <c r="K7086" t="str">
        <f>LEFT(Table1[[#This Row],[Year]],4) &amp; "s"</f>
        <v>2001s</v>
      </c>
      <c r="L70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86">
        <f>(Table1[[#This Row],[vote_average]]/10)*100</f>
        <v>60.980000000000004</v>
      </c>
      <c r="N7086">
        <f>(Table1[[#This Row],[popularity]]/SUM(Table1[popularity]))*100</f>
        <v>1.7328937905304494E-2</v>
      </c>
    </row>
    <row r="7087" spans="1:14" x14ac:dyDescent="0.3">
      <c r="A7087">
        <v>408439</v>
      </c>
      <c r="B7087" t="s">
        <v>15716</v>
      </c>
      <c r="C7087" s="1">
        <v>42650</v>
      </c>
      <c r="D7087" t="s">
        <v>4376</v>
      </c>
      <c r="E7087" t="s">
        <v>11</v>
      </c>
      <c r="F7087" t="s">
        <v>15717</v>
      </c>
      <c r="G7087">
        <v>26.32</v>
      </c>
      <c r="H7087">
        <v>326</v>
      </c>
      <c r="I7087">
        <v>6.1</v>
      </c>
      <c r="J7087">
        <f>YEAR(Table1[[#This Row],[release_date]])</f>
        <v>2016</v>
      </c>
      <c r="K7087" t="str">
        <f>LEFT(Table1[[#This Row],[Year]],4) &amp; "s"</f>
        <v>2016s</v>
      </c>
      <c r="L70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87">
        <f>(Table1[[#This Row],[vote_average]]/10)*100</f>
        <v>61</v>
      </c>
      <c r="N7087">
        <f>(Table1[[#This Row],[popularity]]/SUM(Table1[popularity]))*100</f>
        <v>6.0597293059058317E-3</v>
      </c>
    </row>
    <row r="7088" spans="1:14" x14ac:dyDescent="0.3">
      <c r="A7088">
        <v>59108</v>
      </c>
      <c r="B7088" t="s">
        <v>15718</v>
      </c>
      <c r="C7088" s="1">
        <v>40849</v>
      </c>
      <c r="D7088" t="s">
        <v>3702</v>
      </c>
      <c r="E7088" t="s">
        <v>11</v>
      </c>
      <c r="F7088" t="s">
        <v>15719</v>
      </c>
      <c r="G7088">
        <v>34.962000000000003</v>
      </c>
      <c r="H7088">
        <v>2830</v>
      </c>
      <c r="I7088">
        <v>6.1</v>
      </c>
      <c r="J7088">
        <f>YEAR(Table1[[#This Row],[release_date]])</f>
        <v>2011</v>
      </c>
      <c r="K7088" t="str">
        <f>LEFT(Table1[[#This Row],[Year]],4) &amp; "s"</f>
        <v>2011s</v>
      </c>
      <c r="L70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88">
        <f>(Table1[[#This Row],[vote_average]]/10)*100</f>
        <v>61</v>
      </c>
      <c r="N7088">
        <f>(Table1[[#This Row],[popularity]]/SUM(Table1[popularity]))*100</f>
        <v>8.0494018234452784E-3</v>
      </c>
    </row>
    <row r="7089" spans="1:14" x14ac:dyDescent="0.3">
      <c r="A7089">
        <v>11707</v>
      </c>
      <c r="B7089" t="s">
        <v>15720</v>
      </c>
      <c r="C7089" s="1">
        <v>30911</v>
      </c>
      <c r="D7089" t="s">
        <v>15721</v>
      </c>
      <c r="E7089" t="s">
        <v>11</v>
      </c>
      <c r="F7089" t="s">
        <v>15722</v>
      </c>
      <c r="G7089">
        <v>23.21</v>
      </c>
      <c r="H7089">
        <v>324</v>
      </c>
      <c r="I7089">
        <v>6.0970000000000004</v>
      </c>
      <c r="J7089">
        <f>YEAR(Table1[[#This Row],[release_date]])</f>
        <v>1984</v>
      </c>
      <c r="K7089" t="str">
        <f>LEFT(Table1[[#This Row],[Year]],4) &amp; "s"</f>
        <v>1984s</v>
      </c>
      <c r="L70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089">
        <f>(Table1[[#This Row],[vote_average]]/10)*100</f>
        <v>60.97</v>
      </c>
      <c r="N7089">
        <f>(Table1[[#This Row],[popularity]]/SUM(Table1[popularity]))*100</f>
        <v>5.3437050604131595E-3</v>
      </c>
    </row>
    <row r="7090" spans="1:14" x14ac:dyDescent="0.3">
      <c r="A7090">
        <v>10623</v>
      </c>
      <c r="B7090" t="s">
        <v>15723</v>
      </c>
      <c r="C7090" s="1">
        <v>37680</v>
      </c>
      <c r="D7090" t="s">
        <v>405</v>
      </c>
      <c r="E7090" t="s">
        <v>11</v>
      </c>
      <c r="F7090" t="s">
        <v>15724</v>
      </c>
      <c r="G7090">
        <v>24.818999999999999</v>
      </c>
      <c r="H7090">
        <v>872</v>
      </c>
      <c r="I7090">
        <v>6.0970000000000004</v>
      </c>
      <c r="J7090">
        <f>YEAR(Table1[[#This Row],[release_date]])</f>
        <v>2003</v>
      </c>
      <c r="K7090" t="str">
        <f>LEFT(Table1[[#This Row],[Year]],4) &amp; "s"</f>
        <v>2003s</v>
      </c>
      <c r="L70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90">
        <f>(Table1[[#This Row],[vote_average]]/10)*100</f>
        <v>60.97</v>
      </c>
      <c r="N7090">
        <f>(Table1[[#This Row],[popularity]]/SUM(Table1[popularity]))*100</f>
        <v>5.7141497584831625E-3</v>
      </c>
    </row>
    <row r="7091" spans="1:14" x14ac:dyDescent="0.3">
      <c r="A7091">
        <v>7303</v>
      </c>
      <c r="B7091" t="s">
        <v>15725</v>
      </c>
      <c r="C7091" s="1">
        <v>37603</v>
      </c>
      <c r="D7091" t="s">
        <v>28</v>
      </c>
      <c r="E7091" t="s">
        <v>11</v>
      </c>
      <c r="F7091" t="s">
        <v>15726</v>
      </c>
      <c r="G7091">
        <v>28.661999999999999</v>
      </c>
      <c r="H7091">
        <v>1822</v>
      </c>
      <c r="I7091">
        <v>6.0970000000000004</v>
      </c>
      <c r="J7091">
        <f>YEAR(Table1[[#This Row],[release_date]])</f>
        <v>2002</v>
      </c>
      <c r="K7091" t="str">
        <f>LEFT(Table1[[#This Row],[Year]],4) &amp; "s"</f>
        <v>2002s</v>
      </c>
      <c r="L70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91">
        <f>(Table1[[#This Row],[vote_average]]/10)*100</f>
        <v>60.97</v>
      </c>
      <c r="N7091">
        <f>(Table1[[#This Row],[popularity]]/SUM(Table1[popularity]))*100</f>
        <v>6.5989347023507963E-3</v>
      </c>
    </row>
    <row r="7092" spans="1:14" x14ac:dyDescent="0.3">
      <c r="A7092">
        <v>804150</v>
      </c>
      <c r="B7092" t="s">
        <v>15727</v>
      </c>
      <c r="C7092" s="1">
        <v>44979</v>
      </c>
      <c r="D7092" t="s">
        <v>15728</v>
      </c>
      <c r="E7092" t="s">
        <v>11</v>
      </c>
      <c r="F7092" t="s">
        <v>15729</v>
      </c>
      <c r="G7092">
        <v>251.22399999999999</v>
      </c>
      <c r="H7092">
        <v>1824</v>
      </c>
      <c r="I7092">
        <v>6.0979999999999999</v>
      </c>
      <c r="J7092">
        <f>YEAR(Table1[[#This Row],[release_date]])</f>
        <v>2023</v>
      </c>
      <c r="K7092" t="str">
        <f>LEFT(Table1[[#This Row],[Year]],4) &amp; "s"</f>
        <v>2023s</v>
      </c>
      <c r="L70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092">
        <f>(Table1[[#This Row],[vote_average]]/10)*100</f>
        <v>60.980000000000004</v>
      </c>
      <c r="N7092">
        <f>(Table1[[#This Row],[popularity]]/SUM(Table1[popularity]))*100</f>
        <v>5.7840024131720617E-2</v>
      </c>
    </row>
    <row r="7093" spans="1:14" x14ac:dyDescent="0.3">
      <c r="A7093">
        <v>437670</v>
      </c>
      <c r="B7093" t="s">
        <v>15730</v>
      </c>
      <c r="C7093" s="1">
        <v>43034</v>
      </c>
      <c r="D7093" t="s">
        <v>391</v>
      </c>
      <c r="E7093" t="s">
        <v>468</v>
      </c>
      <c r="F7093" t="s">
        <v>15731</v>
      </c>
      <c r="G7093">
        <v>21.062000000000001</v>
      </c>
      <c r="H7093">
        <v>412</v>
      </c>
      <c r="I7093">
        <v>6.0960000000000001</v>
      </c>
      <c r="J7093">
        <f>YEAR(Table1[[#This Row],[release_date]])</f>
        <v>2017</v>
      </c>
      <c r="K7093" t="str">
        <f>LEFT(Table1[[#This Row],[Year]],4) &amp; "s"</f>
        <v>2017s</v>
      </c>
      <c r="L70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93">
        <f>(Table1[[#This Row],[vote_average]]/10)*100</f>
        <v>60.96</v>
      </c>
      <c r="N7093">
        <f>(Table1[[#This Row],[popularity]]/SUM(Table1[popularity]))*100</f>
        <v>4.8491648419828511E-3</v>
      </c>
    </row>
    <row r="7094" spans="1:14" x14ac:dyDescent="0.3">
      <c r="A7094">
        <v>410199</v>
      </c>
      <c r="B7094" t="s">
        <v>15732</v>
      </c>
      <c r="C7094" s="1">
        <v>42629</v>
      </c>
      <c r="D7094" t="s">
        <v>2601</v>
      </c>
      <c r="E7094" t="s">
        <v>11</v>
      </c>
      <c r="F7094" t="s">
        <v>15733</v>
      </c>
      <c r="G7094">
        <v>29.667000000000002</v>
      </c>
      <c r="H7094">
        <v>1125</v>
      </c>
      <c r="I7094">
        <v>6.0960000000000001</v>
      </c>
      <c r="J7094">
        <f>YEAR(Table1[[#This Row],[release_date]])</f>
        <v>2016</v>
      </c>
      <c r="K7094" t="str">
        <f>LEFT(Table1[[#This Row],[Year]],4) &amp; "s"</f>
        <v>2016s</v>
      </c>
      <c r="L70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94">
        <f>(Table1[[#This Row],[vote_average]]/10)*100</f>
        <v>60.96</v>
      </c>
      <c r="N7094">
        <f>(Table1[[#This Row],[popularity]]/SUM(Table1[popularity]))*100</f>
        <v>6.8303187430968203E-3</v>
      </c>
    </row>
    <row r="7095" spans="1:14" x14ac:dyDescent="0.3">
      <c r="A7095">
        <v>296100</v>
      </c>
      <c r="B7095" t="s">
        <v>15734</v>
      </c>
      <c r="C7095" s="1">
        <v>42328</v>
      </c>
      <c r="D7095" t="s">
        <v>9679</v>
      </c>
      <c r="E7095" t="s">
        <v>11</v>
      </c>
      <c r="F7095" t="s">
        <v>15735</v>
      </c>
      <c r="G7095">
        <v>24.155000000000001</v>
      </c>
      <c r="H7095">
        <v>1616</v>
      </c>
      <c r="I7095">
        <v>6.0960000000000001</v>
      </c>
      <c r="J7095">
        <f>YEAR(Table1[[#This Row],[release_date]])</f>
        <v>2015</v>
      </c>
      <c r="K7095" t="str">
        <f>LEFT(Table1[[#This Row],[Year]],4) &amp; "s"</f>
        <v>2015s</v>
      </c>
      <c r="L70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95">
        <f>(Table1[[#This Row],[vote_average]]/10)*100</f>
        <v>60.96</v>
      </c>
      <c r="N7095">
        <f>(Table1[[#This Row],[popularity]]/SUM(Table1[popularity]))*100</f>
        <v>5.561275128577332E-3</v>
      </c>
    </row>
    <row r="7096" spans="1:14" x14ac:dyDescent="0.3">
      <c r="A7096">
        <v>190955</v>
      </c>
      <c r="B7096" t="s">
        <v>15736</v>
      </c>
      <c r="C7096" s="1">
        <v>41508</v>
      </c>
      <c r="D7096" t="s">
        <v>881</v>
      </c>
      <c r="E7096" t="s">
        <v>11</v>
      </c>
      <c r="F7096" t="s">
        <v>15737</v>
      </c>
      <c r="G7096">
        <v>48.987000000000002</v>
      </c>
      <c r="H7096">
        <v>450</v>
      </c>
      <c r="I7096">
        <v>6.1</v>
      </c>
      <c r="J7096">
        <f>YEAR(Table1[[#This Row],[release_date]])</f>
        <v>2013</v>
      </c>
      <c r="K7096" t="str">
        <f>LEFT(Table1[[#This Row],[Year]],4) &amp; "s"</f>
        <v>2013s</v>
      </c>
      <c r="L70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96">
        <f>(Table1[[#This Row],[vote_average]]/10)*100</f>
        <v>61</v>
      </c>
      <c r="N7096">
        <f>(Table1[[#This Row],[popularity]]/SUM(Table1[popularity]))*100</f>
        <v>1.1278417914453229E-2</v>
      </c>
    </row>
    <row r="7097" spans="1:14" x14ac:dyDescent="0.3">
      <c r="A7097">
        <v>37786</v>
      </c>
      <c r="B7097" t="s">
        <v>15738</v>
      </c>
      <c r="C7097" s="1">
        <v>40324</v>
      </c>
      <c r="D7097" t="s">
        <v>28</v>
      </c>
      <c r="E7097" t="s">
        <v>11</v>
      </c>
      <c r="F7097" t="s">
        <v>15739</v>
      </c>
      <c r="G7097">
        <v>38.238999999999997</v>
      </c>
      <c r="H7097">
        <v>1571</v>
      </c>
      <c r="I7097">
        <v>6.0960000000000001</v>
      </c>
      <c r="J7097">
        <f>YEAR(Table1[[#This Row],[release_date]])</f>
        <v>2010</v>
      </c>
      <c r="K7097" t="str">
        <f>LEFT(Table1[[#This Row],[Year]],4) &amp; "s"</f>
        <v>2010s</v>
      </c>
      <c r="L70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097">
        <f>(Table1[[#This Row],[vote_average]]/10)*100</f>
        <v>60.96</v>
      </c>
      <c r="N7097">
        <f>(Table1[[#This Row],[popularity]]/SUM(Table1[popularity]))*100</f>
        <v>8.8038749592907715E-3</v>
      </c>
    </row>
    <row r="7098" spans="1:14" x14ac:dyDescent="0.3">
      <c r="A7098">
        <v>15648</v>
      </c>
      <c r="B7098" t="s">
        <v>15740</v>
      </c>
      <c r="C7098" s="1">
        <v>38520</v>
      </c>
      <c r="D7098" t="s">
        <v>5917</v>
      </c>
      <c r="E7098" t="s">
        <v>11</v>
      </c>
      <c r="F7098" t="s">
        <v>15741</v>
      </c>
      <c r="G7098">
        <v>22.423999999999999</v>
      </c>
      <c r="H7098">
        <v>759</v>
      </c>
      <c r="I7098">
        <v>6.0960000000000001</v>
      </c>
      <c r="J7098">
        <f>YEAR(Table1[[#This Row],[release_date]])</f>
        <v>2005</v>
      </c>
      <c r="K7098" t="str">
        <f>LEFT(Table1[[#This Row],[Year]],4) &amp; "s"</f>
        <v>2005s</v>
      </c>
      <c r="L70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098">
        <f>(Table1[[#This Row],[vote_average]]/10)*100</f>
        <v>60.96</v>
      </c>
      <c r="N7098">
        <f>(Table1[[#This Row],[popularity]]/SUM(Table1[popularity]))*100</f>
        <v>5.1627420195908954E-3</v>
      </c>
    </row>
    <row r="7099" spans="1:14" x14ac:dyDescent="0.3">
      <c r="A7099">
        <v>10606</v>
      </c>
      <c r="B7099" t="s">
        <v>15742</v>
      </c>
      <c r="C7099" s="1">
        <v>30897</v>
      </c>
      <c r="D7099" t="s">
        <v>9073</v>
      </c>
      <c r="E7099" t="s">
        <v>11</v>
      </c>
      <c r="F7099" t="s">
        <v>15743</v>
      </c>
      <c r="G7099">
        <v>26.234999999999999</v>
      </c>
      <c r="H7099">
        <v>359</v>
      </c>
      <c r="I7099">
        <v>6.0960000000000001</v>
      </c>
      <c r="J7099">
        <f>YEAR(Table1[[#This Row],[release_date]])</f>
        <v>1984</v>
      </c>
      <c r="K7099" t="str">
        <f>LEFT(Table1[[#This Row],[Year]],4) &amp; "s"</f>
        <v>1984s</v>
      </c>
      <c r="L70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099">
        <f>(Table1[[#This Row],[vote_average]]/10)*100</f>
        <v>60.96</v>
      </c>
      <c r="N7099">
        <f>(Table1[[#This Row],[popularity]]/SUM(Table1[popularity]))*100</f>
        <v>6.0401595114148747E-3</v>
      </c>
    </row>
    <row r="7100" spans="1:14" x14ac:dyDescent="0.3">
      <c r="A7100">
        <v>10516</v>
      </c>
      <c r="B7100" t="s">
        <v>15744</v>
      </c>
      <c r="C7100" s="1">
        <v>28886</v>
      </c>
      <c r="D7100" t="s">
        <v>887</v>
      </c>
      <c r="E7100" t="s">
        <v>212</v>
      </c>
      <c r="F7100" t="s">
        <v>15745</v>
      </c>
      <c r="G7100">
        <v>20.559000000000001</v>
      </c>
      <c r="H7100">
        <v>578</v>
      </c>
      <c r="I7100">
        <v>6.0960000000000001</v>
      </c>
      <c r="J7100">
        <f>YEAR(Table1[[#This Row],[release_date]])</f>
        <v>1979</v>
      </c>
      <c r="K7100" t="str">
        <f>LEFT(Table1[[#This Row],[Year]],4) &amp; "s"</f>
        <v>1979s</v>
      </c>
      <c r="L71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100">
        <f>(Table1[[#This Row],[vote_average]]/10)*100</f>
        <v>60.96</v>
      </c>
      <c r="N7100">
        <f>(Table1[[#This Row],[popularity]]/SUM(Table1[popularity]))*100</f>
        <v>4.7333577051716568E-3</v>
      </c>
    </row>
    <row r="7101" spans="1:14" x14ac:dyDescent="0.3">
      <c r="A7101">
        <v>370978</v>
      </c>
      <c r="B7101" t="s">
        <v>15746</v>
      </c>
      <c r="C7101" s="1">
        <v>42461</v>
      </c>
      <c r="D7101" t="s">
        <v>422</v>
      </c>
      <c r="E7101" t="s">
        <v>94</v>
      </c>
      <c r="F7101" t="s">
        <v>15747</v>
      </c>
      <c r="G7101">
        <v>11.137</v>
      </c>
      <c r="H7101">
        <v>353</v>
      </c>
      <c r="I7101">
        <v>6.0949999999999998</v>
      </c>
      <c r="J7101">
        <f>YEAR(Table1[[#This Row],[release_date]])</f>
        <v>2016</v>
      </c>
      <c r="K7101" t="str">
        <f>LEFT(Table1[[#This Row],[Year]],4) &amp; "s"</f>
        <v>2016s</v>
      </c>
      <c r="L71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01">
        <f>(Table1[[#This Row],[vote_average]]/10)*100</f>
        <v>60.949999999999996</v>
      </c>
      <c r="N7101">
        <f>(Table1[[#This Row],[popularity]]/SUM(Table1[popularity]))*100</f>
        <v>2.5641035440681329E-3</v>
      </c>
    </row>
    <row r="7102" spans="1:14" x14ac:dyDescent="0.3">
      <c r="A7102">
        <v>134411</v>
      </c>
      <c r="B7102" t="s">
        <v>15748</v>
      </c>
      <c r="C7102" s="1">
        <v>41326</v>
      </c>
      <c r="D7102" t="s">
        <v>2671</v>
      </c>
      <c r="E7102" t="s">
        <v>11</v>
      </c>
      <c r="F7102" t="s">
        <v>15749</v>
      </c>
      <c r="G7102">
        <v>35.856000000000002</v>
      </c>
      <c r="H7102">
        <v>2275</v>
      </c>
      <c r="I7102">
        <v>6.1</v>
      </c>
      <c r="J7102">
        <f>YEAR(Table1[[#This Row],[release_date]])</f>
        <v>2013</v>
      </c>
      <c r="K7102" t="str">
        <f>LEFT(Table1[[#This Row],[Year]],4) &amp; "s"</f>
        <v>2013s</v>
      </c>
      <c r="L71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02">
        <f>(Table1[[#This Row],[vote_average]]/10)*100</f>
        <v>61</v>
      </c>
      <c r="N7102">
        <f>(Table1[[#This Row],[popularity]]/SUM(Table1[popularity]))*100</f>
        <v>8.2552300149148754E-3</v>
      </c>
    </row>
    <row r="7103" spans="1:14" x14ac:dyDescent="0.3">
      <c r="A7103">
        <v>84204</v>
      </c>
      <c r="B7103" t="s">
        <v>15750</v>
      </c>
      <c r="C7103" s="1">
        <v>41131</v>
      </c>
      <c r="D7103" t="s">
        <v>15751</v>
      </c>
      <c r="E7103" t="s">
        <v>11</v>
      </c>
      <c r="F7103" t="s">
        <v>15752</v>
      </c>
      <c r="G7103">
        <v>25.457999999999998</v>
      </c>
      <c r="H7103">
        <v>426</v>
      </c>
      <c r="I7103">
        <v>6.1</v>
      </c>
      <c r="J7103">
        <f>YEAR(Table1[[#This Row],[release_date]])</f>
        <v>2012</v>
      </c>
      <c r="K7103" t="str">
        <f>LEFT(Table1[[#This Row],[Year]],4) &amp; "s"</f>
        <v>2012s</v>
      </c>
      <c r="L71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03">
        <f>(Table1[[#This Row],[vote_average]]/10)*100</f>
        <v>61</v>
      </c>
      <c r="N7103">
        <f>(Table1[[#This Row],[popularity]]/SUM(Table1[popularity]))*100</f>
        <v>5.8612685664798884E-3</v>
      </c>
    </row>
    <row r="7104" spans="1:14" x14ac:dyDescent="0.3">
      <c r="A7104">
        <v>9029</v>
      </c>
      <c r="B7104" t="s">
        <v>15753</v>
      </c>
      <c r="C7104" s="1">
        <v>39575</v>
      </c>
      <c r="D7104" t="s">
        <v>422</v>
      </c>
      <c r="E7104" t="s">
        <v>11</v>
      </c>
      <c r="F7104" t="s">
        <v>15754</v>
      </c>
      <c r="G7104">
        <v>32.283999999999999</v>
      </c>
      <c r="H7104">
        <v>2959</v>
      </c>
      <c r="I7104">
        <v>6.0949999999999998</v>
      </c>
      <c r="J7104">
        <f>YEAR(Table1[[#This Row],[release_date]])</f>
        <v>2008</v>
      </c>
      <c r="K7104" t="str">
        <f>LEFT(Table1[[#This Row],[Year]],4) &amp; "s"</f>
        <v>2008s</v>
      </c>
      <c r="L71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04">
        <f>(Table1[[#This Row],[vote_average]]/10)*100</f>
        <v>60.949999999999996</v>
      </c>
      <c r="N7104">
        <f>(Table1[[#This Row],[popularity]]/SUM(Table1[popularity]))*100</f>
        <v>7.4328381805419405E-3</v>
      </c>
    </row>
    <row r="7105" spans="1:14" x14ac:dyDescent="0.3">
      <c r="A7105">
        <v>2057</v>
      </c>
      <c r="B7105" t="s">
        <v>15755</v>
      </c>
      <c r="C7105" s="1">
        <v>37019</v>
      </c>
      <c r="D7105" t="s">
        <v>15756</v>
      </c>
      <c r="E7105" t="s">
        <v>11</v>
      </c>
      <c r="F7105" t="s">
        <v>15757</v>
      </c>
      <c r="G7105">
        <v>59.100999999999999</v>
      </c>
      <c r="H7105">
        <v>776</v>
      </c>
      <c r="I7105">
        <v>6.0949999999999998</v>
      </c>
      <c r="J7105">
        <f>YEAR(Table1[[#This Row],[release_date]])</f>
        <v>2001</v>
      </c>
      <c r="K7105" t="str">
        <f>LEFT(Table1[[#This Row],[Year]],4) &amp; "s"</f>
        <v>2001s</v>
      </c>
      <c r="L71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05">
        <f>(Table1[[#This Row],[vote_average]]/10)*100</f>
        <v>60.949999999999996</v>
      </c>
      <c r="N7105">
        <f>(Table1[[#This Row],[popularity]]/SUM(Table1[popularity]))*100</f>
        <v>1.3606993226000782E-2</v>
      </c>
    </row>
    <row r="7106" spans="1:14" x14ac:dyDescent="0.3">
      <c r="A7106">
        <v>21972</v>
      </c>
      <c r="B7106" t="s">
        <v>15758</v>
      </c>
      <c r="C7106" s="1">
        <v>37440</v>
      </c>
      <c r="D7106" t="s">
        <v>9324</v>
      </c>
      <c r="E7106" t="s">
        <v>11</v>
      </c>
      <c r="F7106" t="s">
        <v>15759</v>
      </c>
      <c r="G7106">
        <v>61.796999999999997</v>
      </c>
      <c r="H7106">
        <v>484</v>
      </c>
      <c r="I7106">
        <v>6.0940000000000003</v>
      </c>
      <c r="J7106">
        <f>YEAR(Table1[[#This Row],[release_date]])</f>
        <v>2002</v>
      </c>
      <c r="K7106" t="str">
        <f>LEFT(Table1[[#This Row],[Year]],4) &amp; "s"</f>
        <v>2002s</v>
      </c>
      <c r="L71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06">
        <f>(Table1[[#This Row],[vote_average]]/10)*100</f>
        <v>60.940000000000005</v>
      </c>
      <c r="N7106">
        <f>(Table1[[#This Row],[popularity]]/SUM(Table1[popularity]))*100</f>
        <v>1.4227701060678673E-2</v>
      </c>
    </row>
    <row r="7107" spans="1:14" x14ac:dyDescent="0.3">
      <c r="A7107">
        <v>10489</v>
      </c>
      <c r="B7107" t="s">
        <v>15760</v>
      </c>
      <c r="C7107" s="1">
        <v>30538</v>
      </c>
      <c r="D7107" t="s">
        <v>306</v>
      </c>
      <c r="E7107" t="s">
        <v>11</v>
      </c>
      <c r="F7107" t="s">
        <v>15761</v>
      </c>
      <c r="G7107">
        <v>45.829000000000001</v>
      </c>
      <c r="H7107">
        <v>949</v>
      </c>
      <c r="I7107">
        <v>6.0940000000000003</v>
      </c>
      <c r="J7107">
        <f>YEAR(Table1[[#This Row],[release_date]])</f>
        <v>1983</v>
      </c>
      <c r="K7107" t="str">
        <f>LEFT(Table1[[#This Row],[Year]],4) &amp; "s"</f>
        <v>1983s</v>
      </c>
      <c r="L71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107">
        <f>(Table1[[#This Row],[vote_average]]/10)*100</f>
        <v>60.940000000000005</v>
      </c>
      <c r="N7107">
        <f>(Table1[[#This Row],[popularity]]/SUM(Table1[popularity]))*100</f>
        <v>1.0551342490895075E-2</v>
      </c>
    </row>
    <row r="7108" spans="1:14" x14ac:dyDescent="0.3">
      <c r="A7108">
        <v>4806</v>
      </c>
      <c r="B7108" t="s">
        <v>15762</v>
      </c>
      <c r="C7108" s="1">
        <v>36371</v>
      </c>
      <c r="D7108" t="s">
        <v>422</v>
      </c>
      <c r="E7108" t="s">
        <v>11</v>
      </c>
      <c r="F7108" t="s">
        <v>15763</v>
      </c>
      <c r="G7108">
        <v>59.164000000000001</v>
      </c>
      <c r="H7108">
        <v>1901</v>
      </c>
      <c r="I7108">
        <v>6.1</v>
      </c>
      <c r="J7108">
        <f>YEAR(Table1[[#This Row],[release_date]])</f>
        <v>1999</v>
      </c>
      <c r="K7108" t="str">
        <f>LEFT(Table1[[#This Row],[Year]],4) &amp; "s"</f>
        <v>1999s</v>
      </c>
      <c r="L71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108">
        <f>(Table1[[#This Row],[vote_average]]/10)*100</f>
        <v>61</v>
      </c>
      <c r="N7108">
        <f>(Table1[[#This Row],[popularity]]/SUM(Table1[popularity]))*100</f>
        <v>1.3621497897211727E-2</v>
      </c>
    </row>
    <row r="7109" spans="1:14" x14ac:dyDescent="0.3">
      <c r="A7109">
        <v>951</v>
      </c>
      <c r="B7109" t="s">
        <v>15764</v>
      </c>
      <c r="C7109" s="1">
        <v>33228</v>
      </c>
      <c r="D7109" t="s">
        <v>391</v>
      </c>
      <c r="E7109" t="s">
        <v>11</v>
      </c>
      <c r="F7109" t="s">
        <v>15765</v>
      </c>
      <c r="G7109">
        <v>39.119999999999997</v>
      </c>
      <c r="H7109">
        <v>2376</v>
      </c>
      <c r="I7109">
        <v>6.0940000000000003</v>
      </c>
      <c r="J7109">
        <f>YEAR(Table1[[#This Row],[release_date]])</f>
        <v>1990</v>
      </c>
      <c r="K7109" t="str">
        <f>LEFT(Table1[[#This Row],[Year]],4) &amp; "s"</f>
        <v>1990s</v>
      </c>
      <c r="L71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109">
        <f>(Table1[[#This Row],[vote_average]]/10)*100</f>
        <v>60.940000000000005</v>
      </c>
      <c r="N7109">
        <f>(Table1[[#This Row],[popularity]]/SUM(Table1[popularity]))*100</f>
        <v>9.0067101233676332E-3</v>
      </c>
    </row>
    <row r="7110" spans="1:14" x14ac:dyDescent="0.3">
      <c r="A7110">
        <v>14362</v>
      </c>
      <c r="B7110" t="s">
        <v>15766</v>
      </c>
      <c r="C7110" s="1">
        <v>33340</v>
      </c>
      <c r="D7110" t="s">
        <v>842</v>
      </c>
      <c r="E7110" t="s">
        <v>11</v>
      </c>
      <c r="F7110" t="s">
        <v>15767</v>
      </c>
      <c r="G7110">
        <v>28.745999999999999</v>
      </c>
      <c r="H7110">
        <v>409</v>
      </c>
      <c r="I7110">
        <v>6.1</v>
      </c>
      <c r="J7110">
        <f>YEAR(Table1[[#This Row],[release_date]])</f>
        <v>1991</v>
      </c>
      <c r="K7110" t="str">
        <f>LEFT(Table1[[#This Row],[Year]],4) &amp; "s"</f>
        <v>1991s</v>
      </c>
      <c r="L71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110">
        <f>(Table1[[#This Row],[vote_average]]/10)*100</f>
        <v>61</v>
      </c>
      <c r="N7110">
        <f>(Table1[[#This Row],[popularity]]/SUM(Table1[popularity]))*100</f>
        <v>6.6182742639653881E-3</v>
      </c>
    </row>
    <row r="7111" spans="1:14" x14ac:dyDescent="0.3">
      <c r="A7111">
        <v>440918</v>
      </c>
      <c r="B7111" t="s">
        <v>15768</v>
      </c>
      <c r="C7111" s="1">
        <v>43567</v>
      </c>
      <c r="D7111" t="s">
        <v>791</v>
      </c>
      <c r="E7111" t="s">
        <v>11</v>
      </c>
      <c r="F7111" t="s">
        <v>15769</v>
      </c>
      <c r="G7111">
        <v>29.956</v>
      </c>
      <c r="H7111">
        <v>310</v>
      </c>
      <c r="I7111">
        <v>6.1</v>
      </c>
      <c r="J7111">
        <f>YEAR(Table1[[#This Row],[release_date]])</f>
        <v>2019</v>
      </c>
      <c r="K7111" t="str">
        <f>LEFT(Table1[[#This Row],[Year]],4) &amp; "s"</f>
        <v>2019s</v>
      </c>
      <c r="L71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11">
        <f>(Table1[[#This Row],[vote_average]]/10)*100</f>
        <v>61</v>
      </c>
      <c r="N7111">
        <f>(Table1[[#This Row],[popularity]]/SUM(Table1[popularity]))*100</f>
        <v>6.8968560443660749E-3</v>
      </c>
    </row>
    <row r="7112" spans="1:14" x14ac:dyDescent="0.3">
      <c r="A7112">
        <v>296360</v>
      </c>
      <c r="B7112" t="s">
        <v>15770</v>
      </c>
      <c r="C7112" s="1">
        <v>42516</v>
      </c>
      <c r="D7112" t="s">
        <v>1766</v>
      </c>
      <c r="E7112" t="s">
        <v>11</v>
      </c>
      <c r="F7112" t="s">
        <v>15771</v>
      </c>
      <c r="G7112">
        <v>32.692999999999998</v>
      </c>
      <c r="H7112">
        <v>521</v>
      </c>
      <c r="I7112">
        <v>6.1</v>
      </c>
      <c r="J7112">
        <f>YEAR(Table1[[#This Row],[release_date]])</f>
        <v>2016</v>
      </c>
      <c r="K7112" t="str">
        <f>LEFT(Table1[[#This Row],[Year]],4) &amp; "s"</f>
        <v>2016s</v>
      </c>
      <c r="L71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12">
        <f>(Table1[[#This Row],[vote_average]]/10)*100</f>
        <v>61</v>
      </c>
      <c r="N7112">
        <f>(Table1[[#This Row],[popularity]]/SUM(Table1[popularity]))*100</f>
        <v>7.5270034269748999E-3</v>
      </c>
    </row>
    <row r="7113" spans="1:14" x14ac:dyDescent="0.3">
      <c r="A7113">
        <v>57201</v>
      </c>
      <c r="B7113" t="s">
        <v>15772</v>
      </c>
      <c r="C7113" s="1">
        <v>41458</v>
      </c>
      <c r="D7113" t="s">
        <v>15502</v>
      </c>
      <c r="E7113" t="s">
        <v>11</v>
      </c>
      <c r="F7113" t="s">
        <v>15773</v>
      </c>
      <c r="G7113">
        <v>38.164000000000001</v>
      </c>
      <c r="H7113">
        <v>5662</v>
      </c>
      <c r="I7113">
        <v>6.0919999999999996</v>
      </c>
      <c r="J7113">
        <f>YEAR(Table1[[#This Row],[release_date]])</f>
        <v>2013</v>
      </c>
      <c r="K7113" t="str">
        <f>LEFT(Table1[[#This Row],[Year]],4) &amp; "s"</f>
        <v>2013s</v>
      </c>
      <c r="L71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13">
        <f>(Table1[[#This Row],[vote_average]]/10)*100</f>
        <v>60.919999999999995</v>
      </c>
      <c r="N7113">
        <f>(Table1[[#This Row],[popularity]]/SUM(Table1[popularity]))*100</f>
        <v>8.7866074935634558E-3</v>
      </c>
    </row>
    <row r="7114" spans="1:14" x14ac:dyDescent="0.3">
      <c r="A7114">
        <v>48171</v>
      </c>
      <c r="B7114" t="s">
        <v>15774</v>
      </c>
      <c r="C7114" s="1">
        <v>40571</v>
      </c>
      <c r="D7114" t="s">
        <v>1975</v>
      </c>
      <c r="E7114" t="s">
        <v>11</v>
      </c>
      <c r="F7114" t="s">
        <v>15775</v>
      </c>
      <c r="G7114">
        <v>50.661000000000001</v>
      </c>
      <c r="H7114">
        <v>2000</v>
      </c>
      <c r="I7114">
        <v>6.0919999999999996</v>
      </c>
      <c r="J7114">
        <f>YEAR(Table1[[#This Row],[release_date]])</f>
        <v>2011</v>
      </c>
      <c r="K7114" t="str">
        <f>LEFT(Table1[[#This Row],[Year]],4) &amp; "s"</f>
        <v>2011s</v>
      </c>
      <c r="L71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14">
        <f>(Table1[[#This Row],[vote_average]]/10)*100</f>
        <v>60.919999999999995</v>
      </c>
      <c r="N7114">
        <f>(Table1[[#This Row],[popularity]]/SUM(Table1[popularity]))*100</f>
        <v>1.1663827749486906E-2</v>
      </c>
    </row>
    <row r="7115" spans="1:14" x14ac:dyDescent="0.3">
      <c r="A7115">
        <v>28211</v>
      </c>
      <c r="B7115" t="s">
        <v>15776</v>
      </c>
      <c r="C7115" s="1">
        <v>40234</v>
      </c>
      <c r="D7115" t="s">
        <v>345</v>
      </c>
      <c r="E7115" t="s">
        <v>11</v>
      </c>
      <c r="F7115" t="s">
        <v>15777</v>
      </c>
      <c r="G7115">
        <v>42.084000000000003</v>
      </c>
      <c r="H7115">
        <v>1641</v>
      </c>
      <c r="I7115">
        <v>6.0919999999999996</v>
      </c>
      <c r="J7115">
        <f>YEAR(Table1[[#This Row],[release_date]])</f>
        <v>2010</v>
      </c>
      <c r="K7115" t="str">
        <f>LEFT(Table1[[#This Row],[Year]],4) &amp; "s"</f>
        <v>2010s</v>
      </c>
      <c r="L71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15">
        <f>(Table1[[#This Row],[vote_average]]/10)*100</f>
        <v>60.919999999999995</v>
      </c>
      <c r="N7115">
        <f>(Table1[[#This Row],[popularity]]/SUM(Table1[popularity]))*100</f>
        <v>9.689120368911135E-3</v>
      </c>
    </row>
    <row r="7116" spans="1:14" x14ac:dyDescent="0.3">
      <c r="A7116">
        <v>11228</v>
      </c>
      <c r="B7116" t="s">
        <v>15778</v>
      </c>
      <c r="C7116" s="1">
        <v>35405</v>
      </c>
      <c r="D7116" t="s">
        <v>3936</v>
      </c>
      <c r="E7116" t="s">
        <v>11</v>
      </c>
      <c r="F7116" t="s">
        <v>15779</v>
      </c>
      <c r="G7116">
        <v>43.969000000000001</v>
      </c>
      <c r="H7116">
        <v>1460</v>
      </c>
      <c r="I7116">
        <v>6.0919999999999996</v>
      </c>
      <c r="J7116">
        <f>YEAR(Table1[[#This Row],[release_date]])</f>
        <v>1996</v>
      </c>
      <c r="K7116" t="str">
        <f>LEFT(Table1[[#This Row],[Year]],4) &amp; "s"</f>
        <v>1996s</v>
      </c>
      <c r="L71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116">
        <f>(Table1[[#This Row],[vote_average]]/10)*100</f>
        <v>60.919999999999995</v>
      </c>
      <c r="N7116">
        <f>(Table1[[#This Row],[popularity]]/SUM(Table1[popularity]))*100</f>
        <v>1.0123109340857658E-2</v>
      </c>
    </row>
    <row r="7117" spans="1:14" x14ac:dyDescent="0.3">
      <c r="A7117">
        <v>10173</v>
      </c>
      <c r="B7117" t="s">
        <v>15780</v>
      </c>
      <c r="C7117" s="1">
        <v>33151</v>
      </c>
      <c r="D7117" t="s">
        <v>842</v>
      </c>
      <c r="E7117" t="s">
        <v>11</v>
      </c>
      <c r="F7117" t="s">
        <v>15781</v>
      </c>
      <c r="G7117">
        <v>26.707999999999998</v>
      </c>
      <c r="H7117">
        <v>492</v>
      </c>
      <c r="I7117">
        <v>6.1</v>
      </c>
      <c r="J7117">
        <f>YEAR(Table1[[#This Row],[release_date]])</f>
        <v>1990</v>
      </c>
      <c r="K7117" t="str">
        <f>LEFT(Table1[[#This Row],[Year]],4) &amp; "s"</f>
        <v>1990s</v>
      </c>
      <c r="L71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117">
        <f>(Table1[[#This Row],[vote_average]]/10)*100</f>
        <v>61</v>
      </c>
      <c r="N7117">
        <f>(Table1[[#This Row],[popularity]]/SUM(Table1[popularity]))*100</f>
        <v>6.1490596619351422E-3</v>
      </c>
    </row>
    <row r="7118" spans="1:14" x14ac:dyDescent="0.3">
      <c r="A7118">
        <v>339846</v>
      </c>
      <c r="B7118" t="s">
        <v>15782</v>
      </c>
      <c r="C7118" s="1">
        <v>42880</v>
      </c>
      <c r="D7118" t="s">
        <v>15783</v>
      </c>
      <c r="E7118" t="s">
        <v>11</v>
      </c>
      <c r="F7118" t="s">
        <v>15784</v>
      </c>
      <c r="G7118">
        <v>308.19799999999998</v>
      </c>
      <c r="H7118">
        <v>7783</v>
      </c>
      <c r="I7118">
        <v>6.0910000000000002</v>
      </c>
      <c r="J7118">
        <f>YEAR(Table1[[#This Row],[release_date]])</f>
        <v>2017</v>
      </c>
      <c r="K7118" t="str">
        <f>LEFT(Table1[[#This Row],[Year]],4) &amp; "s"</f>
        <v>2017s</v>
      </c>
      <c r="L71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18">
        <f>(Table1[[#This Row],[vote_average]]/10)*100</f>
        <v>60.91</v>
      </c>
      <c r="N7118">
        <f>(Table1[[#This Row],[popularity]]/SUM(Table1[popularity]))*100</f>
        <v>7.0957312029694727E-2</v>
      </c>
    </row>
    <row r="7119" spans="1:14" x14ac:dyDescent="0.3">
      <c r="A7119">
        <v>13186</v>
      </c>
      <c r="B7119" t="s">
        <v>15785</v>
      </c>
      <c r="C7119" s="1">
        <v>39319</v>
      </c>
      <c r="D7119" t="s">
        <v>306</v>
      </c>
      <c r="E7119" t="s">
        <v>11</v>
      </c>
      <c r="F7119" t="s">
        <v>15786</v>
      </c>
      <c r="G7119">
        <v>50.569000000000003</v>
      </c>
      <c r="H7119">
        <v>1312</v>
      </c>
      <c r="I7119">
        <v>6.1</v>
      </c>
      <c r="J7119">
        <f>YEAR(Table1[[#This Row],[release_date]])</f>
        <v>2007</v>
      </c>
      <c r="K7119" t="str">
        <f>LEFT(Table1[[#This Row],[Year]],4) &amp; "s"</f>
        <v>2007s</v>
      </c>
      <c r="L71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19">
        <f>(Table1[[#This Row],[vote_average]]/10)*100</f>
        <v>61</v>
      </c>
      <c r="N7119">
        <f>(Table1[[#This Row],[popularity]]/SUM(Table1[popularity]))*100</f>
        <v>1.1642646324861399E-2</v>
      </c>
    </row>
    <row r="7120" spans="1:14" x14ac:dyDescent="0.3">
      <c r="A7120">
        <v>848187</v>
      </c>
      <c r="B7120" t="s">
        <v>15787</v>
      </c>
      <c r="C7120" s="1">
        <v>45274</v>
      </c>
      <c r="D7120" t="s">
        <v>3148</v>
      </c>
      <c r="E7120" t="s">
        <v>11</v>
      </c>
      <c r="F7120" t="s">
        <v>15788</v>
      </c>
      <c r="G7120">
        <v>112.217</v>
      </c>
      <c r="H7120">
        <v>444</v>
      </c>
      <c r="I7120">
        <v>6.09</v>
      </c>
      <c r="J7120">
        <f>YEAR(Table1[[#This Row],[release_date]])</f>
        <v>2023</v>
      </c>
      <c r="K7120" t="str">
        <f>LEFT(Table1[[#This Row],[Year]],4) &amp; "s"</f>
        <v>2023s</v>
      </c>
      <c r="L71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120">
        <f>(Table1[[#This Row],[vote_average]]/10)*100</f>
        <v>60.9</v>
      </c>
      <c r="N7120">
        <f>(Table1[[#This Row],[popularity]]/SUM(Table1[popularity]))*100</f>
        <v>2.5836042686961807E-2</v>
      </c>
    </row>
    <row r="7121" spans="1:14" x14ac:dyDescent="0.3">
      <c r="A7121">
        <v>283601</v>
      </c>
      <c r="B7121" t="s">
        <v>15789</v>
      </c>
      <c r="C7121" s="1">
        <v>43383</v>
      </c>
      <c r="D7121" t="s">
        <v>2396</v>
      </c>
      <c r="E7121" t="s">
        <v>11</v>
      </c>
      <c r="F7121" t="s">
        <v>15790</v>
      </c>
      <c r="G7121">
        <v>33.715000000000003</v>
      </c>
      <c r="H7121">
        <v>480</v>
      </c>
      <c r="I7121">
        <v>6.09</v>
      </c>
      <c r="J7121">
        <f>YEAR(Table1[[#This Row],[release_date]])</f>
        <v>2018</v>
      </c>
      <c r="K7121" t="str">
        <f>LEFT(Table1[[#This Row],[Year]],4) &amp; "s"</f>
        <v>2018s</v>
      </c>
      <c r="L71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21">
        <f>(Table1[[#This Row],[vote_average]]/10)*100</f>
        <v>60.9</v>
      </c>
      <c r="N7121">
        <f>(Table1[[#This Row],[popularity]]/SUM(Table1[popularity]))*100</f>
        <v>7.7623014266191177E-3</v>
      </c>
    </row>
    <row r="7122" spans="1:14" x14ac:dyDescent="0.3">
      <c r="A7122">
        <v>70577</v>
      </c>
      <c r="B7122" t="s">
        <v>15791</v>
      </c>
      <c r="C7122" s="1">
        <v>40841</v>
      </c>
      <c r="D7122" t="s">
        <v>45</v>
      </c>
      <c r="E7122" t="s">
        <v>11</v>
      </c>
      <c r="F7122" t="s">
        <v>15792</v>
      </c>
      <c r="G7122">
        <v>15.858000000000001</v>
      </c>
      <c r="H7122">
        <v>472</v>
      </c>
      <c r="I7122">
        <v>6.09</v>
      </c>
      <c r="J7122">
        <f>YEAR(Table1[[#This Row],[release_date]])</f>
        <v>2011</v>
      </c>
      <c r="K7122" t="str">
        <f>LEFT(Table1[[#This Row],[Year]],4) &amp; "s"</f>
        <v>2011s</v>
      </c>
      <c r="L71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22">
        <f>(Table1[[#This Row],[vote_average]]/10)*100</f>
        <v>60.9</v>
      </c>
      <c r="N7122">
        <f>(Table1[[#This Row],[popularity]]/SUM(Table1[popularity]))*100</f>
        <v>3.6510329533835368E-3</v>
      </c>
    </row>
    <row r="7123" spans="1:14" x14ac:dyDescent="0.3">
      <c r="A7123">
        <v>60803</v>
      </c>
      <c r="B7123" t="s">
        <v>15793</v>
      </c>
      <c r="C7123" s="1">
        <v>40627</v>
      </c>
      <c r="D7123" t="s">
        <v>2921</v>
      </c>
      <c r="E7123" t="s">
        <v>11</v>
      </c>
      <c r="F7123" t="s">
        <v>15794</v>
      </c>
      <c r="G7123">
        <v>11.832000000000001</v>
      </c>
      <c r="H7123">
        <v>497</v>
      </c>
      <c r="I7123">
        <v>6.1</v>
      </c>
      <c r="J7123">
        <f>YEAR(Table1[[#This Row],[release_date]])</f>
        <v>2011</v>
      </c>
      <c r="K7123" t="str">
        <f>LEFT(Table1[[#This Row],[Year]],4) &amp; "s"</f>
        <v>2011s</v>
      </c>
      <c r="L71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23">
        <f>(Table1[[#This Row],[vote_average]]/10)*100</f>
        <v>61</v>
      </c>
      <c r="N7123">
        <f>(Table1[[#This Row],[popularity]]/SUM(Table1[popularity]))*100</f>
        <v>2.724115393141254E-3</v>
      </c>
    </row>
    <row r="7124" spans="1:14" x14ac:dyDescent="0.3">
      <c r="A7124">
        <v>1249</v>
      </c>
      <c r="B7124" t="s">
        <v>15795</v>
      </c>
      <c r="C7124" s="1">
        <v>38960</v>
      </c>
      <c r="D7124" t="s">
        <v>1034</v>
      </c>
      <c r="E7124" t="s">
        <v>11</v>
      </c>
      <c r="F7124" t="s">
        <v>15796</v>
      </c>
      <c r="G7124">
        <v>47.716999999999999</v>
      </c>
      <c r="H7124">
        <v>373</v>
      </c>
      <c r="I7124">
        <v>6.09</v>
      </c>
      <c r="J7124">
        <f>YEAR(Table1[[#This Row],[release_date]])</f>
        <v>2006</v>
      </c>
      <c r="K7124" t="str">
        <f>LEFT(Table1[[#This Row],[Year]],4) &amp; "s"</f>
        <v>2006s</v>
      </c>
      <c r="L71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24">
        <f>(Table1[[#This Row],[vote_average]]/10)*100</f>
        <v>60.9</v>
      </c>
      <c r="N7124">
        <f>(Table1[[#This Row],[popularity]]/SUM(Table1[popularity]))*100</f>
        <v>1.0986022161470691E-2</v>
      </c>
    </row>
    <row r="7125" spans="1:14" x14ac:dyDescent="0.3">
      <c r="A7125">
        <v>404733</v>
      </c>
      <c r="B7125" t="s">
        <v>15797</v>
      </c>
      <c r="C7125" s="1">
        <v>42902</v>
      </c>
      <c r="D7125" t="s">
        <v>15798</v>
      </c>
      <c r="E7125" t="s">
        <v>11</v>
      </c>
      <c r="F7125" t="s">
        <v>15799</v>
      </c>
      <c r="G7125">
        <v>32.045000000000002</v>
      </c>
      <c r="H7125">
        <v>897</v>
      </c>
      <c r="I7125">
        <v>6.1</v>
      </c>
      <c r="J7125">
        <f>YEAR(Table1[[#This Row],[release_date]])</f>
        <v>2017</v>
      </c>
      <c r="K7125" t="str">
        <f>LEFT(Table1[[#This Row],[Year]],4) &amp; "s"</f>
        <v>2017s</v>
      </c>
      <c r="L71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25">
        <f>(Table1[[#This Row],[vote_average]]/10)*100</f>
        <v>61</v>
      </c>
      <c r="N7125">
        <f>(Table1[[#This Row],[popularity]]/SUM(Table1[popularity]))*100</f>
        <v>7.3778125230908962E-3</v>
      </c>
    </row>
    <row r="7126" spans="1:14" x14ac:dyDescent="0.3">
      <c r="A7126">
        <v>261392</v>
      </c>
      <c r="B7126" t="s">
        <v>15800</v>
      </c>
      <c r="C7126" s="1">
        <v>42235</v>
      </c>
      <c r="D7126" t="s">
        <v>6356</v>
      </c>
      <c r="E7126" t="s">
        <v>11</v>
      </c>
      <c r="F7126" t="s">
        <v>15801</v>
      </c>
      <c r="G7126">
        <v>32.993000000000002</v>
      </c>
      <c r="H7126">
        <v>2680</v>
      </c>
      <c r="I7126">
        <v>6.1</v>
      </c>
      <c r="J7126">
        <f>YEAR(Table1[[#This Row],[release_date]])</f>
        <v>2015</v>
      </c>
      <c r="K7126" t="str">
        <f>LEFT(Table1[[#This Row],[Year]],4) &amp; "s"</f>
        <v>2015s</v>
      </c>
      <c r="L71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26">
        <f>(Table1[[#This Row],[vote_average]]/10)*100</f>
        <v>61</v>
      </c>
      <c r="N7126">
        <f>(Table1[[#This Row],[popularity]]/SUM(Table1[popularity]))*100</f>
        <v>7.5960732898841619E-3</v>
      </c>
    </row>
    <row r="7127" spans="1:14" x14ac:dyDescent="0.3">
      <c r="A7127">
        <v>12526</v>
      </c>
      <c r="B7127" t="s">
        <v>15802</v>
      </c>
      <c r="C7127" s="1">
        <v>39032</v>
      </c>
      <c r="D7127" t="s">
        <v>1139</v>
      </c>
      <c r="E7127" t="s">
        <v>11</v>
      </c>
      <c r="F7127" t="s">
        <v>15803</v>
      </c>
      <c r="G7127">
        <v>33.582999999999998</v>
      </c>
      <c r="H7127">
        <v>507</v>
      </c>
      <c r="I7127">
        <v>6.0890000000000004</v>
      </c>
      <c r="J7127">
        <f>YEAR(Table1[[#This Row],[release_date]])</f>
        <v>2006</v>
      </c>
      <c r="K7127" t="str">
        <f>LEFT(Table1[[#This Row],[Year]],4) &amp; "s"</f>
        <v>2006s</v>
      </c>
      <c r="L71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27">
        <f>(Table1[[#This Row],[vote_average]]/10)*100</f>
        <v>60.89</v>
      </c>
      <c r="N7127">
        <f>(Table1[[#This Row],[popularity]]/SUM(Table1[popularity]))*100</f>
        <v>7.7319106869390411E-3</v>
      </c>
    </row>
    <row r="7128" spans="1:14" x14ac:dyDescent="0.3">
      <c r="A7128">
        <v>9610</v>
      </c>
      <c r="B7128" t="s">
        <v>15804</v>
      </c>
      <c r="C7128" s="1">
        <v>30862</v>
      </c>
      <c r="D7128" t="s">
        <v>48</v>
      </c>
      <c r="E7128" t="s">
        <v>11</v>
      </c>
      <c r="F7128" t="s">
        <v>15805</v>
      </c>
      <c r="G7128">
        <v>55.067</v>
      </c>
      <c r="H7128">
        <v>1411</v>
      </c>
      <c r="I7128">
        <v>6.1</v>
      </c>
      <c r="J7128">
        <f>YEAR(Table1[[#This Row],[release_date]])</f>
        <v>1984</v>
      </c>
      <c r="K7128" t="str">
        <f>LEFT(Table1[[#This Row],[Year]],4) &amp; "s"</f>
        <v>1984s</v>
      </c>
      <c r="L71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128">
        <f>(Table1[[#This Row],[vote_average]]/10)*100</f>
        <v>61</v>
      </c>
      <c r="N7128">
        <f>(Table1[[#This Row],[popularity]]/SUM(Table1[popularity]))*100</f>
        <v>1.2678233802747586E-2</v>
      </c>
    </row>
    <row r="7129" spans="1:14" x14ac:dyDescent="0.3">
      <c r="A7129">
        <v>522016</v>
      </c>
      <c r="B7129" t="s">
        <v>15806</v>
      </c>
      <c r="C7129" s="1">
        <v>44566</v>
      </c>
      <c r="D7129" t="s">
        <v>829</v>
      </c>
      <c r="E7129" t="s">
        <v>11</v>
      </c>
      <c r="F7129" t="s">
        <v>15807</v>
      </c>
      <c r="G7129">
        <v>105.65900000000001</v>
      </c>
      <c r="H7129">
        <v>930</v>
      </c>
      <c r="I7129">
        <v>6.0880000000000001</v>
      </c>
      <c r="J7129">
        <f>YEAR(Table1[[#This Row],[release_date]])</f>
        <v>2022</v>
      </c>
      <c r="K7129" t="str">
        <f>LEFT(Table1[[#This Row],[Year]],4) &amp; "s"</f>
        <v>2022s</v>
      </c>
      <c r="L71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129">
        <f>(Table1[[#This Row],[vote_average]]/10)*100</f>
        <v>60.88</v>
      </c>
      <c r="N7129">
        <f>(Table1[[#This Row],[popularity]]/SUM(Table1[popularity]))*100</f>
        <v>2.4326175483765363E-2</v>
      </c>
    </row>
    <row r="7130" spans="1:14" x14ac:dyDescent="0.3">
      <c r="A7130">
        <v>35056</v>
      </c>
      <c r="B7130" t="s">
        <v>15808</v>
      </c>
      <c r="C7130" s="1">
        <v>40276</v>
      </c>
      <c r="D7130" t="s">
        <v>6269</v>
      </c>
      <c r="E7130" t="s">
        <v>11</v>
      </c>
      <c r="F7130" t="s">
        <v>15809</v>
      </c>
      <c r="G7130">
        <v>44.289000000000001</v>
      </c>
      <c r="H7130">
        <v>2735</v>
      </c>
      <c r="I7130">
        <v>6.0880000000000001</v>
      </c>
      <c r="J7130">
        <f>YEAR(Table1[[#This Row],[release_date]])</f>
        <v>2010</v>
      </c>
      <c r="K7130" t="str">
        <f>LEFT(Table1[[#This Row],[Year]],4) &amp; "s"</f>
        <v>2010s</v>
      </c>
      <c r="L71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30">
        <f>(Table1[[#This Row],[vote_average]]/10)*100</f>
        <v>60.88</v>
      </c>
      <c r="N7130">
        <f>(Table1[[#This Row],[popularity]]/SUM(Table1[popularity]))*100</f>
        <v>1.0196783861294202E-2</v>
      </c>
    </row>
    <row r="7131" spans="1:14" x14ac:dyDescent="0.3">
      <c r="A7131">
        <v>14013</v>
      </c>
      <c r="B7131" t="s">
        <v>15810</v>
      </c>
      <c r="C7131" s="1">
        <v>36004</v>
      </c>
      <c r="D7131" t="s">
        <v>391</v>
      </c>
      <c r="E7131" t="s">
        <v>11</v>
      </c>
      <c r="F7131" t="s">
        <v>15811</v>
      </c>
      <c r="G7131">
        <v>53.152000000000001</v>
      </c>
      <c r="H7131">
        <v>544</v>
      </c>
      <c r="I7131">
        <v>6.0880000000000001</v>
      </c>
      <c r="J7131">
        <f>YEAR(Table1[[#This Row],[release_date]])</f>
        <v>1998</v>
      </c>
      <c r="K7131" t="str">
        <f>LEFT(Table1[[#This Row],[Year]],4) &amp; "s"</f>
        <v>1998s</v>
      </c>
      <c r="L71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131">
        <f>(Table1[[#This Row],[vote_average]]/10)*100</f>
        <v>60.88</v>
      </c>
      <c r="N7131">
        <f>(Table1[[#This Row],[popularity]]/SUM(Table1[popularity]))*100</f>
        <v>1.2237337844510138E-2</v>
      </c>
    </row>
    <row r="7132" spans="1:14" x14ac:dyDescent="0.3">
      <c r="A7132">
        <v>4970</v>
      </c>
      <c r="B7132" t="s">
        <v>15812</v>
      </c>
      <c r="C7132" s="1">
        <v>37946</v>
      </c>
      <c r="D7132" t="s">
        <v>81</v>
      </c>
      <c r="E7132" t="s">
        <v>11</v>
      </c>
      <c r="F7132" t="s">
        <v>15813</v>
      </c>
      <c r="G7132">
        <v>28.59</v>
      </c>
      <c r="H7132">
        <v>2190</v>
      </c>
      <c r="I7132">
        <v>6.1</v>
      </c>
      <c r="J7132">
        <f>YEAR(Table1[[#This Row],[release_date]])</f>
        <v>2003</v>
      </c>
      <c r="K7132" t="str">
        <f>LEFT(Table1[[#This Row],[Year]],4) &amp; "s"</f>
        <v>2003s</v>
      </c>
      <c r="L71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32">
        <f>(Table1[[#This Row],[vote_average]]/10)*100</f>
        <v>61</v>
      </c>
      <c r="N7132">
        <f>(Table1[[#This Row],[popularity]]/SUM(Table1[popularity]))*100</f>
        <v>6.5823579352525738E-3</v>
      </c>
    </row>
    <row r="7133" spans="1:14" x14ac:dyDescent="0.3">
      <c r="A7133">
        <v>2665</v>
      </c>
      <c r="B7133" t="s">
        <v>15814</v>
      </c>
      <c r="C7133" s="1">
        <v>30295</v>
      </c>
      <c r="D7133" t="s">
        <v>391</v>
      </c>
      <c r="E7133" t="s">
        <v>11</v>
      </c>
      <c r="F7133" t="s">
        <v>15815</v>
      </c>
      <c r="G7133">
        <v>29.798999999999999</v>
      </c>
      <c r="H7133">
        <v>1033</v>
      </c>
      <c r="I7133">
        <v>6.0880000000000001</v>
      </c>
      <c r="J7133">
        <f>YEAR(Table1[[#This Row],[release_date]])</f>
        <v>1982</v>
      </c>
      <c r="K7133" t="str">
        <f>LEFT(Table1[[#This Row],[Year]],4) &amp; "s"</f>
        <v>1982s</v>
      </c>
      <c r="L71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133">
        <f>(Table1[[#This Row],[vote_average]]/10)*100</f>
        <v>60.88</v>
      </c>
      <c r="N7133">
        <f>(Table1[[#This Row],[popularity]]/SUM(Table1[popularity]))*100</f>
        <v>6.8607094827768961E-3</v>
      </c>
    </row>
    <row r="7134" spans="1:14" x14ac:dyDescent="0.3">
      <c r="A7134">
        <v>457262</v>
      </c>
      <c r="B7134" t="s">
        <v>15816</v>
      </c>
      <c r="C7134" s="1">
        <v>43011</v>
      </c>
      <c r="D7134" t="s">
        <v>93</v>
      </c>
      <c r="E7134" t="s">
        <v>11</v>
      </c>
      <c r="F7134" t="s">
        <v>15817</v>
      </c>
      <c r="G7134">
        <v>12.997999999999999</v>
      </c>
      <c r="H7134">
        <v>447</v>
      </c>
      <c r="I7134">
        <v>6.1</v>
      </c>
      <c r="J7134">
        <f>YEAR(Table1[[#This Row],[release_date]])</f>
        <v>2017</v>
      </c>
      <c r="K7134" t="str">
        <f>LEFT(Table1[[#This Row],[Year]],4) &amp; "s"</f>
        <v>2017s</v>
      </c>
      <c r="L71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34">
        <f>(Table1[[#This Row],[vote_average]]/10)*100</f>
        <v>61</v>
      </c>
      <c r="N7134">
        <f>(Table1[[#This Row],[popularity]]/SUM(Table1[popularity]))*100</f>
        <v>2.9925669269819147E-3</v>
      </c>
    </row>
    <row r="7135" spans="1:14" x14ac:dyDescent="0.3">
      <c r="A7135">
        <v>141052</v>
      </c>
      <c r="B7135" t="s">
        <v>15818</v>
      </c>
      <c r="C7135" s="1">
        <v>43054</v>
      </c>
      <c r="D7135" t="s">
        <v>850</v>
      </c>
      <c r="E7135" t="s">
        <v>11</v>
      </c>
      <c r="F7135" t="s">
        <v>15819</v>
      </c>
      <c r="G7135">
        <v>297.17899999999997</v>
      </c>
      <c r="H7135">
        <v>12620</v>
      </c>
      <c r="I7135">
        <v>6.0869999999999997</v>
      </c>
      <c r="J7135">
        <f>YEAR(Table1[[#This Row],[release_date]])</f>
        <v>2017</v>
      </c>
      <c r="K7135" t="str">
        <f>LEFT(Table1[[#This Row],[Year]],4) &amp; "s"</f>
        <v>2017s</v>
      </c>
      <c r="L71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35">
        <f>(Table1[[#This Row],[vote_average]]/10)*100</f>
        <v>60.870000000000005</v>
      </c>
      <c r="N7135">
        <f>(Table1[[#This Row],[popularity]]/SUM(Table1[popularity]))*100</f>
        <v>6.8420375965037583E-2</v>
      </c>
    </row>
    <row r="7136" spans="1:14" x14ac:dyDescent="0.3">
      <c r="A7136">
        <v>70821</v>
      </c>
      <c r="B7136" t="s">
        <v>15820</v>
      </c>
      <c r="C7136" s="1">
        <v>40741</v>
      </c>
      <c r="D7136" t="s">
        <v>21</v>
      </c>
      <c r="E7136" t="s">
        <v>11</v>
      </c>
      <c r="F7136" t="s">
        <v>15821</v>
      </c>
      <c r="G7136">
        <v>11.919</v>
      </c>
      <c r="H7136">
        <v>464</v>
      </c>
      <c r="I7136">
        <v>6.0869999999999997</v>
      </c>
      <c r="J7136">
        <f>YEAR(Table1[[#This Row],[release_date]])</f>
        <v>2011</v>
      </c>
      <c r="K7136" t="str">
        <f>LEFT(Table1[[#This Row],[Year]],4) &amp; "s"</f>
        <v>2011s</v>
      </c>
      <c r="L71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36">
        <f>(Table1[[#This Row],[vote_average]]/10)*100</f>
        <v>60.870000000000005</v>
      </c>
      <c r="N7136">
        <f>(Table1[[#This Row],[popularity]]/SUM(Table1[popularity]))*100</f>
        <v>2.7441456533849398E-3</v>
      </c>
    </row>
    <row r="7137" spans="1:14" x14ac:dyDescent="0.3">
      <c r="A7137">
        <v>64807</v>
      </c>
      <c r="B7137" t="s">
        <v>15822</v>
      </c>
      <c r="C7137" s="1">
        <v>41633</v>
      </c>
      <c r="D7137" t="s">
        <v>391</v>
      </c>
      <c r="E7137" t="s">
        <v>11</v>
      </c>
      <c r="F7137" t="s">
        <v>15823</v>
      </c>
      <c r="G7137">
        <v>18.529</v>
      </c>
      <c r="H7137">
        <v>1229</v>
      </c>
      <c r="I7137">
        <v>6.0869999999999997</v>
      </c>
      <c r="J7137">
        <f>YEAR(Table1[[#This Row],[release_date]])</f>
        <v>2013</v>
      </c>
      <c r="K7137" t="str">
        <f>LEFT(Table1[[#This Row],[Year]],4) &amp; "s"</f>
        <v>2013s</v>
      </c>
      <c r="L71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37">
        <f>(Table1[[#This Row],[vote_average]]/10)*100</f>
        <v>60.870000000000005</v>
      </c>
      <c r="N7137">
        <f>(Table1[[#This Row],[popularity]]/SUM(Table1[popularity]))*100</f>
        <v>4.2659849661523244E-3</v>
      </c>
    </row>
    <row r="7138" spans="1:14" x14ac:dyDescent="0.3">
      <c r="A7138">
        <v>10199</v>
      </c>
      <c r="B7138" t="s">
        <v>15824</v>
      </c>
      <c r="C7138" s="1">
        <v>39800</v>
      </c>
      <c r="D7138" t="s">
        <v>4554</v>
      </c>
      <c r="E7138" t="s">
        <v>11</v>
      </c>
      <c r="F7138" t="s">
        <v>15825</v>
      </c>
      <c r="G7138">
        <v>21.294</v>
      </c>
      <c r="H7138">
        <v>872</v>
      </c>
      <c r="I7138">
        <v>6.1</v>
      </c>
      <c r="J7138">
        <f>YEAR(Table1[[#This Row],[release_date]])</f>
        <v>2008</v>
      </c>
      <c r="K7138" t="str">
        <f>LEFT(Table1[[#This Row],[Year]],4) &amp; "s"</f>
        <v>2008s</v>
      </c>
      <c r="L71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38">
        <f>(Table1[[#This Row],[vote_average]]/10)*100</f>
        <v>61</v>
      </c>
      <c r="N7138">
        <f>(Table1[[#This Row],[popularity]]/SUM(Table1[popularity]))*100</f>
        <v>4.9025788692993464E-3</v>
      </c>
    </row>
    <row r="7139" spans="1:14" x14ac:dyDescent="0.3">
      <c r="A7139">
        <v>8989</v>
      </c>
      <c r="B7139" t="s">
        <v>15826</v>
      </c>
      <c r="C7139" s="1">
        <v>31933</v>
      </c>
      <c r="D7139" t="s">
        <v>15827</v>
      </c>
      <c r="E7139" t="s">
        <v>11</v>
      </c>
      <c r="F7139" t="s">
        <v>15828</v>
      </c>
      <c r="G7139">
        <v>22.385999999999999</v>
      </c>
      <c r="H7139">
        <v>651</v>
      </c>
      <c r="I7139">
        <v>6.0869999999999997</v>
      </c>
      <c r="J7139">
        <f>YEAR(Table1[[#This Row],[release_date]])</f>
        <v>1987</v>
      </c>
      <c r="K7139" t="str">
        <f>LEFT(Table1[[#This Row],[Year]],4) &amp; "s"</f>
        <v>1987s</v>
      </c>
      <c r="L71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139">
        <f>(Table1[[#This Row],[vote_average]]/10)*100</f>
        <v>60.870000000000005</v>
      </c>
      <c r="N7139">
        <f>(Table1[[#This Row],[popularity]]/SUM(Table1[popularity]))*100</f>
        <v>5.1539931702890562E-3</v>
      </c>
    </row>
    <row r="7140" spans="1:14" x14ac:dyDescent="0.3">
      <c r="A7140">
        <v>641501</v>
      </c>
      <c r="B7140" t="s">
        <v>15829</v>
      </c>
      <c r="C7140" s="1">
        <v>44154</v>
      </c>
      <c r="D7140" t="s">
        <v>15830</v>
      </c>
      <c r="E7140" t="s">
        <v>212</v>
      </c>
      <c r="F7140" t="s">
        <v>15831</v>
      </c>
      <c r="G7140">
        <v>19.483000000000001</v>
      </c>
      <c r="H7140">
        <v>479</v>
      </c>
      <c r="I7140">
        <v>6.0860000000000003</v>
      </c>
      <c r="J7140">
        <f>YEAR(Table1[[#This Row],[release_date]])</f>
        <v>2020</v>
      </c>
      <c r="K7140" t="str">
        <f>LEFT(Table1[[#This Row],[Year]],4) &amp; "s"</f>
        <v>2020s</v>
      </c>
      <c r="L71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140">
        <f>(Table1[[#This Row],[vote_average]]/10)*100</f>
        <v>60.86</v>
      </c>
      <c r="N7140">
        <f>(Table1[[#This Row],[popularity]]/SUM(Table1[popularity]))*100</f>
        <v>4.4856271302037738E-3</v>
      </c>
    </row>
    <row r="7141" spans="1:14" x14ac:dyDescent="0.3">
      <c r="A7141">
        <v>595148</v>
      </c>
      <c r="B7141" t="s">
        <v>15832</v>
      </c>
      <c r="C7141" s="1">
        <v>44013</v>
      </c>
      <c r="D7141" t="s">
        <v>68</v>
      </c>
      <c r="E7141" t="s">
        <v>11</v>
      </c>
      <c r="F7141" t="s">
        <v>15833</v>
      </c>
      <c r="G7141">
        <v>66.16</v>
      </c>
      <c r="H7141">
        <v>406</v>
      </c>
      <c r="I7141">
        <v>6.1</v>
      </c>
      <c r="J7141">
        <f>YEAR(Table1[[#This Row],[release_date]])</f>
        <v>2020</v>
      </c>
      <c r="K7141" t="str">
        <f>LEFT(Table1[[#This Row],[Year]],4) &amp; "s"</f>
        <v>2020s</v>
      </c>
      <c r="L71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141">
        <f>(Table1[[#This Row],[vote_average]]/10)*100</f>
        <v>61</v>
      </c>
      <c r="N7141">
        <f>(Table1[[#This Row],[popularity]]/SUM(Table1[popularity]))*100</f>
        <v>1.5232207100255692E-2</v>
      </c>
    </row>
    <row r="7142" spans="1:14" x14ac:dyDescent="0.3">
      <c r="A7142">
        <v>336004</v>
      </c>
      <c r="B7142" t="s">
        <v>13884</v>
      </c>
      <c r="C7142" s="1">
        <v>42321</v>
      </c>
      <c r="D7142" t="s">
        <v>786</v>
      </c>
      <c r="E7142" t="s">
        <v>11</v>
      </c>
      <c r="F7142" t="s">
        <v>15834</v>
      </c>
      <c r="G7142">
        <v>35.241</v>
      </c>
      <c r="H7142">
        <v>881</v>
      </c>
      <c r="I7142">
        <v>6.1</v>
      </c>
      <c r="J7142">
        <f>YEAR(Table1[[#This Row],[release_date]])</f>
        <v>2015</v>
      </c>
      <c r="K7142" t="str">
        <f>LEFT(Table1[[#This Row],[Year]],4) &amp; "s"</f>
        <v>2015s</v>
      </c>
      <c r="L71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42">
        <f>(Table1[[#This Row],[vote_average]]/10)*100</f>
        <v>61</v>
      </c>
      <c r="N7142">
        <f>(Table1[[#This Row],[popularity]]/SUM(Table1[popularity]))*100</f>
        <v>8.113636795950889E-3</v>
      </c>
    </row>
    <row r="7143" spans="1:14" x14ac:dyDescent="0.3">
      <c r="A7143">
        <v>262841</v>
      </c>
      <c r="B7143" t="s">
        <v>15835</v>
      </c>
      <c r="C7143" s="1">
        <v>42725</v>
      </c>
      <c r="D7143" t="s">
        <v>8943</v>
      </c>
      <c r="E7143" t="s">
        <v>11</v>
      </c>
      <c r="F7143" t="s">
        <v>15836</v>
      </c>
      <c r="G7143">
        <v>69.328999999999994</v>
      </c>
      <c r="H7143">
        <v>811</v>
      </c>
      <c r="I7143">
        <v>6.1</v>
      </c>
      <c r="J7143">
        <f>YEAR(Table1[[#This Row],[release_date]])</f>
        <v>2016</v>
      </c>
      <c r="K7143" t="str">
        <f>LEFT(Table1[[#This Row],[Year]],4) &amp; "s"</f>
        <v>2016s</v>
      </c>
      <c r="L71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43">
        <f>(Table1[[#This Row],[vote_average]]/10)*100</f>
        <v>61</v>
      </c>
      <c r="N7143">
        <f>(Table1[[#This Row],[popularity]]/SUM(Table1[popularity]))*100</f>
        <v>1.596181508545385E-2</v>
      </c>
    </row>
    <row r="7144" spans="1:14" x14ac:dyDescent="0.3">
      <c r="A7144">
        <v>44603</v>
      </c>
      <c r="B7144" t="s">
        <v>15837</v>
      </c>
      <c r="C7144" s="1">
        <v>40473</v>
      </c>
      <c r="D7144" t="s">
        <v>2245</v>
      </c>
      <c r="E7144" t="s">
        <v>11</v>
      </c>
      <c r="F7144" t="s">
        <v>15838</v>
      </c>
      <c r="G7144">
        <v>19.559000000000001</v>
      </c>
      <c r="H7144">
        <v>1586</v>
      </c>
      <c r="I7144">
        <v>6.0860000000000003</v>
      </c>
      <c r="J7144">
        <f>YEAR(Table1[[#This Row],[release_date]])</f>
        <v>2010</v>
      </c>
      <c r="K7144" t="str">
        <f>LEFT(Table1[[#This Row],[Year]],4) &amp; "s"</f>
        <v>2010s</v>
      </c>
      <c r="L71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44">
        <f>(Table1[[#This Row],[vote_average]]/10)*100</f>
        <v>60.86</v>
      </c>
      <c r="N7144">
        <f>(Table1[[#This Row],[popularity]]/SUM(Table1[popularity]))*100</f>
        <v>4.5031248288074539E-3</v>
      </c>
    </row>
    <row r="7145" spans="1:14" x14ac:dyDescent="0.3">
      <c r="A7145">
        <v>295151</v>
      </c>
      <c r="B7145" t="s">
        <v>15839</v>
      </c>
      <c r="C7145" s="1">
        <v>43777</v>
      </c>
      <c r="D7145" t="s">
        <v>1732</v>
      </c>
      <c r="E7145" t="s">
        <v>11</v>
      </c>
      <c r="F7145" t="s">
        <v>15840</v>
      </c>
      <c r="G7145">
        <v>20.460999999999999</v>
      </c>
      <c r="H7145">
        <v>1125</v>
      </c>
      <c r="I7145">
        <v>6.1</v>
      </c>
      <c r="J7145">
        <f>YEAR(Table1[[#This Row],[release_date]])</f>
        <v>2019</v>
      </c>
      <c r="K7145" t="str">
        <f>LEFT(Table1[[#This Row],[Year]],4) &amp; "s"</f>
        <v>2019s</v>
      </c>
      <c r="L71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45">
        <f>(Table1[[#This Row],[vote_average]]/10)*100</f>
        <v>61</v>
      </c>
      <c r="N7145">
        <f>(Table1[[#This Row],[popularity]]/SUM(Table1[popularity]))*100</f>
        <v>4.7107948832879644E-3</v>
      </c>
    </row>
    <row r="7146" spans="1:14" x14ac:dyDescent="0.3">
      <c r="A7146">
        <v>290999</v>
      </c>
      <c r="B7146" t="s">
        <v>15841</v>
      </c>
      <c r="C7146" s="1">
        <v>41901</v>
      </c>
      <c r="D7146" t="s">
        <v>11397</v>
      </c>
      <c r="E7146" t="s">
        <v>11</v>
      </c>
      <c r="F7146" t="s">
        <v>15842</v>
      </c>
      <c r="G7146">
        <v>12.561</v>
      </c>
      <c r="H7146">
        <v>416</v>
      </c>
      <c r="I7146">
        <v>6.1</v>
      </c>
      <c r="J7146">
        <f>YEAR(Table1[[#This Row],[release_date]])</f>
        <v>2014</v>
      </c>
      <c r="K7146" t="str">
        <f>LEFT(Table1[[#This Row],[Year]],4) &amp; "s"</f>
        <v>2014s</v>
      </c>
      <c r="L71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46">
        <f>(Table1[[#This Row],[vote_average]]/10)*100</f>
        <v>61</v>
      </c>
      <c r="N7146">
        <f>(Table1[[#This Row],[popularity]]/SUM(Table1[popularity]))*100</f>
        <v>2.8919551600107584E-3</v>
      </c>
    </row>
    <row r="7147" spans="1:14" x14ac:dyDescent="0.3">
      <c r="A7147">
        <v>278154</v>
      </c>
      <c r="B7147" t="s">
        <v>15843</v>
      </c>
      <c r="C7147" s="1">
        <v>42544</v>
      </c>
      <c r="D7147" t="s">
        <v>15844</v>
      </c>
      <c r="E7147" t="s">
        <v>11</v>
      </c>
      <c r="F7147" t="s">
        <v>15845</v>
      </c>
      <c r="G7147">
        <v>66.688999999999993</v>
      </c>
      <c r="H7147">
        <v>4325</v>
      </c>
      <c r="I7147">
        <v>6.0860000000000003</v>
      </c>
      <c r="J7147">
        <f>YEAR(Table1[[#This Row],[release_date]])</f>
        <v>2016</v>
      </c>
      <c r="K7147" t="str">
        <f>LEFT(Table1[[#This Row],[Year]],4) &amp; "s"</f>
        <v>2016s</v>
      </c>
      <c r="L71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47">
        <f>(Table1[[#This Row],[vote_average]]/10)*100</f>
        <v>60.86</v>
      </c>
      <c r="N7147">
        <f>(Table1[[#This Row],[popularity]]/SUM(Table1[popularity]))*100</f>
        <v>1.5354000291852354E-2</v>
      </c>
    </row>
    <row r="7148" spans="1:14" x14ac:dyDescent="0.3">
      <c r="A7148">
        <v>77951</v>
      </c>
      <c r="B7148" t="s">
        <v>15846</v>
      </c>
      <c r="C7148" s="1">
        <v>41626</v>
      </c>
      <c r="D7148" t="s">
        <v>1050</v>
      </c>
      <c r="E7148" t="s">
        <v>11</v>
      </c>
      <c r="F7148" t="s">
        <v>15847</v>
      </c>
      <c r="G7148">
        <v>33.350999999999999</v>
      </c>
      <c r="H7148">
        <v>449</v>
      </c>
      <c r="I7148">
        <v>6.1</v>
      </c>
      <c r="J7148">
        <f>YEAR(Table1[[#This Row],[release_date]])</f>
        <v>2013</v>
      </c>
      <c r="K7148" t="str">
        <f>LEFT(Table1[[#This Row],[Year]],4) &amp; "s"</f>
        <v>2013s</v>
      </c>
      <c r="L71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48">
        <f>(Table1[[#This Row],[vote_average]]/10)*100</f>
        <v>61</v>
      </c>
      <c r="N7148">
        <f>(Table1[[#This Row],[popularity]]/SUM(Table1[popularity]))*100</f>
        <v>7.6784966596225449E-3</v>
      </c>
    </row>
    <row r="7149" spans="1:14" x14ac:dyDescent="0.3">
      <c r="A7149">
        <v>9637</v>
      </c>
      <c r="B7149" t="s">
        <v>15848</v>
      </c>
      <c r="C7149" s="1">
        <v>37421</v>
      </c>
      <c r="D7149" t="s">
        <v>15849</v>
      </c>
      <c r="E7149" t="s">
        <v>11</v>
      </c>
      <c r="F7149" t="s">
        <v>15850</v>
      </c>
      <c r="G7149">
        <v>104.11199999999999</v>
      </c>
      <c r="H7149">
        <v>4263</v>
      </c>
      <c r="I7149">
        <v>6.085</v>
      </c>
      <c r="J7149">
        <f>YEAR(Table1[[#This Row],[release_date]])</f>
        <v>2002</v>
      </c>
      <c r="K7149" t="str">
        <f>LEFT(Table1[[#This Row],[Year]],4) &amp; "s"</f>
        <v>2002s</v>
      </c>
      <c r="L71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49">
        <f>(Table1[[#This Row],[vote_average]]/10)*100</f>
        <v>60.85</v>
      </c>
      <c r="N7149">
        <f>(Table1[[#This Row],[popularity]]/SUM(Table1[popularity]))*100</f>
        <v>2.397000522402994E-2</v>
      </c>
    </row>
    <row r="7150" spans="1:14" x14ac:dyDescent="0.3">
      <c r="A7150">
        <v>426543</v>
      </c>
      <c r="B7150" t="s">
        <v>15851</v>
      </c>
      <c r="C7150" s="1">
        <v>43399</v>
      </c>
      <c r="D7150" t="s">
        <v>6788</v>
      </c>
      <c r="E7150" t="s">
        <v>11</v>
      </c>
      <c r="F7150" t="s">
        <v>15852</v>
      </c>
      <c r="G7150">
        <v>41.866999999999997</v>
      </c>
      <c r="H7150">
        <v>2068</v>
      </c>
      <c r="I7150">
        <v>6.085</v>
      </c>
      <c r="J7150">
        <f>YEAR(Table1[[#This Row],[release_date]])</f>
        <v>2018</v>
      </c>
      <c r="K7150" t="str">
        <f>LEFT(Table1[[#This Row],[Year]],4) &amp; "s"</f>
        <v>2018s</v>
      </c>
      <c r="L71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50">
        <f>(Table1[[#This Row],[vote_average]]/10)*100</f>
        <v>60.85</v>
      </c>
      <c r="N7150">
        <f>(Table1[[#This Row],[popularity]]/SUM(Table1[popularity]))*100</f>
        <v>9.6391598347401013E-3</v>
      </c>
    </row>
    <row r="7151" spans="1:14" x14ac:dyDescent="0.3">
      <c r="A7151">
        <v>10832</v>
      </c>
      <c r="B7151" t="s">
        <v>15853</v>
      </c>
      <c r="C7151" s="1">
        <v>38917</v>
      </c>
      <c r="D7151" t="s">
        <v>306</v>
      </c>
      <c r="E7151" t="s">
        <v>212</v>
      </c>
      <c r="F7151" t="s">
        <v>15854</v>
      </c>
      <c r="G7151">
        <v>37.795999999999999</v>
      </c>
      <c r="H7151">
        <v>503</v>
      </c>
      <c r="I7151">
        <v>6.0839999999999996</v>
      </c>
      <c r="J7151">
        <f>YEAR(Table1[[#This Row],[release_date]])</f>
        <v>2006</v>
      </c>
      <c r="K7151" t="str">
        <f>LEFT(Table1[[#This Row],[Year]],4) &amp; "s"</f>
        <v>2006s</v>
      </c>
      <c r="L71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51">
        <f>(Table1[[#This Row],[vote_average]]/10)*100</f>
        <v>60.839999999999996</v>
      </c>
      <c r="N7151">
        <f>(Table1[[#This Row],[popularity]]/SUM(Table1[popularity]))*100</f>
        <v>8.7018817950614297E-3</v>
      </c>
    </row>
    <row r="7152" spans="1:14" x14ac:dyDescent="0.3">
      <c r="A7152">
        <v>773975</v>
      </c>
      <c r="B7152" t="s">
        <v>15855</v>
      </c>
      <c r="C7152" s="1">
        <v>44813</v>
      </c>
      <c r="D7152" t="s">
        <v>217</v>
      </c>
      <c r="E7152" t="s">
        <v>11</v>
      </c>
      <c r="F7152" t="s">
        <v>15856</v>
      </c>
      <c r="G7152">
        <v>14.019</v>
      </c>
      <c r="H7152">
        <v>303</v>
      </c>
      <c r="I7152">
        <v>6.1</v>
      </c>
      <c r="J7152">
        <f>YEAR(Table1[[#This Row],[release_date]])</f>
        <v>2022</v>
      </c>
      <c r="K7152" t="str">
        <f>LEFT(Table1[[#This Row],[Year]],4) &amp; "s"</f>
        <v>2022s</v>
      </c>
      <c r="L71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152">
        <f>(Table1[[#This Row],[vote_average]]/10)*100</f>
        <v>61</v>
      </c>
      <c r="N7152">
        <f>(Table1[[#This Row],[popularity]]/SUM(Table1[popularity]))*100</f>
        <v>3.2276346937497665E-3</v>
      </c>
    </row>
    <row r="7153" spans="1:14" x14ac:dyDescent="0.3">
      <c r="A7153">
        <v>232572</v>
      </c>
      <c r="B7153" t="s">
        <v>15857</v>
      </c>
      <c r="C7153" s="1">
        <v>42249</v>
      </c>
      <c r="D7153" t="s">
        <v>753</v>
      </c>
      <c r="E7153" t="s">
        <v>11</v>
      </c>
      <c r="F7153" t="s">
        <v>15858</v>
      </c>
      <c r="G7153">
        <v>18.350999999999999</v>
      </c>
      <c r="H7153">
        <v>665</v>
      </c>
      <c r="I7153">
        <v>6.1</v>
      </c>
      <c r="J7153">
        <f>YEAR(Table1[[#This Row],[release_date]])</f>
        <v>2015</v>
      </c>
      <c r="K7153" t="str">
        <f>LEFT(Table1[[#This Row],[Year]],4) &amp; "s"</f>
        <v>2015s</v>
      </c>
      <c r="L71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53">
        <f>(Table1[[#This Row],[vote_average]]/10)*100</f>
        <v>61</v>
      </c>
      <c r="N7153">
        <f>(Table1[[#This Row],[popularity]]/SUM(Table1[popularity]))*100</f>
        <v>4.2250035141594951E-3</v>
      </c>
    </row>
    <row r="7154" spans="1:14" x14ac:dyDescent="0.3">
      <c r="A7154">
        <v>33909</v>
      </c>
      <c r="B7154" t="s">
        <v>15859</v>
      </c>
      <c r="C7154" s="1">
        <v>40441</v>
      </c>
      <c r="D7154" t="s">
        <v>10</v>
      </c>
      <c r="E7154" t="s">
        <v>11</v>
      </c>
      <c r="F7154" t="s">
        <v>15860</v>
      </c>
      <c r="G7154">
        <v>26.47</v>
      </c>
      <c r="H7154">
        <v>1452</v>
      </c>
      <c r="I7154">
        <v>6.0839999999999996</v>
      </c>
      <c r="J7154">
        <f>YEAR(Table1[[#This Row],[release_date]])</f>
        <v>2010</v>
      </c>
      <c r="K7154" t="str">
        <f>LEFT(Table1[[#This Row],[Year]],4) &amp; "s"</f>
        <v>2010s</v>
      </c>
      <c r="L71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54">
        <f>(Table1[[#This Row],[vote_average]]/10)*100</f>
        <v>60.839999999999996</v>
      </c>
      <c r="N7154">
        <f>(Table1[[#This Row],[popularity]]/SUM(Table1[popularity]))*100</f>
        <v>6.0942642373604623E-3</v>
      </c>
    </row>
    <row r="7155" spans="1:14" x14ac:dyDescent="0.3">
      <c r="A7155">
        <v>14043</v>
      </c>
      <c r="B7155" t="s">
        <v>15861</v>
      </c>
      <c r="C7155" s="1">
        <v>39248</v>
      </c>
      <c r="D7155" t="s">
        <v>15862</v>
      </c>
      <c r="E7155" t="s">
        <v>11</v>
      </c>
      <c r="F7155" t="s">
        <v>15863</v>
      </c>
      <c r="G7155">
        <v>20.702000000000002</v>
      </c>
      <c r="H7155">
        <v>494</v>
      </c>
      <c r="I7155">
        <v>6.0830000000000002</v>
      </c>
      <c r="J7155">
        <f>YEAR(Table1[[#This Row],[release_date]])</f>
        <v>2007</v>
      </c>
      <c r="K7155" t="str">
        <f>LEFT(Table1[[#This Row],[Year]],4) &amp; "s"</f>
        <v>2007s</v>
      </c>
      <c r="L71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55">
        <f>(Table1[[#This Row],[vote_average]]/10)*100</f>
        <v>60.830000000000005</v>
      </c>
      <c r="N7155">
        <f>(Table1[[#This Row],[popularity]]/SUM(Table1[popularity]))*100</f>
        <v>4.7662810064917375E-3</v>
      </c>
    </row>
    <row r="7156" spans="1:14" x14ac:dyDescent="0.3">
      <c r="A7156">
        <v>146229</v>
      </c>
      <c r="B7156" t="s">
        <v>15864</v>
      </c>
      <c r="C7156" s="1">
        <v>41858</v>
      </c>
      <c r="D7156" t="s">
        <v>1468</v>
      </c>
      <c r="E7156" t="s">
        <v>11</v>
      </c>
      <c r="F7156" t="s">
        <v>15865</v>
      </c>
      <c r="G7156">
        <v>27.146000000000001</v>
      </c>
      <c r="H7156">
        <v>389</v>
      </c>
      <c r="I7156">
        <v>6.0819999999999999</v>
      </c>
      <c r="J7156">
        <f>YEAR(Table1[[#This Row],[release_date]])</f>
        <v>2014</v>
      </c>
      <c r="K7156" t="str">
        <f>LEFT(Table1[[#This Row],[Year]],4) &amp; "s"</f>
        <v>2014s</v>
      </c>
      <c r="L71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56">
        <f>(Table1[[#This Row],[vote_average]]/10)*100</f>
        <v>60.819999999999993</v>
      </c>
      <c r="N7156">
        <f>(Table1[[#This Row],[popularity]]/SUM(Table1[popularity]))*100</f>
        <v>6.2499016617826647E-3</v>
      </c>
    </row>
    <row r="7157" spans="1:14" x14ac:dyDescent="0.3">
      <c r="A7157">
        <v>9874</v>
      </c>
      <c r="B7157" t="s">
        <v>15866</v>
      </c>
      <c r="C7157" s="1">
        <v>31554</v>
      </c>
      <c r="D7157" t="s">
        <v>786</v>
      </c>
      <c r="E7157" t="s">
        <v>11</v>
      </c>
      <c r="F7157" t="s">
        <v>15867</v>
      </c>
      <c r="G7157">
        <v>59.219000000000001</v>
      </c>
      <c r="H7157">
        <v>1658</v>
      </c>
      <c r="I7157">
        <v>6.085</v>
      </c>
      <c r="J7157">
        <f>YEAR(Table1[[#This Row],[release_date]])</f>
        <v>1986</v>
      </c>
      <c r="K7157" t="str">
        <f>LEFT(Table1[[#This Row],[Year]],4) &amp; "s"</f>
        <v>1986s</v>
      </c>
      <c r="L71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157">
        <f>(Table1[[#This Row],[vote_average]]/10)*100</f>
        <v>60.85</v>
      </c>
      <c r="N7157">
        <f>(Table1[[#This Row],[popularity]]/SUM(Table1[popularity]))*100</f>
        <v>1.363416070541176E-2</v>
      </c>
    </row>
    <row r="7158" spans="1:14" x14ac:dyDescent="0.3">
      <c r="A7158">
        <v>170354</v>
      </c>
      <c r="B7158" t="s">
        <v>15868</v>
      </c>
      <c r="C7158" s="1">
        <v>41314</v>
      </c>
      <c r="D7158" t="s">
        <v>391</v>
      </c>
      <c r="E7158" t="s">
        <v>54</v>
      </c>
      <c r="F7158" t="s">
        <v>15869</v>
      </c>
      <c r="G7158">
        <v>11.327</v>
      </c>
      <c r="H7158">
        <v>635</v>
      </c>
      <c r="I7158">
        <v>6.1</v>
      </c>
      <c r="J7158">
        <f>YEAR(Table1[[#This Row],[release_date]])</f>
        <v>2013</v>
      </c>
      <c r="K7158" t="str">
        <f>LEFT(Table1[[#This Row],[Year]],4) &amp; "s"</f>
        <v>2013s</v>
      </c>
      <c r="L71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58">
        <f>(Table1[[#This Row],[vote_average]]/10)*100</f>
        <v>61</v>
      </c>
      <c r="N7158">
        <f>(Table1[[#This Row],[popularity]]/SUM(Table1[popularity]))*100</f>
        <v>2.607847790577331E-3</v>
      </c>
    </row>
    <row r="7159" spans="1:14" x14ac:dyDescent="0.3">
      <c r="A7159">
        <v>76544</v>
      </c>
      <c r="B7159" t="s">
        <v>15870</v>
      </c>
      <c r="C7159" s="1">
        <v>41459</v>
      </c>
      <c r="D7159" t="s">
        <v>65</v>
      </c>
      <c r="E7159" t="s">
        <v>11</v>
      </c>
      <c r="F7159" t="s">
        <v>15871</v>
      </c>
      <c r="G7159">
        <v>18.210999999999999</v>
      </c>
      <c r="H7159">
        <v>870</v>
      </c>
      <c r="I7159">
        <v>6.1</v>
      </c>
      <c r="J7159">
        <f>YEAR(Table1[[#This Row],[release_date]])</f>
        <v>2013</v>
      </c>
      <c r="K7159" t="str">
        <f>LEFT(Table1[[#This Row],[Year]],4) &amp; "s"</f>
        <v>2013s</v>
      </c>
      <c r="L71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59">
        <f>(Table1[[#This Row],[vote_average]]/10)*100</f>
        <v>61</v>
      </c>
      <c r="N7159">
        <f>(Table1[[#This Row],[popularity]]/SUM(Table1[popularity]))*100</f>
        <v>4.1927709114685068E-3</v>
      </c>
    </row>
    <row r="7160" spans="1:14" x14ac:dyDescent="0.3">
      <c r="A7160">
        <v>11979</v>
      </c>
      <c r="B7160" t="s">
        <v>15872</v>
      </c>
      <c r="C7160" s="1">
        <v>37297</v>
      </c>
      <c r="D7160" t="s">
        <v>7773</v>
      </c>
      <c r="E7160" t="s">
        <v>11</v>
      </c>
      <c r="F7160" t="s">
        <v>15873</v>
      </c>
      <c r="G7160">
        <v>21.169</v>
      </c>
      <c r="H7160">
        <v>998</v>
      </c>
      <c r="I7160">
        <v>6.0810000000000004</v>
      </c>
      <c r="J7160">
        <f>YEAR(Table1[[#This Row],[release_date]])</f>
        <v>2002</v>
      </c>
      <c r="K7160" t="str">
        <f>LEFT(Table1[[#This Row],[Year]],4) &amp; "s"</f>
        <v>2002s</v>
      </c>
      <c r="L71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60">
        <f>(Table1[[#This Row],[vote_average]]/10)*100</f>
        <v>60.810000000000009</v>
      </c>
      <c r="N7160">
        <f>(Table1[[#This Row],[popularity]]/SUM(Table1[popularity]))*100</f>
        <v>4.8737997597538205E-3</v>
      </c>
    </row>
    <row r="7161" spans="1:14" x14ac:dyDescent="0.3">
      <c r="A7161">
        <v>1738</v>
      </c>
      <c r="B7161" t="s">
        <v>15874</v>
      </c>
      <c r="C7161" s="1">
        <v>39197</v>
      </c>
      <c r="D7161" t="s">
        <v>6991</v>
      </c>
      <c r="E7161" t="s">
        <v>11</v>
      </c>
      <c r="F7161" t="s">
        <v>15875</v>
      </c>
      <c r="G7161">
        <v>64.534000000000006</v>
      </c>
      <c r="H7161">
        <v>2844</v>
      </c>
      <c r="I7161">
        <v>6.0810000000000004</v>
      </c>
      <c r="J7161">
        <f>YEAR(Table1[[#This Row],[release_date]])</f>
        <v>2007</v>
      </c>
      <c r="K7161" t="str">
        <f>LEFT(Table1[[#This Row],[Year]],4) &amp; "s"</f>
        <v>2007s</v>
      </c>
      <c r="L71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61">
        <f>(Table1[[#This Row],[vote_average]]/10)*100</f>
        <v>60.810000000000009</v>
      </c>
      <c r="N7161">
        <f>(Table1[[#This Row],[popularity]]/SUM(Table1[popularity]))*100</f>
        <v>1.48578484432875E-2</v>
      </c>
    </row>
    <row r="7162" spans="1:14" x14ac:dyDescent="0.3">
      <c r="A7162">
        <v>928381</v>
      </c>
      <c r="B7162" t="s">
        <v>12147</v>
      </c>
      <c r="C7162" s="1">
        <v>44617</v>
      </c>
      <c r="D7162" t="s">
        <v>1718</v>
      </c>
      <c r="E7162" t="s">
        <v>212</v>
      </c>
      <c r="F7162" t="s">
        <v>15876</v>
      </c>
      <c r="G7162">
        <v>29.297000000000001</v>
      </c>
      <c r="H7162">
        <v>361</v>
      </c>
      <c r="I7162">
        <v>6.08</v>
      </c>
      <c r="J7162">
        <f>YEAR(Table1[[#This Row],[release_date]])</f>
        <v>2022</v>
      </c>
      <c r="K7162" t="str">
        <f>LEFT(Table1[[#This Row],[Year]],4) &amp; "s"</f>
        <v>2022s</v>
      </c>
      <c r="L71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162">
        <f>(Table1[[#This Row],[vote_average]]/10)*100</f>
        <v>60.8</v>
      </c>
      <c r="N7162">
        <f>(Table1[[#This Row],[popularity]]/SUM(Table1[popularity]))*100</f>
        <v>6.7451325788420655E-3</v>
      </c>
    </row>
    <row r="7163" spans="1:14" x14ac:dyDescent="0.3">
      <c r="A7163">
        <v>787298</v>
      </c>
      <c r="B7163" t="s">
        <v>15877</v>
      </c>
      <c r="C7163" s="1">
        <v>44238</v>
      </c>
      <c r="D7163" t="s">
        <v>1732</v>
      </c>
      <c r="E7163" t="s">
        <v>1363</v>
      </c>
      <c r="F7163" t="s">
        <v>15878</v>
      </c>
      <c r="G7163">
        <v>12.433999999999999</v>
      </c>
      <c r="H7163">
        <v>305</v>
      </c>
      <c r="I7163">
        <v>6.1</v>
      </c>
      <c r="J7163">
        <f>YEAR(Table1[[#This Row],[release_date]])</f>
        <v>2021</v>
      </c>
      <c r="K7163" t="str">
        <f>LEFT(Table1[[#This Row],[Year]],4) &amp; "s"</f>
        <v>2021s</v>
      </c>
      <c r="L71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163">
        <f>(Table1[[#This Row],[vote_average]]/10)*100</f>
        <v>61</v>
      </c>
      <c r="N7163">
        <f>(Table1[[#This Row],[popularity]]/SUM(Table1[popularity]))*100</f>
        <v>2.8627155847125042E-3</v>
      </c>
    </row>
    <row r="7164" spans="1:14" x14ac:dyDescent="0.3">
      <c r="A7164">
        <v>258363</v>
      </c>
      <c r="B7164" t="s">
        <v>15879</v>
      </c>
      <c r="C7164" s="1">
        <v>42106</v>
      </c>
      <c r="D7164" t="s">
        <v>2620</v>
      </c>
      <c r="E7164" t="s">
        <v>11</v>
      </c>
      <c r="F7164" t="s">
        <v>15880</v>
      </c>
      <c r="G7164">
        <v>21.332999999999998</v>
      </c>
      <c r="H7164">
        <v>338</v>
      </c>
      <c r="I7164">
        <v>6.1</v>
      </c>
      <c r="J7164">
        <f>YEAR(Table1[[#This Row],[release_date]])</f>
        <v>2015</v>
      </c>
      <c r="K7164" t="str">
        <f>LEFT(Table1[[#This Row],[Year]],4) &amp; "s"</f>
        <v>2015s</v>
      </c>
      <c r="L71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64">
        <f>(Table1[[#This Row],[vote_average]]/10)*100</f>
        <v>61</v>
      </c>
      <c r="N7164">
        <f>(Table1[[#This Row],[popularity]]/SUM(Table1[popularity]))*100</f>
        <v>4.9115579514775499E-3</v>
      </c>
    </row>
    <row r="7165" spans="1:14" x14ac:dyDescent="0.3">
      <c r="A7165">
        <v>121936</v>
      </c>
      <c r="B7165" t="s">
        <v>15881</v>
      </c>
      <c r="C7165" s="1">
        <v>41087</v>
      </c>
      <c r="D7165" t="s">
        <v>422</v>
      </c>
      <c r="E7165" t="s">
        <v>212</v>
      </c>
      <c r="F7165" t="s">
        <v>15882</v>
      </c>
      <c r="G7165">
        <v>11.715</v>
      </c>
      <c r="H7165">
        <v>413</v>
      </c>
      <c r="I7165">
        <v>6.1</v>
      </c>
      <c r="J7165">
        <f>YEAR(Table1[[#This Row],[release_date]])</f>
        <v>2012</v>
      </c>
      <c r="K7165" t="str">
        <f>LEFT(Table1[[#This Row],[Year]],4) &amp; "s"</f>
        <v>2012s</v>
      </c>
      <c r="L71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65">
        <f>(Table1[[#This Row],[vote_average]]/10)*100</f>
        <v>61</v>
      </c>
      <c r="N7165">
        <f>(Table1[[#This Row],[popularity]]/SUM(Table1[popularity]))*100</f>
        <v>2.6971781466066419E-3</v>
      </c>
    </row>
    <row r="7166" spans="1:14" x14ac:dyDescent="0.3">
      <c r="A7166">
        <v>8873</v>
      </c>
      <c r="B7166" t="s">
        <v>15883</v>
      </c>
      <c r="C7166" s="1">
        <v>34313</v>
      </c>
      <c r="D7166" t="s">
        <v>639</v>
      </c>
      <c r="E7166" t="s">
        <v>11</v>
      </c>
      <c r="F7166" t="s">
        <v>15884</v>
      </c>
      <c r="G7166">
        <v>22.91</v>
      </c>
      <c r="H7166">
        <v>991</v>
      </c>
      <c r="I7166">
        <v>6.08</v>
      </c>
      <c r="J7166">
        <f>YEAR(Table1[[#This Row],[release_date]])</f>
        <v>1993</v>
      </c>
      <c r="K7166" t="str">
        <f>LEFT(Table1[[#This Row],[Year]],4) &amp; "s"</f>
        <v>1993s</v>
      </c>
      <c r="L71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166">
        <f>(Table1[[#This Row],[vote_average]]/10)*100</f>
        <v>60.8</v>
      </c>
      <c r="N7166">
        <f>(Table1[[#This Row],[popularity]]/SUM(Table1[popularity]))*100</f>
        <v>5.2746351975038984E-3</v>
      </c>
    </row>
    <row r="7167" spans="1:14" x14ac:dyDescent="0.3">
      <c r="A7167">
        <v>8409</v>
      </c>
      <c r="B7167" t="s">
        <v>15885</v>
      </c>
      <c r="C7167" s="1">
        <v>37715</v>
      </c>
      <c r="D7167" t="s">
        <v>1406</v>
      </c>
      <c r="E7167" t="s">
        <v>11</v>
      </c>
      <c r="F7167" t="s">
        <v>15886</v>
      </c>
      <c r="G7167">
        <v>29.323</v>
      </c>
      <c r="H7167">
        <v>842</v>
      </c>
      <c r="I7167">
        <v>6.08</v>
      </c>
      <c r="J7167">
        <f>YEAR(Table1[[#This Row],[release_date]])</f>
        <v>2003</v>
      </c>
      <c r="K7167" t="str">
        <f>LEFT(Table1[[#This Row],[Year]],4) &amp; "s"</f>
        <v>2003s</v>
      </c>
      <c r="L71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67">
        <f>(Table1[[#This Row],[vote_average]]/10)*100</f>
        <v>60.8</v>
      </c>
      <c r="N7167">
        <f>(Table1[[#This Row],[popularity]]/SUM(Table1[popularity]))*100</f>
        <v>6.7511186336275345E-3</v>
      </c>
    </row>
    <row r="7168" spans="1:14" x14ac:dyDescent="0.3">
      <c r="A7168">
        <v>308453</v>
      </c>
      <c r="B7168" t="s">
        <v>15887</v>
      </c>
      <c r="C7168" s="1">
        <v>42391</v>
      </c>
      <c r="D7168" t="s">
        <v>172</v>
      </c>
      <c r="E7168" t="s">
        <v>11</v>
      </c>
      <c r="F7168" t="s">
        <v>15888</v>
      </c>
      <c r="G7168">
        <v>18.821999999999999</v>
      </c>
      <c r="H7168">
        <v>355</v>
      </c>
      <c r="I7168">
        <v>6.0789999999999997</v>
      </c>
      <c r="J7168">
        <f>YEAR(Table1[[#This Row],[release_date]])</f>
        <v>2016</v>
      </c>
      <c r="K7168" t="str">
        <f>LEFT(Table1[[#This Row],[Year]],4) &amp; "s"</f>
        <v>2016s</v>
      </c>
      <c r="L71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68">
        <f>(Table1[[#This Row],[vote_average]]/10)*100</f>
        <v>60.79</v>
      </c>
      <c r="N7168">
        <f>(Table1[[#This Row],[popularity]]/SUM(Table1[popularity]))*100</f>
        <v>4.3334431989270356E-3</v>
      </c>
    </row>
    <row r="7169" spans="1:14" x14ac:dyDescent="0.3">
      <c r="A7169">
        <v>192102</v>
      </c>
      <c r="B7169" t="s">
        <v>15889</v>
      </c>
      <c r="C7169" s="1">
        <v>41684</v>
      </c>
      <c r="D7169" t="s">
        <v>2691</v>
      </c>
      <c r="E7169" t="s">
        <v>11</v>
      </c>
      <c r="F7169" t="s">
        <v>15890</v>
      </c>
      <c r="G7169">
        <v>28.45</v>
      </c>
      <c r="H7169">
        <v>2078</v>
      </c>
      <c r="I7169">
        <v>6.0789999999999997</v>
      </c>
      <c r="J7169">
        <f>YEAR(Table1[[#This Row],[release_date]])</f>
        <v>2014</v>
      </c>
      <c r="K7169" t="str">
        <f>LEFT(Table1[[#This Row],[Year]],4) &amp; "s"</f>
        <v>2014s</v>
      </c>
      <c r="L71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69">
        <f>(Table1[[#This Row],[vote_average]]/10)*100</f>
        <v>60.79</v>
      </c>
      <c r="N7169">
        <f>(Table1[[#This Row],[popularity]]/SUM(Table1[popularity]))*100</f>
        <v>6.5501253325615854E-3</v>
      </c>
    </row>
    <row r="7170" spans="1:14" x14ac:dyDescent="0.3">
      <c r="A7170">
        <v>492355</v>
      </c>
      <c r="B7170" t="s">
        <v>15891</v>
      </c>
      <c r="C7170" s="1">
        <v>43188</v>
      </c>
      <c r="D7170" t="s">
        <v>391</v>
      </c>
      <c r="E7170" t="s">
        <v>54</v>
      </c>
      <c r="F7170" t="s">
        <v>15892</v>
      </c>
      <c r="G7170">
        <v>6.5659999999999998</v>
      </c>
      <c r="H7170">
        <v>334</v>
      </c>
      <c r="I7170">
        <v>6.1</v>
      </c>
      <c r="J7170">
        <f>YEAR(Table1[[#This Row],[release_date]])</f>
        <v>2018</v>
      </c>
      <c r="K7170" t="str">
        <f>LEFT(Table1[[#This Row],[Year]],4) &amp; "s"</f>
        <v>2018s</v>
      </c>
      <c r="L71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70">
        <f>(Table1[[#This Row],[vote_average]]/10)*100</f>
        <v>61</v>
      </c>
      <c r="N7170">
        <f>(Table1[[#This Row],[popularity]]/SUM(Table1[popularity]))*100</f>
        <v>1.5117090662073592E-3</v>
      </c>
    </row>
    <row r="7171" spans="1:14" x14ac:dyDescent="0.3">
      <c r="A7171">
        <v>9395</v>
      </c>
      <c r="B7171" t="s">
        <v>15893</v>
      </c>
      <c r="C7171" s="1">
        <v>32241</v>
      </c>
      <c r="D7171" t="s">
        <v>3322</v>
      </c>
      <c r="E7171" t="s">
        <v>11</v>
      </c>
      <c r="F7171" t="s">
        <v>15894</v>
      </c>
      <c r="G7171">
        <v>34.173999999999999</v>
      </c>
      <c r="H7171">
        <v>655</v>
      </c>
      <c r="I7171">
        <v>6.0780000000000003</v>
      </c>
      <c r="J7171">
        <f>YEAR(Table1[[#This Row],[release_date]])</f>
        <v>1988</v>
      </c>
      <c r="K7171" t="str">
        <f>LEFT(Table1[[#This Row],[Year]],4) &amp; "s"</f>
        <v>1988s</v>
      </c>
      <c r="L71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171">
        <f>(Table1[[#This Row],[vote_average]]/10)*100</f>
        <v>60.78</v>
      </c>
      <c r="N7171">
        <f>(Table1[[#This Row],[popularity]]/SUM(Table1[popularity]))*100</f>
        <v>7.8679783168702846E-3</v>
      </c>
    </row>
    <row r="7172" spans="1:14" x14ac:dyDescent="0.3">
      <c r="A7172">
        <v>201086</v>
      </c>
      <c r="B7172" t="s">
        <v>15895</v>
      </c>
      <c r="C7172" s="1">
        <v>41684</v>
      </c>
      <c r="D7172" t="s">
        <v>422</v>
      </c>
      <c r="E7172" t="s">
        <v>11</v>
      </c>
      <c r="F7172" t="s">
        <v>15896</v>
      </c>
      <c r="G7172">
        <v>12.523</v>
      </c>
      <c r="H7172">
        <v>307</v>
      </c>
      <c r="I7172">
        <v>6.077</v>
      </c>
      <c r="J7172">
        <f>YEAR(Table1[[#This Row],[release_date]])</f>
        <v>2014</v>
      </c>
      <c r="K7172" t="str">
        <f>LEFT(Table1[[#This Row],[Year]],4) &amp; "s"</f>
        <v>2014s</v>
      </c>
      <c r="L71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72">
        <f>(Table1[[#This Row],[vote_average]]/10)*100</f>
        <v>60.77</v>
      </c>
      <c r="N7172">
        <f>(Table1[[#This Row],[popularity]]/SUM(Table1[popularity]))*100</f>
        <v>2.8832063107089184E-3</v>
      </c>
    </row>
    <row r="7173" spans="1:14" x14ac:dyDescent="0.3">
      <c r="A7173">
        <v>13975</v>
      </c>
      <c r="B7173" t="s">
        <v>15897</v>
      </c>
      <c r="C7173" s="1">
        <v>39918</v>
      </c>
      <c r="D7173" t="s">
        <v>15898</v>
      </c>
      <c r="E7173" t="s">
        <v>11</v>
      </c>
      <c r="F7173" t="s">
        <v>15899</v>
      </c>
      <c r="G7173">
        <v>19.41</v>
      </c>
      <c r="H7173">
        <v>402</v>
      </c>
      <c r="I7173">
        <v>6.077</v>
      </c>
      <c r="J7173">
        <f>YEAR(Table1[[#This Row],[release_date]])</f>
        <v>2009</v>
      </c>
      <c r="K7173" t="str">
        <f>LEFT(Table1[[#This Row],[Year]],4) &amp; "s"</f>
        <v>2009s</v>
      </c>
      <c r="L71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73">
        <f>(Table1[[#This Row],[vote_average]]/10)*100</f>
        <v>60.77</v>
      </c>
      <c r="N7173">
        <f>(Table1[[#This Row],[popularity]]/SUM(Table1[popularity]))*100</f>
        <v>4.4688201302291869E-3</v>
      </c>
    </row>
    <row r="7174" spans="1:14" x14ac:dyDescent="0.3">
      <c r="A7174">
        <v>12122</v>
      </c>
      <c r="B7174" t="s">
        <v>5714</v>
      </c>
      <c r="C7174" s="1">
        <v>34817</v>
      </c>
      <c r="D7174" t="s">
        <v>2430</v>
      </c>
      <c r="E7174" t="s">
        <v>11</v>
      </c>
      <c r="F7174" t="s">
        <v>15900</v>
      </c>
      <c r="G7174">
        <v>18.561</v>
      </c>
      <c r="H7174">
        <v>779</v>
      </c>
      <c r="I7174">
        <v>6.077</v>
      </c>
      <c r="J7174">
        <f>YEAR(Table1[[#This Row],[release_date]])</f>
        <v>1995</v>
      </c>
      <c r="K7174" t="str">
        <f>LEFT(Table1[[#This Row],[Year]],4) &amp; "s"</f>
        <v>1995s</v>
      </c>
      <c r="L71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174">
        <f>(Table1[[#This Row],[vote_average]]/10)*100</f>
        <v>60.77</v>
      </c>
      <c r="N7174">
        <f>(Table1[[#This Row],[popularity]]/SUM(Table1[popularity]))*100</f>
        <v>4.2733524181959789E-3</v>
      </c>
    </row>
    <row r="7175" spans="1:14" x14ac:dyDescent="0.3">
      <c r="A7175">
        <v>417643</v>
      </c>
      <c r="B7175" t="s">
        <v>15901</v>
      </c>
      <c r="C7175" s="1">
        <v>43245</v>
      </c>
      <c r="D7175" t="s">
        <v>155</v>
      </c>
      <c r="E7175" t="s">
        <v>11</v>
      </c>
      <c r="F7175" t="s">
        <v>15902</v>
      </c>
      <c r="G7175">
        <v>37.491999999999997</v>
      </c>
      <c r="H7175">
        <v>462</v>
      </c>
      <c r="I7175">
        <v>6.0759999999999996</v>
      </c>
      <c r="J7175">
        <f>YEAR(Table1[[#This Row],[release_date]])</f>
        <v>2018</v>
      </c>
      <c r="K7175" t="str">
        <f>LEFT(Table1[[#This Row],[Year]],4) &amp; "s"</f>
        <v>2018s</v>
      </c>
      <c r="L71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75">
        <f>(Table1[[#This Row],[vote_average]]/10)*100</f>
        <v>60.759999999999991</v>
      </c>
      <c r="N7175">
        <f>(Table1[[#This Row],[popularity]]/SUM(Table1[popularity]))*100</f>
        <v>8.631891000646711E-3</v>
      </c>
    </row>
    <row r="7176" spans="1:14" x14ac:dyDescent="0.3">
      <c r="A7176">
        <v>451184</v>
      </c>
      <c r="B7176" t="s">
        <v>15903</v>
      </c>
      <c r="C7176" s="1">
        <v>43859</v>
      </c>
      <c r="D7176" t="s">
        <v>3192</v>
      </c>
      <c r="E7176" t="s">
        <v>11</v>
      </c>
      <c r="F7176" t="s">
        <v>15904</v>
      </c>
      <c r="G7176">
        <v>19.510999999999999</v>
      </c>
      <c r="H7176">
        <v>357</v>
      </c>
      <c r="I7176">
        <v>6.1</v>
      </c>
      <c r="J7176">
        <f>YEAR(Table1[[#This Row],[release_date]])</f>
        <v>2020</v>
      </c>
      <c r="K7176" t="str">
        <f>LEFT(Table1[[#This Row],[Year]],4) &amp; "s"</f>
        <v>2020s</v>
      </c>
      <c r="L71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176">
        <f>(Table1[[#This Row],[vote_average]]/10)*100</f>
        <v>61</v>
      </c>
      <c r="N7176">
        <f>(Table1[[#This Row],[popularity]]/SUM(Table1[popularity]))*100</f>
        <v>4.4920736507419708E-3</v>
      </c>
    </row>
    <row r="7177" spans="1:14" x14ac:dyDescent="0.3">
      <c r="A7177">
        <v>51588</v>
      </c>
      <c r="B7177" t="s">
        <v>15905</v>
      </c>
      <c r="C7177" s="1">
        <v>40662</v>
      </c>
      <c r="D7177" t="s">
        <v>422</v>
      </c>
      <c r="E7177" t="s">
        <v>11</v>
      </c>
      <c r="F7177" t="s">
        <v>15906</v>
      </c>
      <c r="G7177">
        <v>30.478000000000002</v>
      </c>
      <c r="H7177">
        <v>438</v>
      </c>
      <c r="I7177">
        <v>6.1</v>
      </c>
      <c r="J7177">
        <f>YEAR(Table1[[#This Row],[release_date]])</f>
        <v>2011</v>
      </c>
      <c r="K7177" t="str">
        <f>LEFT(Table1[[#This Row],[Year]],4) &amp; "s"</f>
        <v>2011s</v>
      </c>
      <c r="L71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77">
        <f>(Table1[[#This Row],[vote_average]]/10)*100</f>
        <v>61</v>
      </c>
      <c r="N7177">
        <f>(Table1[[#This Row],[popularity]]/SUM(Table1[popularity]))*100</f>
        <v>7.01703760582819E-3</v>
      </c>
    </row>
    <row r="7178" spans="1:14" x14ac:dyDescent="0.3">
      <c r="A7178">
        <v>50204</v>
      </c>
      <c r="B7178" t="s">
        <v>15907</v>
      </c>
      <c r="C7178" s="1">
        <v>40480</v>
      </c>
      <c r="D7178" t="s">
        <v>15908</v>
      </c>
      <c r="E7178" t="s">
        <v>11</v>
      </c>
      <c r="F7178" t="s">
        <v>15909</v>
      </c>
      <c r="G7178">
        <v>15.795999999999999</v>
      </c>
      <c r="H7178">
        <v>445</v>
      </c>
      <c r="I7178">
        <v>6.0739999999999998</v>
      </c>
      <c r="J7178">
        <f>YEAR(Table1[[#This Row],[release_date]])</f>
        <v>2010</v>
      </c>
      <c r="K7178" t="str">
        <f>LEFT(Table1[[#This Row],[Year]],4) &amp; "s"</f>
        <v>2010s</v>
      </c>
      <c r="L71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78">
        <f>(Table1[[#This Row],[vote_average]]/10)*100</f>
        <v>60.739999999999995</v>
      </c>
      <c r="N7178">
        <f>(Table1[[#This Row],[popularity]]/SUM(Table1[popularity]))*100</f>
        <v>3.6367585150489557E-3</v>
      </c>
    </row>
    <row r="7179" spans="1:14" x14ac:dyDescent="0.3">
      <c r="A7179">
        <v>9397</v>
      </c>
      <c r="B7179" t="s">
        <v>15910</v>
      </c>
      <c r="C7179" s="1">
        <v>37050</v>
      </c>
      <c r="D7179" t="s">
        <v>15911</v>
      </c>
      <c r="E7179" t="s">
        <v>11</v>
      </c>
      <c r="F7179" t="s">
        <v>15912</v>
      </c>
      <c r="G7179">
        <v>84.153000000000006</v>
      </c>
      <c r="H7179">
        <v>2122</v>
      </c>
      <c r="I7179">
        <v>6.1</v>
      </c>
      <c r="J7179">
        <f>YEAR(Table1[[#This Row],[release_date]])</f>
        <v>2001</v>
      </c>
      <c r="K7179" t="str">
        <f>LEFT(Table1[[#This Row],[Year]],4) &amp; "s"</f>
        <v>2001s</v>
      </c>
      <c r="L71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79">
        <f>(Table1[[#This Row],[vote_average]]/10)*100</f>
        <v>61</v>
      </c>
      <c r="N7179">
        <f>(Table1[[#This Row],[popularity]]/SUM(Table1[popularity]))*100</f>
        <v>1.9374787244676808E-2</v>
      </c>
    </row>
    <row r="7180" spans="1:14" x14ac:dyDescent="0.3">
      <c r="A7180">
        <v>890771</v>
      </c>
      <c r="B7180" t="s">
        <v>15913</v>
      </c>
      <c r="C7180" s="1">
        <v>45042</v>
      </c>
      <c r="D7180" t="s">
        <v>2620</v>
      </c>
      <c r="E7180" t="s">
        <v>11</v>
      </c>
      <c r="F7180" t="s">
        <v>15914</v>
      </c>
      <c r="G7180">
        <v>41.079000000000001</v>
      </c>
      <c r="H7180">
        <v>597</v>
      </c>
      <c r="I7180">
        <v>6.0730000000000004</v>
      </c>
      <c r="J7180">
        <f>YEAR(Table1[[#This Row],[release_date]])</f>
        <v>2023</v>
      </c>
      <c r="K7180" t="str">
        <f>LEFT(Table1[[#This Row],[Year]],4) &amp; "s"</f>
        <v>2023s</v>
      </c>
      <c r="L71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180">
        <f>(Table1[[#This Row],[vote_average]]/10)*100</f>
        <v>60.730000000000004</v>
      </c>
      <c r="N7180">
        <f>(Table1[[#This Row],[popularity]]/SUM(Table1[popularity]))*100</f>
        <v>9.4577363281651092E-3</v>
      </c>
    </row>
    <row r="7181" spans="1:14" x14ac:dyDescent="0.3">
      <c r="A7181">
        <v>38073</v>
      </c>
      <c r="B7181" t="s">
        <v>15915</v>
      </c>
      <c r="C7181" s="1">
        <v>40417</v>
      </c>
      <c r="D7181" t="s">
        <v>28</v>
      </c>
      <c r="E7181" t="s">
        <v>11</v>
      </c>
      <c r="F7181" t="s">
        <v>15916</v>
      </c>
      <c r="G7181">
        <v>17.452999999999999</v>
      </c>
      <c r="H7181">
        <v>700</v>
      </c>
      <c r="I7181">
        <v>6.1</v>
      </c>
      <c r="J7181">
        <f>YEAR(Table1[[#This Row],[release_date]])</f>
        <v>2010</v>
      </c>
      <c r="K7181" t="str">
        <f>LEFT(Table1[[#This Row],[Year]],4) &amp; "s"</f>
        <v>2010s</v>
      </c>
      <c r="L71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81">
        <f>(Table1[[#This Row],[vote_average]]/10)*100</f>
        <v>61</v>
      </c>
      <c r="N7181">
        <f>(Table1[[#This Row],[popularity]]/SUM(Table1[popularity]))*100</f>
        <v>4.0182543911844405E-3</v>
      </c>
    </row>
    <row r="7182" spans="1:14" x14ac:dyDescent="0.3">
      <c r="A7182">
        <v>13252</v>
      </c>
      <c r="B7182" t="s">
        <v>15917</v>
      </c>
      <c r="C7182" s="1">
        <v>39336</v>
      </c>
      <c r="D7182" t="s">
        <v>1592</v>
      </c>
      <c r="E7182" t="s">
        <v>11</v>
      </c>
      <c r="F7182" t="s">
        <v>15918</v>
      </c>
      <c r="G7182">
        <v>43.326000000000001</v>
      </c>
      <c r="H7182">
        <v>784</v>
      </c>
      <c r="I7182">
        <v>6.0730000000000004</v>
      </c>
      <c r="J7182">
        <f>YEAR(Table1[[#This Row],[release_date]])</f>
        <v>2007</v>
      </c>
      <c r="K7182" t="str">
        <f>LEFT(Table1[[#This Row],[Year]],4) &amp; "s"</f>
        <v>2007s</v>
      </c>
      <c r="L71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82">
        <f>(Table1[[#This Row],[vote_average]]/10)*100</f>
        <v>60.730000000000004</v>
      </c>
      <c r="N7182">
        <f>(Table1[[#This Row],[popularity]]/SUM(Table1[popularity]))*100</f>
        <v>9.9750696013554754E-3</v>
      </c>
    </row>
    <row r="7183" spans="1:14" x14ac:dyDescent="0.3">
      <c r="A7183">
        <v>9415</v>
      </c>
      <c r="B7183" t="s">
        <v>15919</v>
      </c>
      <c r="C7183" s="1">
        <v>35538</v>
      </c>
      <c r="D7183" t="s">
        <v>11963</v>
      </c>
      <c r="E7183" t="s">
        <v>11</v>
      </c>
      <c r="F7183" t="s">
        <v>15920</v>
      </c>
      <c r="G7183">
        <v>21.919</v>
      </c>
      <c r="H7183">
        <v>506</v>
      </c>
      <c r="I7183">
        <v>6.0730000000000004</v>
      </c>
      <c r="J7183">
        <f>YEAR(Table1[[#This Row],[release_date]])</f>
        <v>1997</v>
      </c>
      <c r="K7183" t="str">
        <f>LEFT(Table1[[#This Row],[Year]],4) &amp; "s"</f>
        <v>1997s</v>
      </c>
      <c r="L71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183">
        <f>(Table1[[#This Row],[vote_average]]/10)*100</f>
        <v>60.730000000000004</v>
      </c>
      <c r="N7183">
        <f>(Table1[[#This Row],[popularity]]/SUM(Table1[popularity]))*100</f>
        <v>5.0464744170269733E-3</v>
      </c>
    </row>
    <row r="7184" spans="1:14" x14ac:dyDescent="0.3">
      <c r="A7184">
        <v>6520</v>
      </c>
      <c r="B7184" t="s">
        <v>15921</v>
      </c>
      <c r="C7184" s="1">
        <v>34887</v>
      </c>
      <c r="D7184" t="s">
        <v>2120</v>
      </c>
      <c r="E7184" t="s">
        <v>11</v>
      </c>
      <c r="F7184" t="s">
        <v>15922</v>
      </c>
      <c r="G7184">
        <v>50.238</v>
      </c>
      <c r="H7184">
        <v>1137</v>
      </c>
      <c r="I7184">
        <v>6.0730000000000004</v>
      </c>
      <c r="J7184">
        <f>YEAR(Table1[[#This Row],[release_date]])</f>
        <v>1995</v>
      </c>
      <c r="K7184" t="str">
        <f>LEFT(Table1[[#This Row],[Year]],4) &amp; "s"</f>
        <v>1995s</v>
      </c>
      <c r="L71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184">
        <f>(Table1[[#This Row],[vote_average]]/10)*100</f>
        <v>60.730000000000004</v>
      </c>
      <c r="N7184">
        <f>(Table1[[#This Row],[popularity]]/SUM(Table1[popularity]))*100</f>
        <v>1.1566439242784847E-2</v>
      </c>
    </row>
    <row r="7185" spans="1:14" x14ac:dyDescent="0.3">
      <c r="A7185">
        <v>567970</v>
      </c>
      <c r="B7185" t="s">
        <v>15923</v>
      </c>
      <c r="C7185" s="1">
        <v>43858</v>
      </c>
      <c r="D7185" t="s">
        <v>15924</v>
      </c>
      <c r="E7185" t="s">
        <v>11</v>
      </c>
      <c r="F7185" t="s">
        <v>15925</v>
      </c>
      <c r="G7185">
        <v>11.738</v>
      </c>
      <c r="H7185">
        <v>673</v>
      </c>
      <c r="I7185">
        <v>6.0750000000000002</v>
      </c>
      <c r="J7185">
        <f>YEAR(Table1[[#This Row],[release_date]])</f>
        <v>2020</v>
      </c>
      <c r="K7185" t="str">
        <f>LEFT(Table1[[#This Row],[Year]],4) &amp; "s"</f>
        <v>2020s</v>
      </c>
      <c r="L71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185">
        <f>(Table1[[#This Row],[vote_average]]/10)*100</f>
        <v>60.750000000000007</v>
      </c>
      <c r="N7185">
        <f>(Table1[[#This Row],[popularity]]/SUM(Table1[popularity]))*100</f>
        <v>2.7024735027630191E-3</v>
      </c>
    </row>
    <row r="7186" spans="1:14" x14ac:dyDescent="0.3">
      <c r="A7186">
        <v>88751</v>
      </c>
      <c r="B7186" t="s">
        <v>7622</v>
      </c>
      <c r="C7186" s="1">
        <v>39639</v>
      </c>
      <c r="D7186" t="s">
        <v>15926</v>
      </c>
      <c r="E7186" t="s">
        <v>11</v>
      </c>
      <c r="F7186" t="s">
        <v>15927</v>
      </c>
      <c r="G7186">
        <v>37.145000000000003</v>
      </c>
      <c r="H7186">
        <v>4630</v>
      </c>
      <c r="I7186">
        <v>6.0720000000000001</v>
      </c>
      <c r="J7186">
        <f>YEAR(Table1[[#This Row],[release_date]])</f>
        <v>2008</v>
      </c>
      <c r="K7186" t="str">
        <f>LEFT(Table1[[#This Row],[Year]],4) &amp; "s"</f>
        <v>2008s</v>
      </c>
      <c r="L71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86">
        <f>(Table1[[#This Row],[vote_average]]/10)*100</f>
        <v>60.72</v>
      </c>
      <c r="N7186">
        <f>(Table1[[#This Row],[popularity]]/SUM(Table1[popularity]))*100</f>
        <v>8.5520001925483338E-3</v>
      </c>
    </row>
    <row r="7187" spans="1:14" x14ac:dyDescent="0.3">
      <c r="A7187">
        <v>451955</v>
      </c>
      <c r="B7187" t="s">
        <v>15928</v>
      </c>
      <c r="C7187" s="1">
        <v>42881</v>
      </c>
      <c r="D7187" t="s">
        <v>15929</v>
      </c>
      <c r="E7187" t="s">
        <v>212</v>
      </c>
      <c r="F7187" t="s">
        <v>15930</v>
      </c>
      <c r="G7187">
        <v>16.835999999999999</v>
      </c>
      <c r="H7187">
        <v>507</v>
      </c>
      <c r="I7187">
        <v>6.0709999999999997</v>
      </c>
      <c r="J7187">
        <f>YEAR(Table1[[#This Row],[release_date]])</f>
        <v>2017</v>
      </c>
      <c r="K7187" t="str">
        <f>LEFT(Table1[[#This Row],[Year]],4) &amp; "s"</f>
        <v>2017s</v>
      </c>
      <c r="L71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87">
        <f>(Table1[[#This Row],[vote_average]]/10)*100</f>
        <v>60.709999999999994</v>
      </c>
      <c r="N7187">
        <f>(Table1[[#This Row],[popularity]]/SUM(Table1[popularity]))*100</f>
        <v>3.8762007064677274E-3</v>
      </c>
    </row>
    <row r="7188" spans="1:14" x14ac:dyDescent="0.3">
      <c r="A7188">
        <v>419511</v>
      </c>
      <c r="B7188" t="s">
        <v>15931</v>
      </c>
      <c r="C7188" s="1">
        <v>42736</v>
      </c>
      <c r="D7188" t="s">
        <v>1732</v>
      </c>
      <c r="E7188" t="s">
        <v>54</v>
      </c>
      <c r="F7188" t="s">
        <v>15932</v>
      </c>
      <c r="G7188">
        <v>7.532</v>
      </c>
      <c r="H7188">
        <v>325</v>
      </c>
      <c r="I7188">
        <v>6.0709999999999997</v>
      </c>
      <c r="J7188">
        <f>YEAR(Table1[[#This Row],[release_date]])</f>
        <v>2017</v>
      </c>
      <c r="K7188" t="str">
        <f>LEFT(Table1[[#This Row],[Year]],4) &amp; "s"</f>
        <v>2017s</v>
      </c>
      <c r="L71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88">
        <f>(Table1[[#This Row],[vote_average]]/10)*100</f>
        <v>60.709999999999994</v>
      </c>
      <c r="N7188">
        <f>(Table1[[#This Row],[popularity]]/SUM(Table1[popularity]))*100</f>
        <v>1.7341140247751797E-3</v>
      </c>
    </row>
    <row r="7189" spans="1:14" x14ac:dyDescent="0.3">
      <c r="A7189">
        <v>315837</v>
      </c>
      <c r="B7189" t="s">
        <v>978</v>
      </c>
      <c r="C7189" s="1">
        <v>42823</v>
      </c>
      <c r="D7189" t="s">
        <v>7907</v>
      </c>
      <c r="E7189" t="s">
        <v>11</v>
      </c>
      <c r="F7189" t="s">
        <v>15933</v>
      </c>
      <c r="G7189">
        <v>94.897999999999996</v>
      </c>
      <c r="H7189">
        <v>7791</v>
      </c>
      <c r="I7189">
        <v>6.1</v>
      </c>
      <c r="J7189">
        <f>YEAR(Table1[[#This Row],[release_date]])</f>
        <v>2017</v>
      </c>
      <c r="K7189" t="str">
        <f>LEFT(Table1[[#This Row],[Year]],4) &amp; "s"</f>
        <v>2017s</v>
      </c>
      <c r="L71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89">
        <f>(Table1[[#This Row],[vote_average]]/10)*100</f>
        <v>61</v>
      </c>
      <c r="N7189">
        <f>(Table1[[#This Row],[popularity]]/SUM(Table1[popularity]))*100</f>
        <v>2.184863950121017E-2</v>
      </c>
    </row>
    <row r="7190" spans="1:14" x14ac:dyDescent="0.3">
      <c r="A7190">
        <v>598133</v>
      </c>
      <c r="B7190" t="s">
        <v>15934</v>
      </c>
      <c r="C7190" s="1">
        <v>44013</v>
      </c>
      <c r="D7190" t="s">
        <v>391</v>
      </c>
      <c r="E7190" t="s">
        <v>11</v>
      </c>
      <c r="F7190" t="s">
        <v>15935</v>
      </c>
      <c r="G7190">
        <v>16.082999999999998</v>
      </c>
      <c r="H7190">
        <v>474</v>
      </c>
      <c r="I7190">
        <v>6.07</v>
      </c>
      <c r="J7190">
        <f>YEAR(Table1[[#This Row],[release_date]])</f>
        <v>2020</v>
      </c>
      <c r="K7190" t="str">
        <f>LEFT(Table1[[#This Row],[Year]],4) &amp; "s"</f>
        <v>2020s</v>
      </c>
      <c r="L71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190">
        <f>(Table1[[#This Row],[vote_average]]/10)*100</f>
        <v>60.699999999999996</v>
      </c>
      <c r="N7190">
        <f>(Table1[[#This Row],[popularity]]/SUM(Table1[popularity]))*100</f>
        <v>3.7028353505654823E-3</v>
      </c>
    </row>
    <row r="7191" spans="1:14" x14ac:dyDescent="0.3">
      <c r="A7191">
        <v>295830</v>
      </c>
      <c r="B7191" t="s">
        <v>15936</v>
      </c>
      <c r="C7191" s="1">
        <v>42217</v>
      </c>
      <c r="D7191" t="s">
        <v>10961</v>
      </c>
      <c r="E7191" t="s">
        <v>25</v>
      </c>
      <c r="F7191" t="s">
        <v>15937</v>
      </c>
      <c r="G7191">
        <v>28.475000000000001</v>
      </c>
      <c r="H7191">
        <v>709</v>
      </c>
      <c r="I7191">
        <v>6.07</v>
      </c>
      <c r="J7191">
        <f>YEAR(Table1[[#This Row],[release_date]])</f>
        <v>2015</v>
      </c>
      <c r="K7191" t="str">
        <f>LEFT(Table1[[#This Row],[Year]],4) &amp; "s"</f>
        <v>2015s</v>
      </c>
      <c r="L71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91">
        <f>(Table1[[#This Row],[vote_average]]/10)*100</f>
        <v>60.699999999999996</v>
      </c>
      <c r="N7191">
        <f>(Table1[[#This Row],[popularity]]/SUM(Table1[popularity]))*100</f>
        <v>6.555881154470691E-3</v>
      </c>
    </row>
    <row r="7192" spans="1:14" x14ac:dyDescent="0.3">
      <c r="A7192">
        <v>12110</v>
      </c>
      <c r="B7192" t="s">
        <v>15938</v>
      </c>
      <c r="C7192" s="1">
        <v>35055</v>
      </c>
      <c r="D7192" t="s">
        <v>2286</v>
      </c>
      <c r="E7192" t="s">
        <v>11</v>
      </c>
      <c r="F7192" t="s">
        <v>15939</v>
      </c>
      <c r="G7192">
        <v>32.950000000000003</v>
      </c>
      <c r="H7192">
        <v>938</v>
      </c>
      <c r="I7192">
        <v>6.07</v>
      </c>
      <c r="J7192">
        <f>YEAR(Table1[[#This Row],[release_date]])</f>
        <v>1995</v>
      </c>
      <c r="K7192" t="str">
        <f>LEFT(Table1[[#This Row],[Year]],4) &amp; "s"</f>
        <v>1995s</v>
      </c>
      <c r="L71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192">
        <f>(Table1[[#This Row],[vote_average]]/10)*100</f>
        <v>60.699999999999996</v>
      </c>
      <c r="N7192">
        <f>(Table1[[#This Row],[popularity]]/SUM(Table1[popularity]))*100</f>
        <v>7.5861732762005016E-3</v>
      </c>
    </row>
    <row r="7193" spans="1:14" x14ac:dyDescent="0.3">
      <c r="A7193">
        <v>11052</v>
      </c>
      <c r="B7193" t="s">
        <v>15940</v>
      </c>
      <c r="C7193" s="1">
        <v>38212</v>
      </c>
      <c r="D7193" t="s">
        <v>15941</v>
      </c>
      <c r="E7193" t="s">
        <v>11</v>
      </c>
      <c r="F7193" t="s">
        <v>15942</v>
      </c>
      <c r="G7193">
        <v>31.013000000000002</v>
      </c>
      <c r="H7193">
        <v>327</v>
      </c>
      <c r="I7193">
        <v>6.1</v>
      </c>
      <c r="J7193">
        <f>YEAR(Table1[[#This Row],[release_date]])</f>
        <v>2004</v>
      </c>
      <c r="K7193" t="str">
        <f>LEFT(Table1[[#This Row],[Year]],4) &amp; "s"</f>
        <v>2004s</v>
      </c>
      <c r="L71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93">
        <f>(Table1[[#This Row],[vote_average]]/10)*100</f>
        <v>61</v>
      </c>
      <c r="N7193">
        <f>(Table1[[#This Row],[popularity]]/SUM(Table1[popularity]))*100</f>
        <v>7.1402121946830396E-3</v>
      </c>
    </row>
    <row r="7194" spans="1:14" x14ac:dyDescent="0.3">
      <c r="A7194">
        <v>228165</v>
      </c>
      <c r="B7194" t="s">
        <v>15943</v>
      </c>
      <c r="C7194" s="1">
        <v>42032</v>
      </c>
      <c r="D7194" t="s">
        <v>5528</v>
      </c>
      <c r="E7194" t="s">
        <v>11</v>
      </c>
      <c r="F7194" t="s">
        <v>15944</v>
      </c>
      <c r="G7194">
        <v>59.9</v>
      </c>
      <c r="H7194">
        <v>2266</v>
      </c>
      <c r="I7194">
        <v>6.069</v>
      </c>
      <c r="J7194">
        <f>YEAR(Table1[[#This Row],[release_date]])</f>
        <v>2015</v>
      </c>
      <c r="K7194" t="str">
        <f>LEFT(Table1[[#This Row],[Year]],4) &amp; "s"</f>
        <v>2015s</v>
      </c>
      <c r="L71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94">
        <f>(Table1[[#This Row],[vote_average]]/10)*100</f>
        <v>60.69</v>
      </c>
      <c r="N7194">
        <f>(Table1[[#This Row],[popularity]]/SUM(Table1[popularity]))*100</f>
        <v>1.3790949294215779E-2</v>
      </c>
    </row>
    <row r="7195" spans="1:14" x14ac:dyDescent="0.3">
      <c r="A7195">
        <v>36670</v>
      </c>
      <c r="B7195" t="s">
        <v>15945</v>
      </c>
      <c r="C7195" s="1">
        <v>30596</v>
      </c>
      <c r="D7195" t="s">
        <v>2654</v>
      </c>
      <c r="E7195" t="s">
        <v>11</v>
      </c>
      <c r="F7195" t="s">
        <v>15946</v>
      </c>
      <c r="G7195">
        <v>41.728000000000002</v>
      </c>
      <c r="H7195">
        <v>1365</v>
      </c>
      <c r="I7195">
        <v>6.069</v>
      </c>
      <c r="J7195">
        <f>YEAR(Table1[[#This Row],[release_date]])</f>
        <v>1983</v>
      </c>
      <c r="K7195" t="str">
        <f>LEFT(Table1[[#This Row],[Year]],4) &amp; "s"</f>
        <v>1983s</v>
      </c>
      <c r="L71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195">
        <f>(Table1[[#This Row],[vote_average]]/10)*100</f>
        <v>60.69</v>
      </c>
      <c r="N7195">
        <f>(Table1[[#This Row],[popularity]]/SUM(Table1[popularity]))*100</f>
        <v>9.6071574649254764E-3</v>
      </c>
    </row>
    <row r="7196" spans="1:14" x14ac:dyDescent="0.3">
      <c r="A7196">
        <v>486070</v>
      </c>
      <c r="B7196" t="s">
        <v>15947</v>
      </c>
      <c r="C7196" s="1">
        <v>43111</v>
      </c>
      <c r="D7196" t="s">
        <v>2837</v>
      </c>
      <c r="E7196" t="s">
        <v>54</v>
      </c>
      <c r="F7196" t="s">
        <v>15948</v>
      </c>
      <c r="G7196">
        <v>15.04</v>
      </c>
      <c r="H7196">
        <v>375</v>
      </c>
      <c r="I7196">
        <v>6.1</v>
      </c>
      <c r="J7196">
        <f>YEAR(Table1[[#This Row],[release_date]])</f>
        <v>2018</v>
      </c>
      <c r="K7196" t="str">
        <f>LEFT(Table1[[#This Row],[Year]],4) &amp; "s"</f>
        <v>2018s</v>
      </c>
      <c r="L71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96">
        <f>(Table1[[#This Row],[vote_average]]/10)*100</f>
        <v>61</v>
      </c>
      <c r="N7196">
        <f>(Table1[[#This Row],[popularity]]/SUM(Table1[popularity]))*100</f>
        <v>3.4627024605176178E-3</v>
      </c>
    </row>
    <row r="7197" spans="1:14" x14ac:dyDescent="0.3">
      <c r="A7197">
        <v>166271</v>
      </c>
      <c r="B7197" t="s">
        <v>15949</v>
      </c>
      <c r="C7197" s="1">
        <v>41564</v>
      </c>
      <c r="D7197" t="s">
        <v>1586</v>
      </c>
      <c r="E7197" t="s">
        <v>11</v>
      </c>
      <c r="F7197" t="s">
        <v>15950</v>
      </c>
      <c r="G7197">
        <v>15.114000000000001</v>
      </c>
      <c r="H7197">
        <v>530</v>
      </c>
      <c r="I7197">
        <v>6.1</v>
      </c>
      <c r="J7197">
        <f>YEAR(Table1[[#This Row],[release_date]])</f>
        <v>2013</v>
      </c>
      <c r="K7197" t="str">
        <f>LEFT(Table1[[#This Row],[Year]],4) &amp; "s"</f>
        <v>2013s</v>
      </c>
      <c r="L71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197">
        <f>(Table1[[#This Row],[vote_average]]/10)*100</f>
        <v>61</v>
      </c>
      <c r="N7197">
        <f>(Table1[[#This Row],[popularity]]/SUM(Table1[popularity]))*100</f>
        <v>3.4797396933685695E-3</v>
      </c>
    </row>
    <row r="7198" spans="1:14" x14ac:dyDescent="0.3">
      <c r="A7198">
        <v>25769</v>
      </c>
      <c r="B7198" t="s">
        <v>15951</v>
      </c>
      <c r="C7198" s="1">
        <v>40060</v>
      </c>
      <c r="D7198" t="s">
        <v>9055</v>
      </c>
      <c r="E7198" t="s">
        <v>11</v>
      </c>
      <c r="F7198" t="s">
        <v>15952</v>
      </c>
      <c r="G7198">
        <v>42.817999999999998</v>
      </c>
      <c r="H7198">
        <v>1338</v>
      </c>
      <c r="I7198">
        <v>6.1</v>
      </c>
      <c r="J7198">
        <f>YEAR(Table1[[#This Row],[release_date]])</f>
        <v>2009</v>
      </c>
      <c r="K7198" t="str">
        <f>LEFT(Table1[[#This Row],[Year]],4) &amp; "s"</f>
        <v>2009s</v>
      </c>
      <c r="L71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198">
        <f>(Table1[[#This Row],[vote_average]]/10)*100</f>
        <v>61</v>
      </c>
      <c r="N7198">
        <f>(Table1[[#This Row],[popularity]]/SUM(Table1[popularity]))*100</f>
        <v>9.8581113001624584E-3</v>
      </c>
    </row>
    <row r="7199" spans="1:14" x14ac:dyDescent="0.3">
      <c r="A7199">
        <v>10157</v>
      </c>
      <c r="B7199" t="s">
        <v>15953</v>
      </c>
      <c r="C7199" s="1">
        <v>31134</v>
      </c>
      <c r="D7199" t="s">
        <v>494</v>
      </c>
      <c r="E7199" t="s">
        <v>11</v>
      </c>
      <c r="F7199" t="s">
        <v>15954</v>
      </c>
      <c r="G7199">
        <v>34.171999999999997</v>
      </c>
      <c r="H7199">
        <v>1462</v>
      </c>
      <c r="I7199">
        <v>6.0679999999999996</v>
      </c>
      <c r="J7199">
        <f>YEAR(Table1[[#This Row],[release_date]])</f>
        <v>1985</v>
      </c>
      <c r="K7199" t="str">
        <f>LEFT(Table1[[#This Row],[Year]],4) &amp; "s"</f>
        <v>1985s</v>
      </c>
      <c r="L71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199">
        <f>(Table1[[#This Row],[vote_average]]/10)*100</f>
        <v>60.68</v>
      </c>
      <c r="N7199">
        <f>(Table1[[#This Row],[popularity]]/SUM(Table1[popularity]))*100</f>
        <v>7.8675178511175559E-3</v>
      </c>
    </row>
    <row r="7200" spans="1:14" x14ac:dyDescent="0.3">
      <c r="A7200">
        <v>615677</v>
      </c>
      <c r="B7200" t="s">
        <v>15955</v>
      </c>
      <c r="C7200" s="1">
        <v>44190</v>
      </c>
      <c r="D7200" t="s">
        <v>15956</v>
      </c>
      <c r="E7200" t="s">
        <v>11</v>
      </c>
      <c r="F7200" t="s">
        <v>15957</v>
      </c>
      <c r="G7200">
        <v>36.707999999999998</v>
      </c>
      <c r="H7200">
        <v>735</v>
      </c>
      <c r="I7200">
        <v>6.0670000000000002</v>
      </c>
      <c r="J7200">
        <f>YEAR(Table1[[#This Row],[release_date]])</f>
        <v>2020</v>
      </c>
      <c r="K7200" t="str">
        <f>LEFT(Table1[[#This Row],[Year]],4) &amp; "s"</f>
        <v>2020s</v>
      </c>
      <c r="L72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00">
        <f>(Table1[[#This Row],[vote_average]]/10)*100</f>
        <v>60.67</v>
      </c>
      <c r="N7200">
        <f>(Table1[[#This Row],[popularity]]/SUM(Table1[popularity]))*100</f>
        <v>8.4513884255771766E-3</v>
      </c>
    </row>
    <row r="7201" spans="1:14" x14ac:dyDescent="0.3">
      <c r="A7201">
        <v>345922</v>
      </c>
      <c r="B7201" t="s">
        <v>15958</v>
      </c>
      <c r="C7201" s="1">
        <v>42782</v>
      </c>
      <c r="D7201" t="s">
        <v>391</v>
      </c>
      <c r="E7201" t="s">
        <v>11</v>
      </c>
      <c r="F7201" t="s">
        <v>15959</v>
      </c>
      <c r="G7201">
        <v>84.245000000000005</v>
      </c>
      <c r="H7201">
        <v>1198</v>
      </c>
      <c r="I7201">
        <v>6.0670000000000002</v>
      </c>
      <c r="J7201">
        <f>YEAR(Table1[[#This Row],[release_date]])</f>
        <v>2017</v>
      </c>
      <c r="K7201" t="str">
        <f>LEFT(Table1[[#This Row],[Year]],4) &amp; "s"</f>
        <v>2017s</v>
      </c>
      <c r="L72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01">
        <f>(Table1[[#This Row],[vote_average]]/10)*100</f>
        <v>60.67</v>
      </c>
      <c r="N7201">
        <f>(Table1[[#This Row],[popularity]]/SUM(Table1[popularity]))*100</f>
        <v>1.9395968669302311E-2</v>
      </c>
    </row>
    <row r="7202" spans="1:14" x14ac:dyDescent="0.3">
      <c r="A7202">
        <v>106021</v>
      </c>
      <c r="B7202" t="s">
        <v>15960</v>
      </c>
      <c r="C7202" s="1">
        <v>41144</v>
      </c>
      <c r="D7202" t="s">
        <v>829</v>
      </c>
      <c r="E7202" t="s">
        <v>11</v>
      </c>
      <c r="F7202" t="s">
        <v>15961</v>
      </c>
      <c r="G7202">
        <v>37.517000000000003</v>
      </c>
      <c r="H7202">
        <v>701</v>
      </c>
      <c r="I7202">
        <v>6.0670000000000002</v>
      </c>
      <c r="J7202">
        <f>YEAR(Table1[[#This Row],[release_date]])</f>
        <v>2012</v>
      </c>
      <c r="K7202" t="str">
        <f>LEFT(Table1[[#This Row],[Year]],4) &amp; "s"</f>
        <v>2012s</v>
      </c>
      <c r="L72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02">
        <f>(Table1[[#This Row],[vote_average]]/10)*100</f>
        <v>60.67</v>
      </c>
      <c r="N7202">
        <f>(Table1[[#This Row],[popularity]]/SUM(Table1[popularity]))*100</f>
        <v>8.6376468225558174E-3</v>
      </c>
    </row>
    <row r="7203" spans="1:14" x14ac:dyDescent="0.3">
      <c r="A7203">
        <v>76640</v>
      </c>
      <c r="B7203" t="s">
        <v>15962</v>
      </c>
      <c r="C7203" s="1">
        <v>41286</v>
      </c>
      <c r="D7203" t="s">
        <v>786</v>
      </c>
      <c r="E7203" t="s">
        <v>11</v>
      </c>
      <c r="F7203" t="s">
        <v>15963</v>
      </c>
      <c r="G7203">
        <v>24.936</v>
      </c>
      <c r="H7203">
        <v>2699</v>
      </c>
      <c r="I7203">
        <v>6.0679999999999996</v>
      </c>
      <c r="J7203">
        <f>YEAR(Table1[[#This Row],[release_date]])</f>
        <v>2013</v>
      </c>
      <c r="K7203" t="str">
        <f>LEFT(Table1[[#This Row],[Year]],4) &amp; "s"</f>
        <v>2013s</v>
      </c>
      <c r="L72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03">
        <f>(Table1[[#This Row],[vote_average]]/10)*100</f>
        <v>60.68</v>
      </c>
      <c r="N7203">
        <f>(Table1[[#This Row],[popularity]]/SUM(Table1[popularity]))*100</f>
        <v>5.7410870050177741E-3</v>
      </c>
    </row>
    <row r="7204" spans="1:14" x14ac:dyDescent="0.3">
      <c r="A7204">
        <v>14400</v>
      </c>
      <c r="B7204" t="s">
        <v>15964</v>
      </c>
      <c r="C7204" s="1">
        <v>39799</v>
      </c>
      <c r="D7204" t="s">
        <v>13757</v>
      </c>
      <c r="E7204" t="s">
        <v>212</v>
      </c>
      <c r="F7204" t="s">
        <v>15965</v>
      </c>
      <c r="G7204">
        <v>12.595000000000001</v>
      </c>
      <c r="H7204">
        <v>501</v>
      </c>
      <c r="I7204">
        <v>6.1</v>
      </c>
      <c r="J7204">
        <f>YEAR(Table1[[#This Row],[release_date]])</f>
        <v>2008</v>
      </c>
      <c r="K7204" t="str">
        <f>LEFT(Table1[[#This Row],[Year]],4) &amp; "s"</f>
        <v>2008s</v>
      </c>
      <c r="L72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04">
        <f>(Table1[[#This Row],[vote_average]]/10)*100</f>
        <v>61</v>
      </c>
      <c r="N7204">
        <f>(Table1[[#This Row],[popularity]]/SUM(Table1[popularity]))*100</f>
        <v>2.8997830778071413E-3</v>
      </c>
    </row>
    <row r="7205" spans="1:14" x14ac:dyDescent="0.3">
      <c r="A7205">
        <v>30974</v>
      </c>
      <c r="B7205" t="s">
        <v>15966</v>
      </c>
      <c r="C7205" s="1">
        <v>39988</v>
      </c>
      <c r="D7205" t="s">
        <v>10643</v>
      </c>
      <c r="E7205" t="s">
        <v>212</v>
      </c>
      <c r="F7205" t="s">
        <v>15967</v>
      </c>
      <c r="G7205">
        <v>19.838999999999999</v>
      </c>
      <c r="H7205">
        <v>396</v>
      </c>
      <c r="I7205">
        <v>6.1</v>
      </c>
      <c r="J7205">
        <f>YEAR(Table1[[#This Row],[release_date]])</f>
        <v>2009</v>
      </c>
      <c r="K7205" t="str">
        <f>LEFT(Table1[[#This Row],[Year]],4) &amp; "s"</f>
        <v>2009s</v>
      </c>
      <c r="L72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05">
        <f>(Table1[[#This Row],[vote_average]]/10)*100</f>
        <v>61</v>
      </c>
      <c r="N7205">
        <f>(Table1[[#This Row],[popularity]]/SUM(Table1[popularity]))*100</f>
        <v>4.5675900341894298E-3</v>
      </c>
    </row>
    <row r="7206" spans="1:14" x14ac:dyDescent="0.3">
      <c r="A7206">
        <v>11024</v>
      </c>
      <c r="B7206" t="s">
        <v>15968</v>
      </c>
      <c r="C7206" s="1">
        <v>38070</v>
      </c>
      <c r="D7206" t="s">
        <v>15969</v>
      </c>
      <c r="E7206" t="s">
        <v>11</v>
      </c>
      <c r="F7206" t="s">
        <v>15970</v>
      </c>
      <c r="G7206">
        <v>29.619</v>
      </c>
      <c r="H7206">
        <v>2606</v>
      </c>
      <c r="I7206">
        <v>6.0659999999999998</v>
      </c>
      <c r="J7206">
        <f>YEAR(Table1[[#This Row],[release_date]])</f>
        <v>2004</v>
      </c>
      <c r="K7206" t="str">
        <f>LEFT(Table1[[#This Row],[Year]],4) &amp; "s"</f>
        <v>2004s</v>
      </c>
      <c r="L72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06">
        <f>(Table1[[#This Row],[vote_average]]/10)*100</f>
        <v>60.660000000000004</v>
      </c>
      <c r="N7206">
        <f>(Table1[[#This Row],[popularity]]/SUM(Table1[popularity]))*100</f>
        <v>6.8192675650313398E-3</v>
      </c>
    </row>
    <row r="7207" spans="1:14" x14ac:dyDescent="0.3">
      <c r="A7207">
        <v>7342</v>
      </c>
      <c r="B7207" t="s">
        <v>4561</v>
      </c>
      <c r="C7207" s="1">
        <v>37564</v>
      </c>
      <c r="D7207" t="s">
        <v>15971</v>
      </c>
      <c r="E7207" t="s">
        <v>11</v>
      </c>
      <c r="F7207" t="s">
        <v>4562</v>
      </c>
      <c r="G7207">
        <v>50.62</v>
      </c>
      <c r="H7207">
        <v>459</v>
      </c>
      <c r="I7207">
        <v>6.0659999999999998</v>
      </c>
      <c r="J7207">
        <f>YEAR(Table1[[#This Row],[release_date]])</f>
        <v>2002</v>
      </c>
      <c r="K7207" t="str">
        <f>LEFT(Table1[[#This Row],[Year]],4) &amp; "s"</f>
        <v>2002s</v>
      </c>
      <c r="L72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07">
        <f>(Table1[[#This Row],[vote_average]]/10)*100</f>
        <v>60.660000000000004</v>
      </c>
      <c r="N7207">
        <f>(Table1[[#This Row],[popularity]]/SUM(Table1[popularity]))*100</f>
        <v>1.1654388201555971E-2</v>
      </c>
    </row>
    <row r="7208" spans="1:14" x14ac:dyDescent="0.3">
      <c r="A7208">
        <v>458305</v>
      </c>
      <c r="B7208" t="s">
        <v>15972</v>
      </c>
      <c r="C7208" s="1">
        <v>43715</v>
      </c>
      <c r="D7208" t="s">
        <v>8574</v>
      </c>
      <c r="E7208" t="s">
        <v>11</v>
      </c>
      <c r="F7208" t="s">
        <v>15973</v>
      </c>
      <c r="G7208">
        <v>63.064</v>
      </c>
      <c r="H7208">
        <v>1975</v>
      </c>
      <c r="I7208">
        <v>6.0650000000000004</v>
      </c>
      <c r="J7208">
        <f>YEAR(Table1[[#This Row],[release_date]])</f>
        <v>2019</v>
      </c>
      <c r="K7208" t="str">
        <f>LEFT(Table1[[#This Row],[Year]],4) &amp; "s"</f>
        <v>2019s</v>
      </c>
      <c r="L72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08">
        <f>(Table1[[#This Row],[vote_average]]/10)*100</f>
        <v>60.650000000000006</v>
      </c>
      <c r="N7208">
        <f>(Table1[[#This Row],[popularity]]/SUM(Table1[popularity]))*100</f>
        <v>1.4519406115032121E-2</v>
      </c>
    </row>
    <row r="7209" spans="1:14" x14ac:dyDescent="0.3">
      <c r="A7209">
        <v>342521</v>
      </c>
      <c r="B7209" t="s">
        <v>15974</v>
      </c>
      <c r="C7209" s="1">
        <v>42481</v>
      </c>
      <c r="D7209" t="s">
        <v>3999</v>
      </c>
      <c r="E7209" t="s">
        <v>11</v>
      </c>
      <c r="F7209" t="s">
        <v>15975</v>
      </c>
      <c r="G7209">
        <v>49.603000000000002</v>
      </c>
      <c r="H7209">
        <v>1004</v>
      </c>
      <c r="I7209">
        <v>6.0650000000000004</v>
      </c>
      <c r="J7209">
        <f>YEAR(Table1[[#This Row],[release_date]])</f>
        <v>2016</v>
      </c>
      <c r="K7209" t="str">
        <f>LEFT(Table1[[#This Row],[Year]],4) &amp; "s"</f>
        <v>2016s</v>
      </c>
      <c r="L72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09">
        <f>(Table1[[#This Row],[vote_average]]/10)*100</f>
        <v>60.650000000000006</v>
      </c>
      <c r="N7209">
        <f>(Table1[[#This Row],[popularity]]/SUM(Table1[popularity]))*100</f>
        <v>1.1420241366293578E-2</v>
      </c>
    </row>
    <row r="7210" spans="1:14" x14ac:dyDescent="0.3">
      <c r="A7210">
        <v>207932</v>
      </c>
      <c r="B7210" t="s">
        <v>10483</v>
      </c>
      <c r="C7210" s="1">
        <v>42656</v>
      </c>
      <c r="D7210" t="s">
        <v>10594</v>
      </c>
      <c r="E7210" t="s">
        <v>11</v>
      </c>
      <c r="F7210" t="s">
        <v>15976</v>
      </c>
      <c r="G7210">
        <v>60.072000000000003</v>
      </c>
      <c r="H7210">
        <v>6081</v>
      </c>
      <c r="I7210">
        <v>6.0659999999999998</v>
      </c>
      <c r="J7210">
        <f>YEAR(Table1[[#This Row],[release_date]])</f>
        <v>2016</v>
      </c>
      <c r="K7210" t="str">
        <f>LEFT(Table1[[#This Row],[Year]],4) &amp; "s"</f>
        <v>2016s</v>
      </c>
      <c r="L72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10">
        <f>(Table1[[#This Row],[vote_average]]/10)*100</f>
        <v>60.660000000000004</v>
      </c>
      <c r="N7210">
        <f>(Table1[[#This Row],[popularity]]/SUM(Table1[popularity]))*100</f>
        <v>1.3830549348950425E-2</v>
      </c>
    </row>
    <row r="7211" spans="1:14" x14ac:dyDescent="0.3">
      <c r="A7211">
        <v>39210</v>
      </c>
      <c r="B7211" t="s">
        <v>15977</v>
      </c>
      <c r="C7211" s="1">
        <v>40424</v>
      </c>
      <c r="D7211" t="s">
        <v>21</v>
      </c>
      <c r="E7211" t="s">
        <v>11</v>
      </c>
      <c r="F7211" t="s">
        <v>15978</v>
      </c>
      <c r="G7211">
        <v>18.007000000000001</v>
      </c>
      <c r="H7211">
        <v>701</v>
      </c>
      <c r="I7211">
        <v>6.0650000000000004</v>
      </c>
      <c r="J7211">
        <f>YEAR(Table1[[#This Row],[release_date]])</f>
        <v>2010</v>
      </c>
      <c r="K7211" t="str">
        <f>LEFT(Table1[[#This Row],[Year]],4) &amp; "s"</f>
        <v>2010s</v>
      </c>
      <c r="L72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11">
        <f>(Table1[[#This Row],[vote_average]]/10)*100</f>
        <v>60.650000000000006</v>
      </c>
      <c r="N7211">
        <f>(Table1[[#This Row],[popularity]]/SUM(Table1[popularity]))*100</f>
        <v>4.1458034046902102E-3</v>
      </c>
    </row>
    <row r="7212" spans="1:14" x14ac:dyDescent="0.3">
      <c r="A7212">
        <v>13944</v>
      </c>
      <c r="B7212" t="s">
        <v>7808</v>
      </c>
      <c r="C7212" s="1">
        <v>39717</v>
      </c>
      <c r="D7212" t="s">
        <v>15979</v>
      </c>
      <c r="E7212" t="s">
        <v>11</v>
      </c>
      <c r="F7212" t="s">
        <v>15980</v>
      </c>
      <c r="G7212">
        <v>29.475999999999999</v>
      </c>
      <c r="H7212">
        <v>864</v>
      </c>
      <c r="I7212">
        <v>6.0650000000000004</v>
      </c>
      <c r="J7212">
        <f>YEAR(Table1[[#This Row],[release_date]])</f>
        <v>2008</v>
      </c>
      <c r="K7212" t="str">
        <f>LEFT(Table1[[#This Row],[Year]],4) &amp; "s"</f>
        <v>2008s</v>
      </c>
      <c r="L72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12">
        <f>(Table1[[#This Row],[vote_average]]/10)*100</f>
        <v>60.650000000000006</v>
      </c>
      <c r="N7212">
        <f>(Table1[[#This Row],[popularity]]/SUM(Table1[popularity]))*100</f>
        <v>6.7863442637112574E-3</v>
      </c>
    </row>
    <row r="7213" spans="1:14" x14ac:dyDescent="0.3">
      <c r="A7213">
        <v>11428</v>
      </c>
      <c r="B7213" t="s">
        <v>15981</v>
      </c>
      <c r="C7213" s="1">
        <v>33704</v>
      </c>
      <c r="D7213" t="s">
        <v>12170</v>
      </c>
      <c r="E7213" t="s">
        <v>11</v>
      </c>
      <c r="F7213" t="s">
        <v>15982</v>
      </c>
      <c r="G7213">
        <v>111.24</v>
      </c>
      <c r="H7213">
        <v>497</v>
      </c>
      <c r="I7213">
        <v>6.0650000000000004</v>
      </c>
      <c r="J7213">
        <f>YEAR(Table1[[#This Row],[release_date]])</f>
        <v>1992</v>
      </c>
      <c r="K7213" t="str">
        <f>LEFT(Table1[[#This Row],[Year]],4) &amp; "s"</f>
        <v>1992s</v>
      </c>
      <c r="L72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13">
        <f>(Table1[[#This Row],[vote_average]]/10)*100</f>
        <v>60.650000000000006</v>
      </c>
      <c r="N7213">
        <f>(Table1[[#This Row],[popularity]]/SUM(Table1[popularity]))*100</f>
        <v>2.5611105166753977E-2</v>
      </c>
    </row>
    <row r="7214" spans="1:14" x14ac:dyDescent="0.3">
      <c r="A7214">
        <v>10562</v>
      </c>
      <c r="B7214" t="s">
        <v>15983</v>
      </c>
      <c r="C7214" s="1">
        <v>36762</v>
      </c>
      <c r="D7214" t="s">
        <v>881</v>
      </c>
      <c r="E7214" t="s">
        <v>11</v>
      </c>
      <c r="F7214" t="s">
        <v>15984</v>
      </c>
      <c r="G7214">
        <v>36.771000000000001</v>
      </c>
      <c r="H7214">
        <v>430</v>
      </c>
      <c r="I7214">
        <v>6.0650000000000004</v>
      </c>
      <c r="J7214">
        <f>YEAR(Table1[[#This Row],[release_date]])</f>
        <v>2000</v>
      </c>
      <c r="K7214" t="str">
        <f>LEFT(Table1[[#This Row],[Year]],4) &amp; "s"</f>
        <v>2000s</v>
      </c>
      <c r="L72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14">
        <f>(Table1[[#This Row],[vote_average]]/10)*100</f>
        <v>60.650000000000006</v>
      </c>
      <c r="N7214">
        <f>(Table1[[#This Row],[popularity]]/SUM(Table1[popularity]))*100</f>
        <v>8.4658930967881213E-3</v>
      </c>
    </row>
    <row r="7215" spans="1:14" x14ac:dyDescent="0.3">
      <c r="A7215">
        <v>664469</v>
      </c>
      <c r="B7215" t="s">
        <v>15985</v>
      </c>
      <c r="C7215" s="1">
        <v>44831</v>
      </c>
      <c r="D7215" t="s">
        <v>15986</v>
      </c>
      <c r="E7215" t="s">
        <v>11</v>
      </c>
      <c r="F7215" t="s">
        <v>15987</v>
      </c>
      <c r="G7215">
        <v>60.972999999999999</v>
      </c>
      <c r="H7215">
        <v>1366</v>
      </c>
      <c r="I7215">
        <v>6.0640000000000001</v>
      </c>
      <c r="J7215">
        <f>YEAR(Table1[[#This Row],[release_date]])</f>
        <v>2022</v>
      </c>
      <c r="K7215" t="str">
        <f>LEFT(Table1[[#This Row],[Year]],4) &amp; "s"</f>
        <v>2022s</v>
      </c>
      <c r="L72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15">
        <f>(Table1[[#This Row],[vote_average]]/10)*100</f>
        <v>60.640000000000008</v>
      </c>
      <c r="N7215">
        <f>(Table1[[#This Row],[popularity]]/SUM(Table1[popularity]))*100</f>
        <v>1.4037989170554571E-2</v>
      </c>
    </row>
    <row r="7216" spans="1:14" x14ac:dyDescent="0.3">
      <c r="A7216">
        <v>44040</v>
      </c>
      <c r="B7216" t="s">
        <v>15988</v>
      </c>
      <c r="C7216" s="1">
        <v>40437</v>
      </c>
      <c r="D7216" t="s">
        <v>1586</v>
      </c>
      <c r="E7216" t="s">
        <v>11</v>
      </c>
      <c r="F7216" t="s">
        <v>15989</v>
      </c>
      <c r="G7216">
        <v>36.755000000000003</v>
      </c>
      <c r="H7216">
        <v>2738</v>
      </c>
      <c r="I7216">
        <v>6.0640000000000001</v>
      </c>
      <c r="J7216">
        <f>YEAR(Table1[[#This Row],[release_date]])</f>
        <v>2010</v>
      </c>
      <c r="K7216" t="str">
        <f>LEFT(Table1[[#This Row],[Year]],4) &amp; "s"</f>
        <v>2010s</v>
      </c>
      <c r="L72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16">
        <f>(Table1[[#This Row],[vote_average]]/10)*100</f>
        <v>60.640000000000008</v>
      </c>
      <c r="N7216">
        <f>(Table1[[#This Row],[popularity]]/SUM(Table1[popularity]))*100</f>
        <v>8.4622093707662945E-3</v>
      </c>
    </row>
    <row r="7217" spans="1:14" x14ac:dyDescent="0.3">
      <c r="A7217">
        <v>6068</v>
      </c>
      <c r="B7217" t="s">
        <v>15990</v>
      </c>
      <c r="C7217" s="1">
        <v>35958</v>
      </c>
      <c r="D7217" t="s">
        <v>15991</v>
      </c>
      <c r="E7217" t="s">
        <v>11</v>
      </c>
      <c r="F7217" t="s">
        <v>15992</v>
      </c>
      <c r="G7217">
        <v>22.254999999999999</v>
      </c>
      <c r="H7217">
        <v>1392</v>
      </c>
      <c r="I7217">
        <v>6.0640000000000001</v>
      </c>
      <c r="J7217">
        <f>YEAR(Table1[[#This Row],[release_date]])</f>
        <v>1998</v>
      </c>
      <c r="K7217" t="str">
        <f>LEFT(Table1[[#This Row],[Year]],4) &amp; "s"</f>
        <v>1998s</v>
      </c>
      <c r="L72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17">
        <f>(Table1[[#This Row],[vote_average]]/10)*100</f>
        <v>60.640000000000008</v>
      </c>
      <c r="N7217">
        <f>(Table1[[#This Row],[popularity]]/SUM(Table1[popularity]))*100</f>
        <v>5.1238326634853457E-3</v>
      </c>
    </row>
    <row r="7218" spans="1:14" x14ac:dyDescent="0.3">
      <c r="A7218">
        <v>12088</v>
      </c>
      <c r="B7218" t="s">
        <v>15993</v>
      </c>
      <c r="C7218" s="1">
        <v>33956</v>
      </c>
      <c r="D7218" t="s">
        <v>512</v>
      </c>
      <c r="E7218" t="s">
        <v>11</v>
      </c>
      <c r="F7218" t="s">
        <v>15994</v>
      </c>
      <c r="G7218">
        <v>37.673999999999999</v>
      </c>
      <c r="H7218">
        <v>615</v>
      </c>
      <c r="I7218">
        <v>6.0629999999999997</v>
      </c>
      <c r="J7218">
        <f>YEAR(Table1[[#This Row],[release_date]])</f>
        <v>1992</v>
      </c>
      <c r="K7218" t="str">
        <f>LEFT(Table1[[#This Row],[Year]],4) &amp; "s"</f>
        <v>1992s</v>
      </c>
      <c r="L72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18">
        <f>(Table1[[#This Row],[vote_average]]/10)*100</f>
        <v>60.629999999999995</v>
      </c>
      <c r="N7218">
        <f>(Table1[[#This Row],[popularity]]/SUM(Table1[popularity]))*100</f>
        <v>8.6737933841449961E-3</v>
      </c>
    </row>
    <row r="7219" spans="1:14" x14ac:dyDescent="0.3">
      <c r="A7219">
        <v>11077</v>
      </c>
      <c r="B7219" t="s">
        <v>15995</v>
      </c>
      <c r="C7219" s="1">
        <v>33081</v>
      </c>
      <c r="D7219" t="s">
        <v>2837</v>
      </c>
      <c r="E7219" t="s">
        <v>11</v>
      </c>
      <c r="F7219" t="s">
        <v>15996</v>
      </c>
      <c r="G7219">
        <v>56.238</v>
      </c>
      <c r="H7219">
        <v>790</v>
      </c>
      <c r="I7219">
        <v>6.0629999999999997</v>
      </c>
      <c r="J7219">
        <f>YEAR(Table1[[#This Row],[release_date]])</f>
        <v>1990</v>
      </c>
      <c r="K7219" t="str">
        <f>LEFT(Table1[[#This Row],[Year]],4) &amp; "s"</f>
        <v>1990s</v>
      </c>
      <c r="L72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19">
        <f>(Table1[[#This Row],[vote_average]]/10)*100</f>
        <v>60.629999999999995</v>
      </c>
      <c r="N7219">
        <f>(Table1[[#This Row],[popularity]]/SUM(Table1[popularity]))*100</f>
        <v>1.2947836500970067E-2</v>
      </c>
    </row>
    <row r="7220" spans="1:14" x14ac:dyDescent="0.3">
      <c r="A7220">
        <v>8130</v>
      </c>
      <c r="B7220" t="s">
        <v>15997</v>
      </c>
      <c r="C7220" s="1">
        <v>31135</v>
      </c>
      <c r="D7220" t="s">
        <v>3303</v>
      </c>
      <c r="E7220" t="s">
        <v>11</v>
      </c>
      <c r="F7220" t="s">
        <v>15998</v>
      </c>
      <c r="G7220">
        <v>17.72</v>
      </c>
      <c r="H7220">
        <v>406</v>
      </c>
      <c r="I7220">
        <v>6.0579999999999998</v>
      </c>
      <c r="J7220">
        <f>YEAR(Table1[[#This Row],[release_date]])</f>
        <v>1985</v>
      </c>
      <c r="K7220" t="str">
        <f>LEFT(Table1[[#This Row],[Year]],4) &amp; "s"</f>
        <v>1985s</v>
      </c>
      <c r="L72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220">
        <f>(Table1[[#This Row],[vote_average]]/10)*100</f>
        <v>60.58</v>
      </c>
      <c r="N7220">
        <f>(Table1[[#This Row],[popularity]]/SUM(Table1[popularity]))*100</f>
        <v>4.0797265691736827E-3</v>
      </c>
    </row>
    <row r="7221" spans="1:14" x14ac:dyDescent="0.3">
      <c r="A7221">
        <v>2268</v>
      </c>
      <c r="B7221" t="s">
        <v>15999</v>
      </c>
      <c r="C7221" s="1">
        <v>39420</v>
      </c>
      <c r="D7221" t="s">
        <v>707</v>
      </c>
      <c r="E7221" t="s">
        <v>11</v>
      </c>
      <c r="F7221" t="s">
        <v>16000</v>
      </c>
      <c r="G7221">
        <v>50.073999999999998</v>
      </c>
      <c r="H7221">
        <v>4392</v>
      </c>
      <c r="I7221">
        <v>6.0629999999999997</v>
      </c>
      <c r="J7221">
        <f>YEAR(Table1[[#This Row],[release_date]])</f>
        <v>2007</v>
      </c>
      <c r="K7221" t="str">
        <f>LEFT(Table1[[#This Row],[Year]],4) &amp; "s"</f>
        <v>2007s</v>
      </c>
      <c r="L72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21">
        <f>(Table1[[#This Row],[vote_average]]/10)*100</f>
        <v>60.629999999999995</v>
      </c>
      <c r="N7221">
        <f>(Table1[[#This Row],[popularity]]/SUM(Table1[popularity]))*100</f>
        <v>1.1528681051061118E-2</v>
      </c>
    </row>
    <row r="7222" spans="1:14" x14ac:dyDescent="0.3">
      <c r="A7222">
        <v>605804</v>
      </c>
      <c r="B7222" t="s">
        <v>16001</v>
      </c>
      <c r="C7222" s="1">
        <v>43899</v>
      </c>
      <c r="D7222" t="s">
        <v>1586</v>
      </c>
      <c r="E7222" t="s">
        <v>11</v>
      </c>
      <c r="F7222" t="s">
        <v>16002</v>
      </c>
      <c r="G7222">
        <v>28.465</v>
      </c>
      <c r="H7222">
        <v>596</v>
      </c>
      <c r="I7222">
        <v>6.0620000000000003</v>
      </c>
      <c r="J7222">
        <f>YEAR(Table1[[#This Row],[release_date]])</f>
        <v>2020</v>
      </c>
      <c r="K7222" t="str">
        <f>LEFT(Table1[[#This Row],[Year]],4) &amp; "s"</f>
        <v>2020s</v>
      </c>
      <c r="L72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22">
        <f>(Table1[[#This Row],[vote_average]]/10)*100</f>
        <v>60.620000000000005</v>
      </c>
      <c r="N7222">
        <f>(Table1[[#This Row],[popularity]]/SUM(Table1[popularity]))*100</f>
        <v>6.5535788257070487E-3</v>
      </c>
    </row>
    <row r="7223" spans="1:14" x14ac:dyDescent="0.3">
      <c r="A7223">
        <v>48572</v>
      </c>
      <c r="B7223" t="s">
        <v>16003</v>
      </c>
      <c r="C7223" s="1">
        <v>40774</v>
      </c>
      <c r="D7223" t="s">
        <v>7529</v>
      </c>
      <c r="E7223" t="s">
        <v>11</v>
      </c>
      <c r="F7223" t="s">
        <v>16004</v>
      </c>
      <c r="G7223">
        <v>45.1</v>
      </c>
      <c r="H7223">
        <v>894</v>
      </c>
      <c r="I7223">
        <v>6.0620000000000003</v>
      </c>
      <c r="J7223">
        <f>YEAR(Table1[[#This Row],[release_date]])</f>
        <v>2011</v>
      </c>
      <c r="K7223" t="str">
        <f>LEFT(Table1[[#This Row],[Year]],4) &amp; "s"</f>
        <v>2011s</v>
      </c>
      <c r="L72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23">
        <f>(Table1[[#This Row],[vote_average]]/10)*100</f>
        <v>60.620000000000005</v>
      </c>
      <c r="N7223">
        <f>(Table1[[#This Row],[popularity]]/SUM(Table1[popularity]))*100</f>
        <v>1.0383502724025571E-2</v>
      </c>
    </row>
    <row r="7224" spans="1:14" x14ac:dyDescent="0.3">
      <c r="A7224">
        <v>37652</v>
      </c>
      <c r="B7224" t="s">
        <v>16005</v>
      </c>
      <c r="C7224" s="1">
        <v>35458</v>
      </c>
      <c r="D7224" t="s">
        <v>391</v>
      </c>
      <c r="E7224" t="s">
        <v>212</v>
      </c>
      <c r="F7224" t="s">
        <v>16006</v>
      </c>
      <c r="G7224">
        <v>15.06</v>
      </c>
      <c r="H7224">
        <v>569</v>
      </c>
      <c r="I7224">
        <v>6.1</v>
      </c>
      <c r="J7224">
        <f>YEAR(Table1[[#This Row],[release_date]])</f>
        <v>1997</v>
      </c>
      <c r="K7224" t="str">
        <f>LEFT(Table1[[#This Row],[Year]],4) &amp; "s"</f>
        <v>1997s</v>
      </c>
      <c r="L72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24">
        <f>(Table1[[#This Row],[vote_average]]/10)*100</f>
        <v>61</v>
      </c>
      <c r="N7224">
        <f>(Table1[[#This Row],[popularity]]/SUM(Table1[popularity]))*100</f>
        <v>3.4673071180449026E-3</v>
      </c>
    </row>
    <row r="7225" spans="1:14" x14ac:dyDescent="0.3">
      <c r="A7225">
        <v>15092</v>
      </c>
      <c r="B7225" t="s">
        <v>16007</v>
      </c>
      <c r="C7225" s="1">
        <v>39919</v>
      </c>
      <c r="D7225" t="s">
        <v>1718</v>
      </c>
      <c r="E7225" t="s">
        <v>11</v>
      </c>
      <c r="F7225" t="s">
        <v>16008</v>
      </c>
      <c r="G7225">
        <v>55.302</v>
      </c>
      <c r="H7225">
        <v>2706</v>
      </c>
      <c r="I7225">
        <v>6.0620000000000003</v>
      </c>
      <c r="J7225">
        <f>YEAR(Table1[[#This Row],[release_date]])</f>
        <v>2009</v>
      </c>
      <c r="K7225" t="str">
        <f>LEFT(Table1[[#This Row],[Year]],4) &amp; "s"</f>
        <v>2009s</v>
      </c>
      <c r="L72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25">
        <f>(Table1[[#This Row],[vote_average]]/10)*100</f>
        <v>60.620000000000005</v>
      </c>
      <c r="N7225">
        <f>(Table1[[#This Row],[popularity]]/SUM(Table1[popularity]))*100</f>
        <v>1.2732338528693174E-2</v>
      </c>
    </row>
    <row r="7226" spans="1:14" x14ac:dyDescent="0.3">
      <c r="A7226">
        <v>14636</v>
      </c>
      <c r="B7226" t="s">
        <v>16009</v>
      </c>
      <c r="C7226" s="1">
        <v>39199</v>
      </c>
      <c r="D7226" t="s">
        <v>829</v>
      </c>
      <c r="E7226" t="s">
        <v>11</v>
      </c>
      <c r="F7226" t="s">
        <v>16010</v>
      </c>
      <c r="G7226">
        <v>36.725000000000001</v>
      </c>
      <c r="H7226">
        <v>746</v>
      </c>
      <c r="I7226">
        <v>6.0620000000000003</v>
      </c>
      <c r="J7226">
        <f>YEAR(Table1[[#This Row],[release_date]])</f>
        <v>2007</v>
      </c>
      <c r="K7226" t="str">
        <f>LEFT(Table1[[#This Row],[Year]],4) &amp; "s"</f>
        <v>2007s</v>
      </c>
      <c r="L72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26">
        <f>(Table1[[#This Row],[vote_average]]/10)*100</f>
        <v>60.620000000000005</v>
      </c>
      <c r="N7226">
        <f>(Table1[[#This Row],[popularity]]/SUM(Table1[popularity]))*100</f>
        <v>8.4553023844753696E-3</v>
      </c>
    </row>
    <row r="7227" spans="1:14" x14ac:dyDescent="0.3">
      <c r="A7227">
        <v>9946</v>
      </c>
      <c r="B7227" t="s">
        <v>16011</v>
      </c>
      <c r="C7227" s="1">
        <v>36488</v>
      </c>
      <c r="D7227" t="s">
        <v>16012</v>
      </c>
      <c r="E7227" t="s">
        <v>11</v>
      </c>
      <c r="F7227" t="s">
        <v>16013</v>
      </c>
      <c r="G7227">
        <v>44.412999999999997</v>
      </c>
      <c r="H7227">
        <v>1760</v>
      </c>
      <c r="I7227">
        <v>6.1</v>
      </c>
      <c r="J7227">
        <f>YEAR(Table1[[#This Row],[release_date]])</f>
        <v>1999</v>
      </c>
      <c r="K7227" t="str">
        <f>LEFT(Table1[[#This Row],[Year]],4) &amp; "s"</f>
        <v>1999s</v>
      </c>
      <c r="L72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27">
        <f>(Table1[[#This Row],[vote_average]]/10)*100</f>
        <v>61</v>
      </c>
      <c r="N7227">
        <f>(Table1[[#This Row],[popularity]]/SUM(Table1[popularity]))*100</f>
        <v>1.0225332737963362E-2</v>
      </c>
    </row>
    <row r="7228" spans="1:14" x14ac:dyDescent="0.3">
      <c r="A7228">
        <v>593395</v>
      </c>
      <c r="B7228" t="s">
        <v>16014</v>
      </c>
      <c r="C7228" s="1">
        <v>44546</v>
      </c>
      <c r="D7228" t="s">
        <v>10881</v>
      </c>
      <c r="E7228" t="s">
        <v>54</v>
      </c>
      <c r="F7228" t="s">
        <v>16015</v>
      </c>
      <c r="G7228">
        <v>35.968000000000004</v>
      </c>
      <c r="H7228">
        <v>554</v>
      </c>
      <c r="I7228">
        <v>6.0609999999999999</v>
      </c>
      <c r="J7228">
        <f>YEAR(Table1[[#This Row],[release_date]])</f>
        <v>2021</v>
      </c>
      <c r="K7228" t="str">
        <f>LEFT(Table1[[#This Row],[Year]],4) &amp; "s"</f>
        <v>2021s</v>
      </c>
      <c r="L72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28">
        <f>(Table1[[#This Row],[vote_average]]/10)*100</f>
        <v>60.61</v>
      </c>
      <c r="N7228">
        <f>(Table1[[#This Row],[popularity]]/SUM(Table1[popularity]))*100</f>
        <v>8.2810160970676668E-3</v>
      </c>
    </row>
    <row r="7229" spans="1:14" x14ac:dyDescent="0.3">
      <c r="A7229">
        <v>545237</v>
      </c>
      <c r="B7229" t="s">
        <v>16016</v>
      </c>
      <c r="C7229" s="1">
        <v>43959</v>
      </c>
      <c r="D7229" t="s">
        <v>21</v>
      </c>
      <c r="E7229" t="s">
        <v>11</v>
      </c>
      <c r="F7229" t="s">
        <v>16017</v>
      </c>
      <c r="G7229">
        <v>29.547999999999998</v>
      </c>
      <c r="H7229">
        <v>304</v>
      </c>
      <c r="I7229">
        <v>6.1</v>
      </c>
      <c r="J7229">
        <f>YEAR(Table1[[#This Row],[release_date]])</f>
        <v>2020</v>
      </c>
      <c r="K7229" t="str">
        <f>LEFT(Table1[[#This Row],[Year]],4) &amp; "s"</f>
        <v>2020s</v>
      </c>
      <c r="L72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29">
        <f>(Table1[[#This Row],[vote_average]]/10)*100</f>
        <v>61</v>
      </c>
      <c r="N7229">
        <f>(Table1[[#This Row],[popularity]]/SUM(Table1[popularity]))*100</f>
        <v>6.8029210308094799E-3</v>
      </c>
    </row>
    <row r="7230" spans="1:14" x14ac:dyDescent="0.3">
      <c r="A7230">
        <v>524247</v>
      </c>
      <c r="B7230" t="s">
        <v>16018</v>
      </c>
      <c r="C7230" s="1">
        <v>43588</v>
      </c>
      <c r="D7230" t="s">
        <v>2396</v>
      </c>
      <c r="E7230" t="s">
        <v>11</v>
      </c>
      <c r="F7230" t="s">
        <v>16019</v>
      </c>
      <c r="G7230">
        <v>47.26</v>
      </c>
      <c r="H7230">
        <v>550</v>
      </c>
      <c r="I7230">
        <v>6.1</v>
      </c>
      <c r="J7230">
        <f>YEAR(Table1[[#This Row],[release_date]])</f>
        <v>2019</v>
      </c>
      <c r="K7230" t="str">
        <f>LEFT(Table1[[#This Row],[Year]],4) &amp; "s"</f>
        <v>2019s</v>
      </c>
      <c r="L72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30">
        <f>(Table1[[#This Row],[vote_average]]/10)*100</f>
        <v>61</v>
      </c>
      <c r="N7230">
        <f>(Table1[[#This Row],[popularity]]/SUM(Table1[popularity]))*100</f>
        <v>1.0880805736972251E-2</v>
      </c>
    </row>
    <row r="7231" spans="1:14" x14ac:dyDescent="0.3">
      <c r="A7231">
        <v>62213</v>
      </c>
      <c r="B7231" t="s">
        <v>16020</v>
      </c>
      <c r="C7231" s="1">
        <v>41038</v>
      </c>
      <c r="D7231" t="s">
        <v>2034</v>
      </c>
      <c r="E7231" t="s">
        <v>11</v>
      </c>
      <c r="F7231" t="s">
        <v>16021</v>
      </c>
      <c r="G7231">
        <v>44.999000000000002</v>
      </c>
      <c r="H7231">
        <v>6959</v>
      </c>
      <c r="I7231">
        <v>6.0609999999999999</v>
      </c>
      <c r="J7231">
        <f>YEAR(Table1[[#This Row],[release_date]])</f>
        <v>2012</v>
      </c>
      <c r="K7231" t="str">
        <f>LEFT(Table1[[#This Row],[Year]],4) &amp; "s"</f>
        <v>2012s</v>
      </c>
      <c r="L72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31">
        <f>(Table1[[#This Row],[vote_average]]/10)*100</f>
        <v>60.61</v>
      </c>
      <c r="N7231">
        <f>(Table1[[#This Row],[popularity]]/SUM(Table1[popularity]))*100</f>
        <v>1.0360249203512787E-2</v>
      </c>
    </row>
    <row r="7232" spans="1:14" x14ac:dyDescent="0.3">
      <c r="A7232">
        <v>12220</v>
      </c>
      <c r="B7232" t="s">
        <v>16022</v>
      </c>
      <c r="C7232" s="1">
        <v>36447</v>
      </c>
      <c r="D7232" t="s">
        <v>28</v>
      </c>
      <c r="E7232" t="s">
        <v>11</v>
      </c>
      <c r="F7232" t="s">
        <v>16023</v>
      </c>
      <c r="G7232">
        <v>15.962</v>
      </c>
      <c r="H7232">
        <v>305</v>
      </c>
      <c r="I7232">
        <v>6.1</v>
      </c>
      <c r="J7232">
        <f>YEAR(Table1[[#This Row],[release_date]])</f>
        <v>1999</v>
      </c>
      <c r="K7232" t="str">
        <f>LEFT(Table1[[#This Row],[Year]],4) &amp; "s"</f>
        <v>1999s</v>
      </c>
      <c r="L72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32">
        <f>(Table1[[#This Row],[vote_average]]/10)*100</f>
        <v>61</v>
      </c>
      <c r="N7232">
        <f>(Table1[[#This Row],[popularity]]/SUM(Table1[popularity]))*100</f>
        <v>3.6749771725254139E-3</v>
      </c>
    </row>
    <row r="7233" spans="1:14" x14ac:dyDescent="0.3">
      <c r="A7233">
        <v>6217</v>
      </c>
      <c r="B7233" t="s">
        <v>8204</v>
      </c>
      <c r="C7233" s="1">
        <v>30043</v>
      </c>
      <c r="D7233" t="s">
        <v>1468</v>
      </c>
      <c r="E7233" t="s">
        <v>11</v>
      </c>
      <c r="F7233" t="s">
        <v>16024</v>
      </c>
      <c r="G7233">
        <v>38.713999999999999</v>
      </c>
      <c r="H7233">
        <v>479</v>
      </c>
      <c r="I7233">
        <v>6.1</v>
      </c>
      <c r="J7233">
        <f>YEAR(Table1[[#This Row],[release_date]])</f>
        <v>1982</v>
      </c>
      <c r="K7233" t="str">
        <f>LEFT(Table1[[#This Row],[Year]],4) &amp; "s"</f>
        <v>1982s</v>
      </c>
      <c r="L72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233">
        <f>(Table1[[#This Row],[vote_average]]/10)*100</f>
        <v>61</v>
      </c>
      <c r="N7233">
        <f>(Table1[[#This Row],[popularity]]/SUM(Table1[popularity]))*100</f>
        <v>8.913235575563767E-3</v>
      </c>
    </row>
    <row r="7234" spans="1:14" x14ac:dyDescent="0.3">
      <c r="A7234">
        <v>9298</v>
      </c>
      <c r="B7234" t="s">
        <v>16025</v>
      </c>
      <c r="C7234" s="1">
        <v>37336</v>
      </c>
      <c r="D7234" t="s">
        <v>391</v>
      </c>
      <c r="E7234" t="s">
        <v>11</v>
      </c>
      <c r="F7234" t="s">
        <v>16026</v>
      </c>
      <c r="G7234">
        <v>21.614000000000001</v>
      </c>
      <c r="H7234">
        <v>1306</v>
      </c>
      <c r="I7234">
        <v>6.06</v>
      </c>
      <c r="J7234">
        <f>YEAR(Table1[[#This Row],[release_date]])</f>
        <v>2002</v>
      </c>
      <c r="K7234" t="str">
        <f>LEFT(Table1[[#This Row],[Year]],4) &amp; "s"</f>
        <v>2002s</v>
      </c>
      <c r="L72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34">
        <f>(Table1[[#This Row],[vote_average]]/10)*100</f>
        <v>60.6</v>
      </c>
      <c r="N7234">
        <f>(Table1[[#This Row],[popularity]]/SUM(Table1[popularity]))*100</f>
        <v>4.9762533897358919E-3</v>
      </c>
    </row>
    <row r="7235" spans="1:14" x14ac:dyDescent="0.3">
      <c r="A7235">
        <v>4961</v>
      </c>
      <c r="B7235" t="s">
        <v>16027</v>
      </c>
      <c r="C7235" s="1">
        <v>35664</v>
      </c>
      <c r="D7235" t="s">
        <v>442</v>
      </c>
      <c r="E7235" t="s">
        <v>11</v>
      </c>
      <c r="F7235" t="s">
        <v>16028</v>
      </c>
      <c r="G7235">
        <v>45.912999999999997</v>
      </c>
      <c r="H7235">
        <v>1039</v>
      </c>
      <c r="I7235">
        <v>6.0620000000000003</v>
      </c>
      <c r="J7235">
        <f>YEAR(Table1[[#This Row],[release_date]])</f>
        <v>1997</v>
      </c>
      <c r="K7235" t="str">
        <f>LEFT(Table1[[#This Row],[Year]],4) &amp; "s"</f>
        <v>1997s</v>
      </c>
      <c r="L72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35">
        <f>(Table1[[#This Row],[vote_average]]/10)*100</f>
        <v>60.620000000000005</v>
      </c>
      <c r="N7235">
        <f>(Table1[[#This Row],[popularity]]/SUM(Table1[popularity]))*100</f>
        <v>1.0570682052509668E-2</v>
      </c>
    </row>
    <row r="7236" spans="1:14" x14ac:dyDescent="0.3">
      <c r="A7236">
        <v>831946</v>
      </c>
      <c r="B7236" t="s">
        <v>16029</v>
      </c>
      <c r="C7236" s="1">
        <v>44707</v>
      </c>
      <c r="D7236" t="s">
        <v>6609</v>
      </c>
      <c r="E7236" t="s">
        <v>11</v>
      </c>
      <c r="F7236" t="s">
        <v>16030</v>
      </c>
      <c r="G7236">
        <v>52.322000000000003</v>
      </c>
      <c r="H7236">
        <v>697</v>
      </c>
      <c r="I7236">
        <v>6.0590000000000002</v>
      </c>
      <c r="J7236">
        <f>YEAR(Table1[[#This Row],[release_date]])</f>
        <v>2022</v>
      </c>
      <c r="K7236" t="str">
        <f>LEFT(Table1[[#This Row],[Year]],4) &amp; "s"</f>
        <v>2022s</v>
      </c>
      <c r="L72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36">
        <f>(Table1[[#This Row],[vote_average]]/10)*100</f>
        <v>60.589999999999996</v>
      </c>
      <c r="N7236">
        <f>(Table1[[#This Row],[popularity]]/SUM(Table1[popularity]))*100</f>
        <v>1.2046244557127848E-2</v>
      </c>
    </row>
    <row r="7237" spans="1:14" x14ac:dyDescent="0.3">
      <c r="A7237">
        <v>10442</v>
      </c>
      <c r="B7237" t="s">
        <v>16031</v>
      </c>
      <c r="C7237" s="1">
        <v>34180</v>
      </c>
      <c r="D7237" t="s">
        <v>3258</v>
      </c>
      <c r="E7237" t="s">
        <v>11</v>
      </c>
      <c r="F7237" t="s">
        <v>16032</v>
      </c>
      <c r="G7237">
        <v>21.382999999999999</v>
      </c>
      <c r="H7237">
        <v>400</v>
      </c>
      <c r="I7237">
        <v>6.0590000000000002</v>
      </c>
      <c r="J7237">
        <f>YEAR(Table1[[#This Row],[release_date]])</f>
        <v>1993</v>
      </c>
      <c r="K7237" t="str">
        <f>LEFT(Table1[[#This Row],[Year]],4) &amp; "s"</f>
        <v>1993s</v>
      </c>
      <c r="L72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37">
        <f>(Table1[[#This Row],[vote_average]]/10)*100</f>
        <v>60.589999999999996</v>
      </c>
      <c r="N7237">
        <f>(Table1[[#This Row],[popularity]]/SUM(Table1[popularity]))*100</f>
        <v>4.9230695952957601E-3</v>
      </c>
    </row>
    <row r="7238" spans="1:14" x14ac:dyDescent="0.3">
      <c r="A7238">
        <v>10137</v>
      </c>
      <c r="B7238" t="s">
        <v>16033</v>
      </c>
      <c r="C7238" s="1">
        <v>36511</v>
      </c>
      <c r="D7238" t="s">
        <v>3959</v>
      </c>
      <c r="E7238" t="s">
        <v>11</v>
      </c>
      <c r="F7238" t="s">
        <v>16034</v>
      </c>
      <c r="G7238">
        <v>66.241</v>
      </c>
      <c r="H7238">
        <v>4216</v>
      </c>
      <c r="I7238">
        <v>6.0609999999999999</v>
      </c>
      <c r="J7238">
        <f>YEAR(Table1[[#This Row],[release_date]])</f>
        <v>1999</v>
      </c>
      <c r="K7238" t="str">
        <f>LEFT(Table1[[#This Row],[Year]],4) &amp; "s"</f>
        <v>1999s</v>
      </c>
      <c r="L72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38">
        <f>(Table1[[#This Row],[vote_average]]/10)*100</f>
        <v>60.61</v>
      </c>
      <c r="N7238">
        <f>(Table1[[#This Row],[popularity]]/SUM(Table1[popularity]))*100</f>
        <v>1.5250855963241192E-2</v>
      </c>
    </row>
    <row r="7239" spans="1:14" x14ac:dyDescent="0.3">
      <c r="A7239">
        <v>9910</v>
      </c>
      <c r="B7239" t="s">
        <v>16035</v>
      </c>
      <c r="C7239" s="1">
        <v>38632</v>
      </c>
      <c r="D7239" t="s">
        <v>16036</v>
      </c>
      <c r="E7239" t="s">
        <v>11</v>
      </c>
      <c r="F7239" t="s">
        <v>16037</v>
      </c>
      <c r="G7239">
        <v>19.198</v>
      </c>
      <c r="H7239">
        <v>597</v>
      </c>
      <c r="I7239">
        <v>6.0590000000000002</v>
      </c>
      <c r="J7239">
        <f>YEAR(Table1[[#This Row],[release_date]])</f>
        <v>2005</v>
      </c>
      <c r="K7239" t="str">
        <f>LEFT(Table1[[#This Row],[Year]],4) &amp; "s"</f>
        <v>2005s</v>
      </c>
      <c r="L72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39">
        <f>(Table1[[#This Row],[vote_average]]/10)*100</f>
        <v>60.589999999999996</v>
      </c>
      <c r="N7239">
        <f>(Table1[[#This Row],[popularity]]/SUM(Table1[popularity]))*100</f>
        <v>4.420010760439976E-3</v>
      </c>
    </row>
    <row r="7240" spans="1:14" x14ac:dyDescent="0.3">
      <c r="A7240">
        <v>434203</v>
      </c>
      <c r="B7240" t="s">
        <v>16038</v>
      </c>
      <c r="C7240" s="1">
        <v>43042</v>
      </c>
      <c r="D7240" t="s">
        <v>90</v>
      </c>
      <c r="E7240" t="s">
        <v>11</v>
      </c>
      <c r="F7240" t="s">
        <v>16039</v>
      </c>
      <c r="G7240">
        <v>37.034999999999997</v>
      </c>
      <c r="H7240">
        <v>584</v>
      </c>
      <c r="I7240">
        <v>6.1</v>
      </c>
      <c r="J7240">
        <f>YEAR(Table1[[#This Row],[release_date]])</f>
        <v>2017</v>
      </c>
      <c r="K7240" t="str">
        <f>LEFT(Table1[[#This Row],[Year]],4) &amp; "s"</f>
        <v>2017s</v>
      </c>
      <c r="L72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40">
        <f>(Table1[[#This Row],[vote_average]]/10)*100</f>
        <v>61</v>
      </c>
      <c r="N7240">
        <f>(Table1[[#This Row],[popularity]]/SUM(Table1[popularity]))*100</f>
        <v>8.5266745761482694E-3</v>
      </c>
    </row>
    <row r="7241" spans="1:14" x14ac:dyDescent="0.3">
      <c r="A7241">
        <v>340382</v>
      </c>
      <c r="B7241" t="s">
        <v>16040</v>
      </c>
      <c r="C7241" s="1">
        <v>42248</v>
      </c>
      <c r="D7241" t="s">
        <v>16041</v>
      </c>
      <c r="E7241" t="s">
        <v>25</v>
      </c>
      <c r="F7241" t="s">
        <v>16042</v>
      </c>
      <c r="G7241">
        <v>27.012</v>
      </c>
      <c r="H7241">
        <v>318</v>
      </c>
      <c r="I7241">
        <v>6.0579999999999998</v>
      </c>
      <c r="J7241">
        <f>YEAR(Table1[[#This Row],[release_date]])</f>
        <v>2015</v>
      </c>
      <c r="K7241" t="str">
        <f>LEFT(Table1[[#This Row],[Year]],4) &amp; "s"</f>
        <v>2015s</v>
      </c>
      <c r="L72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41">
        <f>(Table1[[#This Row],[vote_average]]/10)*100</f>
        <v>60.58</v>
      </c>
      <c r="N7241">
        <f>(Table1[[#This Row],[popularity]]/SUM(Table1[popularity]))*100</f>
        <v>6.219050456349861E-3</v>
      </c>
    </row>
    <row r="7242" spans="1:14" x14ac:dyDescent="0.3">
      <c r="A7242">
        <v>328595</v>
      </c>
      <c r="B7242" t="s">
        <v>16043</v>
      </c>
      <c r="C7242" s="1">
        <v>42064</v>
      </c>
      <c r="D7242" t="s">
        <v>3543</v>
      </c>
      <c r="E7242" t="s">
        <v>11</v>
      </c>
      <c r="F7242" t="s">
        <v>16044</v>
      </c>
      <c r="G7242">
        <v>16.036000000000001</v>
      </c>
      <c r="H7242">
        <v>343</v>
      </c>
      <c r="I7242">
        <v>6.0579999999999998</v>
      </c>
      <c r="J7242">
        <f>YEAR(Table1[[#This Row],[release_date]])</f>
        <v>2015</v>
      </c>
      <c r="K7242" t="str">
        <f>LEFT(Table1[[#This Row],[Year]],4) &amp; "s"</f>
        <v>2015s</v>
      </c>
      <c r="L72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42">
        <f>(Table1[[#This Row],[vote_average]]/10)*100</f>
        <v>60.58</v>
      </c>
      <c r="N7242">
        <f>(Table1[[#This Row],[popularity]]/SUM(Table1[popularity]))*100</f>
        <v>3.6920144053763653E-3</v>
      </c>
    </row>
    <row r="7243" spans="1:14" x14ac:dyDescent="0.3">
      <c r="A7243">
        <v>253235</v>
      </c>
      <c r="B7243" t="s">
        <v>16045</v>
      </c>
      <c r="C7243" s="1">
        <v>41837</v>
      </c>
      <c r="D7243" t="s">
        <v>28</v>
      </c>
      <c r="E7243" t="s">
        <v>11</v>
      </c>
      <c r="F7243" t="s">
        <v>16046</v>
      </c>
      <c r="G7243">
        <v>19.216999999999999</v>
      </c>
      <c r="H7243">
        <v>438</v>
      </c>
      <c r="I7243">
        <v>6.1</v>
      </c>
      <c r="J7243">
        <f>YEAR(Table1[[#This Row],[release_date]])</f>
        <v>2014</v>
      </c>
      <c r="K7243" t="str">
        <f>LEFT(Table1[[#This Row],[Year]],4) &amp; "s"</f>
        <v>2014s</v>
      </c>
      <c r="L72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43">
        <f>(Table1[[#This Row],[vote_average]]/10)*100</f>
        <v>61</v>
      </c>
      <c r="N7243">
        <f>(Table1[[#This Row],[popularity]]/SUM(Table1[popularity]))*100</f>
        <v>4.4243851850908952E-3</v>
      </c>
    </row>
    <row r="7244" spans="1:14" x14ac:dyDescent="0.3">
      <c r="A7244">
        <v>140222</v>
      </c>
      <c r="B7244" t="s">
        <v>16047</v>
      </c>
      <c r="C7244" s="1">
        <v>41355</v>
      </c>
      <c r="D7244" t="s">
        <v>62</v>
      </c>
      <c r="E7244" t="s">
        <v>11</v>
      </c>
      <c r="F7244" t="s">
        <v>16048</v>
      </c>
      <c r="G7244">
        <v>14.759</v>
      </c>
      <c r="H7244">
        <v>338</v>
      </c>
      <c r="I7244">
        <v>6.1</v>
      </c>
      <c r="J7244">
        <f>YEAR(Table1[[#This Row],[release_date]])</f>
        <v>2013</v>
      </c>
      <c r="K7244" t="str">
        <f>LEFT(Table1[[#This Row],[Year]],4) &amp; "s"</f>
        <v>2013s</v>
      </c>
      <c r="L72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44">
        <f>(Table1[[#This Row],[vote_average]]/10)*100</f>
        <v>61</v>
      </c>
      <c r="N7244">
        <f>(Table1[[#This Row],[popularity]]/SUM(Table1[popularity]))*100</f>
        <v>3.3980070222592771E-3</v>
      </c>
    </row>
    <row r="7245" spans="1:14" x14ac:dyDescent="0.3">
      <c r="A7245">
        <v>10208</v>
      </c>
      <c r="B7245" t="s">
        <v>16049</v>
      </c>
      <c r="C7245" s="1">
        <v>36355</v>
      </c>
      <c r="D7245" t="s">
        <v>16050</v>
      </c>
      <c r="E7245" t="s">
        <v>11</v>
      </c>
      <c r="F7245" t="s">
        <v>16051</v>
      </c>
      <c r="G7245">
        <v>17.405999999999999</v>
      </c>
      <c r="H7245">
        <v>310</v>
      </c>
      <c r="I7245">
        <v>6.0579999999999998</v>
      </c>
      <c r="J7245">
        <f>YEAR(Table1[[#This Row],[release_date]])</f>
        <v>1999</v>
      </c>
      <c r="K7245" t="str">
        <f>LEFT(Table1[[#This Row],[Year]],4) &amp; "s"</f>
        <v>1999s</v>
      </c>
      <c r="L72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45">
        <f>(Table1[[#This Row],[vote_average]]/10)*100</f>
        <v>60.58</v>
      </c>
      <c r="N7245">
        <f>(Table1[[#This Row],[popularity]]/SUM(Table1[popularity]))*100</f>
        <v>4.0074334459953235E-3</v>
      </c>
    </row>
    <row r="7246" spans="1:14" x14ac:dyDescent="0.3">
      <c r="A7246">
        <v>519106</v>
      </c>
      <c r="B7246" t="s">
        <v>16052</v>
      </c>
      <c r="C7246" s="1">
        <v>43379</v>
      </c>
      <c r="D7246" t="s">
        <v>3227</v>
      </c>
      <c r="E7246" t="s">
        <v>212</v>
      </c>
      <c r="F7246" t="s">
        <v>16053</v>
      </c>
      <c r="G7246">
        <v>21.064</v>
      </c>
      <c r="H7246">
        <v>439</v>
      </c>
      <c r="I7246">
        <v>6.1</v>
      </c>
      <c r="J7246">
        <f>YEAR(Table1[[#This Row],[release_date]])</f>
        <v>2018</v>
      </c>
      <c r="K7246" t="str">
        <f>LEFT(Table1[[#This Row],[Year]],4) &amp; "s"</f>
        <v>2018s</v>
      </c>
      <c r="L72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46">
        <f>(Table1[[#This Row],[vote_average]]/10)*100</f>
        <v>61</v>
      </c>
      <c r="N7246">
        <f>(Table1[[#This Row],[popularity]]/SUM(Table1[popularity]))*100</f>
        <v>4.8496253077355798E-3</v>
      </c>
    </row>
    <row r="7247" spans="1:14" x14ac:dyDescent="0.3">
      <c r="A7247">
        <v>398920</v>
      </c>
      <c r="B7247" t="s">
        <v>16054</v>
      </c>
      <c r="C7247" s="1">
        <v>42753</v>
      </c>
      <c r="D7247" t="s">
        <v>391</v>
      </c>
      <c r="E7247" t="s">
        <v>212</v>
      </c>
      <c r="F7247" t="s">
        <v>16055</v>
      </c>
      <c r="G7247">
        <v>9.4369999999999994</v>
      </c>
      <c r="H7247">
        <v>497</v>
      </c>
      <c r="I7247">
        <v>6.0570000000000004</v>
      </c>
      <c r="J7247">
        <f>YEAR(Table1[[#This Row],[release_date]])</f>
        <v>2017</v>
      </c>
      <c r="K7247" t="str">
        <f>LEFT(Table1[[#This Row],[Year]],4) &amp; "s"</f>
        <v>2017s</v>
      </c>
      <c r="L72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47">
        <f>(Table1[[#This Row],[vote_average]]/10)*100</f>
        <v>60.57</v>
      </c>
      <c r="N7247">
        <f>(Table1[[#This Row],[popularity]]/SUM(Table1[popularity]))*100</f>
        <v>2.1727076542489869E-3</v>
      </c>
    </row>
    <row r="7248" spans="1:14" x14ac:dyDescent="0.3">
      <c r="A7248">
        <v>24913</v>
      </c>
      <c r="B7248" t="s">
        <v>16056</v>
      </c>
      <c r="C7248" s="1">
        <v>31498</v>
      </c>
      <c r="D7248" t="s">
        <v>2163</v>
      </c>
      <c r="E7248" t="s">
        <v>11</v>
      </c>
      <c r="F7248" t="s">
        <v>16057</v>
      </c>
      <c r="G7248">
        <v>14.804</v>
      </c>
      <c r="H7248">
        <v>315</v>
      </c>
      <c r="I7248">
        <v>6.0570000000000004</v>
      </c>
      <c r="J7248">
        <f>YEAR(Table1[[#This Row],[release_date]])</f>
        <v>1986</v>
      </c>
      <c r="K7248" t="str">
        <f>LEFT(Table1[[#This Row],[Year]],4) &amp; "s"</f>
        <v>1986s</v>
      </c>
      <c r="L72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248">
        <f>(Table1[[#This Row],[vote_average]]/10)*100</f>
        <v>60.57</v>
      </c>
      <c r="N7248">
        <f>(Table1[[#This Row],[popularity]]/SUM(Table1[popularity]))*100</f>
        <v>3.4083675016956662E-3</v>
      </c>
    </row>
    <row r="7249" spans="1:14" x14ac:dyDescent="0.3">
      <c r="A7249">
        <v>13937</v>
      </c>
      <c r="B7249" t="s">
        <v>16058</v>
      </c>
      <c r="C7249" s="1">
        <v>33823</v>
      </c>
      <c r="D7249" t="s">
        <v>6612</v>
      </c>
      <c r="E7249" t="s">
        <v>11</v>
      </c>
      <c r="F7249" t="s">
        <v>16059</v>
      </c>
      <c r="G7249">
        <v>16.88</v>
      </c>
      <c r="H7249">
        <v>323</v>
      </c>
      <c r="I7249">
        <v>6.0570000000000004</v>
      </c>
      <c r="J7249">
        <f>YEAR(Table1[[#This Row],[release_date]])</f>
        <v>1992</v>
      </c>
      <c r="K7249" t="str">
        <f>LEFT(Table1[[#This Row],[Year]],4) &amp; "s"</f>
        <v>1992s</v>
      </c>
      <c r="L72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49">
        <f>(Table1[[#This Row],[vote_average]]/10)*100</f>
        <v>60.57</v>
      </c>
      <c r="N7249">
        <f>(Table1[[#This Row],[popularity]]/SUM(Table1[popularity]))*100</f>
        <v>3.8863309530277525E-3</v>
      </c>
    </row>
    <row r="7250" spans="1:14" x14ac:dyDescent="0.3">
      <c r="A7250">
        <v>10663</v>
      </c>
      <c r="B7250" t="s">
        <v>16060</v>
      </c>
      <c r="C7250" s="1">
        <v>36105</v>
      </c>
      <c r="D7250" t="s">
        <v>391</v>
      </c>
      <c r="E7250" t="s">
        <v>11</v>
      </c>
      <c r="F7250" t="s">
        <v>16061</v>
      </c>
      <c r="G7250">
        <v>60.215000000000003</v>
      </c>
      <c r="H7250">
        <v>1728</v>
      </c>
      <c r="I7250">
        <v>6.0570000000000004</v>
      </c>
      <c r="J7250">
        <f>YEAR(Table1[[#This Row],[release_date]])</f>
        <v>1998</v>
      </c>
      <c r="K7250" t="str">
        <f>LEFT(Table1[[#This Row],[Year]],4) &amp; "s"</f>
        <v>1998s</v>
      </c>
      <c r="L72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50">
        <f>(Table1[[#This Row],[vote_average]]/10)*100</f>
        <v>60.57</v>
      </c>
      <c r="N7250">
        <f>(Table1[[#This Row],[popularity]]/SUM(Table1[popularity]))*100</f>
        <v>1.3863472650270506E-2</v>
      </c>
    </row>
    <row r="7251" spans="1:14" x14ac:dyDescent="0.3">
      <c r="A7251">
        <v>534</v>
      </c>
      <c r="B7251" t="s">
        <v>16062</v>
      </c>
      <c r="C7251" s="1">
        <v>39953</v>
      </c>
      <c r="D7251" t="s">
        <v>6991</v>
      </c>
      <c r="E7251" t="s">
        <v>11</v>
      </c>
      <c r="F7251" t="s">
        <v>16063</v>
      </c>
      <c r="G7251">
        <v>90.007999999999996</v>
      </c>
      <c r="H7251">
        <v>6238</v>
      </c>
      <c r="I7251">
        <v>6.0570000000000004</v>
      </c>
      <c r="J7251">
        <f>YEAR(Table1[[#This Row],[release_date]])</f>
        <v>2009</v>
      </c>
      <c r="K7251" t="str">
        <f>LEFT(Table1[[#This Row],[Year]],4) &amp; "s"</f>
        <v>2009s</v>
      </c>
      <c r="L72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51">
        <f>(Table1[[#This Row],[vote_average]]/10)*100</f>
        <v>60.57</v>
      </c>
      <c r="N7251">
        <f>(Table1[[#This Row],[popularity]]/SUM(Table1[popularity]))*100</f>
        <v>2.0722800735789214E-2</v>
      </c>
    </row>
    <row r="7252" spans="1:14" x14ac:dyDescent="0.3">
      <c r="A7252">
        <v>539181</v>
      </c>
      <c r="B7252" t="s">
        <v>16064</v>
      </c>
      <c r="C7252" s="1">
        <v>44015</v>
      </c>
      <c r="D7252" t="s">
        <v>1586</v>
      </c>
      <c r="E7252" t="s">
        <v>11</v>
      </c>
      <c r="F7252" t="s">
        <v>16065</v>
      </c>
      <c r="G7252">
        <v>30.861999999999998</v>
      </c>
      <c r="H7252">
        <v>692</v>
      </c>
      <c r="I7252">
        <v>6.056</v>
      </c>
      <c r="J7252">
        <f>YEAR(Table1[[#This Row],[release_date]])</f>
        <v>2020</v>
      </c>
      <c r="K7252" t="str">
        <f>LEFT(Table1[[#This Row],[Year]],4) &amp; "s"</f>
        <v>2020s</v>
      </c>
      <c r="L72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52">
        <f>(Table1[[#This Row],[vote_average]]/10)*100</f>
        <v>60.56</v>
      </c>
      <c r="N7252">
        <f>(Table1[[#This Row],[popularity]]/SUM(Table1[popularity]))*100</f>
        <v>7.1054470303520429E-3</v>
      </c>
    </row>
    <row r="7253" spans="1:14" x14ac:dyDescent="0.3">
      <c r="A7253">
        <v>316023</v>
      </c>
      <c r="B7253" t="s">
        <v>16066</v>
      </c>
      <c r="C7253" s="1">
        <v>42558</v>
      </c>
      <c r="D7253" t="s">
        <v>391</v>
      </c>
      <c r="E7253" t="s">
        <v>11</v>
      </c>
      <c r="F7253" t="s">
        <v>16067</v>
      </c>
      <c r="G7253">
        <v>28.384</v>
      </c>
      <c r="H7253">
        <v>2400</v>
      </c>
      <c r="I7253">
        <v>6.1</v>
      </c>
      <c r="J7253">
        <f>YEAR(Table1[[#This Row],[release_date]])</f>
        <v>2016</v>
      </c>
      <c r="K7253" t="str">
        <f>LEFT(Table1[[#This Row],[Year]],4) &amp; "s"</f>
        <v>2016s</v>
      </c>
      <c r="L72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53">
        <f>(Table1[[#This Row],[vote_average]]/10)*100</f>
        <v>61</v>
      </c>
      <c r="N7253">
        <f>(Table1[[#This Row],[popularity]]/SUM(Table1[popularity]))*100</f>
        <v>6.5349299627215484E-3</v>
      </c>
    </row>
    <row r="7254" spans="1:14" x14ac:dyDescent="0.3">
      <c r="A7254">
        <v>15657</v>
      </c>
      <c r="B7254" t="s">
        <v>16068</v>
      </c>
      <c r="C7254" s="1">
        <v>38516</v>
      </c>
      <c r="D7254" t="s">
        <v>4554</v>
      </c>
      <c r="E7254" t="s">
        <v>11</v>
      </c>
      <c r="F7254" t="s">
        <v>16069</v>
      </c>
      <c r="G7254">
        <v>66.623000000000005</v>
      </c>
      <c r="H7254">
        <v>1090</v>
      </c>
      <c r="I7254">
        <v>6.056</v>
      </c>
      <c r="J7254">
        <f>YEAR(Table1[[#This Row],[release_date]])</f>
        <v>2005</v>
      </c>
      <c r="K7254" t="str">
        <f>LEFT(Table1[[#This Row],[Year]],4) &amp; "s"</f>
        <v>2005s</v>
      </c>
      <c r="L72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54">
        <f>(Table1[[#This Row],[vote_average]]/10)*100</f>
        <v>60.56</v>
      </c>
      <c r="N7254">
        <f>(Table1[[#This Row],[popularity]]/SUM(Table1[popularity]))*100</f>
        <v>1.5338804922012322E-2</v>
      </c>
    </row>
    <row r="7255" spans="1:14" x14ac:dyDescent="0.3">
      <c r="A7255">
        <v>10022</v>
      </c>
      <c r="B7255" t="s">
        <v>16070</v>
      </c>
      <c r="C7255" s="1">
        <v>38415</v>
      </c>
      <c r="D7255" t="s">
        <v>16071</v>
      </c>
      <c r="E7255" t="s">
        <v>11</v>
      </c>
      <c r="F7255" t="s">
        <v>16072</v>
      </c>
      <c r="G7255">
        <v>55.19</v>
      </c>
      <c r="H7255">
        <v>2950</v>
      </c>
      <c r="I7255">
        <v>6.056</v>
      </c>
      <c r="J7255">
        <f>YEAR(Table1[[#This Row],[release_date]])</f>
        <v>2005</v>
      </c>
      <c r="K7255" t="str">
        <f>LEFT(Table1[[#This Row],[Year]],4) &amp; "s"</f>
        <v>2005s</v>
      </c>
      <c r="L72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55">
        <f>(Table1[[#This Row],[vote_average]]/10)*100</f>
        <v>60.56</v>
      </c>
      <c r="N7255">
        <f>(Table1[[#This Row],[popularity]]/SUM(Table1[popularity]))*100</f>
        <v>1.2706552446540382E-2</v>
      </c>
    </row>
    <row r="7256" spans="1:14" x14ac:dyDescent="0.3">
      <c r="A7256">
        <v>6623</v>
      </c>
      <c r="B7256" t="s">
        <v>16073</v>
      </c>
      <c r="C7256" s="1">
        <v>35699</v>
      </c>
      <c r="D7256" t="s">
        <v>829</v>
      </c>
      <c r="E7256" t="s">
        <v>11</v>
      </c>
      <c r="F7256" t="s">
        <v>16074</v>
      </c>
      <c r="G7256">
        <v>56.274000000000001</v>
      </c>
      <c r="H7256">
        <v>935</v>
      </c>
      <c r="I7256">
        <v>6.1</v>
      </c>
      <c r="J7256">
        <f>YEAR(Table1[[#This Row],[release_date]])</f>
        <v>1997</v>
      </c>
      <c r="K7256" t="str">
        <f>LEFT(Table1[[#This Row],[Year]],4) &amp; "s"</f>
        <v>1997s</v>
      </c>
      <c r="L72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56">
        <f>(Table1[[#This Row],[vote_average]]/10)*100</f>
        <v>61</v>
      </c>
      <c r="N7256">
        <f>(Table1[[#This Row],[popularity]]/SUM(Table1[popularity]))*100</f>
        <v>1.2956124884519178E-2</v>
      </c>
    </row>
    <row r="7257" spans="1:14" x14ac:dyDescent="0.3">
      <c r="A7257">
        <v>701175</v>
      </c>
      <c r="B7257" t="s">
        <v>16075</v>
      </c>
      <c r="C7257" s="1">
        <v>44090</v>
      </c>
      <c r="D7257" t="s">
        <v>1468</v>
      </c>
      <c r="E7257" t="s">
        <v>94</v>
      </c>
      <c r="F7257" t="s">
        <v>16076</v>
      </c>
      <c r="G7257">
        <v>36.813000000000002</v>
      </c>
      <c r="H7257">
        <v>609</v>
      </c>
      <c r="I7257">
        <v>6.0540000000000003</v>
      </c>
      <c r="J7257">
        <f>YEAR(Table1[[#This Row],[release_date]])</f>
        <v>2020</v>
      </c>
      <c r="K7257" t="str">
        <f>LEFT(Table1[[#This Row],[Year]],4) &amp; "s"</f>
        <v>2020s</v>
      </c>
      <c r="L72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57">
        <f>(Table1[[#This Row],[vote_average]]/10)*100</f>
        <v>60.540000000000006</v>
      </c>
      <c r="N7257">
        <f>(Table1[[#This Row],[popularity]]/SUM(Table1[popularity]))*100</f>
        <v>8.4755628775954172E-3</v>
      </c>
    </row>
    <row r="7258" spans="1:14" x14ac:dyDescent="0.3">
      <c r="A7258">
        <v>183836</v>
      </c>
      <c r="B7258" t="s">
        <v>16077</v>
      </c>
      <c r="C7258" s="1">
        <v>41381</v>
      </c>
      <c r="D7258" t="s">
        <v>391</v>
      </c>
      <c r="E7258" t="s">
        <v>212</v>
      </c>
      <c r="F7258" t="s">
        <v>16078</v>
      </c>
      <c r="G7258">
        <v>11.337</v>
      </c>
      <c r="H7258">
        <v>521</v>
      </c>
      <c r="I7258">
        <v>6.1</v>
      </c>
      <c r="J7258">
        <f>YEAR(Table1[[#This Row],[release_date]])</f>
        <v>2013</v>
      </c>
      <c r="K7258" t="str">
        <f>LEFT(Table1[[#This Row],[Year]],4) &amp; "s"</f>
        <v>2013s</v>
      </c>
      <c r="L72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58">
        <f>(Table1[[#This Row],[vote_average]]/10)*100</f>
        <v>61</v>
      </c>
      <c r="N7258">
        <f>(Table1[[#This Row],[popularity]]/SUM(Table1[popularity]))*100</f>
        <v>2.6101501193409732E-3</v>
      </c>
    </row>
    <row r="7259" spans="1:14" x14ac:dyDescent="0.3">
      <c r="A7259">
        <v>395814</v>
      </c>
      <c r="B7259" t="s">
        <v>16079</v>
      </c>
      <c r="C7259" s="1">
        <v>42986</v>
      </c>
      <c r="D7259" t="s">
        <v>5515</v>
      </c>
      <c r="E7259" t="s">
        <v>11</v>
      </c>
      <c r="F7259" t="s">
        <v>16080</v>
      </c>
      <c r="G7259">
        <v>13.379</v>
      </c>
      <c r="H7259">
        <v>415</v>
      </c>
      <c r="I7259">
        <v>6.1</v>
      </c>
      <c r="J7259">
        <f>YEAR(Table1[[#This Row],[release_date]])</f>
        <v>2017</v>
      </c>
      <c r="K7259" t="str">
        <f>LEFT(Table1[[#This Row],[Year]],4) &amp; "s"</f>
        <v>2017s</v>
      </c>
      <c r="L72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59">
        <f>(Table1[[#This Row],[vote_average]]/10)*100</f>
        <v>61</v>
      </c>
      <c r="N7259">
        <f>(Table1[[#This Row],[popularity]]/SUM(Table1[popularity]))*100</f>
        <v>3.0802856528766762E-3</v>
      </c>
    </row>
    <row r="7260" spans="1:14" x14ac:dyDescent="0.3">
      <c r="A7260">
        <v>335988</v>
      </c>
      <c r="B7260" t="s">
        <v>16081</v>
      </c>
      <c r="C7260" s="1">
        <v>42902</v>
      </c>
      <c r="D7260" t="s">
        <v>850</v>
      </c>
      <c r="E7260" t="s">
        <v>11</v>
      </c>
      <c r="F7260" t="s">
        <v>16082</v>
      </c>
      <c r="G7260">
        <v>86.647999999999996</v>
      </c>
      <c r="H7260">
        <v>5950</v>
      </c>
      <c r="I7260">
        <v>6.0540000000000003</v>
      </c>
      <c r="J7260">
        <f>YEAR(Table1[[#This Row],[release_date]])</f>
        <v>2017</v>
      </c>
      <c r="K7260" t="str">
        <f>LEFT(Table1[[#This Row],[Year]],4) &amp; "s"</f>
        <v>2017s</v>
      </c>
      <c r="L72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60">
        <f>(Table1[[#This Row],[vote_average]]/10)*100</f>
        <v>60.540000000000006</v>
      </c>
      <c r="N7260">
        <f>(Table1[[#This Row],[popularity]]/SUM(Table1[popularity]))*100</f>
        <v>1.994921827120549E-2</v>
      </c>
    </row>
    <row r="7261" spans="1:14" x14ac:dyDescent="0.3">
      <c r="A7261">
        <v>35791</v>
      </c>
      <c r="B7261" t="s">
        <v>16083</v>
      </c>
      <c r="C7261" s="1">
        <v>40430</v>
      </c>
      <c r="D7261" t="s">
        <v>16084</v>
      </c>
      <c r="E7261" t="s">
        <v>11</v>
      </c>
      <c r="F7261" t="s">
        <v>16085</v>
      </c>
      <c r="G7261">
        <v>2.5169999999999999</v>
      </c>
      <c r="H7261">
        <v>3687</v>
      </c>
      <c r="I7261">
        <v>6.0529999999999999</v>
      </c>
      <c r="J7261">
        <f>YEAR(Table1[[#This Row],[release_date]])</f>
        <v>2010</v>
      </c>
      <c r="K7261" t="str">
        <f>LEFT(Table1[[#This Row],[Year]],4) &amp; "s"</f>
        <v>2010s</v>
      </c>
      <c r="L72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61">
        <f>(Table1[[#This Row],[vote_average]]/10)*100</f>
        <v>60.529999999999994</v>
      </c>
      <c r="N7261">
        <f>(Table1[[#This Row],[popularity]]/SUM(Table1[popularity]))*100</f>
        <v>5.7949614980869982E-4</v>
      </c>
    </row>
    <row r="7262" spans="1:14" x14ac:dyDescent="0.3">
      <c r="A7262">
        <v>14817</v>
      </c>
      <c r="B7262" t="s">
        <v>16086</v>
      </c>
      <c r="C7262" s="1">
        <v>35636</v>
      </c>
      <c r="D7262" t="s">
        <v>3063</v>
      </c>
      <c r="E7262" t="s">
        <v>11</v>
      </c>
      <c r="F7262" t="s">
        <v>16087</v>
      </c>
      <c r="G7262">
        <v>43.429000000000002</v>
      </c>
      <c r="H7262">
        <v>484</v>
      </c>
      <c r="I7262">
        <v>6.0529999999999999</v>
      </c>
      <c r="J7262">
        <f>YEAR(Table1[[#This Row],[release_date]])</f>
        <v>1997</v>
      </c>
      <c r="K7262" t="str">
        <f>LEFT(Table1[[#This Row],[Year]],4) &amp; "s"</f>
        <v>1997s</v>
      </c>
      <c r="L72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62">
        <f>(Table1[[#This Row],[vote_average]]/10)*100</f>
        <v>60.529999999999994</v>
      </c>
      <c r="N7262">
        <f>(Table1[[#This Row],[popularity]]/SUM(Table1[popularity]))*100</f>
        <v>9.9987835876209873E-3</v>
      </c>
    </row>
    <row r="7263" spans="1:14" x14ac:dyDescent="0.3">
      <c r="A7263">
        <v>41505</v>
      </c>
      <c r="B7263" t="s">
        <v>16088</v>
      </c>
      <c r="C7263" s="1">
        <v>40264</v>
      </c>
      <c r="D7263" t="s">
        <v>1586</v>
      </c>
      <c r="E7263" t="s">
        <v>11</v>
      </c>
      <c r="F7263" t="s">
        <v>16089</v>
      </c>
      <c r="G7263">
        <v>39.686</v>
      </c>
      <c r="H7263">
        <v>675</v>
      </c>
      <c r="I7263">
        <v>6.1</v>
      </c>
      <c r="J7263">
        <f>YEAR(Table1[[#This Row],[release_date]])</f>
        <v>2010</v>
      </c>
      <c r="K7263" t="str">
        <f>LEFT(Table1[[#This Row],[Year]],4) &amp; "s"</f>
        <v>2010s</v>
      </c>
      <c r="L72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63">
        <f>(Table1[[#This Row],[vote_average]]/10)*100</f>
        <v>61</v>
      </c>
      <c r="N7263">
        <f>(Table1[[#This Row],[popularity]]/SUM(Table1[popularity]))*100</f>
        <v>9.1370219313897747E-3</v>
      </c>
    </row>
    <row r="7264" spans="1:14" x14ac:dyDescent="0.3">
      <c r="A7264">
        <v>16342</v>
      </c>
      <c r="B7264" t="s">
        <v>16090</v>
      </c>
      <c r="C7264" s="1">
        <v>39787</v>
      </c>
      <c r="D7264" t="s">
        <v>1586</v>
      </c>
      <c r="E7264" t="s">
        <v>11</v>
      </c>
      <c r="F7264" t="s">
        <v>16091</v>
      </c>
      <c r="G7264">
        <v>9.9619999999999997</v>
      </c>
      <c r="H7264">
        <v>365</v>
      </c>
      <c r="I7264">
        <v>6.0519999999999996</v>
      </c>
      <c r="J7264">
        <f>YEAR(Table1[[#This Row],[release_date]])</f>
        <v>2008</v>
      </c>
      <c r="K7264" t="str">
        <f>LEFT(Table1[[#This Row],[Year]],4) &amp; "s"</f>
        <v>2008s</v>
      </c>
      <c r="L72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64">
        <f>(Table1[[#This Row],[vote_average]]/10)*100</f>
        <v>60.519999999999996</v>
      </c>
      <c r="N7264">
        <f>(Table1[[#This Row],[popularity]]/SUM(Table1[popularity]))*100</f>
        <v>2.2935799143401939E-3</v>
      </c>
    </row>
    <row r="7265" spans="1:14" x14ac:dyDescent="0.3">
      <c r="A7265">
        <v>6466</v>
      </c>
      <c r="B7265" t="s">
        <v>16092</v>
      </c>
      <c r="C7265" s="1">
        <v>37848</v>
      </c>
      <c r="D7265" t="s">
        <v>1899</v>
      </c>
      <c r="E7265" t="s">
        <v>11</v>
      </c>
      <c r="F7265" t="s">
        <v>16093</v>
      </c>
      <c r="G7265">
        <v>75.58</v>
      </c>
      <c r="H7265">
        <v>2433</v>
      </c>
      <c r="I7265">
        <v>6.1</v>
      </c>
      <c r="J7265">
        <f>YEAR(Table1[[#This Row],[release_date]])</f>
        <v>2003</v>
      </c>
      <c r="K7265" t="str">
        <f>LEFT(Table1[[#This Row],[Year]],4) &amp; "s"</f>
        <v>2003s</v>
      </c>
      <c r="L72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65">
        <f>(Table1[[#This Row],[vote_average]]/10)*100</f>
        <v>61</v>
      </c>
      <c r="N7265">
        <f>(Table1[[#This Row],[popularity]]/SUM(Table1[popularity]))*100</f>
        <v>1.740100079560649E-2</v>
      </c>
    </row>
    <row r="7266" spans="1:14" x14ac:dyDescent="0.3">
      <c r="A7266">
        <v>5852</v>
      </c>
      <c r="B7266" t="s">
        <v>16094</v>
      </c>
      <c r="C7266" s="1">
        <v>37029</v>
      </c>
      <c r="D7266" t="s">
        <v>6048</v>
      </c>
      <c r="E7266" t="s">
        <v>11</v>
      </c>
      <c r="F7266" t="s">
        <v>16095</v>
      </c>
      <c r="G7266">
        <v>19.559000000000001</v>
      </c>
      <c r="H7266">
        <v>407</v>
      </c>
      <c r="I7266">
        <v>6.0419999999999998</v>
      </c>
      <c r="J7266">
        <f>YEAR(Table1[[#This Row],[release_date]])</f>
        <v>2001</v>
      </c>
      <c r="K7266" t="str">
        <f>LEFT(Table1[[#This Row],[Year]],4) &amp; "s"</f>
        <v>2001s</v>
      </c>
      <c r="L72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66">
        <f>(Table1[[#This Row],[vote_average]]/10)*100</f>
        <v>60.419999999999995</v>
      </c>
      <c r="N7266">
        <f>(Table1[[#This Row],[popularity]]/SUM(Table1[popularity]))*100</f>
        <v>4.5031248288074539E-3</v>
      </c>
    </row>
    <row r="7267" spans="1:14" x14ac:dyDescent="0.3">
      <c r="A7267">
        <v>205588</v>
      </c>
      <c r="B7267" t="s">
        <v>16096</v>
      </c>
      <c r="C7267" s="1">
        <v>42495</v>
      </c>
      <c r="D7267" t="s">
        <v>2396</v>
      </c>
      <c r="E7267" t="s">
        <v>11</v>
      </c>
      <c r="F7267" t="s">
        <v>16097</v>
      </c>
      <c r="G7267">
        <v>17.052</v>
      </c>
      <c r="H7267">
        <v>523</v>
      </c>
      <c r="I7267">
        <v>6.1</v>
      </c>
      <c r="J7267">
        <f>YEAR(Table1[[#This Row],[release_date]])</f>
        <v>2016</v>
      </c>
      <c r="K7267" t="str">
        <f>LEFT(Table1[[#This Row],[Year]],4) &amp; "s"</f>
        <v>2016s</v>
      </c>
      <c r="L72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67">
        <f>(Table1[[#This Row],[vote_average]]/10)*100</f>
        <v>61</v>
      </c>
      <c r="N7267">
        <f>(Table1[[#This Row],[popularity]]/SUM(Table1[popularity]))*100</f>
        <v>3.9259310077623955E-3</v>
      </c>
    </row>
    <row r="7268" spans="1:14" x14ac:dyDescent="0.3">
      <c r="A7268">
        <v>152760</v>
      </c>
      <c r="B7268" t="s">
        <v>16098</v>
      </c>
      <c r="C7268" s="1">
        <v>41663</v>
      </c>
      <c r="D7268" t="s">
        <v>8431</v>
      </c>
      <c r="E7268" t="s">
        <v>11</v>
      </c>
      <c r="F7268" t="s">
        <v>16099</v>
      </c>
      <c r="G7268">
        <v>28.306999999999999</v>
      </c>
      <c r="H7268">
        <v>3464</v>
      </c>
      <c r="I7268">
        <v>6.0510000000000002</v>
      </c>
      <c r="J7268">
        <f>YEAR(Table1[[#This Row],[release_date]])</f>
        <v>2014</v>
      </c>
      <c r="K7268" t="str">
        <f>LEFT(Table1[[#This Row],[Year]],4) &amp; "s"</f>
        <v>2014s</v>
      </c>
      <c r="L72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68">
        <f>(Table1[[#This Row],[vote_average]]/10)*100</f>
        <v>60.51</v>
      </c>
      <c r="N7268">
        <f>(Table1[[#This Row],[popularity]]/SUM(Table1[popularity]))*100</f>
        <v>6.5172020312415048E-3</v>
      </c>
    </row>
    <row r="7269" spans="1:14" x14ac:dyDescent="0.3">
      <c r="A7269">
        <v>9268</v>
      </c>
      <c r="B7269" t="s">
        <v>16100</v>
      </c>
      <c r="C7269" s="1">
        <v>35237</v>
      </c>
      <c r="D7269" t="s">
        <v>3300</v>
      </c>
      <c r="E7269" t="s">
        <v>11</v>
      </c>
      <c r="F7269" t="s">
        <v>16101</v>
      </c>
      <c r="G7269">
        <v>71.631</v>
      </c>
      <c r="H7269">
        <v>1726</v>
      </c>
      <c r="I7269">
        <v>6.0510000000000002</v>
      </c>
      <c r="J7269">
        <f>YEAR(Table1[[#This Row],[release_date]])</f>
        <v>1996</v>
      </c>
      <c r="K7269" t="str">
        <f>LEFT(Table1[[#This Row],[Year]],4) &amp; "s"</f>
        <v>1996s</v>
      </c>
      <c r="L72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69">
        <f>(Table1[[#This Row],[vote_average]]/10)*100</f>
        <v>60.51</v>
      </c>
      <c r="N7269">
        <f>(Table1[[#This Row],[popularity]]/SUM(Table1[popularity]))*100</f>
        <v>1.6491811166844249E-2</v>
      </c>
    </row>
    <row r="7270" spans="1:14" x14ac:dyDescent="0.3">
      <c r="A7270">
        <v>1636</v>
      </c>
      <c r="B7270" t="s">
        <v>16102</v>
      </c>
      <c r="C7270" s="1">
        <v>36818</v>
      </c>
      <c r="D7270" t="s">
        <v>2799</v>
      </c>
      <c r="E7270" t="s">
        <v>11</v>
      </c>
      <c r="F7270" t="s">
        <v>16103</v>
      </c>
      <c r="G7270">
        <v>32.015999999999998</v>
      </c>
      <c r="H7270">
        <v>1786</v>
      </c>
      <c r="I7270">
        <v>6.0510000000000002</v>
      </c>
      <c r="J7270">
        <f>YEAR(Table1[[#This Row],[release_date]])</f>
        <v>2000</v>
      </c>
      <c r="K7270" t="str">
        <f>LEFT(Table1[[#This Row],[Year]],4) &amp; "s"</f>
        <v>2000s</v>
      </c>
      <c r="L72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70">
        <f>(Table1[[#This Row],[vote_average]]/10)*100</f>
        <v>60.51</v>
      </c>
      <c r="N7270">
        <f>(Table1[[#This Row],[popularity]]/SUM(Table1[popularity]))*100</f>
        <v>7.371135769676334E-3</v>
      </c>
    </row>
    <row r="7271" spans="1:14" x14ac:dyDescent="0.3">
      <c r="A7271">
        <v>849</v>
      </c>
      <c r="B7271" t="s">
        <v>16104</v>
      </c>
      <c r="C7271" s="1">
        <v>30526</v>
      </c>
      <c r="D7271" t="s">
        <v>2510</v>
      </c>
      <c r="E7271" t="s">
        <v>11</v>
      </c>
      <c r="F7271" t="s">
        <v>16105</v>
      </c>
      <c r="G7271">
        <v>16.655000000000001</v>
      </c>
      <c r="H7271">
        <v>516</v>
      </c>
      <c r="I7271">
        <v>6.0510000000000002</v>
      </c>
      <c r="J7271">
        <f>YEAR(Table1[[#This Row],[release_date]])</f>
        <v>1983</v>
      </c>
      <c r="K7271" t="str">
        <f>LEFT(Table1[[#This Row],[Year]],4) &amp; "s"</f>
        <v>1983s</v>
      </c>
      <c r="L72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271">
        <f>(Table1[[#This Row],[vote_average]]/10)*100</f>
        <v>60.51</v>
      </c>
      <c r="N7271">
        <f>(Table1[[#This Row],[popularity]]/SUM(Table1[popularity]))*100</f>
        <v>3.8345285558458071E-3</v>
      </c>
    </row>
    <row r="7272" spans="1:14" x14ac:dyDescent="0.3">
      <c r="A7272">
        <v>718400</v>
      </c>
      <c r="B7272" t="s">
        <v>16106</v>
      </c>
      <c r="C7272" s="1">
        <v>44064</v>
      </c>
      <c r="D7272" t="s">
        <v>16107</v>
      </c>
      <c r="E7272" t="s">
        <v>11</v>
      </c>
      <c r="F7272" t="s">
        <v>16108</v>
      </c>
      <c r="G7272">
        <v>19.251999999999999</v>
      </c>
      <c r="H7272">
        <v>302</v>
      </c>
      <c r="I7272">
        <v>6.05</v>
      </c>
      <c r="J7272">
        <f>YEAR(Table1[[#This Row],[release_date]])</f>
        <v>2020</v>
      </c>
      <c r="K7272" t="str">
        <f>LEFT(Table1[[#This Row],[Year]],4) &amp; "s"</f>
        <v>2020s</v>
      </c>
      <c r="L72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72">
        <f>(Table1[[#This Row],[vote_average]]/10)*100</f>
        <v>60.5</v>
      </c>
      <c r="N7272">
        <f>(Table1[[#This Row],[popularity]]/SUM(Table1[popularity]))*100</f>
        <v>4.4324433357636429E-3</v>
      </c>
    </row>
    <row r="7273" spans="1:14" x14ac:dyDescent="0.3">
      <c r="A7273">
        <v>578908</v>
      </c>
      <c r="B7273" t="s">
        <v>16109</v>
      </c>
      <c r="C7273" s="1">
        <v>44281</v>
      </c>
      <c r="D7273" t="s">
        <v>391</v>
      </c>
      <c r="E7273" t="s">
        <v>11</v>
      </c>
      <c r="F7273" t="s">
        <v>16110</v>
      </c>
      <c r="G7273">
        <v>36.515999999999998</v>
      </c>
      <c r="H7273">
        <v>499</v>
      </c>
      <c r="I7273">
        <v>6</v>
      </c>
      <c r="J7273">
        <f>YEAR(Table1[[#This Row],[release_date]])</f>
        <v>2021</v>
      </c>
      <c r="K7273" t="str">
        <f>LEFT(Table1[[#This Row],[Year]],4) &amp; "s"</f>
        <v>2021s</v>
      </c>
      <c r="L72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73">
        <f>(Table1[[#This Row],[vote_average]]/10)*100</f>
        <v>60</v>
      </c>
      <c r="N7273">
        <f>(Table1[[#This Row],[popularity]]/SUM(Table1[popularity]))*100</f>
        <v>8.4071837133152492E-3</v>
      </c>
    </row>
    <row r="7274" spans="1:14" x14ac:dyDescent="0.3">
      <c r="A7274">
        <v>11419</v>
      </c>
      <c r="B7274" t="s">
        <v>16111</v>
      </c>
      <c r="C7274" s="1">
        <v>35474</v>
      </c>
      <c r="D7274" t="s">
        <v>391</v>
      </c>
      <c r="E7274" t="s">
        <v>11</v>
      </c>
      <c r="F7274" t="s">
        <v>16112</v>
      </c>
      <c r="G7274">
        <v>37.159999999999997</v>
      </c>
      <c r="H7274">
        <v>604</v>
      </c>
      <c r="I7274">
        <v>6.05</v>
      </c>
      <c r="J7274">
        <f>YEAR(Table1[[#This Row],[release_date]])</f>
        <v>1997</v>
      </c>
      <c r="K7274" t="str">
        <f>LEFT(Table1[[#This Row],[Year]],4) &amp; "s"</f>
        <v>1997s</v>
      </c>
      <c r="L72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74">
        <f>(Table1[[#This Row],[vote_average]]/10)*100</f>
        <v>60.5</v>
      </c>
      <c r="N7274">
        <f>(Table1[[#This Row],[popularity]]/SUM(Table1[popularity]))*100</f>
        <v>8.5554536856937962E-3</v>
      </c>
    </row>
    <row r="7275" spans="1:14" x14ac:dyDescent="0.3">
      <c r="A7275">
        <v>611605</v>
      </c>
      <c r="B7275" t="s">
        <v>16113</v>
      </c>
      <c r="C7275" s="1">
        <v>43664</v>
      </c>
      <c r="D7275" t="s">
        <v>949</v>
      </c>
      <c r="E7275" t="s">
        <v>11</v>
      </c>
      <c r="F7275" t="s">
        <v>16114</v>
      </c>
      <c r="G7275">
        <v>14.786</v>
      </c>
      <c r="H7275">
        <v>419</v>
      </c>
      <c r="I7275">
        <v>6</v>
      </c>
      <c r="J7275">
        <f>YEAR(Table1[[#This Row],[release_date]])</f>
        <v>2019</v>
      </c>
      <c r="K7275" t="str">
        <f>LEFT(Table1[[#This Row],[Year]],4) &amp; "s"</f>
        <v>2019s</v>
      </c>
      <c r="L72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75">
        <f>(Table1[[#This Row],[vote_average]]/10)*100</f>
        <v>60</v>
      </c>
      <c r="N7275">
        <f>(Table1[[#This Row],[popularity]]/SUM(Table1[popularity]))*100</f>
        <v>3.4042233099211105E-3</v>
      </c>
    </row>
    <row r="7276" spans="1:14" x14ac:dyDescent="0.3">
      <c r="A7276">
        <v>60304</v>
      </c>
      <c r="B7276" t="s">
        <v>16115</v>
      </c>
      <c r="C7276" s="1">
        <v>41291</v>
      </c>
      <c r="D7276" t="s">
        <v>16116</v>
      </c>
      <c r="E7276" t="s">
        <v>11</v>
      </c>
      <c r="F7276" t="s">
        <v>16117</v>
      </c>
      <c r="G7276">
        <v>55.908999999999999</v>
      </c>
      <c r="H7276">
        <v>6506</v>
      </c>
      <c r="I7276">
        <v>6.0490000000000004</v>
      </c>
      <c r="J7276">
        <f>YEAR(Table1[[#This Row],[release_date]])</f>
        <v>2013</v>
      </c>
      <c r="K7276" t="str">
        <f>LEFT(Table1[[#This Row],[Year]],4) &amp; "s"</f>
        <v>2013s</v>
      </c>
      <c r="L72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76">
        <f>(Table1[[#This Row],[vote_average]]/10)*100</f>
        <v>60.49</v>
      </c>
      <c r="N7276">
        <f>(Table1[[#This Row],[popularity]]/SUM(Table1[popularity]))*100</f>
        <v>1.2872089884646245E-2</v>
      </c>
    </row>
    <row r="7277" spans="1:14" x14ac:dyDescent="0.3">
      <c r="A7277">
        <v>56339</v>
      </c>
      <c r="B7277" t="s">
        <v>16118</v>
      </c>
      <c r="C7277" s="1">
        <v>40564</v>
      </c>
      <c r="D7277" t="s">
        <v>391</v>
      </c>
      <c r="E7277" t="s">
        <v>54</v>
      </c>
      <c r="F7277" t="s">
        <v>16119</v>
      </c>
      <c r="G7277">
        <v>13.528</v>
      </c>
      <c r="H7277">
        <v>522</v>
      </c>
      <c r="I7277">
        <v>6.0490000000000004</v>
      </c>
      <c r="J7277">
        <f>YEAR(Table1[[#This Row],[release_date]])</f>
        <v>2011</v>
      </c>
      <c r="K7277" t="str">
        <f>LEFT(Table1[[#This Row],[Year]],4) &amp; "s"</f>
        <v>2011s</v>
      </c>
      <c r="L72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77">
        <f>(Table1[[#This Row],[vote_average]]/10)*100</f>
        <v>60.49</v>
      </c>
      <c r="N7277">
        <f>(Table1[[#This Row],[popularity]]/SUM(Table1[popularity]))*100</f>
        <v>3.1145903514549433E-3</v>
      </c>
    </row>
    <row r="7278" spans="1:14" x14ac:dyDescent="0.3">
      <c r="A7278">
        <v>31203</v>
      </c>
      <c r="B7278" t="s">
        <v>16120</v>
      </c>
      <c r="C7278" s="1">
        <v>40086</v>
      </c>
      <c r="D7278" t="s">
        <v>391</v>
      </c>
      <c r="E7278" t="s">
        <v>212</v>
      </c>
      <c r="F7278" t="s">
        <v>16121</v>
      </c>
      <c r="G7278">
        <v>17.216000000000001</v>
      </c>
      <c r="H7278">
        <v>1082</v>
      </c>
      <c r="I7278">
        <v>6.0490000000000004</v>
      </c>
      <c r="J7278">
        <f>YEAR(Table1[[#This Row],[release_date]])</f>
        <v>2009</v>
      </c>
      <c r="K7278" t="str">
        <f>LEFT(Table1[[#This Row],[Year]],4) &amp; "s"</f>
        <v>2009s</v>
      </c>
      <c r="L72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78">
        <f>(Table1[[#This Row],[vote_average]]/10)*100</f>
        <v>60.49</v>
      </c>
      <c r="N7278">
        <f>(Table1[[#This Row],[popularity]]/SUM(Table1[popularity]))*100</f>
        <v>3.9636891994861249E-3</v>
      </c>
    </row>
    <row r="7279" spans="1:14" x14ac:dyDescent="0.3">
      <c r="A7279">
        <v>421658</v>
      </c>
      <c r="B7279" t="s">
        <v>16122</v>
      </c>
      <c r="C7279" s="1">
        <v>43350</v>
      </c>
      <c r="D7279" t="s">
        <v>829</v>
      </c>
      <c r="E7279" t="s">
        <v>11</v>
      </c>
      <c r="F7279" t="s">
        <v>16123</v>
      </c>
      <c r="G7279">
        <v>40.427999999999997</v>
      </c>
      <c r="H7279">
        <v>496</v>
      </c>
      <c r="I7279">
        <v>6</v>
      </c>
      <c r="J7279">
        <f>YEAR(Table1[[#This Row],[release_date]])</f>
        <v>2018</v>
      </c>
      <c r="K7279" t="str">
        <f>LEFT(Table1[[#This Row],[Year]],4) &amp; "s"</f>
        <v>2018s</v>
      </c>
      <c r="L72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79">
        <f>(Table1[[#This Row],[vote_average]]/10)*100</f>
        <v>60</v>
      </c>
      <c r="N7279">
        <f>(Table1[[#This Row],[popularity]]/SUM(Table1[popularity]))*100</f>
        <v>9.3078547256520115E-3</v>
      </c>
    </row>
    <row r="7280" spans="1:14" x14ac:dyDescent="0.3">
      <c r="A7280">
        <v>13700</v>
      </c>
      <c r="B7280" t="s">
        <v>16124</v>
      </c>
      <c r="C7280" s="1">
        <v>38079</v>
      </c>
      <c r="D7280" t="s">
        <v>611</v>
      </c>
      <c r="E7280" t="s">
        <v>11</v>
      </c>
      <c r="F7280" t="s">
        <v>16125</v>
      </c>
      <c r="G7280">
        <v>57.04</v>
      </c>
      <c r="H7280">
        <v>1952</v>
      </c>
      <c r="I7280">
        <v>6.048</v>
      </c>
      <c r="J7280">
        <f>YEAR(Table1[[#This Row],[release_date]])</f>
        <v>2004</v>
      </c>
      <c r="K7280" t="str">
        <f>LEFT(Table1[[#This Row],[Year]],4) &amp; "s"</f>
        <v>2004s</v>
      </c>
      <c r="L72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80">
        <f>(Table1[[#This Row],[vote_average]]/10)*100</f>
        <v>60.480000000000004</v>
      </c>
      <c r="N7280">
        <f>(Table1[[#This Row],[popularity]]/SUM(Table1[popularity]))*100</f>
        <v>1.313248326781416E-2</v>
      </c>
    </row>
    <row r="7281" spans="1:14" x14ac:dyDescent="0.3">
      <c r="A7281">
        <v>526896</v>
      </c>
      <c r="B7281" t="s">
        <v>16126</v>
      </c>
      <c r="C7281" s="1">
        <v>44650</v>
      </c>
      <c r="D7281" t="s">
        <v>16127</v>
      </c>
      <c r="E7281" t="s">
        <v>11</v>
      </c>
      <c r="F7281" t="s">
        <v>16128</v>
      </c>
      <c r="G7281">
        <v>365.34500000000003</v>
      </c>
      <c r="H7281">
        <v>4055</v>
      </c>
      <c r="I7281">
        <v>6.0469999999999997</v>
      </c>
      <c r="J7281">
        <f>YEAR(Table1[[#This Row],[release_date]])</f>
        <v>2022</v>
      </c>
      <c r="K7281" t="str">
        <f>LEFT(Table1[[#This Row],[Year]],4) &amp; "s"</f>
        <v>2022s</v>
      </c>
      <c r="L72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81">
        <f>(Table1[[#This Row],[vote_average]]/10)*100</f>
        <v>60.47</v>
      </c>
      <c r="N7281">
        <f>(Table1[[#This Row],[popularity]]/SUM(Table1[popularity]))*100</f>
        <v>8.4114430215279881E-2</v>
      </c>
    </row>
    <row r="7282" spans="1:14" x14ac:dyDescent="0.3">
      <c r="A7282">
        <v>37770</v>
      </c>
      <c r="B7282" t="s">
        <v>16129</v>
      </c>
      <c r="C7282" s="1">
        <v>33228</v>
      </c>
      <c r="D7282" t="s">
        <v>391</v>
      </c>
      <c r="E7282" t="s">
        <v>54</v>
      </c>
      <c r="F7282" t="s">
        <v>16130</v>
      </c>
      <c r="G7282">
        <v>11.869</v>
      </c>
      <c r="H7282">
        <v>339</v>
      </c>
      <c r="I7282">
        <v>6.0469999999999997</v>
      </c>
      <c r="J7282">
        <f>YEAR(Table1[[#This Row],[release_date]])</f>
        <v>1990</v>
      </c>
      <c r="K7282" t="str">
        <f>LEFT(Table1[[#This Row],[Year]],4) &amp; "s"</f>
        <v>1990s</v>
      </c>
      <c r="L72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82">
        <f>(Table1[[#This Row],[vote_average]]/10)*100</f>
        <v>60.47</v>
      </c>
      <c r="N7282">
        <f>(Table1[[#This Row],[popularity]]/SUM(Table1[popularity]))*100</f>
        <v>2.7326340095667296E-3</v>
      </c>
    </row>
    <row r="7283" spans="1:14" x14ac:dyDescent="0.3">
      <c r="A7283">
        <v>8324</v>
      </c>
      <c r="B7283" t="s">
        <v>16131</v>
      </c>
      <c r="C7283" s="1">
        <v>39038</v>
      </c>
      <c r="D7283" t="s">
        <v>172</v>
      </c>
      <c r="E7283" t="s">
        <v>11</v>
      </c>
      <c r="F7283" t="s">
        <v>16132</v>
      </c>
      <c r="G7283">
        <v>18.497</v>
      </c>
      <c r="H7283">
        <v>341</v>
      </c>
      <c r="I7283">
        <v>6.0469999999999997</v>
      </c>
      <c r="J7283">
        <f>YEAR(Table1[[#This Row],[release_date]])</f>
        <v>2006</v>
      </c>
      <c r="K7283" t="str">
        <f>LEFT(Table1[[#This Row],[Year]],4) &amp; "s"</f>
        <v>2006s</v>
      </c>
      <c r="L72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83">
        <f>(Table1[[#This Row],[vote_average]]/10)*100</f>
        <v>60.47</v>
      </c>
      <c r="N7283">
        <f>(Table1[[#This Row],[popularity]]/SUM(Table1[popularity]))*100</f>
        <v>4.2586175141086698E-3</v>
      </c>
    </row>
    <row r="7284" spans="1:14" x14ac:dyDescent="0.3">
      <c r="A7284">
        <v>48340</v>
      </c>
      <c r="B7284" t="s">
        <v>16133</v>
      </c>
      <c r="C7284" s="1">
        <v>40577</v>
      </c>
      <c r="D7284" t="s">
        <v>829</v>
      </c>
      <c r="E7284" t="s">
        <v>11</v>
      </c>
      <c r="F7284" t="s">
        <v>16134</v>
      </c>
      <c r="G7284">
        <v>53.378</v>
      </c>
      <c r="H7284">
        <v>998</v>
      </c>
      <c r="I7284">
        <v>6.0439999999999996</v>
      </c>
      <c r="J7284">
        <f>YEAR(Table1[[#This Row],[release_date]])</f>
        <v>2011</v>
      </c>
      <c r="K7284" t="str">
        <f>LEFT(Table1[[#This Row],[Year]],4) &amp; "s"</f>
        <v>2011s</v>
      </c>
      <c r="L72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84">
        <f>(Table1[[#This Row],[vote_average]]/10)*100</f>
        <v>60.439999999999991</v>
      </c>
      <c r="N7284">
        <f>(Table1[[#This Row],[popularity]]/SUM(Table1[popularity]))*100</f>
        <v>1.2289370474568448E-2</v>
      </c>
    </row>
    <row r="7285" spans="1:14" x14ac:dyDescent="0.3">
      <c r="A7285">
        <v>11932</v>
      </c>
      <c r="B7285" t="s">
        <v>16135</v>
      </c>
      <c r="C7285" s="1">
        <v>36084</v>
      </c>
      <c r="D7285" t="s">
        <v>16136</v>
      </c>
      <c r="E7285" t="s">
        <v>11</v>
      </c>
      <c r="F7285" t="s">
        <v>16137</v>
      </c>
      <c r="G7285">
        <v>60.27</v>
      </c>
      <c r="H7285">
        <v>1806</v>
      </c>
      <c r="I7285">
        <v>6.0449999999999999</v>
      </c>
      <c r="J7285">
        <f>YEAR(Table1[[#This Row],[release_date]])</f>
        <v>1998</v>
      </c>
      <c r="K7285" t="str">
        <f>LEFT(Table1[[#This Row],[Year]],4) &amp; "s"</f>
        <v>1998s</v>
      </c>
      <c r="L72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85">
        <f>(Table1[[#This Row],[vote_average]]/10)*100</f>
        <v>60.45</v>
      </c>
      <c r="N7285">
        <f>(Table1[[#This Row],[popularity]]/SUM(Table1[popularity]))*100</f>
        <v>1.3876135458470537E-2</v>
      </c>
    </row>
    <row r="7286" spans="1:14" x14ac:dyDescent="0.3">
      <c r="A7286">
        <v>9208</v>
      </c>
      <c r="B7286" t="s">
        <v>16138</v>
      </c>
      <c r="C7286" s="1">
        <v>35104</v>
      </c>
      <c r="D7286" t="s">
        <v>6609</v>
      </c>
      <c r="E7286" t="s">
        <v>11</v>
      </c>
      <c r="F7286" t="s">
        <v>16139</v>
      </c>
      <c r="G7286">
        <v>84.433999999999997</v>
      </c>
      <c r="H7286">
        <v>1428</v>
      </c>
      <c r="I7286">
        <v>6.0439999999999996</v>
      </c>
      <c r="J7286">
        <f>YEAR(Table1[[#This Row],[release_date]])</f>
        <v>1996</v>
      </c>
      <c r="K7286" t="str">
        <f>LEFT(Table1[[#This Row],[Year]],4) &amp; "s"</f>
        <v>1996s</v>
      </c>
      <c r="L72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86">
        <f>(Table1[[#This Row],[vote_average]]/10)*100</f>
        <v>60.439999999999991</v>
      </c>
      <c r="N7286">
        <f>(Table1[[#This Row],[popularity]]/SUM(Table1[popularity]))*100</f>
        <v>1.9439482682935147E-2</v>
      </c>
    </row>
    <row r="7287" spans="1:14" x14ac:dyDescent="0.3">
      <c r="A7287">
        <v>457955</v>
      </c>
      <c r="B7287" t="s">
        <v>16140</v>
      </c>
      <c r="C7287" s="1">
        <v>43166</v>
      </c>
      <c r="D7287" t="s">
        <v>1139</v>
      </c>
      <c r="E7287" t="s">
        <v>212</v>
      </c>
      <c r="F7287" t="s">
        <v>16141</v>
      </c>
      <c r="G7287">
        <v>16.481000000000002</v>
      </c>
      <c r="H7287">
        <v>657</v>
      </c>
      <c r="I7287">
        <v>6</v>
      </c>
      <c r="J7287">
        <f>YEAR(Table1[[#This Row],[release_date]])</f>
        <v>2018</v>
      </c>
      <c r="K7287" t="str">
        <f>LEFT(Table1[[#This Row],[Year]],4) &amp; "s"</f>
        <v>2018s</v>
      </c>
      <c r="L72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87">
        <f>(Table1[[#This Row],[vote_average]]/10)*100</f>
        <v>60</v>
      </c>
      <c r="N7287">
        <f>(Table1[[#This Row],[popularity]]/SUM(Table1[popularity]))*100</f>
        <v>3.7944680353584359E-3</v>
      </c>
    </row>
    <row r="7288" spans="1:14" x14ac:dyDescent="0.3">
      <c r="A7288">
        <v>2212</v>
      </c>
      <c r="B7288" t="s">
        <v>16142</v>
      </c>
      <c r="C7288" s="1">
        <v>35461</v>
      </c>
      <c r="D7288" t="s">
        <v>2945</v>
      </c>
      <c r="E7288" t="s">
        <v>11</v>
      </c>
      <c r="F7288" t="s">
        <v>16143</v>
      </c>
      <c r="G7288">
        <v>35.917000000000002</v>
      </c>
      <c r="H7288">
        <v>371</v>
      </c>
      <c r="I7288">
        <v>6.0430000000000001</v>
      </c>
      <c r="J7288">
        <f>YEAR(Table1[[#This Row],[release_date]])</f>
        <v>1997</v>
      </c>
      <c r="K7288" t="str">
        <f>LEFT(Table1[[#This Row],[Year]],4) &amp; "s"</f>
        <v>1997s</v>
      </c>
      <c r="L72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88">
        <f>(Table1[[#This Row],[vote_average]]/10)*100</f>
        <v>60.430000000000007</v>
      </c>
      <c r="N7288">
        <f>(Table1[[#This Row],[popularity]]/SUM(Table1[popularity]))*100</f>
        <v>8.2692742203730914E-3</v>
      </c>
    </row>
    <row r="7289" spans="1:14" x14ac:dyDescent="0.3">
      <c r="A7289">
        <v>10396</v>
      </c>
      <c r="B7289" t="s">
        <v>16144</v>
      </c>
      <c r="C7289" s="1">
        <v>32479</v>
      </c>
      <c r="D7289" t="s">
        <v>16145</v>
      </c>
      <c r="E7289" t="s">
        <v>11</v>
      </c>
      <c r="F7289" t="s">
        <v>16146</v>
      </c>
      <c r="G7289">
        <v>51.725999999999999</v>
      </c>
      <c r="H7289">
        <v>478</v>
      </c>
      <c r="I7289">
        <v>6.0419999999999998</v>
      </c>
      <c r="J7289">
        <f>YEAR(Table1[[#This Row],[release_date]])</f>
        <v>1988</v>
      </c>
      <c r="K7289" t="str">
        <f>LEFT(Table1[[#This Row],[Year]],4) &amp; "s"</f>
        <v>1988s</v>
      </c>
      <c r="L72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289">
        <f>(Table1[[#This Row],[vote_average]]/10)*100</f>
        <v>60.419999999999995</v>
      </c>
      <c r="N7289">
        <f>(Table1[[#This Row],[popularity]]/SUM(Table1[popularity]))*100</f>
        <v>1.1909025762814782E-2</v>
      </c>
    </row>
    <row r="7290" spans="1:14" x14ac:dyDescent="0.3">
      <c r="A7290">
        <v>864873</v>
      </c>
      <c r="B7290" t="s">
        <v>14323</v>
      </c>
      <c r="C7290" s="1">
        <v>44496</v>
      </c>
      <c r="D7290" t="s">
        <v>949</v>
      </c>
      <c r="E7290" t="s">
        <v>11</v>
      </c>
      <c r="F7290" t="s">
        <v>16147</v>
      </c>
      <c r="G7290">
        <v>35.087000000000003</v>
      </c>
      <c r="H7290">
        <v>591</v>
      </c>
      <c r="I7290">
        <v>6.0410000000000004</v>
      </c>
      <c r="J7290">
        <f>YEAR(Table1[[#This Row],[release_date]])</f>
        <v>2021</v>
      </c>
      <c r="K7290" t="str">
        <f>LEFT(Table1[[#This Row],[Year]],4) &amp; "s"</f>
        <v>2021s</v>
      </c>
      <c r="L72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90">
        <f>(Table1[[#This Row],[vote_average]]/10)*100</f>
        <v>60.410000000000011</v>
      </c>
      <c r="N7290">
        <f>(Table1[[#This Row],[popularity]]/SUM(Table1[popularity]))*100</f>
        <v>8.0781809329908034E-3</v>
      </c>
    </row>
    <row r="7291" spans="1:14" x14ac:dyDescent="0.3">
      <c r="A7291">
        <v>800497</v>
      </c>
      <c r="B7291" t="s">
        <v>16148</v>
      </c>
      <c r="C7291" s="1">
        <v>44372</v>
      </c>
      <c r="D7291" t="s">
        <v>2704</v>
      </c>
      <c r="E7291" t="s">
        <v>11</v>
      </c>
      <c r="F7291" t="s">
        <v>16149</v>
      </c>
      <c r="G7291">
        <v>49.808999999999997</v>
      </c>
      <c r="H7291">
        <v>484</v>
      </c>
      <c r="I7291">
        <v>6</v>
      </c>
      <c r="J7291">
        <f>YEAR(Table1[[#This Row],[release_date]])</f>
        <v>2021</v>
      </c>
      <c r="K7291" t="str">
        <f>LEFT(Table1[[#This Row],[Year]],4) &amp; "s"</f>
        <v>2021s</v>
      </c>
      <c r="L72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91">
        <f>(Table1[[#This Row],[vote_average]]/10)*100</f>
        <v>60</v>
      </c>
      <c r="N7291">
        <f>(Table1[[#This Row],[popularity]]/SUM(Table1[popularity]))*100</f>
        <v>1.1467669338824604E-2</v>
      </c>
    </row>
    <row r="7292" spans="1:14" x14ac:dyDescent="0.3">
      <c r="A7292">
        <v>800345</v>
      </c>
      <c r="B7292" t="s">
        <v>16150</v>
      </c>
      <c r="C7292" s="1">
        <v>44778</v>
      </c>
      <c r="D7292" t="s">
        <v>1718</v>
      </c>
      <c r="E7292" t="s">
        <v>36</v>
      </c>
      <c r="F7292" t="s">
        <v>16151</v>
      </c>
      <c r="G7292">
        <v>41.78</v>
      </c>
      <c r="H7292">
        <v>347</v>
      </c>
      <c r="I7292">
        <v>6.04</v>
      </c>
      <c r="J7292">
        <f>YEAR(Table1[[#This Row],[release_date]])</f>
        <v>2022</v>
      </c>
      <c r="K7292" t="str">
        <f>LEFT(Table1[[#This Row],[Year]],4) &amp; "s"</f>
        <v>2022s</v>
      </c>
      <c r="L72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92">
        <f>(Table1[[#This Row],[vote_average]]/10)*100</f>
        <v>60.4</v>
      </c>
      <c r="N7292">
        <f>(Table1[[#This Row],[popularity]]/SUM(Table1[popularity]))*100</f>
        <v>9.6191295744964163E-3</v>
      </c>
    </row>
    <row r="7293" spans="1:14" x14ac:dyDescent="0.3">
      <c r="A7293">
        <v>344041</v>
      </c>
      <c r="B7293" t="s">
        <v>16152</v>
      </c>
      <c r="C7293" s="1">
        <v>42426</v>
      </c>
      <c r="D7293" t="s">
        <v>2620</v>
      </c>
      <c r="E7293" t="s">
        <v>11</v>
      </c>
      <c r="F7293" t="s">
        <v>16153</v>
      </c>
      <c r="G7293">
        <v>19.943999999999999</v>
      </c>
      <c r="H7293">
        <v>309</v>
      </c>
      <c r="I7293">
        <v>6</v>
      </c>
      <c r="J7293">
        <f>YEAR(Table1[[#This Row],[release_date]])</f>
        <v>2016</v>
      </c>
      <c r="K7293" t="str">
        <f>LEFT(Table1[[#This Row],[Year]],4) &amp; "s"</f>
        <v>2016s</v>
      </c>
      <c r="L72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93">
        <f>(Table1[[#This Row],[vote_average]]/10)*100</f>
        <v>60</v>
      </c>
      <c r="N7293">
        <f>(Table1[[#This Row],[popularity]]/SUM(Table1[popularity]))*100</f>
        <v>4.5917644862076713E-3</v>
      </c>
    </row>
    <row r="7294" spans="1:14" x14ac:dyDescent="0.3">
      <c r="A7294">
        <v>116811</v>
      </c>
      <c r="B7294" t="s">
        <v>16154</v>
      </c>
      <c r="C7294" s="1">
        <v>41151</v>
      </c>
      <c r="D7294" t="s">
        <v>4534</v>
      </c>
      <c r="E7294" t="s">
        <v>11</v>
      </c>
      <c r="F7294" t="s">
        <v>16155</v>
      </c>
      <c r="G7294">
        <v>9.8699999999999992</v>
      </c>
      <c r="H7294">
        <v>334</v>
      </c>
      <c r="I7294">
        <v>6.04</v>
      </c>
      <c r="J7294">
        <f>YEAR(Table1[[#This Row],[release_date]])</f>
        <v>2012</v>
      </c>
      <c r="K7294" t="str">
        <f>LEFT(Table1[[#This Row],[Year]],4) &amp; "s"</f>
        <v>2012s</v>
      </c>
      <c r="L72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94">
        <f>(Table1[[#This Row],[vote_average]]/10)*100</f>
        <v>60.4</v>
      </c>
      <c r="N7294">
        <f>(Table1[[#This Row],[popularity]]/SUM(Table1[popularity]))*100</f>
        <v>2.2723984897146869E-3</v>
      </c>
    </row>
    <row r="7295" spans="1:14" x14ac:dyDescent="0.3">
      <c r="A7295">
        <v>64689</v>
      </c>
      <c r="B7295" t="s">
        <v>16156</v>
      </c>
      <c r="C7295" s="1">
        <v>41120</v>
      </c>
      <c r="D7295" t="s">
        <v>487</v>
      </c>
      <c r="E7295" t="s">
        <v>11</v>
      </c>
      <c r="F7295" t="s">
        <v>16157</v>
      </c>
      <c r="G7295">
        <v>25.346</v>
      </c>
      <c r="H7295">
        <v>2074</v>
      </c>
      <c r="I7295">
        <v>6.04</v>
      </c>
      <c r="J7295">
        <f>YEAR(Table1[[#This Row],[release_date]])</f>
        <v>2012</v>
      </c>
      <c r="K7295" t="str">
        <f>LEFT(Table1[[#This Row],[Year]],4) &amp; "s"</f>
        <v>2012s</v>
      </c>
      <c r="L72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95">
        <f>(Table1[[#This Row],[vote_average]]/10)*100</f>
        <v>60.4</v>
      </c>
      <c r="N7295">
        <f>(Table1[[#This Row],[popularity]]/SUM(Table1[popularity]))*100</f>
        <v>5.8354824843270979E-3</v>
      </c>
    </row>
    <row r="7296" spans="1:14" x14ac:dyDescent="0.3">
      <c r="A7296">
        <v>23048</v>
      </c>
      <c r="B7296" t="s">
        <v>16158</v>
      </c>
      <c r="C7296" s="1">
        <v>40263</v>
      </c>
      <c r="D7296" t="s">
        <v>16159</v>
      </c>
      <c r="E7296" t="s">
        <v>11</v>
      </c>
      <c r="F7296" t="s">
        <v>16160</v>
      </c>
      <c r="G7296">
        <v>30.251000000000001</v>
      </c>
      <c r="H7296">
        <v>2356</v>
      </c>
      <c r="I7296">
        <v>6.04</v>
      </c>
      <c r="J7296">
        <f>YEAR(Table1[[#This Row],[release_date]])</f>
        <v>2010</v>
      </c>
      <c r="K7296" t="str">
        <f>LEFT(Table1[[#This Row],[Year]],4) &amp; "s"</f>
        <v>2010s</v>
      </c>
      <c r="L72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296">
        <f>(Table1[[#This Row],[vote_average]]/10)*100</f>
        <v>60.4</v>
      </c>
      <c r="N7296">
        <f>(Table1[[#This Row],[popularity]]/SUM(Table1[popularity]))*100</f>
        <v>6.9647747428935158E-3</v>
      </c>
    </row>
    <row r="7297" spans="1:14" x14ac:dyDescent="0.3">
      <c r="A7297">
        <v>32293</v>
      </c>
      <c r="B7297" t="s">
        <v>16161</v>
      </c>
      <c r="C7297" s="1">
        <v>37848</v>
      </c>
      <c r="D7297" t="s">
        <v>14229</v>
      </c>
      <c r="E7297" t="s">
        <v>11</v>
      </c>
      <c r="F7297" t="s">
        <v>16162</v>
      </c>
      <c r="G7297">
        <v>16.591000000000001</v>
      </c>
      <c r="H7297">
        <v>457</v>
      </c>
      <c r="I7297">
        <v>6.0389999999999997</v>
      </c>
      <c r="J7297">
        <f>YEAR(Table1[[#This Row],[release_date]])</f>
        <v>2003</v>
      </c>
      <c r="K7297" t="str">
        <f>LEFT(Table1[[#This Row],[Year]],4) &amp; "s"</f>
        <v>2003s</v>
      </c>
      <c r="L72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297">
        <f>(Table1[[#This Row],[vote_average]]/10)*100</f>
        <v>60.39</v>
      </c>
      <c r="N7297">
        <f>(Table1[[#This Row],[popularity]]/SUM(Table1[popularity]))*100</f>
        <v>3.819793651758498E-3</v>
      </c>
    </row>
    <row r="7298" spans="1:14" x14ac:dyDescent="0.3">
      <c r="A7298">
        <v>9279</v>
      </c>
      <c r="B7298" t="s">
        <v>16163</v>
      </c>
      <c r="C7298" s="1">
        <v>35390</v>
      </c>
      <c r="D7298" t="s">
        <v>16164</v>
      </c>
      <c r="E7298" t="s">
        <v>11</v>
      </c>
      <c r="F7298" t="s">
        <v>16165</v>
      </c>
      <c r="G7298">
        <v>35.423000000000002</v>
      </c>
      <c r="H7298">
        <v>2509</v>
      </c>
      <c r="I7298">
        <v>6.0389999999999997</v>
      </c>
      <c r="J7298">
        <f>YEAR(Table1[[#This Row],[release_date]])</f>
        <v>1996</v>
      </c>
      <c r="K7298" t="str">
        <f>LEFT(Table1[[#This Row],[Year]],4) &amp; "s"</f>
        <v>1996s</v>
      </c>
      <c r="L72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298">
        <f>(Table1[[#This Row],[vote_average]]/10)*100</f>
        <v>60.39</v>
      </c>
      <c r="N7298">
        <f>(Table1[[#This Row],[popularity]]/SUM(Table1[popularity]))*100</f>
        <v>8.1555391794491758E-3</v>
      </c>
    </row>
    <row r="7299" spans="1:14" x14ac:dyDescent="0.3">
      <c r="A7299">
        <v>758879</v>
      </c>
      <c r="B7299" t="s">
        <v>16166</v>
      </c>
      <c r="C7299" s="1">
        <v>44526</v>
      </c>
      <c r="D7299" t="s">
        <v>9424</v>
      </c>
      <c r="E7299" t="s">
        <v>11</v>
      </c>
      <c r="F7299" t="s">
        <v>16167</v>
      </c>
      <c r="G7299">
        <v>16.584</v>
      </c>
      <c r="H7299">
        <v>302</v>
      </c>
      <c r="I7299">
        <v>6.0380000000000003</v>
      </c>
      <c r="J7299">
        <f>YEAR(Table1[[#This Row],[release_date]])</f>
        <v>2021</v>
      </c>
      <c r="K7299" t="str">
        <f>LEFT(Table1[[#This Row],[Year]],4) &amp; "s"</f>
        <v>2021s</v>
      </c>
      <c r="L72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299">
        <f>(Table1[[#This Row],[vote_average]]/10)*100</f>
        <v>60.38</v>
      </c>
      <c r="N7299">
        <f>(Table1[[#This Row],[popularity]]/SUM(Table1[popularity]))*100</f>
        <v>3.8181820216239486E-3</v>
      </c>
    </row>
    <row r="7300" spans="1:14" x14ac:dyDescent="0.3">
      <c r="A7300">
        <v>664574</v>
      </c>
      <c r="B7300" t="s">
        <v>14007</v>
      </c>
      <c r="C7300" s="1">
        <v>44533</v>
      </c>
      <c r="D7300" t="s">
        <v>16168</v>
      </c>
      <c r="E7300" t="s">
        <v>11</v>
      </c>
      <c r="F7300" t="s">
        <v>16169</v>
      </c>
      <c r="G7300">
        <v>41.021999999999998</v>
      </c>
      <c r="H7300">
        <v>438</v>
      </c>
      <c r="I7300">
        <v>6.0380000000000003</v>
      </c>
      <c r="J7300">
        <f>YEAR(Table1[[#This Row],[release_date]])</f>
        <v>2021</v>
      </c>
      <c r="K7300" t="str">
        <f>LEFT(Table1[[#This Row],[Year]],4) &amp; "s"</f>
        <v>2021s</v>
      </c>
      <c r="L73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00">
        <f>(Table1[[#This Row],[vote_average]]/10)*100</f>
        <v>60.38</v>
      </c>
      <c r="N7300">
        <f>(Table1[[#This Row],[popularity]]/SUM(Table1[popularity]))*100</f>
        <v>9.4446130542123492E-3</v>
      </c>
    </row>
    <row r="7301" spans="1:14" x14ac:dyDescent="0.3">
      <c r="A7301">
        <v>383709</v>
      </c>
      <c r="B7301" t="s">
        <v>16170</v>
      </c>
      <c r="C7301" s="1">
        <v>43021</v>
      </c>
      <c r="D7301" t="s">
        <v>21</v>
      </c>
      <c r="E7301" t="s">
        <v>11</v>
      </c>
      <c r="F7301" t="s">
        <v>16171</v>
      </c>
      <c r="G7301">
        <v>33.645000000000003</v>
      </c>
      <c r="H7301">
        <v>390</v>
      </c>
      <c r="I7301">
        <v>6</v>
      </c>
      <c r="J7301">
        <f>YEAR(Table1[[#This Row],[release_date]])</f>
        <v>2017</v>
      </c>
      <c r="K7301" t="str">
        <f>LEFT(Table1[[#This Row],[Year]],4) &amp; "s"</f>
        <v>2017s</v>
      </c>
      <c r="L73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01">
        <f>(Table1[[#This Row],[vote_average]]/10)*100</f>
        <v>60</v>
      </c>
      <c r="N7301">
        <f>(Table1[[#This Row],[popularity]]/SUM(Table1[popularity]))*100</f>
        <v>7.7461851252736223E-3</v>
      </c>
    </row>
    <row r="7302" spans="1:14" x14ac:dyDescent="0.3">
      <c r="A7302">
        <v>77805</v>
      </c>
      <c r="B7302" t="s">
        <v>16172</v>
      </c>
      <c r="C7302" s="1">
        <v>41494</v>
      </c>
      <c r="D7302" t="s">
        <v>21</v>
      </c>
      <c r="E7302" t="s">
        <v>11</v>
      </c>
      <c r="F7302" t="s">
        <v>16173</v>
      </c>
      <c r="G7302">
        <v>48.3</v>
      </c>
      <c r="H7302">
        <v>660</v>
      </c>
      <c r="I7302">
        <v>6.0380000000000003</v>
      </c>
      <c r="J7302">
        <f>YEAR(Table1[[#This Row],[release_date]])</f>
        <v>2013</v>
      </c>
      <c r="K7302" t="str">
        <f>LEFT(Table1[[#This Row],[Year]],4) &amp; "s"</f>
        <v>2013s</v>
      </c>
      <c r="L73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02">
        <f>(Table1[[#This Row],[vote_average]]/10)*100</f>
        <v>60.38</v>
      </c>
      <c r="N7302">
        <f>(Table1[[#This Row],[popularity]]/SUM(Table1[popularity]))*100</f>
        <v>1.112024792839102E-2</v>
      </c>
    </row>
    <row r="7303" spans="1:14" x14ac:dyDescent="0.3">
      <c r="A7303">
        <v>46503</v>
      </c>
      <c r="B7303" t="s">
        <v>16174</v>
      </c>
      <c r="C7303" s="1">
        <v>40515</v>
      </c>
      <c r="D7303" t="s">
        <v>16175</v>
      </c>
      <c r="E7303" t="s">
        <v>11</v>
      </c>
      <c r="F7303" t="s">
        <v>16176</v>
      </c>
      <c r="G7303">
        <v>25.626999999999999</v>
      </c>
      <c r="H7303">
        <v>866</v>
      </c>
      <c r="I7303">
        <v>6</v>
      </c>
      <c r="J7303">
        <f>YEAR(Table1[[#This Row],[release_date]])</f>
        <v>2010</v>
      </c>
      <c r="K7303" t="str">
        <f>LEFT(Table1[[#This Row],[Year]],4) &amp; "s"</f>
        <v>2010s</v>
      </c>
      <c r="L73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03">
        <f>(Table1[[#This Row],[vote_average]]/10)*100</f>
        <v>60</v>
      </c>
      <c r="N7303">
        <f>(Table1[[#This Row],[popularity]]/SUM(Table1[popularity]))*100</f>
        <v>5.900177922585439E-3</v>
      </c>
    </row>
    <row r="7304" spans="1:14" x14ac:dyDescent="0.3">
      <c r="A7304">
        <v>10544</v>
      </c>
      <c r="B7304" t="s">
        <v>16177</v>
      </c>
      <c r="C7304" s="1">
        <v>37702</v>
      </c>
      <c r="D7304" t="s">
        <v>14524</v>
      </c>
      <c r="E7304" t="s">
        <v>11</v>
      </c>
      <c r="F7304" t="s">
        <v>16178</v>
      </c>
      <c r="G7304">
        <v>47.155000000000001</v>
      </c>
      <c r="H7304">
        <v>342</v>
      </c>
      <c r="I7304">
        <v>6.0380000000000003</v>
      </c>
      <c r="J7304">
        <f>YEAR(Table1[[#This Row],[release_date]])</f>
        <v>2003</v>
      </c>
      <c r="K7304" t="str">
        <f>LEFT(Table1[[#This Row],[Year]],4) &amp; "s"</f>
        <v>2003s</v>
      </c>
      <c r="L73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04">
        <f>(Table1[[#This Row],[vote_average]]/10)*100</f>
        <v>60.38</v>
      </c>
      <c r="N7304">
        <f>(Table1[[#This Row],[popularity]]/SUM(Table1[popularity]))*100</f>
        <v>1.0856631284954009E-2</v>
      </c>
    </row>
    <row r="7305" spans="1:14" x14ac:dyDescent="0.3">
      <c r="A7305">
        <v>8850</v>
      </c>
      <c r="B7305" t="s">
        <v>16179</v>
      </c>
      <c r="C7305" s="1">
        <v>34516</v>
      </c>
      <c r="D7305" t="s">
        <v>10457</v>
      </c>
      <c r="E7305" t="s">
        <v>11</v>
      </c>
      <c r="F7305" t="s">
        <v>16180</v>
      </c>
      <c r="G7305">
        <v>29.434999999999999</v>
      </c>
      <c r="H7305">
        <v>488</v>
      </c>
      <c r="I7305">
        <v>6</v>
      </c>
      <c r="J7305">
        <f>YEAR(Table1[[#This Row],[release_date]])</f>
        <v>1994</v>
      </c>
      <c r="K7305" t="str">
        <f>LEFT(Table1[[#This Row],[Year]],4) &amp; "s"</f>
        <v>1994s</v>
      </c>
      <c r="L73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305">
        <f>(Table1[[#This Row],[vote_average]]/10)*100</f>
        <v>60</v>
      </c>
      <c r="N7305">
        <f>(Table1[[#This Row],[popularity]]/SUM(Table1[popularity]))*100</f>
        <v>6.776904715780325E-3</v>
      </c>
    </row>
    <row r="7306" spans="1:14" x14ac:dyDescent="0.3">
      <c r="A7306">
        <v>406761</v>
      </c>
      <c r="B7306" t="s">
        <v>16181</v>
      </c>
      <c r="C7306" s="1">
        <v>43258</v>
      </c>
      <c r="D7306" t="s">
        <v>8795</v>
      </c>
      <c r="E7306" t="s">
        <v>11</v>
      </c>
      <c r="F7306" t="s">
        <v>16182</v>
      </c>
      <c r="G7306">
        <v>119.20099999999999</v>
      </c>
      <c r="H7306">
        <v>1469</v>
      </c>
      <c r="I7306">
        <v>6</v>
      </c>
      <c r="J7306">
        <f>YEAR(Table1[[#This Row],[release_date]])</f>
        <v>2018</v>
      </c>
      <c r="K7306" t="str">
        <f>LEFT(Table1[[#This Row],[Year]],4) &amp; "s"</f>
        <v>2018s</v>
      </c>
      <c r="L73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06">
        <f>(Table1[[#This Row],[vote_average]]/10)*100</f>
        <v>60</v>
      </c>
      <c r="N7306">
        <f>(Table1[[#This Row],[popularity]]/SUM(Table1[popularity]))*100</f>
        <v>2.7443989095489403E-2</v>
      </c>
    </row>
    <row r="7307" spans="1:14" x14ac:dyDescent="0.3">
      <c r="A7307">
        <v>309242</v>
      </c>
      <c r="B7307" t="s">
        <v>16183</v>
      </c>
      <c r="C7307" s="1">
        <v>42189</v>
      </c>
      <c r="D7307" t="s">
        <v>68</v>
      </c>
      <c r="E7307" t="s">
        <v>11</v>
      </c>
      <c r="F7307" t="s">
        <v>16184</v>
      </c>
      <c r="G7307">
        <v>34.604999999999997</v>
      </c>
      <c r="H7307">
        <v>475</v>
      </c>
      <c r="I7307">
        <v>6</v>
      </c>
      <c r="J7307">
        <f>YEAR(Table1[[#This Row],[release_date]])</f>
        <v>2015</v>
      </c>
      <c r="K7307" t="str">
        <f>LEFT(Table1[[#This Row],[Year]],4) &amp; "s"</f>
        <v>2015s</v>
      </c>
      <c r="L73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07">
        <f>(Table1[[#This Row],[vote_average]]/10)*100</f>
        <v>60</v>
      </c>
      <c r="N7307">
        <f>(Table1[[#This Row],[popularity]]/SUM(Table1[popularity]))*100</f>
        <v>7.9672086865832572E-3</v>
      </c>
    </row>
    <row r="7308" spans="1:14" x14ac:dyDescent="0.3">
      <c r="A7308">
        <v>77883</v>
      </c>
      <c r="B7308" t="s">
        <v>16185</v>
      </c>
      <c r="C7308" s="1">
        <v>41151</v>
      </c>
      <c r="D7308" t="s">
        <v>1771</v>
      </c>
      <c r="E7308" t="s">
        <v>11</v>
      </c>
      <c r="F7308" t="s">
        <v>16186</v>
      </c>
      <c r="G7308">
        <v>70.057000000000002</v>
      </c>
      <c r="H7308">
        <v>1530</v>
      </c>
      <c r="I7308">
        <v>6.0369999999999999</v>
      </c>
      <c r="J7308">
        <f>YEAR(Table1[[#This Row],[release_date]])</f>
        <v>2012</v>
      </c>
      <c r="K7308" t="str">
        <f>LEFT(Table1[[#This Row],[Year]],4) &amp; "s"</f>
        <v>2012s</v>
      </c>
      <c r="L73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08">
        <f>(Table1[[#This Row],[vote_average]]/10)*100</f>
        <v>60.370000000000005</v>
      </c>
      <c r="N7308">
        <f>(Table1[[#This Row],[popularity]]/SUM(Table1[popularity]))*100</f>
        <v>1.6129424619446997E-2</v>
      </c>
    </row>
    <row r="7309" spans="1:14" x14ac:dyDescent="0.3">
      <c r="A7309">
        <v>76285</v>
      </c>
      <c r="B7309" t="s">
        <v>16187</v>
      </c>
      <c r="C7309" s="1">
        <v>41493</v>
      </c>
      <c r="D7309" t="s">
        <v>4874</v>
      </c>
      <c r="E7309" t="s">
        <v>11</v>
      </c>
      <c r="F7309" t="s">
        <v>16188</v>
      </c>
      <c r="G7309">
        <v>28.036000000000001</v>
      </c>
      <c r="H7309">
        <v>4990</v>
      </c>
      <c r="I7309">
        <v>6</v>
      </c>
      <c r="J7309">
        <f>YEAR(Table1[[#This Row],[release_date]])</f>
        <v>2013</v>
      </c>
      <c r="K7309" t="str">
        <f>LEFT(Table1[[#This Row],[Year]],4) &amp; "s"</f>
        <v>2013s</v>
      </c>
      <c r="L73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09">
        <f>(Table1[[#This Row],[vote_average]]/10)*100</f>
        <v>60</v>
      </c>
      <c r="N7309">
        <f>(Table1[[#This Row],[popularity]]/SUM(Table1[popularity]))*100</f>
        <v>6.4548089217468059E-3</v>
      </c>
    </row>
    <row r="7310" spans="1:14" x14ac:dyDescent="0.3">
      <c r="A7310">
        <v>643586</v>
      </c>
      <c r="B7310" t="s">
        <v>16189</v>
      </c>
      <c r="C7310" s="1">
        <v>44239</v>
      </c>
      <c r="D7310" t="s">
        <v>16190</v>
      </c>
      <c r="E7310" t="s">
        <v>11</v>
      </c>
      <c r="F7310" t="s">
        <v>16191</v>
      </c>
      <c r="G7310">
        <v>25.414999999999999</v>
      </c>
      <c r="H7310">
        <v>910</v>
      </c>
      <c r="I7310">
        <v>6.0359999999999996</v>
      </c>
      <c r="J7310">
        <f>YEAR(Table1[[#This Row],[release_date]])</f>
        <v>2021</v>
      </c>
      <c r="K7310" t="str">
        <f>LEFT(Table1[[#This Row],[Year]],4) &amp; "s"</f>
        <v>2021s</v>
      </c>
      <c r="L73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10">
        <f>(Table1[[#This Row],[vote_average]]/10)*100</f>
        <v>60.359999999999992</v>
      </c>
      <c r="N7310">
        <f>(Table1[[#This Row],[popularity]]/SUM(Table1[popularity]))*100</f>
        <v>5.8513685527962281E-3</v>
      </c>
    </row>
    <row r="7311" spans="1:14" x14ac:dyDescent="0.3">
      <c r="A7311">
        <v>565028</v>
      </c>
      <c r="B7311" t="s">
        <v>10954</v>
      </c>
      <c r="C7311" s="1">
        <v>44433</v>
      </c>
      <c r="D7311" t="s">
        <v>1586</v>
      </c>
      <c r="E7311" t="s">
        <v>11</v>
      </c>
      <c r="F7311" t="s">
        <v>16192</v>
      </c>
      <c r="G7311">
        <v>71.575999999999993</v>
      </c>
      <c r="H7311">
        <v>1475</v>
      </c>
      <c r="I7311">
        <v>6.0380000000000003</v>
      </c>
      <c r="J7311">
        <f>YEAR(Table1[[#This Row],[release_date]])</f>
        <v>2021</v>
      </c>
      <c r="K7311" t="str">
        <f>LEFT(Table1[[#This Row],[Year]],4) &amp; "s"</f>
        <v>2021s</v>
      </c>
      <c r="L73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11">
        <f>(Table1[[#This Row],[vote_average]]/10)*100</f>
        <v>60.38</v>
      </c>
      <c r="N7311">
        <f>(Table1[[#This Row],[popularity]]/SUM(Table1[popularity]))*100</f>
        <v>1.6479148358644218E-2</v>
      </c>
    </row>
    <row r="7312" spans="1:14" x14ac:dyDescent="0.3">
      <c r="A7312">
        <v>216282</v>
      </c>
      <c r="B7312" t="s">
        <v>16193</v>
      </c>
      <c r="C7312" s="1">
        <v>41857</v>
      </c>
      <c r="D7312" t="s">
        <v>829</v>
      </c>
      <c r="E7312" t="s">
        <v>11</v>
      </c>
      <c r="F7312" t="s">
        <v>16194</v>
      </c>
      <c r="G7312">
        <v>32.741999999999997</v>
      </c>
      <c r="H7312">
        <v>1946</v>
      </c>
      <c r="I7312">
        <v>6</v>
      </c>
      <c r="J7312">
        <f>YEAR(Table1[[#This Row],[release_date]])</f>
        <v>2014</v>
      </c>
      <c r="K7312" t="str">
        <f>LEFT(Table1[[#This Row],[Year]],4) &amp; "s"</f>
        <v>2014s</v>
      </c>
      <c r="L73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12">
        <f>(Table1[[#This Row],[vote_average]]/10)*100</f>
        <v>60</v>
      </c>
      <c r="N7312">
        <f>(Table1[[#This Row],[popularity]]/SUM(Table1[popularity]))*100</f>
        <v>7.5382848379167457E-3</v>
      </c>
    </row>
    <row r="7313" spans="1:14" x14ac:dyDescent="0.3">
      <c r="A7313">
        <v>4515</v>
      </c>
      <c r="B7313" t="s">
        <v>16195</v>
      </c>
      <c r="C7313" s="1">
        <v>39377</v>
      </c>
      <c r="D7313" t="s">
        <v>14524</v>
      </c>
      <c r="E7313" t="s">
        <v>11</v>
      </c>
      <c r="F7313" t="s">
        <v>16196</v>
      </c>
      <c r="G7313">
        <v>23.651</v>
      </c>
      <c r="H7313">
        <v>716</v>
      </c>
      <c r="I7313">
        <v>6.0359999999999996</v>
      </c>
      <c r="J7313">
        <f>YEAR(Table1[[#This Row],[release_date]])</f>
        <v>2007</v>
      </c>
      <c r="K7313" t="str">
        <f>LEFT(Table1[[#This Row],[Year]],4) &amp; "s"</f>
        <v>2007s</v>
      </c>
      <c r="L73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13">
        <f>(Table1[[#This Row],[vote_average]]/10)*100</f>
        <v>60.359999999999992</v>
      </c>
      <c r="N7313">
        <f>(Table1[[#This Row],[popularity]]/SUM(Table1[popularity]))*100</f>
        <v>5.4452377588897725E-3</v>
      </c>
    </row>
    <row r="7314" spans="1:14" x14ac:dyDescent="0.3">
      <c r="A7314">
        <v>289727</v>
      </c>
      <c r="B7314" t="s">
        <v>16197</v>
      </c>
      <c r="C7314" s="1">
        <v>41805</v>
      </c>
      <c r="D7314" t="s">
        <v>1732</v>
      </c>
      <c r="E7314" t="s">
        <v>11</v>
      </c>
      <c r="F7314" t="s">
        <v>16198</v>
      </c>
      <c r="G7314">
        <v>25.571999999999999</v>
      </c>
      <c r="H7314">
        <v>566</v>
      </c>
      <c r="I7314">
        <v>6</v>
      </c>
      <c r="J7314">
        <f>YEAR(Table1[[#This Row],[release_date]])</f>
        <v>2014</v>
      </c>
      <c r="K7314" t="str">
        <f>LEFT(Table1[[#This Row],[Year]],4) &amp; "s"</f>
        <v>2014s</v>
      </c>
      <c r="L73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14">
        <f>(Table1[[#This Row],[vote_average]]/10)*100</f>
        <v>60</v>
      </c>
      <c r="N7314">
        <f>(Table1[[#This Row],[popularity]]/SUM(Table1[popularity]))*100</f>
        <v>5.8875151143854077E-3</v>
      </c>
    </row>
    <row r="7315" spans="1:14" x14ac:dyDescent="0.3">
      <c r="A7315">
        <v>157353</v>
      </c>
      <c r="B7315" t="s">
        <v>16199</v>
      </c>
      <c r="C7315" s="1">
        <v>41745</v>
      </c>
      <c r="D7315" t="s">
        <v>16200</v>
      </c>
      <c r="E7315" t="s">
        <v>11</v>
      </c>
      <c r="F7315" t="s">
        <v>16201</v>
      </c>
      <c r="G7315">
        <v>37.366999999999997</v>
      </c>
      <c r="H7315">
        <v>5258</v>
      </c>
      <c r="I7315">
        <v>6.0350000000000001</v>
      </c>
      <c r="J7315">
        <f>YEAR(Table1[[#This Row],[release_date]])</f>
        <v>2014</v>
      </c>
      <c r="K7315" t="str">
        <f>LEFT(Table1[[#This Row],[Year]],4) &amp; "s"</f>
        <v>2014s</v>
      </c>
      <c r="L73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15">
        <f>(Table1[[#This Row],[vote_average]]/10)*100</f>
        <v>60.35</v>
      </c>
      <c r="N7315">
        <f>(Table1[[#This Row],[popularity]]/SUM(Table1[popularity]))*100</f>
        <v>8.603111891101186E-3</v>
      </c>
    </row>
    <row r="7316" spans="1:14" x14ac:dyDescent="0.3">
      <c r="A7316">
        <v>11099</v>
      </c>
      <c r="B7316" t="s">
        <v>16202</v>
      </c>
      <c r="C7316" s="1">
        <v>38275</v>
      </c>
      <c r="D7316" t="s">
        <v>11475</v>
      </c>
      <c r="E7316" t="s">
        <v>11</v>
      </c>
      <c r="F7316" t="s">
        <v>16203</v>
      </c>
      <c r="G7316">
        <v>21.672000000000001</v>
      </c>
      <c r="H7316">
        <v>666</v>
      </c>
      <c r="I7316">
        <v>6.0350000000000001</v>
      </c>
      <c r="J7316">
        <f>YEAR(Table1[[#This Row],[release_date]])</f>
        <v>2004</v>
      </c>
      <c r="K7316" t="str">
        <f>LEFT(Table1[[#This Row],[Year]],4) &amp; "s"</f>
        <v>2004s</v>
      </c>
      <c r="L73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16">
        <f>(Table1[[#This Row],[vote_average]]/10)*100</f>
        <v>60.35</v>
      </c>
      <c r="N7316">
        <f>(Table1[[#This Row],[popularity]]/SUM(Table1[popularity]))*100</f>
        <v>4.9896068965650155E-3</v>
      </c>
    </row>
    <row r="7317" spans="1:14" x14ac:dyDescent="0.3">
      <c r="A7317">
        <v>168138</v>
      </c>
      <c r="B7317" t="s">
        <v>16204</v>
      </c>
      <c r="C7317" s="1">
        <v>41360</v>
      </c>
      <c r="D7317" t="s">
        <v>9073</v>
      </c>
      <c r="E7317" t="s">
        <v>94</v>
      </c>
      <c r="F7317" t="s">
        <v>16205</v>
      </c>
      <c r="G7317">
        <v>13.606999999999999</v>
      </c>
      <c r="H7317">
        <v>326</v>
      </c>
      <c r="I7317">
        <v>6</v>
      </c>
      <c r="J7317">
        <f>YEAR(Table1[[#This Row],[release_date]])</f>
        <v>2013</v>
      </c>
      <c r="K7317" t="str">
        <f>LEFT(Table1[[#This Row],[Year]],4) &amp; "s"</f>
        <v>2013s</v>
      </c>
      <c r="L73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17">
        <f>(Table1[[#This Row],[vote_average]]/10)*100</f>
        <v>60</v>
      </c>
      <c r="N7317">
        <f>(Table1[[#This Row],[popularity]]/SUM(Table1[popularity]))*100</f>
        <v>3.1327787486877148E-3</v>
      </c>
    </row>
    <row r="7318" spans="1:14" x14ac:dyDescent="0.3">
      <c r="A7318">
        <v>25602</v>
      </c>
      <c r="B7318" t="s">
        <v>16206</v>
      </c>
      <c r="C7318" s="1">
        <v>40108</v>
      </c>
      <c r="D7318" t="s">
        <v>1567</v>
      </c>
      <c r="E7318" t="s">
        <v>11</v>
      </c>
      <c r="F7318" t="s">
        <v>16207</v>
      </c>
      <c r="G7318">
        <v>40.298999999999999</v>
      </c>
      <c r="H7318">
        <v>325</v>
      </c>
      <c r="I7318">
        <v>6.0339999999999998</v>
      </c>
      <c r="J7318">
        <f>YEAR(Table1[[#This Row],[release_date]])</f>
        <v>2009</v>
      </c>
      <c r="K7318" t="str">
        <f>LEFT(Table1[[#This Row],[Year]],4) &amp; "s"</f>
        <v>2009s</v>
      </c>
      <c r="L73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18">
        <f>(Table1[[#This Row],[vote_average]]/10)*100</f>
        <v>60.339999999999996</v>
      </c>
      <c r="N7318">
        <f>(Table1[[#This Row],[popularity]]/SUM(Table1[popularity]))*100</f>
        <v>9.2781546846010306E-3</v>
      </c>
    </row>
    <row r="7319" spans="1:14" x14ac:dyDescent="0.3">
      <c r="A7319">
        <v>3563</v>
      </c>
      <c r="B7319" t="s">
        <v>16208</v>
      </c>
      <c r="C7319" s="1">
        <v>39275</v>
      </c>
      <c r="D7319" t="s">
        <v>422</v>
      </c>
      <c r="E7319" t="s">
        <v>11</v>
      </c>
      <c r="F7319" t="s">
        <v>16209</v>
      </c>
      <c r="G7319">
        <v>37.652999999999999</v>
      </c>
      <c r="H7319">
        <v>2231</v>
      </c>
      <c r="I7319">
        <v>6.0339999999999998</v>
      </c>
      <c r="J7319">
        <f>YEAR(Table1[[#This Row],[release_date]])</f>
        <v>2007</v>
      </c>
      <c r="K7319" t="str">
        <f>LEFT(Table1[[#This Row],[Year]],4) &amp; "s"</f>
        <v>2007s</v>
      </c>
      <c r="L73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19">
        <f>(Table1[[#This Row],[vote_average]]/10)*100</f>
        <v>60.339999999999996</v>
      </c>
      <c r="N7319">
        <f>(Table1[[#This Row],[popularity]]/SUM(Table1[popularity]))*100</f>
        <v>8.6689584937413491E-3</v>
      </c>
    </row>
    <row r="7320" spans="1:14" x14ac:dyDescent="0.3">
      <c r="A7320">
        <v>921636</v>
      </c>
      <c r="B7320" t="s">
        <v>16210</v>
      </c>
      <c r="C7320" s="1">
        <v>45114</v>
      </c>
      <c r="D7320" t="s">
        <v>16211</v>
      </c>
      <c r="E7320" t="s">
        <v>11</v>
      </c>
      <c r="F7320" t="s">
        <v>16212</v>
      </c>
      <c r="G7320">
        <v>45.176000000000002</v>
      </c>
      <c r="H7320">
        <v>625</v>
      </c>
      <c r="I7320">
        <v>6.0330000000000004</v>
      </c>
      <c r="J7320">
        <f>YEAR(Table1[[#This Row],[release_date]])</f>
        <v>2023</v>
      </c>
      <c r="K7320" t="str">
        <f>LEFT(Table1[[#This Row],[Year]],4) &amp; "s"</f>
        <v>2023s</v>
      </c>
      <c r="L73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20">
        <f>(Table1[[#This Row],[vote_average]]/10)*100</f>
        <v>60.330000000000005</v>
      </c>
      <c r="N7320">
        <f>(Table1[[#This Row],[popularity]]/SUM(Table1[popularity]))*100</f>
        <v>1.0401000422629252E-2</v>
      </c>
    </row>
    <row r="7321" spans="1:14" x14ac:dyDescent="0.3">
      <c r="A7321">
        <v>700391</v>
      </c>
      <c r="B7321">
        <v>65</v>
      </c>
      <c r="C7321" s="1">
        <v>44987</v>
      </c>
      <c r="D7321" t="s">
        <v>4296</v>
      </c>
      <c r="E7321" t="s">
        <v>11</v>
      </c>
      <c r="F7321" t="s">
        <v>16213</v>
      </c>
      <c r="G7321">
        <v>82.637</v>
      </c>
      <c r="H7321">
        <v>2132</v>
      </c>
      <c r="I7321">
        <v>6.0339999999999998</v>
      </c>
      <c r="J7321">
        <f>YEAR(Table1[[#This Row],[release_date]])</f>
        <v>2023</v>
      </c>
      <c r="K7321" t="str">
        <f>LEFT(Table1[[#This Row],[Year]],4) &amp; "s"</f>
        <v>2023s</v>
      </c>
      <c r="L73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21">
        <f>(Table1[[#This Row],[vote_average]]/10)*100</f>
        <v>60.339999999999996</v>
      </c>
      <c r="N7321">
        <f>(Table1[[#This Row],[popularity]]/SUM(Table1[popularity]))*100</f>
        <v>1.9025754204108673E-2</v>
      </c>
    </row>
    <row r="7322" spans="1:14" x14ac:dyDescent="0.3">
      <c r="A7322">
        <v>103620</v>
      </c>
      <c r="B7322" t="s">
        <v>12762</v>
      </c>
      <c r="C7322" s="1">
        <v>41269</v>
      </c>
      <c r="D7322" t="s">
        <v>306</v>
      </c>
      <c r="E7322" t="s">
        <v>11</v>
      </c>
      <c r="F7322" t="s">
        <v>16214</v>
      </c>
      <c r="G7322">
        <v>33.771999999999998</v>
      </c>
      <c r="H7322">
        <v>886</v>
      </c>
      <c r="I7322">
        <v>6.0330000000000004</v>
      </c>
      <c r="J7322">
        <f>YEAR(Table1[[#This Row],[release_date]])</f>
        <v>2012</v>
      </c>
      <c r="K7322" t="str">
        <f>LEFT(Table1[[#This Row],[Year]],4) &amp; "s"</f>
        <v>2012s</v>
      </c>
      <c r="L73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22">
        <f>(Table1[[#This Row],[vote_average]]/10)*100</f>
        <v>60.330000000000005</v>
      </c>
      <c r="N7322">
        <f>(Table1[[#This Row],[popularity]]/SUM(Table1[popularity]))*100</f>
        <v>7.7754247005718752E-3</v>
      </c>
    </row>
    <row r="7323" spans="1:14" x14ac:dyDescent="0.3">
      <c r="A7323">
        <v>12590</v>
      </c>
      <c r="B7323" t="s">
        <v>16215</v>
      </c>
      <c r="C7323" s="1">
        <v>37479</v>
      </c>
      <c r="D7323" t="s">
        <v>2147</v>
      </c>
      <c r="E7323" t="s">
        <v>11</v>
      </c>
      <c r="F7323" t="s">
        <v>16216</v>
      </c>
      <c r="G7323">
        <v>41.86</v>
      </c>
      <c r="H7323">
        <v>420</v>
      </c>
      <c r="I7323">
        <v>6</v>
      </c>
      <c r="J7323">
        <f>YEAR(Table1[[#This Row],[release_date]])</f>
        <v>2002</v>
      </c>
      <c r="K7323" t="str">
        <f>LEFT(Table1[[#This Row],[Year]],4) &amp; "s"</f>
        <v>2002s</v>
      </c>
      <c r="L73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23">
        <f>(Table1[[#This Row],[vote_average]]/10)*100</f>
        <v>60</v>
      </c>
      <c r="N7323">
        <f>(Table1[[#This Row],[popularity]]/SUM(Table1[popularity]))*100</f>
        <v>9.6375482046055522E-3</v>
      </c>
    </row>
    <row r="7324" spans="1:14" x14ac:dyDescent="0.3">
      <c r="A7324">
        <v>2575</v>
      </c>
      <c r="B7324" t="s">
        <v>16217</v>
      </c>
      <c r="C7324" s="1">
        <v>36980</v>
      </c>
      <c r="D7324" t="s">
        <v>217</v>
      </c>
      <c r="E7324" t="s">
        <v>11</v>
      </c>
      <c r="F7324" t="s">
        <v>16218</v>
      </c>
      <c r="G7324">
        <v>22.672999999999998</v>
      </c>
      <c r="H7324">
        <v>453</v>
      </c>
      <c r="I7324">
        <v>6.032</v>
      </c>
      <c r="J7324">
        <f>YEAR(Table1[[#This Row],[release_date]])</f>
        <v>2001</v>
      </c>
      <c r="K7324" t="str">
        <f>LEFT(Table1[[#This Row],[Year]],4) &amp; "s"</f>
        <v>2001s</v>
      </c>
      <c r="L73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24">
        <f>(Table1[[#This Row],[vote_average]]/10)*100</f>
        <v>60.319999999999993</v>
      </c>
      <c r="N7324">
        <f>(Table1[[#This Row],[popularity]]/SUM(Table1[popularity]))*100</f>
        <v>5.220070005805582E-3</v>
      </c>
    </row>
    <row r="7325" spans="1:14" x14ac:dyDescent="0.3">
      <c r="A7325">
        <v>119283</v>
      </c>
      <c r="B7325" t="s">
        <v>16219</v>
      </c>
      <c r="C7325" s="1">
        <v>41297</v>
      </c>
      <c r="D7325" t="s">
        <v>842</v>
      </c>
      <c r="E7325" t="s">
        <v>11</v>
      </c>
      <c r="F7325" t="s">
        <v>16220</v>
      </c>
      <c r="G7325">
        <v>66.936999999999998</v>
      </c>
      <c r="H7325">
        <v>2926</v>
      </c>
      <c r="I7325">
        <v>6</v>
      </c>
      <c r="J7325">
        <f>YEAR(Table1[[#This Row],[release_date]])</f>
        <v>2013</v>
      </c>
      <c r="K7325" t="str">
        <f>LEFT(Table1[[#This Row],[Year]],4) &amp; "s"</f>
        <v>2013s</v>
      </c>
      <c r="L73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25">
        <f>(Table1[[#This Row],[vote_average]]/10)*100</f>
        <v>60</v>
      </c>
      <c r="N7325">
        <f>(Table1[[#This Row],[popularity]]/SUM(Table1[popularity]))*100</f>
        <v>1.5411098045190679E-2</v>
      </c>
    </row>
    <row r="7326" spans="1:14" x14ac:dyDescent="0.3">
      <c r="A7326">
        <v>10533</v>
      </c>
      <c r="B7326" t="s">
        <v>16221</v>
      </c>
      <c r="C7326" s="1">
        <v>34985</v>
      </c>
      <c r="D7326" t="s">
        <v>16222</v>
      </c>
      <c r="E7326" t="s">
        <v>11</v>
      </c>
      <c r="F7326" t="s">
        <v>16223</v>
      </c>
      <c r="G7326">
        <v>18.443000000000001</v>
      </c>
      <c r="H7326">
        <v>435</v>
      </c>
      <c r="I7326">
        <v>6.0330000000000004</v>
      </c>
      <c r="J7326">
        <f>YEAR(Table1[[#This Row],[release_date]])</f>
        <v>1995</v>
      </c>
      <c r="K7326" t="str">
        <f>LEFT(Table1[[#This Row],[Year]],4) &amp; "s"</f>
        <v>1995s</v>
      </c>
      <c r="L73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326">
        <f>(Table1[[#This Row],[vote_average]]/10)*100</f>
        <v>60.330000000000005</v>
      </c>
      <c r="N7326">
        <f>(Table1[[#This Row],[popularity]]/SUM(Table1[popularity]))*100</f>
        <v>4.2461849387850029E-3</v>
      </c>
    </row>
    <row r="7327" spans="1:14" x14ac:dyDescent="0.3">
      <c r="A7327">
        <v>427989</v>
      </c>
      <c r="B7327" t="s">
        <v>16224</v>
      </c>
      <c r="C7327" s="1">
        <v>42719</v>
      </c>
      <c r="D7327" t="s">
        <v>391</v>
      </c>
      <c r="E7327" t="s">
        <v>54</v>
      </c>
      <c r="F7327" t="s">
        <v>16225</v>
      </c>
      <c r="G7327">
        <v>12.243</v>
      </c>
      <c r="H7327">
        <v>399</v>
      </c>
      <c r="I7327">
        <v>6</v>
      </c>
      <c r="J7327">
        <f>YEAR(Table1[[#This Row],[release_date]])</f>
        <v>2016</v>
      </c>
      <c r="K7327" t="str">
        <f>LEFT(Table1[[#This Row],[Year]],4) &amp; "s"</f>
        <v>2016s</v>
      </c>
      <c r="L73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27">
        <f>(Table1[[#This Row],[vote_average]]/10)*100</f>
        <v>60</v>
      </c>
      <c r="N7327">
        <f>(Table1[[#This Row],[popularity]]/SUM(Table1[popularity]))*100</f>
        <v>2.8187411053269417E-3</v>
      </c>
    </row>
    <row r="7328" spans="1:14" x14ac:dyDescent="0.3">
      <c r="A7328">
        <v>254194</v>
      </c>
      <c r="B7328" t="s">
        <v>16226</v>
      </c>
      <c r="C7328" s="1">
        <v>41849</v>
      </c>
      <c r="D7328" t="s">
        <v>2067</v>
      </c>
      <c r="E7328" t="s">
        <v>11</v>
      </c>
      <c r="F7328" t="s">
        <v>16227</v>
      </c>
      <c r="G7328">
        <v>14.773</v>
      </c>
      <c r="H7328">
        <v>422</v>
      </c>
      <c r="I7328">
        <v>6.03</v>
      </c>
      <c r="J7328">
        <f>YEAR(Table1[[#This Row],[release_date]])</f>
        <v>2014</v>
      </c>
      <c r="K7328" t="str">
        <f>LEFT(Table1[[#This Row],[Year]],4) &amp; "s"</f>
        <v>2014s</v>
      </c>
      <c r="L73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28">
        <f>(Table1[[#This Row],[vote_average]]/10)*100</f>
        <v>60.3</v>
      </c>
      <c r="N7328">
        <f>(Table1[[#This Row],[popularity]]/SUM(Table1[popularity]))*100</f>
        <v>3.401230282528376E-3</v>
      </c>
    </row>
    <row r="7329" spans="1:14" x14ac:dyDescent="0.3">
      <c r="A7329">
        <v>11915</v>
      </c>
      <c r="B7329" t="s">
        <v>16228</v>
      </c>
      <c r="C7329" s="1">
        <v>30227</v>
      </c>
      <c r="D7329" t="s">
        <v>391</v>
      </c>
      <c r="E7329" t="s">
        <v>212</v>
      </c>
      <c r="F7329" t="s">
        <v>16229</v>
      </c>
      <c r="G7329">
        <v>17.068000000000001</v>
      </c>
      <c r="H7329">
        <v>519</v>
      </c>
      <c r="I7329">
        <v>6.03</v>
      </c>
      <c r="J7329">
        <f>YEAR(Table1[[#This Row],[release_date]])</f>
        <v>1982</v>
      </c>
      <c r="K7329" t="str">
        <f>LEFT(Table1[[#This Row],[Year]],4) &amp; "s"</f>
        <v>1982s</v>
      </c>
      <c r="L73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329">
        <f>(Table1[[#This Row],[vote_average]]/10)*100</f>
        <v>60.3</v>
      </c>
      <c r="N7329">
        <f>(Table1[[#This Row],[popularity]]/SUM(Table1[popularity]))*100</f>
        <v>3.9296147337842232E-3</v>
      </c>
    </row>
    <row r="7330" spans="1:14" x14ac:dyDescent="0.3">
      <c r="A7330">
        <v>10353</v>
      </c>
      <c r="B7330" t="s">
        <v>16230</v>
      </c>
      <c r="C7330" s="1">
        <v>35837</v>
      </c>
      <c r="D7330" t="s">
        <v>2034</v>
      </c>
      <c r="E7330" t="s">
        <v>212</v>
      </c>
      <c r="F7330" t="s">
        <v>16231</v>
      </c>
      <c r="G7330">
        <v>16.794</v>
      </c>
      <c r="H7330">
        <v>954</v>
      </c>
      <c r="I7330">
        <v>6.03</v>
      </c>
      <c r="J7330">
        <f>YEAR(Table1[[#This Row],[release_date]])</f>
        <v>1998</v>
      </c>
      <c r="K7330" t="str">
        <f>LEFT(Table1[[#This Row],[Year]],4) &amp; "s"</f>
        <v>1998s</v>
      </c>
      <c r="L73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330">
        <f>(Table1[[#This Row],[vote_average]]/10)*100</f>
        <v>60.3</v>
      </c>
      <c r="N7330">
        <f>(Table1[[#This Row],[popularity]]/SUM(Table1[popularity]))*100</f>
        <v>3.8665309256604311E-3</v>
      </c>
    </row>
    <row r="7331" spans="1:14" x14ac:dyDescent="0.3">
      <c r="A7331">
        <v>258509</v>
      </c>
      <c r="B7331" t="s">
        <v>16232</v>
      </c>
      <c r="C7331" s="1">
        <v>42355</v>
      </c>
      <c r="D7331" t="s">
        <v>16233</v>
      </c>
      <c r="E7331" t="s">
        <v>11</v>
      </c>
      <c r="F7331" t="s">
        <v>16234</v>
      </c>
      <c r="G7331">
        <v>38.991</v>
      </c>
      <c r="H7331">
        <v>1567</v>
      </c>
      <c r="I7331">
        <v>6.0289999999999999</v>
      </c>
      <c r="J7331">
        <f>YEAR(Table1[[#This Row],[release_date]])</f>
        <v>2015</v>
      </c>
      <c r="K7331" t="str">
        <f>LEFT(Table1[[#This Row],[Year]],4) &amp; "s"</f>
        <v>2015s</v>
      </c>
      <c r="L73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31">
        <f>(Table1[[#This Row],[vote_average]]/10)*100</f>
        <v>60.29</v>
      </c>
      <c r="N7331">
        <f>(Table1[[#This Row],[popularity]]/SUM(Table1[popularity]))*100</f>
        <v>8.9770100823166523E-3</v>
      </c>
    </row>
    <row r="7332" spans="1:14" x14ac:dyDescent="0.3">
      <c r="A7332">
        <v>10555</v>
      </c>
      <c r="B7332" t="s">
        <v>16235</v>
      </c>
      <c r="C7332" s="1">
        <v>38250</v>
      </c>
      <c r="D7332" t="s">
        <v>5336</v>
      </c>
      <c r="E7332" t="s">
        <v>11</v>
      </c>
      <c r="F7332" t="s">
        <v>16236</v>
      </c>
      <c r="G7332">
        <v>57.06</v>
      </c>
      <c r="H7332">
        <v>6138</v>
      </c>
      <c r="I7332">
        <v>6.0289999999999999</v>
      </c>
      <c r="J7332">
        <f>YEAR(Table1[[#This Row],[release_date]])</f>
        <v>2004</v>
      </c>
      <c r="K7332" t="str">
        <f>LEFT(Table1[[#This Row],[Year]],4) &amp; "s"</f>
        <v>2004s</v>
      </c>
      <c r="L73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32">
        <f>(Table1[[#This Row],[vote_average]]/10)*100</f>
        <v>60.29</v>
      </c>
      <c r="N7332">
        <f>(Table1[[#This Row],[popularity]]/SUM(Table1[popularity]))*100</f>
        <v>1.3137087925341445E-2</v>
      </c>
    </row>
    <row r="7333" spans="1:14" x14ac:dyDescent="0.3">
      <c r="A7333">
        <v>4858</v>
      </c>
      <c r="B7333" t="s">
        <v>16237</v>
      </c>
      <c r="C7333" s="1">
        <v>39311</v>
      </c>
      <c r="D7333" t="s">
        <v>8574</v>
      </c>
      <c r="E7333" t="s">
        <v>11</v>
      </c>
      <c r="F7333" t="s">
        <v>16238</v>
      </c>
      <c r="G7333">
        <v>31.015999999999998</v>
      </c>
      <c r="H7333">
        <v>1437</v>
      </c>
      <c r="I7333">
        <v>6</v>
      </c>
      <c r="J7333">
        <f>YEAR(Table1[[#This Row],[release_date]])</f>
        <v>2007</v>
      </c>
      <c r="K7333" t="str">
        <f>LEFT(Table1[[#This Row],[Year]],4) &amp; "s"</f>
        <v>2007s</v>
      </c>
      <c r="L73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33">
        <f>(Table1[[#This Row],[vote_average]]/10)*100</f>
        <v>60</v>
      </c>
      <c r="N7333">
        <f>(Table1[[#This Row],[popularity]]/SUM(Table1[popularity]))*100</f>
        <v>7.1409028933121302E-3</v>
      </c>
    </row>
    <row r="7334" spans="1:14" x14ac:dyDescent="0.3">
      <c r="A7334">
        <v>618</v>
      </c>
      <c r="B7334" t="s">
        <v>11746</v>
      </c>
      <c r="C7334" s="1">
        <v>5518</v>
      </c>
      <c r="D7334" t="s">
        <v>18</v>
      </c>
      <c r="E7334" t="s">
        <v>11</v>
      </c>
      <c r="F7334" t="s">
        <v>16239</v>
      </c>
      <c r="G7334">
        <v>19.71</v>
      </c>
      <c r="H7334">
        <v>501</v>
      </c>
      <c r="I7334">
        <v>6.0289999999999999</v>
      </c>
      <c r="J7334">
        <f>YEAR(Table1[[#This Row],[release_date]])</f>
        <v>1915</v>
      </c>
      <c r="K7334" t="str">
        <f>LEFT(Table1[[#This Row],[Year]],4) &amp; "s"</f>
        <v>1915s</v>
      </c>
      <c r="L73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1910s</v>
      </c>
      <c r="M7334">
        <f>(Table1[[#This Row],[vote_average]]/10)*100</f>
        <v>60.29</v>
      </c>
      <c r="N7334">
        <f>(Table1[[#This Row],[popularity]]/SUM(Table1[popularity]))*100</f>
        <v>4.537889993138448E-3</v>
      </c>
    </row>
    <row r="7335" spans="1:14" x14ac:dyDescent="0.3">
      <c r="A7335">
        <v>934756</v>
      </c>
      <c r="B7335" t="s">
        <v>16240</v>
      </c>
      <c r="C7335" s="1">
        <v>44805</v>
      </c>
      <c r="D7335" t="s">
        <v>1732</v>
      </c>
      <c r="E7335" t="s">
        <v>11</v>
      </c>
      <c r="F7335" t="s">
        <v>16241</v>
      </c>
      <c r="G7335">
        <v>12.102</v>
      </c>
      <c r="H7335">
        <v>334</v>
      </c>
      <c r="I7335">
        <v>6.0279999999999996</v>
      </c>
      <c r="J7335">
        <f>YEAR(Table1[[#This Row],[release_date]])</f>
        <v>2022</v>
      </c>
      <c r="K7335" t="str">
        <f>LEFT(Table1[[#This Row],[Year]],4) &amp; "s"</f>
        <v>2022s</v>
      </c>
      <c r="L73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35">
        <f>(Table1[[#This Row],[vote_average]]/10)*100</f>
        <v>60.28</v>
      </c>
      <c r="N7335">
        <f>(Table1[[#This Row],[popularity]]/SUM(Table1[popularity]))*100</f>
        <v>2.7862782697595889E-3</v>
      </c>
    </row>
    <row r="7336" spans="1:14" x14ac:dyDescent="0.3">
      <c r="A7336">
        <v>162903</v>
      </c>
      <c r="B7336" t="s">
        <v>16242</v>
      </c>
      <c r="C7336" s="1">
        <v>41558</v>
      </c>
      <c r="D7336" t="s">
        <v>217</v>
      </c>
      <c r="E7336" t="s">
        <v>11</v>
      </c>
      <c r="F7336" t="s">
        <v>16243</v>
      </c>
      <c r="G7336">
        <v>19.465</v>
      </c>
      <c r="H7336">
        <v>967</v>
      </c>
      <c r="I7336">
        <v>6</v>
      </c>
      <c r="J7336">
        <f>YEAR(Table1[[#This Row],[release_date]])</f>
        <v>2013</v>
      </c>
      <c r="K7336" t="str">
        <f>LEFT(Table1[[#This Row],[Year]],4) &amp; "s"</f>
        <v>2013s</v>
      </c>
      <c r="L73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36">
        <f>(Table1[[#This Row],[vote_average]]/10)*100</f>
        <v>60</v>
      </c>
      <c r="N7336">
        <f>(Table1[[#This Row],[popularity]]/SUM(Table1[popularity]))*100</f>
        <v>4.4814829384292182E-3</v>
      </c>
    </row>
    <row r="7337" spans="1:14" x14ac:dyDescent="0.3">
      <c r="A7337">
        <v>74944</v>
      </c>
      <c r="B7337" t="s">
        <v>16244</v>
      </c>
      <c r="C7337" s="1">
        <v>40800</v>
      </c>
      <c r="D7337" t="s">
        <v>11726</v>
      </c>
      <c r="E7337" t="s">
        <v>212</v>
      </c>
      <c r="F7337" t="s">
        <v>16245</v>
      </c>
      <c r="G7337">
        <v>12.348000000000001</v>
      </c>
      <c r="H7337">
        <v>397</v>
      </c>
      <c r="I7337">
        <v>6.0279999999999996</v>
      </c>
      <c r="J7337">
        <f>YEAR(Table1[[#This Row],[release_date]])</f>
        <v>2011</v>
      </c>
      <c r="K7337" t="str">
        <f>LEFT(Table1[[#This Row],[Year]],4) &amp; "s"</f>
        <v>2011s</v>
      </c>
      <c r="L73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37">
        <f>(Table1[[#This Row],[vote_average]]/10)*100</f>
        <v>60.28</v>
      </c>
      <c r="N7337">
        <f>(Table1[[#This Row],[popularity]]/SUM(Table1[popularity]))*100</f>
        <v>2.8429155573451831E-3</v>
      </c>
    </row>
    <row r="7338" spans="1:14" x14ac:dyDescent="0.3">
      <c r="A7338">
        <v>15189</v>
      </c>
      <c r="B7338" t="s">
        <v>16246</v>
      </c>
      <c r="C7338" s="1">
        <v>39829</v>
      </c>
      <c r="D7338" t="s">
        <v>2837</v>
      </c>
      <c r="E7338" t="s">
        <v>11</v>
      </c>
      <c r="F7338" t="s">
        <v>16247</v>
      </c>
      <c r="G7338">
        <v>24.486000000000001</v>
      </c>
      <c r="H7338">
        <v>834</v>
      </c>
      <c r="I7338">
        <v>6.0279999999999996</v>
      </c>
      <c r="J7338">
        <f>YEAR(Table1[[#This Row],[release_date]])</f>
        <v>2009</v>
      </c>
      <c r="K7338" t="str">
        <f>LEFT(Table1[[#This Row],[Year]],4) &amp; "s"</f>
        <v>2009s</v>
      </c>
      <c r="L73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38">
        <f>(Table1[[#This Row],[vote_average]]/10)*100</f>
        <v>60.28</v>
      </c>
      <c r="N7338">
        <f>(Table1[[#This Row],[popularity]]/SUM(Table1[popularity]))*100</f>
        <v>5.6374822106538833E-3</v>
      </c>
    </row>
    <row r="7339" spans="1:14" x14ac:dyDescent="0.3">
      <c r="A7339">
        <v>2370</v>
      </c>
      <c r="B7339" t="s">
        <v>16248</v>
      </c>
      <c r="C7339" s="1">
        <v>25554</v>
      </c>
      <c r="D7339" t="s">
        <v>217</v>
      </c>
      <c r="E7339" t="s">
        <v>11</v>
      </c>
      <c r="F7339" t="s">
        <v>16249</v>
      </c>
      <c r="G7339">
        <v>22.327999999999999</v>
      </c>
      <c r="H7339">
        <v>361</v>
      </c>
      <c r="I7339">
        <v>6</v>
      </c>
      <c r="J7339">
        <f>YEAR(Table1[[#This Row],[release_date]])</f>
        <v>1969</v>
      </c>
      <c r="K7339" t="str">
        <f>LEFT(Table1[[#This Row],[Year]],4) &amp; "s"</f>
        <v>1969s</v>
      </c>
      <c r="L73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339">
        <f>(Table1[[#This Row],[vote_average]]/10)*100</f>
        <v>60</v>
      </c>
      <c r="N7339">
        <f>(Table1[[#This Row],[popularity]]/SUM(Table1[popularity]))*100</f>
        <v>5.1406396634599318E-3</v>
      </c>
    </row>
    <row r="7340" spans="1:14" x14ac:dyDescent="0.3">
      <c r="A7340">
        <v>222899</v>
      </c>
      <c r="B7340" t="s">
        <v>16250</v>
      </c>
      <c r="C7340" s="1">
        <v>41684</v>
      </c>
      <c r="D7340" t="s">
        <v>422</v>
      </c>
      <c r="E7340" t="s">
        <v>11</v>
      </c>
      <c r="F7340" t="s">
        <v>16251</v>
      </c>
      <c r="G7340">
        <v>30.338000000000001</v>
      </c>
      <c r="H7340">
        <v>485</v>
      </c>
      <c r="I7340">
        <v>6.0270000000000001</v>
      </c>
      <c r="J7340">
        <f>YEAR(Table1[[#This Row],[release_date]])</f>
        <v>2014</v>
      </c>
      <c r="K7340" t="str">
        <f>LEFT(Table1[[#This Row],[Year]],4) &amp; "s"</f>
        <v>2014s</v>
      </c>
      <c r="L73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40">
        <f>(Table1[[#This Row],[vote_average]]/10)*100</f>
        <v>60.27</v>
      </c>
      <c r="N7340">
        <f>(Table1[[#This Row],[popularity]]/SUM(Table1[popularity]))*100</f>
        <v>6.9848050031372016E-3</v>
      </c>
    </row>
    <row r="7341" spans="1:14" x14ac:dyDescent="0.3">
      <c r="A7341">
        <v>66118</v>
      </c>
      <c r="B7341" t="s">
        <v>16252</v>
      </c>
      <c r="C7341" s="1">
        <v>40730</v>
      </c>
      <c r="D7341" t="s">
        <v>391</v>
      </c>
      <c r="E7341" t="s">
        <v>212</v>
      </c>
      <c r="F7341" t="s">
        <v>16253</v>
      </c>
      <c r="G7341">
        <v>11.579000000000001</v>
      </c>
      <c r="H7341">
        <v>469</v>
      </c>
      <c r="I7341">
        <v>6.0270000000000001</v>
      </c>
      <c r="J7341">
        <f>YEAR(Table1[[#This Row],[release_date]])</f>
        <v>2011</v>
      </c>
      <c r="K7341" t="str">
        <f>LEFT(Table1[[#This Row],[Year]],4) &amp; "s"</f>
        <v>2011s</v>
      </c>
      <c r="L73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41">
        <f>(Table1[[#This Row],[vote_average]]/10)*100</f>
        <v>60.27</v>
      </c>
      <c r="N7341">
        <f>(Table1[[#This Row],[popularity]]/SUM(Table1[popularity]))*100</f>
        <v>2.6658664754211107E-3</v>
      </c>
    </row>
    <row r="7342" spans="1:14" x14ac:dyDescent="0.3">
      <c r="A7342">
        <v>29425</v>
      </c>
      <c r="B7342" t="s">
        <v>14341</v>
      </c>
      <c r="C7342" s="1">
        <v>26739</v>
      </c>
      <c r="D7342" t="s">
        <v>3073</v>
      </c>
      <c r="E7342" t="s">
        <v>11</v>
      </c>
      <c r="F7342" t="s">
        <v>16254</v>
      </c>
      <c r="G7342">
        <v>26.071999999999999</v>
      </c>
      <c r="H7342">
        <v>346</v>
      </c>
      <c r="I7342">
        <v>6</v>
      </c>
      <c r="J7342">
        <f>YEAR(Table1[[#This Row],[release_date]])</f>
        <v>1973</v>
      </c>
      <c r="K7342" t="str">
        <f>LEFT(Table1[[#This Row],[Year]],4) &amp; "s"</f>
        <v>1973s</v>
      </c>
      <c r="L73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342">
        <f>(Table1[[#This Row],[vote_average]]/10)*100</f>
        <v>60</v>
      </c>
      <c r="N7342">
        <f>(Table1[[#This Row],[popularity]]/SUM(Table1[popularity]))*100</f>
        <v>6.0026315525675096E-3</v>
      </c>
    </row>
    <row r="7343" spans="1:14" x14ac:dyDescent="0.3">
      <c r="A7343">
        <v>4283</v>
      </c>
      <c r="B7343" t="s">
        <v>16255</v>
      </c>
      <c r="C7343" s="1">
        <v>39094</v>
      </c>
      <c r="D7343" t="s">
        <v>16256</v>
      </c>
      <c r="E7343" t="s">
        <v>11</v>
      </c>
      <c r="F7343" t="s">
        <v>16257</v>
      </c>
      <c r="G7343">
        <v>37.161999999999999</v>
      </c>
      <c r="H7343">
        <v>373</v>
      </c>
      <c r="I7343">
        <v>6.0270000000000001</v>
      </c>
      <c r="J7343">
        <f>YEAR(Table1[[#This Row],[release_date]])</f>
        <v>2007</v>
      </c>
      <c r="K7343" t="str">
        <f>LEFT(Table1[[#This Row],[Year]],4) &amp; "s"</f>
        <v>2007s</v>
      </c>
      <c r="L73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43">
        <f>(Table1[[#This Row],[vote_average]]/10)*100</f>
        <v>60.27</v>
      </c>
      <c r="N7343">
        <f>(Table1[[#This Row],[popularity]]/SUM(Table1[popularity]))*100</f>
        <v>8.555914151446525E-3</v>
      </c>
    </row>
    <row r="7344" spans="1:14" x14ac:dyDescent="0.3">
      <c r="A7344">
        <v>300153</v>
      </c>
      <c r="B7344" t="s">
        <v>10655</v>
      </c>
      <c r="C7344" s="1">
        <v>42209</v>
      </c>
      <c r="D7344" t="s">
        <v>21</v>
      </c>
      <c r="E7344" t="s">
        <v>11</v>
      </c>
      <c r="F7344" t="s">
        <v>16258</v>
      </c>
      <c r="G7344">
        <v>27.198</v>
      </c>
      <c r="H7344">
        <v>333</v>
      </c>
      <c r="I7344">
        <v>6</v>
      </c>
      <c r="J7344">
        <f>YEAR(Table1[[#This Row],[release_date]])</f>
        <v>2015</v>
      </c>
      <c r="K7344" t="str">
        <f>LEFT(Table1[[#This Row],[Year]],4) &amp; "s"</f>
        <v>2015s</v>
      </c>
      <c r="L73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44">
        <f>(Table1[[#This Row],[vote_average]]/10)*100</f>
        <v>60</v>
      </c>
      <c r="N7344">
        <f>(Table1[[#This Row],[popularity]]/SUM(Table1[popularity]))*100</f>
        <v>6.2618737713536028E-3</v>
      </c>
    </row>
    <row r="7345" spans="1:14" x14ac:dyDescent="0.3">
      <c r="A7345">
        <v>257091</v>
      </c>
      <c r="B7345" t="s">
        <v>16259</v>
      </c>
      <c r="C7345" s="1">
        <v>42089</v>
      </c>
      <c r="D7345" t="s">
        <v>391</v>
      </c>
      <c r="E7345" t="s">
        <v>11</v>
      </c>
      <c r="F7345" t="s">
        <v>16260</v>
      </c>
      <c r="G7345">
        <v>46.298000000000002</v>
      </c>
      <c r="H7345">
        <v>2608</v>
      </c>
      <c r="I7345">
        <v>6.0270000000000001</v>
      </c>
      <c r="J7345">
        <f>YEAR(Table1[[#This Row],[release_date]])</f>
        <v>2015</v>
      </c>
      <c r="K7345" t="str">
        <f>LEFT(Table1[[#This Row],[Year]],4) &amp; "s"</f>
        <v>2015s</v>
      </c>
      <c r="L73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45">
        <f>(Table1[[#This Row],[vote_average]]/10)*100</f>
        <v>60.27</v>
      </c>
      <c r="N7345">
        <f>(Table1[[#This Row],[popularity]]/SUM(Table1[popularity]))*100</f>
        <v>1.0659321709909887E-2</v>
      </c>
    </row>
    <row r="7346" spans="1:14" x14ac:dyDescent="0.3">
      <c r="A7346">
        <v>249660</v>
      </c>
      <c r="B7346" t="s">
        <v>16261</v>
      </c>
      <c r="C7346" s="1">
        <v>41719</v>
      </c>
      <c r="D7346" t="s">
        <v>21</v>
      </c>
      <c r="E7346" t="s">
        <v>11</v>
      </c>
      <c r="F7346" t="s">
        <v>16262</v>
      </c>
      <c r="G7346">
        <v>20.609000000000002</v>
      </c>
      <c r="H7346">
        <v>865</v>
      </c>
      <c r="I7346">
        <v>6.02</v>
      </c>
      <c r="J7346">
        <f>YEAR(Table1[[#This Row],[release_date]])</f>
        <v>2014</v>
      </c>
      <c r="K7346" t="str">
        <f>LEFT(Table1[[#This Row],[Year]],4) &amp; "s"</f>
        <v>2014s</v>
      </c>
      <c r="L73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46">
        <f>(Table1[[#This Row],[vote_average]]/10)*100</f>
        <v>60.199999999999996</v>
      </c>
      <c r="N7346">
        <f>(Table1[[#This Row],[popularity]]/SUM(Table1[popularity]))*100</f>
        <v>4.744869348989867E-3</v>
      </c>
    </row>
    <row r="7347" spans="1:14" x14ac:dyDescent="0.3">
      <c r="A7347">
        <v>188161</v>
      </c>
      <c r="B7347" t="s">
        <v>16263</v>
      </c>
      <c r="C7347" s="1">
        <v>41781</v>
      </c>
      <c r="D7347" t="s">
        <v>3601</v>
      </c>
      <c r="E7347" t="s">
        <v>11</v>
      </c>
      <c r="F7347" t="s">
        <v>16264</v>
      </c>
      <c r="G7347">
        <v>39.322000000000003</v>
      </c>
      <c r="H7347">
        <v>3933</v>
      </c>
      <c r="I7347">
        <v>6.0259999999999998</v>
      </c>
      <c r="J7347">
        <f>YEAR(Table1[[#This Row],[release_date]])</f>
        <v>2014</v>
      </c>
      <c r="K7347" t="str">
        <f>LEFT(Table1[[#This Row],[Year]],4) &amp; "s"</f>
        <v>2014s</v>
      </c>
      <c r="L73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47">
        <f>(Table1[[#This Row],[vote_average]]/10)*100</f>
        <v>60.260000000000005</v>
      </c>
      <c r="N7347">
        <f>(Table1[[#This Row],[popularity]]/SUM(Table1[popularity]))*100</f>
        <v>9.0532171643932045E-3</v>
      </c>
    </row>
    <row r="7348" spans="1:14" x14ac:dyDescent="0.3">
      <c r="A7348">
        <v>133805</v>
      </c>
      <c r="B7348" t="s">
        <v>4561</v>
      </c>
      <c r="C7348" s="1">
        <v>41563</v>
      </c>
      <c r="D7348" t="s">
        <v>1437</v>
      </c>
      <c r="E7348" t="s">
        <v>11</v>
      </c>
      <c r="F7348" t="s">
        <v>16265</v>
      </c>
      <c r="G7348">
        <v>68.542000000000002</v>
      </c>
      <c r="H7348">
        <v>4324</v>
      </c>
      <c r="I7348">
        <v>6</v>
      </c>
      <c r="J7348">
        <f>YEAR(Table1[[#This Row],[release_date]])</f>
        <v>2013</v>
      </c>
      <c r="K7348" t="str">
        <f>LEFT(Table1[[#This Row],[Year]],4) &amp; "s"</f>
        <v>2013s</v>
      </c>
      <c r="L73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48">
        <f>(Table1[[#This Row],[vote_average]]/10)*100</f>
        <v>60</v>
      </c>
      <c r="N7348">
        <f>(Table1[[#This Row],[popularity]]/SUM(Table1[popularity]))*100</f>
        <v>1.5780621811755227E-2</v>
      </c>
    </row>
    <row r="7349" spans="1:14" x14ac:dyDescent="0.3">
      <c r="A7349">
        <v>11675</v>
      </c>
      <c r="B7349" t="s">
        <v>16266</v>
      </c>
      <c r="C7349" s="1">
        <v>36012</v>
      </c>
      <c r="D7349" t="s">
        <v>306</v>
      </c>
      <c r="E7349" t="s">
        <v>11</v>
      </c>
      <c r="F7349" t="s">
        <v>16267</v>
      </c>
      <c r="G7349">
        <v>31.402000000000001</v>
      </c>
      <c r="H7349">
        <v>1559</v>
      </c>
      <c r="I7349">
        <v>6</v>
      </c>
      <c r="J7349">
        <f>YEAR(Table1[[#This Row],[release_date]])</f>
        <v>1998</v>
      </c>
      <c r="K7349" t="str">
        <f>LEFT(Table1[[#This Row],[Year]],4) &amp; "s"</f>
        <v>1998s</v>
      </c>
      <c r="L73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349">
        <f>(Table1[[#This Row],[vote_average]]/10)*100</f>
        <v>60</v>
      </c>
      <c r="N7349">
        <f>(Table1[[#This Row],[popularity]]/SUM(Table1[popularity]))*100</f>
        <v>7.2297727835887145E-3</v>
      </c>
    </row>
    <row r="7350" spans="1:14" x14ac:dyDescent="0.3">
      <c r="A7350">
        <v>9453</v>
      </c>
      <c r="B7350" t="s">
        <v>16268</v>
      </c>
      <c r="C7350" s="1">
        <v>29081</v>
      </c>
      <c r="D7350" t="s">
        <v>274</v>
      </c>
      <c r="E7350" t="s">
        <v>54</v>
      </c>
      <c r="F7350" t="s">
        <v>16269</v>
      </c>
      <c r="G7350">
        <v>80.212999999999994</v>
      </c>
      <c r="H7350">
        <v>790</v>
      </c>
      <c r="I7350">
        <v>6.0250000000000004</v>
      </c>
      <c r="J7350">
        <f>YEAR(Table1[[#This Row],[release_date]])</f>
        <v>1979</v>
      </c>
      <c r="K7350" t="str">
        <f>LEFT(Table1[[#This Row],[Year]],4) &amp; "s"</f>
        <v>1979s</v>
      </c>
      <c r="L73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350">
        <f>(Table1[[#This Row],[vote_average]]/10)*100</f>
        <v>60.25</v>
      </c>
      <c r="N7350">
        <f>(Table1[[#This Row],[popularity]]/SUM(Table1[popularity]))*100</f>
        <v>1.8467669711801842E-2</v>
      </c>
    </row>
    <row r="7351" spans="1:14" x14ac:dyDescent="0.3">
      <c r="A7351">
        <v>5820</v>
      </c>
      <c r="B7351" t="s">
        <v>16270</v>
      </c>
      <c r="C7351" s="1">
        <v>38826</v>
      </c>
      <c r="D7351" t="s">
        <v>1718</v>
      </c>
      <c r="E7351" t="s">
        <v>11</v>
      </c>
      <c r="F7351" t="s">
        <v>16271</v>
      </c>
      <c r="G7351">
        <v>22.364000000000001</v>
      </c>
      <c r="H7351">
        <v>736</v>
      </c>
      <c r="I7351">
        <v>6.0250000000000004</v>
      </c>
      <c r="J7351">
        <f>YEAR(Table1[[#This Row],[release_date]])</f>
        <v>2006</v>
      </c>
      <c r="K7351" t="str">
        <f>LEFT(Table1[[#This Row],[Year]],4) &amp; "s"</f>
        <v>2006s</v>
      </c>
      <c r="L73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51">
        <f>(Table1[[#This Row],[vote_average]]/10)*100</f>
        <v>60.25</v>
      </c>
      <c r="N7351">
        <f>(Table1[[#This Row],[popularity]]/SUM(Table1[popularity]))*100</f>
        <v>5.1489280470090439E-3</v>
      </c>
    </row>
    <row r="7352" spans="1:14" x14ac:dyDescent="0.3">
      <c r="A7352">
        <v>2791</v>
      </c>
      <c r="B7352" t="s">
        <v>16272</v>
      </c>
      <c r="C7352" s="1">
        <v>38153</v>
      </c>
      <c r="D7352" t="s">
        <v>16273</v>
      </c>
      <c r="E7352" t="s">
        <v>11</v>
      </c>
      <c r="F7352" t="s">
        <v>16274</v>
      </c>
      <c r="G7352">
        <v>4.7560000000000002</v>
      </c>
      <c r="H7352">
        <v>300</v>
      </c>
      <c r="I7352">
        <v>6.0250000000000004</v>
      </c>
      <c r="J7352">
        <f>YEAR(Table1[[#This Row],[release_date]])</f>
        <v>2004</v>
      </c>
      <c r="K7352" t="str">
        <f>LEFT(Table1[[#This Row],[Year]],4) &amp; "s"</f>
        <v>2004s</v>
      </c>
      <c r="L73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52">
        <f>(Table1[[#This Row],[vote_average]]/10)*100</f>
        <v>60.25</v>
      </c>
      <c r="N7352">
        <f>(Table1[[#This Row],[popularity]]/SUM(Table1[popularity]))*100</f>
        <v>1.0949875599881511E-3</v>
      </c>
    </row>
    <row r="7353" spans="1:14" x14ac:dyDescent="0.3">
      <c r="A7353">
        <v>735697</v>
      </c>
      <c r="B7353" t="s">
        <v>16275</v>
      </c>
      <c r="C7353" s="1">
        <v>44727</v>
      </c>
      <c r="D7353" t="s">
        <v>16276</v>
      </c>
      <c r="E7353" t="s">
        <v>212</v>
      </c>
      <c r="F7353" t="s">
        <v>16277</v>
      </c>
      <c r="G7353">
        <v>15.183999999999999</v>
      </c>
      <c r="H7353">
        <v>337</v>
      </c>
      <c r="I7353">
        <v>6.024</v>
      </c>
      <c r="J7353">
        <f>YEAR(Table1[[#This Row],[release_date]])</f>
        <v>2022</v>
      </c>
      <c r="K7353" t="str">
        <f>LEFT(Table1[[#This Row],[Year]],4) &amp; "s"</f>
        <v>2022s</v>
      </c>
      <c r="L73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53">
        <f>(Table1[[#This Row],[vote_average]]/10)*100</f>
        <v>60.24</v>
      </c>
      <c r="N7353">
        <f>(Table1[[#This Row],[popularity]]/SUM(Table1[popularity]))*100</f>
        <v>3.4958559947140637E-3</v>
      </c>
    </row>
    <row r="7354" spans="1:14" x14ac:dyDescent="0.3">
      <c r="A7354">
        <v>496743</v>
      </c>
      <c r="B7354" t="s">
        <v>16278</v>
      </c>
      <c r="C7354" s="1">
        <v>43602</v>
      </c>
      <c r="D7354" t="s">
        <v>414</v>
      </c>
      <c r="E7354" t="s">
        <v>357</v>
      </c>
      <c r="F7354" t="s">
        <v>16279</v>
      </c>
      <c r="G7354">
        <v>17.239999999999998</v>
      </c>
      <c r="H7354">
        <v>313</v>
      </c>
      <c r="I7354">
        <v>6.024</v>
      </c>
      <c r="J7354">
        <f>YEAR(Table1[[#This Row],[release_date]])</f>
        <v>2019</v>
      </c>
      <c r="K7354" t="str">
        <f>LEFT(Table1[[#This Row],[Year]],4) &amp; "s"</f>
        <v>2019s</v>
      </c>
      <c r="L73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54">
        <f>(Table1[[#This Row],[vote_average]]/10)*100</f>
        <v>60.24</v>
      </c>
      <c r="N7354">
        <f>(Table1[[#This Row],[popularity]]/SUM(Table1[popularity]))*100</f>
        <v>3.9692147885188652E-3</v>
      </c>
    </row>
    <row r="7355" spans="1:14" x14ac:dyDescent="0.3">
      <c r="A7355">
        <v>429415</v>
      </c>
      <c r="B7355" t="s">
        <v>14948</v>
      </c>
      <c r="C7355" s="1">
        <v>43296</v>
      </c>
      <c r="D7355" t="s">
        <v>11678</v>
      </c>
      <c r="E7355" t="s">
        <v>11</v>
      </c>
      <c r="F7355" t="s">
        <v>16280</v>
      </c>
      <c r="G7355">
        <v>45.417000000000002</v>
      </c>
      <c r="H7355">
        <v>1749</v>
      </c>
      <c r="I7355">
        <v>6.0250000000000004</v>
      </c>
      <c r="J7355">
        <f>YEAR(Table1[[#This Row],[release_date]])</f>
        <v>2018</v>
      </c>
      <c r="K7355" t="str">
        <f>LEFT(Table1[[#This Row],[Year]],4) &amp; "s"</f>
        <v>2018s</v>
      </c>
      <c r="L73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55">
        <f>(Table1[[#This Row],[vote_average]]/10)*100</f>
        <v>60.25</v>
      </c>
      <c r="N7355">
        <f>(Table1[[#This Row],[popularity]]/SUM(Table1[popularity]))*100</f>
        <v>1.0456486545833024E-2</v>
      </c>
    </row>
    <row r="7356" spans="1:14" x14ac:dyDescent="0.3">
      <c r="A7356">
        <v>290764</v>
      </c>
      <c r="B7356" t="s">
        <v>16281</v>
      </c>
      <c r="C7356" s="1">
        <v>42019</v>
      </c>
      <c r="D7356" t="s">
        <v>3182</v>
      </c>
      <c r="E7356" t="s">
        <v>11</v>
      </c>
      <c r="F7356" t="s">
        <v>16282</v>
      </c>
      <c r="G7356">
        <v>60.332000000000001</v>
      </c>
      <c r="H7356">
        <v>1047</v>
      </c>
      <c r="I7356">
        <v>6</v>
      </c>
      <c r="J7356">
        <f>YEAR(Table1[[#This Row],[release_date]])</f>
        <v>2015</v>
      </c>
      <c r="K7356" t="str">
        <f>LEFT(Table1[[#This Row],[Year]],4) &amp; "s"</f>
        <v>2015s</v>
      </c>
      <c r="L73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56">
        <f>(Table1[[#This Row],[vote_average]]/10)*100</f>
        <v>60</v>
      </c>
      <c r="N7356">
        <f>(Table1[[#This Row],[popularity]]/SUM(Table1[popularity]))*100</f>
        <v>1.3890409896805117E-2</v>
      </c>
    </row>
    <row r="7357" spans="1:14" x14ac:dyDescent="0.3">
      <c r="A7357">
        <v>109491</v>
      </c>
      <c r="B7357" t="s">
        <v>16283</v>
      </c>
      <c r="C7357" s="1">
        <v>41318</v>
      </c>
      <c r="D7357" t="s">
        <v>1836</v>
      </c>
      <c r="E7357" t="s">
        <v>11</v>
      </c>
      <c r="F7357" t="s">
        <v>16284</v>
      </c>
      <c r="G7357">
        <v>58.042000000000002</v>
      </c>
      <c r="H7357">
        <v>2775</v>
      </c>
      <c r="I7357">
        <v>6.024</v>
      </c>
      <c r="J7357">
        <f>YEAR(Table1[[#This Row],[release_date]])</f>
        <v>2013</v>
      </c>
      <c r="K7357" t="str">
        <f>LEFT(Table1[[#This Row],[Year]],4) &amp; "s"</f>
        <v>2013s</v>
      </c>
      <c r="L73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57">
        <f>(Table1[[#This Row],[vote_average]]/10)*100</f>
        <v>60.24</v>
      </c>
      <c r="N7357">
        <f>(Table1[[#This Row],[popularity]]/SUM(Table1[popularity]))*100</f>
        <v>1.3363176609931091E-2</v>
      </c>
    </row>
    <row r="7358" spans="1:14" x14ac:dyDescent="0.3">
      <c r="A7358">
        <v>523936</v>
      </c>
      <c r="B7358" t="s">
        <v>16285</v>
      </c>
      <c r="C7358" s="1">
        <v>44378</v>
      </c>
      <c r="D7358" t="s">
        <v>16286</v>
      </c>
      <c r="E7358" t="s">
        <v>212</v>
      </c>
      <c r="F7358" t="s">
        <v>16287</v>
      </c>
      <c r="G7358">
        <v>23.224</v>
      </c>
      <c r="H7358">
        <v>384</v>
      </c>
      <c r="I7358">
        <v>6.0229999999999997</v>
      </c>
      <c r="J7358">
        <f>YEAR(Table1[[#This Row],[release_date]])</f>
        <v>2021</v>
      </c>
      <c r="K7358" t="str">
        <f>LEFT(Table1[[#This Row],[Year]],4) &amp; "s"</f>
        <v>2021s</v>
      </c>
      <c r="L73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58">
        <f>(Table1[[#This Row],[vote_average]]/10)*100</f>
        <v>60.23</v>
      </c>
      <c r="N7358">
        <f>(Table1[[#This Row],[popularity]]/SUM(Table1[popularity]))*100</f>
        <v>5.3469283206822584E-3</v>
      </c>
    </row>
    <row r="7359" spans="1:14" x14ac:dyDescent="0.3">
      <c r="A7359">
        <v>520663</v>
      </c>
      <c r="B7359" t="s">
        <v>3782</v>
      </c>
      <c r="C7359" s="1">
        <v>44329</v>
      </c>
      <c r="D7359" t="s">
        <v>142</v>
      </c>
      <c r="E7359" t="s">
        <v>11</v>
      </c>
      <c r="F7359" t="s">
        <v>16288</v>
      </c>
      <c r="G7359">
        <v>19.940000000000001</v>
      </c>
      <c r="H7359">
        <v>1860</v>
      </c>
      <c r="I7359">
        <v>6.0229999999999997</v>
      </c>
      <c r="J7359">
        <f>YEAR(Table1[[#This Row],[release_date]])</f>
        <v>2021</v>
      </c>
      <c r="K7359" t="str">
        <f>LEFT(Table1[[#This Row],[Year]],4) &amp; "s"</f>
        <v>2021s</v>
      </c>
      <c r="L73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59">
        <f>(Table1[[#This Row],[vote_average]]/10)*100</f>
        <v>60.23</v>
      </c>
      <c r="N7359">
        <f>(Table1[[#This Row],[popularity]]/SUM(Table1[popularity]))*100</f>
        <v>4.5908435547022146E-3</v>
      </c>
    </row>
    <row r="7360" spans="1:14" x14ac:dyDescent="0.3">
      <c r="A7360">
        <v>269795</v>
      </c>
      <c r="B7360" s="3">
        <v>9.8611111111111108E-2</v>
      </c>
      <c r="C7360" s="1">
        <v>42915</v>
      </c>
      <c r="D7360" t="s">
        <v>16289</v>
      </c>
      <c r="E7360" t="s">
        <v>11</v>
      </c>
      <c r="F7360" t="s">
        <v>16290</v>
      </c>
      <c r="G7360">
        <v>26.417000000000002</v>
      </c>
      <c r="H7360">
        <v>1408</v>
      </c>
      <c r="I7360">
        <v>6</v>
      </c>
      <c r="J7360">
        <f>YEAR(Table1[[#This Row],[release_date]])</f>
        <v>2017</v>
      </c>
      <c r="K7360" t="str">
        <f>LEFT(Table1[[#This Row],[Year]],4) &amp; "s"</f>
        <v>2017s</v>
      </c>
      <c r="L73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60">
        <f>(Table1[[#This Row],[vote_average]]/10)*100</f>
        <v>60</v>
      </c>
      <c r="N7360">
        <f>(Table1[[#This Row],[popularity]]/SUM(Table1[popularity]))*100</f>
        <v>6.0820618949131607E-3</v>
      </c>
    </row>
    <row r="7361" spans="1:14" x14ac:dyDescent="0.3">
      <c r="A7361">
        <v>244610</v>
      </c>
      <c r="B7361" t="s">
        <v>16291</v>
      </c>
      <c r="C7361" s="1">
        <v>41620</v>
      </c>
      <c r="D7361" t="s">
        <v>81</v>
      </c>
      <c r="E7361" t="s">
        <v>11</v>
      </c>
      <c r="F7361" t="s">
        <v>16292</v>
      </c>
      <c r="G7361">
        <v>12.254</v>
      </c>
      <c r="H7361">
        <v>325</v>
      </c>
      <c r="I7361">
        <v>6.0229999999999997</v>
      </c>
      <c r="J7361">
        <f>YEAR(Table1[[#This Row],[release_date]])</f>
        <v>2013</v>
      </c>
      <c r="K7361" t="str">
        <f>LEFT(Table1[[#This Row],[Year]],4) &amp; "s"</f>
        <v>2013s</v>
      </c>
      <c r="L73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61">
        <f>(Table1[[#This Row],[vote_average]]/10)*100</f>
        <v>60.23</v>
      </c>
      <c r="N7361">
        <f>(Table1[[#This Row],[popularity]]/SUM(Table1[popularity]))*100</f>
        <v>2.8212736669669478E-3</v>
      </c>
    </row>
    <row r="7362" spans="1:14" x14ac:dyDescent="0.3">
      <c r="A7362">
        <v>58013</v>
      </c>
      <c r="B7362" t="s">
        <v>16293</v>
      </c>
      <c r="C7362" s="1">
        <v>40529</v>
      </c>
      <c r="D7362" t="s">
        <v>391</v>
      </c>
      <c r="E7362" t="s">
        <v>54</v>
      </c>
      <c r="F7362" t="s">
        <v>16294</v>
      </c>
      <c r="G7362">
        <v>7.0330000000000004</v>
      </c>
      <c r="H7362">
        <v>1026</v>
      </c>
      <c r="I7362">
        <v>6</v>
      </c>
      <c r="J7362">
        <f>YEAR(Table1[[#This Row],[release_date]])</f>
        <v>2010</v>
      </c>
      <c r="K7362" t="str">
        <f>LEFT(Table1[[#This Row],[Year]],4) &amp; "s"</f>
        <v>2010s</v>
      </c>
      <c r="L73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62">
        <f>(Table1[[#This Row],[vote_average]]/10)*100</f>
        <v>60</v>
      </c>
      <c r="N7362">
        <f>(Table1[[#This Row],[popularity]]/SUM(Table1[popularity]))*100</f>
        <v>1.6192278194694424E-3</v>
      </c>
    </row>
    <row r="7363" spans="1:14" x14ac:dyDescent="0.3">
      <c r="A7363">
        <v>11452</v>
      </c>
      <c r="B7363" t="s">
        <v>16295</v>
      </c>
      <c r="C7363" s="1">
        <v>37344</v>
      </c>
      <c r="D7363" t="s">
        <v>422</v>
      </c>
      <c r="E7363" t="s">
        <v>11</v>
      </c>
      <c r="F7363" t="s">
        <v>16296</v>
      </c>
      <c r="G7363">
        <v>29.960999999999999</v>
      </c>
      <c r="H7363">
        <v>1732</v>
      </c>
      <c r="I7363">
        <v>6.0229999999999997</v>
      </c>
      <c r="J7363">
        <f>YEAR(Table1[[#This Row],[release_date]])</f>
        <v>2002</v>
      </c>
      <c r="K7363" t="str">
        <f>LEFT(Table1[[#This Row],[Year]],4) &amp; "s"</f>
        <v>2002s</v>
      </c>
      <c r="L73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63">
        <f>(Table1[[#This Row],[vote_average]]/10)*100</f>
        <v>60.23</v>
      </c>
      <c r="N7363">
        <f>(Table1[[#This Row],[popularity]]/SUM(Table1[popularity]))*100</f>
        <v>6.8980072087478968E-3</v>
      </c>
    </row>
    <row r="7364" spans="1:14" x14ac:dyDescent="0.3">
      <c r="A7364">
        <v>10922</v>
      </c>
      <c r="B7364" t="s">
        <v>16297</v>
      </c>
      <c r="C7364" s="1">
        <v>37923</v>
      </c>
      <c r="D7364" t="s">
        <v>62</v>
      </c>
      <c r="E7364" t="s">
        <v>11</v>
      </c>
      <c r="F7364" t="s">
        <v>16298</v>
      </c>
      <c r="G7364">
        <v>20.07</v>
      </c>
      <c r="H7364">
        <v>430</v>
      </c>
      <c r="I7364">
        <v>6</v>
      </c>
      <c r="J7364">
        <f>YEAR(Table1[[#This Row],[release_date]])</f>
        <v>2003</v>
      </c>
      <c r="K7364" t="str">
        <f>LEFT(Table1[[#This Row],[Year]],4) &amp; "s"</f>
        <v>2003s</v>
      </c>
      <c r="L73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64">
        <f>(Table1[[#This Row],[vote_average]]/10)*100</f>
        <v>60</v>
      </c>
      <c r="N7364">
        <f>(Table1[[#This Row],[popularity]]/SUM(Table1[popularity]))*100</f>
        <v>4.6207738286295607E-3</v>
      </c>
    </row>
    <row r="7365" spans="1:14" x14ac:dyDescent="0.3">
      <c r="A7365">
        <v>5559</v>
      </c>
      <c r="B7365" t="s">
        <v>16299</v>
      </c>
      <c r="C7365" s="1">
        <v>39383</v>
      </c>
      <c r="D7365" t="s">
        <v>1806</v>
      </c>
      <c r="E7365" t="s">
        <v>11</v>
      </c>
      <c r="F7365" t="s">
        <v>16300</v>
      </c>
      <c r="G7365">
        <v>78.266999999999996</v>
      </c>
      <c r="H7365">
        <v>4675</v>
      </c>
      <c r="I7365">
        <v>6.0229999999999997</v>
      </c>
      <c r="J7365">
        <f>YEAR(Table1[[#This Row],[release_date]])</f>
        <v>2007</v>
      </c>
      <c r="K7365" t="str">
        <f>LEFT(Table1[[#This Row],[Year]],4) &amp; "s"</f>
        <v>2007s</v>
      </c>
      <c r="L73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65">
        <f>(Table1[[#This Row],[vote_average]]/10)*100</f>
        <v>60.23</v>
      </c>
      <c r="N7365">
        <f>(Table1[[#This Row],[popularity]]/SUM(Table1[popularity]))*100</f>
        <v>1.8019636534397102E-2</v>
      </c>
    </row>
    <row r="7366" spans="1:14" x14ac:dyDescent="0.3">
      <c r="A7366">
        <v>300681</v>
      </c>
      <c r="B7366" t="s">
        <v>16301</v>
      </c>
      <c r="C7366" s="1">
        <v>43398</v>
      </c>
      <c r="D7366" t="s">
        <v>5839</v>
      </c>
      <c r="E7366" t="s">
        <v>11</v>
      </c>
      <c r="F7366" t="s">
        <v>16302</v>
      </c>
      <c r="G7366">
        <v>83.113</v>
      </c>
      <c r="H7366">
        <v>1289</v>
      </c>
      <c r="I7366">
        <v>6.0220000000000002</v>
      </c>
      <c r="J7366">
        <f>YEAR(Table1[[#This Row],[release_date]])</f>
        <v>2018</v>
      </c>
      <c r="K7366" t="str">
        <f>LEFT(Table1[[#This Row],[Year]],4) &amp; "s"</f>
        <v>2018s</v>
      </c>
      <c r="L73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66">
        <f>(Table1[[#This Row],[vote_average]]/10)*100</f>
        <v>60.220000000000006</v>
      </c>
      <c r="N7366">
        <f>(Table1[[#This Row],[popularity]]/SUM(Table1[popularity]))*100</f>
        <v>1.9135345053258031E-2</v>
      </c>
    </row>
    <row r="7367" spans="1:14" x14ac:dyDescent="0.3">
      <c r="A7367">
        <v>65599</v>
      </c>
      <c r="B7367" t="s">
        <v>16303</v>
      </c>
      <c r="C7367" s="1">
        <v>40830</v>
      </c>
      <c r="D7367" t="s">
        <v>1437</v>
      </c>
      <c r="E7367" t="s">
        <v>11</v>
      </c>
      <c r="F7367" t="s">
        <v>16304</v>
      </c>
      <c r="G7367">
        <v>26.175000000000001</v>
      </c>
      <c r="H7367">
        <v>507</v>
      </c>
      <c r="I7367">
        <v>6.0220000000000002</v>
      </c>
      <c r="J7367">
        <f>YEAR(Table1[[#This Row],[release_date]])</f>
        <v>2011</v>
      </c>
      <c r="K7367" t="str">
        <f>LEFT(Table1[[#This Row],[Year]],4) &amp; "s"</f>
        <v>2011s</v>
      </c>
      <c r="L73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67">
        <f>(Table1[[#This Row],[vote_average]]/10)*100</f>
        <v>60.220000000000006</v>
      </c>
      <c r="N7367">
        <f>(Table1[[#This Row],[popularity]]/SUM(Table1[popularity]))*100</f>
        <v>6.0263455388330231E-3</v>
      </c>
    </row>
    <row r="7368" spans="1:14" x14ac:dyDescent="0.3">
      <c r="A7368">
        <v>823999</v>
      </c>
      <c r="B7368" t="s">
        <v>16305</v>
      </c>
      <c r="C7368" s="1">
        <v>44882</v>
      </c>
      <c r="D7368" t="s">
        <v>9509</v>
      </c>
      <c r="E7368" t="s">
        <v>54</v>
      </c>
      <c r="F7368" t="s">
        <v>16306</v>
      </c>
      <c r="G7368">
        <v>16.893999999999998</v>
      </c>
      <c r="H7368">
        <v>432</v>
      </c>
      <c r="I7368">
        <v>6.0209999999999999</v>
      </c>
      <c r="J7368">
        <f>YEAR(Table1[[#This Row],[release_date]])</f>
        <v>2022</v>
      </c>
      <c r="K7368" t="str">
        <f>LEFT(Table1[[#This Row],[Year]],4) &amp; "s"</f>
        <v>2022s</v>
      </c>
      <c r="L73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68">
        <f>(Table1[[#This Row],[vote_average]]/10)*100</f>
        <v>60.209999999999994</v>
      </c>
      <c r="N7368">
        <f>(Table1[[#This Row],[popularity]]/SUM(Table1[popularity]))*100</f>
        <v>3.8895542132968506E-3</v>
      </c>
    </row>
    <row r="7369" spans="1:14" x14ac:dyDescent="0.3">
      <c r="A7369">
        <v>461928</v>
      </c>
      <c r="B7369" t="s">
        <v>16307</v>
      </c>
      <c r="C7369" s="1">
        <v>43434</v>
      </c>
      <c r="D7369" t="s">
        <v>2704</v>
      </c>
      <c r="E7369" t="s">
        <v>11</v>
      </c>
      <c r="F7369" t="s">
        <v>16308</v>
      </c>
      <c r="G7369">
        <v>18.649000000000001</v>
      </c>
      <c r="H7369">
        <v>350</v>
      </c>
      <c r="I7369">
        <v>6</v>
      </c>
      <c r="J7369">
        <f>YEAR(Table1[[#This Row],[release_date]])</f>
        <v>2018</v>
      </c>
      <c r="K7369" t="str">
        <f>LEFT(Table1[[#This Row],[Year]],4) &amp; "s"</f>
        <v>2018s</v>
      </c>
      <c r="L73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69">
        <f>(Table1[[#This Row],[vote_average]]/10)*100</f>
        <v>60</v>
      </c>
      <c r="N7369">
        <f>(Table1[[#This Row],[popularity]]/SUM(Table1[popularity]))*100</f>
        <v>4.2936129113160283E-3</v>
      </c>
    </row>
    <row r="7370" spans="1:14" x14ac:dyDescent="0.3">
      <c r="A7370">
        <v>431075</v>
      </c>
      <c r="B7370" t="s">
        <v>16309</v>
      </c>
      <c r="C7370" s="1">
        <v>43475</v>
      </c>
      <c r="D7370" t="s">
        <v>81</v>
      </c>
      <c r="E7370" t="s">
        <v>11</v>
      </c>
      <c r="F7370" t="s">
        <v>16310</v>
      </c>
      <c r="G7370">
        <v>36.927</v>
      </c>
      <c r="H7370">
        <v>988</v>
      </c>
      <c r="I7370">
        <v>6.0209999999999999</v>
      </c>
      <c r="J7370">
        <f>YEAR(Table1[[#This Row],[release_date]])</f>
        <v>2019</v>
      </c>
      <c r="K7370" t="str">
        <f>LEFT(Table1[[#This Row],[Year]],4) &amp; "s"</f>
        <v>2019s</v>
      </c>
      <c r="L73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70">
        <f>(Table1[[#This Row],[vote_average]]/10)*100</f>
        <v>60.209999999999994</v>
      </c>
      <c r="N7370">
        <f>(Table1[[#This Row],[popularity]]/SUM(Table1[popularity]))*100</f>
        <v>8.5018094255009374E-3</v>
      </c>
    </row>
    <row r="7371" spans="1:14" x14ac:dyDescent="0.3">
      <c r="A7371">
        <v>9416</v>
      </c>
      <c r="B7371" t="s">
        <v>16311</v>
      </c>
      <c r="C7371" s="1">
        <v>35664</v>
      </c>
      <c r="D7371" t="s">
        <v>15783</v>
      </c>
      <c r="E7371" t="s">
        <v>11</v>
      </c>
      <c r="F7371" t="s">
        <v>16312</v>
      </c>
      <c r="G7371">
        <v>43.442</v>
      </c>
      <c r="H7371">
        <v>360</v>
      </c>
      <c r="I7371">
        <v>6.0149999999999997</v>
      </c>
      <c r="J7371">
        <f>YEAR(Table1[[#This Row],[release_date]])</f>
        <v>1997</v>
      </c>
      <c r="K7371" t="str">
        <f>LEFT(Table1[[#This Row],[Year]],4) &amp; "s"</f>
        <v>1997s</v>
      </c>
      <c r="L73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371">
        <f>(Table1[[#This Row],[vote_average]]/10)*100</f>
        <v>60.149999999999991</v>
      </c>
      <c r="N7371">
        <f>(Table1[[#This Row],[popularity]]/SUM(Table1[popularity]))*100</f>
        <v>1.0001776615013721E-2</v>
      </c>
    </row>
    <row r="7372" spans="1:14" x14ac:dyDescent="0.3">
      <c r="A7372">
        <v>531503</v>
      </c>
      <c r="B7372" t="s">
        <v>7026</v>
      </c>
      <c r="C7372" s="1">
        <v>43658</v>
      </c>
      <c r="D7372" t="s">
        <v>829</v>
      </c>
      <c r="E7372" t="s">
        <v>11</v>
      </c>
      <c r="F7372" t="s">
        <v>16313</v>
      </c>
      <c r="G7372">
        <v>15.096</v>
      </c>
      <c r="H7372">
        <v>519</v>
      </c>
      <c r="I7372">
        <v>6.02</v>
      </c>
      <c r="J7372">
        <f>YEAR(Table1[[#This Row],[release_date]])</f>
        <v>2019</v>
      </c>
      <c r="K7372" t="str">
        <f>LEFT(Table1[[#This Row],[Year]],4) &amp; "s"</f>
        <v>2019s</v>
      </c>
      <c r="L73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72">
        <f>(Table1[[#This Row],[vote_average]]/10)*100</f>
        <v>60.199999999999996</v>
      </c>
      <c r="N7372">
        <f>(Table1[[#This Row],[popularity]]/SUM(Table1[popularity]))*100</f>
        <v>3.4755955015940139E-3</v>
      </c>
    </row>
    <row r="7373" spans="1:14" x14ac:dyDescent="0.3">
      <c r="A7373">
        <v>43939</v>
      </c>
      <c r="B7373" t="s">
        <v>16314</v>
      </c>
      <c r="C7373" s="1">
        <v>40431</v>
      </c>
      <c r="D7373" t="s">
        <v>9115</v>
      </c>
      <c r="E7373" t="s">
        <v>11</v>
      </c>
      <c r="F7373" t="s">
        <v>16315</v>
      </c>
      <c r="G7373">
        <v>22.061</v>
      </c>
      <c r="H7373">
        <v>356</v>
      </c>
      <c r="I7373">
        <v>6.02</v>
      </c>
      <c r="J7373">
        <f>YEAR(Table1[[#This Row],[release_date]])</f>
        <v>2010</v>
      </c>
      <c r="K7373" t="str">
        <f>LEFT(Table1[[#This Row],[Year]],4) &amp; "s"</f>
        <v>2010s</v>
      </c>
      <c r="L73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73">
        <f>(Table1[[#This Row],[vote_average]]/10)*100</f>
        <v>60.199999999999996</v>
      </c>
      <c r="N7373">
        <f>(Table1[[#This Row],[popularity]]/SUM(Table1[popularity]))*100</f>
        <v>5.0791674854706904E-3</v>
      </c>
    </row>
    <row r="7374" spans="1:14" x14ac:dyDescent="0.3">
      <c r="A7374">
        <v>8884</v>
      </c>
      <c r="B7374" t="s">
        <v>16316</v>
      </c>
      <c r="C7374" s="1">
        <v>39737</v>
      </c>
      <c r="D7374" t="s">
        <v>16317</v>
      </c>
      <c r="E7374" t="s">
        <v>11</v>
      </c>
      <c r="F7374" t="s">
        <v>16318</v>
      </c>
      <c r="G7374">
        <v>17.655000000000001</v>
      </c>
      <c r="H7374">
        <v>342</v>
      </c>
      <c r="I7374">
        <v>6</v>
      </c>
      <c r="J7374">
        <f>YEAR(Table1[[#This Row],[release_date]])</f>
        <v>2008</v>
      </c>
      <c r="K7374" t="str">
        <f>LEFT(Table1[[#This Row],[Year]],4) &amp; "s"</f>
        <v>2008s</v>
      </c>
      <c r="L73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74">
        <f>(Table1[[#This Row],[vote_average]]/10)*100</f>
        <v>60</v>
      </c>
      <c r="N7374">
        <f>(Table1[[#This Row],[popularity]]/SUM(Table1[popularity]))*100</f>
        <v>4.0647614322100109E-3</v>
      </c>
    </row>
    <row r="7375" spans="1:14" x14ac:dyDescent="0.3">
      <c r="A7375">
        <v>840882</v>
      </c>
      <c r="B7375" t="s">
        <v>16319</v>
      </c>
      <c r="C7375" s="1">
        <v>44623</v>
      </c>
      <c r="D7375" t="s">
        <v>155</v>
      </c>
      <c r="E7375" t="s">
        <v>11</v>
      </c>
      <c r="F7375" t="s">
        <v>16320</v>
      </c>
      <c r="G7375">
        <v>13.685</v>
      </c>
      <c r="H7375">
        <v>647</v>
      </c>
      <c r="I7375">
        <v>6.0220000000000002</v>
      </c>
      <c r="J7375">
        <f>YEAR(Table1[[#This Row],[release_date]])</f>
        <v>2022</v>
      </c>
      <c r="K7375" t="str">
        <f>LEFT(Table1[[#This Row],[Year]],4) &amp; "s"</f>
        <v>2022s</v>
      </c>
      <c r="L73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75">
        <f>(Table1[[#This Row],[vote_average]]/10)*100</f>
        <v>60.220000000000006</v>
      </c>
      <c r="N7375">
        <f>(Table1[[#This Row],[popularity]]/SUM(Table1[popularity]))*100</f>
        <v>3.1507369130441228E-3</v>
      </c>
    </row>
    <row r="7376" spans="1:14" x14ac:dyDescent="0.3">
      <c r="A7376">
        <v>706510</v>
      </c>
      <c r="B7376" t="s">
        <v>16321</v>
      </c>
      <c r="C7376" s="1">
        <v>44013</v>
      </c>
      <c r="D7376" t="s">
        <v>422</v>
      </c>
      <c r="E7376" t="s">
        <v>11</v>
      </c>
      <c r="F7376" t="s">
        <v>16322</v>
      </c>
      <c r="G7376">
        <v>18.033999999999999</v>
      </c>
      <c r="H7376">
        <v>471</v>
      </c>
      <c r="I7376">
        <v>6</v>
      </c>
      <c r="J7376">
        <f>YEAR(Table1[[#This Row],[release_date]])</f>
        <v>2020</v>
      </c>
      <c r="K7376" t="str">
        <f>LEFT(Table1[[#This Row],[Year]],4) &amp; "s"</f>
        <v>2020s</v>
      </c>
      <c r="L73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76">
        <f>(Table1[[#This Row],[vote_average]]/10)*100</f>
        <v>60</v>
      </c>
      <c r="N7376">
        <f>(Table1[[#This Row],[popularity]]/SUM(Table1[popularity]))*100</f>
        <v>4.1520196923520427E-3</v>
      </c>
    </row>
    <row r="7377" spans="1:14" x14ac:dyDescent="0.3">
      <c r="A7377">
        <v>508018</v>
      </c>
      <c r="B7377" t="s">
        <v>16323</v>
      </c>
      <c r="C7377" s="1">
        <v>43169</v>
      </c>
      <c r="D7377" t="s">
        <v>16324</v>
      </c>
      <c r="E7377" t="s">
        <v>94</v>
      </c>
      <c r="F7377" t="s">
        <v>16325</v>
      </c>
      <c r="G7377">
        <v>20.012</v>
      </c>
      <c r="H7377">
        <v>367</v>
      </c>
      <c r="I7377">
        <v>6</v>
      </c>
      <c r="J7377">
        <f>YEAR(Table1[[#This Row],[release_date]])</f>
        <v>2018</v>
      </c>
      <c r="K7377" t="str">
        <f>LEFT(Table1[[#This Row],[Year]],4) &amp; "s"</f>
        <v>2018s</v>
      </c>
      <c r="L73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77">
        <f>(Table1[[#This Row],[vote_average]]/10)*100</f>
        <v>60</v>
      </c>
      <c r="N7377">
        <f>(Table1[[#This Row],[popularity]]/SUM(Table1[popularity]))*100</f>
        <v>4.6074203218004371E-3</v>
      </c>
    </row>
    <row r="7378" spans="1:14" x14ac:dyDescent="0.3">
      <c r="A7378">
        <v>335866</v>
      </c>
      <c r="B7378" t="s">
        <v>16326</v>
      </c>
      <c r="C7378" s="1">
        <v>42152</v>
      </c>
      <c r="D7378" t="s">
        <v>16327</v>
      </c>
      <c r="E7378" t="s">
        <v>11</v>
      </c>
      <c r="F7378" t="s">
        <v>16328</v>
      </c>
      <c r="G7378">
        <v>40.686</v>
      </c>
      <c r="H7378">
        <v>1881</v>
      </c>
      <c r="I7378">
        <v>6.02</v>
      </c>
      <c r="J7378">
        <f>YEAR(Table1[[#This Row],[release_date]])</f>
        <v>2015</v>
      </c>
      <c r="K7378" t="str">
        <f>LEFT(Table1[[#This Row],[Year]],4) &amp; "s"</f>
        <v>2015s</v>
      </c>
      <c r="L73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78">
        <f>(Table1[[#This Row],[vote_average]]/10)*100</f>
        <v>60.199999999999996</v>
      </c>
      <c r="N7378">
        <f>(Table1[[#This Row],[popularity]]/SUM(Table1[popularity]))*100</f>
        <v>9.3672548077539768E-3</v>
      </c>
    </row>
    <row r="7379" spans="1:14" x14ac:dyDescent="0.3">
      <c r="A7379">
        <v>10478</v>
      </c>
      <c r="B7379" t="s">
        <v>16329</v>
      </c>
      <c r="C7379" s="1">
        <v>35293</v>
      </c>
      <c r="D7379" t="s">
        <v>422</v>
      </c>
      <c r="E7379" t="s">
        <v>11</v>
      </c>
      <c r="F7379" t="s">
        <v>16330</v>
      </c>
      <c r="G7379">
        <v>32.677999999999997</v>
      </c>
      <c r="H7379">
        <v>489</v>
      </c>
      <c r="I7379">
        <v>6.0190000000000001</v>
      </c>
      <c r="J7379">
        <f>YEAR(Table1[[#This Row],[release_date]])</f>
        <v>1996</v>
      </c>
      <c r="K7379" t="str">
        <f>LEFT(Table1[[#This Row],[Year]],4) &amp; "s"</f>
        <v>1996s</v>
      </c>
      <c r="L73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379">
        <f>(Table1[[#This Row],[vote_average]]/10)*100</f>
        <v>60.19</v>
      </c>
      <c r="N7379">
        <f>(Table1[[#This Row],[popularity]]/SUM(Table1[popularity]))*100</f>
        <v>7.5235499338294366E-3</v>
      </c>
    </row>
    <row r="7380" spans="1:14" x14ac:dyDescent="0.3">
      <c r="A7380">
        <v>9989</v>
      </c>
      <c r="B7380" t="s">
        <v>16331</v>
      </c>
      <c r="C7380" s="1">
        <v>36902</v>
      </c>
      <c r="D7380" t="s">
        <v>405</v>
      </c>
      <c r="E7380" t="s">
        <v>11</v>
      </c>
      <c r="F7380" t="s">
        <v>16332</v>
      </c>
      <c r="G7380">
        <v>30.888000000000002</v>
      </c>
      <c r="H7380">
        <v>497</v>
      </c>
      <c r="I7380">
        <v>6.0190000000000001</v>
      </c>
      <c r="J7380">
        <f>YEAR(Table1[[#This Row],[release_date]])</f>
        <v>2001</v>
      </c>
      <c r="K7380" t="str">
        <f>LEFT(Table1[[#This Row],[Year]],4) &amp; "s"</f>
        <v>2001s</v>
      </c>
      <c r="L73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80">
        <f>(Table1[[#This Row],[vote_average]]/10)*100</f>
        <v>60.19</v>
      </c>
      <c r="N7380">
        <f>(Table1[[#This Row],[popularity]]/SUM(Table1[popularity]))*100</f>
        <v>7.1114330851375128E-3</v>
      </c>
    </row>
    <row r="7381" spans="1:14" x14ac:dyDescent="0.3">
      <c r="A7381">
        <v>294793</v>
      </c>
      <c r="B7381" t="s">
        <v>16333</v>
      </c>
      <c r="C7381" s="1">
        <v>44659</v>
      </c>
      <c r="D7381" t="s">
        <v>8110</v>
      </c>
      <c r="E7381" t="s">
        <v>11</v>
      </c>
      <c r="F7381" t="s">
        <v>16334</v>
      </c>
      <c r="G7381">
        <v>23.544</v>
      </c>
      <c r="H7381">
        <v>500</v>
      </c>
      <c r="I7381">
        <v>6.0179999999999998</v>
      </c>
      <c r="J7381">
        <f>YEAR(Table1[[#This Row],[release_date]])</f>
        <v>2022</v>
      </c>
      <c r="K7381" t="str">
        <f>LEFT(Table1[[#This Row],[Year]],4) &amp; "s"</f>
        <v>2022s</v>
      </c>
      <c r="L73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81">
        <f>(Table1[[#This Row],[vote_average]]/10)*100</f>
        <v>60.18</v>
      </c>
      <c r="N7381">
        <f>(Table1[[#This Row],[popularity]]/SUM(Table1[popularity]))*100</f>
        <v>5.420602841118804E-3</v>
      </c>
    </row>
    <row r="7382" spans="1:14" x14ac:dyDescent="0.3">
      <c r="A7382">
        <v>10424</v>
      </c>
      <c r="B7382" t="s">
        <v>16335</v>
      </c>
      <c r="C7382" s="1">
        <v>33914</v>
      </c>
      <c r="D7382" t="s">
        <v>1034</v>
      </c>
      <c r="E7382" t="s">
        <v>11</v>
      </c>
      <c r="F7382" t="s">
        <v>16336</v>
      </c>
      <c r="G7382">
        <v>31.2</v>
      </c>
      <c r="H7382">
        <v>335</v>
      </c>
      <c r="I7382">
        <v>6</v>
      </c>
      <c r="J7382">
        <f>YEAR(Table1[[#This Row],[release_date]])</f>
        <v>1992</v>
      </c>
      <c r="K7382" t="str">
        <f>LEFT(Table1[[#This Row],[Year]],4) &amp; "s"</f>
        <v>1992s</v>
      </c>
      <c r="L73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382">
        <f>(Table1[[#This Row],[vote_average]]/10)*100</f>
        <v>60</v>
      </c>
      <c r="N7382">
        <f>(Table1[[#This Row],[popularity]]/SUM(Table1[popularity]))*100</f>
        <v>7.1832657425631441E-3</v>
      </c>
    </row>
    <row r="7383" spans="1:14" x14ac:dyDescent="0.3">
      <c r="A7383">
        <v>1252</v>
      </c>
      <c r="B7383" t="s">
        <v>16337</v>
      </c>
      <c r="C7383" s="1">
        <v>38837</v>
      </c>
      <c r="D7383" t="s">
        <v>4135</v>
      </c>
      <c r="E7383" t="s">
        <v>11</v>
      </c>
      <c r="F7383" t="s">
        <v>16338</v>
      </c>
      <c r="G7383">
        <v>32.253</v>
      </c>
      <c r="H7383">
        <v>330</v>
      </c>
      <c r="I7383">
        <v>6</v>
      </c>
      <c r="J7383">
        <f>YEAR(Table1[[#This Row],[release_date]])</f>
        <v>2006</v>
      </c>
      <c r="K7383" t="str">
        <f>LEFT(Table1[[#This Row],[Year]],4) &amp; "s"</f>
        <v>2006s</v>
      </c>
      <c r="L73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83">
        <f>(Table1[[#This Row],[vote_average]]/10)*100</f>
        <v>60</v>
      </c>
      <c r="N7383">
        <f>(Table1[[#This Row],[popularity]]/SUM(Table1[popularity]))*100</f>
        <v>7.4257009613746504E-3</v>
      </c>
    </row>
    <row r="7384" spans="1:14" x14ac:dyDescent="0.3">
      <c r="A7384">
        <v>308531</v>
      </c>
      <c r="B7384" t="s">
        <v>16339</v>
      </c>
      <c r="C7384" s="1">
        <v>42522</v>
      </c>
      <c r="D7384" t="s">
        <v>16340</v>
      </c>
      <c r="E7384" t="s">
        <v>11</v>
      </c>
      <c r="F7384" t="s">
        <v>16341</v>
      </c>
      <c r="G7384">
        <v>47.420999999999999</v>
      </c>
      <c r="H7384">
        <v>3369</v>
      </c>
      <c r="I7384">
        <v>6.0179999999999998</v>
      </c>
      <c r="J7384">
        <f>YEAR(Table1[[#This Row],[release_date]])</f>
        <v>2016</v>
      </c>
      <c r="K7384" t="str">
        <f>LEFT(Table1[[#This Row],[Year]],4) &amp; "s"</f>
        <v>2016s</v>
      </c>
      <c r="L73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84">
        <f>(Table1[[#This Row],[vote_average]]/10)*100</f>
        <v>60.18</v>
      </c>
      <c r="N7384">
        <f>(Table1[[#This Row],[popularity]]/SUM(Table1[popularity]))*100</f>
        <v>1.0917873230066887E-2</v>
      </c>
    </row>
    <row r="7385" spans="1:14" x14ac:dyDescent="0.3">
      <c r="A7385">
        <v>11082</v>
      </c>
      <c r="B7385" t="s">
        <v>16342</v>
      </c>
      <c r="C7385" s="1">
        <v>32234</v>
      </c>
      <c r="D7385" t="s">
        <v>4534</v>
      </c>
      <c r="E7385" t="s">
        <v>11</v>
      </c>
      <c r="F7385" t="s">
        <v>16343</v>
      </c>
      <c r="G7385">
        <v>23.068000000000001</v>
      </c>
      <c r="H7385">
        <v>333</v>
      </c>
      <c r="I7385">
        <v>6.0170000000000003</v>
      </c>
      <c r="J7385">
        <f>YEAR(Table1[[#This Row],[release_date]])</f>
        <v>1988</v>
      </c>
      <c r="K7385" t="str">
        <f>LEFT(Table1[[#This Row],[Year]],4) &amp; "s"</f>
        <v>1988s</v>
      </c>
      <c r="L73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385">
        <f>(Table1[[#This Row],[vote_average]]/10)*100</f>
        <v>60.17</v>
      </c>
      <c r="N7385">
        <f>(Table1[[#This Row],[popularity]]/SUM(Table1[popularity]))*100</f>
        <v>5.3110119919694432E-3</v>
      </c>
    </row>
    <row r="7386" spans="1:14" x14ac:dyDescent="0.3">
      <c r="A7386">
        <v>1969</v>
      </c>
      <c r="B7386" t="s">
        <v>16344</v>
      </c>
      <c r="C7386" s="1">
        <v>38735</v>
      </c>
      <c r="D7386" t="s">
        <v>16345</v>
      </c>
      <c r="E7386" t="s">
        <v>11</v>
      </c>
      <c r="F7386" t="s">
        <v>16346</v>
      </c>
      <c r="G7386">
        <v>47.368000000000002</v>
      </c>
      <c r="H7386">
        <v>1045</v>
      </c>
      <c r="I7386">
        <v>6.0170000000000003</v>
      </c>
      <c r="J7386">
        <f>YEAR(Table1[[#This Row],[release_date]])</f>
        <v>2006</v>
      </c>
      <c r="K7386" t="str">
        <f>LEFT(Table1[[#This Row],[Year]],4) &amp; "s"</f>
        <v>2006s</v>
      </c>
      <c r="L73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86">
        <f>(Table1[[#This Row],[vote_average]]/10)*100</f>
        <v>60.17</v>
      </c>
      <c r="N7386">
        <f>(Table1[[#This Row],[popularity]]/SUM(Table1[popularity]))*100</f>
        <v>1.0905670887619585E-2</v>
      </c>
    </row>
    <row r="7387" spans="1:14" x14ac:dyDescent="0.3">
      <c r="A7387">
        <v>549514</v>
      </c>
      <c r="B7387" t="s">
        <v>16347</v>
      </c>
      <c r="C7387" s="1">
        <v>44183</v>
      </c>
      <c r="D7387" t="s">
        <v>217</v>
      </c>
      <c r="E7387" t="s">
        <v>11</v>
      </c>
      <c r="F7387" t="s">
        <v>16348</v>
      </c>
      <c r="G7387">
        <v>38.643999999999998</v>
      </c>
      <c r="H7387">
        <v>313</v>
      </c>
      <c r="I7387">
        <v>6.016</v>
      </c>
      <c r="J7387">
        <f>YEAR(Table1[[#This Row],[release_date]])</f>
        <v>2020</v>
      </c>
      <c r="K7387" t="str">
        <f>LEFT(Table1[[#This Row],[Year]],4) &amp; "s"</f>
        <v>2020s</v>
      </c>
      <c r="L73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87">
        <f>(Table1[[#This Row],[vote_average]]/10)*100</f>
        <v>60.160000000000004</v>
      </c>
      <c r="N7387">
        <f>(Table1[[#This Row],[popularity]]/SUM(Table1[popularity]))*100</f>
        <v>8.8971192742182733E-3</v>
      </c>
    </row>
    <row r="7388" spans="1:14" x14ac:dyDescent="0.3">
      <c r="A7388">
        <v>527261</v>
      </c>
      <c r="B7388" t="s">
        <v>3103</v>
      </c>
      <c r="C7388" s="1">
        <v>43601</v>
      </c>
      <c r="D7388" t="s">
        <v>16349</v>
      </c>
      <c r="E7388" t="s">
        <v>11</v>
      </c>
      <c r="F7388" t="s">
        <v>16350</v>
      </c>
      <c r="G7388">
        <v>54.594000000000001</v>
      </c>
      <c r="H7388">
        <v>1474</v>
      </c>
      <c r="I7388">
        <v>6.016</v>
      </c>
      <c r="J7388">
        <f>YEAR(Table1[[#This Row],[release_date]])</f>
        <v>2019</v>
      </c>
      <c r="K7388" t="str">
        <f>LEFT(Table1[[#This Row],[Year]],4) &amp; "s"</f>
        <v>2019s</v>
      </c>
      <c r="L73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88">
        <f>(Table1[[#This Row],[vote_average]]/10)*100</f>
        <v>60.160000000000004</v>
      </c>
      <c r="N7388">
        <f>(Table1[[#This Row],[popularity]]/SUM(Table1[popularity]))*100</f>
        <v>1.2569333652227318E-2</v>
      </c>
    </row>
    <row r="7389" spans="1:14" x14ac:dyDescent="0.3">
      <c r="A7389">
        <v>382598</v>
      </c>
      <c r="B7389" t="s">
        <v>16351</v>
      </c>
      <c r="C7389" s="1">
        <v>42685</v>
      </c>
      <c r="D7389" t="s">
        <v>16352</v>
      </c>
      <c r="E7389" t="s">
        <v>212</v>
      </c>
      <c r="F7389" t="s">
        <v>16353</v>
      </c>
      <c r="G7389">
        <v>32.686</v>
      </c>
      <c r="H7389">
        <v>611</v>
      </c>
      <c r="I7389">
        <v>6.016</v>
      </c>
      <c r="J7389">
        <f>YEAR(Table1[[#This Row],[release_date]])</f>
        <v>2016</v>
      </c>
      <c r="K7389" t="str">
        <f>LEFT(Table1[[#This Row],[Year]],4) &amp; "s"</f>
        <v>2016s</v>
      </c>
      <c r="L73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89">
        <f>(Table1[[#This Row],[vote_average]]/10)*100</f>
        <v>60.160000000000004</v>
      </c>
      <c r="N7389">
        <f>(Table1[[#This Row],[popularity]]/SUM(Table1[popularity]))*100</f>
        <v>7.52539179684035E-3</v>
      </c>
    </row>
    <row r="7390" spans="1:14" x14ac:dyDescent="0.3">
      <c r="A7390">
        <v>311324</v>
      </c>
      <c r="B7390" t="s">
        <v>16354</v>
      </c>
      <c r="C7390" s="1">
        <v>42720</v>
      </c>
      <c r="D7390" t="s">
        <v>411</v>
      </c>
      <c r="E7390" t="s">
        <v>11</v>
      </c>
      <c r="F7390" t="s">
        <v>16355</v>
      </c>
      <c r="G7390">
        <v>61.585000000000001</v>
      </c>
      <c r="H7390">
        <v>4933</v>
      </c>
      <c r="I7390">
        <v>6.016</v>
      </c>
      <c r="J7390">
        <f>YEAR(Table1[[#This Row],[release_date]])</f>
        <v>2016</v>
      </c>
      <c r="K7390" t="str">
        <f>LEFT(Table1[[#This Row],[Year]],4) &amp; "s"</f>
        <v>2016s</v>
      </c>
      <c r="L73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90">
        <f>(Table1[[#This Row],[vote_average]]/10)*100</f>
        <v>60.160000000000004</v>
      </c>
      <c r="N7390">
        <f>(Table1[[#This Row],[popularity]]/SUM(Table1[popularity]))*100</f>
        <v>1.4178891690889463E-2</v>
      </c>
    </row>
    <row r="7391" spans="1:14" x14ac:dyDescent="0.3">
      <c r="A7391">
        <v>13654</v>
      </c>
      <c r="B7391" t="s">
        <v>16356</v>
      </c>
      <c r="C7391" s="1">
        <v>37566</v>
      </c>
      <c r="D7391" t="s">
        <v>1806</v>
      </c>
      <c r="E7391" t="s">
        <v>11</v>
      </c>
      <c r="F7391" t="s">
        <v>16357</v>
      </c>
      <c r="G7391">
        <v>39.932000000000002</v>
      </c>
      <c r="H7391">
        <v>1120</v>
      </c>
      <c r="I7391">
        <v>6.016</v>
      </c>
      <c r="J7391">
        <f>YEAR(Table1[[#This Row],[release_date]])</f>
        <v>2002</v>
      </c>
      <c r="K7391" t="str">
        <f>LEFT(Table1[[#This Row],[Year]],4) &amp; "s"</f>
        <v>2002s</v>
      </c>
      <c r="L73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91">
        <f>(Table1[[#This Row],[vote_average]]/10)*100</f>
        <v>60.160000000000004</v>
      </c>
      <c r="N7391">
        <f>(Table1[[#This Row],[popularity]]/SUM(Table1[popularity]))*100</f>
        <v>9.1936592189753689E-3</v>
      </c>
    </row>
    <row r="7392" spans="1:14" x14ac:dyDescent="0.3">
      <c r="A7392">
        <v>548473</v>
      </c>
      <c r="B7392" t="s">
        <v>16358</v>
      </c>
      <c r="C7392" s="1">
        <v>43715</v>
      </c>
      <c r="D7392" t="s">
        <v>12740</v>
      </c>
      <c r="E7392" t="s">
        <v>11</v>
      </c>
      <c r="F7392" t="s">
        <v>16359</v>
      </c>
      <c r="G7392">
        <v>20.481999999999999</v>
      </c>
      <c r="H7392">
        <v>1362</v>
      </c>
      <c r="I7392">
        <v>6.0140000000000002</v>
      </c>
      <c r="J7392">
        <f>YEAR(Table1[[#This Row],[release_date]])</f>
        <v>2019</v>
      </c>
      <c r="K7392" t="str">
        <f>LEFT(Table1[[#This Row],[Year]],4) &amp; "s"</f>
        <v>2019s</v>
      </c>
      <c r="L73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92">
        <f>(Table1[[#This Row],[vote_average]]/10)*100</f>
        <v>60.140000000000008</v>
      </c>
      <c r="N7392">
        <f>(Table1[[#This Row],[popularity]]/SUM(Table1[popularity]))*100</f>
        <v>4.7156297736916132E-3</v>
      </c>
    </row>
    <row r="7393" spans="1:14" x14ac:dyDescent="0.3">
      <c r="A7393">
        <v>426238</v>
      </c>
      <c r="B7393" t="s">
        <v>16360</v>
      </c>
      <c r="C7393" s="1">
        <v>42972</v>
      </c>
      <c r="D7393" t="s">
        <v>62</v>
      </c>
      <c r="E7393" t="s">
        <v>11</v>
      </c>
      <c r="F7393" t="s">
        <v>16361</v>
      </c>
      <c r="G7393">
        <v>22.625</v>
      </c>
      <c r="H7393">
        <v>495</v>
      </c>
      <c r="I7393">
        <v>6.0140000000000002</v>
      </c>
      <c r="J7393">
        <f>YEAR(Table1[[#This Row],[release_date]])</f>
        <v>2017</v>
      </c>
      <c r="K7393" t="str">
        <f>LEFT(Table1[[#This Row],[Year]],4) &amp; "s"</f>
        <v>2017s</v>
      </c>
      <c r="L73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93">
        <f>(Table1[[#This Row],[vote_average]]/10)*100</f>
        <v>60.140000000000008</v>
      </c>
      <c r="N7393">
        <f>(Table1[[#This Row],[popularity]]/SUM(Table1[popularity]))*100</f>
        <v>5.2090188277401006E-3</v>
      </c>
    </row>
    <row r="7394" spans="1:14" x14ac:dyDescent="0.3">
      <c r="A7394">
        <v>301502</v>
      </c>
      <c r="B7394" t="s">
        <v>16362</v>
      </c>
      <c r="C7394" s="1">
        <v>44820</v>
      </c>
      <c r="D7394" t="s">
        <v>21</v>
      </c>
      <c r="E7394" t="s">
        <v>11</v>
      </c>
      <c r="F7394" t="s">
        <v>16363</v>
      </c>
      <c r="G7394">
        <v>98.418999999999997</v>
      </c>
      <c r="H7394">
        <v>1264</v>
      </c>
      <c r="I7394">
        <v>6.0140000000000002</v>
      </c>
      <c r="J7394">
        <f>YEAR(Table1[[#This Row],[release_date]])</f>
        <v>2022</v>
      </c>
      <c r="K7394" t="str">
        <f>LEFT(Table1[[#This Row],[Year]],4) &amp; "s"</f>
        <v>2022s</v>
      </c>
      <c r="L73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394">
        <f>(Table1[[#This Row],[vote_average]]/10)*100</f>
        <v>60.140000000000008</v>
      </c>
      <c r="N7394">
        <f>(Table1[[#This Row],[popularity]]/SUM(Table1[popularity]))*100</f>
        <v>2.265928945888853E-2</v>
      </c>
    </row>
    <row r="7395" spans="1:14" x14ac:dyDescent="0.3">
      <c r="A7395">
        <v>50321</v>
      </c>
      <c r="B7395" t="s">
        <v>16364</v>
      </c>
      <c r="C7395" s="1">
        <v>40611</v>
      </c>
      <c r="D7395" t="s">
        <v>4554</v>
      </c>
      <c r="E7395" t="s">
        <v>11</v>
      </c>
      <c r="F7395" t="s">
        <v>16365</v>
      </c>
      <c r="G7395">
        <v>23.053999999999998</v>
      </c>
      <c r="H7395">
        <v>660</v>
      </c>
      <c r="I7395">
        <v>6.0140000000000002</v>
      </c>
      <c r="J7395">
        <f>YEAR(Table1[[#This Row],[release_date]])</f>
        <v>2011</v>
      </c>
      <c r="K7395" t="str">
        <f>LEFT(Table1[[#This Row],[Year]],4) &amp; "s"</f>
        <v>2011s</v>
      </c>
      <c r="L73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95">
        <f>(Table1[[#This Row],[vote_average]]/10)*100</f>
        <v>60.140000000000008</v>
      </c>
      <c r="N7395">
        <f>(Table1[[#This Row],[popularity]]/SUM(Table1[popularity]))*100</f>
        <v>5.3077887317003435E-3</v>
      </c>
    </row>
    <row r="7396" spans="1:14" x14ac:dyDescent="0.3">
      <c r="A7396">
        <v>11777</v>
      </c>
      <c r="B7396" t="s">
        <v>16366</v>
      </c>
      <c r="C7396" s="1">
        <v>34692</v>
      </c>
      <c r="D7396" t="s">
        <v>28</v>
      </c>
      <c r="E7396" t="s">
        <v>11</v>
      </c>
      <c r="F7396" t="s">
        <v>16367</v>
      </c>
      <c r="G7396">
        <v>36.887999999999998</v>
      </c>
      <c r="H7396">
        <v>431</v>
      </c>
      <c r="I7396">
        <v>6.0140000000000002</v>
      </c>
      <c r="J7396">
        <f>YEAR(Table1[[#This Row],[release_date]])</f>
        <v>1994</v>
      </c>
      <c r="K7396" t="str">
        <f>LEFT(Table1[[#This Row],[Year]],4) &amp; "s"</f>
        <v>1994s</v>
      </c>
      <c r="L73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396">
        <f>(Table1[[#This Row],[vote_average]]/10)*100</f>
        <v>60.140000000000008</v>
      </c>
      <c r="N7396">
        <f>(Table1[[#This Row],[popularity]]/SUM(Table1[popularity]))*100</f>
        <v>8.4928303433227329E-3</v>
      </c>
    </row>
    <row r="7397" spans="1:14" x14ac:dyDescent="0.3">
      <c r="A7397">
        <v>6935</v>
      </c>
      <c r="B7397" t="s">
        <v>16368</v>
      </c>
      <c r="C7397" s="1">
        <v>36985</v>
      </c>
      <c r="D7397" t="s">
        <v>405</v>
      </c>
      <c r="E7397" t="s">
        <v>212</v>
      </c>
      <c r="F7397" t="s">
        <v>16369</v>
      </c>
      <c r="G7397">
        <v>40.048000000000002</v>
      </c>
      <c r="H7397">
        <v>535</v>
      </c>
      <c r="I7397">
        <v>6</v>
      </c>
      <c r="J7397">
        <f>YEAR(Table1[[#This Row],[release_date]])</f>
        <v>2001</v>
      </c>
      <c r="K7397" t="str">
        <f>LEFT(Table1[[#This Row],[Year]],4) &amp; "s"</f>
        <v>2001s</v>
      </c>
      <c r="L73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397">
        <f>(Table1[[#This Row],[vote_average]]/10)*100</f>
        <v>60</v>
      </c>
      <c r="N7397">
        <f>(Table1[[#This Row],[popularity]]/SUM(Table1[popularity]))*100</f>
        <v>9.2203662326336162E-3</v>
      </c>
    </row>
    <row r="7398" spans="1:14" x14ac:dyDescent="0.3">
      <c r="A7398">
        <v>1642</v>
      </c>
      <c r="B7398" t="s">
        <v>16370</v>
      </c>
      <c r="C7398" s="1">
        <v>34908</v>
      </c>
      <c r="D7398" t="s">
        <v>16371</v>
      </c>
      <c r="E7398" t="s">
        <v>11</v>
      </c>
      <c r="F7398" t="s">
        <v>16372</v>
      </c>
      <c r="G7398">
        <v>167.881</v>
      </c>
      <c r="H7398">
        <v>1272</v>
      </c>
      <c r="I7398">
        <v>6.0140000000000002</v>
      </c>
      <c r="J7398">
        <f>YEAR(Table1[[#This Row],[release_date]])</f>
        <v>1995</v>
      </c>
      <c r="K7398" t="str">
        <f>LEFT(Table1[[#This Row],[Year]],4) &amp; "s"</f>
        <v>1995s</v>
      </c>
      <c r="L73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398">
        <f>(Table1[[#This Row],[vote_average]]/10)*100</f>
        <v>60.140000000000008</v>
      </c>
      <c r="N7398">
        <f>(Table1[[#This Row],[popularity]]/SUM(Table1[popularity]))*100</f>
        <v>3.865172551689882E-2</v>
      </c>
    </row>
    <row r="7399" spans="1:14" x14ac:dyDescent="0.3">
      <c r="A7399">
        <v>588001</v>
      </c>
      <c r="B7399" t="s">
        <v>16373</v>
      </c>
      <c r="C7399" s="1">
        <v>43540</v>
      </c>
      <c r="D7399" t="s">
        <v>391</v>
      </c>
      <c r="E7399" t="s">
        <v>94</v>
      </c>
      <c r="F7399" t="s">
        <v>16374</v>
      </c>
      <c r="G7399">
        <v>10.204000000000001</v>
      </c>
      <c r="H7399">
        <v>415</v>
      </c>
      <c r="I7399">
        <v>6</v>
      </c>
      <c r="J7399">
        <f>YEAR(Table1[[#This Row],[release_date]])</f>
        <v>2019</v>
      </c>
      <c r="K7399" t="str">
        <f>LEFT(Table1[[#This Row],[Year]],4) &amp; "s"</f>
        <v>2019s</v>
      </c>
      <c r="L73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399">
        <f>(Table1[[#This Row],[vote_average]]/10)*100</f>
        <v>60</v>
      </c>
      <c r="N7399">
        <f>(Table1[[#This Row],[popularity]]/SUM(Table1[popularity]))*100</f>
        <v>2.3492962704203309E-3</v>
      </c>
    </row>
    <row r="7400" spans="1:14" x14ac:dyDescent="0.3">
      <c r="A7400">
        <v>10433</v>
      </c>
      <c r="B7400" t="s">
        <v>16375</v>
      </c>
      <c r="C7400" s="1">
        <v>34033</v>
      </c>
      <c r="D7400" t="s">
        <v>16376</v>
      </c>
      <c r="E7400" t="s">
        <v>11</v>
      </c>
      <c r="F7400" t="s">
        <v>16377</v>
      </c>
      <c r="G7400">
        <v>17.869</v>
      </c>
      <c r="H7400">
        <v>344</v>
      </c>
      <c r="I7400">
        <v>6</v>
      </c>
      <c r="J7400">
        <f>YEAR(Table1[[#This Row],[release_date]])</f>
        <v>1993</v>
      </c>
      <c r="K7400" t="str">
        <f>LEFT(Table1[[#This Row],[Year]],4) &amp; "s"</f>
        <v>1993s</v>
      </c>
      <c r="L74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00">
        <f>(Table1[[#This Row],[vote_average]]/10)*100</f>
        <v>60</v>
      </c>
      <c r="N7400">
        <f>(Table1[[#This Row],[popularity]]/SUM(Table1[popularity]))*100</f>
        <v>4.1140312677519497E-3</v>
      </c>
    </row>
    <row r="7401" spans="1:14" x14ac:dyDescent="0.3">
      <c r="A7401">
        <v>293767</v>
      </c>
      <c r="B7401" t="s">
        <v>16378</v>
      </c>
      <c r="C7401" s="1">
        <v>42684</v>
      </c>
      <c r="D7401" t="s">
        <v>132</v>
      </c>
      <c r="E7401" t="s">
        <v>11</v>
      </c>
      <c r="F7401" t="s">
        <v>16379</v>
      </c>
      <c r="G7401">
        <v>26.460999999999999</v>
      </c>
      <c r="H7401">
        <v>542</v>
      </c>
      <c r="I7401">
        <v>6.0119999999999996</v>
      </c>
      <c r="J7401">
        <f>YEAR(Table1[[#This Row],[release_date]])</f>
        <v>2016</v>
      </c>
      <c r="K7401" t="str">
        <f>LEFT(Table1[[#This Row],[Year]],4) &amp; "s"</f>
        <v>2016s</v>
      </c>
      <c r="L74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01">
        <f>(Table1[[#This Row],[vote_average]]/10)*100</f>
        <v>60.12</v>
      </c>
      <c r="N7401">
        <f>(Table1[[#This Row],[popularity]]/SUM(Table1[popularity]))*100</f>
        <v>6.0921921414731845E-3</v>
      </c>
    </row>
    <row r="7402" spans="1:14" x14ac:dyDescent="0.3">
      <c r="A7402">
        <v>292040</v>
      </c>
      <c r="B7402" t="s">
        <v>16380</v>
      </c>
      <c r="C7402" s="1">
        <v>42105</v>
      </c>
      <c r="D7402" t="s">
        <v>8110</v>
      </c>
      <c r="E7402" t="s">
        <v>11</v>
      </c>
      <c r="F7402" t="s">
        <v>16381</v>
      </c>
      <c r="G7402">
        <v>16.986999999999998</v>
      </c>
      <c r="H7402">
        <v>549</v>
      </c>
      <c r="I7402">
        <v>6</v>
      </c>
      <c r="J7402">
        <f>YEAR(Table1[[#This Row],[release_date]])</f>
        <v>2015</v>
      </c>
      <c r="K7402" t="str">
        <f>LEFT(Table1[[#This Row],[Year]],4) &amp; "s"</f>
        <v>2015s</v>
      </c>
      <c r="L74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02">
        <f>(Table1[[#This Row],[vote_average]]/10)*100</f>
        <v>60</v>
      </c>
      <c r="N7402">
        <f>(Table1[[#This Row],[popularity]]/SUM(Table1[popularity]))*100</f>
        <v>3.9109658707987219E-3</v>
      </c>
    </row>
    <row r="7403" spans="1:14" x14ac:dyDescent="0.3">
      <c r="A7403">
        <v>64635</v>
      </c>
      <c r="B7403" t="s">
        <v>4660</v>
      </c>
      <c r="C7403" s="1">
        <v>41123</v>
      </c>
      <c r="D7403" t="s">
        <v>6991</v>
      </c>
      <c r="E7403" t="s">
        <v>11</v>
      </c>
      <c r="F7403" t="s">
        <v>16382</v>
      </c>
      <c r="G7403">
        <v>297.47800000000001</v>
      </c>
      <c r="H7403">
        <v>5290</v>
      </c>
      <c r="I7403">
        <v>6.0119999999999996</v>
      </c>
      <c r="J7403">
        <f>YEAR(Table1[[#This Row],[release_date]])</f>
        <v>2012</v>
      </c>
      <c r="K7403" t="str">
        <f>LEFT(Table1[[#This Row],[Year]],4) &amp; "s"</f>
        <v>2012s</v>
      </c>
      <c r="L74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03">
        <f>(Table1[[#This Row],[vote_average]]/10)*100</f>
        <v>60.12</v>
      </c>
      <c r="N7403">
        <f>(Table1[[#This Row],[popularity]]/SUM(Table1[popularity]))*100</f>
        <v>6.8489215595070485E-2</v>
      </c>
    </row>
    <row r="7404" spans="1:14" x14ac:dyDescent="0.3">
      <c r="A7404">
        <v>41215</v>
      </c>
      <c r="B7404" t="s">
        <v>16383</v>
      </c>
      <c r="C7404" s="1">
        <v>40336</v>
      </c>
      <c r="D7404" t="s">
        <v>16384</v>
      </c>
      <c r="E7404" t="s">
        <v>11</v>
      </c>
      <c r="F7404" t="s">
        <v>16385</v>
      </c>
      <c r="G7404">
        <v>34.158999999999999</v>
      </c>
      <c r="H7404">
        <v>821</v>
      </c>
      <c r="I7404">
        <v>6.0119999999999996</v>
      </c>
      <c r="J7404">
        <f>YEAR(Table1[[#This Row],[release_date]])</f>
        <v>2010</v>
      </c>
      <c r="K7404" t="str">
        <f>LEFT(Table1[[#This Row],[Year]],4) &amp; "s"</f>
        <v>2010s</v>
      </c>
      <c r="L74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04">
        <f>(Table1[[#This Row],[vote_average]]/10)*100</f>
        <v>60.12</v>
      </c>
      <c r="N7404">
        <f>(Table1[[#This Row],[popularity]]/SUM(Table1[popularity]))*100</f>
        <v>7.8645248237248222E-3</v>
      </c>
    </row>
    <row r="7405" spans="1:14" x14ac:dyDescent="0.3">
      <c r="A7405">
        <v>13092</v>
      </c>
      <c r="B7405" t="s">
        <v>16386</v>
      </c>
      <c r="C7405" s="1">
        <v>39723</v>
      </c>
      <c r="D7405" t="s">
        <v>207</v>
      </c>
      <c r="E7405" t="s">
        <v>11</v>
      </c>
      <c r="F7405" t="s">
        <v>16387</v>
      </c>
      <c r="G7405">
        <v>19.323</v>
      </c>
      <c r="H7405">
        <v>723</v>
      </c>
      <c r="I7405">
        <v>6.0119999999999996</v>
      </c>
      <c r="J7405">
        <f>YEAR(Table1[[#This Row],[release_date]])</f>
        <v>2008</v>
      </c>
      <c r="K7405" t="str">
        <f>LEFT(Table1[[#This Row],[Year]],4) &amp; "s"</f>
        <v>2008s</v>
      </c>
      <c r="L74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05">
        <f>(Table1[[#This Row],[vote_average]]/10)*100</f>
        <v>60.12</v>
      </c>
      <c r="N7405">
        <f>(Table1[[#This Row],[popularity]]/SUM(Table1[popularity]))*100</f>
        <v>4.4487898699855019E-3</v>
      </c>
    </row>
    <row r="7406" spans="1:14" x14ac:dyDescent="0.3">
      <c r="A7406">
        <v>23488</v>
      </c>
      <c r="B7406" t="s">
        <v>16388</v>
      </c>
      <c r="C7406" s="1">
        <v>40065</v>
      </c>
      <c r="D7406" t="s">
        <v>16389</v>
      </c>
      <c r="E7406" t="s">
        <v>11</v>
      </c>
      <c r="F7406" t="s">
        <v>16390</v>
      </c>
      <c r="G7406">
        <v>33.601999999999997</v>
      </c>
      <c r="H7406">
        <v>2047</v>
      </c>
      <c r="I7406">
        <v>6.0110000000000001</v>
      </c>
      <c r="J7406">
        <f>YEAR(Table1[[#This Row],[release_date]])</f>
        <v>2009</v>
      </c>
      <c r="K7406" t="str">
        <f>LEFT(Table1[[#This Row],[Year]],4) &amp; "s"</f>
        <v>2009s</v>
      </c>
      <c r="L74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06">
        <f>(Table1[[#This Row],[vote_average]]/10)*100</f>
        <v>60.11</v>
      </c>
      <c r="N7406">
        <f>(Table1[[#This Row],[popularity]]/SUM(Table1[popularity]))*100</f>
        <v>7.7362851115899594E-3</v>
      </c>
    </row>
    <row r="7407" spans="1:14" x14ac:dyDescent="0.3">
      <c r="A7407">
        <v>11857</v>
      </c>
      <c r="B7407" t="s">
        <v>16391</v>
      </c>
      <c r="C7407" s="1">
        <v>37267</v>
      </c>
      <c r="D7407" t="s">
        <v>68</v>
      </c>
      <c r="E7407" t="s">
        <v>11</v>
      </c>
      <c r="F7407" t="s">
        <v>16392</v>
      </c>
      <c r="G7407">
        <v>24.158000000000001</v>
      </c>
      <c r="H7407">
        <v>432</v>
      </c>
      <c r="I7407">
        <v>6.01</v>
      </c>
      <c r="J7407">
        <f>YEAR(Table1[[#This Row],[release_date]])</f>
        <v>2002</v>
      </c>
      <c r="K7407" t="str">
        <f>LEFT(Table1[[#This Row],[Year]],4) &amp; "s"</f>
        <v>2002s</v>
      </c>
      <c r="L74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07">
        <f>(Table1[[#This Row],[vote_average]]/10)*100</f>
        <v>60.099999999999994</v>
      </c>
      <c r="N7407">
        <f>(Table1[[#This Row],[popularity]]/SUM(Table1[popularity]))*100</f>
        <v>5.5619658272064252E-3</v>
      </c>
    </row>
    <row r="7408" spans="1:14" x14ac:dyDescent="0.3">
      <c r="A7408">
        <v>9948</v>
      </c>
      <c r="B7408" t="s">
        <v>16393</v>
      </c>
      <c r="C7408" s="1">
        <v>39030</v>
      </c>
      <c r="D7408" t="s">
        <v>1485</v>
      </c>
      <c r="E7408" t="s">
        <v>11</v>
      </c>
      <c r="F7408" t="s">
        <v>16394</v>
      </c>
      <c r="G7408">
        <v>37.426000000000002</v>
      </c>
      <c r="H7408">
        <v>631</v>
      </c>
      <c r="I7408">
        <v>6</v>
      </c>
      <c r="J7408">
        <f>YEAR(Table1[[#This Row],[release_date]])</f>
        <v>2006</v>
      </c>
      <c r="K7408" t="str">
        <f>LEFT(Table1[[#This Row],[Year]],4) &amp; "s"</f>
        <v>2006s</v>
      </c>
      <c r="L74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08">
        <f>(Table1[[#This Row],[vote_average]]/10)*100</f>
        <v>60</v>
      </c>
      <c r="N7408">
        <f>(Table1[[#This Row],[popularity]]/SUM(Table1[popularity]))*100</f>
        <v>8.6166956308066749E-3</v>
      </c>
    </row>
    <row r="7409" spans="1:14" x14ac:dyDescent="0.3">
      <c r="A7409">
        <v>9493</v>
      </c>
      <c r="B7409" t="s">
        <v>16395</v>
      </c>
      <c r="C7409" s="1">
        <v>32485</v>
      </c>
      <c r="D7409" t="s">
        <v>391</v>
      </c>
      <c r="E7409" t="s">
        <v>11</v>
      </c>
      <c r="F7409" t="s">
        <v>16396</v>
      </c>
      <c r="G7409">
        <v>58.07</v>
      </c>
      <c r="H7409">
        <v>2156</v>
      </c>
      <c r="I7409">
        <v>6.01</v>
      </c>
      <c r="J7409">
        <f>YEAR(Table1[[#This Row],[release_date]])</f>
        <v>1988</v>
      </c>
      <c r="K7409" t="str">
        <f>LEFT(Table1[[#This Row],[Year]],4) &amp; "s"</f>
        <v>1988s</v>
      </c>
      <c r="L74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409">
        <f>(Table1[[#This Row],[vote_average]]/10)*100</f>
        <v>60.099999999999994</v>
      </c>
      <c r="N7409">
        <f>(Table1[[#This Row],[popularity]]/SUM(Table1[popularity]))*100</f>
        <v>1.3369623130469289E-2</v>
      </c>
    </row>
    <row r="7410" spans="1:14" x14ac:dyDescent="0.3">
      <c r="A7410">
        <v>8866</v>
      </c>
      <c r="B7410" t="s">
        <v>16397</v>
      </c>
      <c r="C7410" s="1">
        <v>35181</v>
      </c>
      <c r="D7410" t="s">
        <v>422</v>
      </c>
      <c r="E7410" t="s">
        <v>11</v>
      </c>
      <c r="F7410" t="s">
        <v>16398</v>
      </c>
      <c r="G7410">
        <v>22.501999999999999</v>
      </c>
      <c r="H7410">
        <v>301</v>
      </c>
      <c r="I7410">
        <v>6</v>
      </c>
      <c r="J7410">
        <f>YEAR(Table1[[#This Row],[release_date]])</f>
        <v>1996</v>
      </c>
      <c r="K7410" t="str">
        <f>LEFT(Table1[[#This Row],[Year]],4) &amp; "s"</f>
        <v>1996s</v>
      </c>
      <c r="L74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10">
        <f>(Table1[[#This Row],[vote_average]]/10)*100</f>
        <v>60</v>
      </c>
      <c r="N7410">
        <f>(Table1[[#This Row],[popularity]]/SUM(Table1[popularity]))*100</f>
        <v>5.1807001839473035E-3</v>
      </c>
    </row>
    <row r="7411" spans="1:14" x14ac:dyDescent="0.3">
      <c r="A7411">
        <v>483202</v>
      </c>
      <c r="B7411" t="s">
        <v>16399</v>
      </c>
      <c r="C7411" s="1">
        <v>43756</v>
      </c>
      <c r="D7411" t="s">
        <v>1899</v>
      </c>
      <c r="E7411" t="s">
        <v>11</v>
      </c>
      <c r="F7411" t="s">
        <v>16400</v>
      </c>
      <c r="G7411">
        <v>48.902000000000001</v>
      </c>
      <c r="H7411">
        <v>1350</v>
      </c>
      <c r="I7411">
        <v>6.01</v>
      </c>
      <c r="J7411">
        <f>YEAR(Table1[[#This Row],[release_date]])</f>
        <v>2019</v>
      </c>
      <c r="K7411" t="str">
        <f>LEFT(Table1[[#This Row],[Year]],4) &amp; "s"</f>
        <v>2019s</v>
      </c>
      <c r="L74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11">
        <f>(Table1[[#This Row],[vote_average]]/10)*100</f>
        <v>60.099999999999994</v>
      </c>
      <c r="N7411">
        <f>(Table1[[#This Row],[popularity]]/SUM(Table1[popularity]))*100</f>
        <v>1.1258848119962273E-2</v>
      </c>
    </row>
    <row r="7412" spans="1:14" x14ac:dyDescent="0.3">
      <c r="A7412">
        <v>280002</v>
      </c>
      <c r="B7412" t="s">
        <v>16401</v>
      </c>
      <c r="C7412" s="1">
        <v>41876</v>
      </c>
      <c r="D7412" t="s">
        <v>1468</v>
      </c>
      <c r="E7412" t="s">
        <v>11</v>
      </c>
      <c r="F7412" t="s">
        <v>16402</v>
      </c>
      <c r="G7412">
        <v>63.164999999999999</v>
      </c>
      <c r="H7412">
        <v>397</v>
      </c>
      <c r="I7412">
        <v>6</v>
      </c>
      <c r="J7412">
        <f>YEAR(Table1[[#This Row],[release_date]])</f>
        <v>2014</v>
      </c>
      <c r="K7412" t="str">
        <f>LEFT(Table1[[#This Row],[Year]],4) &amp; "s"</f>
        <v>2014s</v>
      </c>
      <c r="L74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12">
        <f>(Table1[[#This Row],[vote_average]]/10)*100</f>
        <v>60</v>
      </c>
      <c r="N7412">
        <f>(Table1[[#This Row],[popularity]]/SUM(Table1[popularity]))*100</f>
        <v>1.4542659635544903E-2</v>
      </c>
    </row>
    <row r="7413" spans="1:14" x14ac:dyDescent="0.3">
      <c r="A7413">
        <v>18890</v>
      </c>
      <c r="B7413" t="s">
        <v>16403</v>
      </c>
      <c r="C7413" s="1">
        <v>34297</v>
      </c>
      <c r="D7413" t="s">
        <v>16404</v>
      </c>
      <c r="E7413" t="s">
        <v>11</v>
      </c>
      <c r="F7413" t="s">
        <v>16405</v>
      </c>
      <c r="G7413">
        <v>20.69</v>
      </c>
      <c r="H7413">
        <v>388</v>
      </c>
      <c r="I7413">
        <v>6</v>
      </c>
      <c r="J7413">
        <f>YEAR(Table1[[#This Row],[release_date]])</f>
        <v>1993</v>
      </c>
      <c r="K7413" t="str">
        <f>LEFT(Table1[[#This Row],[Year]],4) &amp; "s"</f>
        <v>1993s</v>
      </c>
      <c r="L74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13">
        <f>(Table1[[#This Row],[vote_average]]/10)*100</f>
        <v>60</v>
      </c>
      <c r="N7413">
        <f>(Table1[[#This Row],[popularity]]/SUM(Table1[popularity]))*100</f>
        <v>4.7635182119753674E-3</v>
      </c>
    </row>
    <row r="7414" spans="1:14" x14ac:dyDescent="0.3">
      <c r="A7414">
        <v>10724</v>
      </c>
      <c r="B7414" t="s">
        <v>16406</v>
      </c>
      <c r="C7414" s="1">
        <v>30120</v>
      </c>
      <c r="D7414" t="s">
        <v>2892</v>
      </c>
      <c r="E7414" t="s">
        <v>11</v>
      </c>
      <c r="F7414" t="s">
        <v>16407</v>
      </c>
      <c r="G7414">
        <v>21.748000000000001</v>
      </c>
      <c r="H7414">
        <v>521</v>
      </c>
      <c r="I7414">
        <v>6.0090000000000003</v>
      </c>
      <c r="J7414">
        <f>YEAR(Table1[[#This Row],[release_date]])</f>
        <v>1982</v>
      </c>
      <c r="K7414" t="str">
        <f>LEFT(Table1[[#This Row],[Year]],4) &amp; "s"</f>
        <v>1982s</v>
      </c>
      <c r="L74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414">
        <f>(Table1[[#This Row],[vote_average]]/10)*100</f>
        <v>60.089999999999996</v>
      </c>
      <c r="N7414">
        <f>(Table1[[#This Row],[popularity]]/SUM(Table1[popularity]))*100</f>
        <v>5.0071045951686948E-3</v>
      </c>
    </row>
    <row r="7415" spans="1:14" x14ac:dyDescent="0.3">
      <c r="A7415">
        <v>217</v>
      </c>
      <c r="B7415" t="s">
        <v>16408</v>
      </c>
      <c r="C7415" s="1">
        <v>39589</v>
      </c>
      <c r="D7415" t="s">
        <v>989</v>
      </c>
      <c r="E7415" t="s">
        <v>11</v>
      </c>
      <c r="F7415" t="s">
        <v>16409</v>
      </c>
      <c r="G7415">
        <v>57.59</v>
      </c>
      <c r="H7415">
        <v>7976</v>
      </c>
      <c r="I7415">
        <v>6.0090000000000003</v>
      </c>
      <c r="J7415">
        <f>YEAR(Table1[[#This Row],[release_date]])</f>
        <v>2008</v>
      </c>
      <c r="K7415" t="str">
        <f>LEFT(Table1[[#This Row],[Year]],4) &amp; "s"</f>
        <v>2008s</v>
      </c>
      <c r="L74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15">
        <f>(Table1[[#This Row],[vote_average]]/10)*100</f>
        <v>60.089999999999996</v>
      </c>
      <c r="N7415">
        <f>(Table1[[#This Row],[popularity]]/SUM(Table1[popularity]))*100</f>
        <v>1.3259111349814471E-2</v>
      </c>
    </row>
    <row r="7416" spans="1:14" x14ac:dyDescent="0.3">
      <c r="A7416">
        <v>820912</v>
      </c>
      <c r="B7416" t="s">
        <v>16410</v>
      </c>
      <c r="C7416" s="1">
        <v>44743</v>
      </c>
      <c r="D7416" t="s">
        <v>1332</v>
      </c>
      <c r="E7416" t="s">
        <v>11</v>
      </c>
      <c r="F7416" t="s">
        <v>16411</v>
      </c>
      <c r="G7416">
        <v>43.061</v>
      </c>
      <c r="H7416">
        <v>553</v>
      </c>
      <c r="I7416">
        <v>6.008</v>
      </c>
      <c r="J7416">
        <f>YEAR(Table1[[#This Row],[release_date]])</f>
        <v>2022</v>
      </c>
      <c r="K7416" t="str">
        <f>LEFT(Table1[[#This Row],[Year]],4) &amp; "s"</f>
        <v>2022s</v>
      </c>
      <c r="L74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416">
        <f>(Table1[[#This Row],[vote_average]]/10)*100</f>
        <v>60.08</v>
      </c>
      <c r="N7416">
        <f>(Table1[[#This Row],[popularity]]/SUM(Table1[popularity]))*100</f>
        <v>9.9140578891189594E-3</v>
      </c>
    </row>
    <row r="7417" spans="1:14" x14ac:dyDescent="0.3">
      <c r="A7417">
        <v>807172</v>
      </c>
      <c r="B7417" t="s">
        <v>16412</v>
      </c>
      <c r="C7417" s="1">
        <v>45203</v>
      </c>
      <c r="D7417" t="s">
        <v>1899</v>
      </c>
      <c r="E7417" t="s">
        <v>11</v>
      </c>
      <c r="F7417" t="s">
        <v>16413</v>
      </c>
      <c r="G7417">
        <v>88.718999999999994</v>
      </c>
      <c r="H7417">
        <v>884</v>
      </c>
      <c r="I7417">
        <v>6.0090000000000003</v>
      </c>
      <c r="J7417">
        <f>YEAR(Table1[[#This Row],[release_date]])</f>
        <v>2023</v>
      </c>
      <c r="K7417" t="str">
        <f>LEFT(Table1[[#This Row],[Year]],4) &amp; "s"</f>
        <v>2023s</v>
      </c>
      <c r="L74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417">
        <f>(Table1[[#This Row],[vote_average]]/10)*100</f>
        <v>60.089999999999996</v>
      </c>
      <c r="N7417">
        <f>(Table1[[#This Row],[popularity]]/SUM(Table1[popularity]))*100</f>
        <v>2.0426030558155756E-2</v>
      </c>
    </row>
    <row r="7418" spans="1:14" x14ac:dyDescent="0.3">
      <c r="A7418">
        <v>209249</v>
      </c>
      <c r="B7418" t="s">
        <v>16414</v>
      </c>
      <c r="C7418" s="1">
        <v>41652</v>
      </c>
      <c r="D7418" t="s">
        <v>207</v>
      </c>
      <c r="E7418" t="s">
        <v>11</v>
      </c>
      <c r="F7418" t="s">
        <v>16415</v>
      </c>
      <c r="G7418">
        <v>14.318</v>
      </c>
      <c r="H7418">
        <v>417</v>
      </c>
      <c r="I7418">
        <v>6</v>
      </c>
      <c r="J7418">
        <f>YEAR(Table1[[#This Row],[release_date]])</f>
        <v>2014</v>
      </c>
      <c r="K7418" t="str">
        <f>LEFT(Table1[[#This Row],[Year]],4) &amp; "s"</f>
        <v>2014s</v>
      </c>
      <c r="L74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18">
        <f>(Table1[[#This Row],[vote_average]]/10)*100</f>
        <v>60</v>
      </c>
      <c r="N7418">
        <f>(Table1[[#This Row],[popularity]]/SUM(Table1[popularity]))*100</f>
        <v>3.2964743237826636E-3</v>
      </c>
    </row>
    <row r="7419" spans="1:14" x14ac:dyDescent="0.3">
      <c r="A7419">
        <v>60405</v>
      </c>
      <c r="B7419" t="s">
        <v>16416</v>
      </c>
      <c r="C7419" s="1">
        <v>40652</v>
      </c>
      <c r="D7419" t="s">
        <v>16417</v>
      </c>
      <c r="E7419" t="s">
        <v>11</v>
      </c>
      <c r="F7419" t="s">
        <v>16418</v>
      </c>
      <c r="G7419">
        <v>24.041</v>
      </c>
      <c r="H7419">
        <v>531</v>
      </c>
      <c r="I7419">
        <v>6.008</v>
      </c>
      <c r="J7419">
        <f>YEAR(Table1[[#This Row],[release_date]])</f>
        <v>2011</v>
      </c>
      <c r="K7419" t="str">
        <f>LEFT(Table1[[#This Row],[Year]],4) &amp; "s"</f>
        <v>2011s</v>
      </c>
      <c r="L74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19">
        <f>(Table1[[#This Row],[vote_average]]/10)*100</f>
        <v>60.08</v>
      </c>
      <c r="N7419">
        <f>(Table1[[#This Row],[popularity]]/SUM(Table1[popularity]))*100</f>
        <v>5.5350285806718127E-3</v>
      </c>
    </row>
    <row r="7420" spans="1:14" x14ac:dyDescent="0.3">
      <c r="A7420">
        <v>10186</v>
      </c>
      <c r="B7420" t="s">
        <v>16419</v>
      </c>
      <c r="C7420" s="1">
        <v>39680</v>
      </c>
      <c r="D7420" t="s">
        <v>639</v>
      </c>
      <c r="E7420" t="s">
        <v>11</v>
      </c>
      <c r="F7420" t="s">
        <v>16420</v>
      </c>
      <c r="G7420">
        <v>20.533000000000001</v>
      </c>
      <c r="H7420">
        <v>559</v>
      </c>
      <c r="I7420">
        <v>6.008</v>
      </c>
      <c r="J7420">
        <f>YEAR(Table1[[#This Row],[release_date]])</f>
        <v>2008</v>
      </c>
      <c r="K7420" t="str">
        <f>LEFT(Table1[[#This Row],[Year]],4) &amp; "s"</f>
        <v>2008s</v>
      </c>
      <c r="L74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20">
        <f>(Table1[[#This Row],[vote_average]]/10)*100</f>
        <v>60.08</v>
      </c>
      <c r="N7420">
        <f>(Table1[[#This Row],[popularity]]/SUM(Table1[popularity]))*100</f>
        <v>4.7273716503861878E-3</v>
      </c>
    </row>
    <row r="7421" spans="1:14" x14ac:dyDescent="0.3">
      <c r="A7421">
        <v>366514</v>
      </c>
      <c r="B7421" t="s">
        <v>16421</v>
      </c>
      <c r="C7421" s="1">
        <v>42494</v>
      </c>
      <c r="D7421" t="s">
        <v>207</v>
      </c>
      <c r="E7421" t="s">
        <v>212</v>
      </c>
      <c r="F7421" t="s">
        <v>16422</v>
      </c>
      <c r="G7421">
        <v>12.852</v>
      </c>
      <c r="H7421">
        <v>807</v>
      </c>
      <c r="I7421">
        <v>6</v>
      </c>
      <c r="J7421">
        <f>YEAR(Table1[[#This Row],[release_date]])</f>
        <v>2016</v>
      </c>
      <c r="K7421" t="str">
        <f>LEFT(Table1[[#This Row],[Year]],4) &amp; "s"</f>
        <v>2016s</v>
      </c>
      <c r="L74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21">
        <f>(Table1[[#This Row],[vote_average]]/10)*100</f>
        <v>60</v>
      </c>
      <c r="N7421">
        <f>(Table1[[#This Row],[popularity]]/SUM(Table1[popularity]))*100</f>
        <v>2.9589529270327417E-3</v>
      </c>
    </row>
    <row r="7422" spans="1:14" x14ac:dyDescent="0.3">
      <c r="A7422">
        <v>228968</v>
      </c>
      <c r="B7422" t="s">
        <v>16423</v>
      </c>
      <c r="C7422" s="1">
        <v>42075</v>
      </c>
      <c r="D7422" t="s">
        <v>16424</v>
      </c>
      <c r="E7422" t="s">
        <v>11</v>
      </c>
      <c r="F7422" t="s">
        <v>16425</v>
      </c>
      <c r="G7422">
        <v>16.672999999999998</v>
      </c>
      <c r="H7422">
        <v>608</v>
      </c>
      <c r="I7422">
        <v>6.0069999999999997</v>
      </c>
      <c r="J7422">
        <f>YEAR(Table1[[#This Row],[release_date]])</f>
        <v>2015</v>
      </c>
      <c r="K7422" t="str">
        <f>LEFT(Table1[[#This Row],[Year]],4) &amp; "s"</f>
        <v>2015s</v>
      </c>
      <c r="L74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22">
        <f>(Table1[[#This Row],[vote_average]]/10)*100</f>
        <v>60.07</v>
      </c>
      <c r="N7422">
        <f>(Table1[[#This Row],[popularity]]/SUM(Table1[popularity]))*100</f>
        <v>3.8386727476203619E-3</v>
      </c>
    </row>
    <row r="7423" spans="1:14" x14ac:dyDescent="0.3">
      <c r="A7423">
        <v>442249</v>
      </c>
      <c r="B7423" t="s">
        <v>16426</v>
      </c>
      <c r="C7423" s="1">
        <v>43285</v>
      </c>
      <c r="D7423" t="s">
        <v>7529</v>
      </c>
      <c r="E7423" t="s">
        <v>11</v>
      </c>
      <c r="F7423" t="s">
        <v>16427</v>
      </c>
      <c r="G7423">
        <v>109.008</v>
      </c>
      <c r="H7423">
        <v>3857</v>
      </c>
      <c r="I7423">
        <v>6.0060000000000002</v>
      </c>
      <c r="J7423">
        <f>YEAR(Table1[[#This Row],[release_date]])</f>
        <v>2018</v>
      </c>
      <c r="K7423" t="str">
        <f>LEFT(Table1[[#This Row],[Year]],4) &amp; "s"</f>
        <v>2018s</v>
      </c>
      <c r="L74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23">
        <f>(Table1[[#This Row],[vote_average]]/10)*100</f>
        <v>60.06</v>
      </c>
      <c r="N7423">
        <f>(Table1[[#This Row],[popularity]]/SUM(Table1[popularity]))*100</f>
        <v>2.5097225386709079E-2</v>
      </c>
    </row>
    <row r="7424" spans="1:14" x14ac:dyDescent="0.3">
      <c r="A7424">
        <v>347984</v>
      </c>
      <c r="B7424" t="s">
        <v>16428</v>
      </c>
      <c r="C7424" s="1">
        <v>42925</v>
      </c>
      <c r="D7424" t="s">
        <v>11207</v>
      </c>
      <c r="E7424" t="s">
        <v>11</v>
      </c>
      <c r="F7424" t="s">
        <v>16429</v>
      </c>
      <c r="G7424">
        <v>31.454999999999998</v>
      </c>
      <c r="H7424">
        <v>663</v>
      </c>
      <c r="I7424">
        <v>6</v>
      </c>
      <c r="J7424">
        <f>YEAR(Table1[[#This Row],[release_date]])</f>
        <v>2017</v>
      </c>
      <c r="K7424" t="str">
        <f>LEFT(Table1[[#This Row],[Year]],4) &amp; "s"</f>
        <v>2017s</v>
      </c>
      <c r="L74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24">
        <f>(Table1[[#This Row],[vote_average]]/10)*100</f>
        <v>60</v>
      </c>
      <c r="N7424">
        <f>(Table1[[#This Row],[popularity]]/SUM(Table1[popularity]))*100</f>
        <v>7.2419751260360153E-3</v>
      </c>
    </row>
    <row r="7425" spans="1:14" x14ac:dyDescent="0.3">
      <c r="A7425">
        <v>9564</v>
      </c>
      <c r="B7425" t="s">
        <v>16430</v>
      </c>
      <c r="C7425" s="1">
        <v>36194</v>
      </c>
      <c r="D7425" t="s">
        <v>8878</v>
      </c>
      <c r="E7425" t="s">
        <v>212</v>
      </c>
      <c r="F7425" t="s">
        <v>16431</v>
      </c>
      <c r="G7425">
        <v>28.155999999999999</v>
      </c>
      <c r="H7425">
        <v>1805</v>
      </c>
      <c r="I7425">
        <v>6.0060000000000002</v>
      </c>
      <c r="J7425">
        <f>YEAR(Table1[[#This Row],[release_date]])</f>
        <v>1999</v>
      </c>
      <c r="K7425" t="str">
        <f>LEFT(Table1[[#This Row],[Year]],4) &amp; "s"</f>
        <v>1999s</v>
      </c>
      <c r="L74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25">
        <f>(Table1[[#This Row],[vote_average]]/10)*100</f>
        <v>60.06</v>
      </c>
      <c r="N7425">
        <f>(Table1[[#This Row],[popularity]]/SUM(Table1[popularity]))*100</f>
        <v>6.4824368669105089E-3</v>
      </c>
    </row>
    <row r="7426" spans="1:14" x14ac:dyDescent="0.3">
      <c r="A7426">
        <v>8831</v>
      </c>
      <c r="B7426" t="s">
        <v>16432</v>
      </c>
      <c r="C7426" s="1">
        <v>34592</v>
      </c>
      <c r="D7426" t="s">
        <v>16433</v>
      </c>
      <c r="E7426" t="s">
        <v>11</v>
      </c>
      <c r="F7426" t="s">
        <v>16434</v>
      </c>
      <c r="G7426">
        <v>41.773000000000003</v>
      </c>
      <c r="H7426">
        <v>1104</v>
      </c>
      <c r="I7426">
        <v>6.0060000000000002</v>
      </c>
      <c r="J7426">
        <f>YEAR(Table1[[#This Row],[release_date]])</f>
        <v>1994</v>
      </c>
      <c r="K7426" t="str">
        <f>LEFT(Table1[[#This Row],[Year]],4) &amp; "s"</f>
        <v>1994s</v>
      </c>
      <c r="L74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26">
        <f>(Table1[[#This Row],[vote_average]]/10)*100</f>
        <v>60.06</v>
      </c>
      <c r="N7426">
        <f>(Table1[[#This Row],[popularity]]/SUM(Table1[popularity]))*100</f>
        <v>9.6175179443618673E-3</v>
      </c>
    </row>
    <row r="7427" spans="1:14" x14ac:dyDescent="0.3">
      <c r="A7427">
        <v>514593</v>
      </c>
      <c r="B7427" t="s">
        <v>16435</v>
      </c>
      <c r="C7427" s="1">
        <v>44000</v>
      </c>
      <c r="D7427" t="s">
        <v>306</v>
      </c>
      <c r="E7427" t="s">
        <v>11</v>
      </c>
      <c r="F7427" t="s">
        <v>16436</v>
      </c>
      <c r="G7427">
        <v>29.193999999999999</v>
      </c>
      <c r="H7427">
        <v>706</v>
      </c>
      <c r="I7427">
        <v>6</v>
      </c>
      <c r="J7427">
        <f>YEAR(Table1[[#This Row],[release_date]])</f>
        <v>2020</v>
      </c>
      <c r="K7427" t="str">
        <f>LEFT(Table1[[#This Row],[Year]],4) &amp; "s"</f>
        <v>2020s</v>
      </c>
      <c r="L74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427">
        <f>(Table1[[#This Row],[vote_average]]/10)*100</f>
        <v>60</v>
      </c>
      <c r="N7427">
        <f>(Table1[[#This Row],[popularity]]/SUM(Table1[popularity]))*100</f>
        <v>6.7214185925765519E-3</v>
      </c>
    </row>
    <row r="7428" spans="1:14" x14ac:dyDescent="0.3">
      <c r="A7428">
        <v>138697</v>
      </c>
      <c r="B7428" t="s">
        <v>16437</v>
      </c>
      <c r="C7428" s="1">
        <v>41529</v>
      </c>
      <c r="D7428" t="s">
        <v>1148</v>
      </c>
      <c r="E7428" t="s">
        <v>11</v>
      </c>
      <c r="F7428" t="s">
        <v>16438</v>
      </c>
      <c r="G7428">
        <v>35.609000000000002</v>
      </c>
      <c r="H7428">
        <v>4168</v>
      </c>
      <c r="I7428">
        <v>6</v>
      </c>
      <c r="J7428">
        <f>YEAR(Table1[[#This Row],[release_date]])</f>
        <v>2013</v>
      </c>
      <c r="K7428" t="str">
        <f>LEFT(Table1[[#This Row],[Year]],4) &amp; "s"</f>
        <v>2013s</v>
      </c>
      <c r="L74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28">
        <f>(Table1[[#This Row],[vote_average]]/10)*100</f>
        <v>60</v>
      </c>
      <c r="N7428">
        <f>(Table1[[#This Row],[popularity]]/SUM(Table1[popularity]))*100</f>
        <v>8.1983624944529168E-3</v>
      </c>
    </row>
    <row r="7429" spans="1:14" x14ac:dyDescent="0.3">
      <c r="A7429">
        <v>73937</v>
      </c>
      <c r="B7429" t="s">
        <v>16439</v>
      </c>
      <c r="C7429" s="1">
        <v>40829</v>
      </c>
      <c r="D7429" t="s">
        <v>391</v>
      </c>
      <c r="E7429" t="s">
        <v>11</v>
      </c>
      <c r="F7429" t="s">
        <v>16440</v>
      </c>
      <c r="G7429">
        <v>19.853000000000002</v>
      </c>
      <c r="H7429">
        <v>756</v>
      </c>
      <c r="I7429">
        <v>6</v>
      </c>
      <c r="J7429">
        <f>YEAR(Table1[[#This Row],[release_date]])</f>
        <v>2011</v>
      </c>
      <c r="K7429" t="str">
        <f>LEFT(Table1[[#This Row],[Year]],4) &amp; "s"</f>
        <v>2011s</v>
      </c>
      <c r="L74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29">
        <f>(Table1[[#This Row],[vote_average]]/10)*100</f>
        <v>60</v>
      </c>
      <c r="N7429">
        <f>(Table1[[#This Row],[popularity]]/SUM(Table1[popularity]))*100</f>
        <v>4.5708132944585296E-3</v>
      </c>
    </row>
    <row r="7430" spans="1:14" x14ac:dyDescent="0.3">
      <c r="A7430">
        <v>41439</v>
      </c>
      <c r="B7430" t="s">
        <v>16441</v>
      </c>
      <c r="C7430" s="1">
        <v>40473</v>
      </c>
      <c r="D7430" t="s">
        <v>7912</v>
      </c>
      <c r="E7430" t="s">
        <v>11</v>
      </c>
      <c r="F7430" t="s">
        <v>16442</v>
      </c>
      <c r="G7430">
        <v>63.345999999999997</v>
      </c>
      <c r="H7430">
        <v>2882</v>
      </c>
      <c r="I7430">
        <v>6</v>
      </c>
      <c r="J7430">
        <f>YEAR(Table1[[#This Row],[release_date]])</f>
        <v>2010</v>
      </c>
      <c r="K7430" t="str">
        <f>LEFT(Table1[[#This Row],[Year]],4) &amp; "s"</f>
        <v>2010s</v>
      </c>
      <c r="L74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30">
        <f>(Table1[[#This Row],[vote_average]]/10)*100</f>
        <v>60</v>
      </c>
      <c r="N7430">
        <f>(Table1[[#This Row],[popularity]]/SUM(Table1[popularity]))*100</f>
        <v>1.4584331786166823E-2</v>
      </c>
    </row>
    <row r="7431" spans="1:14" x14ac:dyDescent="0.3">
      <c r="A7431">
        <v>341689</v>
      </c>
      <c r="B7431" t="s">
        <v>16443</v>
      </c>
      <c r="C7431" s="1">
        <v>43014</v>
      </c>
      <c r="D7431" t="s">
        <v>16444</v>
      </c>
      <c r="E7431" t="s">
        <v>11</v>
      </c>
      <c r="F7431" t="s">
        <v>16445</v>
      </c>
      <c r="G7431">
        <v>12.757</v>
      </c>
      <c r="H7431">
        <v>366</v>
      </c>
      <c r="I7431">
        <v>6.0030000000000001</v>
      </c>
      <c r="J7431">
        <f>YEAR(Table1[[#This Row],[release_date]])</f>
        <v>2017</v>
      </c>
      <c r="K7431" t="str">
        <f>LEFT(Table1[[#This Row],[Year]],4) &amp; "s"</f>
        <v>2017s</v>
      </c>
      <c r="L74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31">
        <f>(Table1[[#This Row],[vote_average]]/10)*100</f>
        <v>60.030000000000008</v>
      </c>
      <c r="N7431">
        <f>(Table1[[#This Row],[popularity]]/SUM(Table1[popularity]))*100</f>
        <v>2.937080803778142E-3</v>
      </c>
    </row>
    <row r="7432" spans="1:14" x14ac:dyDescent="0.3">
      <c r="A7432">
        <v>278924</v>
      </c>
      <c r="B7432" t="s">
        <v>16446</v>
      </c>
      <c r="C7432" s="1">
        <v>42607</v>
      </c>
      <c r="D7432" t="s">
        <v>786</v>
      </c>
      <c r="E7432" t="s">
        <v>11</v>
      </c>
      <c r="F7432" t="s">
        <v>16447</v>
      </c>
      <c r="G7432">
        <v>86.647000000000006</v>
      </c>
      <c r="H7432">
        <v>3235</v>
      </c>
      <c r="I7432">
        <v>6</v>
      </c>
      <c r="J7432">
        <f>YEAR(Table1[[#This Row],[release_date]])</f>
        <v>2016</v>
      </c>
      <c r="K7432" t="str">
        <f>LEFT(Table1[[#This Row],[Year]],4) &amp; "s"</f>
        <v>2016s</v>
      </c>
      <c r="L74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32">
        <f>(Table1[[#This Row],[vote_average]]/10)*100</f>
        <v>60</v>
      </c>
      <c r="N7432">
        <f>(Table1[[#This Row],[popularity]]/SUM(Table1[popularity]))*100</f>
        <v>1.9948988038329129E-2</v>
      </c>
    </row>
    <row r="7433" spans="1:14" x14ac:dyDescent="0.3">
      <c r="A7433">
        <v>76494</v>
      </c>
      <c r="B7433" t="s">
        <v>16448</v>
      </c>
      <c r="C7433" s="1">
        <v>41046</v>
      </c>
      <c r="D7433" t="s">
        <v>1148</v>
      </c>
      <c r="E7433" t="s">
        <v>11</v>
      </c>
      <c r="F7433" t="s">
        <v>16449</v>
      </c>
      <c r="G7433">
        <v>30.335000000000001</v>
      </c>
      <c r="H7433">
        <v>1732</v>
      </c>
      <c r="I7433">
        <v>6.0030000000000001</v>
      </c>
      <c r="J7433">
        <f>YEAR(Table1[[#This Row],[release_date]])</f>
        <v>2012</v>
      </c>
      <c r="K7433" t="str">
        <f>LEFT(Table1[[#This Row],[Year]],4) &amp; "s"</f>
        <v>2012s</v>
      </c>
      <c r="L74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33">
        <f>(Table1[[#This Row],[vote_average]]/10)*100</f>
        <v>60.030000000000008</v>
      </c>
      <c r="N7433">
        <f>(Table1[[#This Row],[popularity]]/SUM(Table1[popularity]))*100</f>
        <v>6.9841143045081084E-3</v>
      </c>
    </row>
    <row r="7434" spans="1:14" x14ac:dyDescent="0.3">
      <c r="A7434">
        <v>55465</v>
      </c>
      <c r="B7434" t="s">
        <v>16450</v>
      </c>
      <c r="C7434" s="1">
        <v>40851</v>
      </c>
      <c r="D7434" t="s">
        <v>391</v>
      </c>
      <c r="E7434" t="s">
        <v>11</v>
      </c>
      <c r="F7434" t="s">
        <v>16451</v>
      </c>
      <c r="G7434">
        <v>31.960999999999999</v>
      </c>
      <c r="H7434">
        <v>908</v>
      </c>
      <c r="I7434">
        <v>6.0030000000000001</v>
      </c>
      <c r="J7434">
        <f>YEAR(Table1[[#This Row],[release_date]])</f>
        <v>2011</v>
      </c>
      <c r="K7434" t="str">
        <f>LEFT(Table1[[#This Row],[Year]],4) &amp; "s"</f>
        <v>2011s</v>
      </c>
      <c r="L74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34">
        <f>(Table1[[#This Row],[vote_average]]/10)*100</f>
        <v>60.030000000000008</v>
      </c>
      <c r="N7434">
        <f>(Table1[[#This Row],[popularity]]/SUM(Table1[popularity]))*100</f>
        <v>7.3584729614763035E-3</v>
      </c>
    </row>
    <row r="7435" spans="1:14" x14ac:dyDescent="0.3">
      <c r="A7435">
        <v>9644</v>
      </c>
      <c r="B7435" t="s">
        <v>16452</v>
      </c>
      <c r="C7435" s="1">
        <v>34004</v>
      </c>
      <c r="D7435" t="s">
        <v>6277</v>
      </c>
      <c r="E7435" t="s">
        <v>11</v>
      </c>
      <c r="F7435" t="s">
        <v>16453</v>
      </c>
      <c r="G7435">
        <v>15.903</v>
      </c>
      <c r="H7435">
        <v>685</v>
      </c>
      <c r="I7435">
        <v>6.0030000000000001</v>
      </c>
      <c r="J7435">
        <f>YEAR(Table1[[#This Row],[release_date]])</f>
        <v>1993</v>
      </c>
      <c r="K7435" t="str">
        <f>LEFT(Table1[[#This Row],[Year]],4) &amp; "s"</f>
        <v>1993s</v>
      </c>
      <c r="L74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35">
        <f>(Table1[[#This Row],[vote_average]]/10)*100</f>
        <v>60.030000000000008</v>
      </c>
      <c r="N7435">
        <f>(Table1[[#This Row],[popularity]]/SUM(Table1[popularity]))*100</f>
        <v>3.6613934328199259E-3</v>
      </c>
    </row>
    <row r="7436" spans="1:14" x14ac:dyDescent="0.3">
      <c r="A7436">
        <v>918</v>
      </c>
      <c r="B7436" t="s">
        <v>12434</v>
      </c>
      <c r="C7436" s="1">
        <v>31863</v>
      </c>
      <c r="D7436" t="s">
        <v>422</v>
      </c>
      <c r="E7436" t="s">
        <v>11</v>
      </c>
      <c r="F7436" t="s">
        <v>16454</v>
      </c>
      <c r="G7436">
        <v>25.141999999999999</v>
      </c>
      <c r="H7436">
        <v>460</v>
      </c>
      <c r="I7436">
        <v>6.0030000000000001</v>
      </c>
      <c r="J7436">
        <f>YEAR(Table1[[#This Row],[release_date]])</f>
        <v>1987</v>
      </c>
      <c r="K7436" t="str">
        <f>LEFT(Table1[[#This Row],[Year]],4) &amp; "s"</f>
        <v>1987s</v>
      </c>
      <c r="L74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436">
        <f>(Table1[[#This Row],[vote_average]]/10)*100</f>
        <v>60.030000000000008</v>
      </c>
      <c r="N7436">
        <f>(Table1[[#This Row],[popularity]]/SUM(Table1[popularity]))*100</f>
        <v>5.7885149775488004E-3</v>
      </c>
    </row>
    <row r="7437" spans="1:14" x14ac:dyDescent="0.3">
      <c r="A7437">
        <v>479</v>
      </c>
      <c r="B7437" t="s">
        <v>11547</v>
      </c>
      <c r="C7437" s="1">
        <v>36692</v>
      </c>
      <c r="D7437" t="s">
        <v>4399</v>
      </c>
      <c r="E7437" t="s">
        <v>11</v>
      </c>
      <c r="F7437" t="s">
        <v>16455</v>
      </c>
      <c r="G7437">
        <v>49.307000000000002</v>
      </c>
      <c r="H7437">
        <v>1220</v>
      </c>
      <c r="I7437">
        <v>6.0030000000000001</v>
      </c>
      <c r="J7437">
        <f>YEAR(Table1[[#This Row],[release_date]])</f>
        <v>2000</v>
      </c>
      <c r="K7437" t="str">
        <f>LEFT(Table1[[#This Row],[Year]],4) &amp; "s"</f>
        <v>2000s</v>
      </c>
      <c r="L74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37">
        <f>(Table1[[#This Row],[vote_average]]/10)*100</f>
        <v>60.030000000000008</v>
      </c>
      <c r="N7437">
        <f>(Table1[[#This Row],[popularity]]/SUM(Table1[popularity]))*100</f>
        <v>1.1352092434889775E-2</v>
      </c>
    </row>
    <row r="7438" spans="1:14" x14ac:dyDescent="0.3">
      <c r="A7438">
        <v>121824</v>
      </c>
      <c r="B7438" t="s">
        <v>16456</v>
      </c>
      <c r="C7438" s="1">
        <v>41257</v>
      </c>
      <c r="D7438" t="s">
        <v>16457</v>
      </c>
      <c r="E7438" t="s">
        <v>11</v>
      </c>
      <c r="F7438" t="s">
        <v>16458</v>
      </c>
      <c r="G7438">
        <v>20.762</v>
      </c>
      <c r="H7438">
        <v>882</v>
      </c>
      <c r="I7438">
        <v>6</v>
      </c>
      <c r="J7438">
        <f>YEAR(Table1[[#This Row],[release_date]])</f>
        <v>2012</v>
      </c>
      <c r="K7438" t="str">
        <f>LEFT(Table1[[#This Row],[Year]],4) &amp; "s"</f>
        <v>2012s</v>
      </c>
      <c r="L74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38">
        <f>(Table1[[#This Row],[vote_average]]/10)*100</f>
        <v>60</v>
      </c>
      <c r="N7438">
        <f>(Table1[[#This Row],[popularity]]/SUM(Table1[popularity]))*100</f>
        <v>4.7800949790735899E-3</v>
      </c>
    </row>
    <row r="7439" spans="1:14" x14ac:dyDescent="0.3">
      <c r="A7439">
        <v>517909</v>
      </c>
      <c r="B7439" t="s">
        <v>16459</v>
      </c>
      <c r="C7439" s="1">
        <v>43735</v>
      </c>
      <c r="D7439" t="s">
        <v>1167</v>
      </c>
      <c r="E7439" t="s">
        <v>11</v>
      </c>
      <c r="F7439" t="s">
        <v>16460</v>
      </c>
      <c r="G7439">
        <v>39.399000000000001</v>
      </c>
      <c r="H7439">
        <v>1163</v>
      </c>
      <c r="I7439">
        <v>6.0010000000000003</v>
      </c>
      <c r="J7439">
        <f>YEAR(Table1[[#This Row],[release_date]])</f>
        <v>2019</v>
      </c>
      <c r="K7439" t="str">
        <f>LEFT(Table1[[#This Row],[Year]],4) &amp; "s"</f>
        <v>2019s</v>
      </c>
      <c r="L74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39">
        <f>(Table1[[#This Row],[vote_average]]/10)*100</f>
        <v>60.010000000000005</v>
      </c>
      <c r="N7439">
        <f>(Table1[[#This Row],[popularity]]/SUM(Table1[popularity]))*100</f>
        <v>9.0709450958732472E-3</v>
      </c>
    </row>
    <row r="7440" spans="1:14" x14ac:dyDescent="0.3">
      <c r="A7440">
        <v>502292</v>
      </c>
      <c r="B7440" t="s">
        <v>16461</v>
      </c>
      <c r="C7440" s="1">
        <v>43588</v>
      </c>
      <c r="D7440" t="s">
        <v>1732</v>
      </c>
      <c r="E7440" t="s">
        <v>11</v>
      </c>
      <c r="F7440" t="s">
        <v>16462</v>
      </c>
      <c r="G7440">
        <v>20.251000000000001</v>
      </c>
      <c r="H7440">
        <v>1348</v>
      </c>
      <c r="I7440">
        <v>6.0010000000000003</v>
      </c>
      <c r="J7440">
        <f>YEAR(Table1[[#This Row],[release_date]])</f>
        <v>2019</v>
      </c>
      <c r="K7440" t="str">
        <f>LEFT(Table1[[#This Row],[Year]],4) &amp; "s"</f>
        <v>2019s</v>
      </c>
      <c r="L74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40">
        <f>(Table1[[#This Row],[vote_average]]/10)*100</f>
        <v>60.010000000000005</v>
      </c>
      <c r="N7440">
        <f>(Table1[[#This Row],[popularity]]/SUM(Table1[popularity]))*100</f>
        <v>4.6624459792514823E-3</v>
      </c>
    </row>
    <row r="7441" spans="1:14" x14ac:dyDescent="0.3">
      <c r="A7441">
        <v>143049</v>
      </c>
      <c r="B7441" t="s">
        <v>16463</v>
      </c>
      <c r="C7441" s="1">
        <v>41382</v>
      </c>
      <c r="D7441" t="s">
        <v>391</v>
      </c>
      <c r="E7441" t="s">
        <v>11</v>
      </c>
      <c r="F7441" t="s">
        <v>16464</v>
      </c>
      <c r="G7441">
        <v>19.082999999999998</v>
      </c>
      <c r="H7441">
        <v>360</v>
      </c>
      <c r="I7441">
        <v>6.0010000000000003</v>
      </c>
      <c r="J7441">
        <f>YEAR(Table1[[#This Row],[release_date]])</f>
        <v>2013</v>
      </c>
      <c r="K7441" t="str">
        <f>LEFT(Table1[[#This Row],[Year]],4) &amp; "s"</f>
        <v>2013s</v>
      </c>
      <c r="L74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41">
        <f>(Table1[[#This Row],[vote_average]]/10)*100</f>
        <v>60.010000000000005</v>
      </c>
      <c r="N7441">
        <f>(Table1[[#This Row],[popularity]]/SUM(Table1[popularity]))*100</f>
        <v>4.3935339796580923E-3</v>
      </c>
    </row>
    <row r="7442" spans="1:14" x14ac:dyDescent="0.3">
      <c r="A7442">
        <v>12834</v>
      </c>
      <c r="B7442" t="s">
        <v>16465</v>
      </c>
      <c r="C7442" s="1">
        <v>40069</v>
      </c>
      <c r="D7442" t="s">
        <v>9730</v>
      </c>
      <c r="E7442" t="s">
        <v>11</v>
      </c>
      <c r="F7442" t="s">
        <v>16466</v>
      </c>
      <c r="G7442">
        <v>15.42</v>
      </c>
      <c r="H7442">
        <v>399</v>
      </c>
      <c r="I7442">
        <v>6.0010000000000003</v>
      </c>
      <c r="J7442">
        <f>YEAR(Table1[[#This Row],[release_date]])</f>
        <v>2009</v>
      </c>
      <c r="K7442" t="str">
        <f>LEFT(Table1[[#This Row],[Year]],4) &amp; "s"</f>
        <v>2009s</v>
      </c>
      <c r="L74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42">
        <f>(Table1[[#This Row],[vote_average]]/10)*100</f>
        <v>60.010000000000005</v>
      </c>
      <c r="N7442">
        <f>(Table1[[#This Row],[popularity]]/SUM(Table1[popularity]))*100</f>
        <v>3.5501909535360157E-3</v>
      </c>
    </row>
    <row r="7443" spans="1:14" x14ac:dyDescent="0.3">
      <c r="A7443">
        <v>9997</v>
      </c>
      <c r="B7443" t="s">
        <v>16467</v>
      </c>
      <c r="C7443" s="1">
        <v>39401</v>
      </c>
      <c r="D7443" t="s">
        <v>16468</v>
      </c>
      <c r="E7443" t="s">
        <v>11</v>
      </c>
      <c r="F7443" t="s">
        <v>16469</v>
      </c>
      <c r="G7443">
        <v>20.760999999999999</v>
      </c>
      <c r="H7443">
        <v>385</v>
      </c>
      <c r="I7443">
        <v>6</v>
      </c>
      <c r="J7443">
        <f>YEAR(Table1[[#This Row],[release_date]])</f>
        <v>2007</v>
      </c>
      <c r="K7443" t="str">
        <f>LEFT(Table1[[#This Row],[Year]],4) &amp; "s"</f>
        <v>2007s</v>
      </c>
      <c r="L74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43">
        <f>(Table1[[#This Row],[vote_average]]/10)*100</f>
        <v>60</v>
      </c>
      <c r="N7443">
        <f>(Table1[[#This Row],[popularity]]/SUM(Table1[popularity]))*100</f>
        <v>4.7798647461972255E-3</v>
      </c>
    </row>
    <row r="7444" spans="1:14" x14ac:dyDescent="0.3">
      <c r="A7444">
        <v>9745</v>
      </c>
      <c r="B7444" t="s">
        <v>16470</v>
      </c>
      <c r="C7444" s="1">
        <v>36114</v>
      </c>
      <c r="D7444" t="s">
        <v>16471</v>
      </c>
      <c r="E7444" t="s">
        <v>11</v>
      </c>
      <c r="F7444" t="s">
        <v>16472</v>
      </c>
      <c r="G7444">
        <v>50.911000000000001</v>
      </c>
      <c r="H7444">
        <v>1094</v>
      </c>
      <c r="I7444">
        <v>6.0010000000000003</v>
      </c>
      <c r="J7444">
        <f>YEAR(Table1[[#This Row],[release_date]])</f>
        <v>1998</v>
      </c>
      <c r="K7444" t="str">
        <f>LEFT(Table1[[#This Row],[Year]],4) &amp; "s"</f>
        <v>1998s</v>
      </c>
      <c r="L74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44">
        <f>(Table1[[#This Row],[vote_average]]/10)*100</f>
        <v>60.010000000000005</v>
      </c>
      <c r="N7444">
        <f>(Table1[[#This Row],[popularity]]/SUM(Table1[popularity]))*100</f>
        <v>1.1721385968577957E-2</v>
      </c>
    </row>
    <row r="7445" spans="1:14" x14ac:dyDescent="0.3">
      <c r="A7445">
        <v>5966</v>
      </c>
      <c r="B7445" t="s">
        <v>16473</v>
      </c>
      <c r="C7445" s="1">
        <v>38002</v>
      </c>
      <c r="D7445" t="s">
        <v>422</v>
      </c>
      <c r="E7445" t="s">
        <v>11</v>
      </c>
      <c r="F7445" t="s">
        <v>16474</v>
      </c>
      <c r="G7445">
        <v>34.332000000000001</v>
      </c>
      <c r="H7445">
        <v>2731</v>
      </c>
      <c r="I7445">
        <v>6.0019999999999998</v>
      </c>
      <c r="J7445">
        <f>YEAR(Table1[[#This Row],[release_date]])</f>
        <v>2004</v>
      </c>
      <c r="K7445" t="str">
        <f>LEFT(Table1[[#This Row],[Year]],4) &amp; "s"</f>
        <v>2004s</v>
      </c>
      <c r="L74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45">
        <f>(Table1[[#This Row],[vote_average]]/10)*100</f>
        <v>60.019999999999996</v>
      </c>
      <c r="N7445">
        <f>(Table1[[#This Row],[popularity]]/SUM(Table1[popularity]))*100</f>
        <v>7.9043551113358295E-3</v>
      </c>
    </row>
    <row r="7446" spans="1:14" x14ac:dyDescent="0.3">
      <c r="A7446">
        <v>66129</v>
      </c>
      <c r="B7446" t="s">
        <v>16475</v>
      </c>
      <c r="C7446" s="1">
        <v>40724</v>
      </c>
      <c r="D7446" t="s">
        <v>391</v>
      </c>
      <c r="E7446" t="s">
        <v>212</v>
      </c>
      <c r="F7446" t="s">
        <v>16476</v>
      </c>
      <c r="G7446">
        <v>17.260999999999999</v>
      </c>
      <c r="H7446">
        <v>1254</v>
      </c>
      <c r="I7446">
        <v>6</v>
      </c>
      <c r="J7446">
        <f>YEAR(Table1[[#This Row],[release_date]])</f>
        <v>2011</v>
      </c>
      <c r="K7446" t="str">
        <f>LEFT(Table1[[#This Row],[Year]],4) &amp; "s"</f>
        <v>2011s</v>
      </c>
      <c r="L74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46">
        <f>(Table1[[#This Row],[vote_average]]/10)*100</f>
        <v>60</v>
      </c>
      <c r="N7446">
        <f>(Table1[[#This Row],[popularity]]/SUM(Table1[popularity]))*100</f>
        <v>3.974049678922514E-3</v>
      </c>
    </row>
    <row r="7447" spans="1:14" x14ac:dyDescent="0.3">
      <c r="A7447">
        <v>1901</v>
      </c>
      <c r="B7447" t="s">
        <v>16477</v>
      </c>
      <c r="C7447" s="1">
        <v>38350</v>
      </c>
      <c r="D7447" t="s">
        <v>28</v>
      </c>
      <c r="E7447" t="s">
        <v>11</v>
      </c>
      <c r="F7447" t="s">
        <v>16478</v>
      </c>
      <c r="G7447">
        <v>21.634</v>
      </c>
      <c r="H7447">
        <v>588</v>
      </c>
      <c r="I7447">
        <v>6</v>
      </c>
      <c r="J7447">
        <f>YEAR(Table1[[#This Row],[release_date]])</f>
        <v>2004</v>
      </c>
      <c r="K7447" t="str">
        <f>LEFT(Table1[[#This Row],[Year]],4) &amp; "s"</f>
        <v>2004s</v>
      </c>
      <c r="L74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47">
        <f>(Table1[[#This Row],[vote_average]]/10)*100</f>
        <v>60</v>
      </c>
      <c r="N7447">
        <f>(Table1[[#This Row],[popularity]]/SUM(Table1[popularity]))*100</f>
        <v>4.9808580472631755E-3</v>
      </c>
    </row>
    <row r="7448" spans="1:14" x14ac:dyDescent="0.3">
      <c r="A7448">
        <v>559581</v>
      </c>
      <c r="B7448" t="s">
        <v>16479</v>
      </c>
      <c r="C7448" s="1">
        <v>44371</v>
      </c>
      <c r="D7448" t="s">
        <v>16480</v>
      </c>
      <c r="E7448" t="s">
        <v>11</v>
      </c>
      <c r="F7448" t="s">
        <v>16481</v>
      </c>
      <c r="G7448">
        <v>39.633000000000003</v>
      </c>
      <c r="H7448">
        <v>470</v>
      </c>
      <c r="I7448">
        <v>5.9989999999999997</v>
      </c>
      <c r="J7448">
        <f>YEAR(Table1[[#This Row],[release_date]])</f>
        <v>2021</v>
      </c>
      <c r="K7448" t="str">
        <f>LEFT(Table1[[#This Row],[Year]],4) &amp; "s"</f>
        <v>2021s</v>
      </c>
      <c r="L74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448">
        <f>(Table1[[#This Row],[vote_average]]/10)*100</f>
        <v>59.99</v>
      </c>
      <c r="N7448">
        <f>(Table1[[#This Row],[popularity]]/SUM(Table1[popularity]))*100</f>
        <v>9.1248195889424722E-3</v>
      </c>
    </row>
    <row r="7449" spans="1:14" x14ac:dyDescent="0.3">
      <c r="A7449">
        <v>363126</v>
      </c>
      <c r="B7449" t="s">
        <v>16482</v>
      </c>
      <c r="C7449" s="1">
        <v>42845</v>
      </c>
      <c r="D7449" t="s">
        <v>16483</v>
      </c>
      <c r="E7449" t="s">
        <v>11</v>
      </c>
      <c r="F7449" t="s">
        <v>16484</v>
      </c>
      <c r="G7449">
        <v>45.110999999999997</v>
      </c>
      <c r="H7449">
        <v>614</v>
      </c>
      <c r="I7449">
        <v>6.0010000000000003</v>
      </c>
      <c r="J7449">
        <f>YEAR(Table1[[#This Row],[release_date]])</f>
        <v>2017</v>
      </c>
      <c r="K7449" t="str">
        <f>LEFT(Table1[[#This Row],[Year]],4) &amp; "s"</f>
        <v>2017s</v>
      </c>
      <c r="L74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49">
        <f>(Table1[[#This Row],[vote_average]]/10)*100</f>
        <v>60.010000000000005</v>
      </c>
      <c r="N7449">
        <f>(Table1[[#This Row],[popularity]]/SUM(Table1[popularity]))*100</f>
        <v>1.0386035285665576E-2</v>
      </c>
    </row>
    <row r="7450" spans="1:14" x14ac:dyDescent="0.3">
      <c r="A7450">
        <v>49953</v>
      </c>
      <c r="B7450" t="s">
        <v>16485</v>
      </c>
      <c r="C7450" s="1">
        <v>40394</v>
      </c>
      <c r="D7450" t="s">
        <v>611</v>
      </c>
      <c r="E7450" t="s">
        <v>11</v>
      </c>
      <c r="F7450" t="s">
        <v>16486</v>
      </c>
      <c r="G7450">
        <v>27.545999999999999</v>
      </c>
      <c r="H7450">
        <v>616</v>
      </c>
      <c r="I7450">
        <v>6</v>
      </c>
      <c r="J7450">
        <f>YEAR(Table1[[#This Row],[release_date]])</f>
        <v>2010</v>
      </c>
      <c r="K7450" t="str">
        <f>LEFT(Table1[[#This Row],[Year]],4) &amp; "s"</f>
        <v>2010s</v>
      </c>
      <c r="L74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50">
        <f>(Table1[[#This Row],[vote_average]]/10)*100</f>
        <v>60</v>
      </c>
      <c r="N7450">
        <f>(Table1[[#This Row],[popularity]]/SUM(Table1[popularity]))*100</f>
        <v>6.3419948123283453E-3</v>
      </c>
    </row>
    <row r="7451" spans="1:14" x14ac:dyDescent="0.3">
      <c r="A7451">
        <v>10678</v>
      </c>
      <c r="B7451" t="s">
        <v>16487</v>
      </c>
      <c r="C7451" s="1">
        <v>37687</v>
      </c>
      <c r="D7451" t="s">
        <v>68</v>
      </c>
      <c r="E7451" t="s">
        <v>11</v>
      </c>
      <c r="F7451" t="s">
        <v>16488</v>
      </c>
      <c r="G7451">
        <v>21.983000000000001</v>
      </c>
      <c r="H7451">
        <v>670</v>
      </c>
      <c r="I7451">
        <v>5.9989999999999997</v>
      </c>
      <c r="J7451">
        <f>YEAR(Table1[[#This Row],[release_date]])</f>
        <v>2003</v>
      </c>
      <c r="K7451" t="str">
        <f>LEFT(Table1[[#This Row],[Year]],4) &amp; "s"</f>
        <v>2003s</v>
      </c>
      <c r="L74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51">
        <f>(Table1[[#This Row],[vote_average]]/10)*100</f>
        <v>59.99</v>
      </c>
      <c r="N7451">
        <f>(Table1[[#This Row],[popularity]]/SUM(Table1[popularity]))*100</f>
        <v>5.0612093211142824E-3</v>
      </c>
    </row>
    <row r="7452" spans="1:14" x14ac:dyDescent="0.3">
      <c r="A7452">
        <v>6917</v>
      </c>
      <c r="B7452" t="s">
        <v>16489</v>
      </c>
      <c r="C7452" s="1">
        <v>31888</v>
      </c>
      <c r="D7452" t="s">
        <v>5703</v>
      </c>
      <c r="E7452" t="s">
        <v>11</v>
      </c>
      <c r="F7452" t="s">
        <v>16490</v>
      </c>
      <c r="G7452">
        <v>24.638999999999999</v>
      </c>
      <c r="H7452">
        <v>348</v>
      </c>
      <c r="I7452">
        <v>5.9989999999999997</v>
      </c>
      <c r="J7452">
        <f>YEAR(Table1[[#This Row],[release_date]])</f>
        <v>1987</v>
      </c>
      <c r="K7452" t="str">
        <f>LEFT(Table1[[#This Row],[Year]],4) &amp; "s"</f>
        <v>1987s</v>
      </c>
      <c r="L74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452">
        <f>(Table1[[#This Row],[vote_average]]/10)*100</f>
        <v>59.99</v>
      </c>
      <c r="N7452">
        <f>(Table1[[#This Row],[popularity]]/SUM(Table1[popularity]))*100</f>
        <v>5.6727078407376062E-3</v>
      </c>
    </row>
    <row r="7453" spans="1:14" x14ac:dyDescent="0.3">
      <c r="A7453">
        <v>2539</v>
      </c>
      <c r="B7453" t="s">
        <v>16491</v>
      </c>
      <c r="C7453" s="1">
        <v>38338</v>
      </c>
      <c r="D7453" t="s">
        <v>391</v>
      </c>
      <c r="E7453" t="s">
        <v>11</v>
      </c>
      <c r="F7453" t="s">
        <v>16492</v>
      </c>
      <c r="G7453">
        <v>48.332000000000001</v>
      </c>
      <c r="H7453">
        <v>1232</v>
      </c>
      <c r="I7453">
        <v>6</v>
      </c>
      <c r="J7453">
        <f>YEAR(Table1[[#This Row],[release_date]])</f>
        <v>2004</v>
      </c>
      <c r="K7453" t="str">
        <f>LEFT(Table1[[#This Row],[Year]],4) &amp; "s"</f>
        <v>2004s</v>
      </c>
      <c r="L74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53">
        <f>(Table1[[#This Row],[vote_average]]/10)*100</f>
        <v>60</v>
      </c>
      <c r="N7453">
        <f>(Table1[[#This Row],[popularity]]/SUM(Table1[popularity]))*100</f>
        <v>1.1127615380434677E-2</v>
      </c>
    </row>
    <row r="7454" spans="1:14" x14ac:dyDescent="0.3">
      <c r="A7454">
        <v>97051</v>
      </c>
      <c r="B7454" t="s">
        <v>16493</v>
      </c>
      <c r="C7454" s="1">
        <v>41313</v>
      </c>
      <c r="D7454" t="s">
        <v>1468</v>
      </c>
      <c r="E7454" t="s">
        <v>11</v>
      </c>
      <c r="F7454" t="s">
        <v>16494</v>
      </c>
      <c r="G7454">
        <v>16.434999999999999</v>
      </c>
      <c r="H7454">
        <v>876</v>
      </c>
      <c r="I7454">
        <v>5.9980000000000002</v>
      </c>
      <c r="J7454">
        <f>YEAR(Table1[[#This Row],[release_date]])</f>
        <v>2013</v>
      </c>
      <c r="K7454" t="str">
        <f>LEFT(Table1[[#This Row],[Year]],4) &amp; "s"</f>
        <v>2013s</v>
      </c>
      <c r="L74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54">
        <f>(Table1[[#This Row],[vote_average]]/10)*100</f>
        <v>59.98</v>
      </c>
      <c r="N7454">
        <f>(Table1[[#This Row],[popularity]]/SUM(Table1[popularity]))*100</f>
        <v>3.7838773230456815E-3</v>
      </c>
    </row>
    <row r="7455" spans="1:14" x14ac:dyDescent="0.3">
      <c r="A7455">
        <v>11678</v>
      </c>
      <c r="B7455" t="s">
        <v>16495</v>
      </c>
      <c r="C7455" s="1">
        <v>36868</v>
      </c>
      <c r="D7455" t="s">
        <v>2654</v>
      </c>
      <c r="E7455" t="s">
        <v>11</v>
      </c>
      <c r="F7455" t="s">
        <v>16496</v>
      </c>
      <c r="G7455">
        <v>40.090000000000003</v>
      </c>
      <c r="H7455">
        <v>982</v>
      </c>
      <c r="I7455">
        <v>5.9980000000000002</v>
      </c>
      <c r="J7455">
        <f>YEAR(Table1[[#This Row],[release_date]])</f>
        <v>2000</v>
      </c>
      <c r="K7455" t="str">
        <f>LEFT(Table1[[#This Row],[Year]],4) &amp; "s"</f>
        <v>2000s</v>
      </c>
      <c r="L74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55">
        <f>(Table1[[#This Row],[vote_average]]/10)*100</f>
        <v>59.98</v>
      </c>
      <c r="N7455">
        <f>(Table1[[#This Row],[popularity]]/SUM(Table1[popularity]))*100</f>
        <v>9.2300360134409138E-3</v>
      </c>
    </row>
    <row r="7456" spans="1:14" x14ac:dyDescent="0.3">
      <c r="A7456">
        <v>37958</v>
      </c>
      <c r="B7456" t="s">
        <v>16497</v>
      </c>
      <c r="C7456" s="1">
        <v>40857</v>
      </c>
      <c r="D7456" t="s">
        <v>16498</v>
      </c>
      <c r="E7456" t="s">
        <v>11</v>
      </c>
      <c r="F7456" t="s">
        <v>16499</v>
      </c>
      <c r="G7456">
        <v>67.552999999999997</v>
      </c>
      <c r="H7456">
        <v>2473</v>
      </c>
      <c r="I7456">
        <v>5.9969999999999999</v>
      </c>
      <c r="J7456">
        <f>YEAR(Table1[[#This Row],[release_date]])</f>
        <v>2011</v>
      </c>
      <c r="K7456" t="str">
        <f>LEFT(Table1[[#This Row],[Year]],4) &amp; "s"</f>
        <v>2011s</v>
      </c>
      <c r="L74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56">
        <f>(Table1[[#This Row],[vote_average]]/10)*100</f>
        <v>59.97</v>
      </c>
      <c r="N7456">
        <f>(Table1[[#This Row],[popularity]]/SUM(Table1[popularity]))*100</f>
        <v>1.5552921497031028E-2</v>
      </c>
    </row>
    <row r="7457" spans="1:14" x14ac:dyDescent="0.3">
      <c r="A7457">
        <v>11429</v>
      </c>
      <c r="B7457" t="s">
        <v>16500</v>
      </c>
      <c r="C7457" s="1">
        <v>37715</v>
      </c>
      <c r="D7457" t="s">
        <v>16501</v>
      </c>
      <c r="E7457" t="s">
        <v>11</v>
      </c>
      <c r="F7457" t="s">
        <v>16502</v>
      </c>
      <c r="G7457">
        <v>13.792</v>
      </c>
      <c r="H7457">
        <v>337</v>
      </c>
      <c r="I7457">
        <v>6</v>
      </c>
      <c r="J7457">
        <f>YEAR(Table1[[#This Row],[release_date]])</f>
        <v>2003</v>
      </c>
      <c r="K7457" t="str">
        <f>LEFT(Table1[[#This Row],[Year]],4) &amp; "s"</f>
        <v>2003s</v>
      </c>
      <c r="L74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57">
        <f>(Table1[[#This Row],[vote_average]]/10)*100</f>
        <v>60</v>
      </c>
      <c r="N7457">
        <f>(Table1[[#This Row],[popularity]]/SUM(Table1[popularity]))*100</f>
        <v>3.1753718308150927E-3</v>
      </c>
    </row>
    <row r="7458" spans="1:14" x14ac:dyDescent="0.3">
      <c r="A7458">
        <v>8973</v>
      </c>
      <c r="B7458" t="s">
        <v>16503</v>
      </c>
      <c r="C7458" s="1">
        <v>34936</v>
      </c>
      <c r="D7458" t="s">
        <v>1929</v>
      </c>
      <c r="E7458" t="s">
        <v>11</v>
      </c>
      <c r="F7458" t="s">
        <v>16504</v>
      </c>
      <c r="G7458">
        <v>14.291</v>
      </c>
      <c r="H7458">
        <v>306</v>
      </c>
      <c r="I7458">
        <v>6</v>
      </c>
      <c r="J7458">
        <f>YEAR(Table1[[#This Row],[release_date]])</f>
        <v>1995</v>
      </c>
      <c r="K7458" t="str">
        <f>LEFT(Table1[[#This Row],[Year]],4) &amp; "s"</f>
        <v>1995s</v>
      </c>
      <c r="L74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58">
        <f>(Table1[[#This Row],[vote_average]]/10)*100</f>
        <v>60</v>
      </c>
      <c r="N7458">
        <f>(Table1[[#This Row],[popularity]]/SUM(Table1[popularity]))*100</f>
        <v>3.2902580361208302E-3</v>
      </c>
    </row>
    <row r="7459" spans="1:14" x14ac:dyDescent="0.3">
      <c r="A7459">
        <v>86597</v>
      </c>
      <c r="B7459" t="s">
        <v>16505</v>
      </c>
      <c r="C7459" s="1">
        <v>40987</v>
      </c>
      <c r="D7459" t="s">
        <v>1586</v>
      </c>
      <c r="E7459" t="s">
        <v>11</v>
      </c>
      <c r="F7459" t="s">
        <v>16506</v>
      </c>
      <c r="G7459">
        <v>15.731</v>
      </c>
      <c r="H7459">
        <v>1103</v>
      </c>
      <c r="I7459">
        <v>5.9960000000000004</v>
      </c>
      <c r="J7459">
        <f>YEAR(Table1[[#This Row],[release_date]])</f>
        <v>2012</v>
      </c>
      <c r="K7459" t="str">
        <f>LEFT(Table1[[#This Row],[Year]],4) &amp; "s"</f>
        <v>2012s</v>
      </c>
      <c r="L74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59">
        <f>(Table1[[#This Row],[vote_average]]/10)*100</f>
        <v>59.96</v>
      </c>
      <c r="N7459">
        <f>(Table1[[#This Row],[popularity]]/SUM(Table1[popularity]))*100</f>
        <v>3.6217933780852826E-3</v>
      </c>
    </row>
    <row r="7460" spans="1:14" x14ac:dyDescent="0.3">
      <c r="A7460">
        <v>26691</v>
      </c>
      <c r="B7460" t="s">
        <v>16507</v>
      </c>
      <c r="C7460" s="1">
        <v>40037</v>
      </c>
      <c r="D7460" t="s">
        <v>391</v>
      </c>
      <c r="E7460" t="s">
        <v>212</v>
      </c>
      <c r="F7460" t="s">
        <v>16508</v>
      </c>
      <c r="G7460">
        <v>9.8780000000000001</v>
      </c>
      <c r="H7460">
        <v>901</v>
      </c>
      <c r="I7460">
        <v>5.9960000000000004</v>
      </c>
      <c r="J7460">
        <f>YEAR(Table1[[#This Row],[release_date]])</f>
        <v>2009</v>
      </c>
      <c r="K7460" t="str">
        <f>LEFT(Table1[[#This Row],[Year]],4) &amp; "s"</f>
        <v>2009s</v>
      </c>
      <c r="L74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60">
        <f>(Table1[[#This Row],[vote_average]]/10)*100</f>
        <v>59.96</v>
      </c>
      <c r="N7460">
        <f>(Table1[[#This Row],[popularity]]/SUM(Table1[popularity]))*100</f>
        <v>2.2742403527256008E-3</v>
      </c>
    </row>
    <row r="7461" spans="1:14" x14ac:dyDescent="0.3">
      <c r="A7461">
        <v>82</v>
      </c>
      <c r="B7461" t="s">
        <v>16509</v>
      </c>
      <c r="C7461" s="1">
        <v>38925</v>
      </c>
      <c r="D7461" t="s">
        <v>786</v>
      </c>
      <c r="E7461" t="s">
        <v>11</v>
      </c>
      <c r="F7461" t="s">
        <v>16510</v>
      </c>
      <c r="G7461">
        <v>71.77</v>
      </c>
      <c r="H7461">
        <v>1675</v>
      </c>
      <c r="I7461">
        <v>5.9960000000000004</v>
      </c>
      <c r="J7461">
        <f>YEAR(Table1[[#This Row],[release_date]])</f>
        <v>2006</v>
      </c>
      <c r="K7461" t="str">
        <f>LEFT(Table1[[#This Row],[Year]],4) &amp; "s"</f>
        <v>2006s</v>
      </c>
      <c r="L74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61">
        <f>(Table1[[#This Row],[vote_average]]/10)*100</f>
        <v>59.96</v>
      </c>
      <c r="N7461">
        <f>(Table1[[#This Row],[popularity]]/SUM(Table1[popularity]))*100</f>
        <v>1.6523813536658875E-2</v>
      </c>
    </row>
    <row r="7462" spans="1:14" x14ac:dyDescent="0.3">
      <c r="A7462">
        <v>602734</v>
      </c>
      <c r="B7462" t="s">
        <v>16511</v>
      </c>
      <c r="C7462" s="1">
        <v>44328</v>
      </c>
      <c r="D7462" t="s">
        <v>16512</v>
      </c>
      <c r="E7462" t="s">
        <v>11</v>
      </c>
      <c r="F7462" t="s">
        <v>16513</v>
      </c>
      <c r="G7462">
        <v>38.476999999999997</v>
      </c>
      <c r="H7462">
        <v>1886</v>
      </c>
      <c r="I7462">
        <v>5.9960000000000004</v>
      </c>
      <c r="J7462">
        <f>YEAR(Table1[[#This Row],[release_date]])</f>
        <v>2021</v>
      </c>
      <c r="K7462" t="str">
        <f>LEFT(Table1[[#This Row],[Year]],4) &amp; "s"</f>
        <v>2021s</v>
      </c>
      <c r="L74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462">
        <f>(Table1[[#This Row],[vote_average]]/10)*100</f>
        <v>59.96</v>
      </c>
      <c r="N7462">
        <f>(Table1[[#This Row],[popularity]]/SUM(Table1[popularity]))*100</f>
        <v>8.8586703838654506E-3</v>
      </c>
    </row>
    <row r="7463" spans="1:14" x14ac:dyDescent="0.3">
      <c r="A7463">
        <v>353069</v>
      </c>
      <c r="B7463" t="s">
        <v>12145</v>
      </c>
      <c r="C7463" s="1">
        <v>42488</v>
      </c>
      <c r="D7463" t="s">
        <v>28</v>
      </c>
      <c r="E7463" t="s">
        <v>11</v>
      </c>
      <c r="F7463" t="s">
        <v>16514</v>
      </c>
      <c r="G7463">
        <v>34.052999999999997</v>
      </c>
      <c r="H7463">
        <v>1230</v>
      </c>
      <c r="I7463">
        <v>6</v>
      </c>
      <c r="J7463">
        <f>YEAR(Table1[[#This Row],[release_date]])</f>
        <v>2016</v>
      </c>
      <c r="K7463" t="str">
        <f>LEFT(Table1[[#This Row],[Year]],4) &amp; "s"</f>
        <v>2016s</v>
      </c>
      <c r="L74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63">
        <f>(Table1[[#This Row],[vote_average]]/10)*100</f>
        <v>60</v>
      </c>
      <c r="N7463">
        <f>(Table1[[#This Row],[popularity]]/SUM(Table1[popularity]))*100</f>
        <v>7.8401201388302172E-3</v>
      </c>
    </row>
    <row r="7464" spans="1:14" x14ac:dyDescent="0.3">
      <c r="A7464">
        <v>352492</v>
      </c>
      <c r="B7464" t="s">
        <v>16515</v>
      </c>
      <c r="C7464" s="1">
        <v>42608</v>
      </c>
      <c r="D7464" t="s">
        <v>791</v>
      </c>
      <c r="E7464" t="s">
        <v>11</v>
      </c>
      <c r="F7464" t="s">
        <v>16516</v>
      </c>
      <c r="G7464">
        <v>15.355</v>
      </c>
      <c r="H7464">
        <v>582</v>
      </c>
      <c r="I7464">
        <v>6</v>
      </c>
      <c r="J7464">
        <f>YEAR(Table1[[#This Row],[release_date]])</f>
        <v>2016</v>
      </c>
      <c r="K7464" t="str">
        <f>LEFT(Table1[[#This Row],[Year]],4) &amp; "s"</f>
        <v>2016s</v>
      </c>
      <c r="L74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64">
        <f>(Table1[[#This Row],[vote_average]]/10)*100</f>
        <v>60</v>
      </c>
      <c r="N7464">
        <f>(Table1[[#This Row],[popularity]]/SUM(Table1[popularity]))*100</f>
        <v>3.5352258165723426E-3</v>
      </c>
    </row>
    <row r="7465" spans="1:14" x14ac:dyDescent="0.3">
      <c r="A7465">
        <v>168055</v>
      </c>
      <c r="B7465" t="s">
        <v>16517</v>
      </c>
      <c r="C7465" s="1">
        <v>41366</v>
      </c>
      <c r="D7465" t="s">
        <v>422</v>
      </c>
      <c r="E7465" t="s">
        <v>212</v>
      </c>
      <c r="F7465" t="s">
        <v>16518</v>
      </c>
      <c r="G7465">
        <v>26.082999999999998</v>
      </c>
      <c r="H7465">
        <v>396</v>
      </c>
      <c r="I7465">
        <v>6</v>
      </c>
      <c r="J7465">
        <f>YEAR(Table1[[#This Row],[release_date]])</f>
        <v>2013</v>
      </c>
      <c r="K7465" t="str">
        <f>LEFT(Table1[[#This Row],[Year]],4) &amp; "s"</f>
        <v>2013s</v>
      </c>
      <c r="L74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65">
        <f>(Table1[[#This Row],[vote_average]]/10)*100</f>
        <v>60</v>
      </c>
      <c r="N7465">
        <f>(Table1[[#This Row],[popularity]]/SUM(Table1[popularity]))*100</f>
        <v>6.0051641142075153E-3</v>
      </c>
    </row>
    <row r="7466" spans="1:14" x14ac:dyDescent="0.3">
      <c r="A7466">
        <v>59429</v>
      </c>
      <c r="B7466" t="s">
        <v>16519</v>
      </c>
      <c r="C7466" s="1">
        <v>40502</v>
      </c>
      <c r="D7466" t="s">
        <v>306</v>
      </c>
      <c r="E7466" t="s">
        <v>25</v>
      </c>
      <c r="F7466" t="s">
        <v>16520</v>
      </c>
      <c r="G7466">
        <v>28.826000000000001</v>
      </c>
      <c r="H7466">
        <v>411</v>
      </c>
      <c r="I7466">
        <v>5.9950000000000001</v>
      </c>
      <c r="J7466">
        <f>YEAR(Table1[[#This Row],[release_date]])</f>
        <v>2010</v>
      </c>
      <c r="K7466" t="str">
        <f>LEFT(Table1[[#This Row],[Year]],4) &amp; "s"</f>
        <v>2010s</v>
      </c>
      <c r="L74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66">
        <f>(Table1[[#This Row],[vote_average]]/10)*100</f>
        <v>59.95</v>
      </c>
      <c r="N7466">
        <f>(Table1[[#This Row],[popularity]]/SUM(Table1[popularity]))*100</f>
        <v>6.6366928940745258E-3</v>
      </c>
    </row>
    <row r="7467" spans="1:14" x14ac:dyDescent="0.3">
      <c r="A7467">
        <v>11379</v>
      </c>
      <c r="B7467" t="s">
        <v>16521</v>
      </c>
      <c r="C7467" s="1">
        <v>30909</v>
      </c>
      <c r="D7467" t="s">
        <v>16522</v>
      </c>
      <c r="E7467" t="s">
        <v>11</v>
      </c>
      <c r="F7467" t="s">
        <v>16523</v>
      </c>
      <c r="G7467">
        <v>26.704999999999998</v>
      </c>
      <c r="H7467">
        <v>393</v>
      </c>
      <c r="I7467">
        <v>6</v>
      </c>
      <c r="J7467">
        <f>YEAR(Table1[[#This Row],[release_date]])</f>
        <v>1984</v>
      </c>
      <c r="K7467" t="str">
        <f>LEFT(Table1[[#This Row],[Year]],4) &amp; "s"</f>
        <v>1984s</v>
      </c>
      <c r="L74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467">
        <f>(Table1[[#This Row],[vote_average]]/10)*100</f>
        <v>60</v>
      </c>
      <c r="N7467">
        <f>(Table1[[#This Row],[popularity]]/SUM(Table1[popularity]))*100</f>
        <v>6.1483689633060508E-3</v>
      </c>
    </row>
    <row r="7468" spans="1:14" x14ac:dyDescent="0.3">
      <c r="A7468">
        <v>785985</v>
      </c>
      <c r="B7468" t="s">
        <v>16524</v>
      </c>
      <c r="C7468" s="1">
        <v>44687</v>
      </c>
      <c r="D7468" t="s">
        <v>6356</v>
      </c>
      <c r="E7468" t="s">
        <v>212</v>
      </c>
      <c r="F7468" t="s">
        <v>16525</v>
      </c>
      <c r="G7468">
        <v>25.510999999999999</v>
      </c>
      <c r="H7468">
        <v>451</v>
      </c>
      <c r="I7468">
        <v>6</v>
      </c>
      <c r="J7468">
        <f>YEAR(Table1[[#This Row],[release_date]])</f>
        <v>2022</v>
      </c>
      <c r="K7468" t="str">
        <f>LEFT(Table1[[#This Row],[Year]],4) &amp; "s"</f>
        <v>2022s</v>
      </c>
      <c r="L74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468">
        <f>(Table1[[#This Row],[vote_average]]/10)*100</f>
        <v>60</v>
      </c>
      <c r="N7468">
        <f>(Table1[[#This Row],[popularity]]/SUM(Table1[popularity]))*100</f>
        <v>5.8734709089271918E-3</v>
      </c>
    </row>
    <row r="7469" spans="1:14" x14ac:dyDescent="0.3">
      <c r="A7469">
        <v>333348</v>
      </c>
      <c r="B7469" t="s">
        <v>16526</v>
      </c>
      <c r="C7469" s="1">
        <v>42320</v>
      </c>
      <c r="D7469" t="s">
        <v>4286</v>
      </c>
      <c r="E7469" t="s">
        <v>11</v>
      </c>
      <c r="F7469" t="s">
        <v>16527</v>
      </c>
      <c r="G7469">
        <v>26.004999999999999</v>
      </c>
      <c r="H7469">
        <v>756</v>
      </c>
      <c r="I7469">
        <v>6</v>
      </c>
      <c r="J7469">
        <f>YEAR(Table1[[#This Row],[release_date]])</f>
        <v>2015</v>
      </c>
      <c r="K7469" t="str">
        <f>LEFT(Table1[[#This Row],[Year]],4) &amp; "s"</f>
        <v>2015s</v>
      </c>
      <c r="L74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69">
        <f>(Table1[[#This Row],[vote_average]]/10)*100</f>
        <v>60</v>
      </c>
      <c r="N7469">
        <f>(Table1[[#This Row],[popularity]]/SUM(Table1[popularity]))*100</f>
        <v>5.9872059498511073E-3</v>
      </c>
    </row>
    <row r="7470" spans="1:14" x14ac:dyDescent="0.3">
      <c r="A7470">
        <v>59457</v>
      </c>
      <c r="B7470" t="s">
        <v>16528</v>
      </c>
      <c r="C7470" s="1">
        <v>40374</v>
      </c>
      <c r="D7470" t="s">
        <v>1175</v>
      </c>
      <c r="E7470" t="s">
        <v>11</v>
      </c>
      <c r="F7470" t="s">
        <v>16529</v>
      </c>
      <c r="G7470">
        <v>14.972</v>
      </c>
      <c r="H7470">
        <v>337</v>
      </c>
      <c r="I7470">
        <v>6</v>
      </c>
      <c r="J7470">
        <f>YEAR(Table1[[#This Row],[release_date]])</f>
        <v>2010</v>
      </c>
      <c r="K7470" t="str">
        <f>LEFT(Table1[[#This Row],[Year]],4) &amp; "s"</f>
        <v>2010s</v>
      </c>
      <c r="L74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70">
        <f>(Table1[[#This Row],[vote_average]]/10)*100</f>
        <v>60</v>
      </c>
      <c r="N7470">
        <f>(Table1[[#This Row],[popularity]]/SUM(Table1[popularity]))*100</f>
        <v>3.4470466249248528E-3</v>
      </c>
    </row>
    <row r="7471" spans="1:14" x14ac:dyDescent="0.3">
      <c r="A7471">
        <v>13825</v>
      </c>
      <c r="B7471" t="s">
        <v>16530</v>
      </c>
      <c r="C7471" s="1">
        <v>39745</v>
      </c>
      <c r="D7471" t="s">
        <v>217</v>
      </c>
      <c r="E7471" t="s">
        <v>11</v>
      </c>
      <c r="F7471" t="s">
        <v>16531</v>
      </c>
      <c r="G7471">
        <v>18.846</v>
      </c>
      <c r="H7471">
        <v>343</v>
      </c>
      <c r="I7471">
        <v>5.9939999999999998</v>
      </c>
      <c r="J7471">
        <f>YEAR(Table1[[#This Row],[release_date]])</f>
        <v>2008</v>
      </c>
      <c r="K7471" t="str">
        <f>LEFT(Table1[[#This Row],[Year]],4) &amp; "s"</f>
        <v>2008s</v>
      </c>
      <c r="L74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71">
        <f>(Table1[[#This Row],[vote_average]]/10)*100</f>
        <v>59.939999999999991</v>
      </c>
      <c r="N7471">
        <f>(Table1[[#This Row],[popularity]]/SUM(Table1[popularity]))*100</f>
        <v>4.3389687879597768E-3</v>
      </c>
    </row>
    <row r="7472" spans="1:14" x14ac:dyDescent="0.3">
      <c r="A7472">
        <v>11133</v>
      </c>
      <c r="B7472" t="s">
        <v>16532</v>
      </c>
      <c r="C7472" s="1">
        <v>31555</v>
      </c>
      <c r="D7472" t="s">
        <v>306</v>
      </c>
      <c r="E7472" t="s">
        <v>11</v>
      </c>
      <c r="F7472" t="s">
        <v>16533</v>
      </c>
      <c r="G7472">
        <v>21.9</v>
      </c>
      <c r="H7472">
        <v>629</v>
      </c>
      <c r="I7472">
        <v>5.9939999999999998</v>
      </c>
      <c r="J7472">
        <f>YEAR(Table1[[#This Row],[release_date]])</f>
        <v>1986</v>
      </c>
      <c r="K7472" t="str">
        <f>LEFT(Table1[[#This Row],[Year]],4) &amp; "s"</f>
        <v>1986s</v>
      </c>
      <c r="L74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472">
        <f>(Table1[[#This Row],[vote_average]]/10)*100</f>
        <v>59.939999999999991</v>
      </c>
      <c r="N7472">
        <f>(Table1[[#This Row],[popularity]]/SUM(Table1[popularity]))*100</f>
        <v>5.0420999923760524E-3</v>
      </c>
    </row>
    <row r="7473" spans="1:14" x14ac:dyDescent="0.3">
      <c r="A7473">
        <v>7511</v>
      </c>
      <c r="B7473" t="s">
        <v>12955</v>
      </c>
      <c r="C7473" s="1">
        <v>38970</v>
      </c>
      <c r="D7473" t="s">
        <v>28</v>
      </c>
      <c r="E7473" t="s">
        <v>11</v>
      </c>
      <c r="F7473" t="s">
        <v>16534</v>
      </c>
      <c r="G7473">
        <v>17.260999999999999</v>
      </c>
      <c r="H7473">
        <v>354</v>
      </c>
      <c r="I7473">
        <v>6</v>
      </c>
      <c r="J7473">
        <f>YEAR(Table1[[#This Row],[release_date]])</f>
        <v>2006</v>
      </c>
      <c r="K7473" t="str">
        <f>LEFT(Table1[[#This Row],[Year]],4) &amp; "s"</f>
        <v>2006s</v>
      </c>
      <c r="L74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73">
        <f>(Table1[[#This Row],[vote_average]]/10)*100</f>
        <v>60</v>
      </c>
      <c r="N7473">
        <f>(Table1[[#This Row],[popularity]]/SUM(Table1[popularity]))*100</f>
        <v>3.974049678922514E-3</v>
      </c>
    </row>
    <row r="7474" spans="1:14" x14ac:dyDescent="0.3">
      <c r="A7474">
        <v>5549</v>
      </c>
      <c r="B7474" t="s">
        <v>16535</v>
      </c>
      <c r="C7474" s="1">
        <v>33046</v>
      </c>
      <c r="D7474" t="s">
        <v>16536</v>
      </c>
      <c r="E7474" t="s">
        <v>11</v>
      </c>
      <c r="F7474" t="s">
        <v>16537</v>
      </c>
      <c r="G7474">
        <v>66.52</v>
      </c>
      <c r="H7474">
        <v>1788</v>
      </c>
      <c r="I7474">
        <v>5.9939999999999998</v>
      </c>
      <c r="J7474">
        <f>YEAR(Table1[[#This Row],[release_date]])</f>
        <v>1990</v>
      </c>
      <c r="K7474" t="str">
        <f>LEFT(Table1[[#This Row],[Year]],4) &amp; "s"</f>
        <v>1990s</v>
      </c>
      <c r="L74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74">
        <f>(Table1[[#This Row],[vote_average]]/10)*100</f>
        <v>59.939999999999991</v>
      </c>
      <c r="N7474">
        <f>(Table1[[#This Row],[popularity]]/SUM(Table1[popularity]))*100</f>
        <v>1.5315090935746805E-2</v>
      </c>
    </row>
    <row r="7475" spans="1:14" x14ac:dyDescent="0.3">
      <c r="A7475">
        <v>764835</v>
      </c>
      <c r="B7475" t="s">
        <v>16538</v>
      </c>
      <c r="C7475" s="1">
        <v>44451</v>
      </c>
      <c r="D7475" t="s">
        <v>2396</v>
      </c>
      <c r="E7475" t="s">
        <v>11</v>
      </c>
      <c r="F7475" t="s">
        <v>16539</v>
      </c>
      <c r="G7475">
        <v>30.010999999999999</v>
      </c>
      <c r="H7475">
        <v>407</v>
      </c>
      <c r="I7475">
        <v>5.9930000000000003</v>
      </c>
      <c r="J7475">
        <f>YEAR(Table1[[#This Row],[release_date]])</f>
        <v>2021</v>
      </c>
      <c r="K7475" t="str">
        <f>LEFT(Table1[[#This Row],[Year]],4) &amp; "s"</f>
        <v>2021s</v>
      </c>
      <c r="L74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475">
        <f>(Table1[[#This Row],[vote_average]]/10)*100</f>
        <v>59.930000000000007</v>
      </c>
      <c r="N7475">
        <f>(Table1[[#This Row],[popularity]]/SUM(Table1[popularity]))*100</f>
        <v>6.909518852566107E-3</v>
      </c>
    </row>
    <row r="7476" spans="1:14" x14ac:dyDescent="0.3">
      <c r="A7476">
        <v>497814</v>
      </c>
      <c r="B7476" t="s">
        <v>16540</v>
      </c>
      <c r="C7476" s="1">
        <v>43225</v>
      </c>
      <c r="D7476" t="s">
        <v>5144</v>
      </c>
      <c r="E7476" t="s">
        <v>11</v>
      </c>
      <c r="F7476" t="s">
        <v>16541</v>
      </c>
      <c r="G7476">
        <v>46.609000000000002</v>
      </c>
      <c r="H7476">
        <v>628</v>
      </c>
      <c r="I7476">
        <v>6</v>
      </c>
      <c r="J7476">
        <f>YEAR(Table1[[#This Row],[release_date]])</f>
        <v>2018</v>
      </c>
      <c r="K7476" t="str">
        <f>LEFT(Table1[[#This Row],[Year]],4) &amp; "s"</f>
        <v>2018s</v>
      </c>
      <c r="L74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76">
        <f>(Table1[[#This Row],[vote_average]]/10)*100</f>
        <v>60</v>
      </c>
      <c r="N7476">
        <f>(Table1[[#This Row],[popularity]]/SUM(Table1[popularity]))*100</f>
        <v>1.0730924134459155E-2</v>
      </c>
    </row>
    <row r="7477" spans="1:14" x14ac:dyDescent="0.3">
      <c r="A7477">
        <v>247218</v>
      </c>
      <c r="B7477" t="s">
        <v>16542</v>
      </c>
      <c r="C7477" s="1">
        <v>41640</v>
      </c>
      <c r="D7477" t="s">
        <v>391</v>
      </c>
      <c r="E7477" t="s">
        <v>54</v>
      </c>
      <c r="F7477" t="s">
        <v>16543</v>
      </c>
      <c r="G7477">
        <v>8.3659999999999997</v>
      </c>
      <c r="H7477">
        <v>514</v>
      </c>
      <c r="I7477">
        <v>6</v>
      </c>
      <c r="J7477">
        <f>YEAR(Table1[[#This Row],[release_date]])</f>
        <v>2014</v>
      </c>
      <c r="K7477" t="str">
        <f>LEFT(Table1[[#This Row],[Year]],4) &amp; "s"</f>
        <v>2014s</v>
      </c>
      <c r="L74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77">
        <f>(Table1[[#This Row],[vote_average]]/10)*100</f>
        <v>60</v>
      </c>
      <c r="N7477">
        <f>(Table1[[#This Row],[popularity]]/SUM(Table1[popularity]))*100</f>
        <v>1.9261282436629249E-3</v>
      </c>
    </row>
    <row r="7478" spans="1:14" x14ac:dyDescent="0.3">
      <c r="A7478">
        <v>18239</v>
      </c>
      <c r="B7478" t="s">
        <v>16544</v>
      </c>
      <c r="C7478" s="1">
        <v>40135</v>
      </c>
      <c r="D7478" t="s">
        <v>12410</v>
      </c>
      <c r="E7478" t="s">
        <v>11</v>
      </c>
      <c r="F7478" t="s">
        <v>16545</v>
      </c>
      <c r="G7478">
        <v>76.402000000000001</v>
      </c>
      <c r="H7478">
        <v>8899</v>
      </c>
      <c r="I7478">
        <v>5.9930000000000003</v>
      </c>
      <c r="J7478">
        <f>YEAR(Table1[[#This Row],[release_date]])</f>
        <v>2009</v>
      </c>
      <c r="K7478" t="str">
        <f>LEFT(Table1[[#This Row],[Year]],4) &amp; "s"</f>
        <v>2009s</v>
      </c>
      <c r="L74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78">
        <f>(Table1[[#This Row],[vote_average]]/10)*100</f>
        <v>59.930000000000007</v>
      </c>
      <c r="N7478">
        <f>(Table1[[#This Row],[popularity]]/SUM(Table1[popularity]))*100</f>
        <v>1.7590252219977863E-2</v>
      </c>
    </row>
    <row r="7479" spans="1:14" x14ac:dyDescent="0.3">
      <c r="A7479">
        <v>13159</v>
      </c>
      <c r="B7479" t="s">
        <v>16546</v>
      </c>
      <c r="C7479" s="1">
        <v>39212</v>
      </c>
      <c r="D7479" t="s">
        <v>783</v>
      </c>
      <c r="E7479" t="s">
        <v>11</v>
      </c>
      <c r="F7479" t="s">
        <v>16547</v>
      </c>
      <c r="G7479">
        <v>38.085999999999999</v>
      </c>
      <c r="H7479">
        <v>411</v>
      </c>
      <c r="I7479">
        <v>5.9930000000000003</v>
      </c>
      <c r="J7479">
        <f>YEAR(Table1[[#This Row],[release_date]])</f>
        <v>2007</v>
      </c>
      <c r="K7479" t="str">
        <f>LEFT(Table1[[#This Row],[Year]],4) &amp; "s"</f>
        <v>2007s</v>
      </c>
      <c r="L74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79">
        <f>(Table1[[#This Row],[vote_average]]/10)*100</f>
        <v>59.930000000000007</v>
      </c>
      <c r="N7479">
        <f>(Table1[[#This Row],[popularity]]/SUM(Table1[popularity]))*100</f>
        <v>8.7686493292070487E-3</v>
      </c>
    </row>
    <row r="7480" spans="1:14" x14ac:dyDescent="0.3">
      <c r="A7480">
        <v>458005</v>
      </c>
      <c r="B7480" t="s">
        <v>16548</v>
      </c>
      <c r="C7480" s="1">
        <v>43300</v>
      </c>
      <c r="D7480" t="s">
        <v>16549</v>
      </c>
      <c r="E7480" t="s">
        <v>11</v>
      </c>
      <c r="F7480" t="s">
        <v>16550</v>
      </c>
      <c r="G7480">
        <v>23.195</v>
      </c>
      <c r="H7480">
        <v>370</v>
      </c>
      <c r="I7480">
        <v>6</v>
      </c>
      <c r="J7480">
        <f>YEAR(Table1[[#This Row],[release_date]])</f>
        <v>2018</v>
      </c>
      <c r="K7480" t="str">
        <f>LEFT(Table1[[#This Row],[Year]],4) &amp; "s"</f>
        <v>2018s</v>
      </c>
      <c r="L74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80">
        <f>(Table1[[#This Row],[vote_average]]/10)*100</f>
        <v>60</v>
      </c>
      <c r="N7480">
        <f>(Table1[[#This Row],[popularity]]/SUM(Table1[popularity]))*100</f>
        <v>5.3402515672676962E-3</v>
      </c>
    </row>
    <row r="7481" spans="1:14" x14ac:dyDescent="0.3">
      <c r="A7481">
        <v>243442</v>
      </c>
      <c r="B7481" t="s">
        <v>16551</v>
      </c>
      <c r="C7481" s="1">
        <v>41620</v>
      </c>
      <c r="D7481" t="s">
        <v>391</v>
      </c>
      <c r="E7481" t="s">
        <v>54</v>
      </c>
      <c r="F7481" t="s">
        <v>16552</v>
      </c>
      <c r="G7481">
        <v>5.6660000000000004</v>
      </c>
      <c r="H7481">
        <v>309</v>
      </c>
      <c r="I7481">
        <v>6</v>
      </c>
      <c r="J7481">
        <f>YEAR(Table1[[#This Row],[release_date]])</f>
        <v>2013</v>
      </c>
      <c r="K7481" t="str">
        <f>LEFT(Table1[[#This Row],[Year]],4) &amp; "s"</f>
        <v>2013s</v>
      </c>
      <c r="L74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81">
        <f>(Table1[[#This Row],[vote_average]]/10)*100</f>
        <v>60</v>
      </c>
      <c r="N7481">
        <f>(Table1[[#This Row],[popularity]]/SUM(Table1[popularity]))*100</f>
        <v>1.3044994774795763E-3</v>
      </c>
    </row>
    <row r="7482" spans="1:14" x14ac:dyDescent="0.3">
      <c r="A7482">
        <v>23827</v>
      </c>
      <c r="B7482" t="s">
        <v>16553</v>
      </c>
      <c r="C7482" s="1">
        <v>39339</v>
      </c>
      <c r="D7482" t="s">
        <v>2163</v>
      </c>
      <c r="E7482" t="s">
        <v>11</v>
      </c>
      <c r="F7482" t="s">
        <v>16554</v>
      </c>
      <c r="G7482">
        <v>53.064999999999998</v>
      </c>
      <c r="H7482">
        <v>4839</v>
      </c>
      <c r="I7482">
        <v>5.992</v>
      </c>
      <c r="J7482">
        <f>YEAR(Table1[[#This Row],[release_date]])</f>
        <v>2007</v>
      </c>
      <c r="K7482" t="str">
        <f>LEFT(Table1[[#This Row],[Year]],4) &amp; "s"</f>
        <v>2007s</v>
      </c>
      <c r="L74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82">
        <f>(Table1[[#This Row],[vote_average]]/10)*100</f>
        <v>59.919999999999995</v>
      </c>
      <c r="N7482">
        <f>(Table1[[#This Row],[popularity]]/SUM(Table1[popularity]))*100</f>
        <v>1.221730758426645E-2</v>
      </c>
    </row>
    <row r="7483" spans="1:14" x14ac:dyDescent="0.3">
      <c r="A7483">
        <v>693113</v>
      </c>
      <c r="B7483" t="s">
        <v>16555</v>
      </c>
      <c r="C7483" s="1">
        <v>44400</v>
      </c>
      <c r="D7483" t="s">
        <v>13611</v>
      </c>
      <c r="E7483" t="s">
        <v>11</v>
      </c>
      <c r="F7483" t="s">
        <v>16556</v>
      </c>
      <c r="G7483">
        <v>27.927</v>
      </c>
      <c r="H7483">
        <v>388</v>
      </c>
      <c r="I7483">
        <v>5.9909999999999997</v>
      </c>
      <c r="J7483">
        <f>YEAR(Table1[[#This Row],[release_date]])</f>
        <v>2021</v>
      </c>
      <c r="K7483" t="str">
        <f>LEFT(Table1[[#This Row],[Year]],4) &amp; "s"</f>
        <v>2021s</v>
      </c>
      <c r="L74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483">
        <f>(Table1[[#This Row],[vote_average]]/10)*100</f>
        <v>59.91</v>
      </c>
      <c r="N7483">
        <f>(Table1[[#This Row],[popularity]]/SUM(Table1[popularity]))*100</f>
        <v>6.4297135382231068E-3</v>
      </c>
    </row>
    <row r="7484" spans="1:14" x14ac:dyDescent="0.3">
      <c r="A7484">
        <v>346681</v>
      </c>
      <c r="B7484" t="s">
        <v>16557</v>
      </c>
      <c r="C7484" s="1">
        <v>42818</v>
      </c>
      <c r="D7484" t="s">
        <v>68</v>
      </c>
      <c r="E7484" t="s">
        <v>11</v>
      </c>
      <c r="F7484" t="s">
        <v>16558</v>
      </c>
      <c r="G7484">
        <v>40.597000000000001</v>
      </c>
      <c r="H7484">
        <v>344</v>
      </c>
      <c r="I7484">
        <v>5.9909999999999997</v>
      </c>
      <c r="J7484">
        <f>YEAR(Table1[[#This Row],[release_date]])</f>
        <v>2017</v>
      </c>
      <c r="K7484" t="str">
        <f>LEFT(Table1[[#This Row],[Year]],4) &amp; "s"</f>
        <v>2017s</v>
      </c>
      <c r="L74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84">
        <f>(Table1[[#This Row],[vote_average]]/10)*100</f>
        <v>59.91</v>
      </c>
      <c r="N7484">
        <f>(Table1[[#This Row],[popularity]]/SUM(Table1[popularity]))*100</f>
        <v>9.346764081757563E-3</v>
      </c>
    </row>
    <row r="7485" spans="1:14" x14ac:dyDescent="0.3">
      <c r="A7485">
        <v>818</v>
      </c>
      <c r="B7485" t="s">
        <v>16559</v>
      </c>
      <c r="C7485" s="1">
        <v>37463</v>
      </c>
      <c r="D7485" t="s">
        <v>16560</v>
      </c>
      <c r="E7485" t="s">
        <v>11</v>
      </c>
      <c r="F7485" t="s">
        <v>16561</v>
      </c>
      <c r="G7485">
        <v>30.765999999999998</v>
      </c>
      <c r="H7485">
        <v>2982</v>
      </c>
      <c r="I7485">
        <v>6</v>
      </c>
      <c r="J7485">
        <f>YEAR(Table1[[#This Row],[release_date]])</f>
        <v>2002</v>
      </c>
      <c r="K7485" t="str">
        <f>LEFT(Table1[[#This Row],[Year]],4) &amp; "s"</f>
        <v>2002s</v>
      </c>
      <c r="L74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85">
        <f>(Table1[[#This Row],[vote_average]]/10)*100</f>
        <v>60</v>
      </c>
      <c r="N7485">
        <f>(Table1[[#This Row],[popularity]]/SUM(Table1[popularity]))*100</f>
        <v>7.0833446742210801E-3</v>
      </c>
    </row>
    <row r="7486" spans="1:14" x14ac:dyDescent="0.3">
      <c r="A7486">
        <v>6472</v>
      </c>
      <c r="B7486" t="s">
        <v>16562</v>
      </c>
      <c r="C7486" s="1">
        <v>34404</v>
      </c>
      <c r="D7486" t="s">
        <v>68</v>
      </c>
      <c r="E7486" t="s">
        <v>11</v>
      </c>
      <c r="F7486" t="s">
        <v>16563</v>
      </c>
      <c r="G7486">
        <v>30.29</v>
      </c>
      <c r="H7486">
        <v>304</v>
      </c>
      <c r="I7486">
        <v>5.99</v>
      </c>
      <c r="J7486">
        <f>YEAR(Table1[[#This Row],[release_date]])</f>
        <v>1994</v>
      </c>
      <c r="K7486" t="str">
        <f>LEFT(Table1[[#This Row],[Year]],4) &amp; "s"</f>
        <v>1994s</v>
      </c>
      <c r="L74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86">
        <f>(Table1[[#This Row],[vote_average]]/10)*100</f>
        <v>59.9</v>
      </c>
      <c r="N7486">
        <f>(Table1[[#This Row],[popularity]]/SUM(Table1[popularity]))*100</f>
        <v>6.9737538250717193E-3</v>
      </c>
    </row>
    <row r="7487" spans="1:14" x14ac:dyDescent="0.3">
      <c r="A7487">
        <v>4234</v>
      </c>
      <c r="B7487" t="s">
        <v>16564</v>
      </c>
      <c r="C7487" s="1">
        <v>36560</v>
      </c>
      <c r="D7487" t="s">
        <v>2163</v>
      </c>
      <c r="E7487" t="s">
        <v>11</v>
      </c>
      <c r="F7487" t="s">
        <v>16565</v>
      </c>
      <c r="G7487">
        <v>93.813999999999993</v>
      </c>
      <c r="H7487">
        <v>3401</v>
      </c>
      <c r="I7487">
        <v>5.9889999999999999</v>
      </c>
      <c r="J7487">
        <f>YEAR(Table1[[#This Row],[release_date]])</f>
        <v>2000</v>
      </c>
      <c r="K7487" t="str">
        <f>LEFT(Table1[[#This Row],[Year]],4) &amp; "s"</f>
        <v>2000s</v>
      </c>
      <c r="L74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87">
        <f>(Table1[[#This Row],[vote_average]]/10)*100</f>
        <v>59.89</v>
      </c>
      <c r="N7487">
        <f>(Table1[[#This Row],[popularity]]/SUM(Table1[popularity]))*100</f>
        <v>2.1599067063231371E-2</v>
      </c>
    </row>
    <row r="7488" spans="1:14" x14ac:dyDescent="0.3">
      <c r="A7488">
        <v>39345</v>
      </c>
      <c r="B7488" t="s">
        <v>16566</v>
      </c>
      <c r="C7488" s="1">
        <v>36048</v>
      </c>
      <c r="D7488" t="s">
        <v>16567</v>
      </c>
      <c r="E7488" t="s">
        <v>11</v>
      </c>
      <c r="F7488" t="s">
        <v>16568</v>
      </c>
      <c r="G7488">
        <v>27.802</v>
      </c>
      <c r="H7488">
        <v>370</v>
      </c>
      <c r="I7488">
        <v>6</v>
      </c>
      <c r="J7488">
        <f>YEAR(Table1[[#This Row],[release_date]])</f>
        <v>1998</v>
      </c>
      <c r="K7488" t="str">
        <f>LEFT(Table1[[#This Row],[Year]],4) &amp; "s"</f>
        <v>1998s</v>
      </c>
      <c r="L74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88">
        <f>(Table1[[#This Row],[vote_average]]/10)*100</f>
        <v>60</v>
      </c>
      <c r="N7488">
        <f>(Table1[[#This Row],[popularity]]/SUM(Table1[popularity]))*100</f>
        <v>6.4009344286775809E-3</v>
      </c>
    </row>
    <row r="7489" spans="1:14" x14ac:dyDescent="0.3">
      <c r="A7489">
        <v>11847</v>
      </c>
      <c r="B7489" t="s">
        <v>16569</v>
      </c>
      <c r="C7489" s="1">
        <v>36909</v>
      </c>
      <c r="D7489" t="s">
        <v>3209</v>
      </c>
      <c r="E7489" t="s">
        <v>517</v>
      </c>
      <c r="F7489" t="s">
        <v>16570</v>
      </c>
      <c r="G7489">
        <v>10.632999999999999</v>
      </c>
      <c r="H7489">
        <v>431</v>
      </c>
      <c r="I7489">
        <v>5.9880000000000004</v>
      </c>
      <c r="J7489">
        <f>YEAR(Table1[[#This Row],[release_date]])</f>
        <v>2001</v>
      </c>
      <c r="K7489" t="str">
        <f>LEFT(Table1[[#This Row],[Year]],4) &amp; "s"</f>
        <v>2001s</v>
      </c>
      <c r="L74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89">
        <f>(Table1[[#This Row],[vote_average]]/10)*100</f>
        <v>59.88</v>
      </c>
      <c r="N7489">
        <f>(Table1[[#This Row],[popularity]]/SUM(Table1[popularity]))*100</f>
        <v>2.4480661743805743E-3</v>
      </c>
    </row>
    <row r="7490" spans="1:14" x14ac:dyDescent="0.3">
      <c r="A7490">
        <v>10349</v>
      </c>
      <c r="B7490" t="s">
        <v>16571</v>
      </c>
      <c r="C7490" s="1">
        <v>34082</v>
      </c>
      <c r="D7490" t="s">
        <v>5506</v>
      </c>
      <c r="E7490" t="s">
        <v>11</v>
      </c>
      <c r="F7490" t="s">
        <v>16572</v>
      </c>
      <c r="G7490">
        <v>18.47</v>
      </c>
      <c r="H7490">
        <v>374</v>
      </c>
      <c r="I7490">
        <v>5.9880000000000004</v>
      </c>
      <c r="J7490">
        <f>YEAR(Table1[[#This Row],[release_date]])</f>
        <v>1993</v>
      </c>
      <c r="K7490" t="str">
        <f>LEFT(Table1[[#This Row],[Year]],4) &amp; "s"</f>
        <v>1993s</v>
      </c>
      <c r="L74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90">
        <f>(Table1[[#This Row],[vote_average]]/10)*100</f>
        <v>59.88</v>
      </c>
      <c r="N7490">
        <f>(Table1[[#This Row],[popularity]]/SUM(Table1[popularity]))*100</f>
        <v>4.2524012264468355E-3</v>
      </c>
    </row>
    <row r="7491" spans="1:14" x14ac:dyDescent="0.3">
      <c r="A7491">
        <v>215211</v>
      </c>
      <c r="B7491" t="s">
        <v>16573</v>
      </c>
      <c r="C7491" s="1">
        <v>41751</v>
      </c>
      <c r="D7491" t="s">
        <v>90</v>
      </c>
      <c r="E7491" t="s">
        <v>11</v>
      </c>
      <c r="F7491" t="s">
        <v>16574</v>
      </c>
      <c r="G7491">
        <v>12.717000000000001</v>
      </c>
      <c r="H7491">
        <v>573</v>
      </c>
      <c r="I7491">
        <v>6</v>
      </c>
      <c r="J7491">
        <f>YEAR(Table1[[#This Row],[release_date]])</f>
        <v>2014</v>
      </c>
      <c r="K7491" t="str">
        <f>LEFT(Table1[[#This Row],[Year]],4) &amp; "s"</f>
        <v>2014s</v>
      </c>
      <c r="L74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91">
        <f>(Table1[[#This Row],[vote_average]]/10)*100</f>
        <v>60</v>
      </c>
      <c r="N7491">
        <f>(Table1[[#This Row],[popularity]]/SUM(Table1[popularity]))*100</f>
        <v>2.9278714887235741E-3</v>
      </c>
    </row>
    <row r="7492" spans="1:14" x14ac:dyDescent="0.3">
      <c r="A7492">
        <v>44363</v>
      </c>
      <c r="B7492" t="s">
        <v>5130</v>
      </c>
      <c r="C7492" s="1">
        <v>40214</v>
      </c>
      <c r="D7492" t="s">
        <v>2396</v>
      </c>
      <c r="E7492" t="s">
        <v>11</v>
      </c>
      <c r="F7492" t="s">
        <v>16575</v>
      </c>
      <c r="G7492">
        <v>43.087000000000003</v>
      </c>
      <c r="H7492">
        <v>1734</v>
      </c>
      <c r="I7492">
        <v>5.9859999999999998</v>
      </c>
      <c r="J7492">
        <f>YEAR(Table1[[#This Row],[release_date]])</f>
        <v>2010</v>
      </c>
      <c r="K7492" t="str">
        <f>LEFT(Table1[[#This Row],[Year]],4) &amp; "s"</f>
        <v>2010s</v>
      </c>
      <c r="L74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92">
        <f>(Table1[[#This Row],[vote_average]]/10)*100</f>
        <v>59.86</v>
      </c>
      <c r="N7492">
        <f>(Table1[[#This Row],[popularity]]/SUM(Table1[popularity]))*100</f>
        <v>9.9200439439044302E-3</v>
      </c>
    </row>
    <row r="7493" spans="1:14" x14ac:dyDescent="0.3">
      <c r="A7493">
        <v>9894</v>
      </c>
      <c r="B7493" t="s">
        <v>16576</v>
      </c>
      <c r="C7493" s="1">
        <v>35226</v>
      </c>
      <c r="D7493" t="s">
        <v>3515</v>
      </c>
      <c r="E7493" t="s">
        <v>11</v>
      </c>
      <c r="F7493" t="s">
        <v>16577</v>
      </c>
      <c r="G7493">
        <v>26.155000000000001</v>
      </c>
      <c r="H7493">
        <v>2295</v>
      </c>
      <c r="I7493">
        <v>5.9870000000000001</v>
      </c>
      <c r="J7493">
        <f>YEAR(Table1[[#This Row],[release_date]])</f>
        <v>1996</v>
      </c>
      <c r="K7493" t="str">
        <f>LEFT(Table1[[#This Row],[Year]],4) &amp; "s"</f>
        <v>1996s</v>
      </c>
      <c r="L74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93">
        <f>(Table1[[#This Row],[vote_average]]/10)*100</f>
        <v>59.870000000000005</v>
      </c>
      <c r="N7493">
        <f>(Table1[[#This Row],[popularity]]/SUM(Table1[popularity]))*100</f>
        <v>6.0217408813057387E-3</v>
      </c>
    </row>
    <row r="7494" spans="1:14" x14ac:dyDescent="0.3">
      <c r="A7494">
        <v>340487</v>
      </c>
      <c r="B7494" t="s">
        <v>16578</v>
      </c>
      <c r="C7494" s="1">
        <v>42638</v>
      </c>
      <c r="D7494" t="s">
        <v>21</v>
      </c>
      <c r="E7494" t="s">
        <v>11</v>
      </c>
      <c r="F7494" t="s">
        <v>16579</v>
      </c>
      <c r="G7494">
        <v>37.627000000000002</v>
      </c>
      <c r="H7494">
        <v>327</v>
      </c>
      <c r="I7494">
        <v>5.98</v>
      </c>
      <c r="J7494">
        <f>YEAR(Table1[[#This Row],[release_date]])</f>
        <v>2016</v>
      </c>
      <c r="K7494" t="str">
        <f>LEFT(Table1[[#This Row],[Year]],4) &amp; "s"</f>
        <v>2016s</v>
      </c>
      <c r="L74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94">
        <f>(Table1[[#This Row],[vote_average]]/10)*100</f>
        <v>59.800000000000011</v>
      </c>
      <c r="N7494">
        <f>(Table1[[#This Row],[popularity]]/SUM(Table1[popularity]))*100</f>
        <v>8.66297243895588E-3</v>
      </c>
    </row>
    <row r="7495" spans="1:14" x14ac:dyDescent="0.3">
      <c r="A7495">
        <v>252512</v>
      </c>
      <c r="B7495" t="s">
        <v>16580</v>
      </c>
      <c r="C7495" s="1">
        <v>42097</v>
      </c>
      <c r="D7495" t="s">
        <v>68</v>
      </c>
      <c r="E7495" t="s">
        <v>11</v>
      </c>
      <c r="F7495" t="s">
        <v>16581</v>
      </c>
      <c r="G7495">
        <v>23.641999999999999</v>
      </c>
      <c r="H7495">
        <v>1075</v>
      </c>
      <c r="I7495">
        <v>5.9859999999999998</v>
      </c>
      <c r="J7495">
        <f>YEAR(Table1[[#This Row],[release_date]])</f>
        <v>2015</v>
      </c>
      <c r="K7495" t="str">
        <f>LEFT(Table1[[#This Row],[Year]],4) &amp; "s"</f>
        <v>2015s</v>
      </c>
      <c r="L74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95">
        <f>(Table1[[#This Row],[vote_average]]/10)*100</f>
        <v>59.86</v>
      </c>
      <c r="N7495">
        <f>(Table1[[#This Row],[popularity]]/SUM(Table1[popularity]))*100</f>
        <v>5.4431656630024947E-3</v>
      </c>
    </row>
    <row r="7496" spans="1:14" x14ac:dyDescent="0.3">
      <c r="A7496">
        <v>25239</v>
      </c>
      <c r="B7496" t="s">
        <v>16582</v>
      </c>
      <c r="C7496" s="1">
        <v>28796</v>
      </c>
      <c r="D7496" t="s">
        <v>306</v>
      </c>
      <c r="E7496" t="s">
        <v>11</v>
      </c>
      <c r="F7496" t="s">
        <v>16583</v>
      </c>
      <c r="G7496">
        <v>27.773</v>
      </c>
      <c r="H7496">
        <v>588</v>
      </c>
      <c r="I7496">
        <v>6</v>
      </c>
      <c r="J7496">
        <f>YEAR(Table1[[#This Row],[release_date]])</f>
        <v>1978</v>
      </c>
      <c r="K7496" t="str">
        <f>LEFT(Table1[[#This Row],[Year]],4) &amp; "s"</f>
        <v>1978s</v>
      </c>
      <c r="L74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496">
        <f>(Table1[[#This Row],[vote_average]]/10)*100</f>
        <v>60</v>
      </c>
      <c r="N7496">
        <f>(Table1[[#This Row],[popularity]]/SUM(Table1[popularity]))*100</f>
        <v>6.3942576752630195E-3</v>
      </c>
    </row>
    <row r="7497" spans="1:14" x14ac:dyDescent="0.3">
      <c r="A7497">
        <v>9449</v>
      </c>
      <c r="B7497" t="s">
        <v>16584</v>
      </c>
      <c r="C7497" s="1">
        <v>35769</v>
      </c>
      <c r="D7497" t="s">
        <v>12574</v>
      </c>
      <c r="E7497" t="s">
        <v>11</v>
      </c>
      <c r="F7497" t="s">
        <v>16585</v>
      </c>
      <c r="G7497">
        <v>52.01</v>
      </c>
      <c r="H7497">
        <v>467</v>
      </c>
      <c r="I7497">
        <v>5.9859999999999998</v>
      </c>
      <c r="J7497">
        <f>YEAR(Table1[[#This Row],[release_date]])</f>
        <v>1997</v>
      </c>
      <c r="K7497" t="str">
        <f>LEFT(Table1[[#This Row],[Year]],4) &amp; "s"</f>
        <v>1997s</v>
      </c>
      <c r="L74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497">
        <f>(Table1[[#This Row],[vote_average]]/10)*100</f>
        <v>59.86</v>
      </c>
      <c r="N7497">
        <f>(Table1[[#This Row],[popularity]]/SUM(Table1[popularity]))*100</f>
        <v>1.1974411899702215E-2</v>
      </c>
    </row>
    <row r="7498" spans="1:14" x14ac:dyDescent="0.3">
      <c r="A7498">
        <v>335777</v>
      </c>
      <c r="B7498" t="s">
        <v>16586</v>
      </c>
      <c r="C7498" s="1">
        <v>42958</v>
      </c>
      <c r="D7498" t="s">
        <v>3775</v>
      </c>
      <c r="E7498" t="s">
        <v>11</v>
      </c>
      <c r="F7498" t="s">
        <v>16587</v>
      </c>
      <c r="G7498">
        <v>30.404</v>
      </c>
      <c r="H7498">
        <v>389</v>
      </c>
      <c r="I7498">
        <v>6</v>
      </c>
      <c r="J7498">
        <f>YEAR(Table1[[#This Row],[release_date]])</f>
        <v>2017</v>
      </c>
      <c r="K7498" t="str">
        <f>LEFT(Table1[[#This Row],[Year]],4) &amp; "s"</f>
        <v>2017s</v>
      </c>
      <c r="L74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498">
        <f>(Table1[[#This Row],[vote_average]]/10)*100</f>
        <v>60</v>
      </c>
      <c r="N7498">
        <f>(Table1[[#This Row],[popularity]]/SUM(Table1[popularity]))*100</f>
        <v>7.0000003729772386E-3</v>
      </c>
    </row>
    <row r="7499" spans="1:14" x14ac:dyDescent="0.3">
      <c r="A7499">
        <v>12589</v>
      </c>
      <c r="B7499" t="s">
        <v>16588</v>
      </c>
      <c r="C7499" s="1">
        <v>37239</v>
      </c>
      <c r="D7499" t="s">
        <v>16589</v>
      </c>
      <c r="E7499" t="s">
        <v>11</v>
      </c>
      <c r="F7499" t="s">
        <v>16590</v>
      </c>
      <c r="G7499">
        <v>26.745999999999999</v>
      </c>
      <c r="H7499">
        <v>876</v>
      </c>
      <c r="I7499">
        <v>6</v>
      </c>
      <c r="J7499">
        <f>YEAR(Table1[[#This Row],[release_date]])</f>
        <v>2001</v>
      </c>
      <c r="K7499" t="str">
        <f>LEFT(Table1[[#This Row],[Year]],4) &amp; "s"</f>
        <v>2001s</v>
      </c>
      <c r="L74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499">
        <f>(Table1[[#This Row],[vote_average]]/10)*100</f>
        <v>60</v>
      </c>
      <c r="N7499">
        <f>(Table1[[#This Row],[popularity]]/SUM(Table1[popularity]))*100</f>
        <v>6.1578085112369832E-3</v>
      </c>
    </row>
    <row r="7500" spans="1:14" x14ac:dyDescent="0.3">
      <c r="A7500">
        <v>58595</v>
      </c>
      <c r="B7500" t="s">
        <v>16591</v>
      </c>
      <c r="C7500" s="1">
        <v>41059</v>
      </c>
      <c r="D7500" t="s">
        <v>1635</v>
      </c>
      <c r="E7500" t="s">
        <v>11</v>
      </c>
      <c r="F7500" t="s">
        <v>16592</v>
      </c>
      <c r="G7500">
        <v>52.512</v>
      </c>
      <c r="H7500">
        <v>7681</v>
      </c>
      <c r="I7500">
        <v>6</v>
      </c>
      <c r="J7500">
        <f>YEAR(Table1[[#This Row],[release_date]])</f>
        <v>2012</v>
      </c>
      <c r="K7500" t="str">
        <f>LEFT(Table1[[#This Row],[Year]],4) &amp; "s"</f>
        <v>2012s</v>
      </c>
      <c r="L75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00">
        <f>(Table1[[#This Row],[vote_average]]/10)*100</f>
        <v>60</v>
      </c>
      <c r="N7500">
        <f>(Table1[[#This Row],[popularity]]/SUM(Table1[popularity]))*100</f>
        <v>1.2089988803637047E-2</v>
      </c>
    </row>
    <row r="7501" spans="1:14" x14ac:dyDescent="0.3">
      <c r="A7501">
        <v>13683</v>
      </c>
      <c r="B7501" t="s">
        <v>16593</v>
      </c>
      <c r="C7501" s="1">
        <v>37431</v>
      </c>
      <c r="D7501" t="s">
        <v>611</v>
      </c>
      <c r="E7501" t="s">
        <v>11</v>
      </c>
      <c r="F7501" t="s">
        <v>16594</v>
      </c>
      <c r="G7501">
        <v>58.433999999999997</v>
      </c>
      <c r="H7501">
        <v>588</v>
      </c>
      <c r="I7501">
        <v>5.984</v>
      </c>
      <c r="J7501">
        <f>YEAR(Table1[[#This Row],[release_date]])</f>
        <v>2002</v>
      </c>
      <c r="K7501" t="str">
        <f>LEFT(Table1[[#This Row],[Year]],4) &amp; "s"</f>
        <v>2002s</v>
      </c>
      <c r="L75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01">
        <f>(Table1[[#This Row],[vote_average]]/10)*100</f>
        <v>59.84</v>
      </c>
      <c r="N7501">
        <f>(Table1[[#This Row],[popularity]]/SUM(Table1[popularity]))*100</f>
        <v>1.3453427897465857E-2</v>
      </c>
    </row>
    <row r="7502" spans="1:14" x14ac:dyDescent="0.3">
      <c r="A7502">
        <v>2067</v>
      </c>
      <c r="B7502" t="s">
        <v>16595</v>
      </c>
      <c r="C7502" s="1">
        <v>36595</v>
      </c>
      <c r="D7502" t="s">
        <v>11571</v>
      </c>
      <c r="E7502" t="s">
        <v>11</v>
      </c>
      <c r="F7502" t="s">
        <v>16596</v>
      </c>
      <c r="G7502">
        <v>29.169</v>
      </c>
      <c r="H7502">
        <v>1356</v>
      </c>
      <c r="I7502">
        <v>6</v>
      </c>
      <c r="J7502">
        <f>YEAR(Table1[[#This Row],[release_date]])</f>
        <v>2000</v>
      </c>
      <c r="K7502" t="str">
        <f>LEFT(Table1[[#This Row],[Year]],4) &amp; "s"</f>
        <v>2000s</v>
      </c>
      <c r="L75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02">
        <f>(Table1[[#This Row],[vote_average]]/10)*100</f>
        <v>60</v>
      </c>
      <c r="N7502">
        <f>(Table1[[#This Row],[popularity]]/SUM(Table1[popularity]))*100</f>
        <v>6.7156627706674472E-3</v>
      </c>
    </row>
    <row r="7503" spans="1:14" x14ac:dyDescent="0.3">
      <c r="A7503">
        <v>550201</v>
      </c>
      <c r="B7503" t="s">
        <v>16597</v>
      </c>
      <c r="C7503" s="1">
        <v>43370</v>
      </c>
      <c r="D7503" t="s">
        <v>1468</v>
      </c>
      <c r="E7503" t="s">
        <v>1088</v>
      </c>
      <c r="F7503" t="s">
        <v>16598</v>
      </c>
      <c r="G7503">
        <v>13.672000000000001</v>
      </c>
      <c r="H7503">
        <v>317</v>
      </c>
      <c r="I7503">
        <v>6</v>
      </c>
      <c r="J7503">
        <f>YEAR(Table1[[#This Row],[release_date]])</f>
        <v>2018</v>
      </c>
      <c r="K7503" t="str">
        <f>LEFT(Table1[[#This Row],[Year]],4) &amp; "s"</f>
        <v>2018s</v>
      </c>
      <c r="L75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03">
        <f>(Table1[[#This Row],[vote_average]]/10)*100</f>
        <v>60</v>
      </c>
      <c r="N7503">
        <f>(Table1[[#This Row],[popularity]]/SUM(Table1[popularity]))*100</f>
        <v>3.1477438856513883E-3</v>
      </c>
    </row>
    <row r="7504" spans="1:14" x14ac:dyDescent="0.3">
      <c r="A7504">
        <v>10547</v>
      </c>
      <c r="B7504" t="s">
        <v>16599</v>
      </c>
      <c r="C7504" s="1">
        <v>35216</v>
      </c>
      <c r="D7504" t="s">
        <v>2601</v>
      </c>
      <c r="E7504" t="s">
        <v>11</v>
      </c>
      <c r="F7504" t="s">
        <v>16600</v>
      </c>
      <c r="G7504">
        <v>44.765999999999998</v>
      </c>
      <c r="H7504">
        <v>700</v>
      </c>
      <c r="I7504">
        <v>5.9829999999999997</v>
      </c>
      <c r="J7504">
        <f>YEAR(Table1[[#This Row],[release_date]])</f>
        <v>1996</v>
      </c>
      <c r="K7504" t="str">
        <f>LEFT(Table1[[#This Row],[Year]],4) &amp; "s"</f>
        <v>1996s</v>
      </c>
      <c r="L75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04">
        <f>(Table1[[#This Row],[vote_average]]/10)*100</f>
        <v>59.829999999999991</v>
      </c>
      <c r="N7504">
        <f>(Table1[[#This Row],[popularity]]/SUM(Table1[popularity]))*100</f>
        <v>1.0306604943319926E-2</v>
      </c>
    </row>
    <row r="7505" spans="1:14" x14ac:dyDescent="0.3">
      <c r="A7505">
        <v>10313</v>
      </c>
      <c r="B7505" t="s">
        <v>16601</v>
      </c>
      <c r="C7505" s="1">
        <v>40103</v>
      </c>
      <c r="D7505" t="s">
        <v>169</v>
      </c>
      <c r="E7505" t="s">
        <v>11</v>
      </c>
      <c r="F7505" t="s">
        <v>16602</v>
      </c>
      <c r="G7505">
        <v>15.721</v>
      </c>
      <c r="H7505">
        <v>2120</v>
      </c>
      <c r="I7505">
        <v>5.9829999999999997</v>
      </c>
      <c r="J7505">
        <f>YEAR(Table1[[#This Row],[release_date]])</f>
        <v>2009</v>
      </c>
      <c r="K7505" t="str">
        <f>LEFT(Table1[[#This Row],[Year]],4) &amp; "s"</f>
        <v>2009s</v>
      </c>
      <c r="L75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05">
        <f>(Table1[[#This Row],[vote_average]]/10)*100</f>
        <v>59.829999999999991</v>
      </c>
      <c r="N7505">
        <f>(Table1[[#This Row],[popularity]]/SUM(Table1[popularity]))*100</f>
        <v>3.6194910493216412E-3</v>
      </c>
    </row>
    <row r="7506" spans="1:14" x14ac:dyDescent="0.3">
      <c r="A7506">
        <v>302688</v>
      </c>
      <c r="B7506" t="s">
        <v>16603</v>
      </c>
      <c r="C7506" s="1">
        <v>42452</v>
      </c>
      <c r="D7506" t="s">
        <v>1732</v>
      </c>
      <c r="E7506" t="s">
        <v>11</v>
      </c>
      <c r="F7506" t="s">
        <v>16604</v>
      </c>
      <c r="G7506">
        <v>26.134</v>
      </c>
      <c r="H7506">
        <v>970</v>
      </c>
      <c r="I7506">
        <v>5.9809999999999999</v>
      </c>
      <c r="J7506">
        <f>YEAR(Table1[[#This Row],[release_date]])</f>
        <v>2016</v>
      </c>
      <c r="K7506" t="str">
        <f>LEFT(Table1[[#This Row],[Year]],4) &amp; "s"</f>
        <v>2016s</v>
      </c>
      <c r="L75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06">
        <f>(Table1[[#This Row],[vote_average]]/10)*100</f>
        <v>59.809999999999995</v>
      </c>
      <c r="N7506">
        <f>(Table1[[#This Row],[popularity]]/SUM(Table1[popularity]))*100</f>
        <v>6.0169059909020908E-3</v>
      </c>
    </row>
    <row r="7507" spans="1:14" x14ac:dyDescent="0.3">
      <c r="A7507">
        <v>11595</v>
      </c>
      <c r="B7507" t="s">
        <v>16605</v>
      </c>
      <c r="C7507" s="1">
        <v>33032</v>
      </c>
      <c r="D7507" t="s">
        <v>10340</v>
      </c>
      <c r="E7507" t="s">
        <v>11</v>
      </c>
      <c r="F7507" t="s">
        <v>16606</v>
      </c>
      <c r="G7507">
        <v>20.859000000000002</v>
      </c>
      <c r="H7507">
        <v>821</v>
      </c>
      <c r="I7507">
        <v>5.9820000000000002</v>
      </c>
      <c r="J7507">
        <f>YEAR(Table1[[#This Row],[release_date]])</f>
        <v>1990</v>
      </c>
      <c r="K7507" t="str">
        <f>LEFT(Table1[[#This Row],[Year]],4) &amp; "s"</f>
        <v>1990s</v>
      </c>
      <c r="L75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07">
        <f>(Table1[[#This Row],[vote_average]]/10)*100</f>
        <v>59.820000000000007</v>
      </c>
      <c r="N7507">
        <f>(Table1[[#This Row],[popularity]]/SUM(Table1[popularity]))*100</f>
        <v>4.802427568080918E-3</v>
      </c>
    </row>
    <row r="7508" spans="1:14" x14ac:dyDescent="0.3">
      <c r="A7508">
        <v>242095</v>
      </c>
      <c r="B7508" t="s">
        <v>16607</v>
      </c>
      <c r="C7508" s="1">
        <v>41713</v>
      </c>
      <c r="D7508" t="s">
        <v>5212</v>
      </c>
      <c r="E7508" t="s">
        <v>11</v>
      </c>
      <c r="F7508" t="s">
        <v>16608</v>
      </c>
      <c r="G7508">
        <v>38.826000000000001</v>
      </c>
      <c r="H7508">
        <v>1590</v>
      </c>
      <c r="I7508">
        <v>6</v>
      </c>
      <c r="J7508">
        <f>YEAR(Table1[[#This Row],[release_date]])</f>
        <v>2014</v>
      </c>
      <c r="K7508" t="str">
        <f>LEFT(Table1[[#This Row],[Year]],4) &amp; "s"</f>
        <v>2014s</v>
      </c>
      <c r="L75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08">
        <f>(Table1[[#This Row],[vote_average]]/10)*100</f>
        <v>60</v>
      </c>
      <c r="N7508">
        <f>(Table1[[#This Row],[popularity]]/SUM(Table1[popularity]))*100</f>
        <v>8.9390216577165602E-3</v>
      </c>
    </row>
    <row r="7509" spans="1:14" x14ac:dyDescent="0.3">
      <c r="A7509">
        <v>36669</v>
      </c>
      <c r="B7509" t="s">
        <v>16609</v>
      </c>
      <c r="C7509" s="1">
        <v>37577</v>
      </c>
      <c r="D7509" t="s">
        <v>2654</v>
      </c>
      <c r="E7509" t="s">
        <v>11</v>
      </c>
      <c r="F7509" t="s">
        <v>16610</v>
      </c>
      <c r="G7509">
        <v>129.29300000000001</v>
      </c>
      <c r="H7509">
        <v>3344</v>
      </c>
      <c r="I7509">
        <v>5.9809999999999999</v>
      </c>
      <c r="J7509">
        <f>YEAR(Table1[[#This Row],[release_date]])</f>
        <v>2002</v>
      </c>
      <c r="K7509" t="str">
        <f>LEFT(Table1[[#This Row],[Year]],4) &amp; "s"</f>
        <v>2002s</v>
      </c>
      <c r="L75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09">
        <f>(Table1[[#This Row],[vote_average]]/10)*100</f>
        <v>59.809999999999995</v>
      </c>
      <c r="N7509">
        <f>(Table1[[#This Row],[popularity]]/SUM(Table1[popularity]))*100</f>
        <v>2.9767499283756941E-2</v>
      </c>
    </row>
    <row r="7510" spans="1:14" x14ac:dyDescent="0.3">
      <c r="A7510">
        <v>80038</v>
      </c>
      <c r="B7510" t="s">
        <v>16611</v>
      </c>
      <c r="C7510" s="1">
        <v>40977</v>
      </c>
      <c r="D7510" t="s">
        <v>207</v>
      </c>
      <c r="E7510" t="s">
        <v>11</v>
      </c>
      <c r="F7510" t="s">
        <v>16612</v>
      </c>
      <c r="G7510">
        <v>15.343999999999999</v>
      </c>
      <c r="H7510">
        <v>453</v>
      </c>
      <c r="I7510">
        <v>6</v>
      </c>
      <c r="J7510">
        <f>YEAR(Table1[[#This Row],[release_date]])</f>
        <v>2012</v>
      </c>
      <c r="K7510" t="str">
        <f>LEFT(Table1[[#This Row],[Year]],4) &amp; "s"</f>
        <v>2012s</v>
      </c>
      <c r="L75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10">
        <f>(Table1[[#This Row],[vote_average]]/10)*100</f>
        <v>60</v>
      </c>
      <c r="N7510">
        <f>(Table1[[#This Row],[popularity]]/SUM(Table1[popularity]))*100</f>
        <v>3.532693254932336E-3</v>
      </c>
    </row>
    <row r="7511" spans="1:14" x14ac:dyDescent="0.3">
      <c r="A7511">
        <v>11866</v>
      </c>
      <c r="B7511" t="s">
        <v>16613</v>
      </c>
      <c r="C7511" s="1">
        <v>38338</v>
      </c>
      <c r="D7511" t="s">
        <v>1949</v>
      </c>
      <c r="E7511" t="s">
        <v>11</v>
      </c>
      <c r="F7511" t="s">
        <v>16614</v>
      </c>
      <c r="G7511">
        <v>28.814</v>
      </c>
      <c r="H7511">
        <v>819</v>
      </c>
      <c r="I7511">
        <v>6</v>
      </c>
      <c r="J7511">
        <f>YEAR(Table1[[#This Row],[release_date]])</f>
        <v>2004</v>
      </c>
      <c r="K7511" t="str">
        <f>LEFT(Table1[[#This Row],[Year]],4) &amp; "s"</f>
        <v>2004s</v>
      </c>
      <c r="L75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11">
        <f>(Table1[[#This Row],[vote_average]]/10)*100</f>
        <v>60</v>
      </c>
      <c r="N7511">
        <f>(Table1[[#This Row],[popularity]]/SUM(Table1[popularity]))*100</f>
        <v>6.6339300995581557E-3</v>
      </c>
    </row>
    <row r="7512" spans="1:14" x14ac:dyDescent="0.3">
      <c r="A7512">
        <v>943930</v>
      </c>
      <c r="B7512" t="s">
        <v>16615</v>
      </c>
      <c r="C7512" s="1">
        <v>45009</v>
      </c>
      <c r="D7512" t="s">
        <v>81</v>
      </c>
      <c r="E7512" t="s">
        <v>94</v>
      </c>
      <c r="F7512" t="s">
        <v>16616</v>
      </c>
      <c r="G7512">
        <v>33.427</v>
      </c>
      <c r="H7512">
        <v>362</v>
      </c>
      <c r="I7512">
        <v>5.9790000000000001</v>
      </c>
      <c r="J7512">
        <f>YEAR(Table1[[#This Row],[release_date]])</f>
        <v>2023</v>
      </c>
      <c r="K7512" t="str">
        <f>LEFT(Table1[[#This Row],[Year]],4) &amp; "s"</f>
        <v>2023s</v>
      </c>
      <c r="L75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512">
        <f>(Table1[[#This Row],[vote_average]]/10)*100</f>
        <v>59.79</v>
      </c>
      <c r="N7512">
        <f>(Table1[[#This Row],[popularity]]/SUM(Table1[popularity]))*100</f>
        <v>7.6959943582262259E-3</v>
      </c>
    </row>
    <row r="7513" spans="1:14" x14ac:dyDescent="0.3">
      <c r="A7513">
        <v>460458</v>
      </c>
      <c r="B7513" t="s">
        <v>16617</v>
      </c>
      <c r="C7513" s="1">
        <v>44524</v>
      </c>
      <c r="D7513" t="s">
        <v>16041</v>
      </c>
      <c r="E7513" t="s">
        <v>11</v>
      </c>
      <c r="F7513" t="s">
        <v>16618</v>
      </c>
      <c r="G7513">
        <v>81.105999999999995</v>
      </c>
      <c r="H7513">
        <v>2318</v>
      </c>
      <c r="I7513">
        <v>5.9790000000000001</v>
      </c>
      <c r="J7513">
        <f>YEAR(Table1[[#This Row],[release_date]])</f>
        <v>2021</v>
      </c>
      <c r="K7513" t="str">
        <f>LEFT(Table1[[#This Row],[Year]],4) &amp; "s"</f>
        <v>2021s</v>
      </c>
      <c r="L75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513">
        <f>(Table1[[#This Row],[vote_average]]/10)*100</f>
        <v>59.79</v>
      </c>
      <c r="N7513">
        <f>(Table1[[#This Row],[popularity]]/SUM(Table1[popularity]))*100</f>
        <v>1.8673267670395073E-2</v>
      </c>
    </row>
    <row r="7514" spans="1:14" x14ac:dyDescent="0.3">
      <c r="A7514">
        <v>44894</v>
      </c>
      <c r="B7514" t="s">
        <v>16619</v>
      </c>
      <c r="C7514" s="1">
        <v>38702</v>
      </c>
      <c r="D7514" t="s">
        <v>1732</v>
      </c>
      <c r="E7514" t="s">
        <v>54</v>
      </c>
      <c r="F7514" t="s">
        <v>16620</v>
      </c>
      <c r="G7514">
        <v>8.7379999999999995</v>
      </c>
      <c r="H7514">
        <v>471</v>
      </c>
      <c r="I7514">
        <v>6</v>
      </c>
      <c r="J7514">
        <f>YEAR(Table1[[#This Row],[release_date]])</f>
        <v>2005</v>
      </c>
      <c r="K7514" t="str">
        <f>LEFT(Table1[[#This Row],[Year]],4) &amp; "s"</f>
        <v>2005s</v>
      </c>
      <c r="L75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14">
        <f>(Table1[[#This Row],[vote_average]]/10)*100</f>
        <v>60</v>
      </c>
      <c r="N7514">
        <f>(Table1[[#This Row],[popularity]]/SUM(Table1[popularity]))*100</f>
        <v>2.0117748736704086E-3</v>
      </c>
    </row>
    <row r="7515" spans="1:14" x14ac:dyDescent="0.3">
      <c r="A7515">
        <v>14451</v>
      </c>
      <c r="B7515" t="s">
        <v>16621</v>
      </c>
      <c r="C7515" s="1">
        <v>39822</v>
      </c>
      <c r="D7515" t="s">
        <v>2762</v>
      </c>
      <c r="E7515" t="s">
        <v>2851</v>
      </c>
      <c r="F7515" t="s">
        <v>16622</v>
      </c>
      <c r="G7515">
        <v>29.018000000000001</v>
      </c>
      <c r="H7515">
        <v>1068</v>
      </c>
      <c r="I7515">
        <v>5.9790000000000001</v>
      </c>
      <c r="J7515">
        <f>YEAR(Table1[[#This Row],[release_date]])</f>
        <v>2009</v>
      </c>
      <c r="K7515" t="str">
        <f>LEFT(Table1[[#This Row],[Year]],4) &amp; "s"</f>
        <v>2009s</v>
      </c>
      <c r="L75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15">
        <f>(Table1[[#This Row],[vote_average]]/10)*100</f>
        <v>59.79</v>
      </c>
      <c r="N7515">
        <f>(Table1[[#This Row],[popularity]]/SUM(Table1[popularity]))*100</f>
        <v>6.6808976063364531E-3</v>
      </c>
    </row>
    <row r="7516" spans="1:14" x14ac:dyDescent="0.3">
      <c r="A7516">
        <v>597890</v>
      </c>
      <c r="B7516" t="s">
        <v>16623</v>
      </c>
      <c r="C7516" s="1">
        <v>44294</v>
      </c>
      <c r="D7516" t="s">
        <v>2601</v>
      </c>
      <c r="E7516" t="s">
        <v>11</v>
      </c>
      <c r="F7516" t="s">
        <v>16624</v>
      </c>
      <c r="G7516">
        <v>48.219000000000001</v>
      </c>
      <c r="H7516">
        <v>800</v>
      </c>
      <c r="I7516">
        <v>5.9779999999999998</v>
      </c>
      <c r="J7516">
        <f>YEAR(Table1[[#This Row],[release_date]])</f>
        <v>2021</v>
      </c>
      <c r="K7516" t="str">
        <f>LEFT(Table1[[#This Row],[Year]],4) &amp; "s"</f>
        <v>2021s</v>
      </c>
      <c r="L75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516">
        <f>(Table1[[#This Row],[vote_average]]/10)*100</f>
        <v>59.78</v>
      </c>
      <c r="N7516">
        <f>(Table1[[#This Row],[popularity]]/SUM(Table1[popularity]))*100</f>
        <v>1.1101599065405521E-2</v>
      </c>
    </row>
    <row r="7517" spans="1:14" x14ac:dyDescent="0.3">
      <c r="A7517">
        <v>454699</v>
      </c>
      <c r="B7517" t="s">
        <v>16625</v>
      </c>
      <c r="C7517" s="1">
        <v>42971</v>
      </c>
      <c r="D7517" t="s">
        <v>183</v>
      </c>
      <c r="E7517" t="s">
        <v>11</v>
      </c>
      <c r="F7517" t="s">
        <v>16626</v>
      </c>
      <c r="G7517">
        <v>19.199000000000002</v>
      </c>
      <c r="H7517">
        <v>327</v>
      </c>
      <c r="I7517">
        <v>6</v>
      </c>
      <c r="J7517">
        <f>YEAR(Table1[[#This Row],[release_date]])</f>
        <v>2017</v>
      </c>
      <c r="K7517" t="str">
        <f>LEFT(Table1[[#This Row],[Year]],4) &amp; "s"</f>
        <v>2017s</v>
      </c>
      <c r="L75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17">
        <f>(Table1[[#This Row],[vote_average]]/10)*100</f>
        <v>60</v>
      </c>
      <c r="N7517">
        <f>(Table1[[#This Row],[popularity]]/SUM(Table1[popularity]))*100</f>
        <v>4.4202409933163404E-3</v>
      </c>
    </row>
    <row r="7518" spans="1:14" x14ac:dyDescent="0.3">
      <c r="A7518">
        <v>320288</v>
      </c>
      <c r="B7518" t="s">
        <v>16627</v>
      </c>
      <c r="C7518" s="1">
        <v>43621</v>
      </c>
      <c r="D7518" t="s">
        <v>1849</v>
      </c>
      <c r="E7518" t="s">
        <v>11</v>
      </c>
      <c r="F7518" t="s">
        <v>16628</v>
      </c>
      <c r="G7518">
        <v>383.04399999999998</v>
      </c>
      <c r="H7518">
        <v>6222</v>
      </c>
      <c r="I7518">
        <v>5.9779999999999998</v>
      </c>
      <c r="J7518">
        <f>YEAR(Table1[[#This Row],[release_date]])</f>
        <v>2019</v>
      </c>
      <c r="K7518" t="str">
        <f>LEFT(Table1[[#This Row],[Year]],4) &amp; "s"</f>
        <v>2019s</v>
      </c>
      <c r="L75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18">
        <f>(Table1[[#This Row],[vote_average]]/10)*100</f>
        <v>59.78</v>
      </c>
      <c r="N7518">
        <f>(Table1[[#This Row],[popularity]]/SUM(Table1[popularity]))*100</f>
        <v>8.8189321894049905E-2</v>
      </c>
    </row>
    <row r="7519" spans="1:14" x14ac:dyDescent="0.3">
      <c r="A7519">
        <v>253626</v>
      </c>
      <c r="B7519" t="s">
        <v>16629</v>
      </c>
      <c r="C7519" s="1">
        <v>42103</v>
      </c>
      <c r="D7519" t="s">
        <v>21</v>
      </c>
      <c r="E7519" t="s">
        <v>11</v>
      </c>
      <c r="F7519" t="s">
        <v>16630</v>
      </c>
      <c r="G7519">
        <v>20.027999999999999</v>
      </c>
      <c r="H7519">
        <v>521</v>
      </c>
      <c r="I7519">
        <v>5.9770000000000003</v>
      </c>
      <c r="J7519">
        <f>YEAR(Table1[[#This Row],[release_date]])</f>
        <v>2015</v>
      </c>
      <c r="K7519" t="str">
        <f>LEFT(Table1[[#This Row],[Year]],4) &amp; "s"</f>
        <v>2015s</v>
      </c>
      <c r="L75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19">
        <f>(Table1[[#This Row],[vote_average]]/10)*100</f>
        <v>59.77</v>
      </c>
      <c r="N7519">
        <f>(Table1[[#This Row],[popularity]]/SUM(Table1[popularity]))*100</f>
        <v>4.6111040478222639E-3</v>
      </c>
    </row>
    <row r="7520" spans="1:14" x14ac:dyDescent="0.3">
      <c r="A7520">
        <v>15516</v>
      </c>
      <c r="B7520" t="s">
        <v>12178</v>
      </c>
      <c r="C7520" s="1">
        <v>26541</v>
      </c>
      <c r="D7520" t="s">
        <v>306</v>
      </c>
      <c r="E7520" t="s">
        <v>11</v>
      </c>
      <c r="F7520" t="s">
        <v>16631</v>
      </c>
      <c r="G7520">
        <v>22.795000000000002</v>
      </c>
      <c r="H7520">
        <v>647</v>
      </c>
      <c r="I7520">
        <v>5.9770000000000003</v>
      </c>
      <c r="J7520">
        <f>YEAR(Table1[[#This Row],[release_date]])</f>
        <v>1972</v>
      </c>
      <c r="K7520" t="str">
        <f>LEFT(Table1[[#This Row],[Year]],4) &amp; "s"</f>
        <v>1972s</v>
      </c>
      <c r="L75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520">
        <f>(Table1[[#This Row],[vote_average]]/10)*100</f>
        <v>59.77</v>
      </c>
      <c r="N7520">
        <f>(Table1[[#This Row],[popularity]]/SUM(Table1[popularity]))*100</f>
        <v>5.2481584167220156E-3</v>
      </c>
    </row>
    <row r="7521" spans="1:14" x14ac:dyDescent="0.3">
      <c r="A7521">
        <v>10402</v>
      </c>
      <c r="B7521" t="s">
        <v>16632</v>
      </c>
      <c r="C7521" s="1">
        <v>36504</v>
      </c>
      <c r="D7521" t="s">
        <v>391</v>
      </c>
      <c r="E7521" t="s">
        <v>11</v>
      </c>
      <c r="F7521" t="s">
        <v>16633</v>
      </c>
      <c r="G7521">
        <v>35.027000000000001</v>
      </c>
      <c r="H7521">
        <v>1347</v>
      </c>
      <c r="I7521">
        <v>5.9770000000000003</v>
      </c>
      <c r="J7521">
        <f>YEAR(Table1[[#This Row],[release_date]])</f>
        <v>1999</v>
      </c>
      <c r="K7521" t="str">
        <f>LEFT(Table1[[#This Row],[Year]],4) &amp; "s"</f>
        <v>1999s</v>
      </c>
      <c r="L75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21">
        <f>(Table1[[#This Row],[vote_average]]/10)*100</f>
        <v>59.77</v>
      </c>
      <c r="N7521">
        <f>(Table1[[#This Row],[popularity]]/SUM(Table1[popularity]))*100</f>
        <v>8.0643669604089502E-3</v>
      </c>
    </row>
    <row r="7522" spans="1:14" x14ac:dyDescent="0.3">
      <c r="A7522">
        <v>9466</v>
      </c>
      <c r="B7522" t="s">
        <v>16634</v>
      </c>
      <c r="C7522" s="1">
        <v>36045</v>
      </c>
      <c r="D7522" t="s">
        <v>172</v>
      </c>
      <c r="E7522" t="s">
        <v>11</v>
      </c>
      <c r="F7522" t="s">
        <v>16635</v>
      </c>
      <c r="G7522">
        <v>18.596</v>
      </c>
      <c r="H7522">
        <v>437</v>
      </c>
      <c r="I7522">
        <v>6</v>
      </c>
      <c r="J7522">
        <f>YEAR(Table1[[#This Row],[release_date]])</f>
        <v>1998</v>
      </c>
      <c r="K7522" t="str">
        <f>LEFT(Table1[[#This Row],[Year]],4) &amp; "s"</f>
        <v>1998s</v>
      </c>
      <c r="L75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22">
        <f>(Table1[[#This Row],[vote_average]]/10)*100</f>
        <v>60</v>
      </c>
      <c r="N7522">
        <f>(Table1[[#This Row],[popularity]]/SUM(Table1[popularity]))*100</f>
        <v>4.2814105688687258E-3</v>
      </c>
    </row>
    <row r="7523" spans="1:14" x14ac:dyDescent="0.3">
      <c r="A7523">
        <v>9091</v>
      </c>
      <c r="B7523" t="s">
        <v>16636</v>
      </c>
      <c r="C7523" s="1">
        <v>34999</v>
      </c>
      <c r="D7523" t="s">
        <v>65</v>
      </c>
      <c r="E7523" t="s">
        <v>11</v>
      </c>
      <c r="F7523" t="s">
        <v>16637</v>
      </c>
      <c r="G7523">
        <v>30.747</v>
      </c>
      <c r="H7523">
        <v>678</v>
      </c>
      <c r="I7523">
        <v>5.9770000000000003</v>
      </c>
      <c r="J7523">
        <f>YEAR(Table1[[#This Row],[release_date]])</f>
        <v>1995</v>
      </c>
      <c r="K7523" t="str">
        <f>LEFT(Table1[[#This Row],[Year]],4) &amp; "s"</f>
        <v>1995s</v>
      </c>
      <c r="L75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23">
        <f>(Table1[[#This Row],[vote_average]]/10)*100</f>
        <v>59.77</v>
      </c>
      <c r="N7523">
        <f>(Table1[[#This Row],[popularity]]/SUM(Table1[popularity]))*100</f>
        <v>7.0789702495701601E-3</v>
      </c>
    </row>
    <row r="7524" spans="1:14" x14ac:dyDescent="0.3">
      <c r="A7524">
        <v>8069</v>
      </c>
      <c r="B7524" t="s">
        <v>16638</v>
      </c>
      <c r="C7524" s="1">
        <v>25121</v>
      </c>
      <c r="D7524" t="s">
        <v>16639</v>
      </c>
      <c r="E7524" t="s">
        <v>11</v>
      </c>
      <c r="F7524" t="s">
        <v>16640</v>
      </c>
      <c r="G7524">
        <v>47.576999999999998</v>
      </c>
      <c r="H7524">
        <v>682</v>
      </c>
      <c r="I7524">
        <v>5.9770000000000003</v>
      </c>
      <c r="J7524">
        <f>YEAR(Table1[[#This Row],[release_date]])</f>
        <v>1968</v>
      </c>
      <c r="K7524" t="str">
        <f>LEFT(Table1[[#This Row],[Year]],4) &amp; "s"</f>
        <v>1968s</v>
      </c>
      <c r="L75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7524">
        <f>(Table1[[#This Row],[vote_average]]/10)*100</f>
        <v>59.77</v>
      </c>
      <c r="N7524">
        <f>(Table1[[#This Row],[popularity]]/SUM(Table1[popularity]))*100</f>
        <v>1.0953789558779702E-2</v>
      </c>
    </row>
    <row r="7525" spans="1:14" x14ac:dyDescent="0.3">
      <c r="A7525">
        <v>749274</v>
      </c>
      <c r="B7525" t="s">
        <v>16641</v>
      </c>
      <c r="C7525" s="1">
        <v>44455</v>
      </c>
      <c r="D7525" t="s">
        <v>201</v>
      </c>
      <c r="E7525" t="s">
        <v>11</v>
      </c>
      <c r="F7525" t="s">
        <v>16642</v>
      </c>
      <c r="G7525">
        <v>55.893000000000001</v>
      </c>
      <c r="H7525">
        <v>950</v>
      </c>
      <c r="I7525">
        <v>5.976</v>
      </c>
      <c r="J7525">
        <f>YEAR(Table1[[#This Row],[release_date]])</f>
        <v>2021</v>
      </c>
      <c r="K7525" t="str">
        <f>LEFT(Table1[[#This Row],[Year]],4) &amp; "s"</f>
        <v>2021s</v>
      </c>
      <c r="L75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525">
        <f>(Table1[[#This Row],[vote_average]]/10)*100</f>
        <v>59.760000000000005</v>
      </c>
      <c r="N7525">
        <f>(Table1[[#This Row],[popularity]]/SUM(Table1[popularity]))*100</f>
        <v>1.286840615862442E-2</v>
      </c>
    </row>
    <row r="7526" spans="1:14" x14ac:dyDescent="0.3">
      <c r="A7526">
        <v>611914</v>
      </c>
      <c r="B7526" t="s">
        <v>6954</v>
      </c>
      <c r="C7526" s="1">
        <v>43791</v>
      </c>
      <c r="D7526" t="s">
        <v>13404</v>
      </c>
      <c r="E7526" t="s">
        <v>11</v>
      </c>
      <c r="F7526" t="s">
        <v>16643</v>
      </c>
      <c r="G7526">
        <v>50.997999999999998</v>
      </c>
      <c r="H7526">
        <v>521</v>
      </c>
      <c r="I7526">
        <v>6</v>
      </c>
      <c r="J7526">
        <f>YEAR(Table1[[#This Row],[release_date]])</f>
        <v>2019</v>
      </c>
      <c r="K7526" t="str">
        <f>LEFT(Table1[[#This Row],[Year]],4) &amp; "s"</f>
        <v>2019s</v>
      </c>
      <c r="L75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26">
        <f>(Table1[[#This Row],[vote_average]]/10)*100</f>
        <v>60</v>
      </c>
      <c r="N7526">
        <f>(Table1[[#This Row],[popularity]]/SUM(Table1[popularity]))*100</f>
        <v>1.1741416228821642E-2</v>
      </c>
    </row>
    <row r="7527" spans="1:14" x14ac:dyDescent="0.3">
      <c r="A7527">
        <v>542224</v>
      </c>
      <c r="B7527" t="s">
        <v>16644</v>
      </c>
      <c r="C7527" s="1">
        <v>43860</v>
      </c>
      <c r="D7527" t="s">
        <v>16645</v>
      </c>
      <c r="E7527" t="s">
        <v>11</v>
      </c>
      <c r="F7527" t="s">
        <v>16646</v>
      </c>
      <c r="G7527">
        <v>24.791</v>
      </c>
      <c r="H7527">
        <v>1337</v>
      </c>
      <c r="I7527">
        <v>5.976</v>
      </c>
      <c r="J7527">
        <f>YEAR(Table1[[#This Row],[release_date]])</f>
        <v>2020</v>
      </c>
      <c r="K7527" t="str">
        <f>LEFT(Table1[[#This Row],[Year]],4) &amp; "s"</f>
        <v>2020s</v>
      </c>
      <c r="L75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527">
        <f>(Table1[[#This Row],[vote_average]]/10)*100</f>
        <v>59.760000000000005</v>
      </c>
      <c r="N7527">
        <f>(Table1[[#This Row],[popularity]]/SUM(Table1[popularity]))*100</f>
        <v>5.7077032379449655E-3</v>
      </c>
    </row>
    <row r="7528" spans="1:14" x14ac:dyDescent="0.3">
      <c r="A7528">
        <v>13997</v>
      </c>
      <c r="B7528" t="s">
        <v>16647</v>
      </c>
      <c r="C7528" s="1">
        <v>35096</v>
      </c>
      <c r="D7528" t="s">
        <v>391</v>
      </c>
      <c r="E7528" t="s">
        <v>11</v>
      </c>
      <c r="F7528" t="s">
        <v>16648</v>
      </c>
      <c r="G7528">
        <v>22.396000000000001</v>
      </c>
      <c r="H7528">
        <v>378</v>
      </c>
      <c r="I7528">
        <v>5.976</v>
      </c>
      <c r="J7528">
        <f>YEAR(Table1[[#This Row],[release_date]])</f>
        <v>1996</v>
      </c>
      <c r="K7528" t="str">
        <f>LEFT(Table1[[#This Row],[Year]],4) &amp; "s"</f>
        <v>1996s</v>
      </c>
      <c r="L75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28">
        <f>(Table1[[#This Row],[vote_average]]/10)*100</f>
        <v>59.760000000000005</v>
      </c>
      <c r="N7528">
        <f>(Table1[[#This Row],[popularity]]/SUM(Table1[popularity]))*100</f>
        <v>5.1562954990526984E-3</v>
      </c>
    </row>
    <row r="7529" spans="1:14" x14ac:dyDescent="0.3">
      <c r="A7529">
        <v>220286</v>
      </c>
      <c r="B7529" t="s">
        <v>16649</v>
      </c>
      <c r="C7529" s="1">
        <v>41558</v>
      </c>
      <c r="D7529" t="s">
        <v>155</v>
      </c>
      <c r="E7529" t="s">
        <v>11</v>
      </c>
      <c r="F7529" t="s">
        <v>16650</v>
      </c>
      <c r="G7529">
        <v>11.477</v>
      </c>
      <c r="H7529">
        <v>484</v>
      </c>
      <c r="I7529">
        <v>5.9749999999999996</v>
      </c>
      <c r="J7529">
        <f>YEAR(Table1[[#This Row],[release_date]])</f>
        <v>2013</v>
      </c>
      <c r="K7529" t="str">
        <f>LEFT(Table1[[#This Row],[Year]],4) &amp; "s"</f>
        <v>2013s</v>
      </c>
      <c r="L75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29">
        <f>(Table1[[#This Row],[vote_average]]/10)*100</f>
        <v>59.749999999999993</v>
      </c>
      <c r="N7529">
        <f>(Table1[[#This Row],[popularity]]/SUM(Table1[popularity]))*100</f>
        <v>2.642382722031962E-3</v>
      </c>
    </row>
    <row r="7530" spans="1:14" x14ac:dyDescent="0.3">
      <c r="A7530">
        <v>9569</v>
      </c>
      <c r="B7530" t="s">
        <v>16651</v>
      </c>
      <c r="C7530" s="1">
        <v>32913</v>
      </c>
      <c r="D7530" t="s">
        <v>65</v>
      </c>
      <c r="E7530" t="s">
        <v>11</v>
      </c>
      <c r="F7530" t="s">
        <v>16652</v>
      </c>
      <c r="G7530">
        <v>23.413</v>
      </c>
      <c r="H7530">
        <v>574</v>
      </c>
      <c r="I7530">
        <v>6</v>
      </c>
      <c r="J7530">
        <f>YEAR(Table1[[#This Row],[release_date]])</f>
        <v>1990</v>
      </c>
      <c r="K7530" t="str">
        <f>LEFT(Table1[[#This Row],[Year]],4) &amp; "s"</f>
        <v>1990s</v>
      </c>
      <c r="L75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30">
        <f>(Table1[[#This Row],[vote_average]]/10)*100</f>
        <v>60</v>
      </c>
      <c r="N7530">
        <f>(Table1[[#This Row],[popularity]]/SUM(Table1[popularity]))*100</f>
        <v>5.3904423343150935E-3</v>
      </c>
    </row>
    <row r="7531" spans="1:14" x14ac:dyDescent="0.3">
      <c r="A7531">
        <v>533642</v>
      </c>
      <c r="B7531" t="s">
        <v>10141</v>
      </c>
      <c r="C7531" s="1">
        <v>43635</v>
      </c>
      <c r="D7531" t="s">
        <v>306</v>
      </c>
      <c r="E7531" t="s">
        <v>11</v>
      </c>
      <c r="F7531" t="s">
        <v>16653</v>
      </c>
      <c r="G7531">
        <v>103.816</v>
      </c>
      <c r="H7531">
        <v>1817</v>
      </c>
      <c r="I7531">
        <v>5.9740000000000002</v>
      </c>
      <c r="J7531">
        <f>YEAR(Table1[[#This Row],[release_date]])</f>
        <v>2019</v>
      </c>
      <c r="K7531" t="str">
        <f>LEFT(Table1[[#This Row],[Year]],4) &amp; "s"</f>
        <v>2019s</v>
      </c>
      <c r="L75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31">
        <f>(Table1[[#This Row],[vote_average]]/10)*100</f>
        <v>59.74</v>
      </c>
      <c r="N7531">
        <f>(Table1[[#This Row],[popularity]]/SUM(Table1[popularity]))*100</f>
        <v>2.3901856292626134E-2</v>
      </c>
    </row>
    <row r="7532" spans="1:14" x14ac:dyDescent="0.3">
      <c r="A7532">
        <v>509730</v>
      </c>
      <c r="B7532" t="s">
        <v>16654</v>
      </c>
      <c r="C7532" s="1">
        <v>43509</v>
      </c>
      <c r="D7532" t="s">
        <v>445</v>
      </c>
      <c r="E7532" t="s">
        <v>11</v>
      </c>
      <c r="F7532" t="s">
        <v>16655</v>
      </c>
      <c r="G7532">
        <v>25.617999999999999</v>
      </c>
      <c r="H7532">
        <v>404</v>
      </c>
      <c r="I7532">
        <v>6</v>
      </c>
      <c r="J7532">
        <f>YEAR(Table1[[#This Row],[release_date]])</f>
        <v>2019</v>
      </c>
      <c r="K7532" t="str">
        <f>LEFT(Table1[[#This Row],[Year]],4) &amp; "s"</f>
        <v>2019s</v>
      </c>
      <c r="L75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32">
        <f>(Table1[[#This Row],[vote_average]]/10)*100</f>
        <v>60</v>
      </c>
      <c r="N7532">
        <f>(Table1[[#This Row],[popularity]]/SUM(Table1[popularity]))*100</f>
        <v>5.8981058266981612E-3</v>
      </c>
    </row>
    <row r="7533" spans="1:14" x14ac:dyDescent="0.3">
      <c r="A7533">
        <v>343611</v>
      </c>
      <c r="B7533" t="s">
        <v>16656</v>
      </c>
      <c r="C7533" s="1">
        <v>42662</v>
      </c>
      <c r="D7533" t="s">
        <v>829</v>
      </c>
      <c r="E7533" t="s">
        <v>11</v>
      </c>
      <c r="F7533" t="s">
        <v>16657</v>
      </c>
      <c r="G7533">
        <v>66.998000000000005</v>
      </c>
      <c r="H7533">
        <v>4688</v>
      </c>
      <c r="I7533">
        <v>5.9740000000000002</v>
      </c>
      <c r="J7533">
        <f>YEAR(Table1[[#This Row],[release_date]])</f>
        <v>2016</v>
      </c>
      <c r="K7533" t="str">
        <f>LEFT(Table1[[#This Row],[Year]],4) &amp; "s"</f>
        <v>2016s</v>
      </c>
      <c r="L75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33">
        <f>(Table1[[#This Row],[vote_average]]/10)*100</f>
        <v>59.74</v>
      </c>
      <c r="N7533">
        <f>(Table1[[#This Row],[popularity]]/SUM(Table1[popularity]))*100</f>
        <v>1.5425142250648897E-2</v>
      </c>
    </row>
    <row r="7534" spans="1:14" x14ac:dyDescent="0.3">
      <c r="A7534">
        <v>32823</v>
      </c>
      <c r="B7534" t="s">
        <v>16658</v>
      </c>
      <c r="C7534" s="1">
        <v>40332</v>
      </c>
      <c r="D7534" t="s">
        <v>16659</v>
      </c>
      <c r="E7534" t="s">
        <v>11</v>
      </c>
      <c r="F7534" t="s">
        <v>16660</v>
      </c>
      <c r="G7534">
        <v>22.273</v>
      </c>
      <c r="H7534">
        <v>1689</v>
      </c>
      <c r="I7534">
        <v>5.9740000000000002</v>
      </c>
      <c r="J7534">
        <f>YEAR(Table1[[#This Row],[release_date]])</f>
        <v>2010</v>
      </c>
      <c r="K7534" t="str">
        <f>LEFT(Table1[[#This Row],[Year]],4) &amp; "s"</f>
        <v>2010s</v>
      </c>
      <c r="L75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34">
        <f>(Table1[[#This Row],[vote_average]]/10)*100</f>
        <v>59.74</v>
      </c>
      <c r="N7534">
        <f>(Table1[[#This Row],[popularity]]/SUM(Table1[popularity]))*100</f>
        <v>5.1279768552599013E-3</v>
      </c>
    </row>
    <row r="7535" spans="1:14" x14ac:dyDescent="0.3">
      <c r="A7535">
        <v>7091</v>
      </c>
      <c r="B7535" t="s">
        <v>16661</v>
      </c>
      <c r="C7535" s="1">
        <v>32403</v>
      </c>
      <c r="D7535" t="s">
        <v>2286</v>
      </c>
      <c r="E7535" t="s">
        <v>11</v>
      </c>
      <c r="F7535" t="s">
        <v>16662</v>
      </c>
      <c r="G7535">
        <v>24.902999999999999</v>
      </c>
      <c r="H7535">
        <v>362</v>
      </c>
      <c r="I7535">
        <v>5.9740000000000002</v>
      </c>
      <c r="J7535">
        <f>YEAR(Table1[[#This Row],[release_date]])</f>
        <v>1988</v>
      </c>
      <c r="K7535" t="str">
        <f>LEFT(Table1[[#This Row],[Year]],4) &amp; "s"</f>
        <v>1988s</v>
      </c>
      <c r="L75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535">
        <f>(Table1[[#This Row],[vote_average]]/10)*100</f>
        <v>59.74</v>
      </c>
      <c r="N7535">
        <f>(Table1[[#This Row],[popularity]]/SUM(Table1[popularity]))*100</f>
        <v>5.7334893200977552E-3</v>
      </c>
    </row>
    <row r="7536" spans="1:14" x14ac:dyDescent="0.3">
      <c r="A7536">
        <v>630586</v>
      </c>
      <c r="B7536" t="s">
        <v>13552</v>
      </c>
      <c r="C7536" s="1">
        <v>44222</v>
      </c>
      <c r="D7536" t="s">
        <v>306</v>
      </c>
      <c r="E7536" t="s">
        <v>11</v>
      </c>
      <c r="F7536" t="s">
        <v>16663</v>
      </c>
      <c r="G7536">
        <v>75.195999999999998</v>
      </c>
      <c r="H7536">
        <v>1062</v>
      </c>
      <c r="I7536">
        <v>6</v>
      </c>
      <c r="J7536">
        <f>YEAR(Table1[[#This Row],[release_date]])</f>
        <v>2021</v>
      </c>
      <c r="K7536" t="str">
        <f>LEFT(Table1[[#This Row],[Year]],4) &amp; "s"</f>
        <v>2021s</v>
      </c>
      <c r="L75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536">
        <f>(Table1[[#This Row],[vote_average]]/10)*100</f>
        <v>60</v>
      </c>
      <c r="N7536">
        <f>(Table1[[#This Row],[popularity]]/SUM(Table1[popularity]))*100</f>
        <v>1.7312591371082636E-2</v>
      </c>
    </row>
    <row r="7537" spans="1:14" x14ac:dyDescent="0.3">
      <c r="A7537">
        <v>584962</v>
      </c>
      <c r="B7537" t="s">
        <v>16664</v>
      </c>
      <c r="C7537" s="1">
        <v>43728</v>
      </c>
      <c r="D7537" t="s">
        <v>391</v>
      </c>
      <c r="E7537" t="s">
        <v>11</v>
      </c>
      <c r="F7537" t="s">
        <v>16665</v>
      </c>
      <c r="G7537">
        <v>15.349</v>
      </c>
      <c r="H7537">
        <v>817</v>
      </c>
      <c r="I7537">
        <v>5.9729999999999999</v>
      </c>
      <c r="J7537">
        <f>YEAR(Table1[[#This Row],[release_date]])</f>
        <v>2019</v>
      </c>
      <c r="K7537" t="str">
        <f>LEFT(Table1[[#This Row],[Year]],4) &amp; "s"</f>
        <v>2019s</v>
      </c>
      <c r="L75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37">
        <f>(Table1[[#This Row],[vote_average]]/10)*100</f>
        <v>59.73</v>
      </c>
      <c r="N7537">
        <f>(Table1[[#This Row],[popularity]]/SUM(Table1[popularity]))*100</f>
        <v>3.5338444193141571E-3</v>
      </c>
    </row>
    <row r="7538" spans="1:14" x14ac:dyDescent="0.3">
      <c r="A7538">
        <v>32985</v>
      </c>
      <c r="B7538" t="s">
        <v>16666</v>
      </c>
      <c r="C7538" s="1">
        <v>40072</v>
      </c>
      <c r="D7538" t="s">
        <v>48</v>
      </c>
      <c r="E7538" t="s">
        <v>11</v>
      </c>
      <c r="F7538" t="s">
        <v>16667</v>
      </c>
      <c r="G7538">
        <v>37.253999999999998</v>
      </c>
      <c r="H7538">
        <v>1314</v>
      </c>
      <c r="I7538">
        <v>6</v>
      </c>
      <c r="J7538">
        <f>YEAR(Table1[[#This Row],[release_date]])</f>
        <v>2009</v>
      </c>
      <c r="K7538" t="str">
        <f>LEFT(Table1[[#This Row],[Year]],4) &amp; "s"</f>
        <v>2009s</v>
      </c>
      <c r="L75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38">
        <f>(Table1[[#This Row],[vote_average]]/10)*100</f>
        <v>60</v>
      </c>
      <c r="N7538">
        <f>(Table1[[#This Row],[popularity]]/SUM(Table1[popularity]))*100</f>
        <v>8.5770955760720302E-3</v>
      </c>
    </row>
    <row r="7539" spans="1:14" x14ac:dyDescent="0.3">
      <c r="A7539">
        <v>11015</v>
      </c>
      <c r="B7539" t="s">
        <v>16668</v>
      </c>
      <c r="C7539" s="1">
        <v>35440</v>
      </c>
      <c r="D7539" t="s">
        <v>1586</v>
      </c>
      <c r="E7539" t="s">
        <v>11</v>
      </c>
      <c r="F7539" t="s">
        <v>16669</v>
      </c>
      <c r="G7539">
        <v>47.834000000000003</v>
      </c>
      <c r="H7539">
        <v>496</v>
      </c>
      <c r="I7539">
        <v>6</v>
      </c>
      <c r="J7539">
        <f>YEAR(Table1[[#This Row],[release_date]])</f>
        <v>1997</v>
      </c>
      <c r="K7539" t="str">
        <f>LEFT(Table1[[#This Row],[Year]],4) &amp; "s"</f>
        <v>1997s</v>
      </c>
      <c r="L75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39">
        <f>(Table1[[#This Row],[vote_average]]/10)*100</f>
        <v>60</v>
      </c>
      <c r="N7539">
        <f>(Table1[[#This Row],[popularity]]/SUM(Table1[popularity]))*100</f>
        <v>1.1012959408005302E-2</v>
      </c>
    </row>
    <row r="7540" spans="1:14" x14ac:dyDescent="0.3">
      <c r="A7540">
        <v>4256</v>
      </c>
      <c r="B7540" t="s">
        <v>16670</v>
      </c>
      <c r="C7540" s="1">
        <v>37918</v>
      </c>
      <c r="D7540" t="s">
        <v>391</v>
      </c>
      <c r="E7540" t="s">
        <v>11</v>
      </c>
      <c r="F7540" t="s">
        <v>16671</v>
      </c>
      <c r="G7540">
        <v>62.625</v>
      </c>
      <c r="H7540">
        <v>3916</v>
      </c>
      <c r="I7540">
        <v>5.9729999999999999</v>
      </c>
      <c r="J7540">
        <f>YEAR(Table1[[#This Row],[release_date]])</f>
        <v>2003</v>
      </c>
      <c r="K7540" t="str">
        <f>LEFT(Table1[[#This Row],[Year]],4) &amp; "s"</f>
        <v>2003s</v>
      </c>
      <c r="L75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40">
        <f>(Table1[[#This Row],[vote_average]]/10)*100</f>
        <v>59.73</v>
      </c>
      <c r="N7540">
        <f>(Table1[[#This Row],[popularity]]/SUM(Table1[popularity]))*100</f>
        <v>1.4418333882308234E-2</v>
      </c>
    </row>
    <row r="7541" spans="1:14" x14ac:dyDescent="0.3">
      <c r="A7541">
        <v>579</v>
      </c>
      <c r="B7541" t="s">
        <v>16672</v>
      </c>
      <c r="C7541" s="1">
        <v>28657</v>
      </c>
      <c r="D7541" t="s">
        <v>306</v>
      </c>
      <c r="E7541" t="s">
        <v>11</v>
      </c>
      <c r="F7541" t="s">
        <v>16673</v>
      </c>
      <c r="G7541">
        <v>64.56</v>
      </c>
      <c r="H7541">
        <v>1800</v>
      </c>
      <c r="I7541">
        <v>5.9729999999999999</v>
      </c>
      <c r="J7541">
        <f>YEAR(Table1[[#This Row],[release_date]])</f>
        <v>1978</v>
      </c>
      <c r="K7541" t="str">
        <f>LEFT(Table1[[#This Row],[Year]],4) &amp; "s"</f>
        <v>1978s</v>
      </c>
      <c r="L75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541">
        <f>(Table1[[#This Row],[vote_average]]/10)*100</f>
        <v>59.73</v>
      </c>
      <c r="N7541">
        <f>(Table1[[#This Row],[popularity]]/SUM(Table1[popularity]))*100</f>
        <v>1.4863834498072968E-2</v>
      </c>
    </row>
    <row r="7542" spans="1:14" x14ac:dyDescent="0.3">
      <c r="A7542">
        <v>670428</v>
      </c>
      <c r="B7542" t="s">
        <v>16674</v>
      </c>
      <c r="C7542" s="1">
        <v>44133</v>
      </c>
      <c r="D7542" t="s">
        <v>6796</v>
      </c>
      <c r="E7542" t="s">
        <v>11</v>
      </c>
      <c r="F7542" t="s">
        <v>16675</v>
      </c>
      <c r="G7542">
        <v>27.108000000000001</v>
      </c>
      <c r="H7542">
        <v>327</v>
      </c>
      <c r="I7542">
        <v>5.9720000000000004</v>
      </c>
      <c r="J7542">
        <f>YEAR(Table1[[#This Row],[release_date]])</f>
        <v>2020</v>
      </c>
      <c r="K7542" t="str">
        <f>LEFT(Table1[[#This Row],[Year]],4) &amp; "s"</f>
        <v>2020s</v>
      </c>
      <c r="L75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542">
        <f>(Table1[[#This Row],[vote_average]]/10)*100</f>
        <v>59.720000000000006</v>
      </c>
      <c r="N7542">
        <f>(Table1[[#This Row],[popularity]]/SUM(Table1[popularity]))*100</f>
        <v>6.2411528124808246E-3</v>
      </c>
    </row>
    <row r="7543" spans="1:14" x14ac:dyDescent="0.3">
      <c r="A7543">
        <v>301348</v>
      </c>
      <c r="B7543" t="s">
        <v>16676</v>
      </c>
      <c r="C7543" s="1">
        <v>42451</v>
      </c>
      <c r="D7543" t="s">
        <v>3048</v>
      </c>
      <c r="E7543" t="s">
        <v>11</v>
      </c>
      <c r="F7543" t="s">
        <v>16677</v>
      </c>
      <c r="G7543">
        <v>40.517000000000003</v>
      </c>
      <c r="H7543">
        <v>395</v>
      </c>
      <c r="I7543">
        <v>6</v>
      </c>
      <c r="J7543">
        <f>YEAR(Table1[[#This Row],[release_date]])</f>
        <v>2016</v>
      </c>
      <c r="K7543" t="str">
        <f>LEFT(Table1[[#This Row],[Year]],4) &amp; "s"</f>
        <v>2016s</v>
      </c>
      <c r="L75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43">
        <f>(Table1[[#This Row],[vote_average]]/10)*100</f>
        <v>60</v>
      </c>
      <c r="N7543">
        <f>(Table1[[#This Row],[popularity]]/SUM(Table1[popularity]))*100</f>
        <v>9.328345451648427E-3</v>
      </c>
    </row>
    <row r="7544" spans="1:14" x14ac:dyDescent="0.3">
      <c r="A7544">
        <v>11479</v>
      </c>
      <c r="B7544" t="s">
        <v>16678</v>
      </c>
      <c r="C7544" s="1">
        <v>34682</v>
      </c>
      <c r="D7544" t="s">
        <v>16679</v>
      </c>
      <c r="E7544" t="s">
        <v>212</v>
      </c>
      <c r="F7544" t="s">
        <v>16680</v>
      </c>
      <c r="G7544">
        <v>10.689</v>
      </c>
      <c r="H7544">
        <v>565</v>
      </c>
      <c r="I7544">
        <v>5.9720000000000004</v>
      </c>
      <c r="J7544">
        <f>YEAR(Table1[[#This Row],[release_date]])</f>
        <v>1994</v>
      </c>
      <c r="K7544" t="str">
        <f>LEFT(Table1[[#This Row],[Year]],4) &amp; "s"</f>
        <v>1994s</v>
      </c>
      <c r="L75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44">
        <f>(Table1[[#This Row],[vote_average]]/10)*100</f>
        <v>59.720000000000006</v>
      </c>
      <c r="N7544">
        <f>(Table1[[#This Row],[popularity]]/SUM(Table1[popularity]))*100</f>
        <v>2.4609592154569695E-3</v>
      </c>
    </row>
    <row r="7545" spans="1:14" x14ac:dyDescent="0.3">
      <c r="A7545">
        <v>10740</v>
      </c>
      <c r="B7545" t="s">
        <v>16681</v>
      </c>
      <c r="C7545" s="1">
        <v>38289</v>
      </c>
      <c r="D7545" t="s">
        <v>2236</v>
      </c>
      <c r="E7545" t="s">
        <v>11</v>
      </c>
      <c r="F7545" t="s">
        <v>16682</v>
      </c>
      <c r="G7545">
        <v>59.901000000000003</v>
      </c>
      <c r="H7545">
        <v>615</v>
      </c>
      <c r="I7545">
        <v>5.9720000000000004</v>
      </c>
      <c r="J7545">
        <f>YEAR(Table1[[#This Row],[release_date]])</f>
        <v>2004</v>
      </c>
      <c r="K7545" t="str">
        <f>LEFT(Table1[[#This Row],[Year]],4) &amp; "s"</f>
        <v>2004s</v>
      </c>
      <c r="L75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45">
        <f>(Table1[[#This Row],[vote_average]]/10)*100</f>
        <v>59.720000000000006</v>
      </c>
      <c r="N7545">
        <f>(Table1[[#This Row],[popularity]]/SUM(Table1[popularity]))*100</f>
        <v>1.3791179527092147E-2</v>
      </c>
    </row>
    <row r="7546" spans="1:14" x14ac:dyDescent="0.3">
      <c r="A7546">
        <v>10127</v>
      </c>
      <c r="B7546" t="s">
        <v>16683</v>
      </c>
      <c r="C7546" s="1">
        <v>32262</v>
      </c>
      <c r="D7546" t="s">
        <v>8200</v>
      </c>
      <c r="E7546" t="s">
        <v>11</v>
      </c>
      <c r="F7546" t="s">
        <v>16684</v>
      </c>
      <c r="G7546">
        <v>52.465000000000003</v>
      </c>
      <c r="H7546">
        <v>396</v>
      </c>
      <c r="I7546">
        <v>5.9720000000000004</v>
      </c>
      <c r="J7546">
        <f>YEAR(Table1[[#This Row],[release_date]])</f>
        <v>1988</v>
      </c>
      <c r="K7546" t="str">
        <f>LEFT(Table1[[#This Row],[Year]],4) &amp; "s"</f>
        <v>1988s</v>
      </c>
      <c r="L75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546">
        <f>(Table1[[#This Row],[vote_average]]/10)*100</f>
        <v>59.720000000000006</v>
      </c>
      <c r="N7546">
        <f>(Table1[[#This Row],[popularity]]/SUM(Table1[popularity]))*100</f>
        <v>1.2079167858447929E-2</v>
      </c>
    </row>
    <row r="7547" spans="1:14" x14ac:dyDescent="0.3">
      <c r="A7547">
        <v>10066</v>
      </c>
      <c r="B7547" t="s">
        <v>7911</v>
      </c>
      <c r="C7547" s="1">
        <v>38477</v>
      </c>
      <c r="D7547" t="s">
        <v>9158</v>
      </c>
      <c r="E7547" t="s">
        <v>11</v>
      </c>
      <c r="F7547" t="s">
        <v>16685</v>
      </c>
      <c r="G7547">
        <v>43.731000000000002</v>
      </c>
      <c r="H7547">
        <v>2884</v>
      </c>
      <c r="I7547">
        <v>6</v>
      </c>
      <c r="J7547">
        <f>YEAR(Table1[[#This Row],[release_date]])</f>
        <v>2005</v>
      </c>
      <c r="K7547" t="str">
        <f>LEFT(Table1[[#This Row],[Year]],4) &amp; "s"</f>
        <v>2005s</v>
      </c>
      <c r="L75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47">
        <f>(Table1[[#This Row],[vote_average]]/10)*100</f>
        <v>60</v>
      </c>
      <c r="N7547">
        <f>(Table1[[#This Row],[popularity]]/SUM(Table1[popularity]))*100</f>
        <v>1.0068313916282975E-2</v>
      </c>
    </row>
    <row r="7548" spans="1:14" x14ac:dyDescent="0.3">
      <c r="A7548">
        <v>9815</v>
      </c>
      <c r="B7548" t="s">
        <v>16686</v>
      </c>
      <c r="C7548" s="1">
        <v>39122</v>
      </c>
      <c r="D7548" t="s">
        <v>21</v>
      </c>
      <c r="E7548" t="s">
        <v>11</v>
      </c>
      <c r="F7548" t="s">
        <v>16687</v>
      </c>
      <c r="G7548">
        <v>23.155999999999999</v>
      </c>
      <c r="H7548">
        <v>634</v>
      </c>
      <c r="I7548">
        <v>5.9720000000000004</v>
      </c>
      <c r="J7548">
        <f>YEAR(Table1[[#This Row],[release_date]])</f>
        <v>2007</v>
      </c>
      <c r="K7548" t="str">
        <f>LEFT(Table1[[#This Row],[Year]],4) &amp; "s"</f>
        <v>2007s</v>
      </c>
      <c r="L75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48">
        <f>(Table1[[#This Row],[vote_average]]/10)*100</f>
        <v>59.720000000000006</v>
      </c>
      <c r="N7548">
        <f>(Table1[[#This Row],[popularity]]/SUM(Table1[popularity]))*100</f>
        <v>5.3312724850894926E-3</v>
      </c>
    </row>
    <row r="7549" spans="1:14" x14ac:dyDescent="0.3">
      <c r="A7549">
        <v>7090</v>
      </c>
      <c r="B7549" t="s">
        <v>16688</v>
      </c>
      <c r="C7549" s="1">
        <v>37499</v>
      </c>
      <c r="D7549" t="s">
        <v>21</v>
      </c>
      <c r="E7549" t="s">
        <v>11</v>
      </c>
      <c r="F7549" t="s">
        <v>16689</v>
      </c>
      <c r="G7549">
        <v>64.628</v>
      </c>
      <c r="H7549">
        <v>574</v>
      </c>
      <c r="I7549">
        <v>5.9720000000000004</v>
      </c>
      <c r="J7549">
        <f>YEAR(Table1[[#This Row],[release_date]])</f>
        <v>2002</v>
      </c>
      <c r="K7549" t="str">
        <f>LEFT(Table1[[#This Row],[Year]],4) &amp; "s"</f>
        <v>2002s</v>
      </c>
      <c r="L75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49">
        <f>(Table1[[#This Row],[vote_average]]/10)*100</f>
        <v>59.720000000000006</v>
      </c>
      <c r="N7549">
        <f>(Table1[[#This Row],[popularity]]/SUM(Table1[popularity]))*100</f>
        <v>1.4879490333665734E-2</v>
      </c>
    </row>
    <row r="7550" spans="1:14" x14ac:dyDescent="0.3">
      <c r="A7550">
        <v>38780</v>
      </c>
      <c r="B7550" t="s">
        <v>12483</v>
      </c>
      <c r="C7550" s="1">
        <v>40083</v>
      </c>
      <c r="D7550" t="s">
        <v>786</v>
      </c>
      <c r="E7550" t="s">
        <v>11</v>
      </c>
      <c r="F7550" t="s">
        <v>16690</v>
      </c>
      <c r="G7550">
        <v>31.393999999999998</v>
      </c>
      <c r="H7550">
        <v>411</v>
      </c>
      <c r="I7550">
        <v>5.9710000000000001</v>
      </c>
      <c r="J7550">
        <f>YEAR(Table1[[#This Row],[release_date]])</f>
        <v>2009</v>
      </c>
      <c r="K7550" t="str">
        <f>LEFT(Table1[[#This Row],[Year]],4) &amp; "s"</f>
        <v>2009s</v>
      </c>
      <c r="L75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50">
        <f>(Table1[[#This Row],[vote_average]]/10)*100</f>
        <v>59.709999999999994</v>
      </c>
      <c r="N7550">
        <f>(Table1[[#This Row],[popularity]]/SUM(Table1[popularity]))*100</f>
        <v>7.2279309205777994E-3</v>
      </c>
    </row>
    <row r="7551" spans="1:14" x14ac:dyDescent="0.3">
      <c r="A7551">
        <v>10351</v>
      </c>
      <c r="B7551" t="s">
        <v>16691</v>
      </c>
      <c r="C7551" s="1">
        <v>35692</v>
      </c>
      <c r="D7551" t="s">
        <v>5703</v>
      </c>
      <c r="E7551" t="s">
        <v>11</v>
      </c>
      <c r="F7551" t="s">
        <v>16692</v>
      </c>
      <c r="G7551">
        <v>65.641000000000005</v>
      </c>
      <c r="H7551">
        <v>546</v>
      </c>
      <c r="I7551">
        <v>5.9710000000000001</v>
      </c>
      <c r="J7551">
        <f>YEAR(Table1[[#This Row],[release_date]])</f>
        <v>1997</v>
      </c>
      <c r="K7551" t="str">
        <f>LEFT(Table1[[#This Row],[Year]],4) &amp; "s"</f>
        <v>1997s</v>
      </c>
      <c r="L75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51">
        <f>(Table1[[#This Row],[vote_average]]/10)*100</f>
        <v>59.709999999999994</v>
      </c>
      <c r="N7551">
        <f>(Table1[[#This Row],[popularity]]/SUM(Table1[popularity]))*100</f>
        <v>1.5112716237422674E-2</v>
      </c>
    </row>
    <row r="7552" spans="1:14" x14ac:dyDescent="0.3">
      <c r="A7552">
        <v>24402</v>
      </c>
      <c r="B7552" t="s">
        <v>16693</v>
      </c>
      <c r="C7552" s="1">
        <v>27205</v>
      </c>
      <c r="D7552" t="s">
        <v>62</v>
      </c>
      <c r="E7552" t="s">
        <v>212</v>
      </c>
      <c r="F7552" t="s">
        <v>16694</v>
      </c>
      <c r="G7552">
        <v>46.369</v>
      </c>
      <c r="H7552">
        <v>732</v>
      </c>
      <c r="I7552">
        <v>5.97</v>
      </c>
      <c r="J7552">
        <f>YEAR(Table1[[#This Row],[release_date]])</f>
        <v>1974</v>
      </c>
      <c r="K7552" t="str">
        <f>LEFT(Table1[[#This Row],[Year]],4) &amp; "s"</f>
        <v>1974s</v>
      </c>
      <c r="L75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552">
        <f>(Table1[[#This Row],[vote_average]]/10)*100</f>
        <v>59.699999999999996</v>
      </c>
      <c r="N7552">
        <f>(Table1[[#This Row],[popularity]]/SUM(Table1[popularity]))*100</f>
        <v>1.0675668244131745E-2</v>
      </c>
    </row>
    <row r="7553" spans="1:14" x14ac:dyDescent="0.3">
      <c r="A7553">
        <v>9893</v>
      </c>
      <c r="B7553" t="s">
        <v>16695</v>
      </c>
      <c r="C7553" s="1">
        <v>38177</v>
      </c>
      <c r="D7553" t="s">
        <v>3063</v>
      </c>
      <c r="E7553" t="s">
        <v>11</v>
      </c>
      <c r="F7553" t="s">
        <v>16696</v>
      </c>
      <c r="G7553">
        <v>21.379000000000001</v>
      </c>
      <c r="H7553">
        <v>456</v>
      </c>
      <c r="I7553">
        <v>6</v>
      </c>
      <c r="J7553">
        <f>YEAR(Table1[[#This Row],[release_date]])</f>
        <v>2004</v>
      </c>
      <c r="K7553" t="str">
        <f>LEFT(Table1[[#This Row],[Year]],4) &amp; "s"</f>
        <v>2004s</v>
      </c>
      <c r="L75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53">
        <f>(Table1[[#This Row],[vote_average]]/10)*100</f>
        <v>60</v>
      </c>
      <c r="N7553">
        <f>(Table1[[#This Row],[popularity]]/SUM(Table1[popularity]))*100</f>
        <v>4.9221486637903034E-3</v>
      </c>
    </row>
    <row r="7554" spans="1:14" x14ac:dyDescent="0.3">
      <c r="A7554">
        <v>8452</v>
      </c>
      <c r="B7554" t="s">
        <v>16697</v>
      </c>
      <c r="C7554" s="1">
        <v>36847</v>
      </c>
      <c r="D7554" t="s">
        <v>16698</v>
      </c>
      <c r="E7554" t="s">
        <v>11</v>
      </c>
      <c r="F7554" t="s">
        <v>16699</v>
      </c>
      <c r="G7554">
        <v>32.121000000000002</v>
      </c>
      <c r="H7554">
        <v>1926</v>
      </c>
      <c r="I7554">
        <v>5.97</v>
      </c>
      <c r="J7554">
        <f>YEAR(Table1[[#This Row],[release_date]])</f>
        <v>2000</v>
      </c>
      <c r="K7554" t="str">
        <f>LEFT(Table1[[#This Row],[Year]],4) &amp; "s"</f>
        <v>2000s</v>
      </c>
      <c r="L75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54">
        <f>(Table1[[#This Row],[vote_average]]/10)*100</f>
        <v>59.699999999999996</v>
      </c>
      <c r="N7554">
        <f>(Table1[[#This Row],[popularity]]/SUM(Table1[popularity]))*100</f>
        <v>7.3953102216945763E-3</v>
      </c>
    </row>
    <row r="7555" spans="1:14" x14ac:dyDescent="0.3">
      <c r="A7555">
        <v>10985</v>
      </c>
      <c r="B7555" t="s">
        <v>16700</v>
      </c>
      <c r="C7555" s="1">
        <v>37386</v>
      </c>
      <c r="D7555" t="s">
        <v>391</v>
      </c>
      <c r="E7555" t="s">
        <v>11</v>
      </c>
      <c r="F7555" t="s">
        <v>16701</v>
      </c>
      <c r="G7555">
        <v>21.158999999999999</v>
      </c>
      <c r="H7555">
        <v>561</v>
      </c>
      <c r="I7555">
        <v>5.9690000000000003</v>
      </c>
      <c r="J7555">
        <f>YEAR(Table1[[#This Row],[release_date]])</f>
        <v>2002</v>
      </c>
      <c r="K7555" t="str">
        <f>LEFT(Table1[[#This Row],[Year]],4) &amp; "s"</f>
        <v>2002s</v>
      </c>
      <c r="L75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55">
        <f>(Table1[[#This Row],[vote_average]]/10)*100</f>
        <v>59.69</v>
      </c>
      <c r="N7555">
        <f>(Table1[[#This Row],[popularity]]/SUM(Table1[popularity]))*100</f>
        <v>4.8714974309901782E-3</v>
      </c>
    </row>
    <row r="7556" spans="1:14" x14ac:dyDescent="0.3">
      <c r="A7556">
        <v>414190</v>
      </c>
      <c r="B7556" t="s">
        <v>16702</v>
      </c>
      <c r="C7556" s="1">
        <v>42762</v>
      </c>
      <c r="D7556" t="s">
        <v>312</v>
      </c>
      <c r="E7556" t="s">
        <v>11</v>
      </c>
      <c r="F7556" t="s">
        <v>16703</v>
      </c>
      <c r="G7556">
        <v>16.831</v>
      </c>
      <c r="H7556">
        <v>1118</v>
      </c>
      <c r="I7556">
        <v>5.968</v>
      </c>
      <c r="J7556">
        <f>YEAR(Table1[[#This Row],[release_date]])</f>
        <v>2017</v>
      </c>
      <c r="K7556" t="str">
        <f>LEFT(Table1[[#This Row],[Year]],4) &amp; "s"</f>
        <v>2017s</v>
      </c>
      <c r="L75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56">
        <f>(Table1[[#This Row],[vote_average]]/10)*100</f>
        <v>59.68</v>
      </c>
      <c r="N7556">
        <f>(Table1[[#This Row],[popularity]]/SUM(Table1[popularity]))*100</f>
        <v>3.8750495420859059E-3</v>
      </c>
    </row>
    <row r="7557" spans="1:14" x14ac:dyDescent="0.3">
      <c r="A7557">
        <v>146198</v>
      </c>
      <c r="B7557" t="s">
        <v>16704</v>
      </c>
      <c r="C7557" s="1">
        <v>42419</v>
      </c>
      <c r="D7557" t="s">
        <v>10782</v>
      </c>
      <c r="E7557" t="s">
        <v>11</v>
      </c>
      <c r="F7557" t="s">
        <v>16705</v>
      </c>
      <c r="G7557">
        <v>60.633000000000003</v>
      </c>
      <c r="H7557">
        <v>2043</v>
      </c>
      <c r="I7557">
        <v>6</v>
      </c>
      <c r="J7557">
        <f>YEAR(Table1[[#This Row],[release_date]])</f>
        <v>2016</v>
      </c>
      <c r="K7557" t="str">
        <f>LEFT(Table1[[#This Row],[Year]],4) &amp; "s"</f>
        <v>2016s</v>
      </c>
      <c r="L75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57">
        <f>(Table1[[#This Row],[vote_average]]/10)*100</f>
        <v>60</v>
      </c>
      <c r="N7557">
        <f>(Table1[[#This Row],[popularity]]/SUM(Table1[popularity]))*100</f>
        <v>1.3959709992590743E-2</v>
      </c>
    </row>
    <row r="7558" spans="1:14" x14ac:dyDescent="0.3">
      <c r="A7558">
        <v>12658</v>
      </c>
      <c r="B7558" t="s">
        <v>16706</v>
      </c>
      <c r="C7558" s="1">
        <v>36980</v>
      </c>
      <c r="D7558" t="s">
        <v>422</v>
      </c>
      <c r="E7558" t="s">
        <v>11</v>
      </c>
      <c r="F7558" t="s">
        <v>16707</v>
      </c>
      <c r="G7558">
        <v>17.690000000000001</v>
      </c>
      <c r="H7558">
        <v>371</v>
      </c>
      <c r="I7558">
        <v>5.968</v>
      </c>
      <c r="J7558">
        <f>YEAR(Table1[[#This Row],[release_date]])</f>
        <v>2001</v>
      </c>
      <c r="K7558" t="str">
        <f>LEFT(Table1[[#This Row],[Year]],4) &amp; "s"</f>
        <v>2001s</v>
      </c>
      <c r="L75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58">
        <f>(Table1[[#This Row],[vote_average]]/10)*100</f>
        <v>59.68</v>
      </c>
      <c r="N7558">
        <f>(Table1[[#This Row],[popularity]]/SUM(Table1[popularity]))*100</f>
        <v>4.0728195828827578E-3</v>
      </c>
    </row>
    <row r="7559" spans="1:14" x14ac:dyDescent="0.3">
      <c r="A7559">
        <v>9406</v>
      </c>
      <c r="B7559" t="s">
        <v>16708</v>
      </c>
      <c r="C7559" s="1">
        <v>35579</v>
      </c>
      <c r="D7559" t="s">
        <v>2704</v>
      </c>
      <c r="E7559" t="s">
        <v>11</v>
      </c>
      <c r="F7559" t="s">
        <v>16709</v>
      </c>
      <c r="G7559">
        <v>22.143000000000001</v>
      </c>
      <c r="H7559">
        <v>642</v>
      </c>
      <c r="I7559">
        <v>6</v>
      </c>
      <c r="J7559">
        <f>YEAR(Table1[[#This Row],[release_date]])</f>
        <v>1997</v>
      </c>
      <c r="K7559" t="str">
        <f>LEFT(Table1[[#This Row],[Year]],4) &amp; "s"</f>
        <v>1997s</v>
      </c>
      <c r="L75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59">
        <f>(Table1[[#This Row],[vote_average]]/10)*100</f>
        <v>60</v>
      </c>
      <c r="N7559">
        <f>(Table1[[#This Row],[popularity]]/SUM(Table1[popularity]))*100</f>
        <v>5.0980465813325552E-3</v>
      </c>
    </row>
    <row r="7560" spans="1:14" x14ac:dyDescent="0.3">
      <c r="A7560">
        <v>9266</v>
      </c>
      <c r="B7560" t="s">
        <v>16710</v>
      </c>
      <c r="C7560" s="1">
        <v>37476</v>
      </c>
      <c r="D7560" t="s">
        <v>5047</v>
      </c>
      <c r="E7560" t="s">
        <v>11</v>
      </c>
      <c r="F7560" t="s">
        <v>16711</v>
      </c>
      <c r="G7560">
        <v>36.381999999999998</v>
      </c>
      <c r="H7560">
        <v>506</v>
      </c>
      <c r="I7560">
        <v>5.9669999999999996</v>
      </c>
      <c r="J7560">
        <f>YEAR(Table1[[#This Row],[release_date]])</f>
        <v>2002</v>
      </c>
      <c r="K7560" t="str">
        <f>LEFT(Table1[[#This Row],[Year]],4) &amp; "s"</f>
        <v>2002s</v>
      </c>
      <c r="L75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60">
        <f>(Table1[[#This Row],[vote_average]]/10)*100</f>
        <v>59.67</v>
      </c>
      <c r="N7560">
        <f>(Table1[[#This Row],[popularity]]/SUM(Table1[popularity]))*100</f>
        <v>8.3763325078824464E-3</v>
      </c>
    </row>
    <row r="7561" spans="1:14" x14ac:dyDescent="0.3">
      <c r="A7561">
        <v>531306</v>
      </c>
      <c r="B7561" t="s">
        <v>16712</v>
      </c>
      <c r="C7561" s="1">
        <v>43609</v>
      </c>
      <c r="D7561" t="s">
        <v>832</v>
      </c>
      <c r="E7561" t="s">
        <v>11</v>
      </c>
      <c r="F7561" t="s">
        <v>16713</v>
      </c>
      <c r="G7561">
        <v>17.824000000000002</v>
      </c>
      <c r="H7561">
        <v>914</v>
      </c>
      <c r="I7561">
        <v>5.9660000000000002</v>
      </c>
      <c r="J7561">
        <f>YEAR(Table1[[#This Row],[release_date]])</f>
        <v>2019</v>
      </c>
      <c r="K7561" t="str">
        <f>LEFT(Table1[[#This Row],[Year]],4) &amp; "s"</f>
        <v>2019s</v>
      </c>
      <c r="L75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61">
        <f>(Table1[[#This Row],[vote_average]]/10)*100</f>
        <v>59.660000000000004</v>
      </c>
      <c r="N7561">
        <f>(Table1[[#This Row],[popularity]]/SUM(Table1[popularity]))*100</f>
        <v>4.1036707883155606E-3</v>
      </c>
    </row>
    <row r="7562" spans="1:14" x14ac:dyDescent="0.3">
      <c r="A7562">
        <v>74945</v>
      </c>
      <c r="B7562" t="s">
        <v>16244</v>
      </c>
      <c r="C7562" s="1">
        <v>40807</v>
      </c>
      <c r="D7562" t="s">
        <v>434</v>
      </c>
      <c r="E7562" t="s">
        <v>212</v>
      </c>
      <c r="F7562" t="s">
        <v>16714</v>
      </c>
      <c r="G7562">
        <v>12.512</v>
      </c>
      <c r="H7562">
        <v>460</v>
      </c>
      <c r="I7562">
        <v>5.9660000000000002</v>
      </c>
      <c r="J7562">
        <f>YEAR(Table1[[#This Row],[release_date]])</f>
        <v>2011</v>
      </c>
      <c r="K7562" t="str">
        <f>LEFT(Table1[[#This Row],[Year]],4) &amp; "s"</f>
        <v>2011s</v>
      </c>
      <c r="L75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62">
        <f>(Table1[[#This Row],[vote_average]]/10)*100</f>
        <v>59.660000000000004</v>
      </c>
      <c r="N7562">
        <f>(Table1[[#This Row],[popularity]]/SUM(Table1[popularity]))*100</f>
        <v>2.8806737490689126E-3</v>
      </c>
    </row>
    <row r="7563" spans="1:14" x14ac:dyDescent="0.3">
      <c r="A7563">
        <v>50725</v>
      </c>
      <c r="B7563" t="s">
        <v>16715</v>
      </c>
      <c r="C7563" s="1">
        <v>40606</v>
      </c>
      <c r="D7563" t="s">
        <v>28</v>
      </c>
      <c r="E7563" t="s">
        <v>11</v>
      </c>
      <c r="F7563" t="s">
        <v>16716</v>
      </c>
      <c r="G7563">
        <v>17.119</v>
      </c>
      <c r="H7563">
        <v>641</v>
      </c>
      <c r="I7563">
        <v>6</v>
      </c>
      <c r="J7563">
        <f>YEAR(Table1[[#This Row],[release_date]])</f>
        <v>2011</v>
      </c>
      <c r="K7563" t="str">
        <f>LEFT(Table1[[#This Row],[Year]],4) &amp; "s"</f>
        <v>2011s</v>
      </c>
      <c r="L75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63">
        <f>(Table1[[#This Row],[vote_average]]/10)*100</f>
        <v>60</v>
      </c>
      <c r="N7563">
        <f>(Table1[[#This Row],[popularity]]/SUM(Table1[popularity]))*100</f>
        <v>3.9413566104787969E-3</v>
      </c>
    </row>
    <row r="7564" spans="1:14" x14ac:dyDescent="0.3">
      <c r="A7564">
        <v>11718</v>
      </c>
      <c r="B7564" t="s">
        <v>16717</v>
      </c>
      <c r="C7564" s="1">
        <v>32542</v>
      </c>
      <c r="D7564" t="s">
        <v>1256</v>
      </c>
      <c r="E7564" t="s">
        <v>11</v>
      </c>
      <c r="F7564" t="s">
        <v>16718</v>
      </c>
      <c r="G7564">
        <v>16.803000000000001</v>
      </c>
      <c r="H7564">
        <v>306</v>
      </c>
      <c r="I7564">
        <v>5.9660000000000002</v>
      </c>
      <c r="J7564">
        <f>YEAR(Table1[[#This Row],[release_date]])</f>
        <v>1989</v>
      </c>
      <c r="K7564" t="str">
        <f>LEFT(Table1[[#This Row],[Year]],4) &amp; "s"</f>
        <v>1989s</v>
      </c>
      <c r="L75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564">
        <f>(Table1[[#This Row],[vote_average]]/10)*100</f>
        <v>59.660000000000004</v>
      </c>
      <c r="N7564">
        <f>(Table1[[#This Row],[popularity]]/SUM(Table1[popularity]))*100</f>
        <v>3.8686030215477089E-3</v>
      </c>
    </row>
    <row r="7565" spans="1:14" x14ac:dyDescent="0.3">
      <c r="A7565">
        <v>11306</v>
      </c>
      <c r="B7565" t="s">
        <v>16719</v>
      </c>
      <c r="C7565" s="1">
        <v>35335</v>
      </c>
      <c r="D7565" t="s">
        <v>217</v>
      </c>
      <c r="E7565" t="s">
        <v>11</v>
      </c>
      <c r="F7565" t="s">
        <v>16720</v>
      </c>
      <c r="G7565">
        <v>20.443999999999999</v>
      </c>
      <c r="H7565">
        <v>305</v>
      </c>
      <c r="I7565">
        <v>6</v>
      </c>
      <c r="J7565">
        <f>YEAR(Table1[[#This Row],[release_date]])</f>
        <v>1996</v>
      </c>
      <c r="K7565" t="str">
        <f>LEFT(Table1[[#This Row],[Year]],4) &amp; "s"</f>
        <v>1996s</v>
      </c>
      <c r="L75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65">
        <f>(Table1[[#This Row],[vote_average]]/10)*100</f>
        <v>60</v>
      </c>
      <c r="N7565">
        <f>(Table1[[#This Row],[popularity]]/SUM(Table1[popularity]))*100</f>
        <v>4.7068809243897732E-3</v>
      </c>
    </row>
    <row r="7566" spans="1:14" x14ac:dyDescent="0.3">
      <c r="A7566">
        <v>10480</v>
      </c>
      <c r="B7566" t="s">
        <v>16721</v>
      </c>
      <c r="C7566" s="1">
        <v>36768</v>
      </c>
      <c r="D7566" t="s">
        <v>9730</v>
      </c>
      <c r="E7566" t="s">
        <v>11</v>
      </c>
      <c r="F7566" t="s">
        <v>16722</v>
      </c>
      <c r="G7566">
        <v>27.141999999999999</v>
      </c>
      <c r="H7566">
        <v>372</v>
      </c>
      <c r="I7566">
        <v>5.9660000000000002</v>
      </c>
      <c r="J7566">
        <f>YEAR(Table1[[#This Row],[release_date]])</f>
        <v>2000</v>
      </c>
      <c r="K7566" t="str">
        <f>LEFT(Table1[[#This Row],[Year]],4) &amp; "s"</f>
        <v>2000s</v>
      </c>
      <c r="L75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66">
        <f>(Table1[[#This Row],[vote_average]]/10)*100</f>
        <v>59.660000000000004</v>
      </c>
      <c r="N7566">
        <f>(Table1[[#This Row],[popularity]]/SUM(Table1[popularity]))*100</f>
        <v>6.2489807302772071E-3</v>
      </c>
    </row>
    <row r="7567" spans="1:14" x14ac:dyDescent="0.3">
      <c r="A7567">
        <v>8914</v>
      </c>
      <c r="B7567" t="s">
        <v>16723</v>
      </c>
      <c r="C7567" s="1">
        <v>36369</v>
      </c>
      <c r="D7567" t="s">
        <v>11636</v>
      </c>
      <c r="E7567" t="s">
        <v>11</v>
      </c>
      <c r="F7567" t="s">
        <v>16724</v>
      </c>
      <c r="G7567">
        <v>36.598999999999997</v>
      </c>
      <c r="H7567">
        <v>2318</v>
      </c>
      <c r="I7567">
        <v>5.9660000000000002</v>
      </c>
      <c r="J7567">
        <f>YEAR(Table1[[#This Row],[release_date]])</f>
        <v>1999</v>
      </c>
      <c r="K7567" t="str">
        <f>LEFT(Table1[[#This Row],[Year]],4) &amp; "s"</f>
        <v>1999s</v>
      </c>
      <c r="L75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67">
        <f>(Table1[[#This Row],[vote_average]]/10)*100</f>
        <v>59.660000000000004</v>
      </c>
      <c r="N7567">
        <f>(Table1[[#This Row],[popularity]]/SUM(Table1[popularity]))*100</f>
        <v>8.4262930420534784E-3</v>
      </c>
    </row>
    <row r="7568" spans="1:14" x14ac:dyDescent="0.3">
      <c r="A7568">
        <v>209112</v>
      </c>
      <c r="B7568" t="s">
        <v>16725</v>
      </c>
      <c r="C7568" s="1">
        <v>42452</v>
      </c>
      <c r="D7568" t="s">
        <v>411</v>
      </c>
      <c r="E7568" t="s">
        <v>11</v>
      </c>
      <c r="F7568" t="s">
        <v>16726</v>
      </c>
      <c r="G7568">
        <v>81.093999999999994</v>
      </c>
      <c r="H7568">
        <v>17546</v>
      </c>
      <c r="I7568">
        <v>5.9649999999999999</v>
      </c>
      <c r="J7568">
        <f>YEAR(Table1[[#This Row],[release_date]])</f>
        <v>2016</v>
      </c>
      <c r="K7568" t="str">
        <f>LEFT(Table1[[#This Row],[Year]],4) &amp; "s"</f>
        <v>2016s</v>
      </c>
      <c r="L75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68">
        <f>(Table1[[#This Row],[vote_average]]/10)*100</f>
        <v>59.650000000000006</v>
      </c>
      <c r="N7568">
        <f>(Table1[[#This Row],[popularity]]/SUM(Table1[popularity]))*100</f>
        <v>1.8670504875878707E-2</v>
      </c>
    </row>
    <row r="7569" spans="1:14" x14ac:dyDescent="0.3">
      <c r="A7569">
        <v>97614</v>
      </c>
      <c r="B7569" t="s">
        <v>16727</v>
      </c>
      <c r="C7569" s="1">
        <v>41221</v>
      </c>
      <c r="D7569" t="s">
        <v>158</v>
      </c>
      <c r="E7569" t="s">
        <v>11</v>
      </c>
      <c r="F7569" t="s">
        <v>16728</v>
      </c>
      <c r="G7569">
        <v>19.420000000000002</v>
      </c>
      <c r="H7569">
        <v>646</v>
      </c>
      <c r="I7569">
        <v>6</v>
      </c>
      <c r="J7569">
        <f>YEAR(Table1[[#This Row],[release_date]])</f>
        <v>2012</v>
      </c>
      <c r="K7569" t="str">
        <f>LEFT(Table1[[#This Row],[Year]],4) &amp; "s"</f>
        <v>2012s</v>
      </c>
      <c r="L75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69">
        <f>(Table1[[#This Row],[vote_average]]/10)*100</f>
        <v>60</v>
      </c>
      <c r="N7569">
        <f>(Table1[[#This Row],[popularity]]/SUM(Table1[popularity]))*100</f>
        <v>4.4711224589928291E-3</v>
      </c>
    </row>
    <row r="7570" spans="1:14" x14ac:dyDescent="0.3">
      <c r="A7570">
        <v>59861</v>
      </c>
      <c r="B7570" t="s">
        <v>16729</v>
      </c>
      <c r="C7570" s="1">
        <v>40724</v>
      </c>
      <c r="D7570" t="s">
        <v>207</v>
      </c>
      <c r="E7570" t="s">
        <v>11</v>
      </c>
      <c r="F7570" t="s">
        <v>16730</v>
      </c>
      <c r="G7570">
        <v>29.302</v>
      </c>
      <c r="H7570">
        <v>1248</v>
      </c>
      <c r="I7570">
        <v>5.9649999999999999</v>
      </c>
      <c r="J7570">
        <f>YEAR(Table1[[#This Row],[release_date]])</f>
        <v>2011</v>
      </c>
      <c r="K7570" t="str">
        <f>LEFT(Table1[[#This Row],[Year]],4) &amp; "s"</f>
        <v>2011s</v>
      </c>
      <c r="L75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70">
        <f>(Table1[[#This Row],[vote_average]]/10)*100</f>
        <v>59.650000000000006</v>
      </c>
      <c r="N7570">
        <f>(Table1[[#This Row],[popularity]]/SUM(Table1[popularity]))*100</f>
        <v>6.7462837432238866E-3</v>
      </c>
    </row>
    <row r="7571" spans="1:14" x14ac:dyDescent="0.3">
      <c r="A7571">
        <v>43209</v>
      </c>
      <c r="B7571" t="s">
        <v>16731</v>
      </c>
      <c r="C7571" s="1">
        <v>40303</v>
      </c>
      <c r="D7571" t="s">
        <v>16732</v>
      </c>
      <c r="E7571" t="s">
        <v>1088</v>
      </c>
      <c r="F7571" t="s">
        <v>16733</v>
      </c>
      <c r="G7571">
        <v>20.030999999999999</v>
      </c>
      <c r="H7571">
        <v>409</v>
      </c>
      <c r="I7571">
        <v>6</v>
      </c>
      <c r="J7571">
        <f>YEAR(Table1[[#This Row],[release_date]])</f>
        <v>2010</v>
      </c>
      <c r="K7571" t="str">
        <f>LEFT(Table1[[#This Row],[Year]],4) &amp; "s"</f>
        <v>2010s</v>
      </c>
      <c r="L75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71">
        <f>(Table1[[#This Row],[vote_average]]/10)*100</f>
        <v>60</v>
      </c>
      <c r="N7571">
        <f>(Table1[[#This Row],[popularity]]/SUM(Table1[popularity]))*100</f>
        <v>4.6117947464513571E-3</v>
      </c>
    </row>
    <row r="7572" spans="1:14" x14ac:dyDescent="0.3">
      <c r="A7572">
        <v>7501</v>
      </c>
      <c r="B7572" t="s">
        <v>16734</v>
      </c>
      <c r="C7572" s="1">
        <v>37225</v>
      </c>
      <c r="D7572" t="s">
        <v>487</v>
      </c>
      <c r="E7572" t="s">
        <v>11</v>
      </c>
      <c r="F7572" t="s">
        <v>16735</v>
      </c>
      <c r="G7572">
        <v>35.566000000000003</v>
      </c>
      <c r="H7572">
        <v>332</v>
      </c>
      <c r="I7572">
        <v>6</v>
      </c>
      <c r="J7572">
        <f>YEAR(Table1[[#This Row],[release_date]])</f>
        <v>2001</v>
      </c>
      <c r="K7572" t="str">
        <f>LEFT(Table1[[#This Row],[Year]],4) &amp; "s"</f>
        <v>2001s</v>
      </c>
      <c r="L75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72">
        <f>(Table1[[#This Row],[vote_average]]/10)*100</f>
        <v>60</v>
      </c>
      <c r="N7572">
        <f>(Table1[[#This Row],[popularity]]/SUM(Table1[popularity]))*100</f>
        <v>8.1884624807692565E-3</v>
      </c>
    </row>
    <row r="7573" spans="1:14" x14ac:dyDescent="0.3">
      <c r="A7573">
        <v>1722</v>
      </c>
      <c r="B7573" t="s">
        <v>16736</v>
      </c>
      <c r="C7573" s="1">
        <v>36999</v>
      </c>
      <c r="D7573" t="s">
        <v>748</v>
      </c>
      <c r="E7573" t="s">
        <v>11</v>
      </c>
      <c r="F7573" t="s">
        <v>16737</v>
      </c>
      <c r="G7573">
        <v>16.257999999999999</v>
      </c>
      <c r="H7573">
        <v>499</v>
      </c>
      <c r="I7573">
        <v>5.9649999999999999</v>
      </c>
      <c r="J7573">
        <f>YEAR(Table1[[#This Row],[release_date]])</f>
        <v>2001</v>
      </c>
      <c r="K7573" t="str">
        <f>LEFT(Table1[[#This Row],[Year]],4) &amp; "s"</f>
        <v>2001s</v>
      </c>
      <c r="L75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73">
        <f>(Table1[[#This Row],[vote_average]]/10)*100</f>
        <v>59.650000000000006</v>
      </c>
      <c r="N7573">
        <f>(Table1[[#This Row],[popularity]]/SUM(Table1[popularity]))*100</f>
        <v>3.7431261039292179E-3</v>
      </c>
    </row>
    <row r="7574" spans="1:14" x14ac:dyDescent="0.3">
      <c r="A7574">
        <v>49730</v>
      </c>
      <c r="B7574" t="s">
        <v>16738</v>
      </c>
      <c r="C7574" s="1">
        <v>40612</v>
      </c>
      <c r="D7574" t="s">
        <v>16739</v>
      </c>
      <c r="E7574" t="s">
        <v>11</v>
      </c>
      <c r="F7574" t="s">
        <v>16740</v>
      </c>
      <c r="G7574">
        <v>35.398000000000003</v>
      </c>
      <c r="H7574">
        <v>3045</v>
      </c>
      <c r="I7574">
        <v>5.9640000000000004</v>
      </c>
      <c r="J7574">
        <f>YEAR(Table1[[#This Row],[release_date]])</f>
        <v>2011</v>
      </c>
      <c r="K7574" t="str">
        <f>LEFT(Table1[[#This Row],[Year]],4) &amp; "s"</f>
        <v>2011s</v>
      </c>
      <c r="L75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74">
        <f>(Table1[[#This Row],[vote_average]]/10)*100</f>
        <v>59.64</v>
      </c>
      <c r="N7574">
        <f>(Table1[[#This Row],[popularity]]/SUM(Table1[popularity]))*100</f>
        <v>8.1497833575400712E-3</v>
      </c>
    </row>
    <row r="7575" spans="1:14" x14ac:dyDescent="0.3">
      <c r="A7575">
        <v>39227</v>
      </c>
      <c r="B7575" t="s">
        <v>16741</v>
      </c>
      <c r="C7575" s="1">
        <v>37586</v>
      </c>
      <c r="D7575" t="s">
        <v>16742</v>
      </c>
      <c r="E7575" t="s">
        <v>11</v>
      </c>
      <c r="F7575" t="s">
        <v>16743</v>
      </c>
      <c r="G7575">
        <v>9.2319999999999993</v>
      </c>
      <c r="H7575">
        <v>316</v>
      </c>
      <c r="I7575">
        <v>6</v>
      </c>
      <c r="J7575">
        <f>YEAR(Table1[[#This Row],[release_date]])</f>
        <v>2002</v>
      </c>
      <c r="K7575" t="str">
        <f>LEFT(Table1[[#This Row],[Year]],4) &amp; "s"</f>
        <v>2002s</v>
      </c>
      <c r="L75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75">
        <f>(Table1[[#This Row],[vote_average]]/10)*100</f>
        <v>60</v>
      </c>
      <c r="N7575">
        <f>(Table1[[#This Row],[popularity]]/SUM(Table1[popularity]))*100</f>
        <v>2.125509914594325E-3</v>
      </c>
    </row>
    <row r="7576" spans="1:14" x14ac:dyDescent="0.3">
      <c r="A7576">
        <v>22821</v>
      </c>
      <c r="B7576" t="s">
        <v>16744</v>
      </c>
      <c r="C7576" s="1">
        <v>40141</v>
      </c>
      <c r="D7576" t="s">
        <v>1718</v>
      </c>
      <c r="E7576" t="s">
        <v>11</v>
      </c>
      <c r="F7576" t="s">
        <v>16745</v>
      </c>
      <c r="G7576">
        <v>18.512</v>
      </c>
      <c r="H7576">
        <v>701</v>
      </c>
      <c r="I7576">
        <v>5.9640000000000004</v>
      </c>
      <c r="J7576">
        <f>YEAR(Table1[[#This Row],[release_date]])</f>
        <v>2009</v>
      </c>
      <c r="K7576" t="str">
        <f>LEFT(Table1[[#This Row],[Year]],4) &amp; "s"</f>
        <v>2009s</v>
      </c>
      <c r="L75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76">
        <f>(Table1[[#This Row],[vote_average]]/10)*100</f>
        <v>59.64</v>
      </c>
      <c r="N7576">
        <f>(Table1[[#This Row],[popularity]]/SUM(Table1[popularity]))*100</f>
        <v>4.2620710072541323E-3</v>
      </c>
    </row>
    <row r="7577" spans="1:14" x14ac:dyDescent="0.3">
      <c r="A7577">
        <v>14979</v>
      </c>
      <c r="B7577" t="s">
        <v>16746</v>
      </c>
      <c r="C7577" s="1">
        <v>39822</v>
      </c>
      <c r="D7577" t="s">
        <v>1718</v>
      </c>
      <c r="E7577" t="s">
        <v>11</v>
      </c>
      <c r="F7577" t="s">
        <v>16747</v>
      </c>
      <c r="G7577">
        <v>28.923999999999999</v>
      </c>
      <c r="H7577">
        <v>759</v>
      </c>
      <c r="I7577">
        <v>5.9640000000000004</v>
      </c>
      <c r="J7577">
        <f>YEAR(Table1[[#This Row],[release_date]])</f>
        <v>2009</v>
      </c>
      <c r="K7577" t="str">
        <f>LEFT(Table1[[#This Row],[Year]],4) &amp; "s"</f>
        <v>2009s</v>
      </c>
      <c r="L75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77">
        <f>(Table1[[#This Row],[vote_average]]/10)*100</f>
        <v>59.64</v>
      </c>
      <c r="N7577">
        <f>(Table1[[#This Row],[popularity]]/SUM(Table1[popularity]))*100</f>
        <v>6.6592557159582174E-3</v>
      </c>
    </row>
    <row r="7578" spans="1:14" x14ac:dyDescent="0.3">
      <c r="A7578">
        <v>460019</v>
      </c>
      <c r="B7578" t="s">
        <v>16748</v>
      </c>
      <c r="C7578" s="1">
        <v>43202</v>
      </c>
      <c r="D7578" t="s">
        <v>1468</v>
      </c>
      <c r="E7578" t="s">
        <v>11</v>
      </c>
      <c r="F7578" t="s">
        <v>16749</v>
      </c>
      <c r="G7578">
        <v>44.670999999999999</v>
      </c>
      <c r="H7578">
        <v>3872</v>
      </c>
      <c r="I7578">
        <v>6</v>
      </c>
      <c r="J7578">
        <f>YEAR(Table1[[#This Row],[release_date]])</f>
        <v>2018</v>
      </c>
      <c r="K7578" t="str">
        <f>LEFT(Table1[[#This Row],[Year]],4) &amp; "s"</f>
        <v>2018s</v>
      </c>
      <c r="L75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78">
        <f>(Table1[[#This Row],[vote_average]]/10)*100</f>
        <v>60</v>
      </c>
      <c r="N7578">
        <f>(Table1[[#This Row],[popularity]]/SUM(Table1[popularity]))*100</f>
        <v>1.0284732820065328E-2</v>
      </c>
    </row>
    <row r="7579" spans="1:14" x14ac:dyDescent="0.3">
      <c r="A7579">
        <v>10571</v>
      </c>
      <c r="B7579" t="s">
        <v>16750</v>
      </c>
      <c r="C7579" s="1">
        <v>36693</v>
      </c>
      <c r="D7579" t="s">
        <v>28</v>
      </c>
      <c r="E7579" t="s">
        <v>11</v>
      </c>
      <c r="F7579" t="s">
        <v>16751</v>
      </c>
      <c r="G7579">
        <v>13.897</v>
      </c>
      <c r="H7579">
        <v>377</v>
      </c>
      <c r="I7579">
        <v>6</v>
      </c>
      <c r="J7579">
        <f>YEAR(Table1[[#This Row],[release_date]])</f>
        <v>2000</v>
      </c>
      <c r="K7579" t="str">
        <f>LEFT(Table1[[#This Row],[Year]],4) &amp; "s"</f>
        <v>2000s</v>
      </c>
      <c r="L75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79">
        <f>(Table1[[#This Row],[vote_average]]/10)*100</f>
        <v>60</v>
      </c>
      <c r="N7579">
        <f>(Table1[[#This Row],[popularity]]/SUM(Table1[popularity]))*100</f>
        <v>3.1995462828333337E-3</v>
      </c>
    </row>
    <row r="7580" spans="1:14" x14ac:dyDescent="0.3">
      <c r="A7580">
        <v>9096</v>
      </c>
      <c r="B7580" t="s">
        <v>16752</v>
      </c>
      <c r="C7580" s="1">
        <v>33641</v>
      </c>
      <c r="D7580" t="s">
        <v>8236</v>
      </c>
      <c r="E7580" t="s">
        <v>11</v>
      </c>
      <c r="F7580" t="s">
        <v>16753</v>
      </c>
      <c r="G7580">
        <v>19.535</v>
      </c>
      <c r="H7580">
        <v>352</v>
      </c>
      <c r="I7580">
        <v>6</v>
      </c>
      <c r="J7580">
        <f>YEAR(Table1[[#This Row],[release_date]])</f>
        <v>1992</v>
      </c>
      <c r="K7580" t="str">
        <f>LEFT(Table1[[#This Row],[Year]],4) &amp; "s"</f>
        <v>1992s</v>
      </c>
      <c r="L75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80">
        <f>(Table1[[#This Row],[vote_average]]/10)*100</f>
        <v>60</v>
      </c>
      <c r="N7580">
        <f>(Table1[[#This Row],[popularity]]/SUM(Table1[popularity]))*100</f>
        <v>4.4975992397747128E-3</v>
      </c>
    </row>
    <row r="7581" spans="1:14" x14ac:dyDescent="0.3">
      <c r="A7581">
        <v>785752</v>
      </c>
      <c r="B7581" t="s">
        <v>16754</v>
      </c>
      <c r="C7581" s="1">
        <v>44461</v>
      </c>
      <c r="D7581" t="s">
        <v>2620</v>
      </c>
      <c r="E7581" t="s">
        <v>11</v>
      </c>
      <c r="F7581" t="s">
        <v>16755</v>
      </c>
      <c r="G7581">
        <v>18.454000000000001</v>
      </c>
      <c r="H7581">
        <v>633</v>
      </c>
      <c r="I7581">
        <v>6</v>
      </c>
      <c r="J7581">
        <f>YEAR(Table1[[#This Row],[release_date]])</f>
        <v>2021</v>
      </c>
      <c r="K7581" t="str">
        <f>LEFT(Table1[[#This Row],[Year]],4) &amp; "s"</f>
        <v>2021s</v>
      </c>
      <c r="L75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581">
        <f>(Table1[[#This Row],[vote_average]]/10)*100</f>
        <v>60</v>
      </c>
      <c r="N7581">
        <f>(Table1[[#This Row],[popularity]]/SUM(Table1[popularity]))*100</f>
        <v>4.2487175004250087E-3</v>
      </c>
    </row>
    <row r="7582" spans="1:14" x14ac:dyDescent="0.3">
      <c r="A7582">
        <v>13477</v>
      </c>
      <c r="B7582" t="s">
        <v>16741</v>
      </c>
      <c r="C7582" s="1">
        <v>40207</v>
      </c>
      <c r="D7582" t="s">
        <v>8825</v>
      </c>
      <c r="E7582" t="s">
        <v>11</v>
      </c>
      <c r="F7582" t="s">
        <v>16756</v>
      </c>
      <c r="G7582">
        <v>25.353000000000002</v>
      </c>
      <c r="H7582">
        <v>1171</v>
      </c>
      <c r="I7582">
        <v>5.9619999999999997</v>
      </c>
      <c r="J7582">
        <f>YEAR(Table1[[#This Row],[release_date]])</f>
        <v>2010</v>
      </c>
      <c r="K7582" t="str">
        <f>LEFT(Table1[[#This Row],[Year]],4) &amp; "s"</f>
        <v>2010s</v>
      </c>
      <c r="L75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82">
        <f>(Table1[[#This Row],[vote_average]]/10)*100</f>
        <v>59.62</v>
      </c>
      <c r="N7582">
        <f>(Table1[[#This Row],[popularity]]/SUM(Table1[popularity]))*100</f>
        <v>5.8370941144616478E-3</v>
      </c>
    </row>
    <row r="7583" spans="1:14" x14ac:dyDescent="0.3">
      <c r="A7583">
        <v>12556</v>
      </c>
      <c r="B7583" t="s">
        <v>16757</v>
      </c>
      <c r="C7583" s="1">
        <v>39934</v>
      </c>
      <c r="D7583" t="s">
        <v>2799</v>
      </c>
      <c r="E7583" t="s">
        <v>11</v>
      </c>
      <c r="F7583" t="s">
        <v>16758</v>
      </c>
      <c r="G7583">
        <v>17.968</v>
      </c>
      <c r="H7583">
        <v>2228</v>
      </c>
      <c r="I7583">
        <v>5.9640000000000004</v>
      </c>
      <c r="J7583">
        <f>YEAR(Table1[[#This Row],[release_date]])</f>
        <v>2009</v>
      </c>
      <c r="K7583" t="str">
        <f>LEFT(Table1[[#This Row],[Year]],4) &amp; "s"</f>
        <v>2009s</v>
      </c>
      <c r="L75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83">
        <f>(Table1[[#This Row],[vote_average]]/10)*100</f>
        <v>59.64</v>
      </c>
      <c r="N7583">
        <f>(Table1[[#This Row],[popularity]]/SUM(Table1[popularity]))*100</f>
        <v>4.1368243225120057E-3</v>
      </c>
    </row>
    <row r="7584" spans="1:14" x14ac:dyDescent="0.3">
      <c r="A7584">
        <v>10538</v>
      </c>
      <c r="B7584" t="s">
        <v>16759</v>
      </c>
      <c r="C7584" s="1">
        <v>33914</v>
      </c>
      <c r="D7584" t="s">
        <v>3936</v>
      </c>
      <c r="E7584" t="s">
        <v>11</v>
      </c>
      <c r="F7584" t="s">
        <v>16760</v>
      </c>
      <c r="G7584">
        <v>18.241</v>
      </c>
      <c r="H7584">
        <v>951</v>
      </c>
      <c r="I7584">
        <v>5.96</v>
      </c>
      <c r="J7584">
        <f>YEAR(Table1[[#This Row],[release_date]])</f>
        <v>1992</v>
      </c>
      <c r="K7584" t="str">
        <f>LEFT(Table1[[#This Row],[Year]],4) &amp; "s"</f>
        <v>1992s</v>
      </c>
      <c r="L75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84">
        <f>(Table1[[#This Row],[vote_average]]/10)*100</f>
        <v>59.599999999999994</v>
      </c>
      <c r="N7584">
        <f>(Table1[[#This Row],[popularity]]/SUM(Table1[popularity]))*100</f>
        <v>4.1996778977594334E-3</v>
      </c>
    </row>
    <row r="7585" spans="1:14" x14ac:dyDescent="0.3">
      <c r="A7585">
        <v>175116</v>
      </c>
      <c r="B7585" t="s">
        <v>16761</v>
      </c>
      <c r="C7585" s="1">
        <v>41347</v>
      </c>
      <c r="D7585" t="s">
        <v>391</v>
      </c>
      <c r="E7585" t="s">
        <v>54</v>
      </c>
      <c r="F7585" t="s">
        <v>16762</v>
      </c>
      <c r="G7585">
        <v>7.0620000000000003</v>
      </c>
      <c r="H7585">
        <v>304</v>
      </c>
      <c r="I7585">
        <v>5.9610000000000003</v>
      </c>
      <c r="J7585">
        <f>YEAR(Table1[[#This Row],[release_date]])</f>
        <v>2013</v>
      </c>
      <c r="K7585" t="str">
        <f>LEFT(Table1[[#This Row],[Year]],4) &amp; "s"</f>
        <v>2013s</v>
      </c>
      <c r="L75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85">
        <f>(Table1[[#This Row],[vote_average]]/10)*100</f>
        <v>59.610000000000007</v>
      </c>
      <c r="N7585">
        <f>(Table1[[#This Row],[popularity]]/SUM(Table1[popularity]))*100</f>
        <v>1.6259045728840042E-3</v>
      </c>
    </row>
    <row r="7586" spans="1:14" x14ac:dyDescent="0.3">
      <c r="A7586">
        <v>13460</v>
      </c>
      <c r="B7586" t="s">
        <v>16763</v>
      </c>
      <c r="C7586" s="1">
        <v>39521</v>
      </c>
      <c r="D7586" t="s">
        <v>512</v>
      </c>
      <c r="E7586" t="s">
        <v>11</v>
      </c>
      <c r="F7586" t="s">
        <v>16764</v>
      </c>
      <c r="G7586">
        <v>38.223999999999997</v>
      </c>
      <c r="H7586">
        <v>1230</v>
      </c>
      <c r="I7586">
        <v>5.9610000000000003</v>
      </c>
      <c r="J7586">
        <f>YEAR(Table1[[#This Row],[release_date]])</f>
        <v>2008</v>
      </c>
      <c r="K7586" t="str">
        <f>LEFT(Table1[[#This Row],[Year]],4) &amp; "s"</f>
        <v>2008s</v>
      </c>
      <c r="L75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86">
        <f>(Table1[[#This Row],[vote_average]]/10)*100</f>
        <v>59.610000000000007</v>
      </c>
      <c r="N7586">
        <f>(Table1[[#This Row],[popularity]]/SUM(Table1[popularity]))*100</f>
        <v>8.8004214661453074E-3</v>
      </c>
    </row>
    <row r="7587" spans="1:14" x14ac:dyDescent="0.3">
      <c r="A7587">
        <v>9348</v>
      </c>
      <c r="B7587" t="s">
        <v>16765</v>
      </c>
      <c r="C7587" s="1">
        <v>34887</v>
      </c>
      <c r="D7587" t="s">
        <v>1377</v>
      </c>
      <c r="E7587" t="s">
        <v>11</v>
      </c>
      <c r="F7587" t="s">
        <v>16766</v>
      </c>
      <c r="G7587">
        <v>257.39400000000001</v>
      </c>
      <c r="H7587">
        <v>1550</v>
      </c>
      <c r="I7587">
        <v>6</v>
      </c>
      <c r="J7587">
        <f>YEAR(Table1[[#This Row],[release_date]])</f>
        <v>1995</v>
      </c>
      <c r="K7587" t="str">
        <f>LEFT(Table1[[#This Row],[Year]],4) &amp; "s"</f>
        <v>1995s</v>
      </c>
      <c r="L75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87">
        <f>(Table1[[#This Row],[vote_average]]/10)*100</f>
        <v>60</v>
      </c>
      <c r="N7587">
        <f>(Table1[[#This Row],[popularity]]/SUM(Table1[popularity]))*100</f>
        <v>5.9260560978887752E-2</v>
      </c>
    </row>
    <row r="7588" spans="1:14" x14ac:dyDescent="0.3">
      <c r="A7588">
        <v>487083</v>
      </c>
      <c r="B7588" t="s">
        <v>16767</v>
      </c>
      <c r="C7588" s="1">
        <v>43706</v>
      </c>
      <c r="D7588" t="s">
        <v>16768</v>
      </c>
      <c r="E7588" t="s">
        <v>11</v>
      </c>
      <c r="F7588" t="s">
        <v>16769</v>
      </c>
      <c r="G7588">
        <v>30.573</v>
      </c>
      <c r="H7588">
        <v>499</v>
      </c>
      <c r="I7588">
        <v>6</v>
      </c>
      <c r="J7588">
        <f>YEAR(Table1[[#This Row],[release_date]])</f>
        <v>2019</v>
      </c>
      <c r="K7588" t="str">
        <f>LEFT(Table1[[#This Row],[Year]],4) &amp; "s"</f>
        <v>2019s</v>
      </c>
      <c r="L75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88">
        <f>(Table1[[#This Row],[vote_average]]/10)*100</f>
        <v>60</v>
      </c>
      <c r="N7588">
        <f>(Table1[[#This Row],[popularity]]/SUM(Table1[popularity]))*100</f>
        <v>7.0389097290827892E-3</v>
      </c>
    </row>
    <row r="7589" spans="1:14" x14ac:dyDescent="0.3">
      <c r="A7589">
        <v>266647</v>
      </c>
      <c r="B7589" t="s">
        <v>16770</v>
      </c>
      <c r="C7589" s="1">
        <v>42271</v>
      </c>
      <c r="D7589" t="s">
        <v>16771</v>
      </c>
      <c r="E7589" t="s">
        <v>11</v>
      </c>
      <c r="F7589" t="s">
        <v>16772</v>
      </c>
      <c r="G7589">
        <v>53.601999999999997</v>
      </c>
      <c r="H7589">
        <v>2655</v>
      </c>
      <c r="I7589">
        <v>6</v>
      </c>
      <c r="J7589">
        <f>YEAR(Table1[[#This Row],[release_date]])</f>
        <v>2015</v>
      </c>
      <c r="K7589" t="str">
        <f>LEFT(Table1[[#This Row],[Year]],4) &amp; "s"</f>
        <v>2015s</v>
      </c>
      <c r="L75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89">
        <f>(Table1[[#This Row],[vote_average]]/10)*100</f>
        <v>60</v>
      </c>
      <c r="N7589">
        <f>(Table1[[#This Row],[popularity]]/SUM(Table1[popularity]))*100</f>
        <v>1.2340942638874025E-2</v>
      </c>
    </row>
    <row r="7590" spans="1:14" x14ac:dyDescent="0.3">
      <c r="A7590">
        <v>9566</v>
      </c>
      <c r="B7590" t="s">
        <v>16773</v>
      </c>
      <c r="C7590" s="1">
        <v>35292</v>
      </c>
      <c r="D7590" t="s">
        <v>5818</v>
      </c>
      <c r="E7590" t="s">
        <v>11</v>
      </c>
      <c r="F7590" t="s">
        <v>16774</v>
      </c>
      <c r="G7590">
        <v>19.082999999999998</v>
      </c>
      <c r="H7590">
        <v>754</v>
      </c>
      <c r="I7590">
        <v>5.96</v>
      </c>
      <c r="J7590">
        <f>YEAR(Table1[[#This Row],[release_date]])</f>
        <v>1996</v>
      </c>
      <c r="K7590" t="str">
        <f>LEFT(Table1[[#This Row],[Year]],4) &amp; "s"</f>
        <v>1996s</v>
      </c>
      <c r="L75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590">
        <f>(Table1[[#This Row],[vote_average]]/10)*100</f>
        <v>59.599999999999994</v>
      </c>
      <c r="N7590">
        <f>(Table1[[#This Row],[popularity]]/SUM(Table1[popularity]))*100</f>
        <v>4.3935339796580923E-3</v>
      </c>
    </row>
    <row r="7591" spans="1:14" x14ac:dyDescent="0.3">
      <c r="A7591">
        <v>2029</v>
      </c>
      <c r="B7591" t="s">
        <v>16775</v>
      </c>
      <c r="C7591" s="1">
        <v>37216</v>
      </c>
      <c r="D7591" t="s">
        <v>391</v>
      </c>
      <c r="E7591" t="s">
        <v>212</v>
      </c>
      <c r="F7591" t="s">
        <v>16776</v>
      </c>
      <c r="G7591">
        <v>11.409000000000001</v>
      </c>
      <c r="H7591">
        <v>449</v>
      </c>
      <c r="I7591">
        <v>5.96</v>
      </c>
      <c r="J7591">
        <f>YEAR(Table1[[#This Row],[release_date]])</f>
        <v>2001</v>
      </c>
      <c r="K7591" t="str">
        <f>LEFT(Table1[[#This Row],[Year]],4) &amp; "s"</f>
        <v>2001s</v>
      </c>
      <c r="L75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91">
        <f>(Table1[[#This Row],[vote_average]]/10)*100</f>
        <v>59.599999999999994</v>
      </c>
      <c r="N7591">
        <f>(Table1[[#This Row],[popularity]]/SUM(Table1[popularity]))*100</f>
        <v>2.6267268864391962E-3</v>
      </c>
    </row>
    <row r="7592" spans="1:14" x14ac:dyDescent="0.3">
      <c r="A7592">
        <v>8698</v>
      </c>
      <c r="B7592" t="s">
        <v>16777</v>
      </c>
      <c r="C7592" s="1">
        <v>37813</v>
      </c>
      <c r="D7592" t="s">
        <v>16778</v>
      </c>
      <c r="E7592" t="s">
        <v>11</v>
      </c>
      <c r="F7592" t="s">
        <v>16779</v>
      </c>
      <c r="G7592">
        <v>38.170999999999999</v>
      </c>
      <c r="H7592">
        <v>3860</v>
      </c>
      <c r="I7592">
        <v>5.9589999999999996</v>
      </c>
      <c r="J7592">
        <f>YEAR(Table1[[#This Row],[release_date]])</f>
        <v>2003</v>
      </c>
      <c r="K7592" t="str">
        <f>LEFT(Table1[[#This Row],[Year]],4) &amp; "s"</f>
        <v>2003s</v>
      </c>
      <c r="L75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92">
        <f>(Table1[[#This Row],[vote_average]]/10)*100</f>
        <v>59.589999999999996</v>
      </c>
      <c r="N7592">
        <f>(Table1[[#This Row],[popularity]]/SUM(Table1[popularity]))*100</f>
        <v>8.7882191236980066E-3</v>
      </c>
    </row>
    <row r="7593" spans="1:14" x14ac:dyDescent="0.3">
      <c r="A7593">
        <v>351964</v>
      </c>
      <c r="B7593" t="s">
        <v>16780</v>
      </c>
      <c r="C7593" s="1">
        <v>42313</v>
      </c>
      <c r="D7593" t="s">
        <v>783</v>
      </c>
      <c r="E7593" t="s">
        <v>11</v>
      </c>
      <c r="F7593" t="s">
        <v>16781</v>
      </c>
      <c r="G7593">
        <v>24.837</v>
      </c>
      <c r="H7593">
        <v>395</v>
      </c>
      <c r="I7593">
        <v>6</v>
      </c>
      <c r="J7593">
        <f>YEAR(Table1[[#This Row],[release_date]])</f>
        <v>2015</v>
      </c>
      <c r="K7593" t="str">
        <f>LEFT(Table1[[#This Row],[Year]],4) &amp; "s"</f>
        <v>2015s</v>
      </c>
      <c r="L75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93">
        <f>(Table1[[#This Row],[vote_average]]/10)*100</f>
        <v>60</v>
      </c>
      <c r="N7593">
        <f>(Table1[[#This Row],[popularity]]/SUM(Table1[popularity]))*100</f>
        <v>5.7182939502577182E-3</v>
      </c>
    </row>
    <row r="7594" spans="1:14" x14ac:dyDescent="0.3">
      <c r="A7594">
        <v>174323</v>
      </c>
      <c r="B7594" t="s">
        <v>16782</v>
      </c>
      <c r="C7594" s="1">
        <v>41656</v>
      </c>
      <c r="D7594" t="s">
        <v>68</v>
      </c>
      <c r="E7594" t="s">
        <v>11</v>
      </c>
      <c r="F7594" t="s">
        <v>16783</v>
      </c>
      <c r="G7594">
        <v>0.63</v>
      </c>
      <c r="H7594">
        <v>384</v>
      </c>
      <c r="I7594">
        <v>5.9580000000000002</v>
      </c>
      <c r="J7594">
        <f>YEAR(Table1[[#This Row],[release_date]])</f>
        <v>2014</v>
      </c>
      <c r="K7594" t="str">
        <f>LEFT(Table1[[#This Row],[Year]],4) &amp; "s"</f>
        <v>2014s</v>
      </c>
      <c r="L75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94">
        <f>(Table1[[#This Row],[vote_average]]/10)*100</f>
        <v>59.58</v>
      </c>
      <c r="N7594">
        <f>(Table1[[#This Row],[popularity]]/SUM(Table1[popularity]))*100</f>
        <v>1.4504671210944809E-4</v>
      </c>
    </row>
    <row r="7595" spans="1:14" x14ac:dyDescent="0.3">
      <c r="A7595">
        <v>274854</v>
      </c>
      <c r="B7595" t="s">
        <v>16784</v>
      </c>
      <c r="C7595" s="1">
        <v>42298</v>
      </c>
      <c r="D7595" t="s">
        <v>4580</v>
      </c>
      <c r="E7595" t="s">
        <v>11</v>
      </c>
      <c r="F7595" t="s">
        <v>16785</v>
      </c>
      <c r="G7595">
        <v>45.929000000000002</v>
      </c>
      <c r="H7595">
        <v>3461</v>
      </c>
      <c r="I7595">
        <v>6</v>
      </c>
      <c r="J7595">
        <f>YEAR(Table1[[#This Row],[release_date]])</f>
        <v>2015</v>
      </c>
      <c r="K7595" t="str">
        <f>LEFT(Table1[[#This Row],[Year]],4) &amp; "s"</f>
        <v>2015s</v>
      </c>
      <c r="L75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95">
        <f>(Table1[[#This Row],[vote_average]]/10)*100</f>
        <v>60</v>
      </c>
      <c r="N7595">
        <f>(Table1[[#This Row],[popularity]]/SUM(Table1[popularity]))*100</f>
        <v>1.0574365778531497E-2</v>
      </c>
    </row>
    <row r="7596" spans="1:14" x14ac:dyDescent="0.3">
      <c r="A7596">
        <v>215830</v>
      </c>
      <c r="B7596" t="s">
        <v>16786</v>
      </c>
      <c r="C7596" s="1">
        <v>41499</v>
      </c>
      <c r="D7596" t="s">
        <v>81</v>
      </c>
      <c r="E7596" t="s">
        <v>11</v>
      </c>
      <c r="F7596" t="s">
        <v>16787</v>
      </c>
      <c r="G7596">
        <v>14.601000000000001</v>
      </c>
      <c r="H7596">
        <v>683</v>
      </c>
      <c r="I7596">
        <v>5.9580000000000002</v>
      </c>
      <c r="J7596">
        <f>YEAR(Table1[[#This Row],[release_date]])</f>
        <v>2013</v>
      </c>
      <c r="K7596" t="str">
        <f>LEFT(Table1[[#This Row],[Year]],4) &amp; "s"</f>
        <v>2013s</v>
      </c>
      <c r="L75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96">
        <f>(Table1[[#This Row],[vote_average]]/10)*100</f>
        <v>59.58</v>
      </c>
      <c r="N7596">
        <f>(Table1[[#This Row],[popularity]]/SUM(Table1[popularity]))*100</f>
        <v>3.3616302277937331E-3</v>
      </c>
    </row>
    <row r="7597" spans="1:14" x14ac:dyDescent="0.3">
      <c r="A7597">
        <v>211067</v>
      </c>
      <c r="B7597" t="s">
        <v>16788</v>
      </c>
      <c r="C7597" s="1">
        <v>41519</v>
      </c>
      <c r="D7597" t="s">
        <v>306</v>
      </c>
      <c r="E7597" t="s">
        <v>11</v>
      </c>
      <c r="F7597" t="s">
        <v>16789</v>
      </c>
      <c r="G7597">
        <v>28.178000000000001</v>
      </c>
      <c r="H7597">
        <v>420</v>
      </c>
      <c r="I7597">
        <v>6</v>
      </c>
      <c r="J7597">
        <f>YEAR(Table1[[#This Row],[release_date]])</f>
        <v>2013</v>
      </c>
      <c r="K7597" t="str">
        <f>LEFT(Table1[[#This Row],[Year]],4) &amp; "s"</f>
        <v>2013s</v>
      </c>
      <c r="L75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97">
        <f>(Table1[[#This Row],[vote_average]]/10)*100</f>
        <v>60</v>
      </c>
      <c r="N7597">
        <f>(Table1[[#This Row],[popularity]]/SUM(Table1[popularity]))*100</f>
        <v>6.4875019901905213E-3</v>
      </c>
    </row>
    <row r="7598" spans="1:14" x14ac:dyDescent="0.3">
      <c r="A7598">
        <v>136835</v>
      </c>
      <c r="B7598" t="s">
        <v>16790</v>
      </c>
      <c r="C7598" s="1">
        <v>41892</v>
      </c>
      <c r="D7598" t="s">
        <v>487</v>
      </c>
      <c r="E7598" t="s">
        <v>11</v>
      </c>
      <c r="F7598" t="s">
        <v>16791</v>
      </c>
      <c r="G7598">
        <v>50.470999999999997</v>
      </c>
      <c r="H7598">
        <v>606</v>
      </c>
      <c r="I7598">
        <v>5.9569999999999999</v>
      </c>
      <c r="J7598">
        <f>YEAR(Table1[[#This Row],[release_date]])</f>
        <v>2014</v>
      </c>
      <c r="K7598" t="str">
        <f>LEFT(Table1[[#This Row],[Year]],4) &amp; "s"</f>
        <v>2014s</v>
      </c>
      <c r="L75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598">
        <f>(Table1[[#This Row],[vote_average]]/10)*100</f>
        <v>59.57</v>
      </c>
      <c r="N7598">
        <f>(Table1[[#This Row],[popularity]]/SUM(Table1[popularity]))*100</f>
        <v>1.1620083502977706E-2</v>
      </c>
    </row>
    <row r="7599" spans="1:14" x14ac:dyDescent="0.3">
      <c r="A7599">
        <v>13279</v>
      </c>
      <c r="B7599" t="s">
        <v>16792</v>
      </c>
      <c r="C7599" s="1">
        <v>39710</v>
      </c>
      <c r="D7599" t="s">
        <v>188</v>
      </c>
      <c r="E7599" t="s">
        <v>11</v>
      </c>
      <c r="F7599" t="s">
        <v>16793</v>
      </c>
      <c r="G7599">
        <v>28.465</v>
      </c>
      <c r="H7599">
        <v>967</v>
      </c>
      <c r="I7599">
        <v>5.9569999999999999</v>
      </c>
      <c r="J7599">
        <f>YEAR(Table1[[#This Row],[release_date]])</f>
        <v>2008</v>
      </c>
      <c r="K7599" t="str">
        <f>LEFT(Table1[[#This Row],[Year]],4) &amp; "s"</f>
        <v>2008s</v>
      </c>
      <c r="L75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599">
        <f>(Table1[[#This Row],[vote_average]]/10)*100</f>
        <v>59.57</v>
      </c>
      <c r="N7599">
        <f>(Table1[[#This Row],[popularity]]/SUM(Table1[popularity]))*100</f>
        <v>6.5535788257070487E-3</v>
      </c>
    </row>
    <row r="7600" spans="1:14" x14ac:dyDescent="0.3">
      <c r="A7600">
        <v>11638</v>
      </c>
      <c r="B7600" t="s">
        <v>16794</v>
      </c>
      <c r="C7600" s="1">
        <v>38436</v>
      </c>
      <c r="D7600" t="s">
        <v>422</v>
      </c>
      <c r="E7600" t="s">
        <v>11</v>
      </c>
      <c r="F7600" t="s">
        <v>16795</v>
      </c>
      <c r="G7600">
        <v>45.62</v>
      </c>
      <c r="H7600">
        <v>871</v>
      </c>
      <c r="I7600">
        <v>5.9569999999999999</v>
      </c>
      <c r="J7600">
        <f>YEAR(Table1[[#This Row],[release_date]])</f>
        <v>2005</v>
      </c>
      <c r="K7600" t="str">
        <f>LEFT(Table1[[#This Row],[Year]],4) &amp; "s"</f>
        <v>2005s</v>
      </c>
      <c r="L76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00">
        <f>(Table1[[#This Row],[vote_average]]/10)*100</f>
        <v>59.57</v>
      </c>
      <c r="N7600">
        <f>(Table1[[#This Row],[popularity]]/SUM(Table1[popularity]))*100</f>
        <v>1.0503223819734956E-2</v>
      </c>
    </row>
    <row r="7601" spans="1:14" x14ac:dyDescent="0.3">
      <c r="A7601">
        <v>3597</v>
      </c>
      <c r="B7601" t="s">
        <v>16796</v>
      </c>
      <c r="C7601" s="1">
        <v>35720</v>
      </c>
      <c r="D7601" t="s">
        <v>81</v>
      </c>
      <c r="E7601" t="s">
        <v>11</v>
      </c>
      <c r="F7601" t="s">
        <v>16797</v>
      </c>
      <c r="G7601">
        <v>26.039000000000001</v>
      </c>
      <c r="H7601">
        <v>2645</v>
      </c>
      <c r="I7601">
        <v>5.9569999999999999</v>
      </c>
      <c r="J7601">
        <f>YEAR(Table1[[#This Row],[release_date]])</f>
        <v>1997</v>
      </c>
      <c r="K7601" t="str">
        <f>LEFT(Table1[[#This Row],[Year]],4) &amp; "s"</f>
        <v>1997s</v>
      </c>
      <c r="L76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601">
        <f>(Table1[[#This Row],[vote_average]]/10)*100</f>
        <v>59.57</v>
      </c>
      <c r="N7601">
        <f>(Table1[[#This Row],[popularity]]/SUM(Table1[popularity]))*100</f>
        <v>5.9950338676474915E-3</v>
      </c>
    </row>
    <row r="7602" spans="1:14" x14ac:dyDescent="0.3">
      <c r="A7602">
        <v>45535</v>
      </c>
      <c r="B7602" t="s">
        <v>16798</v>
      </c>
      <c r="C7602" s="1">
        <v>40345</v>
      </c>
      <c r="D7602" t="s">
        <v>391</v>
      </c>
      <c r="E7602" t="s">
        <v>212</v>
      </c>
      <c r="F7602" t="s">
        <v>16799</v>
      </c>
      <c r="G7602">
        <v>16.670000000000002</v>
      </c>
      <c r="H7602">
        <v>601</v>
      </c>
      <c r="I7602">
        <v>5.9560000000000004</v>
      </c>
      <c r="J7602">
        <f>YEAR(Table1[[#This Row],[release_date]])</f>
        <v>2010</v>
      </c>
      <c r="K7602" t="str">
        <f>LEFT(Table1[[#This Row],[Year]],4) &amp; "s"</f>
        <v>2010s</v>
      </c>
      <c r="L76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02">
        <f>(Table1[[#This Row],[vote_average]]/10)*100</f>
        <v>59.56</v>
      </c>
      <c r="N7602">
        <f>(Table1[[#This Row],[popularity]]/SUM(Table1[popularity]))*100</f>
        <v>3.83798204899127E-3</v>
      </c>
    </row>
    <row r="7603" spans="1:14" x14ac:dyDescent="0.3">
      <c r="A7603">
        <v>396806</v>
      </c>
      <c r="B7603" t="s">
        <v>16800</v>
      </c>
      <c r="C7603" s="1">
        <v>43223</v>
      </c>
      <c r="D7603" t="s">
        <v>3543</v>
      </c>
      <c r="E7603" t="s">
        <v>11</v>
      </c>
      <c r="F7603" t="s">
        <v>16801</v>
      </c>
      <c r="G7603">
        <v>39.061999999999998</v>
      </c>
      <c r="H7603">
        <v>1505</v>
      </c>
      <c r="I7603">
        <v>5.9550000000000001</v>
      </c>
      <c r="J7603">
        <f>YEAR(Table1[[#This Row],[release_date]])</f>
        <v>2018</v>
      </c>
      <c r="K7603" t="str">
        <f>LEFT(Table1[[#This Row],[Year]],4) &amp; "s"</f>
        <v>2018s</v>
      </c>
      <c r="L76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03">
        <f>(Table1[[#This Row],[vote_average]]/10)*100</f>
        <v>59.550000000000004</v>
      </c>
      <c r="N7603">
        <f>(Table1[[#This Row],[popularity]]/SUM(Table1[popularity]))*100</f>
        <v>8.9933566165385104E-3</v>
      </c>
    </row>
    <row r="7604" spans="1:14" x14ac:dyDescent="0.3">
      <c r="A7604">
        <v>37821</v>
      </c>
      <c r="B7604" t="s">
        <v>16802</v>
      </c>
      <c r="C7604" s="1">
        <v>40333</v>
      </c>
      <c r="D7604" t="s">
        <v>7927</v>
      </c>
      <c r="E7604" t="s">
        <v>11</v>
      </c>
      <c r="F7604" t="s">
        <v>16803</v>
      </c>
      <c r="G7604">
        <v>26.835000000000001</v>
      </c>
      <c r="H7604">
        <v>2127</v>
      </c>
      <c r="I7604">
        <v>5.9550000000000001</v>
      </c>
      <c r="J7604">
        <f>YEAR(Table1[[#This Row],[release_date]])</f>
        <v>2010</v>
      </c>
      <c r="K7604" t="str">
        <f>LEFT(Table1[[#This Row],[Year]],4) &amp; "s"</f>
        <v>2010s</v>
      </c>
      <c r="L76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04">
        <f>(Table1[[#This Row],[vote_average]]/10)*100</f>
        <v>59.550000000000004</v>
      </c>
      <c r="N7604">
        <f>(Table1[[#This Row],[popularity]]/SUM(Table1[popularity]))*100</f>
        <v>6.1782992372333961E-3</v>
      </c>
    </row>
    <row r="7605" spans="1:14" x14ac:dyDescent="0.3">
      <c r="A7605">
        <v>21427</v>
      </c>
      <c r="B7605" t="s">
        <v>2572</v>
      </c>
      <c r="C7605" s="1">
        <v>38805</v>
      </c>
      <c r="D7605" t="s">
        <v>391</v>
      </c>
      <c r="E7605" t="s">
        <v>212</v>
      </c>
      <c r="F7605" t="s">
        <v>16804</v>
      </c>
      <c r="G7605">
        <v>18.077000000000002</v>
      </c>
      <c r="H7605">
        <v>495</v>
      </c>
      <c r="I7605">
        <v>6</v>
      </c>
      <c r="J7605">
        <f>YEAR(Table1[[#This Row],[release_date]])</f>
        <v>2006</v>
      </c>
      <c r="K7605" t="str">
        <f>LEFT(Table1[[#This Row],[Year]],4) &amp; "s"</f>
        <v>2006s</v>
      </c>
      <c r="L76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05">
        <f>(Table1[[#This Row],[vote_average]]/10)*100</f>
        <v>60</v>
      </c>
      <c r="N7605">
        <f>(Table1[[#This Row],[popularity]]/SUM(Table1[popularity]))*100</f>
        <v>4.1619197060357039E-3</v>
      </c>
    </row>
    <row r="7606" spans="1:14" x14ac:dyDescent="0.3">
      <c r="A7606">
        <v>13018</v>
      </c>
      <c r="B7606" t="s">
        <v>16805</v>
      </c>
      <c r="C7606" s="1">
        <v>39562</v>
      </c>
      <c r="D7606" t="s">
        <v>155</v>
      </c>
      <c r="E7606" t="s">
        <v>11</v>
      </c>
      <c r="F7606" t="s">
        <v>16806</v>
      </c>
      <c r="G7606">
        <v>37.988</v>
      </c>
      <c r="H7606">
        <v>624</v>
      </c>
      <c r="I7606">
        <v>5.9550000000000001</v>
      </c>
      <c r="J7606">
        <f>YEAR(Table1[[#This Row],[release_date]])</f>
        <v>2008</v>
      </c>
      <c r="K7606" t="str">
        <f>LEFT(Table1[[#This Row],[Year]],4) &amp; "s"</f>
        <v>2008s</v>
      </c>
      <c r="L76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06">
        <f>(Table1[[#This Row],[vote_average]]/10)*100</f>
        <v>59.550000000000004</v>
      </c>
      <c r="N7606">
        <f>(Table1[[#This Row],[popularity]]/SUM(Table1[popularity]))*100</f>
        <v>8.7460865073233571E-3</v>
      </c>
    </row>
    <row r="7607" spans="1:14" x14ac:dyDescent="0.3">
      <c r="A7607">
        <v>11199</v>
      </c>
      <c r="B7607" t="s">
        <v>16807</v>
      </c>
      <c r="C7607" s="1">
        <v>39143</v>
      </c>
      <c r="D7607" t="s">
        <v>2336</v>
      </c>
      <c r="E7607" t="s">
        <v>11</v>
      </c>
      <c r="F7607" t="s">
        <v>16808</v>
      </c>
      <c r="G7607">
        <v>29.588999999999999</v>
      </c>
      <c r="H7607">
        <v>2202</v>
      </c>
      <c r="I7607">
        <v>5.9550000000000001</v>
      </c>
      <c r="J7607">
        <f>YEAR(Table1[[#This Row],[release_date]])</f>
        <v>2007</v>
      </c>
      <c r="K7607" t="str">
        <f>LEFT(Table1[[#This Row],[Year]],4) &amp; "s"</f>
        <v>2007s</v>
      </c>
      <c r="L76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07">
        <f>(Table1[[#This Row],[vote_average]]/10)*100</f>
        <v>59.550000000000004</v>
      </c>
      <c r="N7607">
        <f>(Table1[[#This Row],[popularity]]/SUM(Table1[popularity]))*100</f>
        <v>6.8123605787404123E-3</v>
      </c>
    </row>
    <row r="7608" spans="1:14" x14ac:dyDescent="0.3">
      <c r="A7608">
        <v>8780</v>
      </c>
      <c r="B7608" t="s">
        <v>16809</v>
      </c>
      <c r="C7608" s="1">
        <v>39563</v>
      </c>
      <c r="D7608" t="s">
        <v>422</v>
      </c>
      <c r="E7608" t="s">
        <v>11</v>
      </c>
      <c r="F7608" t="s">
        <v>16810</v>
      </c>
      <c r="G7608">
        <v>27.234000000000002</v>
      </c>
      <c r="H7608">
        <v>626</v>
      </c>
      <c r="I7608">
        <v>5.9550000000000001</v>
      </c>
      <c r="J7608">
        <f>YEAR(Table1[[#This Row],[release_date]])</f>
        <v>2008</v>
      </c>
      <c r="K7608" t="str">
        <f>LEFT(Table1[[#This Row],[Year]],4) &amp; "s"</f>
        <v>2008s</v>
      </c>
      <c r="L76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08">
        <f>(Table1[[#This Row],[vote_average]]/10)*100</f>
        <v>59.550000000000004</v>
      </c>
      <c r="N7608">
        <f>(Table1[[#This Row],[popularity]]/SUM(Table1[popularity]))*100</f>
        <v>6.2701621549027141E-3</v>
      </c>
    </row>
    <row r="7609" spans="1:14" x14ac:dyDescent="0.3">
      <c r="A7609">
        <v>88042</v>
      </c>
      <c r="B7609" t="s">
        <v>16811</v>
      </c>
      <c r="C7609" s="1">
        <v>41268</v>
      </c>
      <c r="D7609" t="s">
        <v>391</v>
      </c>
      <c r="E7609" t="s">
        <v>11</v>
      </c>
      <c r="F7609" t="s">
        <v>16812</v>
      </c>
      <c r="G7609">
        <v>38.362000000000002</v>
      </c>
      <c r="H7609">
        <v>447</v>
      </c>
      <c r="I7609">
        <v>6</v>
      </c>
      <c r="J7609">
        <f>YEAR(Table1[[#This Row],[release_date]])</f>
        <v>2012</v>
      </c>
      <c r="K7609" t="str">
        <f>LEFT(Table1[[#This Row],[Year]],4) &amp; "s"</f>
        <v>2012s</v>
      </c>
      <c r="L76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09">
        <f>(Table1[[#This Row],[vote_average]]/10)*100</f>
        <v>60</v>
      </c>
      <c r="N7609">
        <f>(Table1[[#This Row],[popularity]]/SUM(Table1[popularity]))*100</f>
        <v>8.8321936030835695E-3</v>
      </c>
    </row>
    <row r="7610" spans="1:14" x14ac:dyDescent="0.3">
      <c r="A7610">
        <v>85041</v>
      </c>
      <c r="B7610" t="s">
        <v>16813</v>
      </c>
      <c r="C7610" s="1">
        <v>40912</v>
      </c>
      <c r="D7610" t="s">
        <v>391</v>
      </c>
      <c r="E7610" t="s">
        <v>54</v>
      </c>
      <c r="F7610" t="s">
        <v>16814</v>
      </c>
      <c r="G7610">
        <v>9.3360000000000003</v>
      </c>
      <c r="H7610">
        <v>598</v>
      </c>
      <c r="I7610">
        <v>6</v>
      </c>
      <c r="J7610">
        <f>YEAR(Table1[[#This Row],[release_date]])</f>
        <v>2012</v>
      </c>
      <c r="K7610" t="str">
        <f>LEFT(Table1[[#This Row],[Year]],4) &amp; "s"</f>
        <v>2012s</v>
      </c>
      <c r="L76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10">
        <f>(Table1[[#This Row],[vote_average]]/10)*100</f>
        <v>60</v>
      </c>
      <c r="N7610">
        <f>(Table1[[#This Row],[popularity]]/SUM(Table1[popularity]))*100</f>
        <v>2.1494541337362025E-3</v>
      </c>
    </row>
    <row r="7611" spans="1:14" x14ac:dyDescent="0.3">
      <c r="A7611">
        <v>28468</v>
      </c>
      <c r="B7611" t="s">
        <v>16815</v>
      </c>
      <c r="C7611" s="1">
        <v>30608</v>
      </c>
      <c r="D7611" t="s">
        <v>62</v>
      </c>
      <c r="E7611" t="s">
        <v>54</v>
      </c>
      <c r="F7611" t="s">
        <v>16816</v>
      </c>
      <c r="G7611">
        <v>63.042000000000002</v>
      </c>
      <c r="H7611">
        <v>378</v>
      </c>
      <c r="I7611">
        <v>6</v>
      </c>
      <c r="J7611">
        <f>YEAR(Table1[[#This Row],[release_date]])</f>
        <v>1983</v>
      </c>
      <c r="K7611" t="str">
        <f>LEFT(Table1[[#This Row],[Year]],4) &amp; "s"</f>
        <v>1983s</v>
      </c>
      <c r="L76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611">
        <f>(Table1[[#This Row],[vote_average]]/10)*100</f>
        <v>60</v>
      </c>
      <c r="N7611">
        <f>(Table1[[#This Row],[popularity]]/SUM(Table1[popularity]))*100</f>
        <v>1.4514340991752108E-2</v>
      </c>
    </row>
    <row r="7612" spans="1:14" x14ac:dyDescent="0.3">
      <c r="A7612">
        <v>12245</v>
      </c>
      <c r="B7612" t="s">
        <v>16817</v>
      </c>
      <c r="C7612" s="1">
        <v>39465</v>
      </c>
      <c r="D7612" t="s">
        <v>142</v>
      </c>
      <c r="E7612" t="s">
        <v>11</v>
      </c>
      <c r="F7612" t="s">
        <v>16818</v>
      </c>
      <c r="G7612">
        <v>18.271000000000001</v>
      </c>
      <c r="H7612">
        <v>620</v>
      </c>
      <c r="I7612">
        <v>5.9539999999999997</v>
      </c>
      <c r="J7612">
        <f>YEAR(Table1[[#This Row],[release_date]])</f>
        <v>2008</v>
      </c>
      <c r="K7612" t="str">
        <f>LEFT(Table1[[#This Row],[Year]],4) &amp; "s"</f>
        <v>2008s</v>
      </c>
      <c r="L76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12">
        <f>(Table1[[#This Row],[vote_average]]/10)*100</f>
        <v>59.539999999999992</v>
      </c>
      <c r="N7612">
        <f>(Table1[[#This Row],[popularity]]/SUM(Table1[popularity]))*100</f>
        <v>4.2065848840503592E-3</v>
      </c>
    </row>
    <row r="7613" spans="1:14" x14ac:dyDescent="0.3">
      <c r="A7613">
        <v>11374</v>
      </c>
      <c r="B7613" t="s">
        <v>16819</v>
      </c>
      <c r="C7613" s="1">
        <v>36245</v>
      </c>
      <c r="D7613" t="s">
        <v>391</v>
      </c>
      <c r="E7613" t="s">
        <v>11</v>
      </c>
      <c r="F7613" t="s">
        <v>16820</v>
      </c>
      <c r="G7613">
        <v>84.481999999999999</v>
      </c>
      <c r="H7613">
        <v>596</v>
      </c>
      <c r="I7613">
        <v>5.9539999999999997</v>
      </c>
      <c r="J7613">
        <f>YEAR(Table1[[#This Row],[release_date]])</f>
        <v>1999</v>
      </c>
      <c r="K7613" t="str">
        <f>LEFT(Table1[[#This Row],[Year]],4) &amp; "s"</f>
        <v>1999s</v>
      </c>
      <c r="L76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613">
        <f>(Table1[[#This Row],[vote_average]]/10)*100</f>
        <v>59.539999999999992</v>
      </c>
      <c r="N7613">
        <f>(Table1[[#This Row],[popularity]]/SUM(Table1[popularity]))*100</f>
        <v>1.9450533861000627E-2</v>
      </c>
    </row>
    <row r="7614" spans="1:14" x14ac:dyDescent="0.3">
      <c r="A7614">
        <v>800937</v>
      </c>
      <c r="B7614" t="s">
        <v>16821</v>
      </c>
      <c r="C7614" s="1">
        <v>44692</v>
      </c>
      <c r="D7614" t="s">
        <v>391</v>
      </c>
      <c r="E7614" t="s">
        <v>11</v>
      </c>
      <c r="F7614" t="s">
        <v>16822</v>
      </c>
      <c r="G7614">
        <v>44.33</v>
      </c>
      <c r="H7614">
        <v>766</v>
      </c>
      <c r="I7614">
        <v>5.9530000000000003</v>
      </c>
      <c r="J7614">
        <f>YEAR(Table1[[#This Row],[release_date]])</f>
        <v>2022</v>
      </c>
      <c r="K7614" t="str">
        <f>LEFT(Table1[[#This Row],[Year]],4) &amp; "s"</f>
        <v>2022s</v>
      </c>
      <c r="L76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614">
        <f>(Table1[[#This Row],[vote_average]]/10)*100</f>
        <v>59.530000000000008</v>
      </c>
      <c r="N7614">
        <f>(Table1[[#This Row],[popularity]]/SUM(Table1[popularity]))*100</f>
        <v>1.0206223409225133E-2</v>
      </c>
    </row>
    <row r="7615" spans="1:14" x14ac:dyDescent="0.3">
      <c r="A7615">
        <v>308024</v>
      </c>
      <c r="B7615" t="s">
        <v>16823</v>
      </c>
      <c r="C7615" s="1">
        <v>42174</v>
      </c>
      <c r="D7615" t="s">
        <v>16824</v>
      </c>
      <c r="E7615" t="s">
        <v>11</v>
      </c>
      <c r="F7615" t="s">
        <v>16825</v>
      </c>
      <c r="G7615">
        <v>14.977</v>
      </c>
      <c r="H7615">
        <v>319</v>
      </c>
      <c r="I7615">
        <v>5.9530000000000003</v>
      </c>
      <c r="J7615">
        <f>YEAR(Table1[[#This Row],[release_date]])</f>
        <v>2015</v>
      </c>
      <c r="K7615" t="str">
        <f>LEFT(Table1[[#This Row],[Year]],4) &amp; "s"</f>
        <v>2015s</v>
      </c>
      <c r="L76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15">
        <f>(Table1[[#This Row],[vote_average]]/10)*100</f>
        <v>59.530000000000008</v>
      </c>
      <c r="N7615">
        <f>(Table1[[#This Row],[popularity]]/SUM(Table1[popularity]))*100</f>
        <v>3.4481977893066739E-3</v>
      </c>
    </row>
    <row r="7616" spans="1:14" x14ac:dyDescent="0.3">
      <c r="A7616">
        <v>11152</v>
      </c>
      <c r="B7616" t="s">
        <v>16826</v>
      </c>
      <c r="C7616" s="1">
        <v>39540</v>
      </c>
      <c r="D7616" t="s">
        <v>1899</v>
      </c>
      <c r="E7616" t="s">
        <v>11</v>
      </c>
      <c r="F7616" t="s">
        <v>16827</v>
      </c>
      <c r="G7616">
        <v>59.158000000000001</v>
      </c>
      <c r="H7616">
        <v>1191</v>
      </c>
      <c r="I7616">
        <v>5.9550000000000001</v>
      </c>
      <c r="J7616">
        <f>YEAR(Table1[[#This Row],[release_date]])</f>
        <v>2008</v>
      </c>
      <c r="K7616" t="str">
        <f>LEFT(Table1[[#This Row],[Year]],4) &amp; "s"</f>
        <v>2008s</v>
      </c>
      <c r="L76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16">
        <f>(Table1[[#This Row],[vote_average]]/10)*100</f>
        <v>59.550000000000004</v>
      </c>
      <c r="N7616">
        <f>(Table1[[#This Row],[popularity]]/SUM(Table1[popularity]))*100</f>
        <v>1.3620116499953544E-2</v>
      </c>
    </row>
    <row r="7617" spans="1:14" x14ac:dyDescent="0.3">
      <c r="A7617">
        <v>2313</v>
      </c>
      <c r="B7617" t="s">
        <v>16828</v>
      </c>
      <c r="C7617" s="1">
        <v>38616</v>
      </c>
      <c r="D7617" t="s">
        <v>28</v>
      </c>
      <c r="E7617" t="s">
        <v>11</v>
      </c>
      <c r="F7617" t="s">
        <v>16829</v>
      </c>
      <c r="G7617">
        <v>23.956</v>
      </c>
      <c r="H7617">
        <v>774</v>
      </c>
      <c r="I7617">
        <v>5.9530000000000003</v>
      </c>
      <c r="J7617">
        <f>YEAR(Table1[[#This Row],[release_date]])</f>
        <v>2005</v>
      </c>
      <c r="K7617" t="str">
        <f>LEFT(Table1[[#This Row],[Year]],4) &amp; "s"</f>
        <v>2005s</v>
      </c>
      <c r="L76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17">
        <f>(Table1[[#This Row],[vote_average]]/10)*100</f>
        <v>59.530000000000008</v>
      </c>
      <c r="N7617">
        <f>(Table1[[#This Row],[popularity]]/SUM(Table1[popularity]))*100</f>
        <v>5.5154587861808557E-3</v>
      </c>
    </row>
    <row r="7618" spans="1:14" x14ac:dyDescent="0.3">
      <c r="A7618">
        <v>1690</v>
      </c>
      <c r="B7618" t="s">
        <v>16830</v>
      </c>
      <c r="C7618" s="1">
        <v>38723</v>
      </c>
      <c r="D7618" t="s">
        <v>1899</v>
      </c>
      <c r="E7618" t="s">
        <v>11</v>
      </c>
      <c r="F7618" t="s">
        <v>16831</v>
      </c>
      <c r="G7618">
        <v>71.775000000000006</v>
      </c>
      <c r="H7618">
        <v>3470</v>
      </c>
      <c r="I7618">
        <v>5.9539999999999997</v>
      </c>
      <c r="J7618">
        <f>YEAR(Table1[[#This Row],[release_date]])</f>
        <v>2006</v>
      </c>
      <c r="K7618" t="str">
        <f>LEFT(Table1[[#This Row],[Year]],4) &amp; "s"</f>
        <v>2006s</v>
      </c>
      <c r="L76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18">
        <f>(Table1[[#This Row],[vote_average]]/10)*100</f>
        <v>59.539999999999992</v>
      </c>
      <c r="N7618">
        <f>(Table1[[#This Row],[popularity]]/SUM(Table1[popularity]))*100</f>
        <v>1.6524964701040697E-2</v>
      </c>
    </row>
    <row r="7619" spans="1:14" x14ac:dyDescent="0.3">
      <c r="A7619">
        <v>460321</v>
      </c>
      <c r="B7619" t="s">
        <v>1562</v>
      </c>
      <c r="C7619" s="1">
        <v>43518</v>
      </c>
      <c r="D7619" t="s">
        <v>3936</v>
      </c>
      <c r="E7619" t="s">
        <v>11</v>
      </c>
      <c r="F7619" t="s">
        <v>16832</v>
      </c>
      <c r="G7619">
        <v>43.417999999999999</v>
      </c>
      <c r="H7619">
        <v>629</v>
      </c>
      <c r="I7619">
        <v>5.952</v>
      </c>
      <c r="J7619">
        <f>YEAR(Table1[[#This Row],[release_date]])</f>
        <v>2019</v>
      </c>
      <c r="K7619" t="str">
        <f>LEFT(Table1[[#This Row],[Year]],4) &amp; "s"</f>
        <v>2019s</v>
      </c>
      <c r="L76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19">
        <f>(Table1[[#This Row],[vote_average]]/10)*100</f>
        <v>59.519999999999996</v>
      </c>
      <c r="N7619">
        <f>(Table1[[#This Row],[popularity]]/SUM(Table1[popularity]))*100</f>
        <v>9.9962510259809807E-3</v>
      </c>
    </row>
    <row r="7620" spans="1:14" x14ac:dyDescent="0.3">
      <c r="A7620">
        <v>337154</v>
      </c>
      <c r="B7620" t="s">
        <v>16833</v>
      </c>
      <c r="C7620" s="1">
        <v>42465</v>
      </c>
      <c r="D7620" t="s">
        <v>68</v>
      </c>
      <c r="E7620" t="s">
        <v>11</v>
      </c>
      <c r="F7620" t="s">
        <v>16834</v>
      </c>
      <c r="G7620">
        <v>18.734999999999999</v>
      </c>
      <c r="H7620">
        <v>325</v>
      </c>
      <c r="I7620">
        <v>5.9509999999999996</v>
      </c>
      <c r="J7620">
        <f>YEAR(Table1[[#This Row],[release_date]])</f>
        <v>2016</v>
      </c>
      <c r="K7620" t="str">
        <f>LEFT(Table1[[#This Row],[Year]],4) &amp; "s"</f>
        <v>2016s</v>
      </c>
      <c r="L76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20">
        <f>(Table1[[#This Row],[vote_average]]/10)*100</f>
        <v>59.51</v>
      </c>
      <c r="N7620">
        <f>(Table1[[#This Row],[popularity]]/SUM(Table1[popularity]))*100</f>
        <v>4.3134129386833489E-3</v>
      </c>
    </row>
    <row r="7621" spans="1:14" x14ac:dyDescent="0.3">
      <c r="A7621">
        <v>321258</v>
      </c>
      <c r="B7621" t="s">
        <v>16835</v>
      </c>
      <c r="C7621" s="1">
        <v>42391</v>
      </c>
      <c r="D7621" t="s">
        <v>81</v>
      </c>
      <c r="E7621" t="s">
        <v>11</v>
      </c>
      <c r="F7621" t="s">
        <v>16836</v>
      </c>
      <c r="G7621">
        <v>54.844999999999999</v>
      </c>
      <c r="H7621">
        <v>3649</v>
      </c>
      <c r="I7621">
        <v>5.9509999999999996</v>
      </c>
      <c r="J7621">
        <f>YEAR(Table1[[#This Row],[release_date]])</f>
        <v>2016</v>
      </c>
      <c r="K7621" t="str">
        <f>LEFT(Table1[[#This Row],[Year]],4) &amp; "s"</f>
        <v>2016s</v>
      </c>
      <c r="L76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21">
        <f>(Table1[[#This Row],[vote_average]]/10)*100</f>
        <v>59.51</v>
      </c>
      <c r="N7621">
        <f>(Table1[[#This Row],[popularity]]/SUM(Table1[popularity]))*100</f>
        <v>1.2627122104194732E-2</v>
      </c>
    </row>
    <row r="7622" spans="1:14" x14ac:dyDescent="0.3">
      <c r="A7622">
        <v>19840</v>
      </c>
      <c r="B7622" t="s">
        <v>16837</v>
      </c>
      <c r="C7622" s="1">
        <v>40004</v>
      </c>
      <c r="D7622" t="s">
        <v>422</v>
      </c>
      <c r="E7622" t="s">
        <v>11</v>
      </c>
      <c r="F7622" t="s">
        <v>16838</v>
      </c>
      <c r="G7622">
        <v>27.094999999999999</v>
      </c>
      <c r="H7622">
        <v>832</v>
      </c>
      <c r="I7622">
        <v>5.9509999999999996</v>
      </c>
      <c r="J7622">
        <f>YEAR(Table1[[#This Row],[release_date]])</f>
        <v>2009</v>
      </c>
      <c r="K7622" t="str">
        <f>LEFT(Table1[[#This Row],[Year]],4) &amp; "s"</f>
        <v>2009s</v>
      </c>
      <c r="L76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22">
        <f>(Table1[[#This Row],[vote_average]]/10)*100</f>
        <v>59.51</v>
      </c>
      <c r="N7622">
        <f>(Table1[[#This Row],[popularity]]/SUM(Table1[popularity]))*100</f>
        <v>6.2381597850880901E-3</v>
      </c>
    </row>
    <row r="7623" spans="1:14" x14ac:dyDescent="0.3">
      <c r="A7623">
        <v>9645</v>
      </c>
      <c r="B7623" t="s">
        <v>16839</v>
      </c>
      <c r="C7623" s="1">
        <v>37554</v>
      </c>
      <c r="D7623" t="s">
        <v>1586</v>
      </c>
      <c r="E7623" t="s">
        <v>11</v>
      </c>
      <c r="F7623" t="s">
        <v>16840</v>
      </c>
      <c r="G7623">
        <v>57.715000000000003</v>
      </c>
      <c r="H7623">
        <v>2274</v>
      </c>
      <c r="I7623">
        <v>6</v>
      </c>
      <c r="J7623">
        <f>YEAR(Table1[[#This Row],[release_date]])</f>
        <v>2002</v>
      </c>
      <c r="K7623" t="str">
        <f>LEFT(Table1[[#This Row],[Year]],4) &amp; "s"</f>
        <v>2002s</v>
      </c>
      <c r="L76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23">
        <f>(Table1[[#This Row],[vote_average]]/10)*100</f>
        <v>60</v>
      </c>
      <c r="N7623">
        <f>(Table1[[#This Row],[popularity]]/SUM(Table1[popularity]))*100</f>
        <v>1.3287890459359996E-2</v>
      </c>
    </row>
    <row r="7624" spans="1:14" x14ac:dyDescent="0.3">
      <c r="A7624">
        <v>555974</v>
      </c>
      <c r="B7624" t="s">
        <v>16841</v>
      </c>
      <c r="C7624" s="1">
        <v>43881</v>
      </c>
      <c r="D7624" t="s">
        <v>1586</v>
      </c>
      <c r="E7624" t="s">
        <v>11</v>
      </c>
      <c r="F7624" t="s">
        <v>16842</v>
      </c>
      <c r="G7624">
        <v>24.138000000000002</v>
      </c>
      <c r="H7624">
        <v>1204</v>
      </c>
      <c r="I7624">
        <v>5.95</v>
      </c>
      <c r="J7624">
        <f>YEAR(Table1[[#This Row],[release_date]])</f>
        <v>2020</v>
      </c>
      <c r="K7624" t="str">
        <f>LEFT(Table1[[#This Row],[Year]],4) &amp; "s"</f>
        <v>2020s</v>
      </c>
      <c r="L76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624">
        <f>(Table1[[#This Row],[vote_average]]/10)*100</f>
        <v>59.5</v>
      </c>
      <c r="N7624">
        <f>(Table1[[#This Row],[popularity]]/SUM(Table1[popularity]))*100</f>
        <v>5.5573611696791408E-3</v>
      </c>
    </row>
    <row r="7625" spans="1:14" x14ac:dyDescent="0.3">
      <c r="A7625">
        <v>112200</v>
      </c>
      <c r="B7625" t="s">
        <v>16843</v>
      </c>
      <c r="C7625" s="1">
        <v>41536</v>
      </c>
      <c r="D7625" t="s">
        <v>68</v>
      </c>
      <c r="E7625" t="s">
        <v>11</v>
      </c>
      <c r="F7625" t="s">
        <v>16844</v>
      </c>
      <c r="G7625">
        <v>24.786999999999999</v>
      </c>
      <c r="H7625">
        <v>535</v>
      </c>
      <c r="I7625">
        <v>6</v>
      </c>
      <c r="J7625">
        <f>YEAR(Table1[[#This Row],[release_date]])</f>
        <v>2013</v>
      </c>
      <c r="K7625" t="str">
        <f>LEFT(Table1[[#This Row],[Year]],4) &amp; "s"</f>
        <v>2013s</v>
      </c>
      <c r="L76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25">
        <f>(Table1[[#This Row],[vote_average]]/10)*100</f>
        <v>60</v>
      </c>
      <c r="N7625">
        <f>(Table1[[#This Row],[popularity]]/SUM(Table1[popularity]))*100</f>
        <v>5.706782306439508E-3</v>
      </c>
    </row>
    <row r="7626" spans="1:14" x14ac:dyDescent="0.3">
      <c r="A7626">
        <v>20</v>
      </c>
      <c r="B7626" t="s">
        <v>16845</v>
      </c>
      <c r="C7626" s="1">
        <v>37687</v>
      </c>
      <c r="D7626" t="s">
        <v>62</v>
      </c>
      <c r="E7626" t="s">
        <v>11</v>
      </c>
      <c r="F7626" t="s">
        <v>16846</v>
      </c>
      <c r="G7626">
        <v>25.704000000000001</v>
      </c>
      <c r="H7626">
        <v>444</v>
      </c>
      <c r="I7626">
        <v>5.9589999999999996</v>
      </c>
      <c r="J7626">
        <f>YEAR(Table1[[#This Row],[release_date]])</f>
        <v>2003</v>
      </c>
      <c r="K7626" t="str">
        <f>LEFT(Table1[[#This Row],[Year]],4) &amp; "s"</f>
        <v>2003s</v>
      </c>
      <c r="L76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26">
        <f>(Table1[[#This Row],[vote_average]]/10)*100</f>
        <v>59.589999999999996</v>
      </c>
      <c r="N7626">
        <f>(Table1[[#This Row],[popularity]]/SUM(Table1[popularity]))*100</f>
        <v>5.9179058540654835E-3</v>
      </c>
    </row>
    <row r="7627" spans="1:14" x14ac:dyDescent="0.3">
      <c r="A7627">
        <v>785516</v>
      </c>
      <c r="B7627" t="s">
        <v>16847</v>
      </c>
      <c r="C7627" s="1">
        <v>44489</v>
      </c>
      <c r="D7627" t="s">
        <v>391</v>
      </c>
      <c r="E7627" t="s">
        <v>212</v>
      </c>
      <c r="F7627" t="s">
        <v>16848</v>
      </c>
      <c r="G7627">
        <v>8.766</v>
      </c>
      <c r="H7627">
        <v>389</v>
      </c>
      <c r="I7627">
        <v>5.9</v>
      </c>
      <c r="J7627">
        <f>YEAR(Table1[[#This Row],[release_date]])</f>
        <v>2021</v>
      </c>
      <c r="K7627" t="str">
        <f>LEFT(Table1[[#This Row],[Year]],4) &amp; "s"</f>
        <v>2021s</v>
      </c>
      <c r="L76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627">
        <f>(Table1[[#This Row],[vote_average]]/10)*100</f>
        <v>59.000000000000007</v>
      </c>
      <c r="N7627">
        <f>(Table1[[#This Row],[popularity]]/SUM(Table1[popularity]))*100</f>
        <v>2.0182213942086065E-3</v>
      </c>
    </row>
    <row r="7628" spans="1:14" x14ac:dyDescent="0.3">
      <c r="A7628">
        <v>415010</v>
      </c>
      <c r="B7628" t="s">
        <v>9239</v>
      </c>
      <c r="C7628" s="1">
        <v>43001</v>
      </c>
      <c r="D7628" t="s">
        <v>3873</v>
      </c>
      <c r="E7628" t="s">
        <v>212</v>
      </c>
      <c r="F7628" t="s">
        <v>16849</v>
      </c>
      <c r="G7628">
        <v>16.831</v>
      </c>
      <c r="H7628">
        <v>391</v>
      </c>
      <c r="I7628">
        <v>5.9489999999999998</v>
      </c>
      <c r="J7628">
        <f>YEAR(Table1[[#This Row],[release_date]])</f>
        <v>2017</v>
      </c>
      <c r="K7628" t="str">
        <f>LEFT(Table1[[#This Row],[Year]],4) &amp; "s"</f>
        <v>2017s</v>
      </c>
      <c r="L76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28">
        <f>(Table1[[#This Row],[vote_average]]/10)*100</f>
        <v>59.489999999999995</v>
      </c>
      <c r="N7628">
        <f>(Table1[[#This Row],[popularity]]/SUM(Table1[popularity]))*100</f>
        <v>3.8750495420859059E-3</v>
      </c>
    </row>
    <row r="7629" spans="1:14" x14ac:dyDescent="0.3">
      <c r="A7629">
        <v>187596</v>
      </c>
      <c r="B7629" t="s">
        <v>16850</v>
      </c>
      <c r="C7629" s="1">
        <v>41761</v>
      </c>
      <c r="D7629" t="s">
        <v>391</v>
      </c>
      <c r="E7629" t="s">
        <v>11</v>
      </c>
      <c r="F7629" t="s">
        <v>16851</v>
      </c>
      <c r="G7629">
        <v>29.398</v>
      </c>
      <c r="H7629">
        <v>1378</v>
      </c>
      <c r="I7629">
        <v>5.9480000000000004</v>
      </c>
      <c r="J7629">
        <f>YEAR(Table1[[#This Row],[release_date]])</f>
        <v>2014</v>
      </c>
      <c r="K7629" t="str">
        <f>LEFT(Table1[[#This Row],[Year]],4) &amp; "s"</f>
        <v>2014s</v>
      </c>
      <c r="L76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29">
        <f>(Table1[[#This Row],[vote_average]]/10)*100</f>
        <v>59.48</v>
      </c>
      <c r="N7629">
        <f>(Table1[[#This Row],[popularity]]/SUM(Table1[popularity]))*100</f>
        <v>6.7683860993548494E-3</v>
      </c>
    </row>
    <row r="7630" spans="1:14" x14ac:dyDescent="0.3">
      <c r="A7630">
        <v>10023</v>
      </c>
      <c r="B7630" t="s">
        <v>16852</v>
      </c>
      <c r="C7630" s="1">
        <v>31951</v>
      </c>
      <c r="D7630" t="s">
        <v>3999</v>
      </c>
      <c r="E7630" t="s">
        <v>11</v>
      </c>
      <c r="F7630" t="s">
        <v>16853</v>
      </c>
      <c r="G7630">
        <v>34.328000000000003</v>
      </c>
      <c r="H7630">
        <v>451</v>
      </c>
      <c r="I7630">
        <v>5.9480000000000004</v>
      </c>
      <c r="J7630">
        <f>YEAR(Table1[[#This Row],[release_date]])</f>
        <v>1987</v>
      </c>
      <c r="K7630" t="str">
        <f>LEFT(Table1[[#This Row],[Year]],4) &amp; "s"</f>
        <v>1987s</v>
      </c>
      <c r="L76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630">
        <f>(Table1[[#This Row],[vote_average]]/10)*100</f>
        <v>59.48</v>
      </c>
      <c r="N7630">
        <f>(Table1[[#This Row],[popularity]]/SUM(Table1[popularity]))*100</f>
        <v>7.9034341798303737E-3</v>
      </c>
    </row>
    <row r="7631" spans="1:14" x14ac:dyDescent="0.3">
      <c r="A7631">
        <v>9275</v>
      </c>
      <c r="B7631" t="s">
        <v>16854</v>
      </c>
      <c r="C7631" s="1">
        <v>37344</v>
      </c>
      <c r="D7631" t="s">
        <v>16036</v>
      </c>
      <c r="E7631" t="s">
        <v>11</v>
      </c>
      <c r="F7631" t="s">
        <v>16855</v>
      </c>
      <c r="G7631">
        <v>18.11</v>
      </c>
      <c r="H7631">
        <v>372</v>
      </c>
      <c r="I7631">
        <v>5.9480000000000004</v>
      </c>
      <c r="J7631">
        <f>YEAR(Table1[[#This Row],[release_date]])</f>
        <v>2002</v>
      </c>
      <c r="K7631" t="str">
        <f>LEFT(Table1[[#This Row],[Year]],4) &amp; "s"</f>
        <v>2002s</v>
      </c>
      <c r="L76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31">
        <f>(Table1[[#This Row],[vote_average]]/10)*100</f>
        <v>59.48</v>
      </c>
      <c r="N7631">
        <f>(Table1[[#This Row],[popularity]]/SUM(Table1[popularity]))*100</f>
        <v>4.1695173909557228E-3</v>
      </c>
    </row>
    <row r="7632" spans="1:14" x14ac:dyDescent="0.3">
      <c r="A7632">
        <v>808023</v>
      </c>
      <c r="B7632" t="s">
        <v>16856</v>
      </c>
      <c r="C7632" s="1">
        <v>44316</v>
      </c>
      <c r="D7632" t="s">
        <v>5144</v>
      </c>
      <c r="E7632" t="s">
        <v>11</v>
      </c>
      <c r="F7632" t="s">
        <v>16857</v>
      </c>
      <c r="G7632">
        <v>39.360999999999997</v>
      </c>
      <c r="H7632">
        <v>348</v>
      </c>
      <c r="I7632">
        <v>5.9</v>
      </c>
      <c r="J7632">
        <f>YEAR(Table1[[#This Row],[release_date]])</f>
        <v>2021</v>
      </c>
      <c r="K7632" t="str">
        <f>LEFT(Table1[[#This Row],[Year]],4) &amp; "s"</f>
        <v>2021s</v>
      </c>
      <c r="L76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632">
        <f>(Table1[[#This Row],[vote_average]]/10)*100</f>
        <v>59.000000000000007</v>
      </c>
      <c r="N7632">
        <f>(Table1[[#This Row],[popularity]]/SUM(Table1[popularity]))*100</f>
        <v>9.0621962465714072E-3</v>
      </c>
    </row>
    <row r="7633" spans="1:14" x14ac:dyDescent="0.3">
      <c r="A7633">
        <v>503619</v>
      </c>
      <c r="B7633" t="s">
        <v>16858</v>
      </c>
      <c r="C7633" s="1">
        <v>43322</v>
      </c>
      <c r="D7633" t="s">
        <v>391</v>
      </c>
      <c r="E7633" t="s">
        <v>11</v>
      </c>
      <c r="F7633" t="s">
        <v>16859</v>
      </c>
      <c r="G7633">
        <v>39.597999999999999</v>
      </c>
      <c r="H7633">
        <v>1145</v>
      </c>
      <c r="I7633">
        <v>5.9470000000000001</v>
      </c>
      <c r="J7633">
        <f>YEAR(Table1[[#This Row],[release_date]])</f>
        <v>2018</v>
      </c>
      <c r="K7633" t="str">
        <f>LEFT(Table1[[#This Row],[Year]],4) &amp; "s"</f>
        <v>2018s</v>
      </c>
      <c r="L76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33">
        <f>(Table1[[#This Row],[vote_average]]/10)*100</f>
        <v>59.47</v>
      </c>
      <c r="N7633">
        <f>(Table1[[#This Row],[popularity]]/SUM(Table1[popularity]))*100</f>
        <v>9.1167614382697236E-3</v>
      </c>
    </row>
    <row r="7634" spans="1:14" x14ac:dyDescent="0.3">
      <c r="A7634">
        <v>228066</v>
      </c>
      <c r="B7634" t="s">
        <v>16860</v>
      </c>
      <c r="C7634" s="1">
        <v>42318</v>
      </c>
      <c r="D7634" t="s">
        <v>5468</v>
      </c>
      <c r="E7634" t="s">
        <v>11</v>
      </c>
      <c r="F7634" t="s">
        <v>16861</v>
      </c>
      <c r="G7634">
        <v>28.923999999999999</v>
      </c>
      <c r="H7634">
        <v>2056</v>
      </c>
      <c r="I7634">
        <v>5.9470000000000001</v>
      </c>
      <c r="J7634">
        <f>YEAR(Table1[[#This Row],[release_date]])</f>
        <v>2015</v>
      </c>
      <c r="K7634" t="str">
        <f>LEFT(Table1[[#This Row],[Year]],4) &amp; "s"</f>
        <v>2015s</v>
      </c>
      <c r="L76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34">
        <f>(Table1[[#This Row],[vote_average]]/10)*100</f>
        <v>59.47</v>
      </c>
      <c r="N7634">
        <f>(Table1[[#This Row],[popularity]]/SUM(Table1[popularity]))*100</f>
        <v>6.6592557159582174E-3</v>
      </c>
    </row>
    <row r="7635" spans="1:14" x14ac:dyDescent="0.3">
      <c r="A7635">
        <v>10145</v>
      </c>
      <c r="B7635" t="s">
        <v>16862</v>
      </c>
      <c r="C7635" s="1">
        <v>38254</v>
      </c>
      <c r="D7635" t="s">
        <v>16863</v>
      </c>
      <c r="E7635" t="s">
        <v>11</v>
      </c>
      <c r="F7635" t="s">
        <v>16864</v>
      </c>
      <c r="G7635">
        <v>41.234000000000002</v>
      </c>
      <c r="H7635">
        <v>1077</v>
      </c>
      <c r="I7635">
        <v>5.9470000000000001</v>
      </c>
      <c r="J7635">
        <f>YEAR(Table1[[#This Row],[release_date]])</f>
        <v>2004</v>
      </c>
      <c r="K7635" t="str">
        <f>LEFT(Table1[[#This Row],[Year]],4) &amp; "s"</f>
        <v>2004s</v>
      </c>
      <c r="L76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35">
        <f>(Table1[[#This Row],[vote_average]]/10)*100</f>
        <v>59.47</v>
      </c>
      <c r="N7635">
        <f>(Table1[[#This Row],[popularity]]/SUM(Table1[popularity]))*100</f>
        <v>9.4934224240015609E-3</v>
      </c>
    </row>
    <row r="7636" spans="1:14" x14ac:dyDescent="0.3">
      <c r="A7636">
        <v>267193</v>
      </c>
      <c r="B7636" t="s">
        <v>16865</v>
      </c>
      <c r="C7636" s="1">
        <v>42424</v>
      </c>
      <c r="D7636" t="s">
        <v>3702</v>
      </c>
      <c r="E7636" t="s">
        <v>11</v>
      </c>
      <c r="F7636" t="s">
        <v>16866</v>
      </c>
      <c r="G7636">
        <v>48.896000000000001</v>
      </c>
      <c r="H7636">
        <v>2207</v>
      </c>
      <c r="I7636">
        <v>5.9</v>
      </c>
      <c r="J7636">
        <f>YEAR(Table1[[#This Row],[release_date]])</f>
        <v>2016</v>
      </c>
      <c r="K7636" t="str">
        <f>LEFT(Table1[[#This Row],[Year]],4) &amp; "s"</f>
        <v>2016s</v>
      </c>
      <c r="L76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36">
        <f>(Table1[[#This Row],[vote_average]]/10)*100</f>
        <v>59.000000000000007</v>
      </c>
      <c r="N7636">
        <f>(Table1[[#This Row],[popularity]]/SUM(Table1[popularity]))*100</f>
        <v>1.1257466722704087E-2</v>
      </c>
    </row>
    <row r="7637" spans="1:14" x14ac:dyDescent="0.3">
      <c r="A7637">
        <v>183662</v>
      </c>
      <c r="B7637" t="s">
        <v>3213</v>
      </c>
      <c r="C7637" s="1">
        <v>41346</v>
      </c>
      <c r="D7637" t="s">
        <v>2396</v>
      </c>
      <c r="E7637" t="s">
        <v>11</v>
      </c>
      <c r="F7637" t="s">
        <v>16867</v>
      </c>
      <c r="G7637">
        <v>26.503</v>
      </c>
      <c r="H7637">
        <v>325</v>
      </c>
      <c r="I7637">
        <v>5.9450000000000003</v>
      </c>
      <c r="J7637">
        <f>YEAR(Table1[[#This Row],[release_date]])</f>
        <v>2013</v>
      </c>
      <c r="K7637" t="str">
        <f>LEFT(Table1[[#This Row],[Year]],4) &amp; "s"</f>
        <v>2013s</v>
      </c>
      <c r="L76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37">
        <f>(Table1[[#This Row],[vote_average]]/10)*100</f>
        <v>59.45</v>
      </c>
      <c r="N7637">
        <f>(Table1[[#This Row],[popularity]]/SUM(Table1[popularity]))*100</f>
        <v>6.1018619222804812E-3</v>
      </c>
    </row>
    <row r="7638" spans="1:14" x14ac:dyDescent="0.3">
      <c r="A7638">
        <v>58224</v>
      </c>
      <c r="B7638" t="s">
        <v>16868</v>
      </c>
      <c r="C7638" s="1">
        <v>40711</v>
      </c>
      <c r="D7638" t="s">
        <v>2837</v>
      </c>
      <c r="E7638" t="s">
        <v>11</v>
      </c>
      <c r="F7638" t="s">
        <v>16869</v>
      </c>
      <c r="G7638">
        <v>29.515000000000001</v>
      </c>
      <c r="H7638">
        <v>2824</v>
      </c>
      <c r="I7638">
        <v>5.9450000000000003</v>
      </c>
      <c r="J7638">
        <f>YEAR(Table1[[#This Row],[release_date]])</f>
        <v>2011</v>
      </c>
      <c r="K7638" t="str">
        <f>LEFT(Table1[[#This Row],[Year]],4) &amp; "s"</f>
        <v>2011s</v>
      </c>
      <c r="L76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38">
        <f>(Table1[[#This Row],[vote_average]]/10)*100</f>
        <v>59.45</v>
      </c>
      <c r="N7638">
        <f>(Table1[[#This Row],[popularity]]/SUM(Table1[popularity]))*100</f>
        <v>6.7953233458894619E-3</v>
      </c>
    </row>
    <row r="7639" spans="1:14" x14ac:dyDescent="0.3">
      <c r="A7639">
        <v>24056</v>
      </c>
      <c r="B7639" t="s">
        <v>16870</v>
      </c>
      <c r="C7639" s="1">
        <v>39934</v>
      </c>
      <c r="D7639" t="s">
        <v>7529</v>
      </c>
      <c r="E7639" t="s">
        <v>11</v>
      </c>
      <c r="F7639" t="s">
        <v>16871</v>
      </c>
      <c r="G7639">
        <v>20.271000000000001</v>
      </c>
      <c r="H7639">
        <v>595</v>
      </c>
      <c r="I7639">
        <v>5.9450000000000003</v>
      </c>
      <c r="J7639">
        <f>YEAR(Table1[[#This Row],[release_date]])</f>
        <v>2009</v>
      </c>
      <c r="K7639" t="str">
        <f>LEFT(Table1[[#This Row],[Year]],4) &amp; "s"</f>
        <v>2009s</v>
      </c>
      <c r="L76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39">
        <f>(Table1[[#This Row],[vote_average]]/10)*100</f>
        <v>59.45</v>
      </c>
      <c r="N7639">
        <f>(Table1[[#This Row],[popularity]]/SUM(Table1[popularity]))*100</f>
        <v>4.6670506367787667E-3</v>
      </c>
    </row>
    <row r="7640" spans="1:14" x14ac:dyDescent="0.3">
      <c r="A7640">
        <v>565413</v>
      </c>
      <c r="B7640" t="s">
        <v>16872</v>
      </c>
      <c r="C7640" s="1">
        <v>43461</v>
      </c>
      <c r="D7640" t="s">
        <v>6658</v>
      </c>
      <c r="E7640" t="s">
        <v>54</v>
      </c>
      <c r="F7640" t="s">
        <v>16873</v>
      </c>
      <c r="G7640">
        <v>12.821</v>
      </c>
      <c r="H7640">
        <v>381</v>
      </c>
      <c r="I7640">
        <v>5.944</v>
      </c>
      <c r="J7640">
        <f>YEAR(Table1[[#This Row],[release_date]])</f>
        <v>2018</v>
      </c>
      <c r="K7640" t="str">
        <f>LEFT(Table1[[#This Row],[Year]],4) &amp; "s"</f>
        <v>2018s</v>
      </c>
      <c r="L76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40">
        <f>(Table1[[#This Row],[vote_average]]/10)*100</f>
        <v>59.440000000000005</v>
      </c>
      <c r="N7640">
        <f>(Table1[[#This Row],[popularity]]/SUM(Table1[popularity]))*100</f>
        <v>2.9518157078654511E-3</v>
      </c>
    </row>
    <row r="7641" spans="1:14" x14ac:dyDescent="0.3">
      <c r="A7641">
        <v>299687</v>
      </c>
      <c r="B7641" t="s">
        <v>16874</v>
      </c>
      <c r="C7641" s="1">
        <v>42383</v>
      </c>
      <c r="D7641" t="s">
        <v>2270</v>
      </c>
      <c r="E7641" t="s">
        <v>11</v>
      </c>
      <c r="F7641" t="s">
        <v>16875</v>
      </c>
      <c r="G7641">
        <v>31.791</v>
      </c>
      <c r="H7641">
        <v>5599</v>
      </c>
      <c r="I7641">
        <v>5.9</v>
      </c>
      <c r="J7641">
        <f>YEAR(Table1[[#This Row],[release_date]])</f>
        <v>2016</v>
      </c>
      <c r="K7641" t="str">
        <f>LEFT(Table1[[#This Row],[Year]],4) &amp; "s"</f>
        <v>2016s</v>
      </c>
      <c r="L76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41">
        <f>(Table1[[#This Row],[vote_average]]/10)*100</f>
        <v>59.000000000000007</v>
      </c>
      <c r="N7641">
        <f>(Table1[[#This Row],[popularity]]/SUM(Table1[popularity]))*100</f>
        <v>7.3193333724943885E-3</v>
      </c>
    </row>
    <row r="7642" spans="1:14" x14ac:dyDescent="0.3">
      <c r="A7642">
        <v>49010</v>
      </c>
      <c r="B7642" t="s">
        <v>16876</v>
      </c>
      <c r="C7642" s="1">
        <v>40669</v>
      </c>
      <c r="D7642" t="s">
        <v>1426</v>
      </c>
      <c r="E7642" t="s">
        <v>11</v>
      </c>
      <c r="F7642" t="s">
        <v>16877</v>
      </c>
      <c r="G7642">
        <v>16.28</v>
      </c>
      <c r="H7642">
        <v>581</v>
      </c>
      <c r="I7642">
        <v>5.9409999999999998</v>
      </c>
      <c r="J7642">
        <f>YEAR(Table1[[#This Row],[release_date]])</f>
        <v>2011</v>
      </c>
      <c r="K7642" t="str">
        <f>LEFT(Table1[[#This Row],[Year]],4) &amp; "s"</f>
        <v>2011s</v>
      </c>
      <c r="L76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42">
        <f>(Table1[[#This Row],[vote_average]]/10)*100</f>
        <v>59.41</v>
      </c>
      <c r="N7642">
        <f>(Table1[[#This Row],[popularity]]/SUM(Table1[popularity]))*100</f>
        <v>3.7481912272092311E-3</v>
      </c>
    </row>
    <row r="7643" spans="1:14" x14ac:dyDescent="0.3">
      <c r="A7643">
        <v>34494</v>
      </c>
      <c r="B7643" t="s">
        <v>16878</v>
      </c>
      <c r="C7643" s="1">
        <v>39472</v>
      </c>
      <c r="D7643" t="s">
        <v>391</v>
      </c>
      <c r="E7643" t="s">
        <v>54</v>
      </c>
      <c r="F7643" t="s">
        <v>16879</v>
      </c>
      <c r="G7643">
        <v>11.968999999999999</v>
      </c>
      <c r="H7643">
        <v>674</v>
      </c>
      <c r="I7643">
        <v>5.9470000000000001</v>
      </c>
      <c r="J7643">
        <f>YEAR(Table1[[#This Row],[release_date]])</f>
        <v>2008</v>
      </c>
      <c r="K7643" t="str">
        <f>LEFT(Table1[[#This Row],[Year]],4) &amp; "s"</f>
        <v>2008s</v>
      </c>
      <c r="L76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43">
        <f>(Table1[[#This Row],[vote_average]]/10)*100</f>
        <v>59.47</v>
      </c>
      <c r="N7643">
        <f>(Table1[[#This Row],[popularity]]/SUM(Table1[popularity]))*100</f>
        <v>2.7556572972031496E-3</v>
      </c>
    </row>
    <row r="7644" spans="1:14" x14ac:dyDescent="0.3">
      <c r="A7644">
        <v>9021</v>
      </c>
      <c r="B7644" t="s">
        <v>16880</v>
      </c>
      <c r="C7644" s="1">
        <v>37560</v>
      </c>
      <c r="D7644" t="s">
        <v>4968</v>
      </c>
      <c r="E7644" t="s">
        <v>11</v>
      </c>
      <c r="F7644" t="s">
        <v>16881</v>
      </c>
      <c r="G7644">
        <v>35.648000000000003</v>
      </c>
      <c r="H7644">
        <v>1241</v>
      </c>
      <c r="I7644">
        <v>5.944</v>
      </c>
      <c r="J7644">
        <f>YEAR(Table1[[#This Row],[release_date]])</f>
        <v>2002</v>
      </c>
      <c r="K7644" t="str">
        <f>LEFT(Table1[[#This Row],[Year]],4) &amp; "s"</f>
        <v>2002s</v>
      </c>
      <c r="L76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44">
        <f>(Table1[[#This Row],[vote_average]]/10)*100</f>
        <v>59.440000000000005</v>
      </c>
      <c r="N7644">
        <f>(Table1[[#This Row],[popularity]]/SUM(Table1[popularity]))*100</f>
        <v>8.2073415766311213E-3</v>
      </c>
    </row>
    <row r="7645" spans="1:14" x14ac:dyDescent="0.3">
      <c r="A7645">
        <v>1966</v>
      </c>
      <c r="B7645" t="s">
        <v>16882</v>
      </c>
      <c r="C7645" s="1">
        <v>38312</v>
      </c>
      <c r="D7645" t="s">
        <v>16883</v>
      </c>
      <c r="E7645" t="s">
        <v>11</v>
      </c>
      <c r="F7645" t="s">
        <v>16884</v>
      </c>
      <c r="G7645">
        <v>69.566000000000003</v>
      </c>
      <c r="H7645">
        <v>3142</v>
      </c>
      <c r="I7645">
        <v>5.9</v>
      </c>
      <c r="J7645">
        <f>YEAR(Table1[[#This Row],[release_date]])</f>
        <v>2004</v>
      </c>
      <c r="K7645" t="str">
        <f>LEFT(Table1[[#This Row],[Year]],4) &amp; "s"</f>
        <v>2004s</v>
      </c>
      <c r="L76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45">
        <f>(Table1[[#This Row],[vote_average]]/10)*100</f>
        <v>59.000000000000007</v>
      </c>
      <c r="N7645">
        <f>(Table1[[#This Row],[popularity]]/SUM(Table1[popularity]))*100</f>
        <v>1.6016380277152169E-2</v>
      </c>
    </row>
    <row r="7646" spans="1:14" x14ac:dyDescent="0.3">
      <c r="A7646">
        <v>356842</v>
      </c>
      <c r="B7646" t="s">
        <v>16885</v>
      </c>
      <c r="C7646" s="1">
        <v>42440</v>
      </c>
      <c r="D7646" t="s">
        <v>2396</v>
      </c>
      <c r="E7646" t="s">
        <v>11</v>
      </c>
      <c r="F7646" t="s">
        <v>16886</v>
      </c>
      <c r="G7646">
        <v>12.279</v>
      </c>
      <c r="H7646">
        <v>335</v>
      </c>
      <c r="I7646">
        <v>5.9429999999999996</v>
      </c>
      <c r="J7646">
        <f>YEAR(Table1[[#This Row],[release_date]])</f>
        <v>2016</v>
      </c>
      <c r="K7646" t="str">
        <f>LEFT(Table1[[#This Row],[Year]],4) &amp; "s"</f>
        <v>2016s</v>
      </c>
      <c r="L76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46">
        <f>(Table1[[#This Row],[vote_average]]/10)*100</f>
        <v>59.429999999999993</v>
      </c>
      <c r="N7646">
        <f>(Table1[[#This Row],[popularity]]/SUM(Table1[popularity]))*100</f>
        <v>2.8270294888760529E-3</v>
      </c>
    </row>
    <row r="7647" spans="1:14" x14ac:dyDescent="0.3">
      <c r="A7647">
        <v>266294</v>
      </c>
      <c r="B7647" t="s">
        <v>9806</v>
      </c>
      <c r="C7647" s="1">
        <v>42356</v>
      </c>
      <c r="D7647" t="s">
        <v>391</v>
      </c>
      <c r="E7647" t="s">
        <v>11</v>
      </c>
      <c r="F7647" t="s">
        <v>16887</v>
      </c>
      <c r="G7647">
        <v>28.029</v>
      </c>
      <c r="H7647">
        <v>1326</v>
      </c>
      <c r="I7647">
        <v>5.9</v>
      </c>
      <c r="J7647">
        <f>YEAR(Table1[[#This Row],[release_date]])</f>
        <v>2015</v>
      </c>
      <c r="K7647" t="str">
        <f>LEFT(Table1[[#This Row],[Year]],4) &amp; "s"</f>
        <v>2015s</v>
      </c>
      <c r="L76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47">
        <f>(Table1[[#This Row],[vote_average]]/10)*100</f>
        <v>59.000000000000007</v>
      </c>
      <c r="N7647">
        <f>(Table1[[#This Row],[popularity]]/SUM(Table1[popularity]))*100</f>
        <v>6.4531972916122551E-3</v>
      </c>
    </row>
    <row r="7648" spans="1:14" x14ac:dyDescent="0.3">
      <c r="A7648">
        <v>491473</v>
      </c>
      <c r="B7648" t="s">
        <v>16888</v>
      </c>
      <c r="C7648" s="1">
        <v>43531</v>
      </c>
      <c r="D7648" t="s">
        <v>62</v>
      </c>
      <c r="E7648" t="s">
        <v>11</v>
      </c>
      <c r="F7648" t="s">
        <v>16889</v>
      </c>
      <c r="G7648">
        <v>32.722000000000001</v>
      </c>
      <c r="H7648">
        <v>303</v>
      </c>
      <c r="I7648">
        <v>5.9</v>
      </c>
      <c r="J7648">
        <f>YEAR(Table1[[#This Row],[release_date]])</f>
        <v>2019</v>
      </c>
      <c r="K7648" t="str">
        <f>LEFT(Table1[[#This Row],[Year]],4) &amp; "s"</f>
        <v>2019s</v>
      </c>
      <c r="L76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48">
        <f>(Table1[[#This Row],[vote_average]]/10)*100</f>
        <v>59.000000000000007</v>
      </c>
      <c r="N7648">
        <f>(Table1[[#This Row],[popularity]]/SUM(Table1[popularity]))*100</f>
        <v>7.533680180389463E-3</v>
      </c>
    </row>
    <row r="7649" spans="1:14" x14ac:dyDescent="0.3">
      <c r="A7649">
        <v>382517</v>
      </c>
      <c r="B7649" t="s">
        <v>16890</v>
      </c>
      <c r="C7649" s="1">
        <v>42356</v>
      </c>
      <c r="D7649" t="s">
        <v>878</v>
      </c>
      <c r="E7649" t="s">
        <v>11</v>
      </c>
      <c r="F7649" t="s">
        <v>16891</v>
      </c>
      <c r="G7649">
        <v>22.077999999999999</v>
      </c>
      <c r="H7649">
        <v>327</v>
      </c>
      <c r="I7649">
        <v>5.9</v>
      </c>
      <c r="J7649">
        <f>YEAR(Table1[[#This Row],[release_date]])</f>
        <v>2015</v>
      </c>
      <c r="K7649" t="str">
        <f>LEFT(Table1[[#This Row],[Year]],4) &amp; "s"</f>
        <v>2015s</v>
      </c>
      <c r="L76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49">
        <f>(Table1[[#This Row],[vote_average]]/10)*100</f>
        <v>59.000000000000007</v>
      </c>
      <c r="N7649">
        <f>(Table1[[#This Row],[popularity]]/SUM(Table1[popularity]))*100</f>
        <v>5.0830814443688817E-3</v>
      </c>
    </row>
    <row r="7650" spans="1:14" x14ac:dyDescent="0.3">
      <c r="A7650">
        <v>328720</v>
      </c>
      <c r="B7650" t="s">
        <v>16892</v>
      </c>
      <c r="C7650" s="1">
        <v>42074</v>
      </c>
      <c r="D7650" t="s">
        <v>391</v>
      </c>
      <c r="E7650" t="s">
        <v>54</v>
      </c>
      <c r="F7650" t="s">
        <v>16893</v>
      </c>
      <c r="G7650">
        <v>11.749000000000001</v>
      </c>
      <c r="H7650">
        <v>394</v>
      </c>
      <c r="I7650">
        <v>5.9</v>
      </c>
      <c r="J7650">
        <f>YEAR(Table1[[#This Row],[release_date]])</f>
        <v>2015</v>
      </c>
      <c r="K7650" t="str">
        <f>LEFT(Table1[[#This Row],[Year]],4) &amp; "s"</f>
        <v>2015s</v>
      </c>
      <c r="L76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50">
        <f>(Table1[[#This Row],[vote_average]]/10)*100</f>
        <v>59.000000000000007</v>
      </c>
      <c r="N7650">
        <f>(Table1[[#This Row],[popularity]]/SUM(Table1[popularity]))*100</f>
        <v>2.7050060644030253E-3</v>
      </c>
    </row>
    <row r="7651" spans="1:14" x14ac:dyDescent="0.3">
      <c r="A7651">
        <v>27579</v>
      </c>
      <c r="B7651" t="s">
        <v>16894</v>
      </c>
      <c r="C7651" s="1">
        <v>40421</v>
      </c>
      <c r="D7651" t="s">
        <v>158</v>
      </c>
      <c r="E7651" t="s">
        <v>11</v>
      </c>
      <c r="F7651" t="s">
        <v>16895</v>
      </c>
      <c r="G7651">
        <v>220.446</v>
      </c>
      <c r="H7651">
        <v>1288</v>
      </c>
      <c r="I7651">
        <v>5.9420000000000002</v>
      </c>
      <c r="J7651">
        <f>YEAR(Table1[[#This Row],[release_date]])</f>
        <v>2010</v>
      </c>
      <c r="K7651" t="str">
        <f>LEFT(Table1[[#This Row],[Year]],4) &amp; "s"</f>
        <v>2010s</v>
      </c>
      <c r="L76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51">
        <f>(Table1[[#This Row],[vote_average]]/10)*100</f>
        <v>59.420000000000009</v>
      </c>
      <c r="N7651">
        <f>(Table1[[#This Row],[popularity]]/SUM(Table1[popularity]))*100</f>
        <v>5.0753916662983165E-2</v>
      </c>
    </row>
    <row r="7652" spans="1:14" x14ac:dyDescent="0.3">
      <c r="A7652">
        <v>9383</v>
      </c>
      <c r="B7652" t="s">
        <v>16896</v>
      </c>
      <c r="C7652" s="1">
        <v>36742</v>
      </c>
      <c r="D7652" t="s">
        <v>6991</v>
      </c>
      <c r="E7652" t="s">
        <v>11</v>
      </c>
      <c r="F7652" t="s">
        <v>16897</v>
      </c>
      <c r="G7652">
        <v>83.840999999999994</v>
      </c>
      <c r="H7652">
        <v>2415</v>
      </c>
      <c r="I7652">
        <v>5.9</v>
      </c>
      <c r="J7652">
        <f>YEAR(Table1[[#This Row],[release_date]])</f>
        <v>2000</v>
      </c>
      <c r="K7652" t="str">
        <f>LEFT(Table1[[#This Row],[Year]],4) &amp; "s"</f>
        <v>2000s</v>
      </c>
      <c r="L76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52">
        <f>(Table1[[#This Row],[vote_average]]/10)*100</f>
        <v>59.000000000000007</v>
      </c>
      <c r="N7652">
        <f>(Table1[[#This Row],[popularity]]/SUM(Table1[popularity]))*100</f>
        <v>1.9302954587251172E-2</v>
      </c>
    </row>
    <row r="7653" spans="1:14" x14ac:dyDescent="0.3">
      <c r="A7653">
        <v>311667</v>
      </c>
      <c r="B7653" t="s">
        <v>16898</v>
      </c>
      <c r="C7653" s="1">
        <v>42510</v>
      </c>
      <c r="D7653" t="s">
        <v>497</v>
      </c>
      <c r="E7653" t="s">
        <v>11</v>
      </c>
      <c r="F7653" t="s">
        <v>16899</v>
      </c>
      <c r="G7653">
        <v>38.037999999999997</v>
      </c>
      <c r="H7653">
        <v>367</v>
      </c>
      <c r="I7653">
        <v>5.9</v>
      </c>
      <c r="J7653">
        <f>YEAR(Table1[[#This Row],[release_date]])</f>
        <v>2016</v>
      </c>
      <c r="K7653" t="str">
        <f>LEFT(Table1[[#This Row],[Year]],4) &amp; "s"</f>
        <v>2016s</v>
      </c>
      <c r="L76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53">
        <f>(Table1[[#This Row],[vote_average]]/10)*100</f>
        <v>59.000000000000007</v>
      </c>
      <c r="N7653">
        <f>(Table1[[#This Row],[popularity]]/SUM(Table1[popularity]))*100</f>
        <v>8.7575981511415664E-3</v>
      </c>
    </row>
    <row r="7654" spans="1:14" x14ac:dyDescent="0.3">
      <c r="A7654">
        <v>4923</v>
      </c>
      <c r="B7654" t="s">
        <v>16900</v>
      </c>
      <c r="C7654" s="1">
        <v>27066</v>
      </c>
      <c r="D7654" t="s">
        <v>16778</v>
      </c>
      <c r="E7654" t="s">
        <v>11</v>
      </c>
      <c r="F7654" t="s">
        <v>16901</v>
      </c>
      <c r="G7654">
        <v>40.957999999999998</v>
      </c>
      <c r="H7654">
        <v>415</v>
      </c>
      <c r="I7654">
        <v>5.9509999999999996</v>
      </c>
      <c r="J7654">
        <f>YEAR(Table1[[#This Row],[release_date]])</f>
        <v>1974</v>
      </c>
      <c r="K7654" t="str">
        <f>LEFT(Table1[[#This Row],[Year]],4) &amp; "s"</f>
        <v>1974s</v>
      </c>
      <c r="L76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654">
        <f>(Table1[[#This Row],[vote_average]]/10)*100</f>
        <v>59.51</v>
      </c>
      <c r="N7654">
        <f>(Table1[[#This Row],[popularity]]/SUM(Table1[popularity]))*100</f>
        <v>9.42987815012504E-3</v>
      </c>
    </row>
    <row r="7655" spans="1:14" x14ac:dyDescent="0.3">
      <c r="A7655">
        <v>1410</v>
      </c>
      <c r="B7655" t="s">
        <v>16902</v>
      </c>
      <c r="C7655" s="1">
        <v>27120</v>
      </c>
      <c r="D7655" t="s">
        <v>887</v>
      </c>
      <c r="E7655" t="s">
        <v>11</v>
      </c>
      <c r="F7655" t="s">
        <v>16903</v>
      </c>
      <c r="G7655">
        <v>28.907</v>
      </c>
      <c r="H7655">
        <v>525</v>
      </c>
      <c r="I7655">
        <v>5.9409999999999998</v>
      </c>
      <c r="J7655">
        <f>YEAR(Table1[[#This Row],[release_date]])</f>
        <v>1974</v>
      </c>
      <c r="K7655" t="str">
        <f>LEFT(Table1[[#This Row],[Year]],4) &amp; "s"</f>
        <v>1974s</v>
      </c>
      <c r="L76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655">
        <f>(Table1[[#This Row],[vote_average]]/10)*100</f>
        <v>59.41</v>
      </c>
      <c r="N7655">
        <f>(Table1[[#This Row],[popularity]]/SUM(Table1[popularity]))*100</f>
        <v>6.6553417570600262E-3</v>
      </c>
    </row>
    <row r="7656" spans="1:14" x14ac:dyDescent="0.3">
      <c r="A7656">
        <v>445954</v>
      </c>
      <c r="B7656" t="s">
        <v>16904</v>
      </c>
      <c r="C7656" s="1">
        <v>43035</v>
      </c>
      <c r="D7656" t="s">
        <v>5818</v>
      </c>
      <c r="E7656" t="s">
        <v>11</v>
      </c>
      <c r="F7656" t="s">
        <v>16905</v>
      </c>
      <c r="G7656">
        <v>23.396999999999998</v>
      </c>
      <c r="H7656">
        <v>540</v>
      </c>
      <c r="I7656">
        <v>5.94</v>
      </c>
      <c r="J7656">
        <f>YEAR(Table1[[#This Row],[release_date]])</f>
        <v>2017</v>
      </c>
      <c r="K7656" t="str">
        <f>LEFT(Table1[[#This Row],[Year]],4) &amp; "s"</f>
        <v>2017s</v>
      </c>
      <c r="L76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56">
        <f>(Table1[[#This Row],[vote_average]]/10)*100</f>
        <v>59.400000000000006</v>
      </c>
      <c r="N7656">
        <f>(Table1[[#This Row],[popularity]]/SUM(Table1[popularity]))*100</f>
        <v>5.3867586082932649E-3</v>
      </c>
    </row>
    <row r="7657" spans="1:14" x14ac:dyDescent="0.3">
      <c r="A7657">
        <v>284536</v>
      </c>
      <c r="B7657" t="s">
        <v>16906</v>
      </c>
      <c r="C7657" s="1">
        <v>41998</v>
      </c>
      <c r="D7657" t="s">
        <v>881</v>
      </c>
      <c r="E7657" t="s">
        <v>11</v>
      </c>
      <c r="F7657" t="s">
        <v>16907</v>
      </c>
      <c r="G7657">
        <v>42.524000000000001</v>
      </c>
      <c r="H7657">
        <v>1311</v>
      </c>
      <c r="I7657">
        <v>5.9</v>
      </c>
      <c r="J7657">
        <f>YEAR(Table1[[#This Row],[release_date]])</f>
        <v>2014</v>
      </c>
      <c r="K7657" t="str">
        <f>LEFT(Table1[[#This Row],[Year]],4) &amp; "s"</f>
        <v>2014s</v>
      </c>
      <c r="L76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57">
        <f>(Table1[[#This Row],[vote_average]]/10)*100</f>
        <v>59.000000000000007</v>
      </c>
      <c r="N7657">
        <f>(Table1[[#This Row],[popularity]]/SUM(Table1[popularity]))*100</f>
        <v>9.7904228345113836E-3</v>
      </c>
    </row>
    <row r="7658" spans="1:14" x14ac:dyDescent="0.3">
      <c r="A7658">
        <v>245906</v>
      </c>
      <c r="B7658" t="s">
        <v>16908</v>
      </c>
      <c r="C7658" s="1">
        <v>41880</v>
      </c>
      <c r="D7658" t="s">
        <v>422</v>
      </c>
      <c r="E7658" t="s">
        <v>11</v>
      </c>
      <c r="F7658" t="s">
        <v>16909</v>
      </c>
      <c r="G7658">
        <v>22.209</v>
      </c>
      <c r="H7658">
        <v>625</v>
      </c>
      <c r="I7658">
        <v>5.94</v>
      </c>
      <c r="J7658">
        <f>YEAR(Table1[[#This Row],[release_date]])</f>
        <v>2014</v>
      </c>
      <c r="K7658" t="str">
        <f>LEFT(Table1[[#This Row],[Year]],4) &amp; "s"</f>
        <v>2014s</v>
      </c>
      <c r="L76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58">
        <f>(Table1[[#This Row],[vote_average]]/10)*100</f>
        <v>59.400000000000006</v>
      </c>
      <c r="N7658">
        <f>(Table1[[#This Row],[popularity]]/SUM(Table1[popularity]))*100</f>
        <v>5.1132419511725922E-3</v>
      </c>
    </row>
    <row r="7659" spans="1:14" x14ac:dyDescent="0.3">
      <c r="A7659">
        <v>460648</v>
      </c>
      <c r="B7659" t="s">
        <v>16910</v>
      </c>
      <c r="C7659" s="1">
        <v>43087</v>
      </c>
      <c r="D7659" t="s">
        <v>6991</v>
      </c>
      <c r="E7659" t="s">
        <v>136</v>
      </c>
      <c r="F7659" t="s">
        <v>16911</v>
      </c>
      <c r="G7659">
        <v>31.745000000000001</v>
      </c>
      <c r="H7659">
        <v>483</v>
      </c>
      <c r="I7659">
        <v>5.9390000000000001</v>
      </c>
      <c r="J7659">
        <f>YEAR(Table1[[#This Row],[release_date]])</f>
        <v>2017</v>
      </c>
      <c r="K7659" t="str">
        <f>LEFT(Table1[[#This Row],[Year]],4) &amp; "s"</f>
        <v>2017s</v>
      </c>
      <c r="L76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59">
        <f>(Table1[[#This Row],[vote_average]]/10)*100</f>
        <v>59.39</v>
      </c>
      <c r="N7659">
        <f>(Table1[[#This Row],[popularity]]/SUM(Table1[popularity]))*100</f>
        <v>7.3087426601816359E-3</v>
      </c>
    </row>
    <row r="7660" spans="1:14" x14ac:dyDescent="0.3">
      <c r="A7660">
        <v>378018</v>
      </c>
      <c r="B7660" t="s">
        <v>16912</v>
      </c>
      <c r="C7660" s="1">
        <v>42635</v>
      </c>
      <c r="D7660" t="s">
        <v>16913</v>
      </c>
      <c r="E7660" t="s">
        <v>11</v>
      </c>
      <c r="F7660" t="s">
        <v>16914</v>
      </c>
      <c r="G7660">
        <v>287.815</v>
      </c>
      <c r="H7660">
        <v>1155</v>
      </c>
      <c r="I7660">
        <v>5.9390000000000001</v>
      </c>
      <c r="J7660">
        <f>YEAR(Table1[[#This Row],[release_date]])</f>
        <v>2016</v>
      </c>
      <c r="K7660" t="str">
        <f>LEFT(Table1[[#This Row],[Year]],4) &amp; "s"</f>
        <v>2016s</v>
      </c>
      <c r="L76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60">
        <f>(Table1[[#This Row],[vote_average]]/10)*100</f>
        <v>59.39</v>
      </c>
      <c r="N7660">
        <f>(Table1[[#This Row],[popularity]]/SUM(Table1[popularity]))*100</f>
        <v>6.6264475310763182E-2</v>
      </c>
    </row>
    <row r="7661" spans="1:14" x14ac:dyDescent="0.3">
      <c r="A7661">
        <v>87101</v>
      </c>
      <c r="B7661" t="s">
        <v>16915</v>
      </c>
      <c r="C7661" s="1">
        <v>42178</v>
      </c>
      <c r="D7661" t="s">
        <v>9832</v>
      </c>
      <c r="E7661" t="s">
        <v>11</v>
      </c>
      <c r="F7661" t="s">
        <v>16916</v>
      </c>
      <c r="G7661">
        <v>239.77600000000001</v>
      </c>
      <c r="H7661">
        <v>8133</v>
      </c>
      <c r="I7661">
        <v>5.94</v>
      </c>
      <c r="J7661">
        <f>YEAR(Table1[[#This Row],[release_date]])</f>
        <v>2015</v>
      </c>
      <c r="K7661" t="str">
        <f>LEFT(Table1[[#This Row],[Year]],4) &amp; "s"</f>
        <v>2015s</v>
      </c>
      <c r="L76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61">
        <f>(Table1[[#This Row],[vote_average]]/10)*100</f>
        <v>59.400000000000006</v>
      </c>
      <c r="N7661">
        <f>(Table1[[#This Row],[popularity]]/SUM(Table1[popularity]))*100</f>
        <v>5.5204318163103228E-2</v>
      </c>
    </row>
    <row r="7662" spans="1:14" x14ac:dyDescent="0.3">
      <c r="A7662">
        <v>39386</v>
      </c>
      <c r="B7662" t="s">
        <v>16917</v>
      </c>
      <c r="C7662" s="1">
        <v>38266</v>
      </c>
      <c r="D7662" t="s">
        <v>391</v>
      </c>
      <c r="E7662" t="s">
        <v>212</v>
      </c>
      <c r="F7662" t="s">
        <v>16918</v>
      </c>
      <c r="G7662">
        <v>10.898999999999999</v>
      </c>
      <c r="H7662">
        <v>346</v>
      </c>
      <c r="I7662">
        <v>5.9</v>
      </c>
      <c r="J7662">
        <f>YEAR(Table1[[#This Row],[release_date]])</f>
        <v>2004</v>
      </c>
      <c r="K7662" t="str">
        <f>LEFT(Table1[[#This Row],[Year]],4) &amp; "s"</f>
        <v>2004s</v>
      </c>
      <c r="L76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62">
        <f>(Table1[[#This Row],[vote_average]]/10)*100</f>
        <v>59.000000000000007</v>
      </c>
      <c r="N7662">
        <f>(Table1[[#This Row],[popularity]]/SUM(Table1[popularity]))*100</f>
        <v>2.5093081194934521E-3</v>
      </c>
    </row>
    <row r="7663" spans="1:14" x14ac:dyDescent="0.3">
      <c r="A7663">
        <v>862551</v>
      </c>
      <c r="B7663" t="s">
        <v>16919</v>
      </c>
      <c r="C7663" s="1">
        <v>44799</v>
      </c>
      <c r="D7663" t="s">
        <v>391</v>
      </c>
      <c r="E7663" t="s">
        <v>11</v>
      </c>
      <c r="F7663" t="s">
        <v>16920</v>
      </c>
      <c r="G7663">
        <v>27.611999999999998</v>
      </c>
      <c r="H7663">
        <v>835</v>
      </c>
      <c r="I7663">
        <v>5.9370000000000003</v>
      </c>
      <c r="J7663">
        <f>YEAR(Table1[[#This Row],[release_date]])</f>
        <v>2022</v>
      </c>
      <c r="K7663" t="str">
        <f>LEFT(Table1[[#This Row],[Year]],4) &amp; "s"</f>
        <v>2022s</v>
      </c>
      <c r="L76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663">
        <f>(Table1[[#This Row],[vote_average]]/10)*100</f>
        <v>59.37</v>
      </c>
      <c r="N7663">
        <f>(Table1[[#This Row],[popularity]]/SUM(Table1[popularity]))*100</f>
        <v>6.3571901821683824E-3</v>
      </c>
    </row>
    <row r="7664" spans="1:14" x14ac:dyDescent="0.3">
      <c r="A7664">
        <v>617505</v>
      </c>
      <c r="B7664" t="s">
        <v>16921</v>
      </c>
      <c r="C7664" s="1">
        <v>44111</v>
      </c>
      <c r="D7664" t="s">
        <v>16922</v>
      </c>
      <c r="E7664" t="s">
        <v>11</v>
      </c>
      <c r="F7664" t="s">
        <v>16923</v>
      </c>
      <c r="G7664">
        <v>42.991</v>
      </c>
      <c r="H7664">
        <v>1539</v>
      </c>
      <c r="I7664">
        <v>5.9359999999999999</v>
      </c>
      <c r="J7664">
        <f>YEAR(Table1[[#This Row],[release_date]])</f>
        <v>2020</v>
      </c>
      <c r="K7664" t="str">
        <f>LEFT(Table1[[#This Row],[Year]],4) &amp; "s"</f>
        <v>2020s</v>
      </c>
      <c r="L76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664">
        <f>(Table1[[#This Row],[vote_average]]/10)*100</f>
        <v>59.36</v>
      </c>
      <c r="N7664">
        <f>(Table1[[#This Row],[popularity]]/SUM(Table1[popularity]))*100</f>
        <v>9.8979415877734657E-3</v>
      </c>
    </row>
    <row r="7665" spans="1:14" x14ac:dyDescent="0.3">
      <c r="A7665">
        <v>586592</v>
      </c>
      <c r="B7665" t="s">
        <v>16924</v>
      </c>
      <c r="C7665" s="1">
        <v>43580</v>
      </c>
      <c r="D7665" t="s">
        <v>5587</v>
      </c>
      <c r="E7665" t="s">
        <v>11</v>
      </c>
      <c r="F7665" t="s">
        <v>16925</v>
      </c>
      <c r="G7665">
        <v>18.547000000000001</v>
      </c>
      <c r="H7665">
        <v>497</v>
      </c>
      <c r="I7665">
        <v>5.9349999999999996</v>
      </c>
      <c r="J7665">
        <f>YEAR(Table1[[#This Row],[release_date]])</f>
        <v>2019</v>
      </c>
      <c r="K7665" t="str">
        <f>LEFT(Table1[[#This Row],[Year]],4) &amp; "s"</f>
        <v>2019s</v>
      </c>
      <c r="L76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65">
        <f>(Table1[[#This Row],[vote_average]]/10)*100</f>
        <v>59.349999999999994</v>
      </c>
      <c r="N7665">
        <f>(Table1[[#This Row],[popularity]]/SUM(Table1[popularity]))*100</f>
        <v>4.27012915792688E-3</v>
      </c>
    </row>
    <row r="7666" spans="1:14" x14ac:dyDescent="0.3">
      <c r="A7666">
        <v>172533</v>
      </c>
      <c r="B7666" t="s">
        <v>16926</v>
      </c>
      <c r="C7666" s="1">
        <v>41509</v>
      </c>
      <c r="D7666" t="s">
        <v>1332</v>
      </c>
      <c r="E7666" t="s">
        <v>11</v>
      </c>
      <c r="F7666" t="s">
        <v>16927</v>
      </c>
      <c r="G7666">
        <v>35.29</v>
      </c>
      <c r="H7666">
        <v>772</v>
      </c>
      <c r="I7666">
        <v>5.9</v>
      </c>
      <c r="J7666">
        <f>YEAR(Table1[[#This Row],[release_date]])</f>
        <v>2013</v>
      </c>
      <c r="K7666" t="str">
        <f>LEFT(Table1[[#This Row],[Year]],4) &amp; "s"</f>
        <v>2013s</v>
      </c>
      <c r="L76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66">
        <f>(Table1[[#This Row],[vote_average]]/10)*100</f>
        <v>59.000000000000007</v>
      </c>
      <c r="N7666">
        <f>(Table1[[#This Row],[popularity]]/SUM(Table1[popularity]))*100</f>
        <v>8.1249182068927374E-3</v>
      </c>
    </row>
    <row r="7667" spans="1:14" x14ac:dyDescent="0.3">
      <c r="A7667">
        <v>12540</v>
      </c>
      <c r="B7667" t="s">
        <v>16928</v>
      </c>
      <c r="C7667" s="1">
        <v>37999</v>
      </c>
      <c r="D7667" t="s">
        <v>391</v>
      </c>
      <c r="E7667" t="s">
        <v>11</v>
      </c>
      <c r="F7667" t="s">
        <v>16929</v>
      </c>
      <c r="G7667">
        <v>1.145</v>
      </c>
      <c r="H7667">
        <v>406</v>
      </c>
      <c r="I7667">
        <v>5.9349999999999996</v>
      </c>
      <c r="J7667">
        <f>YEAR(Table1[[#This Row],[release_date]])</f>
        <v>2004</v>
      </c>
      <c r="K7667" t="str">
        <f>LEFT(Table1[[#This Row],[Year]],4) &amp; "s"</f>
        <v>2004s</v>
      </c>
      <c r="L76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67">
        <f>(Table1[[#This Row],[vote_average]]/10)*100</f>
        <v>59.349999999999994</v>
      </c>
      <c r="N7667">
        <f>(Table1[[#This Row],[popularity]]/SUM(Table1[popularity]))*100</f>
        <v>2.6361664343701281E-4</v>
      </c>
    </row>
    <row r="7668" spans="1:14" x14ac:dyDescent="0.3">
      <c r="A7668">
        <v>10765</v>
      </c>
      <c r="B7668" t="s">
        <v>16930</v>
      </c>
      <c r="C7668" s="1">
        <v>29500</v>
      </c>
      <c r="D7668" t="s">
        <v>391</v>
      </c>
      <c r="E7668" t="s">
        <v>11</v>
      </c>
      <c r="F7668" t="s">
        <v>16931</v>
      </c>
      <c r="G7668">
        <v>55.622999999999998</v>
      </c>
      <c r="H7668">
        <v>356</v>
      </c>
      <c r="I7668">
        <v>5.9</v>
      </c>
      <c r="J7668">
        <f>YEAR(Table1[[#This Row],[release_date]])</f>
        <v>1980</v>
      </c>
      <c r="K7668" t="str">
        <f>LEFT(Table1[[#This Row],[Year]],4) &amp; "s"</f>
        <v>1980s</v>
      </c>
      <c r="L76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668">
        <f>(Table1[[#This Row],[vote_average]]/10)*100</f>
        <v>59.000000000000007</v>
      </c>
      <c r="N7668">
        <f>(Table1[[#This Row],[popularity]]/SUM(Table1[popularity]))*100</f>
        <v>1.2806243282006082E-2</v>
      </c>
    </row>
    <row r="7669" spans="1:14" x14ac:dyDescent="0.3">
      <c r="A7669">
        <v>10204</v>
      </c>
      <c r="B7669" t="s">
        <v>16932</v>
      </c>
      <c r="C7669" s="1">
        <v>38154</v>
      </c>
      <c r="D7669" t="s">
        <v>2336</v>
      </c>
      <c r="E7669" t="s">
        <v>11</v>
      </c>
      <c r="F7669" t="s">
        <v>16933</v>
      </c>
      <c r="G7669">
        <v>29.213999999999999</v>
      </c>
      <c r="H7669">
        <v>2401</v>
      </c>
      <c r="I7669">
        <v>5.9349999999999996</v>
      </c>
      <c r="J7669">
        <f>YEAR(Table1[[#This Row],[release_date]])</f>
        <v>2004</v>
      </c>
      <c r="K7669" t="str">
        <f>LEFT(Table1[[#This Row],[Year]],4) &amp; "s"</f>
        <v>2004s</v>
      </c>
      <c r="L76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69">
        <f>(Table1[[#This Row],[vote_average]]/10)*100</f>
        <v>59.349999999999994</v>
      </c>
      <c r="N7669">
        <f>(Table1[[#This Row],[popularity]]/SUM(Table1[popularity]))*100</f>
        <v>6.7260232501038363E-3</v>
      </c>
    </row>
    <row r="7670" spans="1:14" x14ac:dyDescent="0.3">
      <c r="A7670">
        <v>1077280</v>
      </c>
      <c r="B7670" t="s">
        <v>16934</v>
      </c>
      <c r="C7670" s="1">
        <v>44979</v>
      </c>
      <c r="D7670" t="s">
        <v>11649</v>
      </c>
      <c r="E7670" t="s">
        <v>11</v>
      </c>
      <c r="F7670" t="s">
        <v>16935</v>
      </c>
      <c r="G7670">
        <v>58.74</v>
      </c>
      <c r="H7670">
        <v>380</v>
      </c>
      <c r="I7670">
        <v>5.9340000000000002</v>
      </c>
      <c r="J7670">
        <f>YEAR(Table1[[#This Row],[release_date]])</f>
        <v>2023</v>
      </c>
      <c r="K7670" t="str">
        <f>LEFT(Table1[[#This Row],[Year]],4) &amp; "s"</f>
        <v>2023s</v>
      </c>
      <c r="L76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670">
        <f>(Table1[[#This Row],[vote_average]]/10)*100</f>
        <v>59.34</v>
      </c>
      <c r="N7670">
        <f>(Table1[[#This Row],[popularity]]/SUM(Table1[popularity]))*100</f>
        <v>1.3523879157633305E-2</v>
      </c>
    </row>
    <row r="7671" spans="1:14" x14ac:dyDescent="0.3">
      <c r="A7671">
        <v>340402</v>
      </c>
      <c r="B7671" t="s">
        <v>16936</v>
      </c>
      <c r="C7671" s="1">
        <v>42685</v>
      </c>
      <c r="D7671" t="s">
        <v>68</v>
      </c>
      <c r="E7671" t="s">
        <v>11</v>
      </c>
      <c r="F7671" t="s">
        <v>16937</v>
      </c>
      <c r="G7671">
        <v>31.323</v>
      </c>
      <c r="H7671">
        <v>346</v>
      </c>
      <c r="I7671">
        <v>5.9</v>
      </c>
      <c r="J7671">
        <f>YEAR(Table1[[#This Row],[release_date]])</f>
        <v>2016</v>
      </c>
      <c r="K7671" t="str">
        <f>LEFT(Table1[[#This Row],[Year]],4) &amp; "s"</f>
        <v>2016s</v>
      </c>
      <c r="L76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71">
        <f>(Table1[[#This Row],[vote_average]]/10)*100</f>
        <v>59.000000000000007</v>
      </c>
      <c r="N7671">
        <f>(Table1[[#This Row],[popularity]]/SUM(Table1[popularity]))*100</f>
        <v>7.2115843863559421E-3</v>
      </c>
    </row>
    <row r="7672" spans="1:14" x14ac:dyDescent="0.3">
      <c r="A7672">
        <v>98357</v>
      </c>
      <c r="B7672" t="s">
        <v>16938</v>
      </c>
      <c r="C7672" s="1">
        <v>41292</v>
      </c>
      <c r="D7672" t="s">
        <v>881</v>
      </c>
      <c r="E7672" t="s">
        <v>11</v>
      </c>
      <c r="F7672" t="s">
        <v>16939</v>
      </c>
      <c r="G7672">
        <v>31.716000000000001</v>
      </c>
      <c r="H7672">
        <v>1421</v>
      </c>
      <c r="I7672">
        <v>5.9</v>
      </c>
      <c r="J7672">
        <f>YEAR(Table1[[#This Row],[release_date]])</f>
        <v>2013</v>
      </c>
      <c r="K7672" t="str">
        <f>LEFT(Table1[[#This Row],[Year]],4) &amp; "s"</f>
        <v>2013s</v>
      </c>
      <c r="L76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72">
        <f>(Table1[[#This Row],[vote_average]]/10)*100</f>
        <v>59.000000000000007</v>
      </c>
      <c r="N7672">
        <f>(Table1[[#This Row],[popularity]]/SUM(Table1[popularity]))*100</f>
        <v>7.3020659067670737E-3</v>
      </c>
    </row>
    <row r="7673" spans="1:14" x14ac:dyDescent="0.3">
      <c r="A7673">
        <v>87516</v>
      </c>
      <c r="B7673" t="s">
        <v>247</v>
      </c>
      <c r="C7673" s="1">
        <v>41592</v>
      </c>
      <c r="D7673" t="s">
        <v>248</v>
      </c>
      <c r="E7673" t="s">
        <v>11</v>
      </c>
      <c r="F7673" t="s">
        <v>16940</v>
      </c>
      <c r="G7673">
        <v>60.658999999999999</v>
      </c>
      <c r="H7673">
        <v>1883</v>
      </c>
      <c r="I7673">
        <v>5.9340000000000002</v>
      </c>
      <c r="J7673">
        <f>YEAR(Table1[[#This Row],[release_date]])</f>
        <v>2013</v>
      </c>
      <c r="K7673" t="str">
        <f>LEFT(Table1[[#This Row],[Year]],4) &amp; "s"</f>
        <v>2013s</v>
      </c>
      <c r="L76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73">
        <f>(Table1[[#This Row],[vote_average]]/10)*100</f>
        <v>59.34</v>
      </c>
      <c r="N7673">
        <f>(Table1[[#This Row],[popularity]]/SUM(Table1[popularity]))*100</f>
        <v>1.396569604737621E-2</v>
      </c>
    </row>
    <row r="7674" spans="1:14" x14ac:dyDescent="0.3">
      <c r="A7674">
        <v>12994</v>
      </c>
      <c r="B7674" t="s">
        <v>16941</v>
      </c>
      <c r="C7674" s="1">
        <v>39103</v>
      </c>
      <c r="D7674" t="s">
        <v>11188</v>
      </c>
      <c r="E7674" t="s">
        <v>11</v>
      </c>
      <c r="F7674" t="s">
        <v>16942</v>
      </c>
      <c r="G7674">
        <v>34.225999999999999</v>
      </c>
      <c r="H7674">
        <v>411</v>
      </c>
      <c r="I7674">
        <v>5.9340000000000002</v>
      </c>
      <c r="J7674">
        <f>YEAR(Table1[[#This Row],[release_date]])</f>
        <v>2007</v>
      </c>
      <c r="K7674" t="str">
        <f>LEFT(Table1[[#This Row],[Year]],4) &amp; "s"</f>
        <v>2007s</v>
      </c>
      <c r="L76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74">
        <f>(Table1[[#This Row],[vote_average]]/10)*100</f>
        <v>59.34</v>
      </c>
      <c r="N7674">
        <f>(Table1[[#This Row],[popularity]]/SUM(Table1[popularity]))*100</f>
        <v>7.8799504264412245E-3</v>
      </c>
    </row>
    <row r="7675" spans="1:14" x14ac:dyDescent="0.3">
      <c r="A7675">
        <v>505707</v>
      </c>
      <c r="B7675" t="s">
        <v>16943</v>
      </c>
      <c r="C7675" s="1">
        <v>43714</v>
      </c>
      <c r="D7675" t="s">
        <v>274</v>
      </c>
      <c r="E7675" t="s">
        <v>11</v>
      </c>
      <c r="F7675" t="s">
        <v>16944</v>
      </c>
      <c r="G7675">
        <v>20.314</v>
      </c>
      <c r="H7675">
        <v>351</v>
      </c>
      <c r="I7675">
        <v>5.9</v>
      </c>
      <c r="J7675">
        <f>YEAR(Table1[[#This Row],[release_date]])</f>
        <v>2019</v>
      </c>
      <c r="K7675" t="str">
        <f>LEFT(Table1[[#This Row],[Year]],4) &amp; "s"</f>
        <v>2019s</v>
      </c>
      <c r="L76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75">
        <f>(Table1[[#This Row],[vote_average]]/10)*100</f>
        <v>59.000000000000007</v>
      </c>
      <c r="N7675">
        <f>(Table1[[#This Row],[popularity]]/SUM(Table1[popularity]))*100</f>
        <v>4.6769506504624261E-3</v>
      </c>
    </row>
    <row r="7676" spans="1:14" x14ac:dyDescent="0.3">
      <c r="A7676">
        <v>158907</v>
      </c>
      <c r="B7676" t="s">
        <v>16945</v>
      </c>
      <c r="C7676" s="1">
        <v>41292</v>
      </c>
      <c r="D7676" t="s">
        <v>21</v>
      </c>
      <c r="E7676" t="s">
        <v>11</v>
      </c>
      <c r="F7676" t="s">
        <v>16946</v>
      </c>
      <c r="G7676">
        <v>20.108000000000001</v>
      </c>
      <c r="H7676">
        <v>305</v>
      </c>
      <c r="I7676">
        <v>5.9</v>
      </c>
      <c r="J7676">
        <f>YEAR(Table1[[#This Row],[release_date]])</f>
        <v>2013</v>
      </c>
      <c r="K7676" t="str">
        <f>LEFT(Table1[[#This Row],[Year]],4) &amp; "s"</f>
        <v>2013s</v>
      </c>
      <c r="L76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76">
        <f>(Table1[[#This Row],[vote_average]]/10)*100</f>
        <v>59.000000000000007</v>
      </c>
      <c r="N7676">
        <f>(Table1[[#This Row],[popularity]]/SUM(Table1[popularity]))*100</f>
        <v>4.6295226779314016E-3</v>
      </c>
    </row>
    <row r="7677" spans="1:14" x14ac:dyDescent="0.3">
      <c r="A7677">
        <v>10680</v>
      </c>
      <c r="B7677" t="s">
        <v>16947</v>
      </c>
      <c r="C7677" s="1">
        <v>35342</v>
      </c>
      <c r="D7677" t="s">
        <v>15127</v>
      </c>
      <c r="E7677" t="s">
        <v>11</v>
      </c>
      <c r="F7677" t="s">
        <v>16948</v>
      </c>
      <c r="G7677">
        <v>19.54</v>
      </c>
      <c r="H7677">
        <v>428</v>
      </c>
      <c r="I7677">
        <v>5.9329999999999998</v>
      </c>
      <c r="J7677">
        <f>YEAR(Table1[[#This Row],[release_date]])</f>
        <v>1996</v>
      </c>
      <c r="K7677" t="str">
        <f>LEFT(Table1[[#This Row],[Year]],4) &amp; "s"</f>
        <v>1996s</v>
      </c>
      <c r="L76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677">
        <f>(Table1[[#This Row],[vote_average]]/10)*100</f>
        <v>59.329999999999991</v>
      </c>
      <c r="N7677">
        <f>(Table1[[#This Row],[popularity]]/SUM(Table1[popularity]))*100</f>
        <v>4.498750404156533E-3</v>
      </c>
    </row>
    <row r="7678" spans="1:14" x14ac:dyDescent="0.3">
      <c r="A7678">
        <v>470114</v>
      </c>
      <c r="B7678" t="s">
        <v>16949</v>
      </c>
      <c r="C7678" s="1">
        <v>43034</v>
      </c>
      <c r="D7678" t="s">
        <v>16950</v>
      </c>
      <c r="E7678" t="s">
        <v>11</v>
      </c>
      <c r="F7678" t="s">
        <v>16951</v>
      </c>
      <c r="G7678">
        <v>36.006999999999998</v>
      </c>
      <c r="H7678">
        <v>622</v>
      </c>
      <c r="I7678">
        <v>5.9</v>
      </c>
      <c r="J7678">
        <f>YEAR(Table1[[#This Row],[release_date]])</f>
        <v>2017</v>
      </c>
      <c r="K7678" t="str">
        <f>LEFT(Table1[[#This Row],[Year]],4) &amp; "s"</f>
        <v>2017s</v>
      </c>
      <c r="L76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78">
        <f>(Table1[[#This Row],[vote_average]]/10)*100</f>
        <v>59.000000000000007</v>
      </c>
      <c r="N7678">
        <f>(Table1[[#This Row],[popularity]]/SUM(Table1[popularity]))*100</f>
        <v>8.2899951792458695E-3</v>
      </c>
    </row>
    <row r="7679" spans="1:14" x14ac:dyDescent="0.3">
      <c r="A7679">
        <v>310133</v>
      </c>
      <c r="B7679" t="s">
        <v>16952</v>
      </c>
      <c r="C7679" s="1">
        <v>42028</v>
      </c>
      <c r="D7679" t="s">
        <v>45</v>
      </c>
      <c r="E7679" t="s">
        <v>11</v>
      </c>
      <c r="F7679" t="s">
        <v>16953</v>
      </c>
      <c r="G7679">
        <v>15.253</v>
      </c>
      <c r="H7679">
        <v>813</v>
      </c>
      <c r="I7679">
        <v>5.9320000000000004</v>
      </c>
      <c r="J7679">
        <f>YEAR(Table1[[#This Row],[release_date]])</f>
        <v>2015</v>
      </c>
      <c r="K7679" t="str">
        <f>LEFT(Table1[[#This Row],[Year]],4) &amp; "s"</f>
        <v>2015s</v>
      </c>
      <c r="L76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79">
        <f>(Table1[[#This Row],[vote_average]]/10)*100</f>
        <v>59.320000000000007</v>
      </c>
      <c r="N7679">
        <f>(Table1[[#This Row],[popularity]]/SUM(Table1[popularity]))*100</f>
        <v>3.5117420631831939E-3</v>
      </c>
    </row>
    <row r="7680" spans="1:14" x14ac:dyDescent="0.3">
      <c r="A7680">
        <v>9923</v>
      </c>
      <c r="B7680" t="s">
        <v>16954</v>
      </c>
      <c r="C7680" s="1">
        <v>38639</v>
      </c>
      <c r="D7680" t="s">
        <v>842</v>
      </c>
      <c r="E7680" t="s">
        <v>11</v>
      </c>
      <c r="F7680" t="s">
        <v>16955</v>
      </c>
      <c r="G7680">
        <v>39.454999999999998</v>
      </c>
      <c r="H7680">
        <v>1149</v>
      </c>
      <c r="I7680">
        <v>5.9320000000000004</v>
      </c>
      <c r="J7680">
        <f>YEAR(Table1[[#This Row],[release_date]])</f>
        <v>2005</v>
      </c>
      <c r="K7680" t="str">
        <f>LEFT(Table1[[#This Row],[Year]],4) &amp; "s"</f>
        <v>2005s</v>
      </c>
      <c r="L76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80">
        <f>(Table1[[#This Row],[vote_average]]/10)*100</f>
        <v>59.320000000000007</v>
      </c>
      <c r="N7680">
        <f>(Table1[[#This Row],[popularity]]/SUM(Table1[popularity]))*100</f>
        <v>9.0838381369496429E-3</v>
      </c>
    </row>
    <row r="7681" spans="1:14" x14ac:dyDescent="0.3">
      <c r="A7681">
        <v>9296</v>
      </c>
      <c r="B7681" t="s">
        <v>16956</v>
      </c>
      <c r="C7681" s="1">
        <v>37491</v>
      </c>
      <c r="D7681" t="s">
        <v>16957</v>
      </c>
      <c r="E7681" t="s">
        <v>11</v>
      </c>
      <c r="F7681" t="s">
        <v>16958</v>
      </c>
      <c r="G7681">
        <v>18.567</v>
      </c>
      <c r="H7681">
        <v>866</v>
      </c>
      <c r="I7681">
        <v>5.9320000000000004</v>
      </c>
      <c r="J7681">
        <f>YEAR(Table1[[#This Row],[release_date]])</f>
        <v>2002</v>
      </c>
      <c r="K7681" t="str">
        <f>LEFT(Table1[[#This Row],[Year]],4) &amp; "s"</f>
        <v>2002s</v>
      </c>
      <c r="L76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81">
        <f>(Table1[[#This Row],[vote_average]]/10)*100</f>
        <v>59.320000000000007</v>
      </c>
      <c r="N7681">
        <f>(Table1[[#This Row],[popularity]]/SUM(Table1[popularity]))*100</f>
        <v>4.2747338154541636E-3</v>
      </c>
    </row>
    <row r="7682" spans="1:14" x14ac:dyDescent="0.3">
      <c r="A7682">
        <v>7451</v>
      </c>
      <c r="B7682" t="s">
        <v>16959</v>
      </c>
      <c r="C7682" s="1">
        <v>37477</v>
      </c>
      <c r="D7682" t="s">
        <v>16960</v>
      </c>
      <c r="E7682" t="s">
        <v>11</v>
      </c>
      <c r="F7682" t="s">
        <v>16961</v>
      </c>
      <c r="G7682">
        <v>376.44499999999999</v>
      </c>
      <c r="H7682">
        <v>4025</v>
      </c>
      <c r="I7682">
        <v>5.9320000000000004</v>
      </c>
      <c r="J7682">
        <f>YEAR(Table1[[#This Row],[release_date]])</f>
        <v>2002</v>
      </c>
      <c r="K7682" t="str">
        <f>LEFT(Table1[[#This Row],[Year]],4) &amp; "s"</f>
        <v>2002s</v>
      </c>
      <c r="L76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82">
        <f>(Table1[[#This Row],[vote_average]]/10)*100</f>
        <v>59.320000000000007</v>
      </c>
      <c r="N7682">
        <f>(Table1[[#This Row],[popularity]]/SUM(Table1[popularity]))*100</f>
        <v>8.6670015142922524E-2</v>
      </c>
    </row>
    <row r="7683" spans="1:14" x14ac:dyDescent="0.3">
      <c r="A7683">
        <v>19724</v>
      </c>
      <c r="B7683" t="s">
        <v>16962</v>
      </c>
      <c r="C7683" s="1">
        <v>39983</v>
      </c>
      <c r="D7683" t="s">
        <v>3799</v>
      </c>
      <c r="E7683" t="s">
        <v>11</v>
      </c>
      <c r="F7683" t="s">
        <v>16963</v>
      </c>
      <c r="G7683">
        <v>26.404</v>
      </c>
      <c r="H7683">
        <v>539</v>
      </c>
      <c r="I7683">
        <v>5.931</v>
      </c>
      <c r="J7683">
        <f>YEAR(Table1[[#This Row],[release_date]])</f>
        <v>2009</v>
      </c>
      <c r="K7683" t="str">
        <f>LEFT(Table1[[#This Row],[Year]],4) &amp; "s"</f>
        <v>2009s</v>
      </c>
      <c r="L76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83">
        <f>(Table1[[#This Row],[vote_average]]/10)*100</f>
        <v>59.309999999999995</v>
      </c>
      <c r="N7683">
        <f>(Table1[[#This Row],[popularity]]/SUM(Table1[popularity]))*100</f>
        <v>6.0790688675204253E-3</v>
      </c>
    </row>
    <row r="7684" spans="1:14" x14ac:dyDescent="0.3">
      <c r="A7684">
        <v>14372</v>
      </c>
      <c r="B7684" t="s">
        <v>3827</v>
      </c>
      <c r="C7684" s="1">
        <v>32584</v>
      </c>
      <c r="D7684" t="s">
        <v>16964</v>
      </c>
      <c r="E7684" t="s">
        <v>11</v>
      </c>
      <c r="F7684" t="s">
        <v>16965</v>
      </c>
      <c r="G7684">
        <v>45.231999999999999</v>
      </c>
      <c r="H7684">
        <v>468</v>
      </c>
      <c r="I7684">
        <v>5.9</v>
      </c>
      <c r="J7684">
        <f>YEAR(Table1[[#This Row],[release_date]])</f>
        <v>1989</v>
      </c>
      <c r="K7684" t="str">
        <f>LEFT(Table1[[#This Row],[Year]],4) &amp; "s"</f>
        <v>1989s</v>
      </c>
      <c r="L76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684">
        <f>(Table1[[#This Row],[vote_average]]/10)*100</f>
        <v>59.000000000000007</v>
      </c>
      <c r="N7684">
        <f>(Table1[[#This Row],[popularity]]/SUM(Table1[popularity]))*100</f>
        <v>1.0413893463705646E-2</v>
      </c>
    </row>
    <row r="7685" spans="1:14" x14ac:dyDescent="0.3">
      <c r="A7685">
        <v>11078</v>
      </c>
      <c r="B7685" t="s">
        <v>16966</v>
      </c>
      <c r="C7685" s="1">
        <v>37638</v>
      </c>
      <c r="D7685" t="s">
        <v>3999</v>
      </c>
      <c r="E7685" t="s">
        <v>11</v>
      </c>
      <c r="F7685" t="s">
        <v>16967</v>
      </c>
      <c r="G7685">
        <v>58.212000000000003</v>
      </c>
      <c r="H7685">
        <v>922</v>
      </c>
      <c r="I7685">
        <v>5.931</v>
      </c>
      <c r="J7685">
        <f>YEAR(Table1[[#This Row],[release_date]])</f>
        <v>2003</v>
      </c>
      <c r="K7685" t="str">
        <f>LEFT(Table1[[#This Row],[Year]],4) &amp; "s"</f>
        <v>2003s</v>
      </c>
      <c r="L76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85">
        <f>(Table1[[#This Row],[vote_average]]/10)*100</f>
        <v>59.309999999999995</v>
      </c>
      <c r="N7685">
        <f>(Table1[[#This Row],[popularity]]/SUM(Table1[popularity]))*100</f>
        <v>1.3402316198913005E-2</v>
      </c>
    </row>
    <row r="7686" spans="1:14" x14ac:dyDescent="0.3">
      <c r="A7686">
        <v>10900</v>
      </c>
      <c r="B7686" t="s">
        <v>16968</v>
      </c>
      <c r="C7686" s="1">
        <v>39486</v>
      </c>
      <c r="D7686" t="s">
        <v>81</v>
      </c>
      <c r="E7686" t="s">
        <v>11</v>
      </c>
      <c r="F7686" t="s">
        <v>16969</v>
      </c>
      <c r="G7686">
        <v>36.872</v>
      </c>
      <c r="H7686">
        <v>311</v>
      </c>
      <c r="I7686">
        <v>5.9</v>
      </c>
      <c r="J7686">
        <f>YEAR(Table1[[#This Row],[release_date]])</f>
        <v>2008</v>
      </c>
      <c r="K7686" t="str">
        <f>LEFT(Table1[[#This Row],[Year]],4) &amp; "s"</f>
        <v>2008s</v>
      </c>
      <c r="L76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86">
        <f>(Table1[[#This Row],[vote_average]]/10)*100</f>
        <v>59.000000000000007</v>
      </c>
      <c r="N7686">
        <f>(Table1[[#This Row],[popularity]]/SUM(Table1[popularity]))*100</f>
        <v>8.4891466173009061E-3</v>
      </c>
    </row>
    <row r="7687" spans="1:14" x14ac:dyDescent="0.3">
      <c r="A7687">
        <v>423949</v>
      </c>
      <c r="B7687" t="s">
        <v>16970</v>
      </c>
      <c r="C7687" s="1">
        <v>42989</v>
      </c>
      <c r="D7687" t="s">
        <v>16971</v>
      </c>
      <c r="E7687" t="s">
        <v>11</v>
      </c>
      <c r="F7687" t="s">
        <v>16972</v>
      </c>
      <c r="G7687">
        <v>19.289000000000001</v>
      </c>
      <c r="H7687">
        <v>824</v>
      </c>
      <c r="I7687">
        <v>5.93</v>
      </c>
      <c r="J7687">
        <f>YEAR(Table1[[#This Row],[release_date]])</f>
        <v>2017</v>
      </c>
      <c r="K7687" t="str">
        <f>LEFT(Table1[[#This Row],[Year]],4) &amp; "s"</f>
        <v>2017s</v>
      </c>
      <c r="L76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87">
        <f>(Table1[[#This Row],[vote_average]]/10)*100</f>
        <v>59.3</v>
      </c>
      <c r="N7687">
        <f>(Table1[[#This Row],[popularity]]/SUM(Table1[popularity]))*100</f>
        <v>4.4409619521891186E-3</v>
      </c>
    </row>
    <row r="7688" spans="1:14" x14ac:dyDescent="0.3">
      <c r="A7688">
        <v>91314</v>
      </c>
      <c r="B7688" t="s">
        <v>16973</v>
      </c>
      <c r="C7688" s="1">
        <v>41815</v>
      </c>
      <c r="D7688" t="s">
        <v>1849</v>
      </c>
      <c r="E7688" t="s">
        <v>11</v>
      </c>
      <c r="F7688" t="s">
        <v>16974</v>
      </c>
      <c r="G7688">
        <v>79.941000000000003</v>
      </c>
      <c r="H7688">
        <v>7855</v>
      </c>
      <c r="I7688">
        <v>5.93</v>
      </c>
      <c r="J7688">
        <f>YEAR(Table1[[#This Row],[release_date]])</f>
        <v>2014</v>
      </c>
      <c r="K7688" t="str">
        <f>LEFT(Table1[[#This Row],[Year]],4) &amp; "s"</f>
        <v>2014s</v>
      </c>
      <c r="L76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88">
        <f>(Table1[[#This Row],[vote_average]]/10)*100</f>
        <v>59.3</v>
      </c>
      <c r="N7688">
        <f>(Table1[[#This Row],[popularity]]/SUM(Table1[popularity]))*100</f>
        <v>1.8405046369430779E-2</v>
      </c>
    </row>
    <row r="7689" spans="1:14" x14ac:dyDescent="0.3">
      <c r="A7689">
        <v>12572</v>
      </c>
      <c r="B7689" t="s">
        <v>16975</v>
      </c>
      <c r="C7689" s="1">
        <v>39697</v>
      </c>
      <c r="D7689" t="s">
        <v>28</v>
      </c>
      <c r="E7689" t="s">
        <v>11</v>
      </c>
      <c r="F7689" t="s">
        <v>16976</v>
      </c>
      <c r="G7689">
        <v>31.082000000000001</v>
      </c>
      <c r="H7689">
        <v>506</v>
      </c>
      <c r="I7689">
        <v>5.9</v>
      </c>
      <c r="J7689">
        <f>YEAR(Table1[[#This Row],[release_date]])</f>
        <v>2008</v>
      </c>
      <c r="K7689" t="str">
        <f>LEFT(Table1[[#This Row],[Year]],4) &amp; "s"</f>
        <v>2008s</v>
      </c>
      <c r="L76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89">
        <f>(Table1[[#This Row],[vote_average]]/10)*100</f>
        <v>59.000000000000007</v>
      </c>
      <c r="N7689">
        <f>(Table1[[#This Row],[popularity]]/SUM(Table1[popularity]))*100</f>
        <v>7.1560982631521681E-3</v>
      </c>
    </row>
    <row r="7690" spans="1:14" x14ac:dyDescent="0.3">
      <c r="A7690">
        <v>34069</v>
      </c>
      <c r="B7690" t="s">
        <v>13017</v>
      </c>
      <c r="C7690" s="1">
        <v>40080</v>
      </c>
      <c r="D7690" t="s">
        <v>2776</v>
      </c>
      <c r="E7690" t="s">
        <v>468</v>
      </c>
      <c r="F7690" t="s">
        <v>16977</v>
      </c>
      <c r="G7690">
        <v>20.016999999999999</v>
      </c>
      <c r="H7690">
        <v>366</v>
      </c>
      <c r="I7690">
        <v>5.9</v>
      </c>
      <c r="J7690">
        <f>YEAR(Table1[[#This Row],[release_date]])</f>
        <v>2009</v>
      </c>
      <c r="K7690" t="str">
        <f>LEFT(Table1[[#This Row],[Year]],4) &amp; "s"</f>
        <v>2009s</v>
      </c>
      <c r="L76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90">
        <f>(Table1[[#This Row],[vote_average]]/10)*100</f>
        <v>59.000000000000007</v>
      </c>
      <c r="N7690">
        <f>(Table1[[#This Row],[popularity]]/SUM(Table1[popularity]))*100</f>
        <v>4.6085714861822582E-3</v>
      </c>
    </row>
    <row r="7691" spans="1:14" x14ac:dyDescent="0.3">
      <c r="A7691">
        <v>12819</v>
      </c>
      <c r="B7691" t="s">
        <v>16978</v>
      </c>
      <c r="C7691" s="1">
        <v>40437</v>
      </c>
      <c r="D7691" t="s">
        <v>16979</v>
      </c>
      <c r="E7691" t="s">
        <v>11</v>
      </c>
      <c r="F7691" t="s">
        <v>16980</v>
      </c>
      <c r="G7691">
        <v>22.544</v>
      </c>
      <c r="H7691">
        <v>492</v>
      </c>
      <c r="I7691">
        <v>5.9</v>
      </c>
      <c r="J7691">
        <f>YEAR(Table1[[#This Row],[release_date]])</f>
        <v>2010</v>
      </c>
      <c r="K7691" t="str">
        <f>LEFT(Table1[[#This Row],[Year]],4) &amp; "s"</f>
        <v>2010s</v>
      </c>
      <c r="L76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91">
        <f>(Table1[[#This Row],[vote_average]]/10)*100</f>
        <v>59.000000000000007</v>
      </c>
      <c r="N7691">
        <f>(Table1[[#This Row],[popularity]]/SUM(Table1[popularity]))*100</f>
        <v>5.1903699647546002E-3</v>
      </c>
    </row>
    <row r="7692" spans="1:14" x14ac:dyDescent="0.3">
      <c r="A7692">
        <v>495766</v>
      </c>
      <c r="B7692" t="s">
        <v>16981</v>
      </c>
      <c r="C7692" s="1">
        <v>43132</v>
      </c>
      <c r="D7692" t="s">
        <v>391</v>
      </c>
      <c r="E7692" t="s">
        <v>54</v>
      </c>
      <c r="F7692" t="s">
        <v>16982</v>
      </c>
      <c r="G7692">
        <v>8.5470000000000006</v>
      </c>
      <c r="H7692">
        <v>547</v>
      </c>
      <c r="I7692">
        <v>5.9279999999999999</v>
      </c>
      <c r="J7692">
        <f>YEAR(Table1[[#This Row],[release_date]])</f>
        <v>2018</v>
      </c>
      <c r="K7692" t="str">
        <f>LEFT(Table1[[#This Row],[Year]],4) &amp; "s"</f>
        <v>2018s</v>
      </c>
      <c r="L76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92">
        <f>(Table1[[#This Row],[vote_average]]/10)*100</f>
        <v>59.28</v>
      </c>
      <c r="N7692">
        <f>(Table1[[#This Row],[popularity]]/SUM(Table1[popularity]))*100</f>
        <v>1.9678003942848461E-3</v>
      </c>
    </row>
    <row r="7693" spans="1:14" x14ac:dyDescent="0.3">
      <c r="A7693">
        <v>11775</v>
      </c>
      <c r="B7693" t="s">
        <v>16983</v>
      </c>
      <c r="C7693" s="1">
        <v>37866</v>
      </c>
      <c r="D7693" t="s">
        <v>422</v>
      </c>
      <c r="E7693" t="s">
        <v>11</v>
      </c>
      <c r="F7693" t="s">
        <v>16984</v>
      </c>
      <c r="G7693">
        <v>42.716999999999999</v>
      </c>
      <c r="H7693">
        <v>1424</v>
      </c>
      <c r="I7693">
        <v>5.9279999999999999</v>
      </c>
      <c r="J7693">
        <f>YEAR(Table1[[#This Row],[release_date]])</f>
        <v>2003</v>
      </c>
      <c r="K7693" t="str">
        <f>LEFT(Table1[[#This Row],[Year]],4) &amp; "s"</f>
        <v>2003s</v>
      </c>
      <c r="L76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93">
        <f>(Table1[[#This Row],[vote_average]]/10)*100</f>
        <v>59.28</v>
      </c>
      <c r="N7693">
        <f>(Table1[[#This Row],[popularity]]/SUM(Table1[popularity]))*100</f>
        <v>9.8348577796496736E-3</v>
      </c>
    </row>
    <row r="7694" spans="1:14" x14ac:dyDescent="0.3">
      <c r="A7694">
        <v>2018</v>
      </c>
      <c r="B7694" t="s">
        <v>16985</v>
      </c>
      <c r="C7694" s="1">
        <v>36917</v>
      </c>
      <c r="D7694" t="s">
        <v>422</v>
      </c>
      <c r="E7694" t="s">
        <v>11</v>
      </c>
      <c r="F7694" t="s">
        <v>16986</v>
      </c>
      <c r="G7694">
        <v>25.379000000000001</v>
      </c>
      <c r="H7694">
        <v>1616</v>
      </c>
      <c r="I7694">
        <v>5.9279999999999999</v>
      </c>
      <c r="J7694">
        <f>YEAR(Table1[[#This Row],[release_date]])</f>
        <v>2001</v>
      </c>
      <c r="K7694" t="str">
        <f>LEFT(Table1[[#This Row],[Year]],4) &amp; "s"</f>
        <v>2001s</v>
      </c>
      <c r="L76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94">
        <f>(Table1[[#This Row],[vote_average]]/10)*100</f>
        <v>59.28</v>
      </c>
      <c r="N7694">
        <f>(Table1[[#This Row],[popularity]]/SUM(Table1[popularity]))*100</f>
        <v>5.8430801692471168E-3</v>
      </c>
    </row>
    <row r="7695" spans="1:14" x14ac:dyDescent="0.3">
      <c r="A7695">
        <v>805320</v>
      </c>
      <c r="B7695" t="s">
        <v>16987</v>
      </c>
      <c r="C7695" s="1">
        <v>45121</v>
      </c>
      <c r="D7695" t="s">
        <v>6237</v>
      </c>
      <c r="E7695" t="s">
        <v>94</v>
      </c>
      <c r="F7695" t="s">
        <v>16988</v>
      </c>
      <c r="G7695">
        <v>29.826000000000001</v>
      </c>
      <c r="H7695">
        <v>624</v>
      </c>
      <c r="I7695">
        <v>5.9269999999999996</v>
      </c>
      <c r="J7695">
        <f>YEAR(Table1[[#This Row],[release_date]])</f>
        <v>2023</v>
      </c>
      <c r="K7695" t="str">
        <f>LEFT(Table1[[#This Row],[Year]],4) &amp; "s"</f>
        <v>2023s</v>
      </c>
      <c r="L76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695">
        <f>(Table1[[#This Row],[vote_average]]/10)*100</f>
        <v>59.27</v>
      </c>
      <c r="N7695">
        <f>(Table1[[#This Row],[popularity]]/SUM(Table1[popularity]))*100</f>
        <v>6.8669257704387296E-3</v>
      </c>
    </row>
    <row r="7696" spans="1:14" x14ac:dyDescent="0.3">
      <c r="A7696">
        <v>353569</v>
      </c>
      <c r="B7696" t="s">
        <v>16989</v>
      </c>
      <c r="C7696" s="1">
        <v>42797</v>
      </c>
      <c r="D7696" t="s">
        <v>68</v>
      </c>
      <c r="E7696" t="s">
        <v>11</v>
      </c>
      <c r="F7696" t="s">
        <v>16990</v>
      </c>
      <c r="G7696">
        <v>34.090000000000003</v>
      </c>
      <c r="H7696">
        <v>924</v>
      </c>
      <c r="I7696">
        <v>5.9260000000000002</v>
      </c>
      <c r="J7696">
        <f>YEAR(Table1[[#This Row],[release_date]])</f>
        <v>2017</v>
      </c>
      <c r="K7696" t="str">
        <f>LEFT(Table1[[#This Row],[Year]],4) &amp; "s"</f>
        <v>2017s</v>
      </c>
      <c r="L76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96">
        <f>(Table1[[#This Row],[vote_average]]/10)*100</f>
        <v>59.260000000000005</v>
      </c>
      <c r="N7696">
        <f>(Table1[[#This Row],[popularity]]/SUM(Table1[popularity]))*100</f>
        <v>7.8486387552556929E-3</v>
      </c>
    </row>
    <row r="7697" spans="1:14" x14ac:dyDescent="0.3">
      <c r="A7697">
        <v>125490</v>
      </c>
      <c r="B7697" t="s">
        <v>16991</v>
      </c>
      <c r="C7697" s="1">
        <v>41171</v>
      </c>
      <c r="D7697" t="s">
        <v>5486</v>
      </c>
      <c r="E7697" t="s">
        <v>11</v>
      </c>
      <c r="F7697" t="s">
        <v>16992</v>
      </c>
      <c r="G7697">
        <v>15.644</v>
      </c>
      <c r="H7697">
        <v>369</v>
      </c>
      <c r="I7697">
        <v>5.9269999999999996</v>
      </c>
      <c r="J7697">
        <f>YEAR(Table1[[#This Row],[release_date]])</f>
        <v>2012</v>
      </c>
      <c r="K7697" t="str">
        <f>LEFT(Table1[[#This Row],[Year]],4) &amp; "s"</f>
        <v>2012s</v>
      </c>
      <c r="L76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97">
        <f>(Table1[[#This Row],[vote_average]]/10)*100</f>
        <v>59.27</v>
      </c>
      <c r="N7697">
        <f>(Table1[[#This Row],[popularity]]/SUM(Table1[popularity]))*100</f>
        <v>3.6017631178415976E-3</v>
      </c>
    </row>
    <row r="7698" spans="1:14" x14ac:dyDescent="0.3">
      <c r="A7698">
        <v>19994</v>
      </c>
      <c r="B7698" t="s">
        <v>16993</v>
      </c>
      <c r="C7698" s="1">
        <v>40074</v>
      </c>
      <c r="D7698" t="s">
        <v>2762</v>
      </c>
      <c r="E7698" t="s">
        <v>11</v>
      </c>
      <c r="F7698" t="s">
        <v>16994</v>
      </c>
      <c r="G7698">
        <v>52.448</v>
      </c>
      <c r="H7698">
        <v>3613</v>
      </c>
      <c r="I7698">
        <v>5.9</v>
      </c>
      <c r="J7698">
        <f>YEAR(Table1[[#This Row],[release_date]])</f>
        <v>2009</v>
      </c>
      <c r="K7698" t="str">
        <f>LEFT(Table1[[#This Row],[Year]],4) &amp; "s"</f>
        <v>2009s</v>
      </c>
      <c r="L76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698">
        <f>(Table1[[#This Row],[vote_average]]/10)*100</f>
        <v>59.000000000000007</v>
      </c>
      <c r="N7698">
        <f>(Table1[[#This Row],[popularity]]/SUM(Table1[popularity]))*100</f>
        <v>1.2075253899549738E-2</v>
      </c>
    </row>
    <row r="7699" spans="1:14" x14ac:dyDescent="0.3">
      <c r="A7699">
        <v>452507</v>
      </c>
      <c r="B7699">
        <v>1922</v>
      </c>
      <c r="C7699" s="1">
        <v>43028</v>
      </c>
      <c r="D7699" t="s">
        <v>16995</v>
      </c>
      <c r="E7699" t="s">
        <v>11</v>
      </c>
      <c r="F7699" t="s">
        <v>16996</v>
      </c>
      <c r="G7699">
        <v>123.92700000000001</v>
      </c>
      <c r="H7699">
        <v>2633</v>
      </c>
      <c r="I7699">
        <v>5.9260000000000002</v>
      </c>
      <c r="J7699">
        <f>YEAR(Table1[[#This Row],[release_date]])</f>
        <v>2017</v>
      </c>
      <c r="K7699" t="str">
        <f>LEFT(Table1[[#This Row],[Year]],4) &amp; "s"</f>
        <v>2017s</v>
      </c>
      <c r="L76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699">
        <f>(Table1[[#This Row],[vote_average]]/10)*100</f>
        <v>59.260000000000005</v>
      </c>
      <c r="N7699">
        <f>(Table1[[#This Row],[popularity]]/SUM(Table1[popularity]))*100</f>
        <v>2.853206966918663E-2</v>
      </c>
    </row>
    <row r="7700" spans="1:14" x14ac:dyDescent="0.3">
      <c r="A7700">
        <v>257088</v>
      </c>
      <c r="B7700" t="s">
        <v>5922</v>
      </c>
      <c r="C7700" s="1">
        <v>42341</v>
      </c>
      <c r="D7700" t="s">
        <v>4399</v>
      </c>
      <c r="E7700" t="s">
        <v>11</v>
      </c>
      <c r="F7700" t="s">
        <v>16997</v>
      </c>
      <c r="G7700">
        <v>57.026000000000003</v>
      </c>
      <c r="H7700">
        <v>2185</v>
      </c>
      <c r="I7700">
        <v>5.9</v>
      </c>
      <c r="J7700">
        <f>YEAR(Table1[[#This Row],[release_date]])</f>
        <v>2015</v>
      </c>
      <c r="K7700" t="str">
        <f>LEFT(Table1[[#This Row],[Year]],4) &amp; "s"</f>
        <v>2015s</v>
      </c>
      <c r="L77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00">
        <f>(Table1[[#This Row],[vote_average]]/10)*100</f>
        <v>59.000000000000007</v>
      </c>
      <c r="N7700">
        <f>(Table1[[#This Row],[popularity]]/SUM(Table1[popularity]))*100</f>
        <v>1.312926000754506E-2</v>
      </c>
    </row>
    <row r="7701" spans="1:14" x14ac:dyDescent="0.3">
      <c r="A7701">
        <v>590869</v>
      </c>
      <c r="B7701" t="s">
        <v>16998</v>
      </c>
      <c r="C7701" s="1">
        <v>43839</v>
      </c>
      <c r="D7701" t="s">
        <v>274</v>
      </c>
      <c r="E7701" t="s">
        <v>54</v>
      </c>
      <c r="F7701" t="s">
        <v>16999</v>
      </c>
      <c r="G7701">
        <v>8.9499999999999993</v>
      </c>
      <c r="H7701">
        <v>386</v>
      </c>
      <c r="I7701">
        <v>5.9</v>
      </c>
      <c r="J7701">
        <f>YEAR(Table1[[#This Row],[release_date]])</f>
        <v>2020</v>
      </c>
      <c r="K7701" t="str">
        <f>LEFT(Table1[[#This Row],[Year]],4) &amp; "s"</f>
        <v>2020s</v>
      </c>
      <c r="L77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701">
        <f>(Table1[[#This Row],[vote_average]]/10)*100</f>
        <v>59.000000000000007</v>
      </c>
      <c r="N7701">
        <f>(Table1[[#This Row],[popularity]]/SUM(Table1[popularity]))*100</f>
        <v>2.0605842434596195E-3</v>
      </c>
    </row>
    <row r="7702" spans="1:14" x14ac:dyDescent="0.3">
      <c r="A7702">
        <v>270302</v>
      </c>
      <c r="B7702" t="s">
        <v>17000</v>
      </c>
      <c r="C7702" s="1">
        <v>41901</v>
      </c>
      <c r="D7702" t="s">
        <v>21</v>
      </c>
      <c r="E7702" t="s">
        <v>11</v>
      </c>
      <c r="F7702" t="s">
        <v>17001</v>
      </c>
      <c r="G7702">
        <v>20.527000000000001</v>
      </c>
      <c r="H7702">
        <v>955</v>
      </c>
      <c r="I7702">
        <v>5.9</v>
      </c>
      <c r="J7702">
        <f>YEAR(Table1[[#This Row],[release_date]])</f>
        <v>2014</v>
      </c>
      <c r="K7702" t="str">
        <f>LEFT(Table1[[#This Row],[Year]],4) &amp; "s"</f>
        <v>2014s</v>
      </c>
      <c r="L77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02">
        <f>(Table1[[#This Row],[vote_average]]/10)*100</f>
        <v>59.000000000000007</v>
      </c>
      <c r="N7702">
        <f>(Table1[[#This Row],[popularity]]/SUM(Table1[popularity]))*100</f>
        <v>4.7259902531280023E-3</v>
      </c>
    </row>
    <row r="7703" spans="1:14" x14ac:dyDescent="0.3">
      <c r="A7703">
        <v>14248</v>
      </c>
      <c r="B7703" t="s">
        <v>17002</v>
      </c>
      <c r="C7703" s="1">
        <v>39710</v>
      </c>
      <c r="D7703" t="s">
        <v>17003</v>
      </c>
      <c r="E7703" t="s">
        <v>11</v>
      </c>
      <c r="F7703" t="s">
        <v>17004</v>
      </c>
      <c r="G7703">
        <v>39.335999999999999</v>
      </c>
      <c r="H7703">
        <v>543</v>
      </c>
      <c r="I7703">
        <v>5.9249999999999998</v>
      </c>
      <c r="J7703">
        <f>YEAR(Table1[[#This Row],[release_date]])</f>
        <v>2008</v>
      </c>
      <c r="K7703" t="str">
        <f>LEFT(Table1[[#This Row],[Year]],4) &amp; "s"</f>
        <v>2008s</v>
      </c>
      <c r="L77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03">
        <f>(Table1[[#This Row],[vote_average]]/10)*100</f>
        <v>59.25</v>
      </c>
      <c r="N7703">
        <f>(Table1[[#This Row],[popularity]]/SUM(Table1[popularity]))*100</f>
        <v>9.0564404246623025E-3</v>
      </c>
    </row>
    <row r="7704" spans="1:14" x14ac:dyDescent="0.3">
      <c r="A7704">
        <v>12500</v>
      </c>
      <c r="B7704" t="s">
        <v>17005</v>
      </c>
      <c r="C7704" s="1">
        <v>31289</v>
      </c>
      <c r="D7704" t="s">
        <v>3182</v>
      </c>
      <c r="E7704" t="s">
        <v>11</v>
      </c>
      <c r="F7704" t="s">
        <v>17006</v>
      </c>
      <c r="G7704">
        <v>34.213000000000001</v>
      </c>
      <c r="H7704">
        <v>398</v>
      </c>
      <c r="I7704">
        <v>5.9249999999999998</v>
      </c>
      <c r="J7704">
        <f>YEAR(Table1[[#This Row],[release_date]])</f>
        <v>1985</v>
      </c>
      <c r="K7704" t="str">
        <f>LEFT(Table1[[#This Row],[Year]],4) &amp; "s"</f>
        <v>1985s</v>
      </c>
      <c r="L77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704">
        <f>(Table1[[#This Row],[vote_average]]/10)*100</f>
        <v>59.25</v>
      </c>
      <c r="N7704">
        <f>(Table1[[#This Row],[popularity]]/SUM(Table1[popularity]))*100</f>
        <v>7.8769573990484891E-3</v>
      </c>
    </row>
    <row r="7705" spans="1:14" x14ac:dyDescent="0.3">
      <c r="A7705">
        <v>354251</v>
      </c>
      <c r="B7705" t="s">
        <v>17007</v>
      </c>
      <c r="C7705" s="1">
        <v>42264</v>
      </c>
      <c r="D7705" t="s">
        <v>17008</v>
      </c>
      <c r="E7705" t="s">
        <v>11</v>
      </c>
      <c r="F7705" t="s">
        <v>17009</v>
      </c>
      <c r="G7705">
        <v>40.395000000000003</v>
      </c>
      <c r="H7705">
        <v>590</v>
      </c>
      <c r="I7705">
        <v>5.9</v>
      </c>
      <c r="J7705">
        <f>YEAR(Table1[[#This Row],[release_date]])</f>
        <v>2015</v>
      </c>
      <c r="K7705" t="str">
        <f>LEFT(Table1[[#This Row],[Year]],4) &amp; "s"</f>
        <v>2015s</v>
      </c>
      <c r="L77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05">
        <f>(Table1[[#This Row],[vote_average]]/10)*100</f>
        <v>59.000000000000007</v>
      </c>
      <c r="N7705">
        <f>(Table1[[#This Row],[popularity]]/SUM(Table1[popularity]))*100</f>
        <v>9.3002570407319952E-3</v>
      </c>
    </row>
    <row r="7706" spans="1:14" x14ac:dyDescent="0.3">
      <c r="A7706">
        <v>10366</v>
      </c>
      <c r="B7706" t="s">
        <v>17010</v>
      </c>
      <c r="C7706" s="1">
        <v>36377</v>
      </c>
      <c r="D7706" t="s">
        <v>312</v>
      </c>
      <c r="E7706" t="s">
        <v>11</v>
      </c>
      <c r="F7706" t="s">
        <v>17011</v>
      </c>
      <c r="G7706">
        <v>25.992000000000001</v>
      </c>
      <c r="H7706">
        <v>1228</v>
      </c>
      <c r="I7706">
        <v>5.9</v>
      </c>
      <c r="J7706">
        <f>YEAR(Table1[[#This Row],[release_date]])</f>
        <v>1999</v>
      </c>
      <c r="K7706" t="str">
        <f>LEFT(Table1[[#This Row],[Year]],4) &amp; "s"</f>
        <v>1999s</v>
      </c>
      <c r="L77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706">
        <f>(Table1[[#This Row],[vote_average]]/10)*100</f>
        <v>59.000000000000007</v>
      </c>
      <c r="N7706">
        <f>(Table1[[#This Row],[popularity]]/SUM(Table1[popularity]))*100</f>
        <v>5.9842129224583736E-3</v>
      </c>
    </row>
    <row r="7707" spans="1:14" x14ac:dyDescent="0.3">
      <c r="A7707">
        <v>2749</v>
      </c>
      <c r="B7707" t="s">
        <v>17012</v>
      </c>
      <c r="C7707" s="1">
        <v>36951</v>
      </c>
      <c r="D7707" t="s">
        <v>786</v>
      </c>
      <c r="E7707" t="s">
        <v>11</v>
      </c>
      <c r="F7707" t="s">
        <v>17013</v>
      </c>
      <c r="G7707">
        <v>29.806000000000001</v>
      </c>
      <c r="H7707">
        <v>679</v>
      </c>
      <c r="I7707">
        <v>5.923</v>
      </c>
      <c r="J7707">
        <f>YEAR(Table1[[#This Row],[release_date]])</f>
        <v>2001</v>
      </c>
      <c r="K7707" t="str">
        <f>LEFT(Table1[[#This Row],[Year]],4) &amp; "s"</f>
        <v>2001s</v>
      </c>
      <c r="L77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07">
        <f>(Table1[[#This Row],[vote_average]]/10)*100</f>
        <v>59.230000000000004</v>
      </c>
      <c r="N7707">
        <f>(Table1[[#This Row],[popularity]]/SUM(Table1[popularity]))*100</f>
        <v>6.8623211129114443E-3</v>
      </c>
    </row>
    <row r="7708" spans="1:14" x14ac:dyDescent="0.3">
      <c r="A7708">
        <v>333674</v>
      </c>
      <c r="B7708" t="s">
        <v>17014</v>
      </c>
      <c r="C7708" s="1">
        <v>42167</v>
      </c>
      <c r="D7708" t="s">
        <v>1975</v>
      </c>
      <c r="E7708" t="s">
        <v>11</v>
      </c>
      <c r="F7708" t="s">
        <v>17015</v>
      </c>
      <c r="G7708">
        <v>24.35</v>
      </c>
      <c r="H7708">
        <v>453</v>
      </c>
      <c r="I7708">
        <v>5.923</v>
      </c>
      <c r="J7708">
        <f>YEAR(Table1[[#This Row],[release_date]])</f>
        <v>2015</v>
      </c>
      <c r="K7708" t="str">
        <f>LEFT(Table1[[#This Row],[Year]],4) &amp; "s"</f>
        <v>2015s</v>
      </c>
      <c r="L77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08">
        <f>(Table1[[#This Row],[vote_average]]/10)*100</f>
        <v>59.230000000000004</v>
      </c>
      <c r="N7708">
        <f>(Table1[[#This Row],[popularity]]/SUM(Table1[popularity]))*100</f>
        <v>5.6061705394683517E-3</v>
      </c>
    </row>
    <row r="7709" spans="1:14" x14ac:dyDescent="0.3">
      <c r="A7709">
        <v>291870</v>
      </c>
      <c r="B7709" t="s">
        <v>17016</v>
      </c>
      <c r="C7709" s="1">
        <v>42389</v>
      </c>
      <c r="D7709" t="s">
        <v>391</v>
      </c>
      <c r="E7709" t="s">
        <v>11</v>
      </c>
      <c r="F7709" t="s">
        <v>17017</v>
      </c>
      <c r="G7709">
        <v>49.527000000000001</v>
      </c>
      <c r="H7709">
        <v>4244</v>
      </c>
      <c r="I7709">
        <v>5.9</v>
      </c>
      <c r="J7709">
        <f>YEAR(Table1[[#This Row],[release_date]])</f>
        <v>2016</v>
      </c>
      <c r="K7709" t="str">
        <f>LEFT(Table1[[#This Row],[Year]],4) &amp; "s"</f>
        <v>2016s</v>
      </c>
      <c r="L77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09">
        <f>(Table1[[#This Row],[vote_average]]/10)*100</f>
        <v>59.000000000000007</v>
      </c>
      <c r="N7709">
        <f>(Table1[[#This Row],[popularity]]/SUM(Table1[popularity]))*100</f>
        <v>1.14027436676899E-2</v>
      </c>
    </row>
    <row r="7710" spans="1:14" x14ac:dyDescent="0.3">
      <c r="A7710">
        <v>174675</v>
      </c>
      <c r="B7710" t="s">
        <v>17018</v>
      </c>
      <c r="C7710" s="1">
        <v>41389</v>
      </c>
      <c r="D7710" t="s">
        <v>2601</v>
      </c>
      <c r="E7710" t="s">
        <v>11</v>
      </c>
      <c r="F7710" t="s">
        <v>17019</v>
      </c>
      <c r="G7710">
        <v>23.658999999999999</v>
      </c>
      <c r="H7710">
        <v>773</v>
      </c>
      <c r="I7710">
        <v>5.9219999999999997</v>
      </c>
      <c r="J7710">
        <f>YEAR(Table1[[#This Row],[release_date]])</f>
        <v>2013</v>
      </c>
      <c r="K7710" t="str">
        <f>LEFT(Table1[[#This Row],[Year]],4) &amp; "s"</f>
        <v>2013s</v>
      </c>
      <c r="L77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10">
        <f>(Table1[[#This Row],[vote_average]]/10)*100</f>
        <v>59.219999999999992</v>
      </c>
      <c r="N7710">
        <f>(Table1[[#This Row],[popularity]]/SUM(Table1[popularity]))*100</f>
        <v>5.4470796219006868E-3</v>
      </c>
    </row>
    <row r="7711" spans="1:14" x14ac:dyDescent="0.3">
      <c r="A7711">
        <v>17037</v>
      </c>
      <c r="B7711" t="s">
        <v>17020</v>
      </c>
      <c r="C7711" s="1">
        <v>36112</v>
      </c>
      <c r="D7711" t="s">
        <v>2837</v>
      </c>
      <c r="E7711" t="s">
        <v>11</v>
      </c>
      <c r="F7711" t="s">
        <v>17021</v>
      </c>
      <c r="G7711">
        <v>21.427</v>
      </c>
      <c r="H7711">
        <v>307</v>
      </c>
      <c r="I7711">
        <v>5.9219999999999997</v>
      </c>
      <c r="J7711">
        <f>YEAR(Table1[[#This Row],[release_date]])</f>
        <v>1998</v>
      </c>
      <c r="K7711" t="str">
        <f>LEFT(Table1[[#This Row],[Year]],4) &amp; "s"</f>
        <v>1998s</v>
      </c>
      <c r="L77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711">
        <f>(Table1[[#This Row],[vote_average]]/10)*100</f>
        <v>59.219999999999992</v>
      </c>
      <c r="N7711">
        <f>(Table1[[#This Row],[popularity]]/SUM(Table1[popularity]))*100</f>
        <v>4.9331998418557848E-3</v>
      </c>
    </row>
    <row r="7712" spans="1:14" x14ac:dyDescent="0.3">
      <c r="A7712">
        <v>52067</v>
      </c>
      <c r="B7712" t="s">
        <v>17022</v>
      </c>
      <c r="C7712" s="1">
        <v>40585</v>
      </c>
      <c r="D7712" t="s">
        <v>391</v>
      </c>
      <c r="E7712" t="s">
        <v>11</v>
      </c>
      <c r="F7712" t="s">
        <v>17023</v>
      </c>
      <c r="G7712">
        <v>12.417999999999999</v>
      </c>
      <c r="H7712">
        <v>403</v>
      </c>
      <c r="I7712">
        <v>5.9</v>
      </c>
      <c r="J7712">
        <f>YEAR(Table1[[#This Row],[release_date]])</f>
        <v>2011</v>
      </c>
      <c r="K7712" t="str">
        <f>LEFT(Table1[[#This Row],[Year]],4) &amp; "s"</f>
        <v>2011s</v>
      </c>
      <c r="L77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12">
        <f>(Table1[[#This Row],[vote_average]]/10)*100</f>
        <v>59.000000000000007</v>
      </c>
      <c r="N7712">
        <f>(Table1[[#This Row],[popularity]]/SUM(Table1[popularity]))*100</f>
        <v>2.8590318586906769E-3</v>
      </c>
    </row>
    <row r="7713" spans="1:14" x14ac:dyDescent="0.3">
      <c r="A7713">
        <v>13668</v>
      </c>
      <c r="B7713" t="s">
        <v>17024</v>
      </c>
      <c r="C7713" s="1">
        <v>39010</v>
      </c>
      <c r="D7713" t="s">
        <v>28</v>
      </c>
      <c r="E7713" t="s">
        <v>11</v>
      </c>
      <c r="F7713" t="s">
        <v>17025</v>
      </c>
      <c r="G7713">
        <v>17.073</v>
      </c>
      <c r="H7713">
        <v>549</v>
      </c>
      <c r="I7713">
        <v>5.9210000000000003</v>
      </c>
      <c r="J7713">
        <f>YEAR(Table1[[#This Row],[release_date]])</f>
        <v>2006</v>
      </c>
      <c r="K7713" t="str">
        <f>LEFT(Table1[[#This Row],[Year]],4) &amp; "s"</f>
        <v>2006s</v>
      </c>
      <c r="L77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13">
        <f>(Table1[[#This Row],[vote_average]]/10)*100</f>
        <v>59.210000000000008</v>
      </c>
      <c r="N7713">
        <f>(Table1[[#This Row],[popularity]]/SUM(Table1[popularity]))*100</f>
        <v>3.9307658981660443E-3</v>
      </c>
    </row>
    <row r="7714" spans="1:14" x14ac:dyDescent="0.3">
      <c r="A7714">
        <v>8975</v>
      </c>
      <c r="B7714" t="s">
        <v>17026</v>
      </c>
      <c r="C7714" s="1">
        <v>39003</v>
      </c>
      <c r="D7714" t="s">
        <v>3182</v>
      </c>
      <c r="E7714" t="s">
        <v>11</v>
      </c>
      <c r="F7714" t="s">
        <v>17027</v>
      </c>
      <c r="G7714">
        <v>48.295000000000002</v>
      </c>
      <c r="H7714">
        <v>690</v>
      </c>
      <c r="I7714">
        <v>5.9169999999999998</v>
      </c>
      <c r="J7714">
        <f>YEAR(Table1[[#This Row],[release_date]])</f>
        <v>2006</v>
      </c>
      <c r="K7714" t="str">
        <f>LEFT(Table1[[#This Row],[Year]],4) &amp; "s"</f>
        <v>2006s</v>
      </c>
      <c r="L77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14">
        <f>(Table1[[#This Row],[vote_average]]/10)*100</f>
        <v>59.17</v>
      </c>
      <c r="N7714">
        <f>(Table1[[#This Row],[popularity]]/SUM(Table1[popularity]))*100</f>
        <v>1.11190967640092E-2</v>
      </c>
    </row>
    <row r="7715" spans="1:14" x14ac:dyDescent="0.3">
      <c r="A7715">
        <v>563907</v>
      </c>
      <c r="B7715" t="s">
        <v>17028</v>
      </c>
      <c r="C7715" s="1">
        <v>43475</v>
      </c>
      <c r="D7715" t="s">
        <v>391</v>
      </c>
      <c r="E7715" t="s">
        <v>54</v>
      </c>
      <c r="F7715" t="s">
        <v>17029</v>
      </c>
      <c r="G7715">
        <v>8.6189999999999998</v>
      </c>
      <c r="H7715">
        <v>443</v>
      </c>
      <c r="I7715">
        <v>5.9</v>
      </c>
      <c r="J7715">
        <f>YEAR(Table1[[#This Row],[release_date]])</f>
        <v>2019</v>
      </c>
      <c r="K7715" t="str">
        <f>LEFT(Table1[[#This Row],[Year]],4) &amp; "s"</f>
        <v>2019s</v>
      </c>
      <c r="L77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15">
        <f>(Table1[[#This Row],[vote_average]]/10)*100</f>
        <v>59.000000000000007</v>
      </c>
      <c r="N7715">
        <f>(Table1[[#This Row],[popularity]]/SUM(Table1[popularity]))*100</f>
        <v>1.9843771613830682E-3</v>
      </c>
    </row>
    <row r="7716" spans="1:14" x14ac:dyDescent="0.3">
      <c r="A7716">
        <v>10714</v>
      </c>
      <c r="B7716" t="s">
        <v>4820</v>
      </c>
      <c r="C7716" s="1">
        <v>34691</v>
      </c>
      <c r="D7716" t="s">
        <v>636</v>
      </c>
      <c r="E7716" t="s">
        <v>11</v>
      </c>
      <c r="F7716" t="s">
        <v>17030</v>
      </c>
      <c r="G7716">
        <v>17.824000000000002</v>
      </c>
      <c r="H7716">
        <v>440</v>
      </c>
      <c r="I7716">
        <v>5.9189999999999996</v>
      </c>
      <c r="J7716">
        <f>YEAR(Table1[[#This Row],[release_date]])</f>
        <v>1994</v>
      </c>
      <c r="K7716" t="str">
        <f>LEFT(Table1[[#This Row],[Year]],4) &amp; "s"</f>
        <v>1994s</v>
      </c>
      <c r="L77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716">
        <f>(Table1[[#This Row],[vote_average]]/10)*100</f>
        <v>59.19</v>
      </c>
      <c r="N7716">
        <f>(Table1[[#This Row],[popularity]]/SUM(Table1[popularity]))*100</f>
        <v>4.1036707883155606E-3</v>
      </c>
    </row>
    <row r="7717" spans="1:14" x14ac:dyDescent="0.3">
      <c r="A7717">
        <v>1257</v>
      </c>
      <c r="B7717" t="s">
        <v>17031</v>
      </c>
      <c r="C7717" s="1">
        <v>39115</v>
      </c>
      <c r="D7717" t="s">
        <v>1732</v>
      </c>
      <c r="E7717" t="s">
        <v>11</v>
      </c>
      <c r="F7717" t="s">
        <v>17032</v>
      </c>
      <c r="G7717">
        <v>25.616</v>
      </c>
      <c r="H7717">
        <v>596</v>
      </c>
      <c r="I7717">
        <v>5.9</v>
      </c>
      <c r="J7717">
        <f>YEAR(Table1[[#This Row],[release_date]])</f>
        <v>2007</v>
      </c>
      <c r="K7717" t="str">
        <f>LEFT(Table1[[#This Row],[Year]],4) &amp; "s"</f>
        <v>2007s</v>
      </c>
      <c r="L77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17">
        <f>(Table1[[#This Row],[vote_average]]/10)*100</f>
        <v>59.000000000000007</v>
      </c>
      <c r="N7717">
        <f>(Table1[[#This Row],[popularity]]/SUM(Table1[popularity]))*100</f>
        <v>5.8976453609454324E-3</v>
      </c>
    </row>
    <row r="7718" spans="1:14" x14ac:dyDescent="0.3">
      <c r="A7718">
        <v>62764</v>
      </c>
      <c r="B7718" t="s">
        <v>17033</v>
      </c>
      <c r="C7718" s="1">
        <v>40983</v>
      </c>
      <c r="D7718" t="s">
        <v>4493</v>
      </c>
      <c r="E7718" t="s">
        <v>11</v>
      </c>
      <c r="F7718" t="s">
        <v>17034</v>
      </c>
      <c r="G7718">
        <v>56.685000000000002</v>
      </c>
      <c r="H7718">
        <v>3088</v>
      </c>
      <c r="I7718">
        <v>5.9180000000000001</v>
      </c>
      <c r="J7718">
        <f>YEAR(Table1[[#This Row],[release_date]])</f>
        <v>2012</v>
      </c>
      <c r="K7718" t="str">
        <f>LEFT(Table1[[#This Row],[Year]],4) &amp; "s"</f>
        <v>2012s</v>
      </c>
      <c r="L77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18">
        <f>(Table1[[#This Row],[vote_average]]/10)*100</f>
        <v>59.18</v>
      </c>
      <c r="N7718">
        <f>(Table1[[#This Row],[popularity]]/SUM(Table1[popularity]))*100</f>
        <v>1.3050750596704868E-2</v>
      </c>
    </row>
    <row r="7719" spans="1:14" x14ac:dyDescent="0.3">
      <c r="A7719">
        <v>6073</v>
      </c>
      <c r="B7719" t="s">
        <v>17035</v>
      </c>
      <c r="C7719" s="1">
        <v>36951</v>
      </c>
      <c r="D7719" t="s">
        <v>17036</v>
      </c>
      <c r="E7719" t="s">
        <v>11</v>
      </c>
      <c r="F7719" t="s">
        <v>17037</v>
      </c>
      <c r="G7719">
        <v>41.27</v>
      </c>
      <c r="H7719">
        <v>1382</v>
      </c>
      <c r="I7719">
        <v>5.9</v>
      </c>
      <c r="J7719">
        <f>YEAR(Table1[[#This Row],[release_date]])</f>
        <v>2001</v>
      </c>
      <c r="K7719" t="str">
        <f>LEFT(Table1[[#This Row],[Year]],4) &amp; "s"</f>
        <v>2001s</v>
      </c>
      <c r="L77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19">
        <f>(Table1[[#This Row],[vote_average]]/10)*100</f>
        <v>59.000000000000007</v>
      </c>
      <c r="N7719">
        <f>(Table1[[#This Row],[popularity]]/SUM(Table1[popularity]))*100</f>
        <v>9.5017108075506722E-3</v>
      </c>
    </row>
    <row r="7720" spans="1:14" x14ac:dyDescent="0.3">
      <c r="A7720">
        <v>479455</v>
      </c>
      <c r="B7720" t="s">
        <v>17038</v>
      </c>
      <c r="C7720" s="1">
        <v>43628</v>
      </c>
      <c r="D7720" t="s">
        <v>15911</v>
      </c>
      <c r="E7720" t="s">
        <v>11</v>
      </c>
      <c r="F7720" t="s">
        <v>17039</v>
      </c>
      <c r="G7720">
        <v>45.716000000000001</v>
      </c>
      <c r="H7720">
        <v>4676</v>
      </c>
      <c r="I7720">
        <v>5.9169999999999998</v>
      </c>
      <c r="J7720">
        <f>YEAR(Table1[[#This Row],[release_date]])</f>
        <v>2019</v>
      </c>
      <c r="K7720" t="str">
        <f>LEFT(Table1[[#This Row],[Year]],4) &amp; "s"</f>
        <v>2019s</v>
      </c>
      <c r="L77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20">
        <f>(Table1[[#This Row],[vote_average]]/10)*100</f>
        <v>59.17</v>
      </c>
      <c r="N7720">
        <f>(Table1[[#This Row],[popularity]]/SUM(Table1[popularity]))*100</f>
        <v>1.0525326175865921E-2</v>
      </c>
    </row>
    <row r="7721" spans="1:14" x14ac:dyDescent="0.3">
      <c r="A7721">
        <v>146223</v>
      </c>
      <c r="B7721" t="s">
        <v>17040</v>
      </c>
      <c r="C7721" s="1">
        <v>41514</v>
      </c>
      <c r="D7721" t="s">
        <v>17041</v>
      </c>
      <c r="E7721" t="s">
        <v>11</v>
      </c>
      <c r="F7721" t="s">
        <v>17042</v>
      </c>
      <c r="G7721">
        <v>28.600999999999999</v>
      </c>
      <c r="H7721">
        <v>435</v>
      </c>
      <c r="I7721">
        <v>5.9</v>
      </c>
      <c r="J7721">
        <f>YEAR(Table1[[#This Row],[release_date]])</f>
        <v>2013</v>
      </c>
      <c r="K7721" t="str">
        <f>LEFT(Table1[[#This Row],[Year]],4) &amp; "s"</f>
        <v>2013s</v>
      </c>
      <c r="L77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21">
        <f>(Table1[[#This Row],[vote_average]]/10)*100</f>
        <v>59.000000000000007</v>
      </c>
      <c r="N7721">
        <f>(Table1[[#This Row],[popularity]]/SUM(Table1[popularity]))*100</f>
        <v>6.5848904968925804E-3</v>
      </c>
    </row>
    <row r="7722" spans="1:14" x14ac:dyDescent="0.3">
      <c r="A7722">
        <v>45649</v>
      </c>
      <c r="B7722" t="s">
        <v>17043</v>
      </c>
      <c r="C7722" s="1">
        <v>40491</v>
      </c>
      <c r="D7722" t="s">
        <v>17044</v>
      </c>
      <c r="E7722" t="s">
        <v>11</v>
      </c>
      <c r="F7722" t="s">
        <v>17045</v>
      </c>
      <c r="G7722">
        <v>26.399000000000001</v>
      </c>
      <c r="H7722">
        <v>972</v>
      </c>
      <c r="I7722">
        <v>5.9169999999999998</v>
      </c>
      <c r="J7722">
        <f>YEAR(Table1[[#This Row],[release_date]])</f>
        <v>2010</v>
      </c>
      <c r="K7722" t="str">
        <f>LEFT(Table1[[#This Row],[Year]],4) &amp; "s"</f>
        <v>2010s</v>
      </c>
      <c r="L77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22">
        <f>(Table1[[#This Row],[vote_average]]/10)*100</f>
        <v>59.17</v>
      </c>
      <c r="N7722">
        <f>(Table1[[#This Row],[popularity]]/SUM(Table1[popularity]))*100</f>
        <v>6.077917703138605E-3</v>
      </c>
    </row>
    <row r="7723" spans="1:14" x14ac:dyDescent="0.3">
      <c r="A7723">
        <v>38031</v>
      </c>
      <c r="B7723" t="s">
        <v>17046</v>
      </c>
      <c r="C7723" s="1">
        <v>40443</v>
      </c>
      <c r="D7723" t="s">
        <v>28</v>
      </c>
      <c r="E7723" t="s">
        <v>11</v>
      </c>
      <c r="F7723" t="s">
        <v>17047</v>
      </c>
      <c r="G7723">
        <v>17.91</v>
      </c>
      <c r="H7723">
        <v>818</v>
      </c>
      <c r="I7723">
        <v>5.9169999999999998</v>
      </c>
      <c r="J7723">
        <f>YEAR(Table1[[#This Row],[release_date]])</f>
        <v>2010</v>
      </c>
      <c r="K7723" t="str">
        <f>LEFT(Table1[[#This Row],[Year]],4) &amp; "s"</f>
        <v>2010s</v>
      </c>
      <c r="L77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23">
        <f>(Table1[[#This Row],[vote_average]]/10)*100</f>
        <v>59.17</v>
      </c>
      <c r="N7723">
        <f>(Table1[[#This Row],[popularity]]/SUM(Table1[popularity]))*100</f>
        <v>4.1234708156828821E-3</v>
      </c>
    </row>
    <row r="7724" spans="1:14" x14ac:dyDescent="0.3">
      <c r="A7724">
        <v>24831</v>
      </c>
      <c r="B7724" t="s">
        <v>17048</v>
      </c>
      <c r="C7724" s="1">
        <v>28705</v>
      </c>
      <c r="D7724" t="s">
        <v>10213</v>
      </c>
      <c r="E7724" t="s">
        <v>11</v>
      </c>
      <c r="F7724" t="s">
        <v>17049</v>
      </c>
      <c r="G7724">
        <v>26.553000000000001</v>
      </c>
      <c r="H7724">
        <v>615</v>
      </c>
      <c r="I7724">
        <v>5.9169999999999998</v>
      </c>
      <c r="J7724">
        <f>YEAR(Table1[[#This Row],[release_date]])</f>
        <v>1978</v>
      </c>
      <c r="K7724" t="str">
        <f>LEFT(Table1[[#This Row],[Year]],4) &amp; "s"</f>
        <v>1978s</v>
      </c>
      <c r="L77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724">
        <f>(Table1[[#This Row],[vote_average]]/10)*100</f>
        <v>59.17</v>
      </c>
      <c r="N7724">
        <f>(Table1[[#This Row],[popularity]]/SUM(Table1[popularity]))*100</f>
        <v>6.1133735660986923E-3</v>
      </c>
    </row>
    <row r="7725" spans="1:14" x14ac:dyDescent="0.3">
      <c r="A7725">
        <v>10488</v>
      </c>
      <c r="B7725" t="s">
        <v>17050</v>
      </c>
      <c r="C7725" s="1">
        <v>39541</v>
      </c>
      <c r="D7725" t="s">
        <v>4493</v>
      </c>
      <c r="E7725" t="s">
        <v>11</v>
      </c>
      <c r="F7725" t="s">
        <v>17051</v>
      </c>
      <c r="G7725">
        <v>19.812000000000001</v>
      </c>
      <c r="H7725">
        <v>1100</v>
      </c>
      <c r="I7725">
        <v>5.9</v>
      </c>
      <c r="J7725">
        <f>YEAR(Table1[[#This Row],[release_date]])</f>
        <v>2008</v>
      </c>
      <c r="K7725" t="str">
        <f>LEFT(Table1[[#This Row],[Year]],4) &amp; "s"</f>
        <v>2008s</v>
      </c>
      <c r="L77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25">
        <f>(Table1[[#This Row],[vote_average]]/10)*100</f>
        <v>59.000000000000007</v>
      </c>
      <c r="N7725">
        <f>(Table1[[#This Row],[popularity]]/SUM(Table1[popularity]))*100</f>
        <v>4.5613737465275972E-3</v>
      </c>
    </row>
    <row r="7726" spans="1:14" x14ac:dyDescent="0.3">
      <c r="A7726">
        <v>10030</v>
      </c>
      <c r="B7726" t="s">
        <v>17052</v>
      </c>
      <c r="C7726" s="1">
        <v>39346</v>
      </c>
      <c r="D7726" t="s">
        <v>422</v>
      </c>
      <c r="E7726" t="s">
        <v>11</v>
      </c>
      <c r="F7726" t="s">
        <v>17053</v>
      </c>
      <c r="G7726">
        <v>28.466000000000001</v>
      </c>
      <c r="H7726">
        <v>1433</v>
      </c>
      <c r="I7726">
        <v>5.9169999999999998</v>
      </c>
      <c r="J7726">
        <f>YEAR(Table1[[#This Row],[release_date]])</f>
        <v>2007</v>
      </c>
      <c r="K7726" t="str">
        <f>LEFT(Table1[[#This Row],[Year]],4) &amp; "s"</f>
        <v>2007s</v>
      </c>
      <c r="L77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26">
        <f>(Table1[[#This Row],[vote_average]]/10)*100</f>
        <v>59.17</v>
      </c>
      <c r="N7726">
        <f>(Table1[[#This Row],[popularity]]/SUM(Table1[popularity]))*100</f>
        <v>6.5538090585834131E-3</v>
      </c>
    </row>
    <row r="7727" spans="1:14" x14ac:dyDescent="0.3">
      <c r="A7727">
        <v>9895</v>
      </c>
      <c r="B7727" t="s">
        <v>17054</v>
      </c>
      <c r="C7727" s="1">
        <v>38999</v>
      </c>
      <c r="D7727" t="s">
        <v>17055</v>
      </c>
      <c r="E7727" t="s">
        <v>11</v>
      </c>
      <c r="F7727" t="s">
        <v>17056</v>
      </c>
      <c r="G7727">
        <v>14.476000000000001</v>
      </c>
      <c r="H7727">
        <v>414</v>
      </c>
      <c r="I7727">
        <v>5.9</v>
      </c>
      <c r="J7727">
        <f>YEAR(Table1[[#This Row],[release_date]])</f>
        <v>2006</v>
      </c>
      <c r="K7727" t="str">
        <f>LEFT(Table1[[#This Row],[Year]],4) &amp; "s"</f>
        <v>2006s</v>
      </c>
      <c r="L77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27">
        <f>(Table1[[#This Row],[vote_average]]/10)*100</f>
        <v>59.000000000000007</v>
      </c>
      <c r="N7727">
        <f>(Table1[[#This Row],[popularity]]/SUM(Table1[popularity]))*100</f>
        <v>3.3328511182482076E-3</v>
      </c>
    </row>
    <row r="7728" spans="1:14" x14ac:dyDescent="0.3">
      <c r="A7728">
        <v>32856</v>
      </c>
      <c r="B7728" t="s">
        <v>17057</v>
      </c>
      <c r="C7728" s="1">
        <v>40219</v>
      </c>
      <c r="D7728" t="s">
        <v>422</v>
      </c>
      <c r="E7728" t="s">
        <v>11</v>
      </c>
      <c r="F7728" t="s">
        <v>17058</v>
      </c>
      <c r="G7728">
        <v>29.832999999999998</v>
      </c>
      <c r="H7728">
        <v>2959</v>
      </c>
      <c r="I7728">
        <v>5.9160000000000004</v>
      </c>
      <c r="J7728">
        <f>YEAR(Table1[[#This Row],[release_date]])</f>
        <v>2010</v>
      </c>
      <c r="K7728" t="str">
        <f>LEFT(Table1[[#This Row],[Year]],4) &amp; "s"</f>
        <v>2010s</v>
      </c>
      <c r="L77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28">
        <f>(Table1[[#This Row],[vote_average]]/10)*100</f>
        <v>59.160000000000004</v>
      </c>
      <c r="N7728">
        <f>(Table1[[#This Row],[popularity]]/SUM(Table1[popularity]))*100</f>
        <v>6.8685374005732778E-3</v>
      </c>
    </row>
    <row r="7729" spans="1:14" x14ac:dyDescent="0.3">
      <c r="A7729">
        <v>14648</v>
      </c>
      <c r="B7729" t="s">
        <v>17059</v>
      </c>
      <c r="C7729" s="1">
        <v>38028</v>
      </c>
      <c r="D7729" t="s">
        <v>639</v>
      </c>
      <c r="E7729" t="s">
        <v>212</v>
      </c>
      <c r="F7729" t="s">
        <v>17060</v>
      </c>
      <c r="G7729">
        <v>13.394</v>
      </c>
      <c r="H7729">
        <v>423</v>
      </c>
      <c r="I7729">
        <v>5.9160000000000004</v>
      </c>
      <c r="J7729">
        <f>YEAR(Table1[[#This Row],[release_date]])</f>
        <v>2004</v>
      </c>
      <c r="K7729" t="str">
        <f>LEFT(Table1[[#This Row],[Year]],4) &amp; "s"</f>
        <v>2004s</v>
      </c>
      <c r="L77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29">
        <f>(Table1[[#This Row],[vote_average]]/10)*100</f>
        <v>59.160000000000004</v>
      </c>
      <c r="N7729">
        <f>(Table1[[#This Row],[popularity]]/SUM(Table1[popularity]))*100</f>
        <v>3.08373914602214E-3</v>
      </c>
    </row>
    <row r="7730" spans="1:14" x14ac:dyDescent="0.3">
      <c r="A7730">
        <v>13962</v>
      </c>
      <c r="B7730" t="s">
        <v>17061</v>
      </c>
      <c r="C7730" s="1">
        <v>34376</v>
      </c>
      <c r="D7730" t="s">
        <v>2837</v>
      </c>
      <c r="E7730" t="s">
        <v>11</v>
      </c>
      <c r="F7730" t="s">
        <v>17062</v>
      </c>
      <c r="G7730">
        <v>41.811</v>
      </c>
      <c r="H7730">
        <v>468</v>
      </c>
      <c r="I7730">
        <v>5.9160000000000004</v>
      </c>
      <c r="J7730">
        <f>YEAR(Table1[[#This Row],[release_date]])</f>
        <v>1994</v>
      </c>
      <c r="K7730" t="str">
        <f>LEFT(Table1[[#This Row],[Year]],4) &amp; "s"</f>
        <v>1994s</v>
      </c>
      <c r="L77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730">
        <f>(Table1[[#This Row],[vote_average]]/10)*100</f>
        <v>59.160000000000004</v>
      </c>
      <c r="N7730">
        <f>(Table1[[#This Row],[popularity]]/SUM(Table1[popularity]))*100</f>
        <v>9.6262667936637073E-3</v>
      </c>
    </row>
    <row r="7731" spans="1:14" x14ac:dyDescent="0.3">
      <c r="A7731">
        <v>270487</v>
      </c>
      <c r="B7731" t="s">
        <v>17063</v>
      </c>
      <c r="C7731" s="1">
        <v>42405</v>
      </c>
      <c r="D7731" t="s">
        <v>1256</v>
      </c>
      <c r="E7731" t="s">
        <v>11</v>
      </c>
      <c r="F7731" t="s">
        <v>17064</v>
      </c>
      <c r="G7731">
        <v>59.860999999999997</v>
      </c>
      <c r="H7731">
        <v>3647</v>
      </c>
      <c r="I7731">
        <v>5.915</v>
      </c>
      <c r="J7731">
        <f>YEAR(Table1[[#This Row],[release_date]])</f>
        <v>2016</v>
      </c>
      <c r="K7731" t="str">
        <f>LEFT(Table1[[#This Row],[Year]],4) &amp; "s"</f>
        <v>2016s</v>
      </c>
      <c r="L77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31">
        <f>(Table1[[#This Row],[vote_average]]/10)*100</f>
        <v>59.150000000000006</v>
      </c>
      <c r="N7731">
        <f>(Table1[[#This Row],[popularity]]/SUM(Table1[popularity]))*100</f>
        <v>1.3781970212037578E-2</v>
      </c>
    </row>
    <row r="7732" spans="1:14" x14ac:dyDescent="0.3">
      <c r="A7732">
        <v>68728</v>
      </c>
      <c r="B7732" t="s">
        <v>17065</v>
      </c>
      <c r="C7732" s="1">
        <v>41340</v>
      </c>
      <c r="D7732" t="s">
        <v>6788</v>
      </c>
      <c r="E7732" t="s">
        <v>11</v>
      </c>
      <c r="F7732" t="s">
        <v>17066</v>
      </c>
      <c r="G7732">
        <v>39.378999999999998</v>
      </c>
      <c r="H7732">
        <v>6361</v>
      </c>
      <c r="I7732">
        <v>5.9</v>
      </c>
      <c r="J7732">
        <f>YEAR(Table1[[#This Row],[release_date]])</f>
        <v>2013</v>
      </c>
      <c r="K7732" t="str">
        <f>LEFT(Table1[[#This Row],[Year]],4) &amp; "s"</f>
        <v>2013s</v>
      </c>
      <c r="L77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32">
        <f>(Table1[[#This Row],[vote_average]]/10)*100</f>
        <v>59.000000000000007</v>
      </c>
      <c r="N7732">
        <f>(Table1[[#This Row],[popularity]]/SUM(Table1[popularity]))*100</f>
        <v>9.0663404383459628E-3</v>
      </c>
    </row>
    <row r="7733" spans="1:14" x14ac:dyDescent="0.3">
      <c r="A7733">
        <v>24795</v>
      </c>
      <c r="B7733" t="s">
        <v>17067</v>
      </c>
      <c r="C7733" s="1">
        <v>34530</v>
      </c>
      <c r="D7733" t="s">
        <v>2532</v>
      </c>
      <c r="E7733" t="s">
        <v>11</v>
      </c>
      <c r="F7733" t="s">
        <v>17068</v>
      </c>
      <c r="G7733">
        <v>22.960999999999999</v>
      </c>
      <c r="H7733">
        <v>402</v>
      </c>
      <c r="I7733">
        <v>5.915</v>
      </c>
      <c r="J7733">
        <f>YEAR(Table1[[#This Row],[release_date]])</f>
        <v>1994</v>
      </c>
      <c r="K7733" t="str">
        <f>LEFT(Table1[[#This Row],[Year]],4) &amp; "s"</f>
        <v>1994s</v>
      </c>
      <c r="L77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733">
        <f>(Table1[[#This Row],[vote_average]]/10)*100</f>
        <v>59.150000000000006</v>
      </c>
      <c r="N7733">
        <f>(Table1[[#This Row],[popularity]]/SUM(Table1[popularity]))*100</f>
        <v>5.286377074198473E-3</v>
      </c>
    </row>
    <row r="7734" spans="1:14" x14ac:dyDescent="0.3">
      <c r="A7734">
        <v>500922</v>
      </c>
      <c r="B7734" t="s">
        <v>17069</v>
      </c>
      <c r="C7734" s="1">
        <v>43678</v>
      </c>
      <c r="D7734" t="s">
        <v>1567</v>
      </c>
      <c r="E7734" t="s">
        <v>11</v>
      </c>
      <c r="F7734" t="s">
        <v>17070</v>
      </c>
      <c r="G7734">
        <v>19.187999999999999</v>
      </c>
      <c r="H7734">
        <v>468</v>
      </c>
      <c r="I7734">
        <v>5.9139999999999997</v>
      </c>
      <c r="J7734">
        <f>YEAR(Table1[[#This Row],[release_date]])</f>
        <v>2019</v>
      </c>
      <c r="K7734" t="str">
        <f>LEFT(Table1[[#This Row],[Year]],4) &amp; "s"</f>
        <v>2019s</v>
      </c>
      <c r="L77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34">
        <f>(Table1[[#This Row],[vote_average]]/10)*100</f>
        <v>59.139999999999993</v>
      </c>
      <c r="N7734">
        <f>(Table1[[#This Row],[popularity]]/SUM(Table1[popularity]))*100</f>
        <v>4.4177084316763338E-3</v>
      </c>
    </row>
    <row r="7735" spans="1:14" x14ac:dyDescent="0.3">
      <c r="A7735">
        <v>11674</v>
      </c>
      <c r="B7735" t="s">
        <v>17071</v>
      </c>
      <c r="C7735" s="1">
        <v>35396</v>
      </c>
      <c r="D7735" t="s">
        <v>3063</v>
      </c>
      <c r="E7735" t="s">
        <v>11</v>
      </c>
      <c r="F7735" t="s">
        <v>17072</v>
      </c>
      <c r="G7735">
        <v>89.313999999999993</v>
      </c>
      <c r="H7735">
        <v>3263</v>
      </c>
      <c r="I7735">
        <v>5.9</v>
      </c>
      <c r="J7735">
        <f>YEAR(Table1[[#This Row],[release_date]])</f>
        <v>1996</v>
      </c>
      <c r="K7735" t="str">
        <f>LEFT(Table1[[#This Row],[Year]],4) &amp; "s"</f>
        <v>1996s</v>
      </c>
      <c r="L77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735">
        <f>(Table1[[#This Row],[vote_average]]/10)*100</f>
        <v>59.000000000000007</v>
      </c>
      <c r="N7735">
        <f>(Table1[[#This Row],[popularity]]/SUM(Table1[popularity]))*100</f>
        <v>2.0563019119592456E-2</v>
      </c>
    </row>
    <row r="7736" spans="1:14" x14ac:dyDescent="0.3">
      <c r="A7736">
        <v>324542</v>
      </c>
      <c r="B7736" t="s">
        <v>17073</v>
      </c>
      <c r="C7736" s="1">
        <v>42747</v>
      </c>
      <c r="D7736" t="s">
        <v>786</v>
      </c>
      <c r="E7736" t="s">
        <v>11</v>
      </c>
      <c r="F7736" t="s">
        <v>17074</v>
      </c>
      <c r="G7736">
        <v>54.271000000000001</v>
      </c>
      <c r="H7736">
        <v>1200</v>
      </c>
      <c r="I7736">
        <v>5.9119999999999999</v>
      </c>
      <c r="J7736">
        <f>YEAR(Table1[[#This Row],[release_date]])</f>
        <v>2017</v>
      </c>
      <c r="K7736" t="str">
        <f>LEFT(Table1[[#This Row],[Year]],4) &amp; "s"</f>
        <v>2017s</v>
      </c>
      <c r="L77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36">
        <f>(Table1[[#This Row],[vote_average]]/10)*100</f>
        <v>59.12</v>
      </c>
      <c r="N7736">
        <f>(Table1[[#This Row],[popularity]]/SUM(Table1[popularity]))*100</f>
        <v>1.2494968433161681E-2</v>
      </c>
    </row>
    <row r="7737" spans="1:14" x14ac:dyDescent="0.3">
      <c r="A7737">
        <v>306952</v>
      </c>
      <c r="B7737" t="s">
        <v>17075</v>
      </c>
      <c r="C7737" s="1">
        <v>42265</v>
      </c>
      <c r="D7737" t="s">
        <v>1732</v>
      </c>
      <c r="E7737" t="s">
        <v>11</v>
      </c>
      <c r="F7737" t="s">
        <v>17076</v>
      </c>
      <c r="G7737">
        <v>12.994</v>
      </c>
      <c r="H7737">
        <v>1061</v>
      </c>
      <c r="I7737">
        <v>5.9109999999999996</v>
      </c>
      <c r="J7737">
        <f>YEAR(Table1[[#This Row],[release_date]])</f>
        <v>2015</v>
      </c>
      <c r="K7737" t="str">
        <f>LEFT(Table1[[#This Row],[Year]],4) &amp; "s"</f>
        <v>2015s</v>
      </c>
      <c r="L77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37">
        <f>(Table1[[#This Row],[vote_average]]/10)*100</f>
        <v>59.11</v>
      </c>
      <c r="N7737">
        <f>(Table1[[#This Row],[popularity]]/SUM(Table1[popularity]))*100</f>
        <v>2.9916459954764585E-3</v>
      </c>
    </row>
    <row r="7738" spans="1:14" x14ac:dyDescent="0.3">
      <c r="A7738">
        <v>297761</v>
      </c>
      <c r="B7738" t="s">
        <v>17077</v>
      </c>
      <c r="C7738" s="1">
        <v>42585</v>
      </c>
      <c r="D7738" t="s">
        <v>411</v>
      </c>
      <c r="E7738" t="s">
        <v>11</v>
      </c>
      <c r="F7738" t="s">
        <v>17078</v>
      </c>
      <c r="G7738">
        <v>163.523</v>
      </c>
      <c r="H7738">
        <v>20607</v>
      </c>
      <c r="I7738">
        <v>5.9109999999999996</v>
      </c>
      <c r="J7738">
        <f>YEAR(Table1[[#This Row],[release_date]])</f>
        <v>2016</v>
      </c>
      <c r="K7738" t="str">
        <f>LEFT(Table1[[#This Row],[Year]],4) &amp; "s"</f>
        <v>2016s</v>
      </c>
      <c r="L77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38">
        <f>(Table1[[#This Row],[vote_average]]/10)*100</f>
        <v>59.11</v>
      </c>
      <c r="N7738">
        <f>(Table1[[#This Row],[popularity]]/SUM(Table1[popularity]))*100</f>
        <v>3.7648370641703621E-2</v>
      </c>
    </row>
    <row r="7739" spans="1:14" x14ac:dyDescent="0.3">
      <c r="A7739">
        <v>98566</v>
      </c>
      <c r="B7739" t="s">
        <v>10750</v>
      </c>
      <c r="C7739" s="1">
        <v>41858</v>
      </c>
      <c r="D7739" t="s">
        <v>17079</v>
      </c>
      <c r="E7739" t="s">
        <v>11</v>
      </c>
      <c r="F7739" t="s">
        <v>17080</v>
      </c>
      <c r="G7739">
        <v>109.539</v>
      </c>
      <c r="H7739">
        <v>6590</v>
      </c>
      <c r="I7739">
        <v>5.9109999999999996</v>
      </c>
      <c r="J7739">
        <f>YEAR(Table1[[#This Row],[release_date]])</f>
        <v>2014</v>
      </c>
      <c r="K7739" t="str">
        <f>LEFT(Table1[[#This Row],[Year]],4) &amp; "s"</f>
        <v>2014s</v>
      </c>
      <c r="L77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39">
        <f>(Table1[[#This Row],[vote_average]]/10)*100</f>
        <v>59.11</v>
      </c>
      <c r="N7739">
        <f>(Table1[[#This Row],[popularity]]/SUM(Table1[popularity]))*100</f>
        <v>2.5219479044058468E-2</v>
      </c>
    </row>
    <row r="7740" spans="1:14" x14ac:dyDescent="0.3">
      <c r="A7740">
        <v>10280</v>
      </c>
      <c r="B7740" t="s">
        <v>17081</v>
      </c>
      <c r="C7740" s="1">
        <v>35363</v>
      </c>
      <c r="D7740" t="s">
        <v>3962</v>
      </c>
      <c r="E7740" t="s">
        <v>11</v>
      </c>
      <c r="F7740" t="s">
        <v>17082</v>
      </c>
      <c r="G7740">
        <v>40.851999999999997</v>
      </c>
      <c r="H7740">
        <v>569</v>
      </c>
      <c r="I7740">
        <v>5.9109999999999996</v>
      </c>
      <c r="J7740">
        <f>YEAR(Table1[[#This Row],[release_date]])</f>
        <v>1996</v>
      </c>
      <c r="K7740" t="str">
        <f>LEFT(Table1[[#This Row],[Year]],4) &amp; "s"</f>
        <v>1996s</v>
      </c>
      <c r="L77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740">
        <f>(Table1[[#This Row],[vote_average]]/10)*100</f>
        <v>59.11</v>
      </c>
      <c r="N7740">
        <f>(Table1[[#This Row],[popularity]]/SUM(Table1[popularity]))*100</f>
        <v>9.4054734652304333E-3</v>
      </c>
    </row>
    <row r="7741" spans="1:14" x14ac:dyDescent="0.3">
      <c r="A7741">
        <v>643550</v>
      </c>
      <c r="B7741" t="s">
        <v>17083</v>
      </c>
      <c r="C7741" s="1">
        <v>44117</v>
      </c>
      <c r="D7741" t="s">
        <v>17084</v>
      </c>
      <c r="E7741" t="s">
        <v>11</v>
      </c>
      <c r="F7741" t="s">
        <v>17085</v>
      </c>
      <c r="G7741">
        <v>24.138999999999999</v>
      </c>
      <c r="H7741">
        <v>417</v>
      </c>
      <c r="I7741">
        <v>5.91</v>
      </c>
      <c r="J7741">
        <f>YEAR(Table1[[#This Row],[release_date]])</f>
        <v>2020</v>
      </c>
      <c r="K7741" t="str">
        <f>LEFT(Table1[[#This Row],[Year]],4) &amp; "s"</f>
        <v>2020s</v>
      </c>
      <c r="L77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741">
        <f>(Table1[[#This Row],[vote_average]]/10)*100</f>
        <v>59.099999999999994</v>
      </c>
      <c r="N7741">
        <f>(Table1[[#This Row],[popularity]]/SUM(Table1[popularity]))*100</f>
        <v>5.5575914025555052E-3</v>
      </c>
    </row>
    <row r="7742" spans="1:14" x14ac:dyDescent="0.3">
      <c r="A7742">
        <v>39053</v>
      </c>
      <c r="B7742" t="s">
        <v>17086</v>
      </c>
      <c r="C7742" s="1">
        <v>40347</v>
      </c>
      <c r="D7742" t="s">
        <v>28</v>
      </c>
      <c r="E7742" t="s">
        <v>11</v>
      </c>
      <c r="F7742" t="s">
        <v>17087</v>
      </c>
      <c r="G7742">
        <v>13.003</v>
      </c>
      <c r="H7742">
        <v>396</v>
      </c>
      <c r="I7742">
        <v>5.9</v>
      </c>
      <c r="J7742">
        <f>YEAR(Table1[[#This Row],[release_date]])</f>
        <v>2010</v>
      </c>
      <c r="K7742" t="str">
        <f>LEFT(Table1[[#This Row],[Year]],4) &amp; "s"</f>
        <v>2010s</v>
      </c>
      <c r="L77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42">
        <f>(Table1[[#This Row],[vote_average]]/10)*100</f>
        <v>59.000000000000007</v>
      </c>
      <c r="N7742">
        <f>(Table1[[#This Row],[popularity]]/SUM(Table1[popularity]))*100</f>
        <v>2.9937180913637363E-3</v>
      </c>
    </row>
    <row r="7743" spans="1:14" x14ac:dyDescent="0.3">
      <c r="A7743">
        <v>18502</v>
      </c>
      <c r="B7743" t="s">
        <v>17088</v>
      </c>
      <c r="C7743" s="1">
        <v>31212</v>
      </c>
      <c r="D7743" t="s">
        <v>11744</v>
      </c>
      <c r="E7743" t="s">
        <v>11</v>
      </c>
      <c r="F7743" t="s">
        <v>17089</v>
      </c>
      <c r="G7743">
        <v>15.863</v>
      </c>
      <c r="H7743">
        <v>424</v>
      </c>
      <c r="I7743">
        <v>5.91</v>
      </c>
      <c r="J7743">
        <f>YEAR(Table1[[#This Row],[release_date]])</f>
        <v>1985</v>
      </c>
      <c r="K7743" t="str">
        <f>LEFT(Table1[[#This Row],[Year]],4) &amp; "s"</f>
        <v>1985s</v>
      </c>
      <c r="L77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743">
        <f>(Table1[[#This Row],[vote_average]]/10)*100</f>
        <v>59.099999999999994</v>
      </c>
      <c r="N7743">
        <f>(Table1[[#This Row],[popularity]]/SUM(Table1[popularity]))*100</f>
        <v>3.652184117765358E-3</v>
      </c>
    </row>
    <row r="7744" spans="1:14" x14ac:dyDescent="0.3">
      <c r="A7744">
        <v>462148</v>
      </c>
      <c r="B7744" t="s">
        <v>17090</v>
      </c>
      <c r="C7744" s="1">
        <v>43208</v>
      </c>
      <c r="D7744" t="s">
        <v>422</v>
      </c>
      <c r="E7744" t="s">
        <v>212</v>
      </c>
      <c r="F7744" t="s">
        <v>17091</v>
      </c>
      <c r="G7744">
        <v>22.109000000000002</v>
      </c>
      <c r="H7744">
        <v>339</v>
      </c>
      <c r="I7744">
        <v>5.9089999999999998</v>
      </c>
      <c r="J7744">
        <f>YEAR(Table1[[#This Row],[release_date]])</f>
        <v>2018</v>
      </c>
      <c r="K7744" t="str">
        <f>LEFT(Table1[[#This Row],[Year]],4) &amp; "s"</f>
        <v>2018s</v>
      </c>
      <c r="L77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44">
        <f>(Table1[[#This Row],[vote_average]]/10)*100</f>
        <v>59.089999999999996</v>
      </c>
      <c r="N7744">
        <f>(Table1[[#This Row],[popularity]]/SUM(Table1[popularity]))*100</f>
        <v>5.0902186635361718E-3</v>
      </c>
    </row>
    <row r="7745" spans="1:14" x14ac:dyDescent="0.3">
      <c r="A7745">
        <v>464504</v>
      </c>
      <c r="B7745" t="s">
        <v>17092</v>
      </c>
      <c r="C7745" s="1">
        <v>43525</v>
      </c>
      <c r="D7745" t="s">
        <v>391</v>
      </c>
      <c r="E7745" t="s">
        <v>11</v>
      </c>
      <c r="F7745" t="s">
        <v>17093</v>
      </c>
      <c r="G7745">
        <v>18.966999999999999</v>
      </c>
      <c r="H7745">
        <v>476</v>
      </c>
      <c r="I7745">
        <v>5.9</v>
      </c>
      <c r="J7745">
        <f>YEAR(Table1[[#This Row],[release_date]])</f>
        <v>2019</v>
      </c>
      <c r="K7745" t="str">
        <f>LEFT(Table1[[#This Row],[Year]],4) &amp; "s"</f>
        <v>2019s</v>
      </c>
      <c r="L77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45">
        <f>(Table1[[#This Row],[vote_average]]/10)*100</f>
        <v>59.000000000000007</v>
      </c>
      <c r="N7745">
        <f>(Table1[[#This Row],[popularity]]/SUM(Table1[popularity]))*100</f>
        <v>4.3668269659998451E-3</v>
      </c>
    </row>
    <row r="7746" spans="1:14" x14ac:dyDescent="0.3">
      <c r="A7746">
        <v>416234</v>
      </c>
      <c r="B7746" t="s">
        <v>17094</v>
      </c>
      <c r="C7746" s="1">
        <v>43133</v>
      </c>
      <c r="D7746" t="s">
        <v>306</v>
      </c>
      <c r="E7746" t="s">
        <v>11</v>
      </c>
      <c r="F7746" t="s">
        <v>17095</v>
      </c>
      <c r="G7746">
        <v>43.9</v>
      </c>
      <c r="H7746">
        <v>1672</v>
      </c>
      <c r="I7746">
        <v>5.9</v>
      </c>
      <c r="J7746">
        <f>YEAR(Table1[[#This Row],[release_date]])</f>
        <v>2018</v>
      </c>
      <c r="K7746" t="str">
        <f>LEFT(Table1[[#This Row],[Year]],4) &amp; "s"</f>
        <v>2018s</v>
      </c>
      <c r="L77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46">
        <f>(Table1[[#This Row],[vote_average]]/10)*100</f>
        <v>59.000000000000007</v>
      </c>
      <c r="N7746">
        <f>(Table1[[#This Row],[popularity]]/SUM(Table1[popularity]))*100</f>
        <v>1.0107223272388527E-2</v>
      </c>
    </row>
    <row r="7747" spans="1:14" x14ac:dyDescent="0.3">
      <c r="A7747">
        <v>206296</v>
      </c>
      <c r="B7747" t="s">
        <v>17096</v>
      </c>
      <c r="C7747" s="1">
        <v>41946</v>
      </c>
      <c r="D7747" t="s">
        <v>11252</v>
      </c>
      <c r="E7747" t="s">
        <v>11</v>
      </c>
      <c r="F7747" t="s">
        <v>17097</v>
      </c>
      <c r="G7747">
        <v>13.654</v>
      </c>
      <c r="H7747">
        <v>332</v>
      </c>
      <c r="I7747">
        <v>5.9</v>
      </c>
      <c r="J7747">
        <f>YEAR(Table1[[#This Row],[release_date]])</f>
        <v>2014</v>
      </c>
      <c r="K7747" t="str">
        <f>LEFT(Table1[[#This Row],[Year]],4) &amp; "s"</f>
        <v>2014s</v>
      </c>
      <c r="L77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47">
        <f>(Table1[[#This Row],[vote_average]]/10)*100</f>
        <v>59.000000000000007</v>
      </c>
      <c r="N7747">
        <f>(Table1[[#This Row],[popularity]]/SUM(Table1[popularity]))*100</f>
        <v>3.1435996938768327E-3</v>
      </c>
    </row>
    <row r="7748" spans="1:14" x14ac:dyDescent="0.3">
      <c r="A7748">
        <v>81796</v>
      </c>
      <c r="B7748" t="s">
        <v>17098</v>
      </c>
      <c r="C7748" s="1">
        <v>41011</v>
      </c>
      <c r="D7748" t="s">
        <v>512</v>
      </c>
      <c r="E7748" t="s">
        <v>11</v>
      </c>
      <c r="F7748" t="s">
        <v>17099</v>
      </c>
      <c r="G7748">
        <v>49.616999999999997</v>
      </c>
      <c r="H7748">
        <v>1754</v>
      </c>
      <c r="I7748">
        <v>5.9</v>
      </c>
      <c r="J7748">
        <f>YEAR(Table1[[#This Row],[release_date]])</f>
        <v>2012</v>
      </c>
      <c r="K7748" t="str">
        <f>LEFT(Table1[[#This Row],[Year]],4) &amp; "s"</f>
        <v>2012s</v>
      </c>
      <c r="L77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48">
        <f>(Table1[[#This Row],[vote_average]]/10)*100</f>
        <v>59.000000000000007</v>
      </c>
      <c r="N7748">
        <f>(Table1[[#This Row],[popularity]]/SUM(Table1[popularity]))*100</f>
        <v>1.1423464626562676E-2</v>
      </c>
    </row>
    <row r="7749" spans="1:14" x14ac:dyDescent="0.3">
      <c r="A7749">
        <v>74998</v>
      </c>
      <c r="B7749" t="s">
        <v>17100</v>
      </c>
      <c r="C7749" s="1">
        <v>40788</v>
      </c>
      <c r="D7749" t="s">
        <v>2691</v>
      </c>
      <c r="E7749" t="s">
        <v>11</v>
      </c>
      <c r="F7749" t="s">
        <v>17101</v>
      </c>
      <c r="G7749">
        <v>23.817</v>
      </c>
      <c r="H7749">
        <v>968</v>
      </c>
      <c r="I7749">
        <v>5.907</v>
      </c>
      <c r="J7749">
        <f>YEAR(Table1[[#This Row],[release_date]])</f>
        <v>2011</v>
      </c>
      <c r="K7749" t="str">
        <f>LEFT(Table1[[#This Row],[Year]],4) &amp; "s"</f>
        <v>2011s</v>
      </c>
      <c r="L77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49">
        <f>(Table1[[#This Row],[vote_average]]/10)*100</f>
        <v>59.07</v>
      </c>
      <c r="N7749">
        <f>(Table1[[#This Row],[popularity]]/SUM(Table1[popularity]))*100</f>
        <v>5.4834564163662308E-3</v>
      </c>
    </row>
    <row r="7750" spans="1:14" x14ac:dyDescent="0.3">
      <c r="A7750">
        <v>48838</v>
      </c>
      <c r="B7750" t="s">
        <v>17102</v>
      </c>
      <c r="C7750" s="1">
        <v>40492</v>
      </c>
      <c r="D7750" t="s">
        <v>10</v>
      </c>
      <c r="E7750" t="s">
        <v>11</v>
      </c>
      <c r="F7750" t="s">
        <v>17103</v>
      </c>
      <c r="G7750">
        <v>26.085999999999999</v>
      </c>
      <c r="H7750">
        <v>698</v>
      </c>
      <c r="I7750">
        <v>5.9</v>
      </c>
      <c r="J7750">
        <f>YEAR(Table1[[#This Row],[release_date]])</f>
        <v>2010</v>
      </c>
      <c r="K7750" t="str">
        <f>LEFT(Table1[[#This Row],[Year]],4) &amp; "s"</f>
        <v>2010s</v>
      </c>
      <c r="L77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50">
        <f>(Table1[[#This Row],[vote_average]]/10)*100</f>
        <v>59.000000000000007</v>
      </c>
      <c r="N7750">
        <f>(Table1[[#This Row],[popularity]]/SUM(Table1[popularity]))*100</f>
        <v>6.0058548128366076E-3</v>
      </c>
    </row>
    <row r="7751" spans="1:14" x14ac:dyDescent="0.3">
      <c r="A7751">
        <v>340676</v>
      </c>
      <c r="B7751" t="s">
        <v>17104</v>
      </c>
      <c r="C7751" s="1">
        <v>42718</v>
      </c>
      <c r="D7751" t="s">
        <v>497</v>
      </c>
      <c r="E7751" t="s">
        <v>212</v>
      </c>
      <c r="F7751" t="s">
        <v>17105</v>
      </c>
      <c r="G7751">
        <v>37.335999999999999</v>
      </c>
      <c r="H7751">
        <v>1171</v>
      </c>
      <c r="I7751">
        <v>5.9059999999999997</v>
      </c>
      <c r="J7751">
        <f>YEAR(Table1[[#This Row],[release_date]])</f>
        <v>2016</v>
      </c>
      <c r="K7751" t="str">
        <f>LEFT(Table1[[#This Row],[Year]],4) &amp; "s"</f>
        <v>2016s</v>
      </c>
      <c r="L77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51">
        <f>(Table1[[#This Row],[vote_average]]/10)*100</f>
        <v>59.06</v>
      </c>
      <c r="N7751">
        <f>(Table1[[#This Row],[popularity]]/SUM(Table1[popularity]))*100</f>
        <v>8.5959746719338967E-3</v>
      </c>
    </row>
    <row r="7752" spans="1:14" x14ac:dyDescent="0.3">
      <c r="A7752">
        <v>27414</v>
      </c>
      <c r="B7752" t="s">
        <v>17106</v>
      </c>
      <c r="C7752" s="1">
        <v>30995</v>
      </c>
      <c r="D7752" t="s">
        <v>1468</v>
      </c>
      <c r="E7752" t="s">
        <v>11</v>
      </c>
      <c r="F7752" t="s">
        <v>17107</v>
      </c>
      <c r="G7752">
        <v>24.791</v>
      </c>
      <c r="H7752">
        <v>346</v>
      </c>
      <c r="I7752">
        <v>5.9</v>
      </c>
      <c r="J7752">
        <f>YEAR(Table1[[#This Row],[release_date]])</f>
        <v>1984</v>
      </c>
      <c r="K7752" t="str">
        <f>LEFT(Table1[[#This Row],[Year]],4) &amp; "s"</f>
        <v>1984s</v>
      </c>
      <c r="L77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752">
        <f>(Table1[[#This Row],[vote_average]]/10)*100</f>
        <v>59.000000000000007</v>
      </c>
      <c r="N7752">
        <f>(Table1[[#This Row],[popularity]]/SUM(Table1[popularity]))*100</f>
        <v>5.7077032379449655E-3</v>
      </c>
    </row>
    <row r="7753" spans="1:14" x14ac:dyDescent="0.3">
      <c r="A7753">
        <v>10136</v>
      </c>
      <c r="B7753" t="s">
        <v>17108</v>
      </c>
      <c r="C7753" s="1">
        <v>31758</v>
      </c>
      <c r="D7753" t="s">
        <v>2336</v>
      </c>
      <c r="E7753" t="s">
        <v>11</v>
      </c>
      <c r="F7753" t="s">
        <v>17109</v>
      </c>
      <c r="G7753">
        <v>26.562000000000001</v>
      </c>
      <c r="H7753">
        <v>1022</v>
      </c>
      <c r="I7753">
        <v>5.9050000000000002</v>
      </c>
      <c r="J7753">
        <f>YEAR(Table1[[#This Row],[release_date]])</f>
        <v>1986</v>
      </c>
      <c r="K7753" t="str">
        <f>LEFT(Table1[[#This Row],[Year]],4) &amp; "s"</f>
        <v>1986s</v>
      </c>
      <c r="L77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753">
        <f>(Table1[[#This Row],[vote_average]]/10)*100</f>
        <v>59.050000000000004</v>
      </c>
      <c r="N7753">
        <f>(Table1[[#This Row],[popularity]]/SUM(Table1[popularity]))*100</f>
        <v>6.1154456619859701E-3</v>
      </c>
    </row>
    <row r="7754" spans="1:14" x14ac:dyDescent="0.3">
      <c r="A7754">
        <v>9597</v>
      </c>
      <c r="B7754" t="s">
        <v>17110</v>
      </c>
      <c r="C7754" s="1">
        <v>37152</v>
      </c>
      <c r="D7754" t="s">
        <v>17111</v>
      </c>
      <c r="E7754" t="s">
        <v>212</v>
      </c>
      <c r="F7754" t="s">
        <v>17112</v>
      </c>
      <c r="G7754">
        <v>29.579000000000001</v>
      </c>
      <c r="H7754">
        <v>497</v>
      </c>
      <c r="I7754">
        <v>5.9</v>
      </c>
      <c r="J7754">
        <f>YEAR(Table1[[#This Row],[release_date]])</f>
        <v>2001</v>
      </c>
      <c r="K7754" t="str">
        <f>LEFT(Table1[[#This Row],[Year]],4) &amp; "s"</f>
        <v>2001s</v>
      </c>
      <c r="L77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54">
        <f>(Table1[[#This Row],[vote_average]]/10)*100</f>
        <v>59.000000000000007</v>
      </c>
      <c r="N7754">
        <f>(Table1[[#This Row],[popularity]]/SUM(Table1[popularity]))*100</f>
        <v>6.8100582499767718E-3</v>
      </c>
    </row>
    <row r="7755" spans="1:14" x14ac:dyDescent="0.3">
      <c r="A7755">
        <v>2687</v>
      </c>
      <c r="B7755" t="s">
        <v>17113</v>
      </c>
      <c r="C7755" s="1">
        <v>33662</v>
      </c>
      <c r="D7755" t="s">
        <v>10577</v>
      </c>
      <c r="E7755" t="s">
        <v>11</v>
      </c>
      <c r="F7755" t="s">
        <v>17114</v>
      </c>
      <c r="G7755">
        <v>16.827999999999999</v>
      </c>
      <c r="H7755">
        <v>539</v>
      </c>
      <c r="I7755">
        <v>5.9059999999999997</v>
      </c>
      <c r="J7755">
        <f>YEAR(Table1[[#This Row],[release_date]])</f>
        <v>1992</v>
      </c>
      <c r="K7755" t="str">
        <f>LEFT(Table1[[#This Row],[Year]],4) &amp; "s"</f>
        <v>1992s</v>
      </c>
      <c r="L77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755">
        <f>(Table1[[#This Row],[vote_average]]/10)*100</f>
        <v>59.06</v>
      </c>
      <c r="N7755">
        <f>(Table1[[#This Row],[popularity]]/SUM(Table1[popularity]))*100</f>
        <v>3.874358843456814E-3</v>
      </c>
    </row>
    <row r="7756" spans="1:14" x14ac:dyDescent="0.3">
      <c r="A7756">
        <v>395</v>
      </c>
      <c r="B7756" t="s">
        <v>17115</v>
      </c>
      <c r="C7756" s="1">
        <v>38211</v>
      </c>
      <c r="D7756" t="s">
        <v>17116</v>
      </c>
      <c r="E7756" t="s">
        <v>11</v>
      </c>
      <c r="F7756" t="s">
        <v>17117</v>
      </c>
      <c r="G7756">
        <v>37.030999999999999</v>
      </c>
      <c r="H7756">
        <v>4185</v>
      </c>
      <c r="I7756">
        <v>5.9050000000000002</v>
      </c>
      <c r="J7756">
        <f>YEAR(Table1[[#This Row],[release_date]])</f>
        <v>2004</v>
      </c>
      <c r="K7756" t="str">
        <f>LEFT(Table1[[#This Row],[Year]],4) &amp; "s"</f>
        <v>2004s</v>
      </c>
      <c r="L77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56">
        <f>(Table1[[#This Row],[vote_average]]/10)*100</f>
        <v>59.050000000000004</v>
      </c>
      <c r="N7756">
        <f>(Table1[[#This Row],[popularity]]/SUM(Table1[popularity]))*100</f>
        <v>8.5257536446428136E-3</v>
      </c>
    </row>
    <row r="7757" spans="1:14" x14ac:dyDescent="0.3">
      <c r="A7757">
        <v>11157</v>
      </c>
      <c r="B7757" t="s">
        <v>17118</v>
      </c>
      <c r="C7757" s="1">
        <v>32850</v>
      </c>
      <c r="D7757" t="s">
        <v>391</v>
      </c>
      <c r="E7757" t="s">
        <v>11</v>
      </c>
      <c r="F7757" t="s">
        <v>17119</v>
      </c>
      <c r="G7757">
        <v>43.043999999999997</v>
      </c>
      <c r="H7757">
        <v>361</v>
      </c>
      <c r="I7757">
        <v>5.9039999999999999</v>
      </c>
      <c r="J7757">
        <f>YEAR(Table1[[#This Row],[release_date]])</f>
        <v>1989</v>
      </c>
      <c r="K7757" t="str">
        <f>LEFT(Table1[[#This Row],[Year]],4) &amp; "s"</f>
        <v>1989s</v>
      </c>
      <c r="L77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757">
        <f>(Table1[[#This Row],[vote_average]]/10)*100</f>
        <v>59.040000000000006</v>
      </c>
      <c r="N7757">
        <f>(Table1[[#This Row],[popularity]]/SUM(Table1[popularity]))*100</f>
        <v>9.9101439302207682E-3</v>
      </c>
    </row>
    <row r="7758" spans="1:14" x14ac:dyDescent="0.3">
      <c r="A7758">
        <v>399019</v>
      </c>
      <c r="B7758" t="s">
        <v>6768</v>
      </c>
      <c r="C7758" s="1">
        <v>42909</v>
      </c>
      <c r="D7758" t="s">
        <v>21</v>
      </c>
      <c r="E7758" t="s">
        <v>11</v>
      </c>
      <c r="F7758" t="s">
        <v>17120</v>
      </c>
      <c r="G7758">
        <v>40.247999999999998</v>
      </c>
      <c r="H7758">
        <v>2066</v>
      </c>
      <c r="I7758">
        <v>5.9</v>
      </c>
      <c r="J7758">
        <f>YEAR(Table1[[#This Row],[release_date]])</f>
        <v>2017</v>
      </c>
      <c r="K7758" t="str">
        <f>LEFT(Table1[[#This Row],[Year]],4) &amp; "s"</f>
        <v>2017s</v>
      </c>
      <c r="L77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58">
        <f>(Table1[[#This Row],[vote_average]]/10)*100</f>
        <v>59.000000000000007</v>
      </c>
      <c r="N7758">
        <f>(Table1[[#This Row],[popularity]]/SUM(Table1[popularity]))*100</f>
        <v>9.2664128079064552E-3</v>
      </c>
    </row>
    <row r="7759" spans="1:14" x14ac:dyDescent="0.3">
      <c r="A7759">
        <v>11317</v>
      </c>
      <c r="B7759" t="s">
        <v>17121</v>
      </c>
      <c r="C7759" s="1">
        <v>34376</v>
      </c>
      <c r="D7759" t="s">
        <v>2837</v>
      </c>
      <c r="E7759" t="s">
        <v>11</v>
      </c>
      <c r="F7759" t="s">
        <v>17122</v>
      </c>
      <c r="G7759">
        <v>59.444000000000003</v>
      </c>
      <c r="H7759">
        <v>454</v>
      </c>
      <c r="I7759">
        <v>5.9029999999999996</v>
      </c>
      <c r="J7759">
        <f>YEAR(Table1[[#This Row],[release_date]])</f>
        <v>1994</v>
      </c>
      <c r="K7759" t="str">
        <f>LEFT(Table1[[#This Row],[Year]],4) &amp; "s"</f>
        <v>1994s</v>
      </c>
      <c r="L77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759">
        <f>(Table1[[#This Row],[vote_average]]/10)*100</f>
        <v>59.029999999999994</v>
      </c>
      <c r="N7759">
        <f>(Table1[[#This Row],[popularity]]/SUM(Table1[popularity]))*100</f>
        <v>1.3685963102593703E-2</v>
      </c>
    </row>
    <row r="7760" spans="1:14" x14ac:dyDescent="0.3">
      <c r="A7760">
        <v>9431</v>
      </c>
      <c r="B7760" t="s">
        <v>17123</v>
      </c>
      <c r="C7760" s="1">
        <v>35293</v>
      </c>
      <c r="D7760" t="s">
        <v>2762</v>
      </c>
      <c r="E7760" t="s">
        <v>11</v>
      </c>
      <c r="F7760" t="s">
        <v>17124</v>
      </c>
      <c r="G7760">
        <v>26.452000000000002</v>
      </c>
      <c r="H7760">
        <v>359</v>
      </c>
      <c r="I7760">
        <v>5.9</v>
      </c>
      <c r="J7760">
        <f>YEAR(Table1[[#This Row],[release_date]])</f>
        <v>1996</v>
      </c>
      <c r="K7760" t="str">
        <f>LEFT(Table1[[#This Row],[Year]],4) &amp; "s"</f>
        <v>1996s</v>
      </c>
      <c r="L77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760">
        <f>(Table1[[#This Row],[vote_average]]/10)*100</f>
        <v>59.000000000000007</v>
      </c>
      <c r="N7760">
        <f>(Table1[[#This Row],[popularity]]/SUM(Table1[popularity]))*100</f>
        <v>6.0901200455859067E-3</v>
      </c>
    </row>
    <row r="7761" spans="1:14" x14ac:dyDescent="0.3">
      <c r="A7761">
        <v>7364</v>
      </c>
      <c r="B7761" t="s">
        <v>17125</v>
      </c>
      <c r="C7761" s="1">
        <v>38448</v>
      </c>
      <c r="D7761" t="s">
        <v>17126</v>
      </c>
      <c r="E7761" t="s">
        <v>11</v>
      </c>
      <c r="F7761" t="s">
        <v>17127</v>
      </c>
      <c r="G7761">
        <v>69.051000000000002</v>
      </c>
      <c r="H7761">
        <v>1411</v>
      </c>
      <c r="I7761">
        <v>5.9029999999999996</v>
      </c>
      <c r="J7761">
        <f>YEAR(Table1[[#This Row],[release_date]])</f>
        <v>2005</v>
      </c>
      <c r="K7761" t="str">
        <f>LEFT(Table1[[#This Row],[Year]],4) &amp; "s"</f>
        <v>2005s</v>
      </c>
      <c r="L77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61">
        <f>(Table1[[#This Row],[vote_average]]/10)*100</f>
        <v>59.029999999999994</v>
      </c>
      <c r="N7761">
        <f>(Table1[[#This Row],[popularity]]/SUM(Table1[popularity]))*100</f>
        <v>1.5897810345824607E-2</v>
      </c>
    </row>
    <row r="7762" spans="1:14" x14ac:dyDescent="0.3">
      <c r="A7762">
        <v>2103</v>
      </c>
      <c r="B7762" t="s">
        <v>1336</v>
      </c>
      <c r="C7762" s="1">
        <v>37587</v>
      </c>
      <c r="D7762" t="s">
        <v>1337</v>
      </c>
      <c r="E7762" t="s">
        <v>11</v>
      </c>
      <c r="F7762" t="s">
        <v>17128</v>
      </c>
      <c r="G7762">
        <v>166.25</v>
      </c>
      <c r="H7762">
        <v>1239</v>
      </c>
      <c r="I7762">
        <v>5.9029999999999996</v>
      </c>
      <c r="J7762">
        <f>YEAR(Table1[[#This Row],[release_date]])</f>
        <v>2002</v>
      </c>
      <c r="K7762" t="str">
        <f>LEFT(Table1[[#This Row],[Year]],4) &amp; "s"</f>
        <v>2002s</v>
      </c>
      <c r="L77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62">
        <f>(Table1[[#This Row],[vote_average]]/10)*100</f>
        <v>59.029999999999994</v>
      </c>
      <c r="N7762">
        <f>(Table1[[#This Row],[popularity]]/SUM(Table1[popularity]))*100</f>
        <v>3.8276215695548808E-2</v>
      </c>
    </row>
    <row r="7763" spans="1:14" x14ac:dyDescent="0.3">
      <c r="A7763">
        <v>182560</v>
      </c>
      <c r="B7763" t="s">
        <v>17129</v>
      </c>
      <c r="C7763" s="1">
        <v>42102</v>
      </c>
      <c r="D7763" t="s">
        <v>12734</v>
      </c>
      <c r="E7763" t="s">
        <v>11</v>
      </c>
      <c r="F7763" t="s">
        <v>17130</v>
      </c>
      <c r="G7763">
        <v>26.704999999999998</v>
      </c>
      <c r="H7763">
        <v>1233</v>
      </c>
      <c r="I7763">
        <v>5.9</v>
      </c>
      <c r="J7763">
        <f>YEAR(Table1[[#This Row],[release_date]])</f>
        <v>2015</v>
      </c>
      <c r="K7763" t="str">
        <f>LEFT(Table1[[#This Row],[Year]],4) &amp; "s"</f>
        <v>2015s</v>
      </c>
      <c r="L77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63">
        <f>(Table1[[#This Row],[vote_average]]/10)*100</f>
        <v>59.000000000000007</v>
      </c>
      <c r="N7763">
        <f>(Table1[[#This Row],[popularity]]/SUM(Table1[popularity]))*100</f>
        <v>6.1483689633060508E-3</v>
      </c>
    </row>
    <row r="7764" spans="1:14" x14ac:dyDescent="0.3">
      <c r="A7764">
        <v>147868</v>
      </c>
      <c r="B7764" t="s">
        <v>17131</v>
      </c>
      <c r="C7764" s="1">
        <v>41265</v>
      </c>
      <c r="D7764" t="s">
        <v>391</v>
      </c>
      <c r="E7764" t="s">
        <v>54</v>
      </c>
      <c r="F7764" t="s">
        <v>17132</v>
      </c>
      <c r="G7764">
        <v>9.0169999999999995</v>
      </c>
      <c r="H7764">
        <v>510</v>
      </c>
      <c r="I7764">
        <v>5.9</v>
      </c>
      <c r="J7764">
        <f>YEAR(Table1[[#This Row],[release_date]])</f>
        <v>2012</v>
      </c>
      <c r="K7764" t="str">
        <f>LEFT(Table1[[#This Row],[Year]],4) &amp; "s"</f>
        <v>2012s</v>
      </c>
      <c r="L77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64">
        <f>(Table1[[#This Row],[vote_average]]/10)*100</f>
        <v>59.000000000000007</v>
      </c>
      <c r="N7764">
        <f>(Table1[[#This Row],[popularity]]/SUM(Table1[popularity]))*100</f>
        <v>2.0760098461760214E-3</v>
      </c>
    </row>
    <row r="7765" spans="1:14" x14ac:dyDescent="0.3">
      <c r="A7765">
        <v>13078</v>
      </c>
      <c r="B7765" t="s">
        <v>17133</v>
      </c>
      <c r="C7765" s="1">
        <v>39577</v>
      </c>
      <c r="D7765" t="s">
        <v>21</v>
      </c>
      <c r="E7765" t="s">
        <v>11</v>
      </c>
      <c r="F7765" t="s">
        <v>17134</v>
      </c>
      <c r="G7765">
        <v>31.417000000000002</v>
      </c>
      <c r="H7765">
        <v>428</v>
      </c>
      <c r="I7765">
        <v>5.9020000000000001</v>
      </c>
      <c r="J7765">
        <f>YEAR(Table1[[#This Row],[release_date]])</f>
        <v>2008</v>
      </c>
      <c r="K7765" t="str">
        <f>LEFT(Table1[[#This Row],[Year]],4) &amp; "s"</f>
        <v>2008s</v>
      </c>
      <c r="L77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65">
        <f>(Table1[[#This Row],[vote_average]]/10)*100</f>
        <v>59.02</v>
      </c>
      <c r="N7765">
        <f>(Table1[[#This Row],[popularity]]/SUM(Table1[popularity]))*100</f>
        <v>7.2332262767341761E-3</v>
      </c>
    </row>
    <row r="7766" spans="1:14" x14ac:dyDescent="0.3">
      <c r="A7766">
        <v>640923</v>
      </c>
      <c r="B7766" t="s">
        <v>17135</v>
      </c>
      <c r="C7766" s="1">
        <v>43853</v>
      </c>
      <c r="D7766" t="s">
        <v>391</v>
      </c>
      <c r="E7766" t="s">
        <v>54</v>
      </c>
      <c r="F7766" t="s">
        <v>17136</v>
      </c>
      <c r="G7766">
        <v>8.3350000000000009</v>
      </c>
      <c r="H7766">
        <v>358</v>
      </c>
      <c r="I7766">
        <v>5.9009999999999998</v>
      </c>
      <c r="J7766">
        <f>YEAR(Table1[[#This Row],[release_date]])</f>
        <v>2020</v>
      </c>
      <c r="K7766" t="str">
        <f>LEFT(Table1[[#This Row],[Year]],4) &amp; "s"</f>
        <v>2020s</v>
      </c>
      <c r="L77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766">
        <f>(Table1[[#This Row],[vote_average]]/10)*100</f>
        <v>59.01</v>
      </c>
      <c r="N7766">
        <f>(Table1[[#This Row],[popularity]]/SUM(Table1[popularity]))*100</f>
        <v>1.918991024495635E-3</v>
      </c>
    </row>
    <row r="7767" spans="1:14" x14ac:dyDescent="0.3">
      <c r="A7767">
        <v>258489</v>
      </c>
      <c r="B7767" t="s">
        <v>17137</v>
      </c>
      <c r="C7767" s="1">
        <v>42550</v>
      </c>
      <c r="D7767" t="s">
        <v>4580</v>
      </c>
      <c r="E7767" t="s">
        <v>11</v>
      </c>
      <c r="F7767" t="s">
        <v>17138</v>
      </c>
      <c r="G7767">
        <v>45.604999999999997</v>
      </c>
      <c r="H7767">
        <v>6070</v>
      </c>
      <c r="I7767">
        <v>5.9</v>
      </c>
      <c r="J7767">
        <f>YEAR(Table1[[#This Row],[release_date]])</f>
        <v>2016</v>
      </c>
      <c r="K7767" t="str">
        <f>LEFT(Table1[[#This Row],[Year]],4) &amp; "s"</f>
        <v>2016s</v>
      </c>
      <c r="L77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67">
        <f>(Table1[[#This Row],[vote_average]]/10)*100</f>
        <v>59.000000000000007</v>
      </c>
      <c r="N7767">
        <f>(Table1[[#This Row],[popularity]]/SUM(Table1[popularity]))*100</f>
        <v>1.0499770326589492E-2</v>
      </c>
    </row>
    <row r="7768" spans="1:14" x14ac:dyDescent="0.3">
      <c r="A7768">
        <v>10748</v>
      </c>
      <c r="B7768" t="s">
        <v>17139</v>
      </c>
      <c r="C7768" s="1">
        <v>39437</v>
      </c>
      <c r="D7768" t="s">
        <v>17140</v>
      </c>
      <c r="E7768" t="s">
        <v>11</v>
      </c>
      <c r="F7768" t="s">
        <v>17141</v>
      </c>
      <c r="G7768">
        <v>17.922999999999998</v>
      </c>
      <c r="H7768">
        <v>440</v>
      </c>
      <c r="I7768">
        <v>5.9</v>
      </c>
      <c r="J7768">
        <f>YEAR(Table1[[#This Row],[release_date]])</f>
        <v>2007</v>
      </c>
      <c r="K7768" t="str">
        <f>LEFT(Table1[[#This Row],[Year]],4) &amp; "s"</f>
        <v>2007s</v>
      </c>
      <c r="L77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68">
        <f>(Table1[[#This Row],[vote_average]]/10)*100</f>
        <v>59.000000000000007</v>
      </c>
      <c r="N7768">
        <f>(Table1[[#This Row],[popularity]]/SUM(Table1[popularity]))*100</f>
        <v>4.1264638430756157E-3</v>
      </c>
    </row>
    <row r="7769" spans="1:14" x14ac:dyDescent="0.3">
      <c r="A7769">
        <v>10708</v>
      </c>
      <c r="B7769" t="s">
        <v>17142</v>
      </c>
      <c r="C7769" s="1">
        <v>37750</v>
      </c>
      <c r="D7769" t="s">
        <v>2837</v>
      </c>
      <c r="E7769" t="s">
        <v>11</v>
      </c>
      <c r="F7769" t="s">
        <v>17143</v>
      </c>
      <c r="G7769">
        <v>30.606000000000002</v>
      </c>
      <c r="H7769">
        <v>2028</v>
      </c>
      <c r="I7769">
        <v>5.9009999999999998</v>
      </c>
      <c r="J7769">
        <f>YEAR(Table1[[#This Row],[release_date]])</f>
        <v>2003</v>
      </c>
      <c r="K7769" t="str">
        <f>LEFT(Table1[[#This Row],[Year]],4) &amp; "s"</f>
        <v>2003s</v>
      </c>
      <c r="L77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69">
        <f>(Table1[[#This Row],[vote_average]]/10)*100</f>
        <v>59.01</v>
      </c>
      <c r="N7769">
        <f>(Table1[[#This Row],[popularity]]/SUM(Table1[popularity]))*100</f>
        <v>7.0465074140028082E-3</v>
      </c>
    </row>
    <row r="7770" spans="1:14" x14ac:dyDescent="0.3">
      <c r="A7770">
        <v>10357</v>
      </c>
      <c r="B7770" t="s">
        <v>17144</v>
      </c>
      <c r="C7770" s="1">
        <v>35545</v>
      </c>
      <c r="D7770" t="s">
        <v>4551</v>
      </c>
      <c r="E7770" t="s">
        <v>11</v>
      </c>
      <c r="F7770" t="s">
        <v>17145</v>
      </c>
      <c r="G7770">
        <v>45.627000000000002</v>
      </c>
      <c r="H7770">
        <v>1441</v>
      </c>
      <c r="I7770">
        <v>5.9009999999999998</v>
      </c>
      <c r="J7770">
        <f>YEAR(Table1[[#This Row],[release_date]])</f>
        <v>1997</v>
      </c>
      <c r="K7770" t="str">
        <f>LEFT(Table1[[#This Row],[Year]],4) &amp; "s"</f>
        <v>1997s</v>
      </c>
      <c r="L77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770">
        <f>(Table1[[#This Row],[vote_average]]/10)*100</f>
        <v>59.01</v>
      </c>
      <c r="N7770">
        <f>(Table1[[#This Row],[popularity]]/SUM(Table1[popularity]))*100</f>
        <v>1.0504835449869507E-2</v>
      </c>
    </row>
    <row r="7771" spans="1:14" x14ac:dyDescent="0.3">
      <c r="A7771">
        <v>615658</v>
      </c>
      <c r="B7771" t="s">
        <v>11937</v>
      </c>
      <c r="C7771" s="1">
        <v>44356</v>
      </c>
      <c r="D7771" t="s">
        <v>5468</v>
      </c>
      <c r="E7771" t="s">
        <v>11</v>
      </c>
      <c r="F7771" t="s">
        <v>17146</v>
      </c>
      <c r="G7771">
        <v>47.856999999999999</v>
      </c>
      <c r="H7771">
        <v>1021</v>
      </c>
      <c r="I7771">
        <v>5.9020000000000001</v>
      </c>
      <c r="J7771">
        <f>YEAR(Table1[[#This Row],[release_date]])</f>
        <v>2021</v>
      </c>
      <c r="K7771" t="str">
        <f>LEFT(Table1[[#This Row],[Year]],4) &amp; "s"</f>
        <v>2021s</v>
      </c>
      <c r="L77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771">
        <f>(Table1[[#This Row],[vote_average]]/10)*100</f>
        <v>59.02</v>
      </c>
      <c r="N7771">
        <f>(Table1[[#This Row],[popularity]]/SUM(Table1[popularity]))*100</f>
        <v>1.101825476416168E-2</v>
      </c>
    </row>
    <row r="7772" spans="1:14" x14ac:dyDescent="0.3">
      <c r="A7772">
        <v>501979</v>
      </c>
      <c r="B7772" t="s">
        <v>17147</v>
      </c>
      <c r="C7772" s="1">
        <v>44070</v>
      </c>
      <c r="D7772" t="s">
        <v>5698</v>
      </c>
      <c r="E7772" t="s">
        <v>11</v>
      </c>
      <c r="F7772" t="s">
        <v>17148</v>
      </c>
      <c r="G7772">
        <v>28.364000000000001</v>
      </c>
      <c r="H7772">
        <v>872</v>
      </c>
      <c r="I7772">
        <v>5.9</v>
      </c>
      <c r="J7772">
        <f>YEAR(Table1[[#This Row],[release_date]])</f>
        <v>2020</v>
      </c>
      <c r="K7772" t="str">
        <f>LEFT(Table1[[#This Row],[Year]],4) &amp; "s"</f>
        <v>2020s</v>
      </c>
      <c r="L77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772">
        <f>(Table1[[#This Row],[vote_average]]/10)*100</f>
        <v>59.000000000000007</v>
      </c>
      <c r="N7772">
        <f>(Table1[[#This Row],[popularity]]/SUM(Table1[popularity]))*100</f>
        <v>6.530325305194264E-3</v>
      </c>
    </row>
    <row r="7773" spans="1:14" x14ac:dyDescent="0.3">
      <c r="A7773">
        <v>390584</v>
      </c>
      <c r="B7773" t="s">
        <v>17149</v>
      </c>
      <c r="C7773" s="1">
        <v>42664</v>
      </c>
      <c r="D7773" t="s">
        <v>439</v>
      </c>
      <c r="E7773" t="s">
        <v>11</v>
      </c>
      <c r="F7773" t="s">
        <v>17150</v>
      </c>
      <c r="G7773">
        <v>13.279</v>
      </c>
      <c r="H7773">
        <v>460</v>
      </c>
      <c r="I7773">
        <v>5.9</v>
      </c>
      <c r="J7773">
        <f>YEAR(Table1[[#This Row],[release_date]])</f>
        <v>2016</v>
      </c>
      <c r="K7773" t="str">
        <f>LEFT(Table1[[#This Row],[Year]],4) &amp; "s"</f>
        <v>2016s</v>
      </c>
      <c r="L77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73">
        <f>(Table1[[#This Row],[vote_average]]/10)*100</f>
        <v>59.000000000000007</v>
      </c>
      <c r="N7773">
        <f>(Table1[[#This Row],[popularity]]/SUM(Table1[popularity]))*100</f>
        <v>3.0572623652402558E-3</v>
      </c>
    </row>
    <row r="7774" spans="1:14" x14ac:dyDescent="0.3">
      <c r="A7774">
        <v>123109</v>
      </c>
      <c r="B7774" t="s">
        <v>17151</v>
      </c>
      <c r="C7774" s="1">
        <v>41342</v>
      </c>
      <c r="D7774" t="s">
        <v>306</v>
      </c>
      <c r="E7774" t="s">
        <v>11</v>
      </c>
      <c r="F7774" t="s">
        <v>17152</v>
      </c>
      <c r="G7774">
        <v>25.061</v>
      </c>
      <c r="H7774">
        <v>581</v>
      </c>
      <c r="I7774">
        <v>5.899</v>
      </c>
      <c r="J7774">
        <f>YEAR(Table1[[#This Row],[release_date]])</f>
        <v>2013</v>
      </c>
      <c r="K7774" t="str">
        <f>LEFT(Table1[[#This Row],[Year]],4) &amp; "s"</f>
        <v>2013s</v>
      </c>
      <c r="L77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74">
        <f>(Table1[[#This Row],[vote_average]]/10)*100</f>
        <v>58.989999999999995</v>
      </c>
      <c r="N7774">
        <f>(Table1[[#This Row],[popularity]]/SUM(Table1[popularity]))*100</f>
        <v>5.7698661145633E-3</v>
      </c>
    </row>
    <row r="7775" spans="1:14" x14ac:dyDescent="0.3">
      <c r="A7775">
        <v>13389</v>
      </c>
      <c r="B7775" t="s">
        <v>17153</v>
      </c>
      <c r="C7775" s="1">
        <v>39702</v>
      </c>
      <c r="D7775" t="s">
        <v>1567</v>
      </c>
      <c r="E7775" t="s">
        <v>11</v>
      </c>
      <c r="F7775" t="s">
        <v>17154</v>
      </c>
      <c r="G7775">
        <v>20.768999999999998</v>
      </c>
      <c r="H7775">
        <v>1185</v>
      </c>
      <c r="I7775">
        <v>5.899</v>
      </c>
      <c r="J7775">
        <f>YEAR(Table1[[#This Row],[release_date]])</f>
        <v>2008</v>
      </c>
      <c r="K7775" t="str">
        <f>LEFT(Table1[[#This Row],[Year]],4) &amp; "s"</f>
        <v>2008s</v>
      </c>
      <c r="L77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75">
        <f>(Table1[[#This Row],[vote_average]]/10)*100</f>
        <v>58.989999999999995</v>
      </c>
      <c r="N7775">
        <f>(Table1[[#This Row],[popularity]]/SUM(Table1[popularity]))*100</f>
        <v>4.7817066092081389E-3</v>
      </c>
    </row>
    <row r="7776" spans="1:14" x14ac:dyDescent="0.3">
      <c r="A7776">
        <v>11011</v>
      </c>
      <c r="B7776" t="s">
        <v>17155</v>
      </c>
      <c r="C7776" s="1">
        <v>34687</v>
      </c>
      <c r="D7776" t="s">
        <v>2837</v>
      </c>
      <c r="E7776" t="s">
        <v>11</v>
      </c>
      <c r="F7776" t="s">
        <v>17156</v>
      </c>
      <c r="G7776">
        <v>33.930999999999997</v>
      </c>
      <c r="H7776">
        <v>2173</v>
      </c>
      <c r="I7776">
        <v>5.8979999999999997</v>
      </c>
      <c r="J7776">
        <f>YEAR(Table1[[#This Row],[release_date]])</f>
        <v>1994</v>
      </c>
      <c r="K7776" t="str">
        <f>LEFT(Table1[[#This Row],[Year]],4) &amp; "s"</f>
        <v>1994s</v>
      </c>
      <c r="L77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776">
        <f>(Table1[[#This Row],[vote_average]]/10)*100</f>
        <v>58.98</v>
      </c>
      <c r="N7776">
        <f>(Table1[[#This Row],[popularity]]/SUM(Table1[popularity]))*100</f>
        <v>7.8120317279137836E-3</v>
      </c>
    </row>
    <row r="7777" spans="1:14" x14ac:dyDescent="0.3">
      <c r="A7777">
        <v>9073</v>
      </c>
      <c r="B7777" t="s">
        <v>17157</v>
      </c>
      <c r="C7777" s="1">
        <v>34899</v>
      </c>
      <c r="D7777" t="s">
        <v>17158</v>
      </c>
      <c r="E7777" t="s">
        <v>11</v>
      </c>
      <c r="F7777" t="s">
        <v>17159</v>
      </c>
      <c r="G7777">
        <v>23.707000000000001</v>
      </c>
      <c r="H7777">
        <v>559</v>
      </c>
      <c r="I7777">
        <v>5.9</v>
      </c>
      <c r="J7777">
        <f>YEAR(Table1[[#This Row],[release_date]])</f>
        <v>1995</v>
      </c>
      <c r="K7777" t="str">
        <f>LEFT(Table1[[#This Row],[Year]],4) &amp; "s"</f>
        <v>1995s</v>
      </c>
      <c r="L77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777">
        <f>(Table1[[#This Row],[vote_average]]/10)*100</f>
        <v>59.000000000000007</v>
      </c>
      <c r="N7777">
        <f>(Table1[[#This Row],[popularity]]/SUM(Table1[popularity]))*100</f>
        <v>5.4581307999661691E-3</v>
      </c>
    </row>
    <row r="7778" spans="1:14" x14ac:dyDescent="0.3">
      <c r="A7778">
        <v>254473</v>
      </c>
      <c r="B7778" t="s">
        <v>17160</v>
      </c>
      <c r="C7778" s="1">
        <v>41751</v>
      </c>
      <c r="D7778" t="s">
        <v>405</v>
      </c>
      <c r="E7778" t="s">
        <v>11</v>
      </c>
      <c r="F7778" t="s">
        <v>17161</v>
      </c>
      <c r="G7778">
        <v>49.688000000000002</v>
      </c>
      <c r="H7778">
        <v>1468</v>
      </c>
      <c r="I7778">
        <v>5.8970000000000002</v>
      </c>
      <c r="J7778">
        <f>YEAR(Table1[[#This Row],[release_date]])</f>
        <v>2014</v>
      </c>
      <c r="K7778" t="str">
        <f>LEFT(Table1[[#This Row],[Year]],4) &amp; "s"</f>
        <v>2014s</v>
      </c>
      <c r="L77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78">
        <f>(Table1[[#This Row],[vote_average]]/10)*100</f>
        <v>58.97</v>
      </c>
      <c r="N7778">
        <f>(Table1[[#This Row],[popularity]]/SUM(Table1[popularity]))*100</f>
        <v>1.1439811160784536E-2</v>
      </c>
    </row>
    <row r="7779" spans="1:14" x14ac:dyDescent="0.3">
      <c r="A7779">
        <v>184125</v>
      </c>
      <c r="B7779" t="s">
        <v>17162</v>
      </c>
      <c r="C7779" s="1">
        <v>41455</v>
      </c>
      <c r="D7779" t="s">
        <v>2729</v>
      </c>
      <c r="E7779" t="s">
        <v>11</v>
      </c>
      <c r="F7779" t="s">
        <v>17163</v>
      </c>
      <c r="G7779">
        <v>19.329000000000001</v>
      </c>
      <c r="H7779">
        <v>448</v>
      </c>
      <c r="I7779">
        <v>5.8970000000000002</v>
      </c>
      <c r="J7779">
        <f>YEAR(Table1[[#This Row],[release_date]])</f>
        <v>2013</v>
      </c>
      <c r="K7779" t="str">
        <f>LEFT(Table1[[#This Row],[Year]],4) &amp; "s"</f>
        <v>2013s</v>
      </c>
      <c r="L77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79">
        <f>(Table1[[#This Row],[vote_average]]/10)*100</f>
        <v>58.97</v>
      </c>
      <c r="N7779">
        <f>(Table1[[#This Row],[popularity]]/SUM(Table1[popularity]))*100</f>
        <v>4.4501712672436865E-3</v>
      </c>
    </row>
    <row r="7780" spans="1:14" x14ac:dyDescent="0.3">
      <c r="A7780">
        <v>20414</v>
      </c>
      <c r="B7780" t="s">
        <v>17164</v>
      </c>
      <c r="C7780" s="1">
        <v>39514</v>
      </c>
      <c r="D7780" t="s">
        <v>391</v>
      </c>
      <c r="E7780" t="s">
        <v>54</v>
      </c>
      <c r="F7780" t="s">
        <v>17165</v>
      </c>
      <c r="G7780">
        <v>8.2629999999999999</v>
      </c>
      <c r="H7780">
        <v>372</v>
      </c>
      <c r="I7780">
        <v>5.9</v>
      </c>
      <c r="J7780">
        <f>YEAR(Table1[[#This Row],[release_date]])</f>
        <v>2008</v>
      </c>
      <c r="K7780" t="str">
        <f>LEFT(Table1[[#This Row],[Year]],4) &amp; "s"</f>
        <v>2008s</v>
      </c>
      <c r="L77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80">
        <f>(Table1[[#This Row],[vote_average]]/10)*100</f>
        <v>59.000000000000007</v>
      </c>
      <c r="N7780">
        <f>(Table1[[#This Row],[popularity]]/SUM(Table1[popularity]))*100</f>
        <v>1.902414257397412E-3</v>
      </c>
    </row>
    <row r="7781" spans="1:14" x14ac:dyDescent="0.3">
      <c r="A7781">
        <v>375588</v>
      </c>
      <c r="B7781" t="s">
        <v>4669</v>
      </c>
      <c r="C7781" s="1">
        <v>43407</v>
      </c>
      <c r="D7781" t="s">
        <v>2654</v>
      </c>
      <c r="E7781" t="s">
        <v>11</v>
      </c>
      <c r="F7781" t="s">
        <v>17166</v>
      </c>
      <c r="G7781">
        <v>90.387</v>
      </c>
      <c r="H7781">
        <v>2860</v>
      </c>
      <c r="I7781">
        <v>5.9</v>
      </c>
      <c r="J7781">
        <f>YEAR(Table1[[#This Row],[release_date]])</f>
        <v>2018</v>
      </c>
      <c r="K7781" t="str">
        <f>LEFT(Table1[[#This Row],[Year]],4) &amp; "s"</f>
        <v>2018s</v>
      </c>
      <c r="L77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81">
        <f>(Table1[[#This Row],[vote_average]]/10)*100</f>
        <v>59.000000000000007</v>
      </c>
      <c r="N7781">
        <f>(Table1[[#This Row],[popularity]]/SUM(Table1[popularity]))*100</f>
        <v>2.081005899593125E-2</v>
      </c>
    </row>
    <row r="7782" spans="1:14" x14ac:dyDescent="0.3">
      <c r="A7782">
        <v>39285</v>
      </c>
      <c r="B7782" t="s">
        <v>17167</v>
      </c>
      <c r="C7782" s="1">
        <v>40379</v>
      </c>
      <c r="D7782" t="s">
        <v>17168</v>
      </c>
      <c r="E7782" t="s">
        <v>11</v>
      </c>
      <c r="F7782" t="s">
        <v>17169</v>
      </c>
      <c r="G7782">
        <v>17.382000000000001</v>
      </c>
      <c r="H7782">
        <v>402</v>
      </c>
      <c r="I7782">
        <v>5.9</v>
      </c>
      <c r="J7782">
        <f>YEAR(Table1[[#This Row],[release_date]])</f>
        <v>2010</v>
      </c>
      <c r="K7782" t="str">
        <f>LEFT(Table1[[#This Row],[Year]],4) &amp; "s"</f>
        <v>2010s</v>
      </c>
      <c r="L77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82">
        <f>(Table1[[#This Row],[vote_average]]/10)*100</f>
        <v>59.000000000000007</v>
      </c>
      <c r="N7782">
        <f>(Table1[[#This Row],[popularity]]/SUM(Table1[popularity]))*100</f>
        <v>4.0019078569625824E-3</v>
      </c>
    </row>
    <row r="7783" spans="1:14" x14ac:dyDescent="0.3">
      <c r="A7783">
        <v>11648</v>
      </c>
      <c r="B7783" t="s">
        <v>17170</v>
      </c>
      <c r="C7783" s="1">
        <v>38554</v>
      </c>
      <c r="D7783" t="s">
        <v>1732</v>
      </c>
      <c r="E7783" t="s">
        <v>11</v>
      </c>
      <c r="F7783" t="s">
        <v>17171</v>
      </c>
      <c r="G7783">
        <v>20.667999999999999</v>
      </c>
      <c r="H7783">
        <v>441</v>
      </c>
      <c r="I7783">
        <v>5.8959999999999999</v>
      </c>
      <c r="J7783">
        <f>YEAR(Table1[[#This Row],[release_date]])</f>
        <v>2005</v>
      </c>
      <c r="K7783" t="str">
        <f>LEFT(Table1[[#This Row],[Year]],4) &amp; "s"</f>
        <v>2005s</v>
      </c>
      <c r="L77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83">
        <f>(Table1[[#This Row],[vote_average]]/10)*100</f>
        <v>58.96</v>
      </c>
      <c r="N7783">
        <f>(Table1[[#This Row],[popularity]]/SUM(Table1[popularity]))*100</f>
        <v>4.758453088695355E-3</v>
      </c>
    </row>
    <row r="7784" spans="1:14" x14ac:dyDescent="0.3">
      <c r="A7784">
        <v>9582</v>
      </c>
      <c r="B7784" t="s">
        <v>17172</v>
      </c>
      <c r="C7784" s="1">
        <v>37638</v>
      </c>
      <c r="D7784" t="s">
        <v>422</v>
      </c>
      <c r="E7784" t="s">
        <v>11</v>
      </c>
      <c r="F7784" t="s">
        <v>17173</v>
      </c>
      <c r="G7784">
        <v>16.655999999999999</v>
      </c>
      <c r="H7784">
        <v>321</v>
      </c>
      <c r="I7784">
        <v>5.9</v>
      </c>
      <c r="J7784">
        <f>YEAR(Table1[[#This Row],[release_date]])</f>
        <v>2003</v>
      </c>
      <c r="K7784" t="str">
        <f>LEFT(Table1[[#This Row],[Year]],4) &amp; "s"</f>
        <v>2003s</v>
      </c>
      <c r="L77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84">
        <f>(Table1[[#This Row],[vote_average]]/10)*100</f>
        <v>59.000000000000007</v>
      </c>
      <c r="N7784">
        <f>(Table1[[#This Row],[popularity]]/SUM(Table1[popularity]))*100</f>
        <v>3.8347587887221711E-3</v>
      </c>
    </row>
    <row r="7785" spans="1:14" x14ac:dyDescent="0.3">
      <c r="A7785">
        <v>7548</v>
      </c>
      <c r="B7785" t="s">
        <v>17174</v>
      </c>
      <c r="C7785" s="1">
        <v>38246</v>
      </c>
      <c r="D7785" t="s">
        <v>62</v>
      </c>
      <c r="E7785" t="s">
        <v>11</v>
      </c>
      <c r="F7785" t="s">
        <v>17175</v>
      </c>
      <c r="G7785">
        <v>20.274999999999999</v>
      </c>
      <c r="H7785">
        <v>437</v>
      </c>
      <c r="I7785">
        <v>5.9</v>
      </c>
      <c r="J7785">
        <f>YEAR(Table1[[#This Row],[release_date]])</f>
        <v>2004</v>
      </c>
      <c r="K7785" t="str">
        <f>LEFT(Table1[[#This Row],[Year]],4) &amp; "s"</f>
        <v>2004s</v>
      </c>
      <c r="L77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85">
        <f>(Table1[[#This Row],[vote_average]]/10)*100</f>
        <v>59.000000000000007</v>
      </c>
      <c r="N7785">
        <f>(Table1[[#This Row],[popularity]]/SUM(Table1[popularity]))*100</f>
        <v>4.6679715682842226E-3</v>
      </c>
    </row>
    <row r="7786" spans="1:14" x14ac:dyDescent="0.3">
      <c r="A7786">
        <v>496704</v>
      </c>
      <c r="B7786" t="s">
        <v>17176</v>
      </c>
      <c r="C7786" s="1">
        <v>43221</v>
      </c>
      <c r="D7786" t="s">
        <v>850</v>
      </c>
      <c r="E7786" t="s">
        <v>11</v>
      </c>
      <c r="F7786" t="s">
        <v>17177</v>
      </c>
      <c r="G7786">
        <v>20.451000000000001</v>
      </c>
      <c r="H7786">
        <v>392</v>
      </c>
      <c r="I7786">
        <v>5.8949999999999996</v>
      </c>
      <c r="J7786">
        <f>YEAR(Table1[[#This Row],[release_date]])</f>
        <v>2018</v>
      </c>
      <c r="K7786" t="str">
        <f>LEFT(Table1[[#This Row],[Year]],4) &amp; "s"</f>
        <v>2018s</v>
      </c>
      <c r="L77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86">
        <f>(Table1[[#This Row],[vote_average]]/10)*100</f>
        <v>58.949999999999989</v>
      </c>
      <c r="N7786">
        <f>(Table1[[#This Row],[popularity]]/SUM(Table1[popularity]))*100</f>
        <v>4.708492554524323E-3</v>
      </c>
    </row>
    <row r="7787" spans="1:14" x14ac:dyDescent="0.3">
      <c r="A7787">
        <v>429460</v>
      </c>
      <c r="B7787" t="s">
        <v>17178</v>
      </c>
      <c r="C7787" s="1">
        <v>43048</v>
      </c>
      <c r="D7787" t="s">
        <v>1468</v>
      </c>
      <c r="E7787" t="s">
        <v>11</v>
      </c>
      <c r="F7787" t="s">
        <v>17179</v>
      </c>
      <c r="G7787">
        <v>31.686</v>
      </c>
      <c r="H7787">
        <v>339</v>
      </c>
      <c r="I7787">
        <v>5.9</v>
      </c>
      <c r="J7787">
        <f>YEAR(Table1[[#This Row],[release_date]])</f>
        <v>2017</v>
      </c>
      <c r="K7787" t="str">
        <f>LEFT(Table1[[#This Row],[Year]],4) &amp; "s"</f>
        <v>2017s</v>
      </c>
      <c r="L77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87">
        <f>(Table1[[#This Row],[vote_average]]/10)*100</f>
        <v>59.000000000000007</v>
      </c>
      <c r="N7787">
        <f>(Table1[[#This Row],[popularity]]/SUM(Table1[popularity]))*100</f>
        <v>7.2951589204761479E-3</v>
      </c>
    </row>
    <row r="7788" spans="1:14" x14ac:dyDescent="0.3">
      <c r="A7788">
        <v>86828</v>
      </c>
      <c r="B7788" t="s">
        <v>17180</v>
      </c>
      <c r="C7788" s="1">
        <v>42181</v>
      </c>
      <c r="D7788" t="s">
        <v>887</v>
      </c>
      <c r="E7788" t="s">
        <v>11</v>
      </c>
      <c r="F7788" t="s">
        <v>17181</v>
      </c>
      <c r="G7788">
        <v>43.759</v>
      </c>
      <c r="H7788">
        <v>1380</v>
      </c>
      <c r="I7788">
        <v>5.9</v>
      </c>
      <c r="J7788">
        <f>YEAR(Table1[[#This Row],[release_date]])</f>
        <v>2015</v>
      </c>
      <c r="K7788" t="str">
        <f>LEFT(Table1[[#This Row],[Year]],4) &amp; "s"</f>
        <v>2015s</v>
      </c>
      <c r="L77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88">
        <f>(Table1[[#This Row],[vote_average]]/10)*100</f>
        <v>59.000000000000007</v>
      </c>
      <c r="N7788">
        <f>(Table1[[#This Row],[popularity]]/SUM(Table1[popularity]))*100</f>
        <v>1.0074760436821175E-2</v>
      </c>
    </row>
    <row r="7789" spans="1:14" x14ac:dyDescent="0.3">
      <c r="A7789">
        <v>1970</v>
      </c>
      <c r="B7789" t="s">
        <v>17182</v>
      </c>
      <c r="C7789" s="1">
        <v>38282</v>
      </c>
      <c r="D7789" t="s">
        <v>1586</v>
      </c>
      <c r="E7789" t="s">
        <v>11</v>
      </c>
      <c r="F7789" t="s">
        <v>17183</v>
      </c>
      <c r="G7789">
        <v>73.741</v>
      </c>
      <c r="H7789">
        <v>2824</v>
      </c>
      <c r="I7789">
        <v>5.9</v>
      </c>
      <c r="J7789">
        <f>YEAR(Table1[[#This Row],[release_date]])</f>
        <v>2004</v>
      </c>
      <c r="K7789" t="str">
        <f>LEFT(Table1[[#This Row],[Year]],4) &amp; "s"</f>
        <v>2004s</v>
      </c>
      <c r="L77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89">
        <f>(Table1[[#This Row],[vote_average]]/10)*100</f>
        <v>59.000000000000007</v>
      </c>
      <c r="N7789">
        <f>(Table1[[#This Row],[popularity]]/SUM(Table1[popularity]))*100</f>
        <v>1.6977602535972719E-2</v>
      </c>
    </row>
    <row r="7790" spans="1:14" x14ac:dyDescent="0.3">
      <c r="A7790">
        <v>9982</v>
      </c>
      <c r="B7790" t="s">
        <v>17184</v>
      </c>
      <c r="C7790" s="1">
        <v>38660</v>
      </c>
      <c r="D7790" t="s">
        <v>1494</v>
      </c>
      <c r="E7790" t="s">
        <v>11</v>
      </c>
      <c r="F7790" t="s">
        <v>17185</v>
      </c>
      <c r="G7790">
        <v>96.58</v>
      </c>
      <c r="H7790">
        <v>3767</v>
      </c>
      <c r="I7790">
        <v>5.8929999999999998</v>
      </c>
      <c r="J7790">
        <f>YEAR(Table1[[#This Row],[release_date]])</f>
        <v>2005</v>
      </c>
      <c r="K7790" t="str">
        <f>LEFT(Table1[[#This Row],[Year]],4) &amp; "s"</f>
        <v>2005s</v>
      </c>
      <c r="L77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90">
        <f>(Table1[[#This Row],[vote_average]]/10)*100</f>
        <v>58.929999999999993</v>
      </c>
      <c r="N7790">
        <f>(Table1[[#This Row],[popularity]]/SUM(Table1[popularity]))*100</f>
        <v>2.2235891199254759E-2</v>
      </c>
    </row>
    <row r="7791" spans="1:14" x14ac:dyDescent="0.3">
      <c r="A7791">
        <v>2310</v>
      </c>
      <c r="B7791" t="s">
        <v>17186</v>
      </c>
      <c r="C7791" s="1">
        <v>39391</v>
      </c>
      <c r="D7791" t="s">
        <v>7196</v>
      </c>
      <c r="E7791" t="s">
        <v>11</v>
      </c>
      <c r="F7791" t="s">
        <v>17187</v>
      </c>
      <c r="G7791">
        <v>42.829000000000001</v>
      </c>
      <c r="H7791">
        <v>2710</v>
      </c>
      <c r="I7791">
        <v>5.8929999999999998</v>
      </c>
      <c r="J7791">
        <f>YEAR(Table1[[#This Row],[release_date]])</f>
        <v>2007</v>
      </c>
      <c r="K7791" t="str">
        <f>LEFT(Table1[[#This Row],[Year]],4) &amp; "s"</f>
        <v>2007s</v>
      </c>
      <c r="L77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91">
        <f>(Table1[[#This Row],[vote_average]]/10)*100</f>
        <v>58.929999999999993</v>
      </c>
      <c r="N7791">
        <f>(Table1[[#This Row],[popularity]]/SUM(Table1[popularity]))*100</f>
        <v>9.860643861802465E-3</v>
      </c>
    </row>
    <row r="7792" spans="1:14" x14ac:dyDescent="0.3">
      <c r="A7792">
        <v>37905</v>
      </c>
      <c r="B7792" t="s">
        <v>17188</v>
      </c>
      <c r="C7792" s="1">
        <v>40219</v>
      </c>
      <c r="D7792" t="s">
        <v>12095</v>
      </c>
      <c r="E7792" t="s">
        <v>212</v>
      </c>
      <c r="F7792" t="s">
        <v>17189</v>
      </c>
      <c r="G7792">
        <v>18.350000000000001</v>
      </c>
      <c r="H7792">
        <v>423</v>
      </c>
      <c r="I7792">
        <v>5.8920000000000003</v>
      </c>
      <c r="J7792">
        <f>YEAR(Table1[[#This Row],[release_date]])</f>
        <v>2010</v>
      </c>
      <c r="K7792" t="str">
        <f>LEFT(Table1[[#This Row],[Year]],4) &amp; "s"</f>
        <v>2010s</v>
      </c>
      <c r="L77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92">
        <f>(Table1[[#This Row],[vote_average]]/10)*100</f>
        <v>58.920000000000009</v>
      </c>
      <c r="N7792">
        <f>(Table1[[#This Row],[popularity]]/SUM(Table1[popularity]))*100</f>
        <v>4.2247732812831316E-3</v>
      </c>
    </row>
    <row r="7793" spans="1:14" x14ac:dyDescent="0.3">
      <c r="A7793">
        <v>14873</v>
      </c>
      <c r="B7793" t="s">
        <v>17190</v>
      </c>
      <c r="C7793" s="1">
        <v>37659</v>
      </c>
      <c r="D7793" t="s">
        <v>4713</v>
      </c>
      <c r="E7793" t="s">
        <v>11</v>
      </c>
      <c r="F7793" t="s">
        <v>17191</v>
      </c>
      <c r="G7793">
        <v>25.035</v>
      </c>
      <c r="H7793">
        <v>1101</v>
      </c>
      <c r="I7793">
        <v>5.8920000000000003</v>
      </c>
      <c r="J7793">
        <f>YEAR(Table1[[#This Row],[release_date]])</f>
        <v>2003</v>
      </c>
      <c r="K7793" t="str">
        <f>LEFT(Table1[[#This Row],[Year]],4) &amp; "s"</f>
        <v>2003s</v>
      </c>
      <c r="L77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93">
        <f>(Table1[[#This Row],[vote_average]]/10)*100</f>
        <v>58.920000000000009</v>
      </c>
      <c r="N7793">
        <f>(Table1[[#This Row],[popularity]]/SUM(Table1[popularity]))*100</f>
        <v>5.763880059777831E-3</v>
      </c>
    </row>
    <row r="7794" spans="1:14" x14ac:dyDescent="0.3">
      <c r="A7794">
        <v>11968</v>
      </c>
      <c r="B7794" t="s">
        <v>17192</v>
      </c>
      <c r="C7794" s="1">
        <v>38625</v>
      </c>
      <c r="D7794" t="s">
        <v>13404</v>
      </c>
      <c r="E7794" t="s">
        <v>11</v>
      </c>
      <c r="F7794" t="s">
        <v>17193</v>
      </c>
      <c r="G7794">
        <v>33.203000000000003</v>
      </c>
      <c r="H7794">
        <v>1440</v>
      </c>
      <c r="I7794">
        <v>5.8949999999999996</v>
      </c>
      <c r="J7794">
        <f>YEAR(Table1[[#This Row],[release_date]])</f>
        <v>2005</v>
      </c>
      <c r="K7794" t="str">
        <f>LEFT(Table1[[#This Row],[Year]],4) &amp; "s"</f>
        <v>2005s</v>
      </c>
      <c r="L77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94">
        <f>(Table1[[#This Row],[vote_average]]/10)*100</f>
        <v>58.949999999999989</v>
      </c>
      <c r="N7794">
        <f>(Table1[[#This Row],[popularity]]/SUM(Table1[popularity]))*100</f>
        <v>7.6444221939206448E-3</v>
      </c>
    </row>
    <row r="7795" spans="1:14" x14ac:dyDescent="0.3">
      <c r="A7795">
        <v>476764</v>
      </c>
      <c r="B7795" t="s">
        <v>17194</v>
      </c>
      <c r="C7795" s="1">
        <v>43410</v>
      </c>
      <c r="D7795" t="s">
        <v>274</v>
      </c>
      <c r="E7795" t="s">
        <v>11</v>
      </c>
      <c r="F7795" t="s">
        <v>17195</v>
      </c>
      <c r="G7795">
        <v>19.954999999999998</v>
      </c>
      <c r="H7795">
        <v>335</v>
      </c>
      <c r="I7795">
        <v>5.9</v>
      </c>
      <c r="J7795">
        <f>YEAR(Table1[[#This Row],[release_date]])</f>
        <v>2018</v>
      </c>
      <c r="K7795" t="str">
        <f>LEFT(Table1[[#This Row],[Year]],4) &amp; "s"</f>
        <v>2018s</v>
      </c>
      <c r="L77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95">
        <f>(Table1[[#This Row],[vote_average]]/10)*100</f>
        <v>59.000000000000007</v>
      </c>
      <c r="N7795">
        <f>(Table1[[#This Row],[popularity]]/SUM(Table1[popularity]))*100</f>
        <v>4.5942970478476779E-3</v>
      </c>
    </row>
    <row r="7796" spans="1:14" x14ac:dyDescent="0.3">
      <c r="A7796">
        <v>2176</v>
      </c>
      <c r="B7796" t="s">
        <v>17196</v>
      </c>
      <c r="C7796" s="1">
        <v>37148</v>
      </c>
      <c r="D7796" t="s">
        <v>217</v>
      </c>
      <c r="E7796" t="s">
        <v>11</v>
      </c>
      <c r="F7796" t="s">
        <v>17197</v>
      </c>
      <c r="G7796">
        <v>21.254999999999999</v>
      </c>
      <c r="H7796">
        <v>927</v>
      </c>
      <c r="I7796">
        <v>5.891</v>
      </c>
      <c r="J7796">
        <f>YEAR(Table1[[#This Row],[release_date]])</f>
        <v>2001</v>
      </c>
      <c r="K7796" t="str">
        <f>LEFT(Table1[[#This Row],[Year]],4) &amp; "s"</f>
        <v>2001s</v>
      </c>
      <c r="L77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96">
        <f>(Table1[[#This Row],[vote_average]]/10)*100</f>
        <v>58.91</v>
      </c>
      <c r="N7796">
        <f>(Table1[[#This Row],[popularity]]/SUM(Table1[popularity]))*100</f>
        <v>4.8935997871211419E-3</v>
      </c>
    </row>
    <row r="7797" spans="1:14" x14ac:dyDescent="0.3">
      <c r="A7797">
        <v>1995</v>
      </c>
      <c r="B7797" t="s">
        <v>17198</v>
      </c>
      <c r="C7797" s="1">
        <v>37053</v>
      </c>
      <c r="D7797" t="s">
        <v>17199</v>
      </c>
      <c r="E7797" t="s">
        <v>11</v>
      </c>
      <c r="F7797" t="s">
        <v>17200</v>
      </c>
      <c r="G7797">
        <v>53.874000000000002</v>
      </c>
      <c r="H7797">
        <v>5880</v>
      </c>
      <c r="I7797">
        <v>5.891</v>
      </c>
      <c r="J7797">
        <f>YEAR(Table1[[#This Row],[release_date]])</f>
        <v>2001</v>
      </c>
      <c r="K7797" t="str">
        <f>LEFT(Table1[[#This Row],[Year]],4) &amp; "s"</f>
        <v>2001s</v>
      </c>
      <c r="L77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797">
        <f>(Table1[[#This Row],[vote_average]]/10)*100</f>
        <v>58.91</v>
      </c>
      <c r="N7797">
        <f>(Table1[[#This Row],[popularity]]/SUM(Table1[popularity]))*100</f>
        <v>1.2403565981245092E-2</v>
      </c>
    </row>
    <row r="7798" spans="1:14" x14ac:dyDescent="0.3">
      <c r="A7798">
        <v>439079</v>
      </c>
      <c r="B7798" t="s">
        <v>17201</v>
      </c>
      <c r="C7798" s="1">
        <v>43348</v>
      </c>
      <c r="D7798" t="s">
        <v>1899</v>
      </c>
      <c r="E7798" t="s">
        <v>11</v>
      </c>
      <c r="F7798" t="s">
        <v>17202</v>
      </c>
      <c r="G7798">
        <v>246.589</v>
      </c>
      <c r="H7798">
        <v>6421</v>
      </c>
      <c r="I7798">
        <v>5.89</v>
      </c>
      <c r="J7798">
        <f>YEAR(Table1[[#This Row],[release_date]])</f>
        <v>2018</v>
      </c>
      <c r="K7798" t="str">
        <f>LEFT(Table1[[#This Row],[Year]],4) &amp; "s"</f>
        <v>2018s</v>
      </c>
      <c r="L77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98">
        <f>(Table1[[#This Row],[vote_average]]/10)*100</f>
        <v>58.9</v>
      </c>
      <c r="N7798">
        <f>(Table1[[#This Row],[popularity]]/SUM(Table1[popularity]))*100</f>
        <v>5.6772894749772533E-2</v>
      </c>
    </row>
    <row r="7799" spans="1:14" x14ac:dyDescent="0.3">
      <c r="A7799">
        <v>241843</v>
      </c>
      <c r="B7799" t="s">
        <v>17203</v>
      </c>
      <c r="C7799" s="1">
        <v>41922</v>
      </c>
      <c r="D7799" t="s">
        <v>2286</v>
      </c>
      <c r="E7799" t="s">
        <v>11</v>
      </c>
      <c r="F7799" t="s">
        <v>17204</v>
      </c>
      <c r="G7799">
        <v>48.005000000000003</v>
      </c>
      <c r="H7799">
        <v>709</v>
      </c>
      <c r="I7799">
        <v>5.89</v>
      </c>
      <c r="J7799">
        <f>YEAR(Table1[[#This Row],[release_date]])</f>
        <v>2014</v>
      </c>
      <c r="K7799" t="str">
        <f>LEFT(Table1[[#This Row],[Year]],4) &amp; "s"</f>
        <v>2014s</v>
      </c>
      <c r="L77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799">
        <f>(Table1[[#This Row],[vote_average]]/10)*100</f>
        <v>58.9</v>
      </c>
      <c r="N7799">
        <f>(Table1[[#This Row],[popularity]]/SUM(Table1[popularity]))*100</f>
        <v>1.1052329229863583E-2</v>
      </c>
    </row>
    <row r="7800" spans="1:14" x14ac:dyDescent="0.3">
      <c r="A7800">
        <v>16558</v>
      </c>
      <c r="B7800" t="s">
        <v>17205</v>
      </c>
      <c r="C7800" s="1">
        <v>39890</v>
      </c>
      <c r="D7800" t="s">
        <v>8418</v>
      </c>
      <c r="E7800" t="s">
        <v>11</v>
      </c>
      <c r="F7800" t="s">
        <v>17206</v>
      </c>
      <c r="G7800">
        <v>42.183</v>
      </c>
      <c r="H7800">
        <v>744</v>
      </c>
      <c r="I7800">
        <v>5.89</v>
      </c>
      <c r="J7800">
        <f>YEAR(Table1[[#This Row],[release_date]])</f>
        <v>2009</v>
      </c>
      <c r="K7800" t="str">
        <f>LEFT(Table1[[#This Row],[Year]],4) &amp; "s"</f>
        <v>2009s</v>
      </c>
      <c r="L78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00">
        <f>(Table1[[#This Row],[vote_average]]/10)*100</f>
        <v>58.9</v>
      </c>
      <c r="N7800">
        <f>(Table1[[#This Row],[popularity]]/SUM(Table1[popularity]))*100</f>
        <v>9.7119134236711892E-3</v>
      </c>
    </row>
    <row r="7801" spans="1:14" x14ac:dyDescent="0.3">
      <c r="A7801">
        <v>9973</v>
      </c>
      <c r="B7801" t="s">
        <v>17207</v>
      </c>
      <c r="C7801" s="1">
        <v>39063</v>
      </c>
      <c r="D7801" t="s">
        <v>2921</v>
      </c>
      <c r="E7801" t="s">
        <v>11</v>
      </c>
      <c r="F7801" t="s">
        <v>17208</v>
      </c>
      <c r="G7801">
        <v>21.797999999999998</v>
      </c>
      <c r="H7801">
        <v>319</v>
      </c>
      <c r="I7801">
        <v>5.89</v>
      </c>
      <c r="J7801">
        <f>YEAR(Table1[[#This Row],[release_date]])</f>
        <v>2006</v>
      </c>
      <c r="K7801" t="str">
        <f>LEFT(Table1[[#This Row],[Year]],4) &amp; "s"</f>
        <v>2006s</v>
      </c>
      <c r="L78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01">
        <f>(Table1[[#This Row],[vote_average]]/10)*100</f>
        <v>58.9</v>
      </c>
      <c r="N7801">
        <f>(Table1[[#This Row],[popularity]]/SUM(Table1[popularity]))*100</f>
        <v>5.0186162389869041E-3</v>
      </c>
    </row>
    <row r="7802" spans="1:14" x14ac:dyDescent="0.3">
      <c r="A7802">
        <v>318</v>
      </c>
      <c r="B7802" t="s">
        <v>17209</v>
      </c>
      <c r="C7802" s="1">
        <v>36565</v>
      </c>
      <c r="D7802" t="s">
        <v>217</v>
      </c>
      <c r="E7802" t="s">
        <v>11</v>
      </c>
      <c r="F7802" t="s">
        <v>17210</v>
      </c>
      <c r="G7802">
        <v>20.465</v>
      </c>
      <c r="H7802">
        <v>313</v>
      </c>
      <c r="I7802">
        <v>5.9</v>
      </c>
      <c r="J7802">
        <f>YEAR(Table1[[#This Row],[release_date]])</f>
        <v>2000</v>
      </c>
      <c r="K7802" t="str">
        <f>LEFT(Table1[[#This Row],[Year]],4) &amp; "s"</f>
        <v>2000s</v>
      </c>
      <c r="L78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02">
        <f>(Table1[[#This Row],[vote_average]]/10)*100</f>
        <v>59.000000000000007</v>
      </c>
      <c r="N7802">
        <f>(Table1[[#This Row],[popularity]]/SUM(Table1[popularity]))*100</f>
        <v>4.7117158147934211E-3</v>
      </c>
    </row>
    <row r="7803" spans="1:14" x14ac:dyDescent="0.3">
      <c r="A7803">
        <v>649087</v>
      </c>
      <c r="B7803" t="s">
        <v>17211</v>
      </c>
      <c r="C7803" s="1">
        <v>44238</v>
      </c>
      <c r="D7803" t="s">
        <v>1468</v>
      </c>
      <c r="E7803" t="s">
        <v>357</v>
      </c>
      <c r="F7803" t="s">
        <v>17212</v>
      </c>
      <c r="G7803">
        <v>18.812999999999999</v>
      </c>
      <c r="H7803">
        <v>673</v>
      </c>
      <c r="I7803">
        <v>5.8890000000000002</v>
      </c>
      <c r="J7803">
        <f>YEAR(Table1[[#This Row],[release_date]])</f>
        <v>2021</v>
      </c>
      <c r="K7803" t="str">
        <f>LEFT(Table1[[#This Row],[Year]],4) &amp; "s"</f>
        <v>2021s</v>
      </c>
      <c r="L78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803">
        <f>(Table1[[#This Row],[vote_average]]/10)*100</f>
        <v>58.89</v>
      </c>
      <c r="N7803">
        <f>(Table1[[#This Row],[popularity]]/SUM(Table1[popularity]))*100</f>
        <v>4.3313711030397578E-3</v>
      </c>
    </row>
    <row r="7804" spans="1:14" x14ac:dyDescent="0.3">
      <c r="A7804">
        <v>9417</v>
      </c>
      <c r="B7804" t="s">
        <v>17213</v>
      </c>
      <c r="C7804" s="1">
        <v>35999</v>
      </c>
      <c r="D7804" t="s">
        <v>2336</v>
      </c>
      <c r="E7804" t="s">
        <v>11</v>
      </c>
      <c r="F7804" t="s">
        <v>17214</v>
      </c>
      <c r="G7804">
        <v>39.981999999999999</v>
      </c>
      <c r="H7804">
        <v>396</v>
      </c>
      <c r="I7804">
        <v>5.8890000000000002</v>
      </c>
      <c r="J7804">
        <f>YEAR(Table1[[#This Row],[release_date]])</f>
        <v>1998</v>
      </c>
      <c r="K7804" t="str">
        <f>LEFT(Table1[[#This Row],[Year]],4) &amp; "s"</f>
        <v>1998s</v>
      </c>
      <c r="L78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804">
        <f>(Table1[[#This Row],[vote_average]]/10)*100</f>
        <v>58.89</v>
      </c>
      <c r="N7804">
        <f>(Table1[[#This Row],[popularity]]/SUM(Table1[popularity]))*100</f>
        <v>9.2051708627935783E-3</v>
      </c>
    </row>
    <row r="7805" spans="1:14" x14ac:dyDescent="0.3">
      <c r="A7805">
        <v>461053</v>
      </c>
      <c r="B7805" t="s">
        <v>17215</v>
      </c>
      <c r="C7805" s="1">
        <v>42948</v>
      </c>
      <c r="D7805" t="s">
        <v>786</v>
      </c>
      <c r="E7805" t="s">
        <v>11</v>
      </c>
      <c r="F7805" t="s">
        <v>17216</v>
      </c>
      <c r="G7805">
        <v>21.690999999999999</v>
      </c>
      <c r="H7805">
        <v>347</v>
      </c>
      <c r="I7805">
        <v>5.9</v>
      </c>
      <c r="J7805">
        <f>YEAR(Table1[[#This Row],[release_date]])</f>
        <v>2017</v>
      </c>
      <c r="K7805" t="str">
        <f>LEFT(Table1[[#This Row],[Year]],4) &amp; "s"</f>
        <v>2017s</v>
      </c>
      <c r="L78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05">
        <f>(Table1[[#This Row],[vote_average]]/10)*100</f>
        <v>59.000000000000007</v>
      </c>
      <c r="N7805">
        <f>(Table1[[#This Row],[popularity]]/SUM(Table1[popularity]))*100</f>
        <v>4.9939813212159347E-3</v>
      </c>
    </row>
    <row r="7806" spans="1:14" x14ac:dyDescent="0.3">
      <c r="A7806">
        <v>346709</v>
      </c>
      <c r="B7806" t="s">
        <v>17217</v>
      </c>
      <c r="C7806" s="1">
        <v>43824</v>
      </c>
      <c r="D7806" t="s">
        <v>5144</v>
      </c>
      <c r="E7806" t="s">
        <v>11</v>
      </c>
      <c r="F7806" t="s">
        <v>17218</v>
      </c>
      <c r="G7806">
        <v>22.210999999999999</v>
      </c>
      <c r="H7806">
        <v>303</v>
      </c>
      <c r="I7806">
        <v>5.9</v>
      </c>
      <c r="J7806">
        <f>YEAR(Table1[[#This Row],[release_date]])</f>
        <v>2019</v>
      </c>
      <c r="K7806" t="str">
        <f>LEFT(Table1[[#This Row],[Year]],4) &amp; "s"</f>
        <v>2019s</v>
      </c>
      <c r="L78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06">
        <f>(Table1[[#This Row],[vote_average]]/10)*100</f>
        <v>59.000000000000007</v>
      </c>
      <c r="N7806">
        <f>(Table1[[#This Row],[popularity]]/SUM(Table1[popularity]))*100</f>
        <v>5.1137024169253201E-3</v>
      </c>
    </row>
    <row r="7807" spans="1:14" x14ac:dyDescent="0.3">
      <c r="A7807">
        <v>18823</v>
      </c>
      <c r="B7807" t="s">
        <v>8307</v>
      </c>
      <c r="C7807" s="1">
        <v>40263</v>
      </c>
      <c r="D7807" t="s">
        <v>48</v>
      </c>
      <c r="E7807" t="s">
        <v>11</v>
      </c>
      <c r="F7807" t="s">
        <v>17219</v>
      </c>
      <c r="G7807">
        <v>54.442999999999998</v>
      </c>
      <c r="H7807">
        <v>6026</v>
      </c>
      <c r="I7807">
        <v>5.8879999999999999</v>
      </c>
      <c r="J7807">
        <f>YEAR(Table1[[#This Row],[release_date]])</f>
        <v>2010</v>
      </c>
      <c r="K7807" t="str">
        <f>LEFT(Table1[[#This Row],[Year]],4) &amp; "s"</f>
        <v>2010s</v>
      </c>
      <c r="L78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07">
        <f>(Table1[[#This Row],[vote_average]]/10)*100</f>
        <v>58.879999999999995</v>
      </c>
      <c r="N7807">
        <f>(Table1[[#This Row],[popularity]]/SUM(Table1[popularity]))*100</f>
        <v>1.2534568487896323E-2</v>
      </c>
    </row>
    <row r="7808" spans="1:14" x14ac:dyDescent="0.3">
      <c r="A7808">
        <v>9072</v>
      </c>
      <c r="B7808" t="s">
        <v>17220</v>
      </c>
      <c r="C7808" s="1">
        <v>38960</v>
      </c>
      <c r="D7808" t="s">
        <v>494</v>
      </c>
      <c r="E7808" t="s">
        <v>11</v>
      </c>
      <c r="F7808" t="s">
        <v>17221</v>
      </c>
      <c r="G7808">
        <v>85.575999999999993</v>
      </c>
      <c r="H7808">
        <v>1641</v>
      </c>
      <c r="I7808">
        <v>5.8879999999999999</v>
      </c>
      <c r="J7808">
        <f>YEAR(Table1[[#This Row],[release_date]])</f>
        <v>2006</v>
      </c>
      <c r="K7808" t="str">
        <f>LEFT(Table1[[#This Row],[Year]],4) &amp; "s"</f>
        <v>2006s</v>
      </c>
      <c r="L78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08">
        <f>(Table1[[#This Row],[vote_average]]/10)*100</f>
        <v>58.879999999999995</v>
      </c>
      <c r="N7808">
        <f>(Table1[[#This Row],[popularity]]/SUM(Table1[popularity]))*100</f>
        <v>1.9702408627743064E-2</v>
      </c>
    </row>
    <row r="7809" spans="1:14" x14ac:dyDescent="0.3">
      <c r="A7809">
        <v>1884</v>
      </c>
      <c r="B7809" t="s">
        <v>17222</v>
      </c>
      <c r="C7809" s="1">
        <v>31011</v>
      </c>
      <c r="D7809" t="s">
        <v>17223</v>
      </c>
      <c r="E7809" t="s">
        <v>11</v>
      </c>
      <c r="F7809" t="s">
        <v>17224</v>
      </c>
      <c r="G7809">
        <v>29.975000000000001</v>
      </c>
      <c r="H7809">
        <v>339</v>
      </c>
      <c r="I7809">
        <v>5.9</v>
      </c>
      <c r="J7809">
        <f>YEAR(Table1[[#This Row],[release_date]])</f>
        <v>1984</v>
      </c>
      <c r="K7809" t="str">
        <f>LEFT(Table1[[#This Row],[Year]],4) &amp; "s"</f>
        <v>1984s</v>
      </c>
      <c r="L78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809">
        <f>(Table1[[#This Row],[vote_average]]/10)*100</f>
        <v>59.000000000000007</v>
      </c>
      <c r="N7809">
        <f>(Table1[[#This Row],[popularity]]/SUM(Table1[popularity]))*100</f>
        <v>6.9012304690169958E-3</v>
      </c>
    </row>
    <row r="7810" spans="1:14" x14ac:dyDescent="0.3">
      <c r="A7810">
        <v>17134</v>
      </c>
      <c r="B7810" t="s">
        <v>17225</v>
      </c>
      <c r="C7810" s="1">
        <v>39891</v>
      </c>
      <c r="D7810" t="s">
        <v>1718</v>
      </c>
      <c r="E7810" t="s">
        <v>11</v>
      </c>
      <c r="F7810" t="s">
        <v>17226</v>
      </c>
      <c r="G7810">
        <v>46.301000000000002</v>
      </c>
      <c r="H7810">
        <v>736</v>
      </c>
      <c r="I7810">
        <v>5.8869999999999996</v>
      </c>
      <c r="J7810">
        <f>YEAR(Table1[[#This Row],[release_date]])</f>
        <v>2009</v>
      </c>
      <c r="K7810" t="str">
        <f>LEFT(Table1[[#This Row],[Year]],4) &amp; "s"</f>
        <v>2009s</v>
      </c>
      <c r="L78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10">
        <f>(Table1[[#This Row],[vote_average]]/10)*100</f>
        <v>58.87</v>
      </c>
      <c r="N7810">
        <f>(Table1[[#This Row],[popularity]]/SUM(Table1[popularity]))*100</f>
        <v>1.0660012408538979E-2</v>
      </c>
    </row>
    <row r="7811" spans="1:14" x14ac:dyDescent="0.3">
      <c r="A7811">
        <v>9448</v>
      </c>
      <c r="B7811" t="s">
        <v>17227</v>
      </c>
      <c r="C7811" s="1">
        <v>35909</v>
      </c>
      <c r="D7811" t="s">
        <v>17228</v>
      </c>
      <c r="E7811" t="s">
        <v>11</v>
      </c>
      <c r="F7811" t="s">
        <v>17229</v>
      </c>
      <c r="G7811">
        <v>22.57</v>
      </c>
      <c r="H7811">
        <v>398</v>
      </c>
      <c r="I7811">
        <v>5.9</v>
      </c>
      <c r="J7811">
        <f>YEAR(Table1[[#This Row],[release_date]])</f>
        <v>1998</v>
      </c>
      <c r="K7811" t="str">
        <f>LEFT(Table1[[#This Row],[Year]],4) &amp; "s"</f>
        <v>1998s</v>
      </c>
      <c r="L78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811">
        <f>(Table1[[#This Row],[vote_average]]/10)*100</f>
        <v>59.000000000000007</v>
      </c>
      <c r="N7811">
        <f>(Table1[[#This Row],[popularity]]/SUM(Table1[popularity]))*100</f>
        <v>5.1963560195400701E-3</v>
      </c>
    </row>
    <row r="7812" spans="1:14" x14ac:dyDescent="0.3">
      <c r="A7812">
        <v>8555</v>
      </c>
      <c r="B7812" t="s">
        <v>13357</v>
      </c>
      <c r="C7812" s="1">
        <v>38209</v>
      </c>
      <c r="D7812" t="s">
        <v>81</v>
      </c>
      <c r="E7812" t="s">
        <v>11</v>
      </c>
      <c r="F7812" t="s">
        <v>17230</v>
      </c>
      <c r="G7812">
        <v>44.640999999999998</v>
      </c>
      <c r="H7812">
        <v>703</v>
      </c>
      <c r="I7812">
        <v>5.8860000000000001</v>
      </c>
      <c r="J7812">
        <f>YEAR(Table1[[#This Row],[release_date]])</f>
        <v>2004</v>
      </c>
      <c r="K7812" t="str">
        <f>LEFT(Table1[[#This Row],[Year]],4) &amp; "s"</f>
        <v>2004s</v>
      </c>
      <c r="L78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12">
        <f>(Table1[[#This Row],[vote_average]]/10)*100</f>
        <v>58.86</v>
      </c>
      <c r="N7812">
        <f>(Table1[[#This Row],[popularity]]/SUM(Table1[popularity]))*100</f>
        <v>1.0277825833774401E-2</v>
      </c>
    </row>
    <row r="7813" spans="1:14" x14ac:dyDescent="0.3">
      <c r="A7813">
        <v>395458</v>
      </c>
      <c r="B7813" t="s">
        <v>17231</v>
      </c>
      <c r="C7813" s="1">
        <v>43034</v>
      </c>
      <c r="D7813" t="s">
        <v>1724</v>
      </c>
      <c r="E7813" t="s">
        <v>11</v>
      </c>
      <c r="F7813" t="s">
        <v>17232</v>
      </c>
      <c r="G7813">
        <v>203.19499999999999</v>
      </c>
      <c r="H7813">
        <v>1636</v>
      </c>
      <c r="I7813">
        <v>5.9</v>
      </c>
      <c r="J7813">
        <f>YEAR(Table1[[#This Row],[release_date]])</f>
        <v>2017</v>
      </c>
      <c r="K7813" t="str">
        <f>LEFT(Table1[[#This Row],[Year]],4) &amp; "s"</f>
        <v>2017s</v>
      </c>
      <c r="L78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13">
        <f>(Table1[[#This Row],[vote_average]]/10)*100</f>
        <v>59.000000000000007</v>
      </c>
      <c r="N7813">
        <f>(Table1[[#This Row],[popularity]]/SUM(Table1[popularity]))*100</f>
        <v>4.67821693128243E-2</v>
      </c>
    </row>
    <row r="7814" spans="1:14" x14ac:dyDescent="0.3">
      <c r="A7814">
        <v>151960</v>
      </c>
      <c r="B7814" t="s">
        <v>17233</v>
      </c>
      <c r="C7814" s="1">
        <v>41495</v>
      </c>
      <c r="D7814" t="s">
        <v>3775</v>
      </c>
      <c r="E7814" t="s">
        <v>11</v>
      </c>
      <c r="F7814" t="s">
        <v>17234</v>
      </c>
      <c r="G7814">
        <v>87.795000000000002</v>
      </c>
      <c r="H7814">
        <v>1613</v>
      </c>
      <c r="I7814">
        <v>5.9</v>
      </c>
      <c r="J7814">
        <f>YEAR(Table1[[#This Row],[release_date]])</f>
        <v>2013</v>
      </c>
      <c r="K7814" t="str">
        <f>LEFT(Table1[[#This Row],[Year]],4) &amp; "s"</f>
        <v>2013s</v>
      </c>
      <c r="L78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14">
        <f>(Table1[[#This Row],[vote_average]]/10)*100</f>
        <v>59.000000000000007</v>
      </c>
      <c r="N7814">
        <f>(Table1[[#This Row],[popularity]]/SUM(Table1[popularity]))*100</f>
        <v>2.0213295380395235E-2</v>
      </c>
    </row>
    <row r="7815" spans="1:14" x14ac:dyDescent="0.3">
      <c r="A7815">
        <v>72571</v>
      </c>
      <c r="B7815" t="s">
        <v>17235</v>
      </c>
      <c r="C7815" s="1">
        <v>40835</v>
      </c>
      <c r="D7815" t="s">
        <v>2163</v>
      </c>
      <c r="E7815" t="s">
        <v>11</v>
      </c>
      <c r="F7815" t="s">
        <v>17236</v>
      </c>
      <c r="G7815">
        <v>31.2</v>
      </c>
      <c r="H7815">
        <v>2104</v>
      </c>
      <c r="I7815">
        <v>5.8849999999999998</v>
      </c>
      <c r="J7815">
        <f>YEAR(Table1[[#This Row],[release_date]])</f>
        <v>2011</v>
      </c>
      <c r="K7815" t="str">
        <f>LEFT(Table1[[#This Row],[Year]],4) &amp; "s"</f>
        <v>2011s</v>
      </c>
      <c r="L78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15">
        <f>(Table1[[#This Row],[vote_average]]/10)*100</f>
        <v>58.85</v>
      </c>
      <c r="N7815">
        <f>(Table1[[#This Row],[popularity]]/SUM(Table1[popularity]))*100</f>
        <v>7.1832657425631441E-3</v>
      </c>
    </row>
    <row r="7816" spans="1:14" x14ac:dyDescent="0.3">
      <c r="A7816">
        <v>34480</v>
      </c>
      <c r="B7816" t="s">
        <v>17237</v>
      </c>
      <c r="C7816" s="1">
        <v>40100</v>
      </c>
      <c r="D7816" t="s">
        <v>17238</v>
      </c>
      <c r="E7816" t="s">
        <v>11</v>
      </c>
      <c r="F7816" t="s">
        <v>17239</v>
      </c>
      <c r="G7816">
        <v>26.076000000000001</v>
      </c>
      <c r="H7816">
        <v>1072</v>
      </c>
      <c r="I7816">
        <v>5.8849999999999998</v>
      </c>
      <c r="J7816">
        <f>YEAR(Table1[[#This Row],[release_date]])</f>
        <v>2009</v>
      </c>
      <c r="K7816" t="str">
        <f>LEFT(Table1[[#This Row],[Year]],4) &amp; "s"</f>
        <v>2009s</v>
      </c>
      <c r="L78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16">
        <f>(Table1[[#This Row],[vote_average]]/10)*100</f>
        <v>58.85</v>
      </c>
      <c r="N7816">
        <f>(Table1[[#This Row],[popularity]]/SUM(Table1[popularity]))*100</f>
        <v>6.0035524840729663E-3</v>
      </c>
    </row>
    <row r="7817" spans="1:14" x14ac:dyDescent="0.3">
      <c r="A7817">
        <v>2084</v>
      </c>
      <c r="B7817" t="s">
        <v>17240</v>
      </c>
      <c r="C7817" s="1">
        <v>37140</v>
      </c>
      <c r="D7817" t="s">
        <v>9730</v>
      </c>
      <c r="E7817" t="s">
        <v>11</v>
      </c>
      <c r="F7817" t="s">
        <v>17241</v>
      </c>
      <c r="G7817">
        <v>33.110999999999997</v>
      </c>
      <c r="H7817">
        <v>381</v>
      </c>
      <c r="I7817">
        <v>5.8849999999999998</v>
      </c>
      <c r="J7817">
        <f>YEAR(Table1[[#This Row],[release_date]])</f>
        <v>2001</v>
      </c>
      <c r="K7817" t="str">
        <f>LEFT(Table1[[#This Row],[Year]],4) &amp; "s"</f>
        <v>2001s</v>
      </c>
      <c r="L78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17">
        <f>(Table1[[#This Row],[vote_average]]/10)*100</f>
        <v>58.85</v>
      </c>
      <c r="N7817">
        <f>(Table1[[#This Row],[popularity]]/SUM(Table1[popularity]))*100</f>
        <v>7.6232407692951362E-3</v>
      </c>
    </row>
    <row r="7818" spans="1:14" x14ac:dyDescent="0.3">
      <c r="A7818">
        <v>340022</v>
      </c>
      <c r="B7818" t="s">
        <v>17242</v>
      </c>
      <c r="C7818" s="1">
        <v>43167</v>
      </c>
      <c r="D7818" t="s">
        <v>15783</v>
      </c>
      <c r="E7818" t="s">
        <v>11</v>
      </c>
      <c r="F7818" t="s">
        <v>17243</v>
      </c>
      <c r="G7818">
        <v>60.338999999999999</v>
      </c>
      <c r="H7818">
        <v>704</v>
      </c>
      <c r="I7818">
        <v>5.9</v>
      </c>
      <c r="J7818">
        <f>YEAR(Table1[[#This Row],[release_date]])</f>
        <v>2018</v>
      </c>
      <c r="K7818" t="str">
        <f>LEFT(Table1[[#This Row],[Year]],4) &amp; "s"</f>
        <v>2018s</v>
      </c>
      <c r="L78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18">
        <f>(Table1[[#This Row],[vote_average]]/10)*100</f>
        <v>59.000000000000007</v>
      </c>
      <c r="N7818">
        <f>(Table1[[#This Row],[popularity]]/SUM(Table1[popularity]))*100</f>
        <v>1.3892021526939666E-2</v>
      </c>
    </row>
    <row r="7819" spans="1:14" x14ac:dyDescent="0.3">
      <c r="A7819">
        <v>277547</v>
      </c>
      <c r="B7819" t="s">
        <v>17244</v>
      </c>
      <c r="C7819" s="1">
        <v>41908</v>
      </c>
      <c r="D7819" t="s">
        <v>422</v>
      </c>
      <c r="E7819" t="s">
        <v>11</v>
      </c>
      <c r="F7819" t="s">
        <v>17245</v>
      </c>
      <c r="G7819">
        <v>33.460999999999999</v>
      </c>
      <c r="H7819">
        <v>723</v>
      </c>
      <c r="I7819">
        <v>5.9</v>
      </c>
      <c r="J7819">
        <f>YEAR(Table1[[#This Row],[release_date]])</f>
        <v>2014</v>
      </c>
      <c r="K7819" t="str">
        <f>LEFT(Table1[[#This Row],[Year]],4) &amp; "s"</f>
        <v>2014s</v>
      </c>
      <c r="L78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19">
        <f>(Table1[[#This Row],[vote_average]]/10)*100</f>
        <v>59.000000000000007</v>
      </c>
      <c r="N7819">
        <f>(Table1[[#This Row],[popularity]]/SUM(Table1[popularity]))*100</f>
        <v>7.7038222760226083E-3</v>
      </c>
    </row>
    <row r="7820" spans="1:14" x14ac:dyDescent="0.3">
      <c r="A7820">
        <v>18476</v>
      </c>
      <c r="B7820" t="s">
        <v>17246</v>
      </c>
      <c r="C7820" s="1">
        <v>39850</v>
      </c>
      <c r="D7820" t="s">
        <v>17247</v>
      </c>
      <c r="E7820" t="s">
        <v>11</v>
      </c>
      <c r="F7820" t="s">
        <v>17248</v>
      </c>
      <c r="G7820">
        <v>36.497999999999998</v>
      </c>
      <c r="H7820">
        <v>529</v>
      </c>
      <c r="I7820">
        <v>5.9</v>
      </c>
      <c r="J7820">
        <f>YEAR(Table1[[#This Row],[release_date]])</f>
        <v>2009</v>
      </c>
      <c r="K7820" t="str">
        <f>LEFT(Table1[[#This Row],[Year]],4) &amp; "s"</f>
        <v>2009s</v>
      </c>
      <c r="L78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20">
        <f>(Table1[[#This Row],[vote_average]]/10)*100</f>
        <v>59.000000000000007</v>
      </c>
      <c r="N7820">
        <f>(Table1[[#This Row],[popularity]]/SUM(Table1[popularity]))*100</f>
        <v>8.4030395215406936E-3</v>
      </c>
    </row>
    <row r="7821" spans="1:14" x14ac:dyDescent="0.3">
      <c r="A7821">
        <v>13067</v>
      </c>
      <c r="B7821" t="s">
        <v>17249</v>
      </c>
      <c r="C7821" s="1">
        <v>39192</v>
      </c>
      <c r="D7821" t="s">
        <v>1148</v>
      </c>
      <c r="E7821" t="s">
        <v>11</v>
      </c>
      <c r="F7821" t="s">
        <v>17250</v>
      </c>
      <c r="G7821">
        <v>19.279</v>
      </c>
      <c r="H7821">
        <v>469</v>
      </c>
      <c r="I7821">
        <v>5.8840000000000003</v>
      </c>
      <c r="J7821">
        <f>YEAR(Table1[[#This Row],[release_date]])</f>
        <v>2007</v>
      </c>
      <c r="K7821" t="str">
        <f>LEFT(Table1[[#This Row],[Year]],4) &amp; "s"</f>
        <v>2007s</v>
      </c>
      <c r="L78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21">
        <f>(Table1[[#This Row],[vote_average]]/10)*100</f>
        <v>58.84</v>
      </c>
      <c r="N7821">
        <f>(Table1[[#This Row],[popularity]]/SUM(Table1[popularity]))*100</f>
        <v>4.4386596234254764E-3</v>
      </c>
    </row>
    <row r="7822" spans="1:14" x14ac:dyDescent="0.3">
      <c r="A7822">
        <v>10495</v>
      </c>
      <c r="B7822" t="s">
        <v>17251</v>
      </c>
      <c r="C7822" s="1">
        <v>32675</v>
      </c>
      <c r="D7822" t="s">
        <v>17252</v>
      </c>
      <c r="E7822" t="s">
        <v>11</v>
      </c>
      <c r="F7822" t="s">
        <v>17253</v>
      </c>
      <c r="G7822">
        <v>42.345999999999997</v>
      </c>
      <c r="H7822">
        <v>1519</v>
      </c>
      <c r="I7822">
        <v>5.883</v>
      </c>
      <c r="J7822">
        <f>YEAR(Table1[[#This Row],[release_date]])</f>
        <v>1989</v>
      </c>
      <c r="K7822" t="str">
        <f>LEFT(Table1[[#This Row],[Year]],4) &amp; "s"</f>
        <v>1989s</v>
      </c>
      <c r="L78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822">
        <f>(Table1[[#This Row],[vote_average]]/10)*100</f>
        <v>58.830000000000005</v>
      </c>
      <c r="N7822">
        <f>(Table1[[#This Row],[popularity]]/SUM(Table1[popularity]))*100</f>
        <v>9.7494413825185543E-3</v>
      </c>
    </row>
    <row r="7823" spans="1:14" x14ac:dyDescent="0.3">
      <c r="A7823">
        <v>9825</v>
      </c>
      <c r="B7823" t="s">
        <v>17254</v>
      </c>
      <c r="C7823" s="1">
        <v>36356</v>
      </c>
      <c r="D7823" t="s">
        <v>17255</v>
      </c>
      <c r="E7823" t="s">
        <v>11</v>
      </c>
      <c r="F7823" t="s">
        <v>17256</v>
      </c>
      <c r="G7823">
        <v>65.337999999999994</v>
      </c>
      <c r="H7823">
        <v>1072</v>
      </c>
      <c r="I7823">
        <v>5.883</v>
      </c>
      <c r="J7823">
        <f>YEAR(Table1[[#This Row],[release_date]])</f>
        <v>1999</v>
      </c>
      <c r="K7823" t="str">
        <f>LEFT(Table1[[#This Row],[Year]],4) &amp; "s"</f>
        <v>1999s</v>
      </c>
      <c r="L78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823">
        <f>(Table1[[#This Row],[vote_average]]/10)*100</f>
        <v>58.830000000000005</v>
      </c>
      <c r="N7823">
        <f>(Table1[[#This Row],[popularity]]/SUM(Table1[popularity]))*100</f>
        <v>1.5042955675884317E-2</v>
      </c>
    </row>
    <row r="7824" spans="1:14" x14ac:dyDescent="0.3">
      <c r="A7824">
        <v>283445</v>
      </c>
      <c r="B7824" t="s">
        <v>17257</v>
      </c>
      <c r="C7824" s="1">
        <v>42235</v>
      </c>
      <c r="D7824" t="s">
        <v>1899</v>
      </c>
      <c r="E7824" t="s">
        <v>11</v>
      </c>
      <c r="F7824" t="s">
        <v>17258</v>
      </c>
      <c r="G7824">
        <v>47.212000000000003</v>
      </c>
      <c r="H7824">
        <v>2046</v>
      </c>
      <c r="I7824">
        <v>5.8819999999999997</v>
      </c>
      <c r="J7824">
        <f>YEAR(Table1[[#This Row],[release_date]])</f>
        <v>2015</v>
      </c>
      <c r="K7824" t="str">
        <f>LEFT(Table1[[#This Row],[Year]],4) &amp; "s"</f>
        <v>2015s</v>
      </c>
      <c r="L78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24">
        <f>(Table1[[#This Row],[vote_average]]/10)*100</f>
        <v>58.819999999999993</v>
      </c>
      <c r="N7824">
        <f>(Table1[[#This Row],[popularity]]/SUM(Table1[popularity]))*100</f>
        <v>1.0869754558906769E-2</v>
      </c>
    </row>
    <row r="7825" spans="1:14" x14ac:dyDescent="0.3">
      <c r="A7825">
        <v>216015</v>
      </c>
      <c r="B7825" t="s">
        <v>17259</v>
      </c>
      <c r="C7825" s="1">
        <v>42046</v>
      </c>
      <c r="D7825" t="s">
        <v>6048</v>
      </c>
      <c r="E7825" t="s">
        <v>11</v>
      </c>
      <c r="F7825" t="s">
        <v>17260</v>
      </c>
      <c r="G7825">
        <v>108.798</v>
      </c>
      <c r="H7825">
        <v>11435</v>
      </c>
      <c r="I7825">
        <v>5.9</v>
      </c>
      <c r="J7825">
        <f>YEAR(Table1[[#This Row],[release_date]])</f>
        <v>2015</v>
      </c>
      <c r="K7825" t="str">
        <f>LEFT(Table1[[#This Row],[Year]],4) &amp; "s"</f>
        <v>2015s</v>
      </c>
      <c r="L78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25">
        <f>(Table1[[#This Row],[vote_average]]/10)*100</f>
        <v>59.000000000000007</v>
      </c>
      <c r="N7825">
        <f>(Table1[[#This Row],[popularity]]/SUM(Table1[popularity]))*100</f>
        <v>2.5048876482672598E-2</v>
      </c>
    </row>
    <row r="7826" spans="1:14" x14ac:dyDescent="0.3">
      <c r="A7826">
        <v>139038</v>
      </c>
      <c r="B7826" t="s">
        <v>17261</v>
      </c>
      <c r="C7826" s="1">
        <v>41285</v>
      </c>
      <c r="D7826" t="s">
        <v>2286</v>
      </c>
      <c r="E7826" t="s">
        <v>11</v>
      </c>
      <c r="F7826" t="s">
        <v>17262</v>
      </c>
      <c r="G7826">
        <v>55.045000000000002</v>
      </c>
      <c r="H7826">
        <v>1793</v>
      </c>
      <c r="I7826">
        <v>5.8819999999999997</v>
      </c>
      <c r="J7826">
        <f>YEAR(Table1[[#This Row],[release_date]])</f>
        <v>2013</v>
      </c>
      <c r="K7826" t="str">
        <f>LEFT(Table1[[#This Row],[Year]],4) &amp; "s"</f>
        <v>2013s</v>
      </c>
      <c r="L78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26">
        <f>(Table1[[#This Row],[vote_average]]/10)*100</f>
        <v>58.819999999999993</v>
      </c>
      <c r="N7826">
        <f>(Table1[[#This Row],[popularity]]/SUM(Table1[popularity]))*100</f>
        <v>1.2673168679467573E-2</v>
      </c>
    </row>
    <row r="7827" spans="1:14" x14ac:dyDescent="0.3">
      <c r="A7827">
        <v>471507</v>
      </c>
      <c r="B7827" t="s">
        <v>17263</v>
      </c>
      <c r="C7827" s="1">
        <v>43459</v>
      </c>
      <c r="D7827" t="s">
        <v>9134</v>
      </c>
      <c r="E7827" t="s">
        <v>11</v>
      </c>
      <c r="F7827" t="s">
        <v>17264</v>
      </c>
      <c r="G7827">
        <v>59.872</v>
      </c>
      <c r="H7827">
        <v>672</v>
      </c>
      <c r="I7827">
        <v>5.8810000000000002</v>
      </c>
      <c r="J7827">
        <f>YEAR(Table1[[#This Row],[release_date]])</f>
        <v>2018</v>
      </c>
      <c r="K7827" t="str">
        <f>LEFT(Table1[[#This Row],[Year]],4) &amp; "s"</f>
        <v>2018s</v>
      </c>
      <c r="L78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27">
        <f>(Table1[[#This Row],[vote_average]]/10)*100</f>
        <v>58.810000000000009</v>
      </c>
      <c r="N7827">
        <f>(Table1[[#This Row],[popularity]]/SUM(Table1[popularity]))*100</f>
        <v>1.3784502773677584E-2</v>
      </c>
    </row>
    <row r="7828" spans="1:14" x14ac:dyDescent="0.3">
      <c r="A7828">
        <v>419522</v>
      </c>
      <c r="B7828" t="s">
        <v>17265</v>
      </c>
      <c r="C7828" s="1">
        <v>42789</v>
      </c>
      <c r="D7828" t="s">
        <v>391</v>
      </c>
      <c r="E7828" t="s">
        <v>54</v>
      </c>
      <c r="F7828" t="s">
        <v>17266</v>
      </c>
      <c r="G7828">
        <v>14.903</v>
      </c>
      <c r="H7828">
        <v>440</v>
      </c>
      <c r="I7828">
        <v>5.8810000000000002</v>
      </c>
      <c r="J7828">
        <f>YEAR(Table1[[#This Row],[release_date]])</f>
        <v>2017</v>
      </c>
      <c r="K7828" t="str">
        <f>LEFT(Table1[[#This Row],[Year]],4) &amp; "s"</f>
        <v>2017s</v>
      </c>
      <c r="L78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28">
        <f>(Table1[[#This Row],[vote_average]]/10)*100</f>
        <v>58.810000000000009</v>
      </c>
      <c r="N7828">
        <f>(Table1[[#This Row],[popularity]]/SUM(Table1[popularity]))*100</f>
        <v>3.4311605564557222E-3</v>
      </c>
    </row>
    <row r="7829" spans="1:14" x14ac:dyDescent="0.3">
      <c r="A7829">
        <v>235271</v>
      </c>
      <c r="B7829" t="s">
        <v>17267</v>
      </c>
      <c r="C7829" s="1">
        <v>41922</v>
      </c>
      <c r="D7829" t="s">
        <v>217</v>
      </c>
      <c r="E7829" t="s">
        <v>11</v>
      </c>
      <c r="F7829" t="s">
        <v>17268</v>
      </c>
      <c r="G7829">
        <v>42.6</v>
      </c>
      <c r="H7829">
        <v>385</v>
      </c>
      <c r="I7829">
        <v>5.8810000000000002</v>
      </c>
      <c r="J7829">
        <f>YEAR(Table1[[#This Row],[release_date]])</f>
        <v>2014</v>
      </c>
      <c r="K7829" t="str">
        <f>LEFT(Table1[[#This Row],[Year]],4) &amp; "s"</f>
        <v>2014s</v>
      </c>
      <c r="L78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29">
        <f>(Table1[[#This Row],[vote_average]]/10)*100</f>
        <v>58.810000000000009</v>
      </c>
      <c r="N7829">
        <f>(Table1[[#This Row],[popularity]]/SUM(Table1[popularity]))*100</f>
        <v>9.8079205331150637E-3</v>
      </c>
    </row>
    <row r="7830" spans="1:14" x14ac:dyDescent="0.3">
      <c r="A7830">
        <v>505436</v>
      </c>
      <c r="B7830" t="s">
        <v>17269</v>
      </c>
      <c r="C7830" s="1">
        <v>43495</v>
      </c>
      <c r="D7830" t="s">
        <v>391</v>
      </c>
      <c r="E7830" t="s">
        <v>212</v>
      </c>
      <c r="F7830" t="s">
        <v>17270</v>
      </c>
      <c r="G7830">
        <v>24.289000000000001</v>
      </c>
      <c r="H7830">
        <v>1225</v>
      </c>
      <c r="I7830">
        <v>5.9</v>
      </c>
      <c r="J7830">
        <f>YEAR(Table1[[#This Row],[release_date]])</f>
        <v>2019</v>
      </c>
      <c r="K7830" t="str">
        <f>LEFT(Table1[[#This Row],[Year]],4) &amp; "s"</f>
        <v>2019s</v>
      </c>
      <c r="L78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30">
        <f>(Table1[[#This Row],[vote_average]]/10)*100</f>
        <v>59.000000000000007</v>
      </c>
      <c r="N7830">
        <f>(Table1[[#This Row],[popularity]]/SUM(Table1[popularity]))*100</f>
        <v>5.5921263340101357E-3</v>
      </c>
    </row>
    <row r="7831" spans="1:14" x14ac:dyDescent="0.3">
      <c r="A7831">
        <v>432618</v>
      </c>
      <c r="B7831" t="s">
        <v>17271</v>
      </c>
      <c r="C7831" s="1">
        <v>43019</v>
      </c>
      <c r="D7831" t="s">
        <v>391</v>
      </c>
      <c r="E7831" t="s">
        <v>212</v>
      </c>
      <c r="F7831" t="s">
        <v>17272</v>
      </c>
      <c r="G7831">
        <v>14.249000000000001</v>
      </c>
      <c r="H7831">
        <v>366</v>
      </c>
      <c r="I7831">
        <v>5.9</v>
      </c>
      <c r="J7831">
        <f>YEAR(Table1[[#This Row],[release_date]])</f>
        <v>2017</v>
      </c>
      <c r="K7831" t="str">
        <f>LEFT(Table1[[#This Row],[Year]],4) &amp; "s"</f>
        <v>2017s</v>
      </c>
      <c r="L78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31">
        <f>(Table1[[#This Row],[vote_average]]/10)*100</f>
        <v>59.000000000000007</v>
      </c>
      <c r="N7831">
        <f>(Table1[[#This Row],[popularity]]/SUM(Table1[popularity]))*100</f>
        <v>3.2805882553135338E-3</v>
      </c>
    </row>
    <row r="7832" spans="1:14" x14ac:dyDescent="0.3">
      <c r="A7832">
        <v>14140</v>
      </c>
      <c r="B7832" t="s">
        <v>17273</v>
      </c>
      <c r="C7832" s="1">
        <v>28300</v>
      </c>
      <c r="D7832" t="s">
        <v>17274</v>
      </c>
      <c r="E7832" t="s">
        <v>11</v>
      </c>
      <c r="F7832" t="s">
        <v>17275</v>
      </c>
      <c r="G7832">
        <v>29.065999999999999</v>
      </c>
      <c r="H7832">
        <v>300</v>
      </c>
      <c r="I7832">
        <v>5.88</v>
      </c>
      <c r="J7832">
        <f>YEAR(Table1[[#This Row],[release_date]])</f>
        <v>1977</v>
      </c>
      <c r="K7832" t="str">
        <f>LEFT(Table1[[#This Row],[Year]],4) &amp; "s"</f>
        <v>1977s</v>
      </c>
      <c r="L78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832">
        <f>(Table1[[#This Row],[vote_average]]/10)*100</f>
        <v>58.8</v>
      </c>
      <c r="N7832">
        <f>(Table1[[#This Row],[popularity]]/SUM(Table1[popularity]))*100</f>
        <v>6.6919487844019345E-3</v>
      </c>
    </row>
    <row r="7833" spans="1:14" x14ac:dyDescent="0.3">
      <c r="A7833">
        <v>10379</v>
      </c>
      <c r="B7833" t="s">
        <v>17276</v>
      </c>
      <c r="C7833" s="1">
        <v>33347</v>
      </c>
      <c r="D7833" t="s">
        <v>12865</v>
      </c>
      <c r="E7833" t="s">
        <v>11</v>
      </c>
      <c r="F7833" t="s">
        <v>17277</v>
      </c>
      <c r="G7833">
        <v>15.968999999999999</v>
      </c>
      <c r="H7833">
        <v>346</v>
      </c>
      <c r="I7833">
        <v>5.88</v>
      </c>
      <c r="J7833">
        <f>YEAR(Table1[[#This Row],[release_date]])</f>
        <v>1991</v>
      </c>
      <c r="K7833" t="str">
        <f>LEFT(Table1[[#This Row],[Year]],4) &amp; "s"</f>
        <v>1991s</v>
      </c>
      <c r="L78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833">
        <f>(Table1[[#This Row],[vote_average]]/10)*100</f>
        <v>58.8</v>
      </c>
      <c r="N7833">
        <f>(Table1[[#This Row],[popularity]]/SUM(Table1[popularity]))*100</f>
        <v>3.6765888026599634E-3</v>
      </c>
    </row>
    <row r="7834" spans="1:14" x14ac:dyDescent="0.3">
      <c r="A7834">
        <v>513409</v>
      </c>
      <c r="B7834" t="s">
        <v>17278</v>
      </c>
      <c r="C7834" s="1">
        <v>43770</v>
      </c>
      <c r="D7834" t="s">
        <v>8789</v>
      </c>
      <c r="E7834" t="s">
        <v>11</v>
      </c>
      <c r="F7834" t="s">
        <v>17279</v>
      </c>
      <c r="G7834">
        <v>25.041</v>
      </c>
      <c r="H7834">
        <v>418</v>
      </c>
      <c r="I7834">
        <v>5.8789999999999996</v>
      </c>
      <c r="J7834">
        <f>YEAR(Table1[[#This Row],[release_date]])</f>
        <v>2019</v>
      </c>
      <c r="K7834" t="str">
        <f>LEFT(Table1[[#This Row],[Year]],4) &amp; "s"</f>
        <v>2019s</v>
      </c>
      <c r="L78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34">
        <f>(Table1[[#This Row],[vote_average]]/10)*100</f>
        <v>58.79</v>
      </c>
      <c r="N7834">
        <f>(Table1[[#This Row],[popularity]]/SUM(Table1[popularity]))*100</f>
        <v>5.7652614570360165E-3</v>
      </c>
    </row>
    <row r="7835" spans="1:14" x14ac:dyDescent="0.3">
      <c r="A7835">
        <v>418437</v>
      </c>
      <c r="B7835" t="s">
        <v>17280</v>
      </c>
      <c r="C7835" s="1">
        <v>42800</v>
      </c>
      <c r="D7835" t="s">
        <v>217</v>
      </c>
      <c r="E7835" t="s">
        <v>11</v>
      </c>
      <c r="F7835" t="s">
        <v>17281</v>
      </c>
      <c r="G7835">
        <v>42.256</v>
      </c>
      <c r="H7835">
        <v>619</v>
      </c>
      <c r="I7835">
        <v>5.8789999999999996</v>
      </c>
      <c r="J7835">
        <f>YEAR(Table1[[#This Row],[release_date]])</f>
        <v>2017</v>
      </c>
      <c r="K7835" t="str">
        <f>LEFT(Table1[[#This Row],[Year]],4) &amp; "s"</f>
        <v>2017s</v>
      </c>
      <c r="L78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35">
        <f>(Table1[[#This Row],[vote_average]]/10)*100</f>
        <v>58.79</v>
      </c>
      <c r="N7835">
        <f>(Table1[[#This Row],[popularity]]/SUM(Table1[popularity]))*100</f>
        <v>9.7287204236457762E-3</v>
      </c>
    </row>
    <row r="7836" spans="1:14" x14ac:dyDescent="0.3">
      <c r="A7836">
        <v>238603</v>
      </c>
      <c r="B7836" t="s">
        <v>17282</v>
      </c>
      <c r="C7836" s="1">
        <v>41804</v>
      </c>
      <c r="D7836" t="s">
        <v>17283</v>
      </c>
      <c r="E7836" t="s">
        <v>11</v>
      </c>
      <c r="F7836" t="s">
        <v>17284</v>
      </c>
      <c r="G7836">
        <v>14.557</v>
      </c>
      <c r="H7836">
        <v>563</v>
      </c>
      <c r="I7836">
        <v>5.9</v>
      </c>
      <c r="J7836">
        <f>YEAR(Table1[[#This Row],[release_date]])</f>
        <v>2014</v>
      </c>
      <c r="K7836" t="str">
        <f>LEFT(Table1[[#This Row],[Year]],4) &amp; "s"</f>
        <v>2014s</v>
      </c>
      <c r="L78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36">
        <f>(Table1[[#This Row],[vote_average]]/10)*100</f>
        <v>59.000000000000007</v>
      </c>
      <c r="N7836">
        <f>(Table1[[#This Row],[popularity]]/SUM(Table1[popularity]))*100</f>
        <v>3.351499981233708E-3</v>
      </c>
    </row>
    <row r="7837" spans="1:14" x14ac:dyDescent="0.3">
      <c r="A7837">
        <v>192145</v>
      </c>
      <c r="B7837" t="s">
        <v>17285</v>
      </c>
      <c r="C7837" s="1">
        <v>41526</v>
      </c>
      <c r="D7837" t="s">
        <v>62</v>
      </c>
      <c r="E7837" t="s">
        <v>11</v>
      </c>
      <c r="F7837" t="s">
        <v>17286</v>
      </c>
      <c r="G7837">
        <v>37.866999999999997</v>
      </c>
      <c r="H7837">
        <v>570</v>
      </c>
      <c r="I7837">
        <v>5.8789999999999996</v>
      </c>
      <c r="J7837">
        <f>YEAR(Table1[[#This Row],[release_date]])</f>
        <v>2013</v>
      </c>
      <c r="K7837" t="str">
        <f>LEFT(Table1[[#This Row],[Year]],4) &amp; "s"</f>
        <v>2013s</v>
      </c>
      <c r="L78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37">
        <f>(Table1[[#This Row],[vote_average]]/10)*100</f>
        <v>58.79</v>
      </c>
      <c r="N7837">
        <f>(Table1[[#This Row],[popularity]]/SUM(Table1[popularity]))*100</f>
        <v>8.7182283292832861E-3</v>
      </c>
    </row>
    <row r="7838" spans="1:14" x14ac:dyDescent="0.3">
      <c r="A7838">
        <v>12596</v>
      </c>
      <c r="B7838" t="s">
        <v>17287</v>
      </c>
      <c r="C7838" s="1">
        <v>36273</v>
      </c>
      <c r="D7838" t="s">
        <v>68</v>
      </c>
      <c r="E7838" t="s">
        <v>11</v>
      </c>
      <c r="F7838" t="s">
        <v>17288</v>
      </c>
      <c r="G7838">
        <v>20.760999999999999</v>
      </c>
      <c r="H7838">
        <v>372</v>
      </c>
      <c r="I7838">
        <v>5.9</v>
      </c>
      <c r="J7838">
        <f>YEAR(Table1[[#This Row],[release_date]])</f>
        <v>1999</v>
      </c>
      <c r="K7838" t="str">
        <f>LEFT(Table1[[#This Row],[Year]],4) &amp; "s"</f>
        <v>1999s</v>
      </c>
      <c r="L78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838">
        <f>(Table1[[#This Row],[vote_average]]/10)*100</f>
        <v>59.000000000000007</v>
      </c>
      <c r="N7838">
        <f>(Table1[[#This Row],[popularity]]/SUM(Table1[popularity]))*100</f>
        <v>4.7798647461972255E-3</v>
      </c>
    </row>
    <row r="7839" spans="1:14" x14ac:dyDescent="0.3">
      <c r="A7839">
        <v>5137</v>
      </c>
      <c r="B7839" t="s">
        <v>17289</v>
      </c>
      <c r="C7839" s="1">
        <v>38247</v>
      </c>
      <c r="D7839" t="s">
        <v>17290</v>
      </c>
      <c r="E7839" t="s">
        <v>11</v>
      </c>
      <c r="F7839" t="s">
        <v>17291</v>
      </c>
      <c r="G7839">
        <v>25.538</v>
      </c>
      <c r="H7839">
        <v>1194</v>
      </c>
      <c r="I7839">
        <v>5.9</v>
      </c>
      <c r="J7839">
        <f>YEAR(Table1[[#This Row],[release_date]])</f>
        <v>2004</v>
      </c>
      <c r="K7839" t="str">
        <f>LEFT(Table1[[#This Row],[Year]],4) &amp; "s"</f>
        <v>2004s</v>
      </c>
      <c r="L78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39">
        <f>(Table1[[#This Row],[vote_average]]/10)*100</f>
        <v>59.000000000000007</v>
      </c>
      <c r="N7839">
        <f>(Table1[[#This Row],[popularity]]/SUM(Table1[popularity]))*100</f>
        <v>5.8796871965890252E-3</v>
      </c>
    </row>
    <row r="7840" spans="1:14" x14ac:dyDescent="0.3">
      <c r="A7840">
        <v>12277</v>
      </c>
      <c r="B7840" t="s">
        <v>17292</v>
      </c>
      <c r="C7840" s="1">
        <v>37407</v>
      </c>
      <c r="D7840" t="s">
        <v>3702</v>
      </c>
      <c r="E7840" t="s">
        <v>11</v>
      </c>
      <c r="F7840" t="s">
        <v>17293</v>
      </c>
      <c r="G7840">
        <v>17.689</v>
      </c>
      <c r="H7840">
        <v>357</v>
      </c>
      <c r="I7840">
        <v>5.9</v>
      </c>
      <c r="J7840">
        <f>YEAR(Table1[[#This Row],[release_date]])</f>
        <v>2002</v>
      </c>
      <c r="K7840" t="str">
        <f>LEFT(Table1[[#This Row],[Year]],4) &amp; "s"</f>
        <v>2002s</v>
      </c>
      <c r="L78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40">
        <f>(Table1[[#This Row],[vote_average]]/10)*100</f>
        <v>59.000000000000007</v>
      </c>
      <c r="N7840">
        <f>(Table1[[#This Row],[popularity]]/SUM(Table1[popularity]))*100</f>
        <v>4.0725893500063925E-3</v>
      </c>
    </row>
    <row r="7841" spans="1:14" x14ac:dyDescent="0.3">
      <c r="A7841">
        <v>11187</v>
      </c>
      <c r="B7841" t="s">
        <v>17294</v>
      </c>
      <c r="C7841" s="1">
        <v>33480</v>
      </c>
      <c r="D7841" t="s">
        <v>306</v>
      </c>
      <c r="E7841" t="s">
        <v>11</v>
      </c>
      <c r="F7841" t="s">
        <v>17295</v>
      </c>
      <c r="G7841">
        <v>45.38</v>
      </c>
      <c r="H7841">
        <v>1491</v>
      </c>
      <c r="I7841">
        <v>5.8769999999999998</v>
      </c>
      <c r="J7841">
        <f>YEAR(Table1[[#This Row],[release_date]])</f>
        <v>1991</v>
      </c>
      <c r="K7841" t="str">
        <f>LEFT(Table1[[#This Row],[Year]],4) &amp; "s"</f>
        <v>1991s</v>
      </c>
      <c r="L78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841">
        <f>(Table1[[#This Row],[vote_average]]/10)*100</f>
        <v>58.77</v>
      </c>
      <c r="N7841">
        <f>(Table1[[#This Row],[popularity]]/SUM(Table1[popularity]))*100</f>
        <v>1.0447967929407548E-2</v>
      </c>
    </row>
    <row r="7842" spans="1:14" x14ac:dyDescent="0.3">
      <c r="A7842">
        <v>9767</v>
      </c>
      <c r="B7842" t="s">
        <v>17296</v>
      </c>
      <c r="C7842" s="1">
        <v>38869</v>
      </c>
      <c r="D7842" t="s">
        <v>1732</v>
      </c>
      <c r="E7842" t="s">
        <v>11</v>
      </c>
      <c r="F7842" t="s">
        <v>17297</v>
      </c>
      <c r="G7842">
        <v>28.856000000000002</v>
      </c>
      <c r="H7842">
        <v>2584</v>
      </c>
      <c r="I7842">
        <v>5.8769999999999998</v>
      </c>
      <c r="J7842">
        <f>YEAR(Table1[[#This Row],[release_date]])</f>
        <v>2006</v>
      </c>
      <c r="K7842" t="str">
        <f>LEFT(Table1[[#This Row],[Year]],4) &amp; "s"</f>
        <v>2006s</v>
      </c>
      <c r="L78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42">
        <f>(Table1[[#This Row],[vote_average]]/10)*100</f>
        <v>58.77</v>
      </c>
      <c r="N7842">
        <f>(Table1[[#This Row],[popularity]]/SUM(Table1[popularity]))*100</f>
        <v>6.6435998803654524E-3</v>
      </c>
    </row>
    <row r="7843" spans="1:14" x14ac:dyDescent="0.3">
      <c r="A7843">
        <v>2636</v>
      </c>
      <c r="B7843" t="s">
        <v>17298</v>
      </c>
      <c r="C7843" s="1">
        <v>34614</v>
      </c>
      <c r="D7843" t="s">
        <v>829</v>
      </c>
      <c r="E7843" t="s">
        <v>11</v>
      </c>
      <c r="F7843" t="s">
        <v>17299</v>
      </c>
      <c r="G7843">
        <v>58.222999999999999</v>
      </c>
      <c r="H7843">
        <v>1225</v>
      </c>
      <c r="I7843">
        <v>5.8769999999999998</v>
      </c>
      <c r="J7843">
        <f>YEAR(Table1[[#This Row],[release_date]])</f>
        <v>1994</v>
      </c>
      <c r="K7843" t="str">
        <f>LEFT(Table1[[#This Row],[Year]],4) &amp; "s"</f>
        <v>1994s</v>
      </c>
      <c r="L78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843">
        <f>(Table1[[#This Row],[vote_average]]/10)*100</f>
        <v>58.77</v>
      </c>
      <c r="N7843">
        <f>(Table1[[#This Row],[popularity]]/SUM(Table1[popularity]))*100</f>
        <v>1.3404848760553012E-2</v>
      </c>
    </row>
    <row r="7844" spans="1:14" x14ac:dyDescent="0.3">
      <c r="A7844">
        <v>671039</v>
      </c>
      <c r="B7844" t="s">
        <v>17300</v>
      </c>
      <c r="C7844" s="1">
        <v>44134</v>
      </c>
      <c r="D7844" t="s">
        <v>3699</v>
      </c>
      <c r="E7844" t="s">
        <v>212</v>
      </c>
      <c r="F7844" t="s">
        <v>17301</v>
      </c>
      <c r="G7844">
        <v>25.696999999999999</v>
      </c>
      <c r="H7844">
        <v>569</v>
      </c>
      <c r="I7844">
        <v>5.8760000000000003</v>
      </c>
      <c r="J7844">
        <f>YEAR(Table1[[#This Row],[release_date]])</f>
        <v>2020</v>
      </c>
      <c r="K7844" t="str">
        <f>LEFT(Table1[[#This Row],[Year]],4) &amp; "s"</f>
        <v>2020s</v>
      </c>
      <c r="L78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844">
        <f>(Table1[[#This Row],[vote_average]]/10)*100</f>
        <v>58.76</v>
      </c>
      <c r="N7844">
        <f>(Table1[[#This Row],[popularity]]/SUM(Table1[popularity]))*100</f>
        <v>5.9162942239309327E-3</v>
      </c>
    </row>
    <row r="7845" spans="1:14" x14ac:dyDescent="0.3">
      <c r="A7845">
        <v>517412</v>
      </c>
      <c r="B7845" t="s">
        <v>17302</v>
      </c>
      <c r="C7845" s="1">
        <v>44057</v>
      </c>
      <c r="D7845" t="s">
        <v>354</v>
      </c>
      <c r="E7845" t="s">
        <v>11</v>
      </c>
      <c r="F7845" t="s">
        <v>17303</v>
      </c>
      <c r="G7845">
        <v>38.652000000000001</v>
      </c>
      <c r="H7845">
        <v>307</v>
      </c>
      <c r="I7845">
        <v>5.8760000000000003</v>
      </c>
      <c r="J7845">
        <f>YEAR(Table1[[#This Row],[release_date]])</f>
        <v>2020</v>
      </c>
      <c r="K7845" t="str">
        <f>LEFT(Table1[[#This Row],[Year]],4) &amp; "s"</f>
        <v>2020s</v>
      </c>
      <c r="L78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845">
        <f>(Table1[[#This Row],[vote_average]]/10)*100</f>
        <v>58.76</v>
      </c>
      <c r="N7845">
        <f>(Table1[[#This Row],[popularity]]/SUM(Table1[popularity]))*100</f>
        <v>8.8989611372291867E-3</v>
      </c>
    </row>
    <row r="7846" spans="1:14" x14ac:dyDescent="0.3">
      <c r="A7846">
        <v>17336</v>
      </c>
      <c r="B7846" t="s">
        <v>17304</v>
      </c>
      <c r="C7846" s="1">
        <v>39927</v>
      </c>
      <c r="D7846" t="s">
        <v>2765</v>
      </c>
      <c r="E7846" t="s">
        <v>11</v>
      </c>
      <c r="F7846" t="s">
        <v>17305</v>
      </c>
      <c r="G7846">
        <v>33.270000000000003</v>
      </c>
      <c r="H7846">
        <v>639</v>
      </c>
      <c r="I7846">
        <v>5.8760000000000003</v>
      </c>
      <c r="J7846">
        <f>YEAR(Table1[[#This Row],[release_date]])</f>
        <v>2009</v>
      </c>
      <c r="K7846" t="str">
        <f>LEFT(Table1[[#This Row],[Year]],4) &amp; "s"</f>
        <v>2009s</v>
      </c>
      <c r="L78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46">
        <f>(Table1[[#This Row],[vote_average]]/10)*100</f>
        <v>58.76</v>
      </c>
      <c r="N7846">
        <f>(Table1[[#This Row],[popularity]]/SUM(Table1[popularity]))*100</f>
        <v>7.6598477966370463E-3</v>
      </c>
    </row>
    <row r="7847" spans="1:14" x14ac:dyDescent="0.3">
      <c r="A7847">
        <v>340945</v>
      </c>
      <c r="B7847" t="s">
        <v>17306</v>
      </c>
      <c r="C7847" s="1">
        <v>42635</v>
      </c>
      <c r="D7847" t="s">
        <v>17307</v>
      </c>
      <c r="E7847" t="s">
        <v>11</v>
      </c>
      <c r="F7847" t="s">
        <v>17308</v>
      </c>
      <c r="G7847">
        <v>20.491</v>
      </c>
      <c r="H7847">
        <v>577</v>
      </c>
      <c r="I7847">
        <v>5.9</v>
      </c>
      <c r="J7847">
        <f>YEAR(Table1[[#This Row],[release_date]])</f>
        <v>2016</v>
      </c>
      <c r="K7847" t="str">
        <f>LEFT(Table1[[#This Row],[Year]],4) &amp; "s"</f>
        <v>2016s</v>
      </c>
      <c r="L78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47">
        <f>(Table1[[#This Row],[vote_average]]/10)*100</f>
        <v>59.000000000000007</v>
      </c>
      <c r="N7847">
        <f>(Table1[[#This Row],[popularity]]/SUM(Table1[popularity]))*100</f>
        <v>4.717701869578891E-3</v>
      </c>
    </row>
    <row r="7848" spans="1:14" x14ac:dyDescent="0.3">
      <c r="A7848">
        <v>169219</v>
      </c>
      <c r="B7848" t="s">
        <v>17309</v>
      </c>
      <c r="C7848" s="1">
        <v>41332</v>
      </c>
      <c r="D7848" t="s">
        <v>155</v>
      </c>
      <c r="E7848" t="s">
        <v>11</v>
      </c>
      <c r="F7848" t="s">
        <v>17310</v>
      </c>
      <c r="G7848">
        <v>17.738</v>
      </c>
      <c r="H7848">
        <v>619</v>
      </c>
      <c r="I7848">
        <v>5.9</v>
      </c>
      <c r="J7848">
        <f>YEAR(Table1[[#This Row],[release_date]])</f>
        <v>2013</v>
      </c>
      <c r="K7848" t="str">
        <f>LEFT(Table1[[#This Row],[Year]],4) &amp; "s"</f>
        <v>2013s</v>
      </c>
      <c r="L78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48">
        <f>(Table1[[#This Row],[vote_average]]/10)*100</f>
        <v>59.000000000000007</v>
      </c>
      <c r="N7848">
        <f>(Table1[[#This Row],[popularity]]/SUM(Table1[popularity]))*100</f>
        <v>4.0838707609482383E-3</v>
      </c>
    </row>
    <row r="7849" spans="1:14" x14ac:dyDescent="0.3">
      <c r="A7849">
        <v>79697</v>
      </c>
      <c r="B7849" t="s">
        <v>17311</v>
      </c>
      <c r="C7849" s="1">
        <v>40790</v>
      </c>
      <c r="D7849" t="s">
        <v>391</v>
      </c>
      <c r="E7849" t="s">
        <v>11</v>
      </c>
      <c r="F7849" t="s">
        <v>17312</v>
      </c>
      <c r="G7849">
        <v>34.790999999999997</v>
      </c>
      <c r="H7849">
        <v>388</v>
      </c>
      <c r="I7849">
        <v>5.875</v>
      </c>
      <c r="J7849">
        <f>YEAR(Table1[[#This Row],[release_date]])</f>
        <v>2011</v>
      </c>
      <c r="K7849" t="str">
        <f>LEFT(Table1[[#This Row],[Year]],4) &amp; "s"</f>
        <v>2011s</v>
      </c>
      <c r="L78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49">
        <f>(Table1[[#This Row],[vote_average]]/10)*100</f>
        <v>58.75</v>
      </c>
      <c r="N7849">
        <f>(Table1[[#This Row],[popularity]]/SUM(Table1[popularity]))*100</f>
        <v>8.0100320015869982E-3</v>
      </c>
    </row>
    <row r="7850" spans="1:14" x14ac:dyDescent="0.3">
      <c r="A7850">
        <v>57331</v>
      </c>
      <c r="B7850" t="s">
        <v>17313</v>
      </c>
      <c r="C7850" s="1">
        <v>40590</v>
      </c>
      <c r="D7850" t="s">
        <v>3936</v>
      </c>
      <c r="E7850" t="s">
        <v>212</v>
      </c>
      <c r="F7850" t="s">
        <v>17314</v>
      </c>
      <c r="G7850">
        <v>16.13</v>
      </c>
      <c r="H7850">
        <v>333</v>
      </c>
      <c r="I7850">
        <v>5.9</v>
      </c>
      <c r="J7850">
        <f>YEAR(Table1[[#This Row],[release_date]])</f>
        <v>2011</v>
      </c>
      <c r="K7850" t="str">
        <f>LEFT(Table1[[#This Row],[Year]],4) &amp; "s"</f>
        <v>2011s</v>
      </c>
      <c r="L78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50">
        <f>(Table1[[#This Row],[vote_average]]/10)*100</f>
        <v>59.000000000000007</v>
      </c>
      <c r="N7850">
        <f>(Table1[[#This Row],[popularity]]/SUM(Table1[popularity]))*100</f>
        <v>3.7136562957545997E-3</v>
      </c>
    </row>
    <row r="7851" spans="1:14" x14ac:dyDescent="0.3">
      <c r="A7851">
        <v>27583</v>
      </c>
      <c r="B7851" t="s">
        <v>17315</v>
      </c>
      <c r="C7851" s="1">
        <v>40263</v>
      </c>
      <c r="D7851" t="s">
        <v>28</v>
      </c>
      <c r="E7851" t="s">
        <v>11</v>
      </c>
      <c r="F7851" t="s">
        <v>17316</v>
      </c>
      <c r="G7851">
        <v>34.527000000000001</v>
      </c>
      <c r="H7851">
        <v>540</v>
      </c>
      <c r="I7851">
        <v>5.875</v>
      </c>
      <c r="J7851">
        <f>YEAR(Table1[[#This Row],[release_date]])</f>
        <v>2010</v>
      </c>
      <c r="K7851" t="str">
        <f>LEFT(Table1[[#This Row],[Year]],4) &amp; "s"</f>
        <v>2010s</v>
      </c>
      <c r="L78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51">
        <f>(Table1[[#This Row],[vote_average]]/10)*100</f>
        <v>58.75</v>
      </c>
      <c r="N7851">
        <f>(Table1[[#This Row],[popularity]]/SUM(Table1[popularity]))*100</f>
        <v>7.94925052222685E-3</v>
      </c>
    </row>
    <row r="7852" spans="1:14" x14ac:dyDescent="0.3">
      <c r="A7852">
        <v>53399</v>
      </c>
      <c r="B7852" t="s">
        <v>17317</v>
      </c>
      <c r="C7852" s="1">
        <v>40431</v>
      </c>
      <c r="D7852" t="s">
        <v>21</v>
      </c>
      <c r="E7852" t="s">
        <v>54</v>
      </c>
      <c r="F7852" t="s">
        <v>17318</v>
      </c>
      <c r="G7852">
        <v>14.967000000000001</v>
      </c>
      <c r="H7852">
        <v>376</v>
      </c>
      <c r="I7852">
        <v>5.9</v>
      </c>
      <c r="J7852">
        <f>YEAR(Table1[[#This Row],[release_date]])</f>
        <v>2010</v>
      </c>
      <c r="K7852" t="str">
        <f>LEFT(Table1[[#This Row],[Year]],4) &amp; "s"</f>
        <v>2010s</v>
      </c>
      <c r="L78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52">
        <f>(Table1[[#This Row],[vote_average]]/10)*100</f>
        <v>59.000000000000007</v>
      </c>
      <c r="N7852">
        <f>(Table1[[#This Row],[popularity]]/SUM(Table1[popularity]))*100</f>
        <v>3.4458954605430317E-3</v>
      </c>
    </row>
    <row r="7853" spans="1:14" x14ac:dyDescent="0.3">
      <c r="A7853">
        <v>89492</v>
      </c>
      <c r="B7853" t="s">
        <v>17319</v>
      </c>
      <c r="C7853" s="1">
        <v>41263</v>
      </c>
      <c r="D7853" t="s">
        <v>391</v>
      </c>
      <c r="E7853" t="s">
        <v>11</v>
      </c>
      <c r="F7853" t="s">
        <v>17320</v>
      </c>
      <c r="G7853">
        <v>32.765999999999998</v>
      </c>
      <c r="H7853">
        <v>2085</v>
      </c>
      <c r="I7853">
        <v>5.8730000000000002</v>
      </c>
      <c r="J7853">
        <f>YEAR(Table1[[#This Row],[release_date]])</f>
        <v>2012</v>
      </c>
      <c r="K7853" t="str">
        <f>LEFT(Table1[[#This Row],[Year]],4) &amp; "s"</f>
        <v>2012s</v>
      </c>
      <c r="L78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53">
        <f>(Table1[[#This Row],[vote_average]]/10)*100</f>
        <v>58.730000000000004</v>
      </c>
      <c r="N7853">
        <f>(Table1[[#This Row],[popularity]]/SUM(Table1[popularity]))*100</f>
        <v>7.5438104269494859E-3</v>
      </c>
    </row>
    <row r="7854" spans="1:14" x14ac:dyDescent="0.3">
      <c r="A7854">
        <v>15019</v>
      </c>
      <c r="B7854" t="s">
        <v>17321</v>
      </c>
      <c r="C7854" s="1">
        <v>39213</v>
      </c>
      <c r="D7854" t="s">
        <v>28</v>
      </c>
      <c r="E7854" t="s">
        <v>11</v>
      </c>
      <c r="F7854" t="s">
        <v>17322</v>
      </c>
      <c r="G7854">
        <v>33.197000000000003</v>
      </c>
      <c r="H7854">
        <v>401</v>
      </c>
      <c r="I7854">
        <v>5.9</v>
      </c>
      <c r="J7854">
        <f>YEAR(Table1[[#This Row],[release_date]])</f>
        <v>2007</v>
      </c>
      <c r="K7854" t="str">
        <f>LEFT(Table1[[#This Row],[Year]],4) &amp; "s"</f>
        <v>2007s</v>
      </c>
      <c r="L78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54">
        <f>(Table1[[#This Row],[vote_average]]/10)*100</f>
        <v>59.000000000000007</v>
      </c>
      <c r="N7854">
        <f>(Table1[[#This Row],[popularity]]/SUM(Table1[popularity]))*100</f>
        <v>7.6430407966624593E-3</v>
      </c>
    </row>
    <row r="7855" spans="1:14" x14ac:dyDescent="0.3">
      <c r="A7855">
        <v>9678</v>
      </c>
      <c r="B7855" t="s">
        <v>17323</v>
      </c>
      <c r="C7855" s="1">
        <v>36840</v>
      </c>
      <c r="D7855" t="s">
        <v>2034</v>
      </c>
      <c r="E7855" t="s">
        <v>11</v>
      </c>
      <c r="F7855" t="s">
        <v>17324</v>
      </c>
      <c r="G7855">
        <v>57.656999999999996</v>
      </c>
      <c r="H7855">
        <v>1723</v>
      </c>
      <c r="I7855">
        <v>5.9</v>
      </c>
      <c r="J7855">
        <f>YEAR(Table1[[#This Row],[release_date]])</f>
        <v>2000</v>
      </c>
      <c r="K7855" t="str">
        <f>LEFT(Table1[[#This Row],[Year]],4) &amp; "s"</f>
        <v>2000s</v>
      </c>
      <c r="L78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55">
        <f>(Table1[[#This Row],[vote_average]]/10)*100</f>
        <v>59.000000000000007</v>
      </c>
      <c r="N7855">
        <f>(Table1[[#This Row],[popularity]]/SUM(Table1[popularity]))*100</f>
        <v>1.3274536952530872E-2</v>
      </c>
    </row>
    <row r="7856" spans="1:14" x14ac:dyDescent="0.3">
      <c r="A7856">
        <v>740925</v>
      </c>
      <c r="B7856" t="s">
        <v>17325</v>
      </c>
      <c r="C7856" s="1">
        <v>44468</v>
      </c>
      <c r="D7856" t="s">
        <v>81</v>
      </c>
      <c r="E7856" t="s">
        <v>11</v>
      </c>
      <c r="F7856" t="s">
        <v>17326</v>
      </c>
      <c r="G7856">
        <v>17.283999999999999</v>
      </c>
      <c r="H7856">
        <v>607</v>
      </c>
      <c r="I7856">
        <v>5.8719999999999999</v>
      </c>
      <c r="J7856">
        <f>YEAR(Table1[[#This Row],[release_date]])</f>
        <v>2021</v>
      </c>
      <c r="K7856" t="str">
        <f>LEFT(Table1[[#This Row],[Year]],4) &amp; "s"</f>
        <v>2021s</v>
      </c>
      <c r="L78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856">
        <f>(Table1[[#This Row],[vote_average]]/10)*100</f>
        <v>58.719999999999992</v>
      </c>
      <c r="N7856">
        <f>(Table1[[#This Row],[popularity]]/SUM(Table1[popularity]))*100</f>
        <v>3.9793450350788908E-3</v>
      </c>
    </row>
    <row r="7857" spans="1:14" x14ac:dyDescent="0.3">
      <c r="A7857">
        <v>37707</v>
      </c>
      <c r="B7857" t="s">
        <v>17327</v>
      </c>
      <c r="C7857" s="1">
        <v>40332</v>
      </c>
      <c r="D7857" t="s">
        <v>442</v>
      </c>
      <c r="E7857" t="s">
        <v>11</v>
      </c>
      <c r="F7857" t="s">
        <v>17328</v>
      </c>
      <c r="G7857">
        <v>43.655000000000001</v>
      </c>
      <c r="H7857">
        <v>2162</v>
      </c>
      <c r="I7857">
        <v>5.8719999999999999</v>
      </c>
      <c r="J7857">
        <f>YEAR(Table1[[#This Row],[release_date]])</f>
        <v>2010</v>
      </c>
      <c r="K7857" t="str">
        <f>LEFT(Table1[[#This Row],[Year]],4) &amp; "s"</f>
        <v>2010s</v>
      </c>
      <c r="L78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57">
        <f>(Table1[[#This Row],[vote_average]]/10)*100</f>
        <v>58.719999999999992</v>
      </c>
      <c r="N7857">
        <f>(Table1[[#This Row],[popularity]]/SUM(Table1[popularity]))*100</f>
        <v>1.0050816217679297E-2</v>
      </c>
    </row>
    <row r="7858" spans="1:14" x14ac:dyDescent="0.3">
      <c r="A7858">
        <v>87567</v>
      </c>
      <c r="B7858" t="s">
        <v>17329</v>
      </c>
      <c r="C7858" s="1">
        <v>41389</v>
      </c>
      <c r="D7858" t="s">
        <v>391</v>
      </c>
      <c r="E7858" t="s">
        <v>11</v>
      </c>
      <c r="F7858" t="s">
        <v>17330</v>
      </c>
      <c r="G7858">
        <v>18.286000000000001</v>
      </c>
      <c r="H7858">
        <v>1107</v>
      </c>
      <c r="I7858">
        <v>5.9</v>
      </c>
      <c r="J7858">
        <f>YEAR(Table1[[#This Row],[release_date]])</f>
        <v>2013</v>
      </c>
      <c r="K7858" t="str">
        <f>LEFT(Table1[[#This Row],[Year]],4) &amp; "s"</f>
        <v>2013s</v>
      </c>
      <c r="L78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58">
        <f>(Table1[[#This Row],[vote_average]]/10)*100</f>
        <v>59.000000000000007</v>
      </c>
      <c r="N7858">
        <f>(Table1[[#This Row],[popularity]]/SUM(Table1[popularity]))*100</f>
        <v>4.2100383771958233E-3</v>
      </c>
    </row>
    <row r="7859" spans="1:14" x14ac:dyDescent="0.3">
      <c r="A7859">
        <v>59965</v>
      </c>
      <c r="B7859" t="s">
        <v>17331</v>
      </c>
      <c r="C7859" s="1">
        <v>40808</v>
      </c>
      <c r="D7859" t="s">
        <v>15798</v>
      </c>
      <c r="E7859" t="s">
        <v>11</v>
      </c>
      <c r="F7859" t="s">
        <v>17332</v>
      </c>
      <c r="G7859">
        <v>43.848999999999997</v>
      </c>
      <c r="H7859">
        <v>2806</v>
      </c>
      <c r="I7859">
        <v>5.9</v>
      </c>
      <c r="J7859">
        <f>YEAR(Table1[[#This Row],[release_date]])</f>
        <v>2011</v>
      </c>
      <c r="K7859" t="str">
        <f>LEFT(Table1[[#This Row],[Year]],4) &amp; "s"</f>
        <v>2011s</v>
      </c>
      <c r="L78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59">
        <f>(Table1[[#This Row],[vote_average]]/10)*100</f>
        <v>59.000000000000007</v>
      </c>
      <c r="N7859">
        <f>(Table1[[#This Row],[popularity]]/SUM(Table1[popularity]))*100</f>
        <v>1.0095481395693953E-2</v>
      </c>
    </row>
    <row r="7860" spans="1:14" x14ac:dyDescent="0.3">
      <c r="A7860">
        <v>62838</v>
      </c>
      <c r="B7860" t="s">
        <v>17333</v>
      </c>
      <c r="C7860" s="1">
        <v>40885</v>
      </c>
      <c r="D7860" t="s">
        <v>422</v>
      </c>
      <c r="E7860" t="s">
        <v>11</v>
      </c>
      <c r="F7860" t="s">
        <v>17334</v>
      </c>
      <c r="G7860">
        <v>29.823</v>
      </c>
      <c r="H7860">
        <v>2069</v>
      </c>
      <c r="I7860">
        <v>5.9</v>
      </c>
      <c r="J7860">
        <f>YEAR(Table1[[#This Row],[release_date]])</f>
        <v>2011</v>
      </c>
      <c r="K7860" t="str">
        <f>LEFT(Table1[[#This Row],[Year]],4) &amp; "s"</f>
        <v>2011s</v>
      </c>
      <c r="L78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60">
        <f>(Table1[[#This Row],[vote_average]]/10)*100</f>
        <v>59.000000000000007</v>
      </c>
      <c r="N7860">
        <f>(Table1[[#This Row],[popularity]]/SUM(Table1[popularity]))*100</f>
        <v>6.8662350718096373E-3</v>
      </c>
    </row>
    <row r="7861" spans="1:14" x14ac:dyDescent="0.3">
      <c r="A7861">
        <v>20829</v>
      </c>
      <c r="B7861" t="s">
        <v>17335</v>
      </c>
      <c r="C7861" s="1">
        <v>40024</v>
      </c>
      <c r="D7861" t="s">
        <v>68</v>
      </c>
      <c r="E7861" t="s">
        <v>11</v>
      </c>
      <c r="F7861" t="s">
        <v>17336</v>
      </c>
      <c r="G7861">
        <v>44.046999999999997</v>
      </c>
      <c r="H7861">
        <v>1230</v>
      </c>
      <c r="I7861">
        <v>5.87</v>
      </c>
      <c r="J7861">
        <f>YEAR(Table1[[#This Row],[release_date]])</f>
        <v>2009</v>
      </c>
      <c r="K7861" t="str">
        <f>LEFT(Table1[[#This Row],[Year]],4) &amp; "s"</f>
        <v>2009s</v>
      </c>
      <c r="L78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61">
        <f>(Table1[[#This Row],[vote_average]]/10)*100</f>
        <v>58.699999999999996</v>
      </c>
      <c r="N7861">
        <f>(Table1[[#This Row],[popularity]]/SUM(Table1[popularity]))*100</f>
        <v>1.0141067505214065E-2</v>
      </c>
    </row>
    <row r="7862" spans="1:14" x14ac:dyDescent="0.3">
      <c r="A7862">
        <v>9530</v>
      </c>
      <c r="B7862" t="s">
        <v>17337</v>
      </c>
      <c r="C7862" s="1">
        <v>38835</v>
      </c>
      <c r="D7862" t="s">
        <v>17338</v>
      </c>
      <c r="E7862" t="s">
        <v>11</v>
      </c>
      <c r="F7862" t="s">
        <v>17339</v>
      </c>
      <c r="G7862">
        <v>39.180999999999997</v>
      </c>
      <c r="H7862">
        <v>1604</v>
      </c>
      <c r="I7862">
        <v>5.87</v>
      </c>
      <c r="J7862">
        <f>YEAR(Table1[[#This Row],[release_date]])</f>
        <v>2006</v>
      </c>
      <c r="K7862" t="str">
        <f>LEFT(Table1[[#This Row],[Year]],4) &amp; "s"</f>
        <v>2006s</v>
      </c>
      <c r="L78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62">
        <f>(Table1[[#This Row],[vote_average]]/10)*100</f>
        <v>58.699999999999996</v>
      </c>
      <c r="N7862">
        <f>(Table1[[#This Row],[popularity]]/SUM(Table1[popularity]))*100</f>
        <v>9.0207543288258508E-3</v>
      </c>
    </row>
    <row r="7863" spans="1:14" x14ac:dyDescent="0.3">
      <c r="A7863">
        <v>679989</v>
      </c>
      <c r="B7863" t="s">
        <v>17340</v>
      </c>
      <c r="C7863" s="1">
        <v>44020</v>
      </c>
      <c r="D7863" t="s">
        <v>391</v>
      </c>
      <c r="E7863" t="s">
        <v>212</v>
      </c>
      <c r="F7863" t="s">
        <v>17341</v>
      </c>
      <c r="G7863">
        <v>11.46</v>
      </c>
      <c r="H7863">
        <v>394</v>
      </c>
      <c r="I7863">
        <v>5.8689999999999998</v>
      </c>
      <c r="J7863">
        <f>YEAR(Table1[[#This Row],[release_date]])</f>
        <v>2020</v>
      </c>
      <c r="K7863" t="str">
        <f>LEFT(Table1[[#This Row],[Year]],4) &amp; "s"</f>
        <v>2020s</v>
      </c>
      <c r="L78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863">
        <f>(Table1[[#This Row],[vote_average]]/10)*100</f>
        <v>58.69</v>
      </c>
      <c r="N7863">
        <f>(Table1[[#This Row],[popularity]]/SUM(Table1[popularity]))*100</f>
        <v>2.6384687631337703E-3</v>
      </c>
    </row>
    <row r="7864" spans="1:14" x14ac:dyDescent="0.3">
      <c r="A7864">
        <v>25643</v>
      </c>
      <c r="B7864" t="s">
        <v>17342</v>
      </c>
      <c r="C7864" s="1">
        <v>40074</v>
      </c>
      <c r="D7864" t="s">
        <v>62</v>
      </c>
      <c r="E7864" t="s">
        <v>11</v>
      </c>
      <c r="F7864" t="s">
        <v>17343</v>
      </c>
      <c r="G7864">
        <v>25.856000000000002</v>
      </c>
      <c r="H7864">
        <v>636</v>
      </c>
      <c r="I7864">
        <v>5.8689999999999998</v>
      </c>
      <c r="J7864">
        <f>YEAR(Table1[[#This Row],[release_date]])</f>
        <v>2009</v>
      </c>
      <c r="K7864" t="str">
        <f>LEFT(Table1[[#This Row],[Year]],4) &amp; "s"</f>
        <v>2009s</v>
      </c>
      <c r="L78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64">
        <f>(Table1[[#This Row],[vote_average]]/10)*100</f>
        <v>58.69</v>
      </c>
      <c r="N7864">
        <f>(Table1[[#This Row],[popularity]]/SUM(Table1[popularity]))*100</f>
        <v>5.952901251272842E-3</v>
      </c>
    </row>
    <row r="7865" spans="1:14" x14ac:dyDescent="0.3">
      <c r="A7865">
        <v>228973</v>
      </c>
      <c r="B7865" t="s">
        <v>17344</v>
      </c>
      <c r="C7865" s="1">
        <v>42083</v>
      </c>
      <c r="D7865" t="s">
        <v>949</v>
      </c>
      <c r="E7865" t="s">
        <v>11</v>
      </c>
      <c r="F7865" t="s">
        <v>17345</v>
      </c>
      <c r="G7865">
        <v>26.838000000000001</v>
      </c>
      <c r="H7865">
        <v>585</v>
      </c>
      <c r="I7865">
        <v>5.8680000000000003</v>
      </c>
      <c r="J7865">
        <f>YEAR(Table1[[#This Row],[release_date]])</f>
        <v>2015</v>
      </c>
      <c r="K7865" t="str">
        <f>LEFT(Table1[[#This Row],[Year]],4) &amp; "s"</f>
        <v>2015s</v>
      </c>
      <c r="L78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65">
        <f>(Table1[[#This Row],[vote_average]]/10)*100</f>
        <v>58.68</v>
      </c>
      <c r="N7865">
        <f>(Table1[[#This Row],[popularity]]/SUM(Table1[popularity]))*100</f>
        <v>6.1789899358624901E-3</v>
      </c>
    </row>
    <row r="7866" spans="1:14" x14ac:dyDescent="0.3">
      <c r="A7866">
        <v>167032</v>
      </c>
      <c r="B7866" t="s">
        <v>17346</v>
      </c>
      <c r="C7866" s="1">
        <v>41555</v>
      </c>
      <c r="D7866" t="s">
        <v>306</v>
      </c>
      <c r="E7866" t="s">
        <v>11</v>
      </c>
      <c r="F7866" t="s">
        <v>17347</v>
      </c>
      <c r="G7866">
        <v>44.655000000000001</v>
      </c>
      <c r="H7866">
        <v>1489</v>
      </c>
      <c r="I7866">
        <v>5.8680000000000003</v>
      </c>
      <c r="J7866">
        <f>YEAR(Table1[[#This Row],[release_date]])</f>
        <v>2013</v>
      </c>
      <c r="K7866" t="str">
        <f>LEFT(Table1[[#This Row],[Year]],4) &amp; "s"</f>
        <v>2013s</v>
      </c>
      <c r="L78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66">
        <f>(Table1[[#This Row],[vote_average]]/10)*100</f>
        <v>58.68</v>
      </c>
      <c r="N7866">
        <f>(Table1[[#This Row],[popularity]]/SUM(Table1[popularity]))*100</f>
        <v>1.0281049094043501E-2</v>
      </c>
    </row>
    <row r="7867" spans="1:14" x14ac:dyDescent="0.3">
      <c r="A7867">
        <v>50022</v>
      </c>
      <c r="B7867" t="s">
        <v>17348</v>
      </c>
      <c r="C7867" s="1">
        <v>43209</v>
      </c>
      <c r="D7867" t="s">
        <v>1256</v>
      </c>
      <c r="E7867" t="s">
        <v>11</v>
      </c>
      <c r="F7867" t="s">
        <v>17349</v>
      </c>
      <c r="G7867">
        <v>44.182000000000002</v>
      </c>
      <c r="H7867">
        <v>442</v>
      </c>
      <c r="I7867">
        <v>5.8680000000000003</v>
      </c>
      <c r="J7867">
        <f>YEAR(Table1[[#This Row],[release_date]])</f>
        <v>2018</v>
      </c>
      <c r="K7867" t="str">
        <f>LEFT(Table1[[#This Row],[Year]],4) &amp; "s"</f>
        <v>2018s</v>
      </c>
      <c r="L78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67">
        <f>(Table1[[#This Row],[vote_average]]/10)*100</f>
        <v>58.68</v>
      </c>
      <c r="N7867">
        <f>(Table1[[#This Row],[popularity]]/SUM(Table1[popularity]))*100</f>
        <v>1.0172148943523232E-2</v>
      </c>
    </row>
    <row r="7868" spans="1:14" x14ac:dyDescent="0.3">
      <c r="A7868">
        <v>793723</v>
      </c>
      <c r="B7868" t="s">
        <v>17350</v>
      </c>
      <c r="C7868" s="1">
        <v>44260</v>
      </c>
      <c r="D7868" t="s">
        <v>5818</v>
      </c>
      <c r="E7868" t="s">
        <v>212</v>
      </c>
      <c r="F7868" t="s">
        <v>17351</v>
      </c>
      <c r="G7868">
        <v>28.097000000000001</v>
      </c>
      <c r="H7868">
        <v>568</v>
      </c>
      <c r="I7868">
        <v>5.867</v>
      </c>
      <c r="J7868">
        <f>YEAR(Table1[[#This Row],[release_date]])</f>
        <v>2021</v>
      </c>
      <c r="K7868" t="str">
        <f>LEFT(Table1[[#This Row],[Year]],4) &amp; "s"</f>
        <v>2021s</v>
      </c>
      <c r="L78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868">
        <f>(Table1[[#This Row],[vote_average]]/10)*100</f>
        <v>58.67</v>
      </c>
      <c r="N7868">
        <f>(Table1[[#This Row],[popularity]]/SUM(Table1[popularity]))*100</f>
        <v>6.4688531272050209E-3</v>
      </c>
    </row>
    <row r="7869" spans="1:14" x14ac:dyDescent="0.3">
      <c r="A7869">
        <v>440708</v>
      </c>
      <c r="B7869" t="s">
        <v>17352</v>
      </c>
      <c r="C7869" s="1">
        <v>42780</v>
      </c>
      <c r="D7869" t="s">
        <v>391</v>
      </c>
      <c r="E7869" t="s">
        <v>54</v>
      </c>
      <c r="F7869" t="s">
        <v>17353</v>
      </c>
      <c r="G7869">
        <v>8.8040000000000003</v>
      </c>
      <c r="H7869">
        <v>623</v>
      </c>
      <c r="I7869">
        <v>5.9</v>
      </c>
      <c r="J7869">
        <f>YEAR(Table1[[#This Row],[release_date]])</f>
        <v>2017</v>
      </c>
      <c r="K7869" t="str">
        <f>LEFT(Table1[[#This Row],[Year]],4) &amp; "s"</f>
        <v>2017s</v>
      </c>
      <c r="L78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69">
        <f>(Table1[[#This Row],[vote_average]]/10)*100</f>
        <v>59.000000000000007</v>
      </c>
      <c r="N7869">
        <f>(Table1[[#This Row],[popularity]]/SUM(Table1[popularity]))*100</f>
        <v>2.0269702435104461E-3</v>
      </c>
    </row>
    <row r="7870" spans="1:14" x14ac:dyDescent="0.3">
      <c r="A7870">
        <v>175574</v>
      </c>
      <c r="B7870" t="s">
        <v>17354</v>
      </c>
      <c r="C7870" s="1">
        <v>41577</v>
      </c>
      <c r="D7870" t="s">
        <v>1297</v>
      </c>
      <c r="E7870" t="s">
        <v>11</v>
      </c>
      <c r="F7870" t="s">
        <v>17355</v>
      </c>
      <c r="G7870">
        <v>49.087000000000003</v>
      </c>
      <c r="H7870">
        <v>740</v>
      </c>
      <c r="I7870">
        <v>5.867</v>
      </c>
      <c r="J7870">
        <f>YEAR(Table1[[#This Row],[release_date]])</f>
        <v>2013</v>
      </c>
      <c r="K7870" t="str">
        <f>LEFT(Table1[[#This Row],[Year]],4) &amp; "s"</f>
        <v>2013s</v>
      </c>
      <c r="L78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70">
        <f>(Table1[[#This Row],[vote_average]]/10)*100</f>
        <v>58.67</v>
      </c>
      <c r="N7870">
        <f>(Table1[[#This Row],[popularity]]/SUM(Table1[popularity]))*100</f>
        <v>1.1301441202089649E-2</v>
      </c>
    </row>
    <row r="7871" spans="1:14" x14ac:dyDescent="0.3">
      <c r="A7871">
        <v>97020</v>
      </c>
      <c r="B7871" t="s">
        <v>4546</v>
      </c>
      <c r="C7871" s="1">
        <v>41669</v>
      </c>
      <c r="D7871" t="s">
        <v>12701</v>
      </c>
      <c r="E7871" t="s">
        <v>11</v>
      </c>
      <c r="F7871" t="s">
        <v>17356</v>
      </c>
      <c r="G7871">
        <v>77.7</v>
      </c>
      <c r="H7871">
        <v>5328</v>
      </c>
      <c r="I7871">
        <v>5.867</v>
      </c>
      <c r="J7871">
        <f>YEAR(Table1[[#This Row],[release_date]])</f>
        <v>2014</v>
      </c>
      <c r="K7871" t="str">
        <f>LEFT(Table1[[#This Row],[Year]],4) &amp; "s"</f>
        <v>2014s</v>
      </c>
      <c r="L78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71">
        <f>(Table1[[#This Row],[vote_average]]/10)*100</f>
        <v>58.67</v>
      </c>
      <c r="N7871">
        <f>(Table1[[#This Row],[popularity]]/SUM(Table1[popularity]))*100</f>
        <v>1.7889094493498601E-2</v>
      </c>
    </row>
    <row r="7872" spans="1:14" x14ac:dyDescent="0.3">
      <c r="A7872">
        <v>38541</v>
      </c>
      <c r="B7872" t="s">
        <v>17357</v>
      </c>
      <c r="C7872" s="1">
        <v>40921</v>
      </c>
      <c r="D7872" t="s">
        <v>8015</v>
      </c>
      <c r="E7872" t="s">
        <v>11</v>
      </c>
      <c r="F7872" t="s">
        <v>17358</v>
      </c>
      <c r="G7872">
        <v>35.027999999999999</v>
      </c>
      <c r="H7872">
        <v>610</v>
      </c>
      <c r="I7872">
        <v>5.867</v>
      </c>
      <c r="J7872">
        <f>YEAR(Table1[[#This Row],[release_date]])</f>
        <v>2012</v>
      </c>
      <c r="K7872" t="str">
        <f>LEFT(Table1[[#This Row],[Year]],4) &amp; "s"</f>
        <v>2012s</v>
      </c>
      <c r="L78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72">
        <f>(Table1[[#This Row],[vote_average]]/10)*100</f>
        <v>58.67</v>
      </c>
      <c r="N7872">
        <f>(Table1[[#This Row],[popularity]]/SUM(Table1[popularity]))*100</f>
        <v>8.0645971932853146E-3</v>
      </c>
    </row>
    <row r="7873" spans="1:14" x14ac:dyDescent="0.3">
      <c r="A7873">
        <v>18457</v>
      </c>
      <c r="B7873" t="s">
        <v>17359</v>
      </c>
      <c r="C7873" s="1">
        <v>37356</v>
      </c>
      <c r="D7873" t="s">
        <v>391</v>
      </c>
      <c r="E7873" t="s">
        <v>212</v>
      </c>
      <c r="F7873" t="s">
        <v>17360</v>
      </c>
      <c r="G7873">
        <v>40.878</v>
      </c>
      <c r="H7873">
        <v>350</v>
      </c>
      <c r="I7873">
        <v>5.9</v>
      </c>
      <c r="J7873">
        <f>YEAR(Table1[[#This Row],[release_date]])</f>
        <v>2002</v>
      </c>
      <c r="K7873" t="str">
        <f>LEFT(Table1[[#This Row],[Year]],4) &amp; "s"</f>
        <v>2002s</v>
      </c>
      <c r="L78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73">
        <f>(Table1[[#This Row],[vote_average]]/10)*100</f>
        <v>59.000000000000007</v>
      </c>
      <c r="N7873">
        <f>(Table1[[#This Row],[popularity]]/SUM(Table1[popularity]))*100</f>
        <v>9.4114595200159041E-3</v>
      </c>
    </row>
    <row r="7874" spans="1:14" x14ac:dyDescent="0.3">
      <c r="A7874">
        <v>16113</v>
      </c>
      <c r="B7874" t="s">
        <v>17361</v>
      </c>
      <c r="C7874" s="1">
        <v>31457</v>
      </c>
      <c r="D7874" t="s">
        <v>17362</v>
      </c>
      <c r="E7874" t="s">
        <v>11</v>
      </c>
      <c r="F7874" t="s">
        <v>17363</v>
      </c>
      <c r="G7874">
        <v>23.978999999999999</v>
      </c>
      <c r="H7874">
        <v>384</v>
      </c>
      <c r="I7874">
        <v>5.867</v>
      </c>
      <c r="J7874">
        <f>YEAR(Table1[[#This Row],[release_date]])</f>
        <v>1986</v>
      </c>
      <c r="K7874" t="str">
        <f>LEFT(Table1[[#This Row],[Year]],4) &amp; "s"</f>
        <v>1986s</v>
      </c>
      <c r="L78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874">
        <f>(Table1[[#This Row],[vote_average]]/10)*100</f>
        <v>58.67</v>
      </c>
      <c r="N7874">
        <f>(Table1[[#This Row],[popularity]]/SUM(Table1[popularity]))*100</f>
        <v>5.5207541423372315E-3</v>
      </c>
    </row>
    <row r="7875" spans="1:14" x14ac:dyDescent="0.3">
      <c r="A7875">
        <v>147441</v>
      </c>
      <c r="B7875" t="s">
        <v>17364</v>
      </c>
      <c r="C7875" s="1">
        <v>41976</v>
      </c>
      <c r="D7875" t="s">
        <v>3488</v>
      </c>
      <c r="E7875" t="s">
        <v>11</v>
      </c>
      <c r="F7875" t="s">
        <v>17365</v>
      </c>
      <c r="G7875">
        <v>83.352999999999994</v>
      </c>
      <c r="H7875">
        <v>4409</v>
      </c>
      <c r="I7875">
        <v>5.9</v>
      </c>
      <c r="J7875">
        <f>YEAR(Table1[[#This Row],[release_date]])</f>
        <v>2014</v>
      </c>
      <c r="K7875" t="str">
        <f>LEFT(Table1[[#This Row],[Year]],4) &amp; "s"</f>
        <v>2014s</v>
      </c>
      <c r="L78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75">
        <f>(Table1[[#This Row],[vote_average]]/10)*100</f>
        <v>59.000000000000007</v>
      </c>
      <c r="N7875">
        <f>(Table1[[#This Row],[popularity]]/SUM(Table1[popularity]))*100</f>
        <v>1.9190600943585441E-2</v>
      </c>
    </row>
    <row r="7876" spans="1:14" x14ac:dyDescent="0.3">
      <c r="A7876">
        <v>23514</v>
      </c>
      <c r="B7876" t="s">
        <v>17366</v>
      </c>
      <c r="C7876" s="1">
        <v>40829</v>
      </c>
      <c r="D7876" t="s">
        <v>68</v>
      </c>
      <c r="E7876" t="s">
        <v>11</v>
      </c>
      <c r="F7876" t="s">
        <v>17367</v>
      </c>
      <c r="G7876">
        <v>24.640999999999998</v>
      </c>
      <c r="H7876">
        <v>1175</v>
      </c>
      <c r="I7876">
        <v>5.9</v>
      </c>
      <c r="J7876">
        <f>YEAR(Table1[[#This Row],[release_date]])</f>
        <v>2011</v>
      </c>
      <c r="K7876" t="str">
        <f>LEFT(Table1[[#This Row],[Year]],4) &amp; "s"</f>
        <v>2011s</v>
      </c>
      <c r="L78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76">
        <f>(Table1[[#This Row],[vote_average]]/10)*100</f>
        <v>59.000000000000007</v>
      </c>
      <c r="N7876">
        <f>(Table1[[#This Row],[popularity]]/SUM(Table1[popularity]))*100</f>
        <v>5.6731683064903341E-3</v>
      </c>
    </row>
    <row r="7877" spans="1:14" x14ac:dyDescent="0.3">
      <c r="A7877">
        <v>346672</v>
      </c>
      <c r="B7877" t="s">
        <v>17368</v>
      </c>
      <c r="C7877" s="1">
        <v>42698</v>
      </c>
      <c r="D7877" t="s">
        <v>17369</v>
      </c>
      <c r="E7877" t="s">
        <v>11</v>
      </c>
      <c r="F7877" t="s">
        <v>17370</v>
      </c>
      <c r="G7877">
        <v>84.209000000000003</v>
      </c>
      <c r="H7877">
        <v>3536</v>
      </c>
      <c r="I7877">
        <v>5.9</v>
      </c>
      <c r="J7877">
        <f>YEAR(Table1[[#This Row],[release_date]])</f>
        <v>2016</v>
      </c>
      <c r="K7877" t="str">
        <f>LEFT(Table1[[#This Row],[Year]],4) &amp; "s"</f>
        <v>2016s</v>
      </c>
      <c r="L78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77">
        <f>(Table1[[#This Row],[vote_average]]/10)*100</f>
        <v>59.000000000000007</v>
      </c>
      <c r="N7877">
        <f>(Table1[[#This Row],[popularity]]/SUM(Table1[popularity]))*100</f>
        <v>1.93876802857532E-2</v>
      </c>
    </row>
    <row r="7878" spans="1:14" x14ac:dyDescent="0.3">
      <c r="A7878">
        <v>157823</v>
      </c>
      <c r="B7878" t="s">
        <v>17371</v>
      </c>
      <c r="C7878" s="1">
        <v>41752</v>
      </c>
      <c r="D7878" t="s">
        <v>2620</v>
      </c>
      <c r="E7878" t="s">
        <v>11</v>
      </c>
      <c r="F7878" t="s">
        <v>17372</v>
      </c>
      <c r="G7878">
        <v>25.817</v>
      </c>
      <c r="H7878">
        <v>312</v>
      </c>
      <c r="I7878">
        <v>5.8650000000000002</v>
      </c>
      <c r="J7878">
        <f>YEAR(Table1[[#This Row],[release_date]])</f>
        <v>2014</v>
      </c>
      <c r="K7878" t="str">
        <f>LEFT(Table1[[#This Row],[Year]],4) &amp; "s"</f>
        <v>2014s</v>
      </c>
      <c r="L78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78">
        <f>(Table1[[#This Row],[vote_average]]/10)*100</f>
        <v>58.650000000000006</v>
      </c>
      <c r="N7878">
        <f>(Table1[[#This Row],[popularity]]/SUM(Table1[popularity]))*100</f>
        <v>5.9439221690946384E-3</v>
      </c>
    </row>
    <row r="7879" spans="1:14" x14ac:dyDescent="0.3">
      <c r="A7879">
        <v>109431</v>
      </c>
      <c r="B7879" t="s">
        <v>17373</v>
      </c>
      <c r="C7879" s="1">
        <v>41312</v>
      </c>
      <c r="D7879" t="s">
        <v>494</v>
      </c>
      <c r="E7879" t="s">
        <v>11</v>
      </c>
      <c r="F7879" t="s">
        <v>17374</v>
      </c>
      <c r="G7879">
        <v>62.34</v>
      </c>
      <c r="H7879">
        <v>3235</v>
      </c>
      <c r="I7879">
        <v>5.9</v>
      </c>
      <c r="J7879">
        <f>YEAR(Table1[[#This Row],[release_date]])</f>
        <v>2013</v>
      </c>
      <c r="K7879" t="str">
        <f>LEFT(Table1[[#This Row],[Year]],4) &amp; "s"</f>
        <v>2013s</v>
      </c>
      <c r="L78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79">
        <f>(Table1[[#This Row],[vote_average]]/10)*100</f>
        <v>59.000000000000007</v>
      </c>
      <c r="N7879">
        <f>(Table1[[#This Row],[popularity]]/SUM(Table1[popularity]))*100</f>
        <v>1.4352717512544438E-2</v>
      </c>
    </row>
    <row r="7880" spans="1:14" x14ac:dyDescent="0.3">
      <c r="A7880">
        <v>9570</v>
      </c>
      <c r="B7880" t="s">
        <v>17375</v>
      </c>
      <c r="C7880" s="1">
        <v>29207</v>
      </c>
      <c r="D7880" t="s">
        <v>17376</v>
      </c>
      <c r="E7880" t="s">
        <v>11</v>
      </c>
      <c r="F7880" t="s">
        <v>17377</v>
      </c>
      <c r="G7880">
        <v>17.841999999999999</v>
      </c>
      <c r="H7880">
        <v>456</v>
      </c>
      <c r="I7880">
        <v>5.8650000000000002</v>
      </c>
      <c r="J7880">
        <f>YEAR(Table1[[#This Row],[release_date]])</f>
        <v>1979</v>
      </c>
      <c r="K7880" t="str">
        <f>LEFT(Table1[[#This Row],[Year]],4) &amp; "s"</f>
        <v>1979s</v>
      </c>
      <c r="L78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880">
        <f>(Table1[[#This Row],[vote_average]]/10)*100</f>
        <v>58.650000000000006</v>
      </c>
      <c r="N7880">
        <f>(Table1[[#This Row],[popularity]]/SUM(Table1[popularity]))*100</f>
        <v>4.1078149800901154E-3</v>
      </c>
    </row>
    <row r="7881" spans="1:14" x14ac:dyDescent="0.3">
      <c r="A7881">
        <v>284289</v>
      </c>
      <c r="B7881" t="s">
        <v>17378</v>
      </c>
      <c r="C7881" s="1">
        <v>41888</v>
      </c>
      <c r="D7881" t="s">
        <v>2396</v>
      </c>
      <c r="E7881" t="s">
        <v>11</v>
      </c>
      <c r="F7881" t="s">
        <v>17379</v>
      </c>
      <c r="G7881">
        <v>21.582000000000001</v>
      </c>
      <c r="H7881">
        <v>346</v>
      </c>
      <c r="I7881">
        <v>5.9</v>
      </c>
      <c r="J7881">
        <f>YEAR(Table1[[#This Row],[release_date]])</f>
        <v>2014</v>
      </c>
      <c r="K7881" t="str">
        <f>LEFT(Table1[[#This Row],[Year]],4) &amp; "s"</f>
        <v>2014s</v>
      </c>
      <c r="L78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81">
        <f>(Table1[[#This Row],[vote_average]]/10)*100</f>
        <v>59.000000000000007</v>
      </c>
      <c r="N7881">
        <f>(Table1[[#This Row],[popularity]]/SUM(Table1[popularity]))*100</f>
        <v>4.9688859376922374E-3</v>
      </c>
    </row>
    <row r="7882" spans="1:14" x14ac:dyDescent="0.3">
      <c r="A7882">
        <v>437626</v>
      </c>
      <c r="B7882" t="s">
        <v>17380</v>
      </c>
      <c r="C7882" s="1">
        <v>43567</v>
      </c>
      <c r="D7882" t="s">
        <v>1423</v>
      </c>
      <c r="E7882" t="s">
        <v>11</v>
      </c>
      <c r="F7882" t="s">
        <v>17381</v>
      </c>
      <c r="G7882">
        <v>37.896999999999998</v>
      </c>
      <c r="H7882">
        <v>362</v>
      </c>
      <c r="I7882">
        <v>5.8630000000000004</v>
      </c>
      <c r="J7882">
        <f>YEAR(Table1[[#This Row],[release_date]])</f>
        <v>2019</v>
      </c>
      <c r="K7882" t="str">
        <f>LEFT(Table1[[#This Row],[Year]],4) &amp; "s"</f>
        <v>2019s</v>
      </c>
      <c r="L78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82">
        <f>(Table1[[#This Row],[vote_average]]/10)*100</f>
        <v>58.63</v>
      </c>
      <c r="N7882">
        <f>(Table1[[#This Row],[popularity]]/SUM(Table1[popularity]))*100</f>
        <v>8.7251353155742145E-3</v>
      </c>
    </row>
    <row r="7883" spans="1:14" x14ac:dyDescent="0.3">
      <c r="A7883">
        <v>150202</v>
      </c>
      <c r="B7883" t="s">
        <v>17382</v>
      </c>
      <c r="C7883" s="1">
        <v>41306</v>
      </c>
      <c r="D7883" t="s">
        <v>4534</v>
      </c>
      <c r="E7883" t="s">
        <v>11</v>
      </c>
      <c r="F7883" t="s">
        <v>17383</v>
      </c>
      <c r="G7883">
        <v>13.218999999999999</v>
      </c>
      <c r="H7883">
        <v>492</v>
      </c>
      <c r="I7883">
        <v>5.8630000000000004</v>
      </c>
      <c r="J7883">
        <f>YEAR(Table1[[#This Row],[release_date]])</f>
        <v>2013</v>
      </c>
      <c r="K7883" t="str">
        <f>LEFT(Table1[[#This Row],[Year]],4) &amp; "s"</f>
        <v>2013s</v>
      </c>
      <c r="L78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83">
        <f>(Table1[[#This Row],[vote_average]]/10)*100</f>
        <v>58.63</v>
      </c>
      <c r="N7883">
        <f>(Table1[[#This Row],[popularity]]/SUM(Table1[popularity]))*100</f>
        <v>3.0434483926584039E-3</v>
      </c>
    </row>
    <row r="7884" spans="1:14" x14ac:dyDescent="0.3">
      <c r="A7884">
        <v>45772</v>
      </c>
      <c r="B7884" t="s">
        <v>17384</v>
      </c>
      <c r="C7884" s="1">
        <v>40556</v>
      </c>
      <c r="D7884" t="s">
        <v>611</v>
      </c>
      <c r="E7884" t="s">
        <v>11</v>
      </c>
      <c r="F7884" t="s">
        <v>17385</v>
      </c>
      <c r="G7884">
        <v>82.215000000000003</v>
      </c>
      <c r="H7884">
        <v>1875</v>
      </c>
      <c r="I7884">
        <v>5.8630000000000004</v>
      </c>
      <c r="J7884">
        <f>YEAR(Table1[[#This Row],[release_date]])</f>
        <v>2011</v>
      </c>
      <c r="K7884" t="str">
        <f>LEFT(Table1[[#This Row],[Year]],4) &amp; "s"</f>
        <v>2011s</v>
      </c>
      <c r="L78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84">
        <f>(Table1[[#This Row],[vote_average]]/10)*100</f>
        <v>58.63</v>
      </c>
      <c r="N7884">
        <f>(Table1[[#This Row],[popularity]]/SUM(Table1[popularity]))*100</f>
        <v>1.8928595930282979E-2</v>
      </c>
    </row>
    <row r="7885" spans="1:14" x14ac:dyDescent="0.3">
      <c r="A7885">
        <v>9988</v>
      </c>
      <c r="B7885" t="s">
        <v>17386</v>
      </c>
      <c r="C7885" s="1">
        <v>38954</v>
      </c>
      <c r="D7885" t="s">
        <v>391</v>
      </c>
      <c r="E7885" t="s">
        <v>11</v>
      </c>
      <c r="F7885" t="s">
        <v>17387</v>
      </c>
      <c r="G7885">
        <v>42.021000000000001</v>
      </c>
      <c r="H7885">
        <v>518</v>
      </c>
      <c r="I7885">
        <v>5.9</v>
      </c>
      <c r="J7885">
        <f>YEAR(Table1[[#This Row],[release_date]])</f>
        <v>2006</v>
      </c>
      <c r="K7885" t="str">
        <f>LEFT(Table1[[#This Row],[Year]],4) &amp; "s"</f>
        <v>2006s</v>
      </c>
      <c r="L78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85">
        <f>(Table1[[#This Row],[vote_average]]/10)*100</f>
        <v>59.000000000000007</v>
      </c>
      <c r="N7885">
        <f>(Table1[[#This Row],[popularity]]/SUM(Table1[popularity]))*100</f>
        <v>9.6746156977001885E-3</v>
      </c>
    </row>
    <row r="7886" spans="1:14" x14ac:dyDescent="0.3">
      <c r="A7886">
        <v>9728</v>
      </c>
      <c r="B7886" t="s">
        <v>17388</v>
      </c>
      <c r="C7886" s="1">
        <v>30176</v>
      </c>
      <c r="D7886" t="s">
        <v>306</v>
      </c>
      <c r="E7886" t="s">
        <v>11</v>
      </c>
      <c r="F7886" t="s">
        <v>17389</v>
      </c>
      <c r="G7886">
        <v>31.306999999999999</v>
      </c>
      <c r="H7886">
        <v>1306</v>
      </c>
      <c r="I7886">
        <v>5.8630000000000004</v>
      </c>
      <c r="J7886">
        <f>YEAR(Table1[[#This Row],[release_date]])</f>
        <v>1982</v>
      </c>
      <c r="K7886" t="str">
        <f>LEFT(Table1[[#This Row],[Year]],4) &amp; "s"</f>
        <v>1982s</v>
      </c>
      <c r="L78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886">
        <f>(Table1[[#This Row],[vote_average]]/10)*100</f>
        <v>58.63</v>
      </c>
      <c r="N7886">
        <f>(Table1[[#This Row],[popularity]]/SUM(Table1[popularity]))*100</f>
        <v>7.2079006603341135E-3</v>
      </c>
    </row>
    <row r="7887" spans="1:14" x14ac:dyDescent="0.3">
      <c r="A7887">
        <v>64639</v>
      </c>
      <c r="B7887" t="s">
        <v>5958</v>
      </c>
      <c r="C7887" s="1">
        <v>40802</v>
      </c>
      <c r="D7887" t="s">
        <v>217</v>
      </c>
      <c r="E7887" t="s">
        <v>11</v>
      </c>
      <c r="F7887" t="s">
        <v>17390</v>
      </c>
      <c r="G7887">
        <v>21.88</v>
      </c>
      <c r="H7887">
        <v>527</v>
      </c>
      <c r="I7887">
        <v>5.9</v>
      </c>
      <c r="J7887">
        <f>YEAR(Table1[[#This Row],[release_date]])</f>
        <v>2011</v>
      </c>
      <c r="K7887" t="str">
        <f>LEFT(Table1[[#This Row],[Year]],4) &amp; "s"</f>
        <v>2011s</v>
      </c>
      <c r="L78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87">
        <f>(Table1[[#This Row],[vote_average]]/10)*100</f>
        <v>59.000000000000007</v>
      </c>
      <c r="N7887">
        <f>(Table1[[#This Row],[popularity]]/SUM(Table1[popularity]))*100</f>
        <v>5.0374953348487688E-3</v>
      </c>
    </row>
    <row r="7888" spans="1:14" x14ac:dyDescent="0.3">
      <c r="A7888">
        <v>306</v>
      </c>
      <c r="B7888" t="s">
        <v>17391</v>
      </c>
      <c r="C7888" s="1">
        <v>34478</v>
      </c>
      <c r="D7888" t="s">
        <v>3999</v>
      </c>
      <c r="E7888" t="s">
        <v>11</v>
      </c>
      <c r="F7888" t="s">
        <v>17392</v>
      </c>
      <c r="G7888">
        <v>34.292999999999999</v>
      </c>
      <c r="H7888">
        <v>1695</v>
      </c>
      <c r="I7888">
        <v>5.8620000000000001</v>
      </c>
      <c r="J7888">
        <f>YEAR(Table1[[#This Row],[release_date]])</f>
        <v>1994</v>
      </c>
      <c r="K7888" t="str">
        <f>LEFT(Table1[[#This Row],[Year]],4) &amp; "s"</f>
        <v>1994s</v>
      </c>
      <c r="L78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888">
        <f>(Table1[[#This Row],[vote_average]]/10)*100</f>
        <v>58.620000000000005</v>
      </c>
      <c r="N7888">
        <f>(Table1[[#This Row],[popularity]]/SUM(Table1[popularity]))*100</f>
        <v>7.8953760291576251E-3</v>
      </c>
    </row>
    <row r="7889" spans="1:14" x14ac:dyDescent="0.3">
      <c r="A7889">
        <v>461992</v>
      </c>
      <c r="B7889" t="s">
        <v>17393</v>
      </c>
      <c r="C7889" s="1">
        <v>43167</v>
      </c>
      <c r="D7889" t="s">
        <v>17394</v>
      </c>
      <c r="E7889" t="s">
        <v>11</v>
      </c>
      <c r="F7889" t="s">
        <v>17395</v>
      </c>
      <c r="G7889">
        <v>20.184999999999999</v>
      </c>
      <c r="H7889">
        <v>339</v>
      </c>
      <c r="I7889">
        <v>5.9</v>
      </c>
      <c r="J7889">
        <f>YEAR(Table1[[#This Row],[release_date]])</f>
        <v>2018</v>
      </c>
      <c r="K7889" t="str">
        <f>LEFT(Table1[[#This Row],[Year]],4) &amp; "s"</f>
        <v>2018s</v>
      </c>
      <c r="L78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89">
        <f>(Table1[[#This Row],[vote_average]]/10)*100</f>
        <v>59.000000000000007</v>
      </c>
      <c r="N7889">
        <f>(Table1[[#This Row],[popularity]]/SUM(Table1[popularity]))*100</f>
        <v>4.6472506094114444E-3</v>
      </c>
    </row>
    <row r="7890" spans="1:14" x14ac:dyDescent="0.3">
      <c r="A7890">
        <v>9907</v>
      </c>
      <c r="B7890" t="s">
        <v>17396</v>
      </c>
      <c r="C7890" s="1">
        <v>38933</v>
      </c>
      <c r="D7890" t="s">
        <v>1297</v>
      </c>
      <c r="E7890" t="s">
        <v>11</v>
      </c>
      <c r="F7890" t="s">
        <v>17397</v>
      </c>
      <c r="G7890">
        <v>46.076999999999998</v>
      </c>
      <c r="H7890">
        <v>1041</v>
      </c>
      <c r="I7890">
        <v>5.8609999999999998</v>
      </c>
      <c r="J7890">
        <f>YEAR(Table1[[#This Row],[release_date]])</f>
        <v>2006</v>
      </c>
      <c r="K7890" t="str">
        <f>LEFT(Table1[[#This Row],[Year]],4) &amp; "s"</f>
        <v>2006s</v>
      </c>
      <c r="L78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90">
        <f>(Table1[[#This Row],[vote_average]]/10)*100</f>
        <v>58.609999999999992</v>
      </c>
      <c r="N7890">
        <f>(Table1[[#This Row],[popularity]]/SUM(Table1[popularity]))*100</f>
        <v>1.0608440244233398E-2</v>
      </c>
    </row>
    <row r="7891" spans="1:14" x14ac:dyDescent="0.3">
      <c r="A7891">
        <v>8398</v>
      </c>
      <c r="B7891" t="s">
        <v>7694</v>
      </c>
      <c r="C7891" s="1">
        <v>39101</v>
      </c>
      <c r="D7891" t="s">
        <v>6681</v>
      </c>
      <c r="E7891" t="s">
        <v>11</v>
      </c>
      <c r="F7891" t="s">
        <v>17398</v>
      </c>
      <c r="G7891">
        <v>53.313000000000002</v>
      </c>
      <c r="H7891">
        <v>881</v>
      </c>
      <c r="I7891">
        <v>5.8609999999999998</v>
      </c>
      <c r="J7891">
        <f>YEAR(Table1[[#This Row],[release_date]])</f>
        <v>2007</v>
      </c>
      <c r="K7891" t="str">
        <f>LEFT(Table1[[#This Row],[Year]],4) &amp; "s"</f>
        <v>2007s</v>
      </c>
      <c r="L78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91">
        <f>(Table1[[#This Row],[vote_average]]/10)*100</f>
        <v>58.609999999999992</v>
      </c>
      <c r="N7891">
        <f>(Table1[[#This Row],[popularity]]/SUM(Table1[popularity]))*100</f>
        <v>1.2274405337604774E-2</v>
      </c>
    </row>
    <row r="7892" spans="1:14" x14ac:dyDescent="0.3">
      <c r="A7892">
        <v>238215</v>
      </c>
      <c r="B7892" t="s">
        <v>17399</v>
      </c>
      <c r="C7892" s="1">
        <v>41893</v>
      </c>
      <c r="D7892" t="s">
        <v>5101</v>
      </c>
      <c r="E7892" t="s">
        <v>11</v>
      </c>
      <c r="F7892" t="s">
        <v>17400</v>
      </c>
      <c r="G7892">
        <v>63.009</v>
      </c>
      <c r="H7892">
        <v>1600</v>
      </c>
      <c r="I7892">
        <v>5.86</v>
      </c>
      <c r="J7892">
        <f>YEAR(Table1[[#This Row],[release_date]])</f>
        <v>2014</v>
      </c>
      <c r="K7892" t="str">
        <f>LEFT(Table1[[#This Row],[Year]],4) &amp; "s"</f>
        <v>2014s</v>
      </c>
      <c r="L78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92">
        <f>(Table1[[#This Row],[vote_average]]/10)*100</f>
        <v>58.600000000000009</v>
      </c>
      <c r="N7892">
        <f>(Table1[[#This Row],[popularity]]/SUM(Table1[popularity]))*100</f>
        <v>1.450674330683209E-2</v>
      </c>
    </row>
    <row r="7893" spans="1:14" x14ac:dyDescent="0.3">
      <c r="A7893">
        <v>19286</v>
      </c>
      <c r="B7893" t="s">
        <v>17401</v>
      </c>
      <c r="C7893" s="1">
        <v>34884</v>
      </c>
      <c r="D7893" t="s">
        <v>2286</v>
      </c>
      <c r="E7893" t="s">
        <v>11</v>
      </c>
      <c r="F7893" t="s">
        <v>17402</v>
      </c>
      <c r="G7893">
        <v>34.774000000000001</v>
      </c>
      <c r="H7893">
        <v>300</v>
      </c>
      <c r="I7893">
        <v>5.9</v>
      </c>
      <c r="J7893">
        <f>YEAR(Table1[[#This Row],[release_date]])</f>
        <v>1995</v>
      </c>
      <c r="K7893" t="str">
        <f>LEFT(Table1[[#This Row],[Year]],4) &amp; "s"</f>
        <v>1995s</v>
      </c>
      <c r="L78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893">
        <f>(Table1[[#This Row],[vote_average]]/10)*100</f>
        <v>59.000000000000007</v>
      </c>
      <c r="N7893">
        <f>(Table1[[#This Row],[popularity]]/SUM(Table1[popularity]))*100</f>
        <v>8.0061180426888069E-3</v>
      </c>
    </row>
    <row r="7894" spans="1:14" x14ac:dyDescent="0.3">
      <c r="A7894">
        <v>9957</v>
      </c>
      <c r="B7894" t="s">
        <v>17403</v>
      </c>
      <c r="C7894" s="1">
        <v>38814</v>
      </c>
      <c r="D7894" t="s">
        <v>391</v>
      </c>
      <c r="E7894" t="s">
        <v>11</v>
      </c>
      <c r="F7894" t="s">
        <v>17404</v>
      </c>
      <c r="G7894">
        <v>22.414000000000001</v>
      </c>
      <c r="H7894">
        <v>830</v>
      </c>
      <c r="I7894">
        <v>5.86</v>
      </c>
      <c r="J7894">
        <f>YEAR(Table1[[#This Row],[release_date]])</f>
        <v>2006</v>
      </c>
      <c r="K7894" t="str">
        <f>LEFT(Table1[[#This Row],[Year]],4) &amp; "s"</f>
        <v>2006s</v>
      </c>
      <c r="L78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894">
        <f>(Table1[[#This Row],[vote_average]]/10)*100</f>
        <v>58.600000000000009</v>
      </c>
      <c r="N7894">
        <f>(Table1[[#This Row],[popularity]]/SUM(Table1[popularity]))*100</f>
        <v>5.1604396908272541E-3</v>
      </c>
    </row>
    <row r="7895" spans="1:14" x14ac:dyDescent="0.3">
      <c r="A7895">
        <v>829557</v>
      </c>
      <c r="B7895" t="s">
        <v>17405</v>
      </c>
      <c r="C7895" s="1">
        <v>44678</v>
      </c>
      <c r="D7895" t="s">
        <v>90</v>
      </c>
      <c r="E7895" t="s">
        <v>1363</v>
      </c>
      <c r="F7895" t="s">
        <v>17406</v>
      </c>
      <c r="G7895">
        <v>111.452</v>
      </c>
      <c r="H7895">
        <v>1354</v>
      </c>
      <c r="I7895">
        <v>5.859</v>
      </c>
      <c r="J7895">
        <f>YEAR(Table1[[#This Row],[release_date]])</f>
        <v>2022</v>
      </c>
      <c r="K7895" t="str">
        <f>LEFT(Table1[[#This Row],[Year]],4) &amp; "s"</f>
        <v>2022s</v>
      </c>
      <c r="L78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895">
        <f>(Table1[[#This Row],[vote_average]]/10)*100</f>
        <v>58.589999999999996</v>
      </c>
      <c r="N7895">
        <f>(Table1[[#This Row],[popularity]]/SUM(Table1[popularity]))*100</f>
        <v>2.5659914536543191E-2</v>
      </c>
    </row>
    <row r="7896" spans="1:14" x14ac:dyDescent="0.3">
      <c r="A7896">
        <v>315319</v>
      </c>
      <c r="B7896" t="s">
        <v>17407</v>
      </c>
      <c r="C7896" s="1">
        <v>42006</v>
      </c>
      <c r="D7896" t="s">
        <v>391</v>
      </c>
      <c r="E7896" t="s">
        <v>54</v>
      </c>
      <c r="F7896" t="s">
        <v>17408</v>
      </c>
      <c r="G7896">
        <v>8.6999999999999993</v>
      </c>
      <c r="H7896">
        <v>423</v>
      </c>
      <c r="I7896">
        <v>5.9</v>
      </c>
      <c r="J7896">
        <f>YEAR(Table1[[#This Row],[release_date]])</f>
        <v>2015</v>
      </c>
      <c r="K7896" t="str">
        <f>LEFT(Table1[[#This Row],[Year]],4) &amp; "s"</f>
        <v>2015s</v>
      </c>
      <c r="L78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96">
        <f>(Table1[[#This Row],[vote_average]]/10)*100</f>
        <v>59.000000000000007</v>
      </c>
      <c r="N7896">
        <f>(Table1[[#This Row],[popularity]]/SUM(Table1[popularity]))*100</f>
        <v>2.003026024368569E-3</v>
      </c>
    </row>
    <row r="7897" spans="1:14" x14ac:dyDescent="0.3">
      <c r="A7897">
        <v>77987</v>
      </c>
      <c r="B7897" t="s">
        <v>17409</v>
      </c>
      <c r="C7897" s="1">
        <v>41424</v>
      </c>
      <c r="D7897" t="s">
        <v>220</v>
      </c>
      <c r="E7897" t="s">
        <v>11</v>
      </c>
      <c r="F7897" t="s">
        <v>17410</v>
      </c>
      <c r="G7897">
        <v>20.155000000000001</v>
      </c>
      <c r="H7897">
        <v>2342</v>
      </c>
      <c r="I7897">
        <v>5.859</v>
      </c>
      <c r="J7897">
        <f>YEAR(Table1[[#This Row],[release_date]])</f>
        <v>2013</v>
      </c>
      <c r="K7897" t="str">
        <f>LEFT(Table1[[#This Row],[Year]],4) &amp; "s"</f>
        <v>2013s</v>
      </c>
      <c r="L78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97">
        <f>(Table1[[#This Row],[vote_average]]/10)*100</f>
        <v>58.589999999999996</v>
      </c>
      <c r="N7897">
        <f>(Table1[[#This Row],[popularity]]/SUM(Table1[popularity]))*100</f>
        <v>4.6403436231205186E-3</v>
      </c>
    </row>
    <row r="7898" spans="1:14" x14ac:dyDescent="0.3">
      <c r="A7898">
        <v>69778</v>
      </c>
      <c r="B7898" t="s">
        <v>17411</v>
      </c>
      <c r="C7898" s="1">
        <v>40788</v>
      </c>
      <c r="D7898" t="s">
        <v>391</v>
      </c>
      <c r="E7898" t="s">
        <v>11</v>
      </c>
      <c r="F7898" t="s">
        <v>17412</v>
      </c>
      <c r="G7898">
        <v>14.555999999999999</v>
      </c>
      <c r="H7898">
        <v>304</v>
      </c>
      <c r="I7898">
        <v>5.9</v>
      </c>
      <c r="J7898">
        <f>YEAR(Table1[[#This Row],[release_date]])</f>
        <v>2011</v>
      </c>
      <c r="K7898" t="str">
        <f>LEFT(Table1[[#This Row],[Year]],4) &amp; "s"</f>
        <v>2011s</v>
      </c>
      <c r="L78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98">
        <f>(Table1[[#This Row],[vote_average]]/10)*100</f>
        <v>59.000000000000007</v>
      </c>
      <c r="N7898">
        <f>(Table1[[#This Row],[popularity]]/SUM(Table1[popularity]))*100</f>
        <v>3.3512697483573436E-3</v>
      </c>
    </row>
    <row r="7899" spans="1:14" x14ac:dyDescent="0.3">
      <c r="A7899">
        <v>52077</v>
      </c>
      <c r="B7899" t="s">
        <v>17413</v>
      </c>
      <c r="C7899" s="1">
        <v>40532</v>
      </c>
      <c r="D7899" t="s">
        <v>391</v>
      </c>
      <c r="E7899" t="s">
        <v>212</v>
      </c>
      <c r="F7899" t="s">
        <v>17414</v>
      </c>
      <c r="G7899">
        <v>18.853000000000002</v>
      </c>
      <c r="H7899">
        <v>1061</v>
      </c>
      <c r="I7899">
        <v>5.859</v>
      </c>
      <c r="J7899">
        <f>YEAR(Table1[[#This Row],[release_date]])</f>
        <v>2010</v>
      </c>
      <c r="K7899" t="str">
        <f>LEFT(Table1[[#This Row],[Year]],4) &amp; "s"</f>
        <v>2010s</v>
      </c>
      <c r="L78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899">
        <f>(Table1[[#This Row],[vote_average]]/10)*100</f>
        <v>58.589999999999996</v>
      </c>
      <c r="N7899">
        <f>(Table1[[#This Row],[popularity]]/SUM(Table1[popularity]))*100</f>
        <v>4.3405804180943258E-3</v>
      </c>
    </row>
    <row r="7900" spans="1:14" x14ac:dyDescent="0.3">
      <c r="A7900">
        <v>35626</v>
      </c>
      <c r="B7900" t="s">
        <v>17415</v>
      </c>
      <c r="C7900" s="1">
        <v>39756</v>
      </c>
      <c r="D7900" t="s">
        <v>17416</v>
      </c>
      <c r="E7900" t="s">
        <v>11</v>
      </c>
      <c r="F7900" t="s">
        <v>17417</v>
      </c>
      <c r="G7900">
        <v>15.414</v>
      </c>
      <c r="H7900">
        <v>309</v>
      </c>
      <c r="I7900">
        <v>5.9</v>
      </c>
      <c r="J7900">
        <f>YEAR(Table1[[#This Row],[release_date]])</f>
        <v>2008</v>
      </c>
      <c r="K7900" t="str">
        <f>LEFT(Table1[[#This Row],[Year]],4) &amp; "s"</f>
        <v>2008s</v>
      </c>
      <c r="L79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00">
        <f>(Table1[[#This Row],[vote_average]]/10)*100</f>
        <v>59.000000000000007</v>
      </c>
      <c r="N7900">
        <f>(Table1[[#This Row],[popularity]]/SUM(Table1[popularity]))*100</f>
        <v>3.5488095562778302E-3</v>
      </c>
    </row>
    <row r="7901" spans="1:14" x14ac:dyDescent="0.3">
      <c r="A7901">
        <v>54540</v>
      </c>
      <c r="B7901" t="s">
        <v>17418</v>
      </c>
      <c r="C7901" s="1">
        <v>40575</v>
      </c>
      <c r="D7901" t="s">
        <v>2837</v>
      </c>
      <c r="E7901" t="s">
        <v>11</v>
      </c>
      <c r="F7901" t="s">
        <v>17419</v>
      </c>
      <c r="G7901">
        <v>22.946999999999999</v>
      </c>
      <c r="H7901">
        <v>369</v>
      </c>
      <c r="I7901">
        <v>5.8570000000000002</v>
      </c>
      <c r="J7901">
        <f>YEAR(Table1[[#This Row],[release_date]])</f>
        <v>2011</v>
      </c>
      <c r="K7901" t="str">
        <f>LEFT(Table1[[#This Row],[Year]],4) &amp; "s"</f>
        <v>2011s</v>
      </c>
      <c r="L79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01">
        <f>(Table1[[#This Row],[vote_average]]/10)*100</f>
        <v>58.57</v>
      </c>
      <c r="N7901">
        <f>(Table1[[#This Row],[popularity]]/SUM(Table1[popularity]))*100</f>
        <v>5.2831538139293741E-3</v>
      </c>
    </row>
    <row r="7902" spans="1:14" x14ac:dyDescent="0.3">
      <c r="A7902">
        <v>256474</v>
      </c>
      <c r="B7902" t="s">
        <v>17420</v>
      </c>
      <c r="C7902" s="1">
        <v>41733</v>
      </c>
      <c r="D7902" t="s">
        <v>786</v>
      </c>
      <c r="E7902" t="s">
        <v>11</v>
      </c>
      <c r="F7902" t="s">
        <v>17421</v>
      </c>
      <c r="G7902">
        <v>16.064</v>
      </c>
      <c r="H7902">
        <v>343</v>
      </c>
      <c r="I7902">
        <v>5.9</v>
      </c>
      <c r="J7902">
        <f>YEAR(Table1[[#This Row],[release_date]])</f>
        <v>2014</v>
      </c>
      <c r="K7902" t="str">
        <f>LEFT(Table1[[#This Row],[Year]],4) &amp; "s"</f>
        <v>2014s</v>
      </c>
      <c r="L79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02">
        <f>(Table1[[#This Row],[vote_average]]/10)*100</f>
        <v>59.000000000000007</v>
      </c>
      <c r="N7902">
        <f>(Table1[[#This Row],[popularity]]/SUM(Table1[popularity]))*100</f>
        <v>3.6984609259145627E-3</v>
      </c>
    </row>
    <row r="7903" spans="1:14" x14ac:dyDescent="0.3">
      <c r="A7903">
        <v>28941</v>
      </c>
      <c r="B7903" t="s">
        <v>17422</v>
      </c>
      <c r="C7903" s="1">
        <v>31492</v>
      </c>
      <c r="D7903" t="s">
        <v>442</v>
      </c>
      <c r="E7903" t="s">
        <v>11</v>
      </c>
      <c r="F7903" t="s">
        <v>17423</v>
      </c>
      <c r="G7903">
        <v>27.015999999999998</v>
      </c>
      <c r="H7903">
        <v>336</v>
      </c>
      <c r="I7903">
        <v>5.8559999999999999</v>
      </c>
      <c r="J7903">
        <f>YEAR(Table1[[#This Row],[release_date]])</f>
        <v>1986</v>
      </c>
      <c r="K7903" t="str">
        <f>LEFT(Table1[[#This Row],[Year]],4) &amp; "s"</f>
        <v>1986s</v>
      </c>
      <c r="L79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903">
        <f>(Table1[[#This Row],[vote_average]]/10)*100</f>
        <v>58.56</v>
      </c>
      <c r="N7903">
        <f>(Table1[[#This Row],[popularity]]/SUM(Table1[popularity]))*100</f>
        <v>6.2199713878553177E-3</v>
      </c>
    </row>
    <row r="7904" spans="1:14" x14ac:dyDescent="0.3">
      <c r="A7904">
        <v>23172</v>
      </c>
      <c r="B7904" t="s">
        <v>17424</v>
      </c>
      <c r="C7904" s="1">
        <v>40193</v>
      </c>
      <c r="D7904" t="s">
        <v>15423</v>
      </c>
      <c r="E7904" t="s">
        <v>11</v>
      </c>
      <c r="F7904" t="s">
        <v>17425</v>
      </c>
      <c r="G7904">
        <v>21.56</v>
      </c>
      <c r="H7904">
        <v>1245</v>
      </c>
      <c r="I7904">
        <v>5.8559999999999999</v>
      </c>
      <c r="J7904">
        <f>YEAR(Table1[[#This Row],[release_date]])</f>
        <v>2010</v>
      </c>
      <c r="K7904" t="str">
        <f>LEFT(Table1[[#This Row],[Year]],4) &amp; "s"</f>
        <v>2010s</v>
      </c>
      <c r="L79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04">
        <f>(Table1[[#This Row],[vote_average]]/10)*100</f>
        <v>58.56</v>
      </c>
      <c r="N7904">
        <f>(Table1[[#This Row],[popularity]]/SUM(Table1[popularity]))*100</f>
        <v>4.9638208144122242E-3</v>
      </c>
    </row>
    <row r="7905" spans="1:14" x14ac:dyDescent="0.3">
      <c r="A7905">
        <v>13555</v>
      </c>
      <c r="B7905" t="s">
        <v>17426</v>
      </c>
      <c r="C7905" s="1">
        <v>29658</v>
      </c>
      <c r="D7905" t="s">
        <v>1899</v>
      </c>
      <c r="E7905" t="s">
        <v>11</v>
      </c>
      <c r="F7905" t="s">
        <v>17427</v>
      </c>
      <c r="G7905">
        <v>20.13</v>
      </c>
      <c r="H7905">
        <v>362</v>
      </c>
      <c r="I7905">
        <v>5.8559999999999999</v>
      </c>
      <c r="J7905">
        <f>YEAR(Table1[[#This Row],[release_date]])</f>
        <v>1981</v>
      </c>
      <c r="K7905" t="str">
        <f>LEFT(Table1[[#This Row],[Year]],4) &amp; "s"</f>
        <v>1981s</v>
      </c>
      <c r="L79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905">
        <f>(Table1[[#This Row],[vote_average]]/10)*100</f>
        <v>58.56</v>
      </c>
      <c r="N7905">
        <f>(Table1[[#This Row],[popularity]]/SUM(Table1[popularity]))*100</f>
        <v>4.6345878012114131E-3</v>
      </c>
    </row>
    <row r="7906" spans="1:14" x14ac:dyDescent="0.3">
      <c r="A7906">
        <v>6723</v>
      </c>
      <c r="B7906" t="s">
        <v>9585</v>
      </c>
      <c r="C7906" s="1">
        <v>33214</v>
      </c>
      <c r="D7906" t="s">
        <v>1567</v>
      </c>
      <c r="E7906" t="s">
        <v>11</v>
      </c>
      <c r="F7906" t="s">
        <v>17428</v>
      </c>
      <c r="G7906">
        <v>60.475000000000001</v>
      </c>
      <c r="H7906">
        <v>509</v>
      </c>
      <c r="I7906">
        <v>5.8559999999999999</v>
      </c>
      <c r="J7906">
        <f>YEAR(Table1[[#This Row],[release_date]])</f>
        <v>1990</v>
      </c>
      <c r="K7906" t="str">
        <f>LEFT(Table1[[#This Row],[Year]],4) &amp; "s"</f>
        <v>1990s</v>
      </c>
      <c r="L79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906">
        <f>(Table1[[#This Row],[vote_average]]/10)*100</f>
        <v>58.56</v>
      </c>
      <c r="N7906">
        <f>(Table1[[#This Row],[popularity]]/SUM(Table1[popularity]))*100</f>
        <v>1.3923333198125198E-2</v>
      </c>
    </row>
    <row r="7907" spans="1:14" x14ac:dyDescent="0.3">
      <c r="A7907">
        <v>383785</v>
      </c>
      <c r="B7907" t="s">
        <v>17429</v>
      </c>
      <c r="C7907" s="1">
        <v>42762</v>
      </c>
      <c r="D7907" t="s">
        <v>17430</v>
      </c>
      <c r="E7907" t="s">
        <v>136</v>
      </c>
      <c r="F7907" t="s">
        <v>17431</v>
      </c>
      <c r="G7907">
        <v>23.704000000000001</v>
      </c>
      <c r="H7907">
        <v>354</v>
      </c>
      <c r="I7907">
        <v>5.8550000000000004</v>
      </c>
      <c r="J7907">
        <f>YEAR(Table1[[#This Row],[release_date]])</f>
        <v>2017</v>
      </c>
      <c r="K7907" t="str">
        <f>LEFT(Table1[[#This Row],[Year]],4) &amp; "s"</f>
        <v>2017s</v>
      </c>
      <c r="L79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07">
        <f>(Table1[[#This Row],[vote_average]]/10)*100</f>
        <v>58.550000000000004</v>
      </c>
      <c r="N7907">
        <f>(Table1[[#This Row],[popularity]]/SUM(Table1[popularity]))*100</f>
        <v>5.4574401013370759E-3</v>
      </c>
    </row>
    <row r="7908" spans="1:14" x14ac:dyDescent="0.3">
      <c r="A7908">
        <v>348060</v>
      </c>
      <c r="B7908" t="s">
        <v>17432</v>
      </c>
      <c r="C7908" s="1">
        <v>42235</v>
      </c>
      <c r="D7908" t="s">
        <v>65</v>
      </c>
      <c r="E7908" t="s">
        <v>212</v>
      </c>
      <c r="F7908" t="s">
        <v>17433</v>
      </c>
      <c r="G7908">
        <v>28.055</v>
      </c>
      <c r="H7908">
        <v>330</v>
      </c>
      <c r="I7908">
        <v>5.9</v>
      </c>
      <c r="J7908">
        <f>YEAR(Table1[[#This Row],[release_date]])</f>
        <v>2015</v>
      </c>
      <c r="K7908" t="str">
        <f>LEFT(Table1[[#This Row],[Year]],4) &amp; "s"</f>
        <v>2015s</v>
      </c>
      <c r="L79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08">
        <f>(Table1[[#This Row],[vote_average]]/10)*100</f>
        <v>59.000000000000007</v>
      </c>
      <c r="N7908">
        <f>(Table1[[#This Row],[popularity]]/SUM(Table1[popularity]))*100</f>
        <v>6.4591833463977242E-3</v>
      </c>
    </row>
    <row r="7909" spans="1:14" x14ac:dyDescent="0.3">
      <c r="A7909">
        <v>133698</v>
      </c>
      <c r="B7909" t="s">
        <v>17434</v>
      </c>
      <c r="C7909" s="1">
        <v>41211</v>
      </c>
      <c r="D7909" t="s">
        <v>422</v>
      </c>
      <c r="E7909" t="s">
        <v>212</v>
      </c>
      <c r="F7909" t="s">
        <v>17435</v>
      </c>
      <c r="G7909">
        <v>10.068</v>
      </c>
      <c r="H7909">
        <v>590</v>
      </c>
      <c r="I7909">
        <v>5.9</v>
      </c>
      <c r="J7909">
        <f>YEAR(Table1[[#This Row],[release_date]])</f>
        <v>2012</v>
      </c>
      <c r="K7909" t="str">
        <f>LEFT(Table1[[#This Row],[Year]],4) &amp; "s"</f>
        <v>2012s</v>
      </c>
      <c r="L79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09">
        <f>(Table1[[#This Row],[vote_average]]/10)*100</f>
        <v>59.000000000000007</v>
      </c>
      <c r="N7909">
        <f>(Table1[[#This Row],[popularity]]/SUM(Table1[popularity]))*100</f>
        <v>2.3179845992347993E-3</v>
      </c>
    </row>
    <row r="7910" spans="1:14" x14ac:dyDescent="0.3">
      <c r="A7910">
        <v>36648</v>
      </c>
      <c r="B7910" t="s">
        <v>17436</v>
      </c>
      <c r="C7910" s="1">
        <v>38329</v>
      </c>
      <c r="D7910" t="s">
        <v>11636</v>
      </c>
      <c r="E7910" t="s">
        <v>11</v>
      </c>
      <c r="F7910" t="s">
        <v>17437</v>
      </c>
      <c r="G7910">
        <v>79.908000000000001</v>
      </c>
      <c r="H7910">
        <v>3715</v>
      </c>
      <c r="I7910">
        <v>5.8550000000000004</v>
      </c>
      <c r="J7910">
        <f>YEAR(Table1[[#This Row],[release_date]])</f>
        <v>2004</v>
      </c>
      <c r="K7910" t="str">
        <f>LEFT(Table1[[#This Row],[Year]],4) &amp; "s"</f>
        <v>2004s</v>
      </c>
      <c r="L79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10">
        <f>(Table1[[#This Row],[vote_average]]/10)*100</f>
        <v>58.550000000000004</v>
      </c>
      <c r="N7910">
        <f>(Table1[[#This Row],[popularity]]/SUM(Table1[popularity]))*100</f>
        <v>1.8397448684510761E-2</v>
      </c>
    </row>
    <row r="7911" spans="1:14" x14ac:dyDescent="0.3">
      <c r="A7911">
        <v>521935</v>
      </c>
      <c r="B7911" t="s">
        <v>17438</v>
      </c>
      <c r="C7911" s="1">
        <v>43374</v>
      </c>
      <c r="D7911" t="s">
        <v>2276</v>
      </c>
      <c r="E7911" t="s">
        <v>11</v>
      </c>
      <c r="F7911" t="s">
        <v>17439</v>
      </c>
      <c r="G7911">
        <v>26.762</v>
      </c>
      <c r="H7911">
        <v>1422</v>
      </c>
      <c r="I7911">
        <v>5.8540000000000001</v>
      </c>
      <c r="J7911">
        <f>YEAR(Table1[[#This Row],[release_date]])</f>
        <v>2018</v>
      </c>
      <c r="K7911" t="str">
        <f>LEFT(Table1[[#This Row],[Year]],4) &amp; "s"</f>
        <v>2018s</v>
      </c>
      <c r="L79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11">
        <f>(Table1[[#This Row],[vote_average]]/10)*100</f>
        <v>58.540000000000006</v>
      </c>
      <c r="N7911">
        <f>(Table1[[#This Row],[popularity]]/SUM(Table1[popularity]))*100</f>
        <v>6.1614922372588091E-3</v>
      </c>
    </row>
    <row r="7912" spans="1:14" x14ac:dyDescent="0.3">
      <c r="A7912">
        <v>38961</v>
      </c>
      <c r="B7912" t="s">
        <v>17440</v>
      </c>
      <c r="C7912" s="1">
        <v>40373</v>
      </c>
      <c r="D7912" t="s">
        <v>422</v>
      </c>
      <c r="E7912" t="s">
        <v>11</v>
      </c>
      <c r="F7912" t="s">
        <v>17441</v>
      </c>
      <c r="G7912">
        <v>21.795999999999999</v>
      </c>
      <c r="H7912">
        <v>420</v>
      </c>
      <c r="I7912">
        <v>5.9</v>
      </c>
      <c r="J7912">
        <f>YEAR(Table1[[#This Row],[release_date]])</f>
        <v>2010</v>
      </c>
      <c r="K7912" t="str">
        <f>LEFT(Table1[[#This Row],[Year]],4) &amp; "s"</f>
        <v>2010s</v>
      </c>
      <c r="L79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12">
        <f>(Table1[[#This Row],[vote_average]]/10)*100</f>
        <v>59.000000000000007</v>
      </c>
      <c r="N7912">
        <f>(Table1[[#This Row],[popularity]]/SUM(Table1[popularity]))*100</f>
        <v>5.0181557732341762E-3</v>
      </c>
    </row>
    <row r="7913" spans="1:14" x14ac:dyDescent="0.3">
      <c r="A7913">
        <v>15379</v>
      </c>
      <c r="B7913" t="s">
        <v>17442</v>
      </c>
      <c r="C7913" s="1">
        <v>31002</v>
      </c>
      <c r="D7913" t="s">
        <v>3109</v>
      </c>
      <c r="E7913" t="s">
        <v>11</v>
      </c>
      <c r="F7913" t="s">
        <v>17443</v>
      </c>
      <c r="G7913">
        <v>21.567</v>
      </c>
      <c r="H7913">
        <v>457</v>
      </c>
      <c r="I7913">
        <v>5.8540000000000001</v>
      </c>
      <c r="J7913">
        <f>YEAR(Table1[[#This Row],[release_date]])</f>
        <v>1984</v>
      </c>
      <c r="K7913" t="str">
        <f>LEFT(Table1[[#This Row],[Year]],4) &amp; "s"</f>
        <v>1984s</v>
      </c>
      <c r="L79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913">
        <f>(Table1[[#This Row],[vote_average]]/10)*100</f>
        <v>58.540000000000006</v>
      </c>
      <c r="N7913">
        <f>(Table1[[#This Row],[popularity]]/SUM(Table1[popularity]))*100</f>
        <v>4.9654324445467732E-3</v>
      </c>
    </row>
    <row r="7914" spans="1:14" x14ac:dyDescent="0.3">
      <c r="A7914">
        <v>6439</v>
      </c>
      <c r="B7914" t="s">
        <v>17444</v>
      </c>
      <c r="C7914" s="1">
        <v>38358</v>
      </c>
      <c r="D7914" t="s">
        <v>2837</v>
      </c>
      <c r="E7914" t="s">
        <v>11</v>
      </c>
      <c r="F7914" t="s">
        <v>17445</v>
      </c>
      <c r="G7914">
        <v>52.853000000000002</v>
      </c>
      <c r="H7914">
        <v>589</v>
      </c>
      <c r="I7914">
        <v>5.8540000000000001</v>
      </c>
      <c r="J7914">
        <f>YEAR(Table1[[#This Row],[release_date]])</f>
        <v>2005</v>
      </c>
      <c r="K7914" t="str">
        <f>LEFT(Table1[[#This Row],[Year]],4) &amp; "s"</f>
        <v>2005s</v>
      </c>
      <c r="L79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14">
        <f>(Table1[[#This Row],[vote_average]]/10)*100</f>
        <v>58.540000000000006</v>
      </c>
      <c r="N7914">
        <f>(Table1[[#This Row],[popularity]]/SUM(Table1[popularity]))*100</f>
        <v>1.216849821447724E-2</v>
      </c>
    </row>
    <row r="7915" spans="1:14" x14ac:dyDescent="0.3">
      <c r="A7915">
        <v>2022</v>
      </c>
      <c r="B7915" t="s">
        <v>17446</v>
      </c>
      <c r="C7915" s="1">
        <v>37435</v>
      </c>
      <c r="D7915" t="s">
        <v>422</v>
      </c>
      <c r="E7915" t="s">
        <v>11</v>
      </c>
      <c r="F7915" t="s">
        <v>17447</v>
      </c>
      <c r="G7915">
        <v>61.097000000000001</v>
      </c>
      <c r="H7915">
        <v>2152</v>
      </c>
      <c r="I7915">
        <v>5.8540000000000001</v>
      </c>
      <c r="J7915">
        <f>YEAR(Table1[[#This Row],[release_date]])</f>
        <v>2002</v>
      </c>
      <c r="K7915" t="str">
        <f>LEFT(Table1[[#This Row],[Year]],4) &amp; "s"</f>
        <v>2002s</v>
      </c>
      <c r="L79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15">
        <f>(Table1[[#This Row],[vote_average]]/10)*100</f>
        <v>58.540000000000006</v>
      </c>
      <c r="N7915">
        <f>(Table1[[#This Row],[popularity]]/SUM(Table1[popularity]))*100</f>
        <v>1.4066538047223732E-2</v>
      </c>
    </row>
    <row r="7916" spans="1:14" x14ac:dyDescent="0.3">
      <c r="A7916">
        <v>335791</v>
      </c>
      <c r="B7916" t="s">
        <v>17448</v>
      </c>
      <c r="C7916" s="1">
        <v>42622</v>
      </c>
      <c r="D7916" t="s">
        <v>217</v>
      </c>
      <c r="E7916" t="s">
        <v>11</v>
      </c>
      <c r="F7916" t="s">
        <v>17449</v>
      </c>
      <c r="G7916">
        <v>21.914999999999999</v>
      </c>
      <c r="H7916">
        <v>381</v>
      </c>
      <c r="I7916">
        <v>5.9</v>
      </c>
      <c r="J7916">
        <f>YEAR(Table1[[#This Row],[release_date]])</f>
        <v>2016</v>
      </c>
      <c r="K7916" t="str">
        <f>LEFT(Table1[[#This Row],[Year]],4) &amp; "s"</f>
        <v>2016s</v>
      </c>
      <c r="L79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16">
        <f>(Table1[[#This Row],[vote_average]]/10)*100</f>
        <v>59.000000000000007</v>
      </c>
      <c r="N7916">
        <f>(Table1[[#This Row],[popularity]]/SUM(Table1[popularity]))*100</f>
        <v>5.0455534855215166E-3</v>
      </c>
    </row>
    <row r="7917" spans="1:14" x14ac:dyDescent="0.3">
      <c r="A7917">
        <v>27573</v>
      </c>
      <c r="B7917" t="s">
        <v>17450</v>
      </c>
      <c r="C7917" s="1">
        <v>40253</v>
      </c>
      <c r="D7917" t="s">
        <v>15490</v>
      </c>
      <c r="E7917" t="s">
        <v>11</v>
      </c>
      <c r="F7917" t="s">
        <v>17451</v>
      </c>
      <c r="G7917">
        <v>20.309999999999999</v>
      </c>
      <c r="H7917">
        <v>2758</v>
      </c>
      <c r="I7917">
        <v>5.8529999999999998</v>
      </c>
      <c r="J7917">
        <f>YEAR(Table1[[#This Row],[release_date]])</f>
        <v>2010</v>
      </c>
      <c r="K7917" t="str">
        <f>LEFT(Table1[[#This Row],[Year]],4) &amp; "s"</f>
        <v>2010s</v>
      </c>
      <c r="L79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17">
        <f>(Table1[[#This Row],[vote_average]]/10)*100</f>
        <v>58.529999999999994</v>
      </c>
      <c r="N7917">
        <f>(Table1[[#This Row],[popularity]]/SUM(Table1[popularity]))*100</f>
        <v>4.6760297189569703E-3</v>
      </c>
    </row>
    <row r="7918" spans="1:14" x14ac:dyDescent="0.3">
      <c r="A7918">
        <v>16866</v>
      </c>
      <c r="B7918" t="s">
        <v>17452</v>
      </c>
      <c r="C7918" s="1">
        <v>40136</v>
      </c>
      <c r="D7918" t="s">
        <v>13228</v>
      </c>
      <c r="E7918" t="s">
        <v>11</v>
      </c>
      <c r="F7918" t="s">
        <v>17453</v>
      </c>
      <c r="G7918">
        <v>20.291</v>
      </c>
      <c r="H7918">
        <v>1950</v>
      </c>
      <c r="I7918">
        <v>5.8529999999999998</v>
      </c>
      <c r="J7918">
        <f>YEAR(Table1[[#This Row],[release_date]])</f>
        <v>2009</v>
      </c>
      <c r="K7918" t="str">
        <f>LEFT(Table1[[#This Row],[Year]],4) &amp; "s"</f>
        <v>2009s</v>
      </c>
      <c r="L79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18">
        <f>(Table1[[#This Row],[vote_average]]/10)*100</f>
        <v>58.529999999999994</v>
      </c>
      <c r="N7918">
        <f>(Table1[[#This Row],[popularity]]/SUM(Table1[popularity]))*100</f>
        <v>4.6716552943060503E-3</v>
      </c>
    </row>
    <row r="7919" spans="1:14" x14ac:dyDescent="0.3">
      <c r="A7919">
        <v>11870</v>
      </c>
      <c r="B7919" t="s">
        <v>17454</v>
      </c>
      <c r="C7919" s="1">
        <v>37295</v>
      </c>
      <c r="D7919" t="s">
        <v>16164</v>
      </c>
      <c r="E7919" t="s">
        <v>11</v>
      </c>
      <c r="F7919" t="s">
        <v>17455</v>
      </c>
      <c r="G7919">
        <v>20.928000000000001</v>
      </c>
      <c r="H7919">
        <v>770</v>
      </c>
      <c r="I7919">
        <v>5.8529999999999998</v>
      </c>
      <c r="J7919">
        <f>YEAR(Table1[[#This Row],[release_date]])</f>
        <v>2002</v>
      </c>
      <c r="K7919" t="str">
        <f>LEFT(Table1[[#This Row],[Year]],4) &amp; "s"</f>
        <v>2002s</v>
      </c>
      <c r="L79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19">
        <f>(Table1[[#This Row],[vote_average]]/10)*100</f>
        <v>58.529999999999994</v>
      </c>
      <c r="N7919">
        <f>(Table1[[#This Row],[popularity]]/SUM(Table1[popularity]))*100</f>
        <v>4.8183136365500482E-3</v>
      </c>
    </row>
    <row r="7920" spans="1:14" x14ac:dyDescent="0.3">
      <c r="A7920">
        <v>291264</v>
      </c>
      <c r="B7920" t="s">
        <v>17456</v>
      </c>
      <c r="C7920" s="1">
        <v>42476</v>
      </c>
      <c r="D7920" t="s">
        <v>3369</v>
      </c>
      <c r="E7920" t="s">
        <v>11</v>
      </c>
      <c r="F7920" t="s">
        <v>17457</v>
      </c>
      <c r="G7920">
        <v>19.922999999999998</v>
      </c>
      <c r="H7920">
        <v>308</v>
      </c>
      <c r="I7920">
        <v>5.8390000000000004</v>
      </c>
      <c r="J7920">
        <f>YEAR(Table1[[#This Row],[release_date]])</f>
        <v>2016</v>
      </c>
      <c r="K7920" t="str">
        <f>LEFT(Table1[[#This Row],[Year]],4) &amp; "s"</f>
        <v>2016s</v>
      </c>
      <c r="L79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20">
        <f>(Table1[[#This Row],[vote_average]]/10)*100</f>
        <v>58.390000000000008</v>
      </c>
      <c r="N7920">
        <f>(Table1[[#This Row],[popularity]]/SUM(Table1[popularity]))*100</f>
        <v>4.5869295958040233E-3</v>
      </c>
    </row>
    <row r="7921" spans="1:14" x14ac:dyDescent="0.3">
      <c r="A7921">
        <v>14138</v>
      </c>
      <c r="B7921" t="s">
        <v>17458</v>
      </c>
      <c r="C7921" s="1">
        <v>39234</v>
      </c>
      <c r="D7921" t="s">
        <v>17459</v>
      </c>
      <c r="E7921" t="s">
        <v>11</v>
      </c>
      <c r="F7921" t="s">
        <v>17460</v>
      </c>
      <c r="G7921">
        <v>15.285</v>
      </c>
      <c r="H7921">
        <v>320</v>
      </c>
      <c r="I7921">
        <v>5.9</v>
      </c>
      <c r="J7921">
        <f>YEAR(Table1[[#This Row],[release_date]])</f>
        <v>2007</v>
      </c>
      <c r="K7921" t="str">
        <f>LEFT(Table1[[#This Row],[Year]],4) &amp; "s"</f>
        <v>2007s</v>
      </c>
      <c r="L79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21">
        <f>(Table1[[#This Row],[vote_average]]/10)*100</f>
        <v>59.000000000000007</v>
      </c>
      <c r="N7921">
        <f>(Table1[[#This Row],[popularity]]/SUM(Table1[popularity]))*100</f>
        <v>3.519109515226848E-3</v>
      </c>
    </row>
    <row r="7922" spans="1:14" x14ac:dyDescent="0.3">
      <c r="A7922">
        <v>509874</v>
      </c>
      <c r="B7922" t="s">
        <v>17461</v>
      </c>
      <c r="C7922" s="1">
        <v>43658</v>
      </c>
      <c r="D7922" t="s">
        <v>17462</v>
      </c>
      <c r="E7922" t="s">
        <v>11</v>
      </c>
      <c r="F7922" t="s">
        <v>17463</v>
      </c>
      <c r="G7922">
        <v>20.091000000000001</v>
      </c>
      <c r="H7922">
        <v>333</v>
      </c>
      <c r="I7922">
        <v>5.851</v>
      </c>
      <c r="J7922">
        <f>YEAR(Table1[[#This Row],[release_date]])</f>
        <v>2019</v>
      </c>
      <c r="K7922" t="str">
        <f>LEFT(Table1[[#This Row],[Year]],4) &amp; "s"</f>
        <v>2019s</v>
      </c>
      <c r="L79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22">
        <f>(Table1[[#This Row],[vote_average]]/10)*100</f>
        <v>58.51</v>
      </c>
      <c r="N7922">
        <f>(Table1[[#This Row],[popularity]]/SUM(Table1[popularity]))*100</f>
        <v>4.6256087190332095E-3</v>
      </c>
    </row>
    <row r="7923" spans="1:14" x14ac:dyDescent="0.3">
      <c r="A7923">
        <v>487702</v>
      </c>
      <c r="B7923" t="s">
        <v>17464</v>
      </c>
      <c r="C7923" s="1">
        <v>43074</v>
      </c>
      <c r="D7923" t="s">
        <v>68</v>
      </c>
      <c r="E7923" t="s">
        <v>11</v>
      </c>
      <c r="F7923" t="s">
        <v>17465</v>
      </c>
      <c r="G7923">
        <v>12.273999999999999</v>
      </c>
      <c r="H7923">
        <v>407</v>
      </c>
      <c r="I7923">
        <v>5.9</v>
      </c>
      <c r="J7923">
        <f>YEAR(Table1[[#This Row],[release_date]])</f>
        <v>2017</v>
      </c>
      <c r="K7923" t="str">
        <f>LEFT(Table1[[#This Row],[Year]],4) &amp; "s"</f>
        <v>2017s</v>
      </c>
      <c r="L79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23">
        <f>(Table1[[#This Row],[vote_average]]/10)*100</f>
        <v>59.000000000000007</v>
      </c>
      <c r="N7923">
        <f>(Table1[[#This Row],[popularity]]/SUM(Table1[popularity]))*100</f>
        <v>2.8258783244942314E-3</v>
      </c>
    </row>
    <row r="7924" spans="1:14" x14ac:dyDescent="0.3">
      <c r="A7924">
        <v>334538</v>
      </c>
      <c r="B7924" t="s">
        <v>17466</v>
      </c>
      <c r="C7924" s="1">
        <v>42524</v>
      </c>
      <c r="D7924" t="s">
        <v>467</v>
      </c>
      <c r="E7924" t="s">
        <v>11</v>
      </c>
      <c r="F7924" t="s">
        <v>17467</v>
      </c>
      <c r="G7924">
        <v>11.327</v>
      </c>
      <c r="H7924">
        <v>643</v>
      </c>
      <c r="I7924">
        <v>5.9</v>
      </c>
      <c r="J7924">
        <f>YEAR(Table1[[#This Row],[release_date]])</f>
        <v>2016</v>
      </c>
      <c r="K7924" t="str">
        <f>LEFT(Table1[[#This Row],[Year]],4) &amp; "s"</f>
        <v>2016s</v>
      </c>
      <c r="L79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24">
        <f>(Table1[[#This Row],[vote_average]]/10)*100</f>
        <v>59.000000000000007</v>
      </c>
      <c r="N7924">
        <f>(Table1[[#This Row],[popularity]]/SUM(Table1[popularity]))*100</f>
        <v>2.607847790577331E-3</v>
      </c>
    </row>
    <row r="7925" spans="1:14" x14ac:dyDescent="0.3">
      <c r="A7925">
        <v>457962</v>
      </c>
      <c r="B7925" t="s">
        <v>17468</v>
      </c>
      <c r="C7925" s="1">
        <v>42895</v>
      </c>
      <c r="D7925" t="s">
        <v>1724</v>
      </c>
      <c r="E7925" t="s">
        <v>11</v>
      </c>
      <c r="F7925" t="s">
        <v>17469</v>
      </c>
      <c r="G7925">
        <v>16.109000000000002</v>
      </c>
      <c r="H7925">
        <v>401</v>
      </c>
      <c r="I7925">
        <v>5.8</v>
      </c>
      <c r="J7925">
        <f>YEAR(Table1[[#This Row],[release_date]])</f>
        <v>2017</v>
      </c>
      <c r="K7925" t="str">
        <f>LEFT(Table1[[#This Row],[Year]],4) &amp; "s"</f>
        <v>2017s</v>
      </c>
      <c r="L79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25">
        <f>(Table1[[#This Row],[vote_average]]/10)*100</f>
        <v>57.999999999999993</v>
      </c>
      <c r="N7925">
        <f>(Table1[[#This Row],[popularity]]/SUM(Table1[popularity]))*100</f>
        <v>3.7088214053509526E-3</v>
      </c>
    </row>
    <row r="7926" spans="1:14" x14ac:dyDescent="0.3">
      <c r="A7926">
        <v>418078</v>
      </c>
      <c r="B7926" t="s">
        <v>17470</v>
      </c>
      <c r="C7926" s="1">
        <v>42895</v>
      </c>
      <c r="D7926" t="s">
        <v>6389</v>
      </c>
      <c r="E7926" t="s">
        <v>11</v>
      </c>
      <c r="F7926" t="s">
        <v>17471</v>
      </c>
      <c r="G7926">
        <v>102.009</v>
      </c>
      <c r="H7926">
        <v>2262</v>
      </c>
      <c r="I7926">
        <v>5.85</v>
      </c>
      <c r="J7926">
        <f>YEAR(Table1[[#This Row],[release_date]])</f>
        <v>2017</v>
      </c>
      <c r="K7926" t="str">
        <f>LEFT(Table1[[#This Row],[Year]],4) &amp; "s"</f>
        <v>2017s</v>
      </c>
      <c r="L79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26">
        <f>(Table1[[#This Row],[vote_average]]/10)*100</f>
        <v>58.5</v>
      </c>
      <c r="N7926">
        <f>(Table1[[#This Row],[popularity]]/SUM(Table1[popularity]))*100</f>
        <v>2.348582548503602E-2</v>
      </c>
    </row>
    <row r="7927" spans="1:14" x14ac:dyDescent="0.3">
      <c r="A7927">
        <v>249070</v>
      </c>
      <c r="B7927" t="s">
        <v>17472</v>
      </c>
      <c r="C7927" s="1">
        <v>42236</v>
      </c>
      <c r="D7927" t="s">
        <v>786</v>
      </c>
      <c r="E7927" t="s">
        <v>11</v>
      </c>
      <c r="F7927" t="s">
        <v>17473</v>
      </c>
      <c r="G7927">
        <v>62.747</v>
      </c>
      <c r="H7927">
        <v>2913</v>
      </c>
      <c r="I7927">
        <v>5.85</v>
      </c>
      <c r="J7927">
        <f>YEAR(Table1[[#This Row],[release_date]])</f>
        <v>2015</v>
      </c>
      <c r="K7927" t="str">
        <f>LEFT(Table1[[#This Row],[Year]],4) &amp; "s"</f>
        <v>2015s</v>
      </c>
      <c r="L79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27">
        <f>(Table1[[#This Row],[vote_average]]/10)*100</f>
        <v>58.5</v>
      </c>
      <c r="N7927">
        <f>(Table1[[#This Row],[popularity]]/SUM(Table1[popularity]))*100</f>
        <v>1.4446422293224669E-2</v>
      </c>
    </row>
    <row r="7928" spans="1:14" x14ac:dyDescent="0.3">
      <c r="A7928">
        <v>101173</v>
      </c>
      <c r="B7928" t="s">
        <v>17474</v>
      </c>
      <c r="C7928" s="1">
        <v>40588</v>
      </c>
      <c r="D7928" t="s">
        <v>217</v>
      </c>
      <c r="E7928" t="s">
        <v>11</v>
      </c>
      <c r="F7928" t="s">
        <v>17475</v>
      </c>
      <c r="G7928">
        <v>44.338999999999999</v>
      </c>
      <c r="H7928">
        <v>428</v>
      </c>
      <c r="I7928">
        <v>5.8</v>
      </c>
      <c r="J7928">
        <f>YEAR(Table1[[#This Row],[release_date]])</f>
        <v>2011</v>
      </c>
      <c r="K7928" t="str">
        <f>LEFT(Table1[[#This Row],[Year]],4) &amp; "s"</f>
        <v>2011s</v>
      </c>
      <c r="L79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28">
        <f>(Table1[[#This Row],[vote_average]]/10)*100</f>
        <v>57.999999999999993</v>
      </c>
      <c r="N7928">
        <f>(Table1[[#This Row],[popularity]]/SUM(Table1[popularity]))*100</f>
        <v>1.0208295505112413E-2</v>
      </c>
    </row>
    <row r="7929" spans="1:14" x14ac:dyDescent="0.3">
      <c r="A7929">
        <v>10061</v>
      </c>
      <c r="B7929" t="s">
        <v>17476</v>
      </c>
      <c r="C7929" s="1">
        <v>35286</v>
      </c>
      <c r="D7929" t="s">
        <v>3408</v>
      </c>
      <c r="E7929" t="s">
        <v>11</v>
      </c>
      <c r="F7929" t="s">
        <v>17477</v>
      </c>
      <c r="G7929">
        <v>28.327000000000002</v>
      </c>
      <c r="H7929">
        <v>1356</v>
      </c>
      <c r="I7929">
        <v>5.85</v>
      </c>
      <c r="J7929">
        <f>YEAR(Table1[[#This Row],[release_date]])</f>
        <v>1996</v>
      </c>
      <c r="K7929" t="str">
        <f>LEFT(Table1[[#This Row],[Year]],4) &amp; "s"</f>
        <v>1996s</v>
      </c>
      <c r="L79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929">
        <f>(Table1[[#This Row],[vote_average]]/10)*100</f>
        <v>58.5</v>
      </c>
      <c r="N7929">
        <f>(Table1[[#This Row],[popularity]]/SUM(Table1[popularity]))*100</f>
        <v>6.5218066887687892E-3</v>
      </c>
    </row>
    <row r="7930" spans="1:14" x14ac:dyDescent="0.3">
      <c r="A7930">
        <v>7978</v>
      </c>
      <c r="B7930" t="s">
        <v>17478</v>
      </c>
      <c r="C7930" s="1">
        <v>40219</v>
      </c>
      <c r="D7930" t="s">
        <v>17479</v>
      </c>
      <c r="E7930" t="s">
        <v>11</v>
      </c>
      <c r="F7930" t="s">
        <v>17480</v>
      </c>
      <c r="G7930">
        <v>64.813999999999993</v>
      </c>
      <c r="H7930">
        <v>1915</v>
      </c>
      <c r="I7930">
        <v>5.85</v>
      </c>
      <c r="J7930">
        <f>YEAR(Table1[[#This Row],[release_date]])</f>
        <v>2010</v>
      </c>
      <c r="K7930" t="str">
        <f>LEFT(Table1[[#This Row],[Year]],4) &amp; "s"</f>
        <v>2010s</v>
      </c>
      <c r="L79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30">
        <f>(Table1[[#This Row],[vote_average]]/10)*100</f>
        <v>58.5</v>
      </c>
      <c r="N7930">
        <f>(Table1[[#This Row],[popularity]]/SUM(Table1[popularity]))*100</f>
        <v>1.4922313648669475E-2</v>
      </c>
    </row>
    <row r="7931" spans="1:14" x14ac:dyDescent="0.3">
      <c r="A7931">
        <v>503</v>
      </c>
      <c r="B7931" t="s">
        <v>17481</v>
      </c>
      <c r="C7931" s="1">
        <v>38847</v>
      </c>
      <c r="D7931" t="s">
        <v>17482</v>
      </c>
      <c r="E7931" t="s">
        <v>11</v>
      </c>
      <c r="F7931" t="s">
        <v>17483</v>
      </c>
      <c r="G7931">
        <v>59.957999999999998</v>
      </c>
      <c r="H7931">
        <v>2061</v>
      </c>
      <c r="I7931">
        <v>5.85</v>
      </c>
      <c r="J7931">
        <f>YEAR(Table1[[#This Row],[release_date]])</f>
        <v>2006</v>
      </c>
      <c r="K7931" t="str">
        <f>LEFT(Table1[[#This Row],[Year]],4) &amp; "s"</f>
        <v>2006s</v>
      </c>
      <c r="L79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31">
        <f>(Table1[[#This Row],[vote_average]]/10)*100</f>
        <v>58.5</v>
      </c>
      <c r="N7931">
        <f>(Table1[[#This Row],[popularity]]/SUM(Table1[popularity]))*100</f>
        <v>1.3804302801044905E-2</v>
      </c>
    </row>
    <row r="7932" spans="1:14" x14ac:dyDescent="0.3">
      <c r="A7932">
        <v>661791</v>
      </c>
      <c r="B7932" t="s">
        <v>17484</v>
      </c>
      <c r="C7932" s="1">
        <v>44589</v>
      </c>
      <c r="D7932" t="s">
        <v>1437</v>
      </c>
      <c r="E7932" t="s">
        <v>94</v>
      </c>
      <c r="F7932" t="s">
        <v>17485</v>
      </c>
      <c r="G7932">
        <v>36.790999999999997</v>
      </c>
      <c r="H7932">
        <v>427</v>
      </c>
      <c r="I7932">
        <v>5.84</v>
      </c>
      <c r="J7932">
        <f>YEAR(Table1[[#This Row],[release_date]])</f>
        <v>2022</v>
      </c>
      <c r="K7932" t="str">
        <f>LEFT(Table1[[#This Row],[Year]],4) &amp; "s"</f>
        <v>2022s</v>
      </c>
      <c r="L79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932">
        <f>(Table1[[#This Row],[vote_average]]/10)*100</f>
        <v>58.4</v>
      </c>
      <c r="N7932">
        <f>(Table1[[#This Row],[popularity]]/SUM(Table1[popularity]))*100</f>
        <v>8.470497754315404E-3</v>
      </c>
    </row>
    <row r="7933" spans="1:14" x14ac:dyDescent="0.3">
      <c r="A7933">
        <v>262543</v>
      </c>
      <c r="B7933" t="s">
        <v>17486</v>
      </c>
      <c r="C7933" s="1">
        <v>41921</v>
      </c>
      <c r="D7933" t="s">
        <v>5212</v>
      </c>
      <c r="E7933" t="s">
        <v>11</v>
      </c>
      <c r="F7933" t="s">
        <v>17487</v>
      </c>
      <c r="G7933">
        <v>66.787000000000006</v>
      </c>
      <c r="H7933">
        <v>1581</v>
      </c>
      <c r="I7933">
        <v>5.8490000000000002</v>
      </c>
      <c r="J7933">
        <f>YEAR(Table1[[#This Row],[release_date]])</f>
        <v>2014</v>
      </c>
      <c r="K7933" t="str">
        <f>LEFT(Table1[[#This Row],[Year]],4) &amp; "s"</f>
        <v>2014s</v>
      </c>
      <c r="L79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33">
        <f>(Table1[[#This Row],[vote_average]]/10)*100</f>
        <v>58.489999999999995</v>
      </c>
      <c r="N7933">
        <f>(Table1[[#This Row],[popularity]]/SUM(Table1[popularity]))*100</f>
        <v>1.5376563113736051E-2</v>
      </c>
    </row>
    <row r="7934" spans="1:14" x14ac:dyDescent="0.3">
      <c r="A7934">
        <v>10131</v>
      </c>
      <c r="B7934" t="s">
        <v>17488</v>
      </c>
      <c r="C7934" s="1">
        <v>32374</v>
      </c>
      <c r="D7934" t="s">
        <v>306</v>
      </c>
      <c r="E7934" t="s">
        <v>11</v>
      </c>
      <c r="F7934" t="s">
        <v>17489</v>
      </c>
      <c r="G7934">
        <v>40.365000000000002</v>
      </c>
      <c r="H7934">
        <v>1331</v>
      </c>
      <c r="I7934">
        <v>5.8490000000000002</v>
      </c>
      <c r="J7934">
        <f>YEAR(Table1[[#This Row],[release_date]])</f>
        <v>1988</v>
      </c>
      <c r="K7934" t="str">
        <f>LEFT(Table1[[#This Row],[Year]],4) &amp; "s"</f>
        <v>1988s</v>
      </c>
      <c r="L79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934">
        <f>(Table1[[#This Row],[vote_average]]/10)*100</f>
        <v>58.489999999999995</v>
      </c>
      <c r="N7934">
        <f>(Table1[[#This Row],[popularity]]/SUM(Table1[popularity]))*100</f>
        <v>9.2933500544410685E-3</v>
      </c>
    </row>
    <row r="7935" spans="1:14" x14ac:dyDescent="0.3">
      <c r="A7935">
        <v>93828</v>
      </c>
      <c r="B7935" t="s">
        <v>17490</v>
      </c>
      <c r="C7935" s="1">
        <v>41348</v>
      </c>
      <c r="D7935" t="s">
        <v>6134</v>
      </c>
      <c r="E7935" t="s">
        <v>11</v>
      </c>
      <c r="F7935" t="s">
        <v>17491</v>
      </c>
      <c r="G7935">
        <v>13.712</v>
      </c>
      <c r="H7935">
        <v>625</v>
      </c>
      <c r="I7935">
        <v>5.8</v>
      </c>
      <c r="J7935">
        <f>YEAR(Table1[[#This Row],[release_date]])</f>
        <v>2013</v>
      </c>
      <c r="K7935" t="str">
        <f>LEFT(Table1[[#This Row],[Year]],4) &amp; "s"</f>
        <v>2013s</v>
      </c>
      <c r="L79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35">
        <f>(Table1[[#This Row],[vote_average]]/10)*100</f>
        <v>57.999999999999993</v>
      </c>
      <c r="N7935">
        <f>(Table1[[#This Row],[popularity]]/SUM(Table1[popularity]))*100</f>
        <v>3.1569532007059563E-3</v>
      </c>
    </row>
    <row r="7936" spans="1:14" x14ac:dyDescent="0.3">
      <c r="A7936">
        <v>20606</v>
      </c>
      <c r="B7936" t="s">
        <v>17492</v>
      </c>
      <c r="C7936" s="1">
        <v>39975</v>
      </c>
      <c r="D7936" t="s">
        <v>2286</v>
      </c>
      <c r="E7936" t="s">
        <v>11</v>
      </c>
      <c r="F7936" t="s">
        <v>17493</v>
      </c>
      <c r="G7936">
        <v>9.94</v>
      </c>
      <c r="H7936">
        <v>342</v>
      </c>
      <c r="I7936">
        <v>5.851</v>
      </c>
      <c r="J7936">
        <f>YEAR(Table1[[#This Row],[release_date]])</f>
        <v>2009</v>
      </c>
      <c r="K7936" t="str">
        <f>LEFT(Table1[[#This Row],[Year]],4) &amp; "s"</f>
        <v>2009s</v>
      </c>
      <c r="L79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36">
        <f>(Table1[[#This Row],[vote_average]]/10)*100</f>
        <v>58.51</v>
      </c>
      <c r="N7936">
        <f>(Table1[[#This Row],[popularity]]/SUM(Table1[popularity]))*100</f>
        <v>2.2885147910601811E-3</v>
      </c>
    </row>
    <row r="7937" spans="1:14" x14ac:dyDescent="0.3">
      <c r="A7937">
        <v>9980</v>
      </c>
      <c r="B7937" t="s">
        <v>17494</v>
      </c>
      <c r="C7937" s="1">
        <v>31618</v>
      </c>
      <c r="D7937" t="s">
        <v>10961</v>
      </c>
      <c r="E7937" t="s">
        <v>11</v>
      </c>
      <c r="F7937" t="s">
        <v>17495</v>
      </c>
      <c r="G7937">
        <v>52.243000000000002</v>
      </c>
      <c r="H7937">
        <v>702</v>
      </c>
      <c r="I7937">
        <v>5.8479999999999999</v>
      </c>
      <c r="J7937">
        <f>YEAR(Table1[[#This Row],[release_date]])</f>
        <v>1986</v>
      </c>
      <c r="K7937" t="str">
        <f>LEFT(Table1[[#This Row],[Year]],4) &amp; "s"</f>
        <v>1986s</v>
      </c>
      <c r="L79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937">
        <f>(Table1[[#This Row],[vote_average]]/10)*100</f>
        <v>58.48</v>
      </c>
      <c r="N7937">
        <f>(Table1[[#This Row],[popularity]]/SUM(Table1[popularity]))*100</f>
        <v>1.2028056159895075E-2</v>
      </c>
    </row>
    <row r="7938" spans="1:14" x14ac:dyDescent="0.3">
      <c r="A7938">
        <v>13690</v>
      </c>
      <c r="B7938" t="s">
        <v>17496</v>
      </c>
      <c r="C7938" s="1">
        <v>39715</v>
      </c>
      <c r="D7938" t="s">
        <v>1485</v>
      </c>
      <c r="E7938" t="s">
        <v>11</v>
      </c>
      <c r="F7938" t="s">
        <v>17497</v>
      </c>
      <c r="G7938">
        <v>33.218000000000004</v>
      </c>
      <c r="H7938">
        <v>1173</v>
      </c>
      <c r="I7938">
        <v>5.8</v>
      </c>
      <c r="J7938">
        <f>YEAR(Table1[[#This Row],[release_date]])</f>
        <v>2008</v>
      </c>
      <c r="K7938" t="str">
        <f>LEFT(Table1[[#This Row],[Year]],4) &amp; "s"</f>
        <v>2008s</v>
      </c>
      <c r="L79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38">
        <f>(Table1[[#This Row],[vote_average]]/10)*100</f>
        <v>57.999999999999993</v>
      </c>
      <c r="N7938">
        <f>(Table1[[#This Row],[popularity]]/SUM(Table1[popularity]))*100</f>
        <v>7.6478756870661073E-3</v>
      </c>
    </row>
    <row r="7939" spans="1:14" x14ac:dyDescent="0.3">
      <c r="A7939">
        <v>11851</v>
      </c>
      <c r="B7939" t="s">
        <v>17498</v>
      </c>
      <c r="C7939" s="1">
        <v>32304</v>
      </c>
      <c r="D7939" t="s">
        <v>17499</v>
      </c>
      <c r="E7939" t="s">
        <v>11</v>
      </c>
      <c r="F7939" t="s">
        <v>17500</v>
      </c>
      <c r="G7939">
        <v>30.068999999999999</v>
      </c>
      <c r="H7939">
        <v>314</v>
      </c>
      <c r="I7939">
        <v>5.8</v>
      </c>
      <c r="J7939">
        <f>YEAR(Table1[[#This Row],[release_date]])</f>
        <v>1988</v>
      </c>
      <c r="K7939" t="str">
        <f>LEFT(Table1[[#This Row],[Year]],4) &amp; "s"</f>
        <v>1988s</v>
      </c>
      <c r="L79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939">
        <f>(Table1[[#This Row],[vote_average]]/10)*100</f>
        <v>57.999999999999993</v>
      </c>
      <c r="N7939">
        <f>(Table1[[#This Row],[popularity]]/SUM(Table1[popularity]))*100</f>
        <v>6.9228723593952306E-3</v>
      </c>
    </row>
    <row r="7940" spans="1:14" x14ac:dyDescent="0.3">
      <c r="A7940">
        <v>10317</v>
      </c>
      <c r="B7940" t="s">
        <v>17501</v>
      </c>
      <c r="C7940" s="1">
        <v>42258</v>
      </c>
      <c r="D7940" t="s">
        <v>68</v>
      </c>
      <c r="E7940" t="s">
        <v>11</v>
      </c>
      <c r="F7940" t="s">
        <v>17502</v>
      </c>
      <c r="G7940">
        <v>27.568999999999999</v>
      </c>
      <c r="H7940">
        <v>476</v>
      </c>
      <c r="I7940">
        <v>5.8470000000000004</v>
      </c>
      <c r="J7940">
        <f>YEAR(Table1[[#This Row],[release_date]])</f>
        <v>2015</v>
      </c>
      <c r="K7940" t="str">
        <f>LEFT(Table1[[#This Row],[Year]],4) &amp; "s"</f>
        <v>2015s</v>
      </c>
      <c r="L79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40">
        <f>(Table1[[#This Row],[vote_average]]/10)*100</f>
        <v>58.47</v>
      </c>
      <c r="N7940">
        <f>(Table1[[#This Row],[popularity]]/SUM(Table1[popularity]))*100</f>
        <v>6.3472901684847221E-3</v>
      </c>
    </row>
    <row r="7941" spans="1:14" x14ac:dyDescent="0.3">
      <c r="A7941">
        <v>12138</v>
      </c>
      <c r="B7941" t="s">
        <v>17503</v>
      </c>
      <c r="C7941" s="1">
        <v>36945</v>
      </c>
      <c r="D7941" t="s">
        <v>7246</v>
      </c>
      <c r="E7941" t="s">
        <v>11</v>
      </c>
      <c r="F7941" t="s">
        <v>17504</v>
      </c>
      <c r="G7941">
        <v>22.648</v>
      </c>
      <c r="H7941">
        <v>607</v>
      </c>
      <c r="I7941">
        <v>5.8460000000000001</v>
      </c>
      <c r="J7941">
        <f>YEAR(Table1[[#This Row],[release_date]])</f>
        <v>2001</v>
      </c>
      <c r="K7941" t="str">
        <f>LEFT(Table1[[#This Row],[Year]],4) &amp; "s"</f>
        <v>2001s</v>
      </c>
      <c r="L79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41">
        <f>(Table1[[#This Row],[vote_average]]/10)*100</f>
        <v>58.46</v>
      </c>
      <c r="N7941">
        <f>(Table1[[#This Row],[popularity]]/SUM(Table1[popularity]))*100</f>
        <v>5.2143141838964773E-3</v>
      </c>
    </row>
    <row r="7942" spans="1:14" x14ac:dyDescent="0.3">
      <c r="A7942">
        <v>826749</v>
      </c>
      <c r="B7942" t="s">
        <v>15993</v>
      </c>
      <c r="C7942" s="1">
        <v>44547</v>
      </c>
      <c r="D7942" t="s">
        <v>1718</v>
      </c>
      <c r="E7942" t="s">
        <v>11</v>
      </c>
      <c r="F7942" t="s">
        <v>17505</v>
      </c>
      <c r="G7942">
        <v>48.670999999999999</v>
      </c>
      <c r="H7942">
        <v>319</v>
      </c>
      <c r="I7942">
        <v>5.8449999999999998</v>
      </c>
      <c r="J7942">
        <f>YEAR(Table1[[#This Row],[release_date]])</f>
        <v>2021</v>
      </c>
      <c r="K7942" t="str">
        <f>LEFT(Table1[[#This Row],[Year]],4) &amp; "s"</f>
        <v>2021s</v>
      </c>
      <c r="L79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942">
        <f>(Table1[[#This Row],[vote_average]]/10)*100</f>
        <v>58.45</v>
      </c>
      <c r="N7942">
        <f>(Table1[[#This Row],[popularity]]/SUM(Table1[popularity]))*100</f>
        <v>1.1205664325522141E-2</v>
      </c>
    </row>
    <row r="7943" spans="1:14" x14ac:dyDescent="0.3">
      <c r="A7943">
        <v>28597</v>
      </c>
      <c r="B7943" t="s">
        <v>17506</v>
      </c>
      <c r="C7943" s="1">
        <v>33422</v>
      </c>
      <c r="D7943" t="s">
        <v>2837</v>
      </c>
      <c r="E7943" t="s">
        <v>11</v>
      </c>
      <c r="F7943" t="s">
        <v>17507</v>
      </c>
      <c r="G7943">
        <v>37.253</v>
      </c>
      <c r="H7943">
        <v>579</v>
      </c>
      <c r="I7943">
        <v>5.8</v>
      </c>
      <c r="J7943">
        <f>YEAR(Table1[[#This Row],[release_date]])</f>
        <v>1991</v>
      </c>
      <c r="K7943" t="str">
        <f>LEFT(Table1[[#This Row],[Year]],4) &amp; "s"</f>
        <v>1991s</v>
      </c>
      <c r="L79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943">
        <f>(Table1[[#This Row],[vote_average]]/10)*100</f>
        <v>57.999999999999993</v>
      </c>
      <c r="N7943">
        <f>(Table1[[#This Row],[popularity]]/SUM(Table1[popularity]))*100</f>
        <v>8.5768653431956676E-3</v>
      </c>
    </row>
    <row r="7944" spans="1:14" x14ac:dyDescent="0.3">
      <c r="A7944">
        <v>429202</v>
      </c>
      <c r="B7944" t="s">
        <v>17508</v>
      </c>
      <c r="C7944" s="1">
        <v>43350</v>
      </c>
      <c r="D7944" t="s">
        <v>129</v>
      </c>
      <c r="E7944" t="s">
        <v>11</v>
      </c>
      <c r="F7944" t="s">
        <v>17509</v>
      </c>
      <c r="G7944">
        <v>15.27</v>
      </c>
      <c r="H7944">
        <v>456</v>
      </c>
      <c r="I7944">
        <v>5.8</v>
      </c>
      <c r="J7944">
        <f>YEAR(Table1[[#This Row],[release_date]])</f>
        <v>2018</v>
      </c>
      <c r="K7944" t="str">
        <f>LEFT(Table1[[#This Row],[Year]],4) &amp; "s"</f>
        <v>2018s</v>
      </c>
      <c r="L79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44">
        <f>(Table1[[#This Row],[vote_average]]/10)*100</f>
        <v>57.999999999999993</v>
      </c>
      <c r="N7944">
        <f>(Table1[[#This Row],[popularity]]/SUM(Table1[popularity]))*100</f>
        <v>3.5156560220813851E-3</v>
      </c>
    </row>
    <row r="7945" spans="1:14" x14ac:dyDescent="0.3">
      <c r="A7945">
        <v>152259</v>
      </c>
      <c r="B7945" t="s">
        <v>17510</v>
      </c>
      <c r="C7945" s="1">
        <v>41277</v>
      </c>
      <c r="D7945" t="s">
        <v>2396</v>
      </c>
      <c r="E7945" t="s">
        <v>11</v>
      </c>
      <c r="F7945" t="s">
        <v>17511</v>
      </c>
      <c r="G7945">
        <v>35.491999999999997</v>
      </c>
      <c r="H7945">
        <v>301</v>
      </c>
      <c r="I7945">
        <v>5.8</v>
      </c>
      <c r="J7945">
        <f>YEAR(Table1[[#This Row],[release_date]])</f>
        <v>2013</v>
      </c>
      <c r="K7945" t="str">
        <f>LEFT(Table1[[#This Row],[Year]],4) &amp; "s"</f>
        <v>2013s</v>
      </c>
      <c r="L79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45">
        <f>(Table1[[#This Row],[vote_average]]/10)*100</f>
        <v>57.999999999999993</v>
      </c>
      <c r="N7945">
        <f>(Table1[[#This Row],[popularity]]/SUM(Table1[popularity]))*100</f>
        <v>8.1714252479183052E-3</v>
      </c>
    </row>
    <row r="7946" spans="1:14" x14ac:dyDescent="0.3">
      <c r="A7946">
        <v>72207</v>
      </c>
      <c r="B7946" t="s">
        <v>17512</v>
      </c>
      <c r="C7946" s="1">
        <v>41026</v>
      </c>
      <c r="D7946" t="s">
        <v>422</v>
      </c>
      <c r="E7946" t="s">
        <v>11</v>
      </c>
      <c r="F7946" t="s">
        <v>17513</v>
      </c>
      <c r="G7946">
        <v>22.795000000000002</v>
      </c>
      <c r="H7946">
        <v>1283</v>
      </c>
      <c r="I7946">
        <v>5.8</v>
      </c>
      <c r="J7946">
        <f>YEAR(Table1[[#This Row],[release_date]])</f>
        <v>2012</v>
      </c>
      <c r="K7946" t="str">
        <f>LEFT(Table1[[#This Row],[Year]],4) &amp; "s"</f>
        <v>2012s</v>
      </c>
      <c r="L79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46">
        <f>(Table1[[#This Row],[vote_average]]/10)*100</f>
        <v>57.999999999999993</v>
      </c>
      <c r="N7946">
        <f>(Table1[[#This Row],[popularity]]/SUM(Table1[popularity]))*100</f>
        <v>5.2481584167220156E-3</v>
      </c>
    </row>
    <row r="7947" spans="1:14" x14ac:dyDescent="0.3">
      <c r="A7947">
        <v>12569</v>
      </c>
      <c r="B7947" t="s">
        <v>17514</v>
      </c>
      <c r="C7947" s="1">
        <v>40059</v>
      </c>
      <c r="D7947" t="s">
        <v>391</v>
      </c>
      <c r="E7947" t="s">
        <v>11</v>
      </c>
      <c r="F7947" t="s">
        <v>17515</v>
      </c>
      <c r="G7947">
        <v>55.078000000000003</v>
      </c>
      <c r="H7947">
        <v>569</v>
      </c>
      <c r="I7947">
        <v>5.8</v>
      </c>
      <c r="J7947">
        <f>YEAR(Table1[[#This Row],[release_date]])</f>
        <v>2009</v>
      </c>
      <c r="K7947" t="str">
        <f>LEFT(Table1[[#This Row],[Year]],4) &amp; "s"</f>
        <v>2009s</v>
      </c>
      <c r="L79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47">
        <f>(Table1[[#This Row],[vote_average]]/10)*100</f>
        <v>57.999999999999993</v>
      </c>
      <c r="N7947">
        <f>(Table1[[#This Row],[popularity]]/SUM(Table1[popularity]))*100</f>
        <v>1.2680766364387593E-2</v>
      </c>
    </row>
    <row r="7948" spans="1:14" x14ac:dyDescent="0.3">
      <c r="A7948">
        <v>56906</v>
      </c>
      <c r="B7948" t="s">
        <v>17516</v>
      </c>
      <c r="C7948" s="1">
        <v>40571</v>
      </c>
      <c r="D7948" t="s">
        <v>306</v>
      </c>
      <c r="E7948" t="s">
        <v>11</v>
      </c>
      <c r="F7948" t="s">
        <v>17517</v>
      </c>
      <c r="G7948">
        <v>13.581</v>
      </c>
      <c r="H7948">
        <v>317</v>
      </c>
      <c r="I7948">
        <v>5.8419999999999996</v>
      </c>
      <c r="J7948">
        <f>YEAR(Table1[[#This Row],[release_date]])</f>
        <v>2011</v>
      </c>
      <c r="K7948" t="str">
        <f>LEFT(Table1[[#This Row],[Year]],4) &amp; "s"</f>
        <v>2011s</v>
      </c>
      <c r="L79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48">
        <f>(Table1[[#This Row],[vote_average]]/10)*100</f>
        <v>58.419999999999995</v>
      </c>
      <c r="N7948">
        <f>(Table1[[#This Row],[popularity]]/SUM(Table1[popularity]))*100</f>
        <v>3.1267926939022458E-3</v>
      </c>
    </row>
    <row r="7949" spans="1:14" x14ac:dyDescent="0.3">
      <c r="A7949">
        <v>11074</v>
      </c>
      <c r="B7949" t="s">
        <v>17518</v>
      </c>
      <c r="C7949" s="1">
        <v>34229</v>
      </c>
      <c r="D7949" t="s">
        <v>10881</v>
      </c>
      <c r="E7949" t="s">
        <v>11</v>
      </c>
      <c r="F7949" t="s">
        <v>17519</v>
      </c>
      <c r="G7949">
        <v>23.850999999999999</v>
      </c>
      <c r="H7949">
        <v>778</v>
      </c>
      <c r="I7949">
        <v>5.8410000000000002</v>
      </c>
      <c r="J7949">
        <f>YEAR(Table1[[#This Row],[release_date]])</f>
        <v>1993</v>
      </c>
      <c r="K7949" t="str">
        <f>LEFT(Table1[[#This Row],[Year]],4) &amp; "s"</f>
        <v>1993s</v>
      </c>
      <c r="L79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949">
        <f>(Table1[[#This Row],[vote_average]]/10)*100</f>
        <v>58.410000000000004</v>
      </c>
      <c r="N7949">
        <f>(Table1[[#This Row],[popularity]]/SUM(Table1[popularity]))*100</f>
        <v>5.4912843341626142E-3</v>
      </c>
    </row>
    <row r="7950" spans="1:14" x14ac:dyDescent="0.3">
      <c r="A7950">
        <v>342878</v>
      </c>
      <c r="B7950" t="s">
        <v>17520</v>
      </c>
      <c r="C7950" s="1">
        <v>42179</v>
      </c>
      <c r="D7950" t="s">
        <v>62</v>
      </c>
      <c r="E7950" t="s">
        <v>212</v>
      </c>
      <c r="F7950" t="s">
        <v>17521</v>
      </c>
      <c r="G7950">
        <v>20.3</v>
      </c>
      <c r="H7950">
        <v>992</v>
      </c>
      <c r="I7950">
        <v>5.8</v>
      </c>
      <c r="J7950">
        <f>YEAR(Table1[[#This Row],[release_date]])</f>
        <v>2015</v>
      </c>
      <c r="K7950" t="str">
        <f>LEFT(Table1[[#This Row],[Year]],4) &amp; "s"</f>
        <v>2015s</v>
      </c>
      <c r="L79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50">
        <f>(Table1[[#This Row],[vote_average]]/10)*100</f>
        <v>57.999999999999993</v>
      </c>
      <c r="N7950">
        <f>(Table1[[#This Row],[popularity]]/SUM(Table1[popularity]))*100</f>
        <v>4.6737273901933281E-3</v>
      </c>
    </row>
    <row r="7951" spans="1:14" x14ac:dyDescent="0.3">
      <c r="A7951">
        <v>11517</v>
      </c>
      <c r="B7951" t="s">
        <v>17522</v>
      </c>
      <c r="C7951" s="1">
        <v>35024</v>
      </c>
      <c r="D7951" t="s">
        <v>3999</v>
      </c>
      <c r="E7951" t="s">
        <v>11</v>
      </c>
      <c r="F7951" t="s">
        <v>17523</v>
      </c>
      <c r="G7951">
        <v>55.563000000000002</v>
      </c>
      <c r="H7951">
        <v>723</v>
      </c>
      <c r="I7951">
        <v>5.84</v>
      </c>
      <c r="J7951">
        <f>YEAR(Table1[[#This Row],[release_date]])</f>
        <v>1995</v>
      </c>
      <c r="K7951" t="str">
        <f>LEFT(Table1[[#This Row],[Year]],4) &amp; "s"</f>
        <v>1995s</v>
      </c>
      <c r="L79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951">
        <f>(Table1[[#This Row],[vote_average]]/10)*100</f>
        <v>58.4</v>
      </c>
      <c r="N7951">
        <f>(Table1[[#This Row],[popularity]]/SUM(Table1[popularity]))*100</f>
        <v>1.279242930942423E-2</v>
      </c>
    </row>
    <row r="7952" spans="1:14" x14ac:dyDescent="0.3">
      <c r="A7952">
        <v>9312</v>
      </c>
      <c r="B7952" t="s">
        <v>6823</v>
      </c>
      <c r="C7952" s="1">
        <v>34929</v>
      </c>
      <c r="D7952" t="s">
        <v>5928</v>
      </c>
      <c r="E7952" t="s">
        <v>11</v>
      </c>
      <c r="F7952" t="s">
        <v>17524</v>
      </c>
      <c r="G7952">
        <v>62.235999999999997</v>
      </c>
      <c r="H7952">
        <v>2177</v>
      </c>
      <c r="I7952">
        <v>5.84</v>
      </c>
      <c r="J7952">
        <f>YEAR(Table1[[#This Row],[release_date]])</f>
        <v>1995</v>
      </c>
      <c r="K7952" t="str">
        <f>LEFT(Table1[[#This Row],[Year]],4) &amp; "s"</f>
        <v>1995s</v>
      </c>
      <c r="L79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952">
        <f>(Table1[[#This Row],[vote_average]]/10)*100</f>
        <v>58.4</v>
      </c>
      <c r="N7952">
        <f>(Table1[[#This Row],[popularity]]/SUM(Table1[popularity]))*100</f>
        <v>1.4328773293402559E-2</v>
      </c>
    </row>
    <row r="7953" spans="1:14" x14ac:dyDescent="0.3">
      <c r="A7953">
        <v>14223</v>
      </c>
      <c r="B7953" t="s">
        <v>17525</v>
      </c>
      <c r="C7953" s="1">
        <v>39199</v>
      </c>
      <c r="D7953" t="s">
        <v>1139</v>
      </c>
      <c r="E7953" t="s">
        <v>11</v>
      </c>
      <c r="F7953" t="s">
        <v>17526</v>
      </c>
      <c r="G7953">
        <v>42.5</v>
      </c>
      <c r="H7953">
        <v>438</v>
      </c>
      <c r="I7953">
        <v>5.8390000000000004</v>
      </c>
      <c r="J7953">
        <f>YEAR(Table1[[#This Row],[release_date]])</f>
        <v>2007</v>
      </c>
      <c r="K7953" t="str">
        <f>LEFT(Table1[[#This Row],[Year]],4) &amp; "s"</f>
        <v>2007s</v>
      </c>
      <c r="L79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53">
        <f>(Table1[[#This Row],[vote_average]]/10)*100</f>
        <v>58.390000000000008</v>
      </c>
      <c r="N7953">
        <f>(Table1[[#This Row],[popularity]]/SUM(Table1[popularity]))*100</f>
        <v>9.7848972454786416E-3</v>
      </c>
    </row>
    <row r="7954" spans="1:14" x14ac:dyDescent="0.3">
      <c r="A7954">
        <v>14161</v>
      </c>
      <c r="B7954">
        <v>2012</v>
      </c>
      <c r="C7954" s="1">
        <v>40096</v>
      </c>
      <c r="D7954" t="s">
        <v>850</v>
      </c>
      <c r="E7954" t="s">
        <v>11</v>
      </c>
      <c r="F7954" t="s">
        <v>17527</v>
      </c>
      <c r="G7954">
        <v>101.27</v>
      </c>
      <c r="H7954">
        <v>11618</v>
      </c>
      <c r="I7954">
        <v>5.8390000000000004</v>
      </c>
      <c r="J7954">
        <f>YEAR(Table1[[#This Row],[release_date]])</f>
        <v>2009</v>
      </c>
      <c r="K7954" t="str">
        <f>LEFT(Table1[[#This Row],[Year]],4) &amp; "s"</f>
        <v>2009s</v>
      </c>
      <c r="L79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54">
        <f>(Table1[[#This Row],[vote_average]]/10)*100</f>
        <v>58.390000000000008</v>
      </c>
      <c r="N7954">
        <f>(Table1[[#This Row],[popularity]]/SUM(Table1[popularity]))*100</f>
        <v>2.3315683389402871E-2</v>
      </c>
    </row>
    <row r="7955" spans="1:14" x14ac:dyDescent="0.3">
      <c r="A7955">
        <v>11630</v>
      </c>
      <c r="B7955" t="s">
        <v>17528</v>
      </c>
      <c r="C7955" s="1">
        <v>33198</v>
      </c>
      <c r="D7955" t="s">
        <v>3063</v>
      </c>
      <c r="E7955" t="s">
        <v>11</v>
      </c>
      <c r="F7955" t="s">
        <v>17529</v>
      </c>
      <c r="G7955">
        <v>21.132000000000001</v>
      </c>
      <c r="H7955">
        <v>504</v>
      </c>
      <c r="I7955">
        <v>5.8390000000000004</v>
      </c>
      <c r="J7955">
        <f>YEAR(Table1[[#This Row],[release_date]])</f>
        <v>1990</v>
      </c>
      <c r="K7955" t="str">
        <f>LEFT(Table1[[#This Row],[Year]],4) &amp; "s"</f>
        <v>1990s</v>
      </c>
      <c r="L79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955">
        <f>(Table1[[#This Row],[vote_average]]/10)*100</f>
        <v>58.390000000000008</v>
      </c>
      <c r="N7955">
        <f>(Table1[[#This Row],[popularity]]/SUM(Table1[popularity]))*100</f>
        <v>4.8652811433283457E-3</v>
      </c>
    </row>
    <row r="7956" spans="1:14" x14ac:dyDescent="0.3">
      <c r="A7956">
        <v>2144</v>
      </c>
      <c r="B7956" t="s">
        <v>17530</v>
      </c>
      <c r="C7956" s="1">
        <v>37000</v>
      </c>
      <c r="D7956" t="s">
        <v>494</v>
      </c>
      <c r="E7956" t="s">
        <v>11</v>
      </c>
      <c r="F7956" t="s">
        <v>17531</v>
      </c>
      <c r="G7956">
        <v>16.093</v>
      </c>
      <c r="H7956">
        <v>326</v>
      </c>
      <c r="I7956">
        <v>5.8390000000000004</v>
      </c>
      <c r="J7956">
        <f>YEAR(Table1[[#This Row],[release_date]])</f>
        <v>2001</v>
      </c>
      <c r="K7956" t="str">
        <f>LEFT(Table1[[#This Row],[Year]],4) &amp; "s"</f>
        <v>2001s</v>
      </c>
      <c r="L79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56">
        <f>(Table1[[#This Row],[vote_average]]/10)*100</f>
        <v>58.390000000000008</v>
      </c>
      <c r="N7956">
        <f>(Table1[[#This Row],[popularity]]/SUM(Table1[popularity]))*100</f>
        <v>3.7051376793291245E-3</v>
      </c>
    </row>
    <row r="7957" spans="1:14" x14ac:dyDescent="0.3">
      <c r="A7957">
        <v>244761</v>
      </c>
      <c r="B7957" t="s">
        <v>17532</v>
      </c>
      <c r="C7957" s="1">
        <v>41887</v>
      </c>
      <c r="D7957" t="s">
        <v>220</v>
      </c>
      <c r="E7957" t="s">
        <v>11</v>
      </c>
      <c r="F7957" t="s">
        <v>17533</v>
      </c>
      <c r="G7957">
        <v>63.613999999999997</v>
      </c>
      <c r="H7957">
        <v>1054</v>
      </c>
      <c r="I7957">
        <v>5.8380000000000001</v>
      </c>
      <c r="J7957">
        <f>YEAR(Table1[[#This Row],[release_date]])</f>
        <v>2014</v>
      </c>
      <c r="K7957" t="str">
        <f>LEFT(Table1[[#This Row],[Year]],4) &amp; "s"</f>
        <v>2014s</v>
      </c>
      <c r="L79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57">
        <f>(Table1[[#This Row],[vote_average]]/10)*100</f>
        <v>58.379999999999995</v>
      </c>
      <c r="N7957">
        <f>(Table1[[#This Row],[popularity]]/SUM(Table1[popularity]))*100</f>
        <v>1.4646034197032433E-2</v>
      </c>
    </row>
    <row r="7958" spans="1:14" x14ac:dyDescent="0.3">
      <c r="A7958">
        <v>1961</v>
      </c>
      <c r="B7958" t="s">
        <v>17534</v>
      </c>
      <c r="C7958" s="1">
        <v>39356</v>
      </c>
      <c r="D7958" t="s">
        <v>11356</v>
      </c>
      <c r="E7958" t="s">
        <v>11</v>
      </c>
      <c r="F7958" t="s">
        <v>17535</v>
      </c>
      <c r="G7958">
        <v>11.739000000000001</v>
      </c>
      <c r="H7958">
        <v>320</v>
      </c>
      <c r="I7958">
        <v>5.8380000000000001</v>
      </c>
      <c r="J7958">
        <f>YEAR(Table1[[#This Row],[release_date]])</f>
        <v>2007</v>
      </c>
      <c r="K7958" t="str">
        <f>LEFT(Table1[[#This Row],[Year]],4) &amp; "s"</f>
        <v>2007s</v>
      </c>
      <c r="L79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58">
        <f>(Table1[[#This Row],[vote_average]]/10)*100</f>
        <v>58.379999999999995</v>
      </c>
      <c r="N7958">
        <f>(Table1[[#This Row],[popularity]]/SUM(Table1[popularity]))*100</f>
        <v>2.7027037356393835E-3</v>
      </c>
    </row>
    <row r="7959" spans="1:14" x14ac:dyDescent="0.3">
      <c r="A7959">
        <v>423087</v>
      </c>
      <c r="B7959" t="s">
        <v>17536</v>
      </c>
      <c r="C7959" s="1">
        <v>43020</v>
      </c>
      <c r="D7959" t="s">
        <v>2620</v>
      </c>
      <c r="E7959" t="s">
        <v>11</v>
      </c>
      <c r="F7959" t="s">
        <v>17537</v>
      </c>
      <c r="G7959">
        <v>22.838999999999999</v>
      </c>
      <c r="H7959">
        <v>346</v>
      </c>
      <c r="I7959">
        <v>5.8</v>
      </c>
      <c r="J7959">
        <f>YEAR(Table1[[#This Row],[release_date]])</f>
        <v>2017</v>
      </c>
      <c r="K7959" t="str">
        <f>LEFT(Table1[[#This Row],[Year]],4) &amp; "s"</f>
        <v>2017s</v>
      </c>
      <c r="L79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59">
        <f>(Table1[[#This Row],[vote_average]]/10)*100</f>
        <v>57.999999999999993</v>
      </c>
      <c r="N7959">
        <f>(Table1[[#This Row],[popularity]]/SUM(Table1[popularity]))*100</f>
        <v>5.2582886632820394E-3</v>
      </c>
    </row>
    <row r="7960" spans="1:14" x14ac:dyDescent="0.3">
      <c r="A7960">
        <v>422715</v>
      </c>
      <c r="B7960" t="s">
        <v>17538</v>
      </c>
      <c r="C7960" s="1">
        <v>42754</v>
      </c>
      <c r="D7960" t="s">
        <v>9158</v>
      </c>
      <c r="E7960" t="s">
        <v>245</v>
      </c>
      <c r="F7960" t="s">
        <v>17539</v>
      </c>
      <c r="G7960">
        <v>12.464</v>
      </c>
      <c r="H7960">
        <v>341</v>
      </c>
      <c r="I7960">
        <v>5.8</v>
      </c>
      <c r="J7960">
        <f>YEAR(Table1[[#This Row],[release_date]])</f>
        <v>2017</v>
      </c>
      <c r="K7960" t="str">
        <f>LEFT(Table1[[#This Row],[Year]],4) &amp; "s"</f>
        <v>2017s</v>
      </c>
      <c r="L79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60">
        <f>(Table1[[#This Row],[vote_average]]/10)*100</f>
        <v>57.999999999999993</v>
      </c>
      <c r="N7960">
        <f>(Table1[[#This Row],[popularity]]/SUM(Table1[popularity]))*100</f>
        <v>2.8696225710034308E-3</v>
      </c>
    </row>
    <row r="7961" spans="1:14" x14ac:dyDescent="0.3">
      <c r="A7961">
        <v>44833</v>
      </c>
      <c r="B7961" t="s">
        <v>17540</v>
      </c>
      <c r="C7961" s="1">
        <v>41010</v>
      </c>
      <c r="D7961" t="s">
        <v>17541</v>
      </c>
      <c r="E7961" t="s">
        <v>11</v>
      </c>
      <c r="F7961" t="s">
        <v>17542</v>
      </c>
      <c r="G7961">
        <v>122.81399999999999</v>
      </c>
      <c r="H7961">
        <v>5312</v>
      </c>
      <c r="I7961">
        <v>5.8369999999999997</v>
      </c>
      <c r="J7961">
        <f>YEAR(Table1[[#This Row],[release_date]])</f>
        <v>2012</v>
      </c>
      <c r="K7961" t="str">
        <f>LEFT(Table1[[#This Row],[Year]],4) &amp; "s"</f>
        <v>2012s</v>
      </c>
      <c r="L79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61">
        <f>(Table1[[#This Row],[vote_average]]/10)*100</f>
        <v>58.37</v>
      </c>
      <c r="N7961">
        <f>(Table1[[#This Row],[popularity]]/SUM(Table1[popularity]))*100</f>
        <v>2.827582047779327E-2</v>
      </c>
    </row>
    <row r="7962" spans="1:14" x14ac:dyDescent="0.3">
      <c r="A7962">
        <v>1691</v>
      </c>
      <c r="B7962" t="s">
        <v>17543</v>
      </c>
      <c r="C7962" s="1">
        <v>39240</v>
      </c>
      <c r="D7962" t="s">
        <v>1899</v>
      </c>
      <c r="E7962" t="s">
        <v>11</v>
      </c>
      <c r="F7962" t="s">
        <v>17544</v>
      </c>
      <c r="G7962">
        <v>26.338999999999999</v>
      </c>
      <c r="H7962">
        <v>1928</v>
      </c>
      <c r="I7962">
        <v>5.8369999999999997</v>
      </c>
      <c r="J7962">
        <f>YEAR(Table1[[#This Row],[release_date]])</f>
        <v>2007</v>
      </c>
      <c r="K7962" t="str">
        <f>LEFT(Table1[[#This Row],[Year]],4) &amp; "s"</f>
        <v>2007s</v>
      </c>
      <c r="L79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62">
        <f>(Table1[[#This Row],[vote_average]]/10)*100</f>
        <v>58.37</v>
      </c>
      <c r="N7962">
        <f>(Table1[[#This Row],[popularity]]/SUM(Table1[popularity]))*100</f>
        <v>6.0641037305567518E-3</v>
      </c>
    </row>
    <row r="7963" spans="1:14" x14ac:dyDescent="0.3">
      <c r="A7963">
        <v>768334</v>
      </c>
      <c r="B7963" t="s">
        <v>17545</v>
      </c>
      <c r="C7963" s="1">
        <v>44378</v>
      </c>
      <c r="D7963" t="s">
        <v>2163</v>
      </c>
      <c r="E7963" t="s">
        <v>54</v>
      </c>
      <c r="F7963" t="s">
        <v>17546</v>
      </c>
      <c r="G7963">
        <v>21.116</v>
      </c>
      <c r="H7963">
        <v>908</v>
      </c>
      <c r="I7963">
        <v>5.8360000000000003</v>
      </c>
      <c r="J7963">
        <f>YEAR(Table1[[#This Row],[release_date]])</f>
        <v>2021</v>
      </c>
      <c r="K7963" t="str">
        <f>LEFT(Table1[[#This Row],[Year]],4) &amp; "s"</f>
        <v>2021s</v>
      </c>
      <c r="L79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963">
        <f>(Table1[[#This Row],[vote_average]]/10)*100</f>
        <v>58.36</v>
      </c>
      <c r="N7963">
        <f>(Table1[[#This Row],[popularity]]/SUM(Table1[popularity]))*100</f>
        <v>4.861597417306518E-3</v>
      </c>
    </row>
    <row r="7964" spans="1:14" x14ac:dyDescent="0.3">
      <c r="A7964">
        <v>270010</v>
      </c>
      <c r="B7964" t="s">
        <v>17547</v>
      </c>
      <c r="C7964" s="1">
        <v>42482</v>
      </c>
      <c r="D7964" t="s">
        <v>68</v>
      </c>
      <c r="E7964" t="s">
        <v>11</v>
      </c>
      <c r="F7964" t="s">
        <v>17548</v>
      </c>
      <c r="G7964">
        <v>19.023</v>
      </c>
      <c r="H7964">
        <v>1093</v>
      </c>
      <c r="I7964">
        <v>5.8</v>
      </c>
      <c r="J7964">
        <f>YEAR(Table1[[#This Row],[release_date]])</f>
        <v>2016</v>
      </c>
      <c r="K7964" t="str">
        <f>LEFT(Table1[[#This Row],[Year]],4) &amp; "s"</f>
        <v>2016s</v>
      </c>
      <c r="L79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64">
        <f>(Table1[[#This Row],[vote_average]]/10)*100</f>
        <v>57.999999999999993</v>
      </c>
      <c r="N7964">
        <f>(Table1[[#This Row],[popularity]]/SUM(Table1[popularity]))*100</f>
        <v>4.3797200070762399E-3</v>
      </c>
    </row>
    <row r="7965" spans="1:14" x14ac:dyDescent="0.3">
      <c r="A7965">
        <v>9491</v>
      </c>
      <c r="B7965" t="s">
        <v>17549</v>
      </c>
      <c r="C7965" s="1">
        <v>32948</v>
      </c>
      <c r="D7965" t="s">
        <v>2396</v>
      </c>
      <c r="E7965" t="s">
        <v>11</v>
      </c>
      <c r="F7965" t="s">
        <v>17550</v>
      </c>
      <c r="G7965">
        <v>18.384</v>
      </c>
      <c r="H7965">
        <v>375</v>
      </c>
      <c r="I7965">
        <v>5.835</v>
      </c>
      <c r="J7965">
        <f>YEAR(Table1[[#This Row],[release_date]])</f>
        <v>1990</v>
      </c>
      <c r="K7965" t="str">
        <f>LEFT(Table1[[#This Row],[Year]],4) &amp; "s"</f>
        <v>1990s</v>
      </c>
      <c r="L79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965">
        <f>(Table1[[#This Row],[vote_average]]/10)*100</f>
        <v>58.35</v>
      </c>
      <c r="N7965">
        <f>(Table1[[#This Row],[popularity]]/SUM(Table1[popularity]))*100</f>
        <v>4.2326011990795141E-3</v>
      </c>
    </row>
    <row r="7966" spans="1:14" x14ac:dyDescent="0.3">
      <c r="A7966">
        <v>77953</v>
      </c>
      <c r="B7966" t="s">
        <v>17551</v>
      </c>
      <c r="C7966" s="1">
        <v>41130</v>
      </c>
      <c r="D7966" t="s">
        <v>391</v>
      </c>
      <c r="E7966" t="s">
        <v>11</v>
      </c>
      <c r="F7966" t="s">
        <v>17552</v>
      </c>
      <c r="G7966">
        <v>68.912000000000006</v>
      </c>
      <c r="H7966">
        <v>1674</v>
      </c>
      <c r="I7966">
        <v>5.8</v>
      </c>
      <c r="J7966">
        <f>YEAR(Table1[[#This Row],[release_date]])</f>
        <v>2012</v>
      </c>
      <c r="K7966" t="str">
        <f>LEFT(Table1[[#This Row],[Year]],4) &amp; "s"</f>
        <v>2012s</v>
      </c>
      <c r="L79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66">
        <f>(Table1[[#This Row],[vote_average]]/10)*100</f>
        <v>57.999999999999993</v>
      </c>
      <c r="N7966">
        <f>(Table1[[#This Row],[popularity]]/SUM(Table1[popularity]))*100</f>
        <v>1.5865807976009984E-2</v>
      </c>
    </row>
    <row r="7967" spans="1:14" x14ac:dyDescent="0.3">
      <c r="A7967">
        <v>11519</v>
      </c>
      <c r="B7967">
        <v>1941</v>
      </c>
      <c r="C7967" s="1">
        <v>29203</v>
      </c>
      <c r="D7967" t="s">
        <v>169</v>
      </c>
      <c r="E7967" t="s">
        <v>11</v>
      </c>
      <c r="F7967" t="s">
        <v>17553</v>
      </c>
      <c r="G7967">
        <v>28.922000000000001</v>
      </c>
      <c r="H7967">
        <v>577</v>
      </c>
      <c r="I7967">
        <v>5.8</v>
      </c>
      <c r="J7967">
        <f>YEAR(Table1[[#This Row],[release_date]])</f>
        <v>1979</v>
      </c>
      <c r="K7967" t="str">
        <f>LEFT(Table1[[#This Row],[Year]],4) &amp; "s"</f>
        <v>1979s</v>
      </c>
      <c r="L79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7967">
        <f>(Table1[[#This Row],[vote_average]]/10)*100</f>
        <v>57.999999999999993</v>
      </c>
      <c r="N7967">
        <f>(Table1[[#This Row],[popularity]]/SUM(Table1[popularity]))*100</f>
        <v>6.6587952502054895E-3</v>
      </c>
    </row>
    <row r="7968" spans="1:14" x14ac:dyDescent="0.3">
      <c r="A7968">
        <v>22894</v>
      </c>
      <c r="B7968" t="s">
        <v>17554</v>
      </c>
      <c r="C7968" s="1">
        <v>40199</v>
      </c>
      <c r="D7968" t="s">
        <v>13011</v>
      </c>
      <c r="E7968" t="s">
        <v>11</v>
      </c>
      <c r="F7968" t="s">
        <v>17555</v>
      </c>
      <c r="G7968">
        <v>68.268000000000001</v>
      </c>
      <c r="H7968">
        <v>2488</v>
      </c>
      <c r="I7968">
        <v>5.8330000000000002</v>
      </c>
      <c r="J7968">
        <f>YEAR(Table1[[#This Row],[release_date]])</f>
        <v>2010</v>
      </c>
      <c r="K7968" t="str">
        <f>LEFT(Table1[[#This Row],[Year]],4) &amp; "s"</f>
        <v>2010s</v>
      </c>
      <c r="L79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68">
        <f>(Table1[[#This Row],[vote_average]]/10)*100</f>
        <v>58.330000000000005</v>
      </c>
      <c r="N7968">
        <f>(Table1[[#This Row],[popularity]]/SUM(Table1[popularity]))*100</f>
        <v>1.5717538003631432E-2</v>
      </c>
    </row>
    <row r="7969" spans="1:14" x14ac:dyDescent="0.3">
      <c r="A7969">
        <v>10768</v>
      </c>
      <c r="B7969" t="s">
        <v>17556</v>
      </c>
      <c r="C7969" s="1">
        <v>29665</v>
      </c>
      <c r="D7969" t="s">
        <v>1586</v>
      </c>
      <c r="E7969" t="s">
        <v>11</v>
      </c>
      <c r="F7969" t="s">
        <v>17557</v>
      </c>
      <c r="G7969">
        <v>35.07</v>
      </c>
      <c r="H7969">
        <v>526</v>
      </c>
      <c r="I7969">
        <v>5.8330000000000002</v>
      </c>
      <c r="J7969">
        <f>YEAR(Table1[[#This Row],[release_date]])</f>
        <v>1981</v>
      </c>
      <c r="K7969" t="str">
        <f>LEFT(Table1[[#This Row],[Year]],4) &amp; "s"</f>
        <v>1981s</v>
      </c>
      <c r="L79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969">
        <f>(Table1[[#This Row],[vote_average]]/10)*100</f>
        <v>58.330000000000005</v>
      </c>
      <c r="N7969">
        <f>(Table1[[#This Row],[popularity]]/SUM(Table1[popularity]))*100</f>
        <v>8.0742669740926105E-3</v>
      </c>
    </row>
    <row r="7970" spans="1:14" x14ac:dyDescent="0.3">
      <c r="A7970">
        <v>84105</v>
      </c>
      <c r="B7970" t="s">
        <v>17558</v>
      </c>
      <c r="C7970" s="1">
        <v>40921</v>
      </c>
      <c r="D7970" t="s">
        <v>17559</v>
      </c>
      <c r="E7970" t="s">
        <v>11</v>
      </c>
      <c r="F7970" t="s">
        <v>17560</v>
      </c>
      <c r="G7970">
        <v>40.002000000000002</v>
      </c>
      <c r="H7970">
        <v>423</v>
      </c>
      <c r="I7970">
        <v>5.8</v>
      </c>
      <c r="J7970">
        <f>YEAR(Table1[[#This Row],[release_date]])</f>
        <v>2012</v>
      </c>
      <c r="K7970" t="str">
        <f>LEFT(Table1[[#This Row],[Year]],4) &amp; "s"</f>
        <v>2012s</v>
      </c>
      <c r="L79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70">
        <f>(Table1[[#This Row],[vote_average]]/10)*100</f>
        <v>57.999999999999993</v>
      </c>
      <c r="N7970">
        <f>(Table1[[#This Row],[popularity]]/SUM(Table1[popularity]))*100</f>
        <v>9.2097755203208627E-3</v>
      </c>
    </row>
    <row r="7971" spans="1:14" x14ac:dyDescent="0.3">
      <c r="A7971">
        <v>14536</v>
      </c>
      <c r="B7971" t="s">
        <v>17561</v>
      </c>
      <c r="C7971" s="1">
        <v>39843</v>
      </c>
      <c r="D7971" t="s">
        <v>422</v>
      </c>
      <c r="E7971" t="s">
        <v>11</v>
      </c>
      <c r="F7971" t="s">
        <v>17562</v>
      </c>
      <c r="G7971">
        <v>17.923999999999999</v>
      </c>
      <c r="H7971">
        <v>457</v>
      </c>
      <c r="I7971">
        <v>5.8319999999999999</v>
      </c>
      <c r="J7971">
        <f>YEAR(Table1[[#This Row],[release_date]])</f>
        <v>2009</v>
      </c>
      <c r="K7971" t="str">
        <f>LEFT(Table1[[#This Row],[Year]],4) &amp; "s"</f>
        <v>2009s</v>
      </c>
      <c r="L79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71">
        <f>(Table1[[#This Row],[vote_average]]/10)*100</f>
        <v>58.319999999999993</v>
      </c>
      <c r="N7971">
        <f>(Table1[[#This Row],[popularity]]/SUM(Table1[popularity]))*100</f>
        <v>4.126694075951981E-3</v>
      </c>
    </row>
    <row r="7972" spans="1:14" x14ac:dyDescent="0.3">
      <c r="A7972">
        <v>12096</v>
      </c>
      <c r="B7972" t="s">
        <v>8233</v>
      </c>
      <c r="C7972" s="1">
        <v>38758</v>
      </c>
      <c r="D7972" t="s">
        <v>17563</v>
      </c>
      <c r="E7972" t="s">
        <v>11</v>
      </c>
      <c r="F7972" t="s">
        <v>17564</v>
      </c>
      <c r="G7972">
        <v>28.463000000000001</v>
      </c>
      <c r="H7972">
        <v>1847</v>
      </c>
      <c r="I7972">
        <v>5.8</v>
      </c>
      <c r="J7972">
        <f>YEAR(Table1[[#This Row],[release_date]])</f>
        <v>2006</v>
      </c>
      <c r="K7972" t="str">
        <f>LEFT(Table1[[#This Row],[Year]],4) &amp; "s"</f>
        <v>2006s</v>
      </c>
      <c r="L79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72">
        <f>(Table1[[#This Row],[vote_average]]/10)*100</f>
        <v>57.999999999999993</v>
      </c>
      <c r="N7972">
        <f>(Table1[[#This Row],[popularity]]/SUM(Table1[popularity]))*100</f>
        <v>6.55311835995432E-3</v>
      </c>
    </row>
    <row r="7973" spans="1:14" x14ac:dyDescent="0.3">
      <c r="A7973">
        <v>780154</v>
      </c>
      <c r="B7973" t="s">
        <v>17565</v>
      </c>
      <c r="C7973" s="1">
        <v>44193</v>
      </c>
      <c r="D7973" t="s">
        <v>3515</v>
      </c>
      <c r="E7973" t="s">
        <v>1363</v>
      </c>
      <c r="F7973" t="s">
        <v>17566</v>
      </c>
      <c r="G7973">
        <v>12.07</v>
      </c>
      <c r="H7973">
        <v>329</v>
      </c>
      <c r="I7973">
        <v>5.8</v>
      </c>
      <c r="J7973">
        <f>YEAR(Table1[[#This Row],[release_date]])</f>
        <v>2020</v>
      </c>
      <c r="K7973" t="str">
        <f>LEFT(Table1[[#This Row],[Year]],4) &amp; "s"</f>
        <v>2020s</v>
      </c>
      <c r="L79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973">
        <f>(Table1[[#This Row],[vote_average]]/10)*100</f>
        <v>57.999999999999993</v>
      </c>
      <c r="N7973">
        <f>(Table1[[#This Row],[popularity]]/SUM(Table1[popularity]))*100</f>
        <v>2.7789108177159343E-3</v>
      </c>
    </row>
    <row r="7974" spans="1:14" x14ac:dyDescent="0.3">
      <c r="A7974">
        <v>214030</v>
      </c>
      <c r="B7974" t="s">
        <v>17567</v>
      </c>
      <c r="C7974" s="1">
        <v>41524</v>
      </c>
      <c r="D7974" t="s">
        <v>391</v>
      </c>
      <c r="E7974" t="s">
        <v>11</v>
      </c>
      <c r="F7974" t="s">
        <v>17568</v>
      </c>
      <c r="G7974">
        <v>40.600999999999999</v>
      </c>
      <c r="H7974">
        <v>559</v>
      </c>
      <c r="I7974">
        <v>5.8310000000000004</v>
      </c>
      <c r="J7974">
        <f>YEAR(Table1[[#This Row],[release_date]])</f>
        <v>2013</v>
      </c>
      <c r="K7974" t="str">
        <f>LEFT(Table1[[#This Row],[Year]],4) &amp; "s"</f>
        <v>2013s</v>
      </c>
      <c r="L79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74">
        <f>(Table1[[#This Row],[vote_average]]/10)*100</f>
        <v>58.310000000000009</v>
      </c>
      <c r="N7974">
        <f>(Table1[[#This Row],[popularity]]/SUM(Table1[popularity]))*100</f>
        <v>9.3476850132630206E-3</v>
      </c>
    </row>
    <row r="7975" spans="1:14" x14ac:dyDescent="0.3">
      <c r="A7975">
        <v>174751</v>
      </c>
      <c r="B7975" t="s">
        <v>17569</v>
      </c>
      <c r="C7975" s="1">
        <v>42369</v>
      </c>
      <c r="D7975" t="s">
        <v>12882</v>
      </c>
      <c r="E7975" t="s">
        <v>11</v>
      </c>
      <c r="F7975" t="s">
        <v>17570</v>
      </c>
      <c r="G7975">
        <v>18.341000000000001</v>
      </c>
      <c r="H7975">
        <v>786</v>
      </c>
      <c r="I7975">
        <v>5.8310000000000004</v>
      </c>
      <c r="J7975">
        <f>YEAR(Table1[[#This Row],[release_date]])</f>
        <v>2015</v>
      </c>
      <c r="K7975" t="str">
        <f>LEFT(Table1[[#This Row],[Year]],4) &amp; "s"</f>
        <v>2015s</v>
      </c>
      <c r="L79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75">
        <f>(Table1[[#This Row],[vote_average]]/10)*100</f>
        <v>58.310000000000009</v>
      </c>
      <c r="N7975">
        <f>(Table1[[#This Row],[popularity]]/SUM(Table1[popularity]))*100</f>
        <v>4.2227011853958538E-3</v>
      </c>
    </row>
    <row r="7976" spans="1:14" x14ac:dyDescent="0.3">
      <c r="A7976">
        <v>675327</v>
      </c>
      <c r="B7976" t="s">
        <v>17571</v>
      </c>
      <c r="C7976" s="1">
        <v>44196</v>
      </c>
      <c r="D7976" t="s">
        <v>17572</v>
      </c>
      <c r="E7976" t="s">
        <v>11</v>
      </c>
      <c r="F7976" t="s">
        <v>17573</v>
      </c>
      <c r="G7976">
        <v>28.204999999999998</v>
      </c>
      <c r="H7976">
        <v>916</v>
      </c>
      <c r="I7976">
        <v>5.83</v>
      </c>
      <c r="J7976">
        <f>YEAR(Table1[[#This Row],[release_date]])</f>
        <v>2020</v>
      </c>
      <c r="K7976" t="str">
        <f>LEFT(Table1[[#This Row],[Year]],4) &amp; "s"</f>
        <v>2020s</v>
      </c>
      <c r="L79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976">
        <f>(Table1[[#This Row],[vote_average]]/10)*100</f>
        <v>58.3</v>
      </c>
      <c r="N7976">
        <f>(Table1[[#This Row],[popularity]]/SUM(Table1[popularity]))*100</f>
        <v>6.4937182778523547E-3</v>
      </c>
    </row>
    <row r="7977" spans="1:14" x14ac:dyDescent="0.3">
      <c r="A7977">
        <v>44982</v>
      </c>
      <c r="B7977">
        <v>13</v>
      </c>
      <c r="C7977" s="1">
        <v>40249</v>
      </c>
      <c r="D7977" t="s">
        <v>217</v>
      </c>
      <c r="E7977" t="s">
        <v>11</v>
      </c>
      <c r="F7977" t="s">
        <v>17574</v>
      </c>
      <c r="G7977">
        <v>21.721</v>
      </c>
      <c r="H7977">
        <v>770</v>
      </c>
      <c r="I7977">
        <v>5.83</v>
      </c>
      <c r="J7977">
        <f>YEAR(Table1[[#This Row],[release_date]])</f>
        <v>2010</v>
      </c>
      <c r="K7977" t="str">
        <f>LEFT(Table1[[#This Row],[Year]],4) &amp; "s"</f>
        <v>2010s</v>
      </c>
      <c r="L79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77">
        <f>(Table1[[#This Row],[vote_average]]/10)*100</f>
        <v>58.3</v>
      </c>
      <c r="N7977">
        <f>(Table1[[#This Row],[popularity]]/SUM(Table1[popularity]))*100</f>
        <v>5.0008883075068605E-3</v>
      </c>
    </row>
    <row r="7978" spans="1:14" x14ac:dyDescent="0.3">
      <c r="A7978">
        <v>49524</v>
      </c>
      <c r="B7978" t="s">
        <v>17575</v>
      </c>
      <c r="C7978" s="1">
        <v>41473</v>
      </c>
      <c r="D7978" t="s">
        <v>12340</v>
      </c>
      <c r="E7978" t="s">
        <v>11</v>
      </c>
      <c r="F7978" t="s">
        <v>17576</v>
      </c>
      <c r="G7978">
        <v>49.195</v>
      </c>
      <c r="H7978">
        <v>3835</v>
      </c>
      <c r="I7978">
        <v>5.8289999999999997</v>
      </c>
      <c r="J7978">
        <f>YEAR(Table1[[#This Row],[release_date]])</f>
        <v>2013</v>
      </c>
      <c r="K7978" t="str">
        <f>LEFT(Table1[[#This Row],[Year]],4) &amp; "s"</f>
        <v>2013s</v>
      </c>
      <c r="L79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78">
        <f>(Table1[[#This Row],[vote_average]]/10)*100</f>
        <v>58.29</v>
      </c>
      <c r="N7978">
        <f>(Table1[[#This Row],[popularity]]/SUM(Table1[popularity]))*100</f>
        <v>1.1326306352736983E-2</v>
      </c>
    </row>
    <row r="7979" spans="1:14" x14ac:dyDescent="0.3">
      <c r="A7979">
        <v>10596</v>
      </c>
      <c r="B7979" t="s">
        <v>17577</v>
      </c>
      <c r="C7979" s="1">
        <v>37022</v>
      </c>
      <c r="D7979" t="s">
        <v>6991</v>
      </c>
      <c r="E7979" t="s">
        <v>11</v>
      </c>
      <c r="F7979" t="s">
        <v>17578</v>
      </c>
      <c r="G7979">
        <v>37.151000000000003</v>
      </c>
      <c r="H7979">
        <v>450</v>
      </c>
      <c r="I7979">
        <v>5.8289999999999997</v>
      </c>
      <c r="J7979">
        <f>YEAR(Table1[[#This Row],[release_date]])</f>
        <v>2001</v>
      </c>
      <c r="K7979" t="str">
        <f>LEFT(Table1[[#This Row],[Year]],4) &amp; "s"</f>
        <v>2001s</v>
      </c>
      <c r="L79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79">
        <f>(Table1[[#This Row],[vote_average]]/10)*100</f>
        <v>58.29</v>
      </c>
      <c r="N7979">
        <f>(Table1[[#This Row],[popularity]]/SUM(Table1[popularity]))*100</f>
        <v>8.5533815898065201E-3</v>
      </c>
    </row>
    <row r="7980" spans="1:14" x14ac:dyDescent="0.3">
      <c r="A7980">
        <v>9824</v>
      </c>
      <c r="B7980" t="s">
        <v>17579</v>
      </c>
      <c r="C7980" s="1">
        <v>36378</v>
      </c>
      <c r="D7980" t="s">
        <v>17580</v>
      </c>
      <c r="E7980" t="s">
        <v>11</v>
      </c>
      <c r="F7980" t="s">
        <v>17581</v>
      </c>
      <c r="G7980">
        <v>30.024999999999999</v>
      </c>
      <c r="H7980">
        <v>787</v>
      </c>
      <c r="I7980">
        <v>5.8289999999999997</v>
      </c>
      <c r="J7980">
        <f>YEAR(Table1[[#This Row],[release_date]])</f>
        <v>1999</v>
      </c>
      <c r="K7980" t="str">
        <f>LEFT(Table1[[#This Row],[Year]],4) &amp; "s"</f>
        <v>1999s</v>
      </c>
      <c r="L79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980">
        <f>(Table1[[#This Row],[vote_average]]/10)*100</f>
        <v>58.29</v>
      </c>
      <c r="N7980">
        <f>(Table1[[#This Row],[popularity]]/SUM(Table1[popularity]))*100</f>
        <v>6.912742112835206E-3</v>
      </c>
    </row>
    <row r="7981" spans="1:14" x14ac:dyDescent="0.3">
      <c r="A7981">
        <v>4442</v>
      </c>
      <c r="B7981" t="s">
        <v>17582</v>
      </c>
      <c r="C7981" s="1">
        <v>38590</v>
      </c>
      <c r="D7981" t="s">
        <v>17583</v>
      </c>
      <c r="E7981" t="s">
        <v>11</v>
      </c>
      <c r="F7981" t="s">
        <v>17584</v>
      </c>
      <c r="G7981">
        <v>30.594999999999999</v>
      </c>
      <c r="H7981">
        <v>2634</v>
      </c>
      <c r="I7981">
        <v>5.8</v>
      </c>
      <c r="J7981">
        <f>YEAR(Table1[[#This Row],[release_date]])</f>
        <v>2005</v>
      </c>
      <c r="K7981" t="str">
        <f>LEFT(Table1[[#This Row],[Year]],4) &amp; "s"</f>
        <v>2005s</v>
      </c>
      <c r="L79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81">
        <f>(Table1[[#This Row],[vote_average]]/10)*100</f>
        <v>57.999999999999993</v>
      </c>
      <c r="N7981">
        <f>(Table1[[#This Row],[popularity]]/SUM(Table1[popularity]))*100</f>
        <v>7.0439748523628016E-3</v>
      </c>
    </row>
    <row r="7982" spans="1:14" x14ac:dyDescent="0.3">
      <c r="A7982">
        <v>4327</v>
      </c>
      <c r="B7982" t="s">
        <v>12430</v>
      </c>
      <c r="C7982" s="1">
        <v>36832</v>
      </c>
      <c r="D7982" t="s">
        <v>7246</v>
      </c>
      <c r="E7982" t="s">
        <v>11</v>
      </c>
      <c r="F7982" t="s">
        <v>17585</v>
      </c>
      <c r="G7982">
        <v>37.610999999999997</v>
      </c>
      <c r="H7982">
        <v>3999</v>
      </c>
      <c r="I7982">
        <v>5.8280000000000003</v>
      </c>
      <c r="J7982">
        <f>YEAR(Table1[[#This Row],[release_date]])</f>
        <v>2000</v>
      </c>
      <c r="K7982" t="str">
        <f>LEFT(Table1[[#This Row],[Year]],4) &amp; "s"</f>
        <v>2000s</v>
      </c>
      <c r="L79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82">
        <f>(Table1[[#This Row],[vote_average]]/10)*100</f>
        <v>58.28</v>
      </c>
      <c r="N7982">
        <f>(Table1[[#This Row],[popularity]]/SUM(Table1[popularity]))*100</f>
        <v>8.6592887129340514E-3</v>
      </c>
    </row>
    <row r="7983" spans="1:14" x14ac:dyDescent="0.3">
      <c r="A7983">
        <v>433627</v>
      </c>
      <c r="B7983" t="s">
        <v>17586</v>
      </c>
      <c r="C7983" s="1">
        <v>43174</v>
      </c>
      <c r="D7983" t="s">
        <v>3818</v>
      </c>
      <c r="E7983" t="s">
        <v>11</v>
      </c>
      <c r="F7983" t="s">
        <v>17587</v>
      </c>
      <c r="G7983">
        <v>27.114999999999998</v>
      </c>
      <c r="H7983">
        <v>395</v>
      </c>
      <c r="I7983">
        <v>5.827</v>
      </c>
      <c r="J7983">
        <f>YEAR(Table1[[#This Row],[release_date]])</f>
        <v>2018</v>
      </c>
      <c r="K7983" t="str">
        <f>LEFT(Table1[[#This Row],[Year]],4) &amp; "s"</f>
        <v>2018s</v>
      </c>
      <c r="L79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83">
        <f>(Table1[[#This Row],[vote_average]]/10)*100</f>
        <v>58.269999999999996</v>
      </c>
      <c r="N7983">
        <f>(Table1[[#This Row],[popularity]]/SUM(Table1[popularity]))*100</f>
        <v>6.2427644426153736E-3</v>
      </c>
    </row>
    <row r="7984" spans="1:14" x14ac:dyDescent="0.3">
      <c r="A7984">
        <v>192149</v>
      </c>
      <c r="B7984" t="s">
        <v>17588</v>
      </c>
      <c r="C7984" s="1">
        <v>41775</v>
      </c>
      <c r="D7984" t="s">
        <v>2396</v>
      </c>
      <c r="E7984" t="s">
        <v>11</v>
      </c>
      <c r="F7984" t="s">
        <v>17589</v>
      </c>
      <c r="G7984">
        <v>12.295</v>
      </c>
      <c r="H7984">
        <v>647</v>
      </c>
      <c r="I7984">
        <v>5.8</v>
      </c>
      <c r="J7984">
        <f>YEAR(Table1[[#This Row],[release_date]])</f>
        <v>2014</v>
      </c>
      <c r="K7984" t="str">
        <f>LEFT(Table1[[#This Row],[Year]],4) &amp; "s"</f>
        <v>2014s</v>
      </c>
      <c r="L79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84">
        <f>(Table1[[#This Row],[vote_average]]/10)*100</f>
        <v>57.999999999999993</v>
      </c>
      <c r="N7984">
        <f>(Table1[[#This Row],[popularity]]/SUM(Table1[popularity]))*100</f>
        <v>2.8307132148978802E-3</v>
      </c>
    </row>
    <row r="7985" spans="1:14" x14ac:dyDescent="0.3">
      <c r="A7985">
        <v>81005</v>
      </c>
      <c r="B7985" t="s">
        <v>17590</v>
      </c>
      <c r="C7985" s="1">
        <v>41332</v>
      </c>
      <c r="D7985" t="s">
        <v>11664</v>
      </c>
      <c r="E7985" t="s">
        <v>11</v>
      </c>
      <c r="F7985" t="s">
        <v>17591</v>
      </c>
      <c r="G7985">
        <v>52.67</v>
      </c>
      <c r="H7985">
        <v>4761</v>
      </c>
      <c r="I7985">
        <v>5.827</v>
      </c>
      <c r="J7985">
        <f>YEAR(Table1[[#This Row],[release_date]])</f>
        <v>2013</v>
      </c>
      <c r="K7985" t="str">
        <f>LEFT(Table1[[#This Row],[Year]],4) &amp; "s"</f>
        <v>2013s</v>
      </c>
      <c r="L79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85">
        <f>(Table1[[#This Row],[vote_average]]/10)*100</f>
        <v>58.269999999999996</v>
      </c>
      <c r="N7985">
        <f>(Table1[[#This Row],[popularity]]/SUM(Table1[popularity]))*100</f>
        <v>1.212636559810259E-2</v>
      </c>
    </row>
    <row r="7986" spans="1:14" x14ac:dyDescent="0.3">
      <c r="A7986">
        <v>70706</v>
      </c>
      <c r="B7986" t="s">
        <v>17592</v>
      </c>
      <c r="C7986" s="1">
        <v>41296</v>
      </c>
      <c r="D7986" t="s">
        <v>21</v>
      </c>
      <c r="E7986" t="s">
        <v>11</v>
      </c>
      <c r="F7986" t="s">
        <v>17593</v>
      </c>
      <c r="G7986">
        <v>15.779</v>
      </c>
      <c r="H7986">
        <v>414</v>
      </c>
      <c r="I7986">
        <v>5.827</v>
      </c>
      <c r="J7986">
        <f>YEAR(Table1[[#This Row],[release_date]])</f>
        <v>2013</v>
      </c>
      <c r="K7986" t="str">
        <f>LEFT(Table1[[#This Row],[Year]],4) &amp; "s"</f>
        <v>2013s</v>
      </c>
      <c r="L79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86">
        <f>(Table1[[#This Row],[vote_average]]/10)*100</f>
        <v>58.269999999999996</v>
      </c>
      <c r="N7986">
        <f>(Table1[[#This Row],[popularity]]/SUM(Table1[popularity]))*100</f>
        <v>3.6328445561507649E-3</v>
      </c>
    </row>
    <row r="7987" spans="1:14" x14ac:dyDescent="0.3">
      <c r="A7987">
        <v>37414</v>
      </c>
      <c r="B7987" t="s">
        <v>17594</v>
      </c>
      <c r="C7987" s="1">
        <v>40228</v>
      </c>
      <c r="D7987" t="s">
        <v>158</v>
      </c>
      <c r="E7987" t="s">
        <v>11</v>
      </c>
      <c r="F7987" t="s">
        <v>17595</v>
      </c>
      <c r="G7987">
        <v>26.684999999999999</v>
      </c>
      <c r="H7987">
        <v>545</v>
      </c>
      <c r="I7987">
        <v>5.827</v>
      </c>
      <c r="J7987">
        <f>YEAR(Table1[[#This Row],[release_date]])</f>
        <v>2010</v>
      </c>
      <c r="K7987" t="str">
        <f>LEFT(Table1[[#This Row],[Year]],4) &amp; "s"</f>
        <v>2010s</v>
      </c>
      <c r="L79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87">
        <f>(Table1[[#This Row],[vote_average]]/10)*100</f>
        <v>58.269999999999996</v>
      </c>
      <c r="N7987">
        <f>(Table1[[#This Row],[popularity]]/SUM(Table1[popularity]))*100</f>
        <v>6.1437643057787655E-3</v>
      </c>
    </row>
    <row r="7988" spans="1:14" x14ac:dyDescent="0.3">
      <c r="A7988">
        <v>27726</v>
      </c>
      <c r="B7988" t="s">
        <v>17596</v>
      </c>
      <c r="C7988" s="1">
        <v>30202</v>
      </c>
      <c r="D7988" t="s">
        <v>3687</v>
      </c>
      <c r="E7988" t="s">
        <v>11</v>
      </c>
      <c r="F7988" t="s">
        <v>17597</v>
      </c>
      <c r="G7988">
        <v>26.628</v>
      </c>
      <c r="H7988">
        <v>373</v>
      </c>
      <c r="I7988">
        <v>5.8</v>
      </c>
      <c r="J7988">
        <f>YEAR(Table1[[#This Row],[release_date]])</f>
        <v>1982</v>
      </c>
      <c r="K7988" t="str">
        <f>LEFT(Table1[[#This Row],[Year]],4) &amp; "s"</f>
        <v>1982s</v>
      </c>
      <c r="L79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7988">
        <f>(Table1[[#This Row],[vote_average]]/10)*100</f>
        <v>57.999999999999993</v>
      </c>
      <c r="N7988">
        <f>(Table1[[#This Row],[popularity]]/SUM(Table1[popularity]))*100</f>
        <v>6.1306410318260063E-3</v>
      </c>
    </row>
    <row r="7989" spans="1:14" x14ac:dyDescent="0.3">
      <c r="A7989">
        <v>258193</v>
      </c>
      <c r="B7989" t="s">
        <v>17598</v>
      </c>
      <c r="C7989" s="1">
        <v>41733</v>
      </c>
      <c r="D7989" t="s">
        <v>8015</v>
      </c>
      <c r="E7989" t="s">
        <v>11</v>
      </c>
      <c r="F7989" t="s">
        <v>17599</v>
      </c>
      <c r="G7989">
        <v>13.742000000000001</v>
      </c>
      <c r="H7989">
        <v>353</v>
      </c>
      <c r="I7989">
        <v>5.8259999999999996</v>
      </c>
      <c r="J7989">
        <f>YEAR(Table1[[#This Row],[release_date]])</f>
        <v>2014</v>
      </c>
      <c r="K7989" t="str">
        <f>LEFT(Table1[[#This Row],[Year]],4) &amp; "s"</f>
        <v>2014s</v>
      </c>
      <c r="L79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89">
        <f>(Table1[[#This Row],[vote_average]]/10)*100</f>
        <v>58.26</v>
      </c>
      <c r="N7989">
        <f>(Table1[[#This Row],[popularity]]/SUM(Table1[popularity]))*100</f>
        <v>3.1638601869968825E-3</v>
      </c>
    </row>
    <row r="7990" spans="1:14" x14ac:dyDescent="0.3">
      <c r="A7990">
        <v>3512</v>
      </c>
      <c r="B7990" t="s">
        <v>17600</v>
      </c>
      <c r="C7990" s="1">
        <v>34893</v>
      </c>
      <c r="D7990" t="s">
        <v>829</v>
      </c>
      <c r="E7990" t="s">
        <v>11</v>
      </c>
      <c r="F7990" t="s">
        <v>17601</v>
      </c>
      <c r="G7990">
        <v>43.890999999999998</v>
      </c>
      <c r="H7990">
        <v>858</v>
      </c>
      <c r="I7990">
        <v>5.8</v>
      </c>
      <c r="J7990">
        <f>YEAR(Table1[[#This Row],[release_date]])</f>
        <v>1995</v>
      </c>
      <c r="K7990" t="str">
        <f>LEFT(Table1[[#This Row],[Year]],4) &amp; "s"</f>
        <v>1995s</v>
      </c>
      <c r="L79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990">
        <f>(Table1[[#This Row],[vote_average]]/10)*100</f>
        <v>57.999999999999993</v>
      </c>
      <c r="N7990">
        <f>(Table1[[#This Row],[popularity]]/SUM(Table1[popularity]))*100</f>
        <v>1.0105151176501249E-2</v>
      </c>
    </row>
    <row r="7991" spans="1:14" x14ac:dyDescent="0.3">
      <c r="A7991">
        <v>353979</v>
      </c>
      <c r="B7991" t="s">
        <v>17602</v>
      </c>
      <c r="C7991" s="1">
        <v>42637</v>
      </c>
      <c r="D7991" t="s">
        <v>306</v>
      </c>
      <c r="E7991" t="s">
        <v>11</v>
      </c>
      <c r="F7991" t="s">
        <v>17603</v>
      </c>
      <c r="G7991">
        <v>30.873999999999999</v>
      </c>
      <c r="H7991">
        <v>626</v>
      </c>
      <c r="I7991">
        <v>5.8</v>
      </c>
      <c r="J7991">
        <f>YEAR(Table1[[#This Row],[release_date]])</f>
        <v>2016</v>
      </c>
      <c r="K7991" t="str">
        <f>LEFT(Table1[[#This Row],[Year]],4) &amp; "s"</f>
        <v>2016s</v>
      </c>
      <c r="L79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91">
        <f>(Table1[[#This Row],[vote_average]]/10)*100</f>
        <v>57.999999999999993</v>
      </c>
      <c r="N7991">
        <f>(Table1[[#This Row],[popularity]]/SUM(Table1[popularity]))*100</f>
        <v>7.1082098248684139E-3</v>
      </c>
    </row>
    <row r="7992" spans="1:14" x14ac:dyDescent="0.3">
      <c r="A7992">
        <v>13836</v>
      </c>
      <c r="B7992" t="s">
        <v>17604</v>
      </c>
      <c r="C7992" s="1">
        <v>39884</v>
      </c>
      <c r="D7992" t="s">
        <v>17605</v>
      </c>
      <c r="E7992" t="s">
        <v>11</v>
      </c>
      <c r="F7992" t="s">
        <v>17606</v>
      </c>
      <c r="G7992">
        <v>27.867000000000001</v>
      </c>
      <c r="H7992">
        <v>1644</v>
      </c>
      <c r="I7992">
        <v>5.8250000000000002</v>
      </c>
      <c r="J7992">
        <f>YEAR(Table1[[#This Row],[release_date]])</f>
        <v>2009</v>
      </c>
      <c r="K7992" t="str">
        <f>LEFT(Table1[[#This Row],[Year]],4) &amp; "s"</f>
        <v>2009s</v>
      </c>
      <c r="L79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92">
        <f>(Table1[[#This Row],[vote_average]]/10)*100</f>
        <v>58.25</v>
      </c>
      <c r="N7992">
        <f>(Table1[[#This Row],[popularity]]/SUM(Table1[popularity]))*100</f>
        <v>6.4158995656412544E-3</v>
      </c>
    </row>
    <row r="7993" spans="1:14" x14ac:dyDescent="0.3">
      <c r="A7993">
        <v>12139</v>
      </c>
      <c r="B7993" t="s">
        <v>17607</v>
      </c>
      <c r="C7993" s="1">
        <v>34144</v>
      </c>
      <c r="D7993" t="s">
        <v>3063</v>
      </c>
      <c r="E7993" t="s">
        <v>11</v>
      </c>
      <c r="F7993" t="s">
        <v>17608</v>
      </c>
      <c r="G7993">
        <v>43.88</v>
      </c>
      <c r="H7993">
        <v>1398</v>
      </c>
      <c r="I7993">
        <v>5.8250000000000002</v>
      </c>
      <c r="J7993">
        <f>YEAR(Table1[[#This Row],[release_date]])</f>
        <v>1993</v>
      </c>
      <c r="K7993" t="str">
        <f>LEFT(Table1[[#This Row],[Year]],4) &amp; "s"</f>
        <v>1993s</v>
      </c>
      <c r="L79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7993">
        <f>(Table1[[#This Row],[vote_average]]/10)*100</f>
        <v>58.25</v>
      </c>
      <c r="N7993">
        <f>(Table1[[#This Row],[popularity]]/SUM(Table1[popularity]))*100</f>
        <v>1.0102618614861244E-2</v>
      </c>
    </row>
    <row r="7994" spans="1:14" x14ac:dyDescent="0.3">
      <c r="A7994">
        <v>830764</v>
      </c>
      <c r="B7994" t="s">
        <v>17609</v>
      </c>
      <c r="C7994" s="1">
        <v>45192</v>
      </c>
      <c r="D7994" t="s">
        <v>5703</v>
      </c>
      <c r="E7994" t="s">
        <v>11</v>
      </c>
      <c r="F7994" t="s">
        <v>17610</v>
      </c>
      <c r="G7994">
        <v>53.606000000000002</v>
      </c>
      <c r="H7994">
        <v>301</v>
      </c>
      <c r="I7994">
        <v>5.8</v>
      </c>
      <c r="J7994">
        <f>YEAR(Table1[[#This Row],[release_date]])</f>
        <v>2023</v>
      </c>
      <c r="K7994" t="str">
        <f>LEFT(Table1[[#This Row],[Year]],4) &amp; "s"</f>
        <v>2023s</v>
      </c>
      <c r="L79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7994">
        <f>(Table1[[#This Row],[vote_average]]/10)*100</f>
        <v>57.999999999999993</v>
      </c>
      <c r="N7994">
        <f>(Table1[[#This Row],[popularity]]/SUM(Table1[popularity]))*100</f>
        <v>1.2341863570379483E-2</v>
      </c>
    </row>
    <row r="7995" spans="1:14" x14ac:dyDescent="0.3">
      <c r="A7995">
        <v>622420</v>
      </c>
      <c r="B7995" t="s">
        <v>17611</v>
      </c>
      <c r="C7995" s="1">
        <v>43778</v>
      </c>
      <c r="D7995" t="s">
        <v>1899</v>
      </c>
      <c r="E7995" t="s">
        <v>11</v>
      </c>
      <c r="F7995" t="s">
        <v>17612</v>
      </c>
      <c r="G7995">
        <v>21.273</v>
      </c>
      <c r="H7995">
        <v>375</v>
      </c>
      <c r="I7995">
        <v>5.8239999999999998</v>
      </c>
      <c r="J7995">
        <f>YEAR(Table1[[#This Row],[release_date]])</f>
        <v>2019</v>
      </c>
      <c r="K7995" t="str">
        <f>LEFT(Table1[[#This Row],[Year]],4) &amp; "s"</f>
        <v>2019s</v>
      </c>
      <c r="L79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95">
        <f>(Table1[[#This Row],[vote_average]]/10)*100</f>
        <v>58.24</v>
      </c>
      <c r="N7995">
        <f>(Table1[[#This Row],[popularity]]/SUM(Table1[popularity]))*100</f>
        <v>4.8977439788956975E-3</v>
      </c>
    </row>
    <row r="7996" spans="1:14" x14ac:dyDescent="0.3">
      <c r="A7996">
        <v>502416</v>
      </c>
      <c r="B7996" t="s">
        <v>17613</v>
      </c>
      <c r="C7996" s="1">
        <v>43614</v>
      </c>
      <c r="D7996" t="s">
        <v>81</v>
      </c>
      <c r="E7996" t="s">
        <v>11</v>
      </c>
      <c r="F7996" t="s">
        <v>17614</v>
      </c>
      <c r="G7996">
        <v>55.444000000000003</v>
      </c>
      <c r="H7996">
        <v>2112</v>
      </c>
      <c r="I7996">
        <v>5.8</v>
      </c>
      <c r="J7996">
        <f>YEAR(Table1[[#This Row],[release_date]])</f>
        <v>2019</v>
      </c>
      <c r="K7996" t="str">
        <f>LEFT(Table1[[#This Row],[Year]],4) &amp; "s"</f>
        <v>2019s</v>
      </c>
      <c r="L79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96">
        <f>(Table1[[#This Row],[vote_average]]/10)*100</f>
        <v>57.999999999999993</v>
      </c>
      <c r="N7996">
        <f>(Table1[[#This Row],[popularity]]/SUM(Table1[popularity]))*100</f>
        <v>1.276503159713689E-2</v>
      </c>
    </row>
    <row r="7997" spans="1:14" x14ac:dyDescent="0.3">
      <c r="A7997">
        <v>323676</v>
      </c>
      <c r="B7997" t="s">
        <v>17615</v>
      </c>
      <c r="C7997" s="1">
        <v>42467</v>
      </c>
      <c r="D7997" t="s">
        <v>391</v>
      </c>
      <c r="E7997" t="s">
        <v>11</v>
      </c>
      <c r="F7997" t="s">
        <v>17616</v>
      </c>
      <c r="G7997">
        <v>34.508000000000003</v>
      </c>
      <c r="H7997">
        <v>1281</v>
      </c>
      <c r="I7997">
        <v>5.8</v>
      </c>
      <c r="J7997">
        <f>YEAR(Table1[[#This Row],[release_date]])</f>
        <v>2016</v>
      </c>
      <c r="K7997" t="str">
        <f>LEFT(Table1[[#This Row],[Year]],4) &amp; "s"</f>
        <v>2016s</v>
      </c>
      <c r="L79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97">
        <f>(Table1[[#This Row],[vote_average]]/10)*100</f>
        <v>57.999999999999993</v>
      </c>
      <c r="N7997">
        <f>(Table1[[#This Row],[popularity]]/SUM(Table1[popularity]))*100</f>
        <v>7.94487609757593E-3</v>
      </c>
    </row>
    <row r="7998" spans="1:14" x14ac:dyDescent="0.3">
      <c r="A7998">
        <v>240916</v>
      </c>
      <c r="B7998" t="s">
        <v>17617</v>
      </c>
      <c r="C7998" s="1">
        <v>41656</v>
      </c>
      <c r="D7998" t="s">
        <v>487</v>
      </c>
      <c r="E7998" t="s">
        <v>11</v>
      </c>
      <c r="F7998" t="s">
        <v>17618</v>
      </c>
      <c r="G7998">
        <v>16.646000000000001</v>
      </c>
      <c r="H7998">
        <v>538</v>
      </c>
      <c r="I7998">
        <v>5.8239999999999998</v>
      </c>
      <c r="J7998">
        <f>YEAR(Table1[[#This Row],[release_date]])</f>
        <v>2014</v>
      </c>
      <c r="K7998" t="str">
        <f>LEFT(Table1[[#This Row],[Year]],4) &amp; "s"</f>
        <v>2014s</v>
      </c>
      <c r="L79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7998">
        <f>(Table1[[#This Row],[vote_average]]/10)*100</f>
        <v>58.24</v>
      </c>
      <c r="N7998">
        <f>(Table1[[#This Row],[popularity]]/SUM(Table1[popularity]))*100</f>
        <v>3.8324564599585293E-3</v>
      </c>
    </row>
    <row r="7999" spans="1:14" x14ac:dyDescent="0.3">
      <c r="A7999">
        <v>9754</v>
      </c>
      <c r="B7999" t="s">
        <v>17619</v>
      </c>
      <c r="C7999" s="1">
        <v>38756</v>
      </c>
      <c r="D7999" t="s">
        <v>786</v>
      </c>
      <c r="E7999" t="s">
        <v>11</v>
      </c>
      <c r="F7999" t="s">
        <v>17620</v>
      </c>
      <c r="G7999">
        <v>23.451000000000001</v>
      </c>
      <c r="H7999">
        <v>899</v>
      </c>
      <c r="I7999">
        <v>5.8</v>
      </c>
      <c r="J7999">
        <f>YEAR(Table1[[#This Row],[release_date]])</f>
        <v>2006</v>
      </c>
      <c r="K7999" t="str">
        <f>LEFT(Table1[[#This Row],[Year]],4) &amp; "s"</f>
        <v>2006s</v>
      </c>
      <c r="L79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7999">
        <f>(Table1[[#This Row],[vote_average]]/10)*100</f>
        <v>57.999999999999993</v>
      </c>
      <c r="N7999">
        <f>(Table1[[#This Row],[popularity]]/SUM(Table1[popularity]))*100</f>
        <v>5.3991911836169327E-3</v>
      </c>
    </row>
    <row r="8000" spans="1:14" x14ac:dyDescent="0.3">
      <c r="A8000">
        <v>9396</v>
      </c>
      <c r="B8000" t="s">
        <v>17621</v>
      </c>
      <c r="C8000" s="1">
        <v>32282</v>
      </c>
      <c r="D8000" t="s">
        <v>6658</v>
      </c>
      <c r="E8000" t="s">
        <v>11</v>
      </c>
      <c r="F8000" t="s">
        <v>17622</v>
      </c>
      <c r="G8000">
        <v>24.805</v>
      </c>
      <c r="H8000">
        <v>1051</v>
      </c>
      <c r="I8000">
        <v>5.8239999999999998</v>
      </c>
      <c r="J8000">
        <f>YEAR(Table1[[#This Row],[release_date]])</f>
        <v>1988</v>
      </c>
      <c r="K8000" t="str">
        <f>LEFT(Table1[[#This Row],[Year]],4) &amp; "s"</f>
        <v>1988s</v>
      </c>
      <c r="L80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000">
        <f>(Table1[[#This Row],[vote_average]]/10)*100</f>
        <v>58.24</v>
      </c>
      <c r="N8000">
        <f>(Table1[[#This Row],[popularity]]/SUM(Table1[popularity]))*100</f>
        <v>5.7109264982140636E-3</v>
      </c>
    </row>
    <row r="8001" spans="1:14" x14ac:dyDescent="0.3">
      <c r="A8001">
        <v>5</v>
      </c>
      <c r="B8001" t="s">
        <v>17623</v>
      </c>
      <c r="C8001" s="1">
        <v>35042</v>
      </c>
      <c r="D8001" t="s">
        <v>391</v>
      </c>
      <c r="E8001" t="s">
        <v>11</v>
      </c>
      <c r="F8001" t="s">
        <v>17624</v>
      </c>
      <c r="G8001">
        <v>72.578000000000003</v>
      </c>
      <c r="H8001">
        <v>2553</v>
      </c>
      <c r="I8001">
        <v>5.8239999999999998</v>
      </c>
      <c r="J8001">
        <f>YEAR(Table1[[#This Row],[release_date]])</f>
        <v>1995</v>
      </c>
      <c r="K8001" t="str">
        <f>LEFT(Table1[[#This Row],[Year]],4) &amp; "s"</f>
        <v>1995s</v>
      </c>
      <c r="L80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001">
        <f>(Table1[[#This Row],[vote_average]]/10)*100</f>
        <v>58.24</v>
      </c>
      <c r="N8001">
        <f>(Table1[[#This Row],[popularity]]/SUM(Table1[popularity]))*100</f>
        <v>1.670984170076115E-2</v>
      </c>
    </row>
    <row r="8002" spans="1:14" x14ac:dyDescent="0.3">
      <c r="A8002">
        <v>492621</v>
      </c>
      <c r="B8002" t="s">
        <v>17625</v>
      </c>
      <c r="C8002" s="1">
        <v>42643</v>
      </c>
      <c r="D8002" t="s">
        <v>1899</v>
      </c>
      <c r="E8002" t="s">
        <v>11</v>
      </c>
      <c r="F8002" t="s">
        <v>17626</v>
      </c>
      <c r="G8002">
        <v>10.307</v>
      </c>
      <c r="H8002">
        <v>404</v>
      </c>
      <c r="I8002">
        <v>5.8</v>
      </c>
      <c r="J8002">
        <f>YEAR(Table1[[#This Row],[release_date]])</f>
        <v>2016</v>
      </c>
      <c r="K8002" t="str">
        <f>LEFT(Table1[[#This Row],[Year]],4) &amp; "s"</f>
        <v>2016s</v>
      </c>
      <c r="L80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02">
        <f>(Table1[[#This Row],[vote_average]]/10)*100</f>
        <v>57.999999999999993</v>
      </c>
      <c r="N8002">
        <f>(Table1[[#This Row],[popularity]]/SUM(Table1[popularity]))*100</f>
        <v>2.3730102566858441E-3</v>
      </c>
    </row>
    <row r="8003" spans="1:14" x14ac:dyDescent="0.3">
      <c r="A8003">
        <v>10599</v>
      </c>
      <c r="B8003" t="s">
        <v>6363</v>
      </c>
      <c r="C8003" s="1">
        <v>37540</v>
      </c>
      <c r="D8003" t="s">
        <v>2532</v>
      </c>
      <c r="E8003" t="s">
        <v>54</v>
      </c>
      <c r="F8003" t="s">
        <v>17627</v>
      </c>
      <c r="G8003">
        <v>19.507000000000001</v>
      </c>
      <c r="H8003">
        <v>745</v>
      </c>
      <c r="I8003">
        <v>5.8</v>
      </c>
      <c r="J8003">
        <f>YEAR(Table1[[#This Row],[release_date]])</f>
        <v>2002</v>
      </c>
      <c r="K8003" t="str">
        <f>LEFT(Table1[[#This Row],[Year]],4) &amp; "s"</f>
        <v>2002s</v>
      </c>
      <c r="L80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03">
        <f>(Table1[[#This Row],[vote_average]]/10)*100</f>
        <v>57.999999999999993</v>
      </c>
      <c r="N8003">
        <f>(Table1[[#This Row],[popularity]]/SUM(Table1[popularity]))*100</f>
        <v>4.491152719236515E-3</v>
      </c>
    </row>
    <row r="8004" spans="1:14" x14ac:dyDescent="0.3">
      <c r="A8004">
        <v>2099</v>
      </c>
      <c r="B8004" t="s">
        <v>17628</v>
      </c>
      <c r="C8004" s="1">
        <v>31569</v>
      </c>
      <c r="D8004" t="s">
        <v>786</v>
      </c>
      <c r="E8004" t="s">
        <v>11</v>
      </c>
      <c r="F8004" t="s">
        <v>17629</v>
      </c>
      <c r="G8004">
        <v>50.06</v>
      </c>
      <c r="H8004">
        <v>747</v>
      </c>
      <c r="I8004">
        <v>5.8230000000000004</v>
      </c>
      <c r="J8004">
        <f>YEAR(Table1[[#This Row],[release_date]])</f>
        <v>1986</v>
      </c>
      <c r="K8004" t="str">
        <f>LEFT(Table1[[#This Row],[Year]],4) &amp; "s"</f>
        <v>1986s</v>
      </c>
      <c r="L80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004">
        <f>(Table1[[#This Row],[vote_average]]/10)*100</f>
        <v>58.230000000000004</v>
      </c>
      <c r="N8004">
        <f>(Table1[[#This Row],[popularity]]/SUM(Table1[popularity]))*100</f>
        <v>1.152545779079202E-2</v>
      </c>
    </row>
    <row r="8005" spans="1:14" x14ac:dyDescent="0.3">
      <c r="A8005">
        <v>192134</v>
      </c>
      <c r="B8005" t="s">
        <v>17630</v>
      </c>
      <c r="C8005" s="1">
        <v>41592</v>
      </c>
      <c r="D8005" t="s">
        <v>694</v>
      </c>
      <c r="E8005" t="s">
        <v>11</v>
      </c>
      <c r="F8005" t="s">
        <v>17631</v>
      </c>
      <c r="G8005">
        <v>14.848000000000001</v>
      </c>
      <c r="H8005">
        <v>484</v>
      </c>
      <c r="I8005">
        <v>5.8</v>
      </c>
      <c r="J8005">
        <f>YEAR(Table1[[#This Row],[release_date]])</f>
        <v>2013</v>
      </c>
      <c r="K8005" t="str">
        <f>LEFT(Table1[[#This Row],[Year]],4) &amp; "s"</f>
        <v>2013s</v>
      </c>
      <c r="L80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05">
        <f>(Table1[[#This Row],[vote_average]]/10)*100</f>
        <v>57.999999999999993</v>
      </c>
      <c r="N8005">
        <f>(Table1[[#This Row],[popularity]]/SUM(Table1[popularity]))*100</f>
        <v>3.4184977482556917E-3</v>
      </c>
    </row>
    <row r="8006" spans="1:14" x14ac:dyDescent="0.3">
      <c r="A8006">
        <v>107811</v>
      </c>
      <c r="B8006" t="s">
        <v>17632</v>
      </c>
      <c r="C8006" s="1">
        <v>41334</v>
      </c>
      <c r="D8006" t="s">
        <v>391</v>
      </c>
      <c r="E8006" t="s">
        <v>11</v>
      </c>
      <c r="F8006" t="s">
        <v>17633</v>
      </c>
      <c r="G8006">
        <v>35.087000000000003</v>
      </c>
      <c r="H8006">
        <v>1473</v>
      </c>
      <c r="I8006">
        <v>5.8</v>
      </c>
      <c r="J8006">
        <f>YEAR(Table1[[#This Row],[release_date]])</f>
        <v>2013</v>
      </c>
      <c r="K8006" t="str">
        <f>LEFT(Table1[[#This Row],[Year]],4) &amp; "s"</f>
        <v>2013s</v>
      </c>
      <c r="L80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06">
        <f>(Table1[[#This Row],[vote_average]]/10)*100</f>
        <v>57.999999999999993</v>
      </c>
      <c r="N8006">
        <f>(Table1[[#This Row],[popularity]]/SUM(Table1[popularity]))*100</f>
        <v>8.0781809329908034E-3</v>
      </c>
    </row>
    <row r="8007" spans="1:14" x14ac:dyDescent="0.3">
      <c r="A8007">
        <v>9070</v>
      </c>
      <c r="B8007" t="s">
        <v>17634</v>
      </c>
      <c r="C8007" s="1">
        <v>34880</v>
      </c>
      <c r="D8007" t="s">
        <v>5339</v>
      </c>
      <c r="E8007" t="s">
        <v>11</v>
      </c>
      <c r="F8007" t="s">
        <v>17635</v>
      </c>
      <c r="G8007">
        <v>25.158000000000001</v>
      </c>
      <c r="H8007">
        <v>665</v>
      </c>
      <c r="I8007">
        <v>5.8</v>
      </c>
      <c r="J8007">
        <f>YEAR(Table1[[#This Row],[release_date]])</f>
        <v>1995</v>
      </c>
      <c r="K8007" t="str">
        <f>LEFT(Table1[[#This Row],[Year]],4) &amp; "s"</f>
        <v>1995s</v>
      </c>
      <c r="L80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007">
        <f>(Table1[[#This Row],[vote_average]]/10)*100</f>
        <v>57.999999999999993</v>
      </c>
      <c r="N8007">
        <f>(Table1[[#This Row],[popularity]]/SUM(Table1[popularity]))*100</f>
        <v>5.7921987035706281E-3</v>
      </c>
    </row>
    <row r="8008" spans="1:14" x14ac:dyDescent="0.3">
      <c r="A8008">
        <v>325133</v>
      </c>
      <c r="B8008" t="s">
        <v>17636</v>
      </c>
      <c r="C8008" s="1">
        <v>42494</v>
      </c>
      <c r="D8008" t="s">
        <v>391</v>
      </c>
      <c r="E8008" t="s">
        <v>11</v>
      </c>
      <c r="F8008" t="s">
        <v>17637</v>
      </c>
      <c r="G8008">
        <v>26.544</v>
      </c>
      <c r="H8008">
        <v>4274</v>
      </c>
      <c r="I8008">
        <v>5.8209999999999997</v>
      </c>
      <c r="J8008">
        <f>YEAR(Table1[[#This Row],[release_date]])</f>
        <v>2016</v>
      </c>
      <c r="K8008" t="str">
        <f>LEFT(Table1[[#This Row],[Year]],4) &amp; "s"</f>
        <v>2016s</v>
      </c>
      <c r="L80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08">
        <f>(Table1[[#This Row],[vote_average]]/10)*100</f>
        <v>58.209999999999994</v>
      </c>
      <c r="N8008">
        <f>(Table1[[#This Row],[popularity]]/SUM(Table1[popularity]))*100</f>
        <v>6.1113014702114145E-3</v>
      </c>
    </row>
    <row r="8009" spans="1:14" x14ac:dyDescent="0.3">
      <c r="A8009">
        <v>320316</v>
      </c>
      <c r="B8009" t="s">
        <v>17638</v>
      </c>
      <c r="C8009" s="1">
        <v>42033</v>
      </c>
      <c r="D8009" t="s">
        <v>391</v>
      </c>
      <c r="E8009" t="s">
        <v>54</v>
      </c>
      <c r="F8009" t="s">
        <v>17639</v>
      </c>
      <c r="G8009">
        <v>11.393000000000001</v>
      </c>
      <c r="H8009">
        <v>472</v>
      </c>
      <c r="I8009">
        <v>5.8</v>
      </c>
      <c r="J8009">
        <f>YEAR(Table1[[#This Row],[release_date]])</f>
        <v>2015</v>
      </c>
      <c r="K8009" t="str">
        <f>LEFT(Table1[[#This Row],[Year]],4) &amp; "s"</f>
        <v>2015s</v>
      </c>
      <c r="L80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09">
        <f>(Table1[[#This Row],[vote_average]]/10)*100</f>
        <v>57.999999999999993</v>
      </c>
      <c r="N8009">
        <f>(Table1[[#This Row],[popularity]]/SUM(Table1[popularity]))*100</f>
        <v>2.6230431604173689E-3</v>
      </c>
    </row>
    <row r="8010" spans="1:14" x14ac:dyDescent="0.3">
      <c r="A8010">
        <v>51620</v>
      </c>
      <c r="B8010" t="s">
        <v>17640</v>
      </c>
      <c r="C8010" s="1">
        <v>40494</v>
      </c>
      <c r="D8010" t="s">
        <v>512</v>
      </c>
      <c r="E8010" t="s">
        <v>11</v>
      </c>
      <c r="F8010" t="s">
        <v>17641</v>
      </c>
      <c r="G8010">
        <v>50.08</v>
      </c>
      <c r="H8010">
        <v>1048</v>
      </c>
      <c r="I8010">
        <v>5.8209999999999997</v>
      </c>
      <c r="J8010">
        <f>YEAR(Table1[[#This Row],[release_date]])</f>
        <v>2010</v>
      </c>
      <c r="K8010" t="str">
        <f>LEFT(Table1[[#This Row],[Year]],4) &amp; "s"</f>
        <v>2010s</v>
      </c>
      <c r="L80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10">
        <f>(Table1[[#This Row],[vote_average]]/10)*100</f>
        <v>58.209999999999994</v>
      </c>
      <c r="N8010">
        <f>(Table1[[#This Row],[popularity]]/SUM(Table1[popularity]))*100</f>
        <v>1.1530062448319302E-2</v>
      </c>
    </row>
    <row r="8011" spans="1:14" x14ac:dyDescent="0.3">
      <c r="A8011">
        <v>34803</v>
      </c>
      <c r="B8011" t="s">
        <v>8298</v>
      </c>
      <c r="C8011" s="1">
        <v>40283</v>
      </c>
      <c r="D8011" t="s">
        <v>391</v>
      </c>
      <c r="E8011" t="s">
        <v>11</v>
      </c>
      <c r="F8011" t="s">
        <v>17642</v>
      </c>
      <c r="G8011">
        <v>21.43</v>
      </c>
      <c r="H8011">
        <v>933</v>
      </c>
      <c r="I8011">
        <v>5.8179999999999996</v>
      </c>
      <c r="J8011">
        <f>YEAR(Table1[[#This Row],[release_date]])</f>
        <v>2010</v>
      </c>
      <c r="K8011" t="str">
        <f>LEFT(Table1[[#This Row],[Year]],4) &amp; "s"</f>
        <v>2010s</v>
      </c>
      <c r="L80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11">
        <f>(Table1[[#This Row],[vote_average]]/10)*100</f>
        <v>58.18</v>
      </c>
      <c r="N8011">
        <f>(Table1[[#This Row],[popularity]]/SUM(Table1[popularity]))*100</f>
        <v>4.933890540484878E-3</v>
      </c>
    </row>
    <row r="8012" spans="1:14" x14ac:dyDescent="0.3">
      <c r="A8012">
        <v>41665</v>
      </c>
      <c r="B8012" t="s">
        <v>17643</v>
      </c>
      <c r="C8012" s="1">
        <v>34324</v>
      </c>
      <c r="D8012" t="s">
        <v>391</v>
      </c>
      <c r="E8012" t="s">
        <v>54</v>
      </c>
      <c r="F8012" t="s">
        <v>17644</v>
      </c>
      <c r="G8012">
        <v>12.432</v>
      </c>
      <c r="H8012">
        <v>359</v>
      </c>
      <c r="I8012">
        <v>5.82</v>
      </c>
      <c r="J8012">
        <f>YEAR(Table1[[#This Row],[release_date]])</f>
        <v>1993</v>
      </c>
      <c r="K8012" t="str">
        <f>LEFT(Table1[[#This Row],[Year]],4) &amp; "s"</f>
        <v>1993s</v>
      </c>
      <c r="L80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012">
        <f>(Table1[[#This Row],[vote_average]]/10)*100</f>
        <v>58.20000000000001</v>
      </c>
      <c r="N8012">
        <f>(Table1[[#This Row],[popularity]]/SUM(Table1[popularity]))*100</f>
        <v>2.8622551189597758E-3</v>
      </c>
    </row>
    <row r="8013" spans="1:14" x14ac:dyDescent="0.3">
      <c r="A8013">
        <v>4942</v>
      </c>
      <c r="B8013" t="s">
        <v>17645</v>
      </c>
      <c r="C8013" s="1">
        <v>39531</v>
      </c>
      <c r="D8013" t="s">
        <v>207</v>
      </c>
      <c r="E8013" t="s">
        <v>11</v>
      </c>
      <c r="F8013" t="s">
        <v>17646</v>
      </c>
      <c r="G8013">
        <v>45.262</v>
      </c>
      <c r="H8013">
        <v>426</v>
      </c>
      <c r="I8013">
        <v>5.8</v>
      </c>
      <c r="J8013">
        <f>YEAR(Table1[[#This Row],[release_date]])</f>
        <v>2008</v>
      </c>
      <c r="K8013" t="str">
        <f>LEFT(Table1[[#This Row],[Year]],4) &amp; "s"</f>
        <v>2008s</v>
      </c>
      <c r="L80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13">
        <f>(Table1[[#This Row],[vote_average]]/10)*100</f>
        <v>57.999999999999993</v>
      </c>
      <c r="N8013">
        <f>(Table1[[#This Row],[popularity]]/SUM(Table1[popularity]))*100</f>
        <v>1.0420800449996572E-2</v>
      </c>
    </row>
    <row r="8014" spans="1:14" x14ac:dyDescent="0.3">
      <c r="A8014">
        <v>13056</v>
      </c>
      <c r="B8014" t="s">
        <v>17647</v>
      </c>
      <c r="C8014" s="1">
        <v>39787</v>
      </c>
      <c r="D8014" t="s">
        <v>842</v>
      </c>
      <c r="E8014" t="s">
        <v>11</v>
      </c>
      <c r="F8014" t="s">
        <v>17648</v>
      </c>
      <c r="G8014">
        <v>31.253</v>
      </c>
      <c r="H8014">
        <v>1091</v>
      </c>
      <c r="I8014">
        <v>5.8179999999999996</v>
      </c>
      <c r="J8014">
        <f>YEAR(Table1[[#This Row],[release_date]])</f>
        <v>2008</v>
      </c>
      <c r="K8014" t="str">
        <f>LEFT(Table1[[#This Row],[Year]],4) &amp; "s"</f>
        <v>2008s</v>
      </c>
      <c r="L80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14">
        <f>(Table1[[#This Row],[vote_average]]/10)*100</f>
        <v>58.18</v>
      </c>
      <c r="N8014">
        <f>(Table1[[#This Row],[popularity]]/SUM(Table1[popularity]))*100</f>
        <v>7.1954680850104466E-3</v>
      </c>
    </row>
    <row r="8015" spans="1:14" x14ac:dyDescent="0.3">
      <c r="A8015">
        <v>663866</v>
      </c>
      <c r="B8015" t="s">
        <v>17649</v>
      </c>
      <c r="C8015" s="1">
        <v>44358</v>
      </c>
      <c r="D8015" t="s">
        <v>2163</v>
      </c>
      <c r="E8015" t="s">
        <v>11</v>
      </c>
      <c r="F8015" t="s">
        <v>17650</v>
      </c>
      <c r="G8015">
        <v>33.503</v>
      </c>
      <c r="H8015">
        <v>342</v>
      </c>
      <c r="I8015">
        <v>5.8</v>
      </c>
      <c r="J8015">
        <f>YEAR(Table1[[#This Row],[release_date]])</f>
        <v>2021</v>
      </c>
      <c r="K8015" t="str">
        <f>LEFT(Table1[[#This Row],[Year]],4) &amp; "s"</f>
        <v>2021s</v>
      </c>
      <c r="L80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015">
        <f>(Table1[[#This Row],[vote_average]]/10)*100</f>
        <v>57.999999999999993</v>
      </c>
      <c r="N8015">
        <f>(Table1[[#This Row],[popularity]]/SUM(Table1[popularity]))*100</f>
        <v>7.7134920568299051E-3</v>
      </c>
    </row>
    <row r="8016" spans="1:14" x14ac:dyDescent="0.3">
      <c r="A8016">
        <v>489064</v>
      </c>
      <c r="B8016" t="s">
        <v>17651</v>
      </c>
      <c r="C8016" s="1">
        <v>43724</v>
      </c>
      <c r="D8016" t="s">
        <v>17652</v>
      </c>
      <c r="E8016" t="s">
        <v>11</v>
      </c>
      <c r="F8016" t="s">
        <v>17653</v>
      </c>
      <c r="G8016">
        <v>50.337000000000003</v>
      </c>
      <c r="H8016">
        <v>443</v>
      </c>
      <c r="I8016">
        <v>5.8170000000000002</v>
      </c>
      <c r="J8016">
        <f>YEAR(Table1[[#This Row],[release_date]])</f>
        <v>2019</v>
      </c>
      <c r="K8016" t="str">
        <f>LEFT(Table1[[#This Row],[Year]],4) &amp; "s"</f>
        <v>2019s</v>
      </c>
      <c r="L80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16">
        <f>(Table1[[#This Row],[vote_average]]/10)*100</f>
        <v>58.17</v>
      </c>
      <c r="N8016">
        <f>(Table1[[#This Row],[popularity]]/SUM(Table1[popularity]))*100</f>
        <v>1.1589232297544905E-2</v>
      </c>
    </row>
    <row r="8017" spans="1:14" x14ac:dyDescent="0.3">
      <c r="A8017">
        <v>354861</v>
      </c>
      <c r="B8017" t="s">
        <v>17654</v>
      </c>
      <c r="C8017" s="1">
        <v>43090</v>
      </c>
      <c r="D8017" t="s">
        <v>391</v>
      </c>
      <c r="E8017" t="s">
        <v>11</v>
      </c>
      <c r="F8017" t="s">
        <v>17655</v>
      </c>
      <c r="G8017">
        <v>40.713000000000001</v>
      </c>
      <c r="H8017">
        <v>594</v>
      </c>
      <c r="I8017">
        <v>5.8170000000000002</v>
      </c>
      <c r="J8017">
        <f>YEAR(Table1[[#This Row],[release_date]])</f>
        <v>2017</v>
      </c>
      <c r="K8017" t="str">
        <f>LEFT(Table1[[#This Row],[Year]],4) &amp; "s"</f>
        <v>2017s</v>
      </c>
      <c r="L80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17">
        <f>(Table1[[#This Row],[vote_average]]/10)*100</f>
        <v>58.17</v>
      </c>
      <c r="N8017">
        <f>(Table1[[#This Row],[popularity]]/SUM(Table1[popularity]))*100</f>
        <v>9.3734710954158119E-3</v>
      </c>
    </row>
    <row r="8018" spans="1:14" x14ac:dyDescent="0.3">
      <c r="A8018">
        <v>325848</v>
      </c>
      <c r="B8018" t="s">
        <v>17656</v>
      </c>
      <c r="C8018" s="1">
        <v>42123</v>
      </c>
      <c r="D8018" t="s">
        <v>391</v>
      </c>
      <c r="E8018" t="s">
        <v>212</v>
      </c>
      <c r="F8018" t="s">
        <v>17657</v>
      </c>
      <c r="G8018">
        <v>7.5439999999999996</v>
      </c>
      <c r="H8018">
        <v>467</v>
      </c>
      <c r="I8018">
        <v>5.8</v>
      </c>
      <c r="J8018">
        <f>YEAR(Table1[[#This Row],[release_date]])</f>
        <v>2015</v>
      </c>
      <c r="K8018" t="str">
        <f>LEFT(Table1[[#This Row],[Year]],4) &amp; "s"</f>
        <v>2015s</v>
      </c>
      <c r="L80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18">
        <f>(Table1[[#This Row],[vote_average]]/10)*100</f>
        <v>57.999999999999993</v>
      </c>
      <c r="N8018">
        <f>(Table1[[#This Row],[popularity]]/SUM(Table1[popularity]))*100</f>
        <v>1.7368768192915498E-3</v>
      </c>
    </row>
    <row r="8019" spans="1:14" x14ac:dyDescent="0.3">
      <c r="A8019">
        <v>3682</v>
      </c>
      <c r="B8019">
        <v>54</v>
      </c>
      <c r="C8019" s="1">
        <v>36035</v>
      </c>
      <c r="D8019" t="s">
        <v>129</v>
      </c>
      <c r="E8019" t="s">
        <v>11</v>
      </c>
      <c r="F8019" t="s">
        <v>17658</v>
      </c>
      <c r="G8019">
        <v>26.204000000000001</v>
      </c>
      <c r="H8019">
        <v>453</v>
      </c>
      <c r="I8019">
        <v>5.8170000000000002</v>
      </c>
      <c r="J8019">
        <f>YEAR(Table1[[#This Row],[release_date]])</f>
        <v>1998</v>
      </c>
      <c r="K8019" t="str">
        <f>LEFT(Table1[[#This Row],[Year]],4) &amp; "s"</f>
        <v>1998s</v>
      </c>
      <c r="L80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019">
        <f>(Table1[[#This Row],[vote_average]]/10)*100</f>
        <v>58.17</v>
      </c>
      <c r="N8019">
        <f>(Table1[[#This Row],[popularity]]/SUM(Table1[popularity]))*100</f>
        <v>6.0330222922475845E-3</v>
      </c>
    </row>
    <row r="8020" spans="1:14" x14ac:dyDescent="0.3">
      <c r="A8020">
        <v>539537</v>
      </c>
      <c r="B8020" t="s">
        <v>17659</v>
      </c>
      <c r="C8020" s="1">
        <v>43873</v>
      </c>
      <c r="D8020" t="s">
        <v>17660</v>
      </c>
      <c r="E8020" t="s">
        <v>11</v>
      </c>
      <c r="F8020" t="s">
        <v>17661</v>
      </c>
      <c r="G8020">
        <v>69.492999999999995</v>
      </c>
      <c r="H8020">
        <v>2354</v>
      </c>
      <c r="I8020">
        <v>5.8170000000000002</v>
      </c>
      <c r="J8020">
        <f>YEAR(Table1[[#This Row],[release_date]])</f>
        <v>2020</v>
      </c>
      <c r="K8020" t="str">
        <f>LEFT(Table1[[#This Row],[Year]],4) &amp; "s"</f>
        <v>2020s</v>
      </c>
      <c r="L80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020">
        <f>(Table1[[#This Row],[vote_average]]/10)*100</f>
        <v>58.17</v>
      </c>
      <c r="N8020">
        <f>(Table1[[#This Row],[popularity]]/SUM(Table1[popularity]))*100</f>
        <v>1.5999573277177583E-2</v>
      </c>
    </row>
    <row r="8021" spans="1:14" x14ac:dyDescent="0.3">
      <c r="A8021">
        <v>23367</v>
      </c>
      <c r="B8021" t="s">
        <v>17662</v>
      </c>
      <c r="C8021" s="1">
        <v>40031</v>
      </c>
      <c r="D8021" t="s">
        <v>11170</v>
      </c>
      <c r="E8021" t="s">
        <v>11</v>
      </c>
      <c r="F8021" t="s">
        <v>17663</v>
      </c>
      <c r="G8021">
        <v>33.433</v>
      </c>
      <c r="H8021">
        <v>441</v>
      </c>
      <c r="I8021">
        <v>5.8159999999999998</v>
      </c>
      <c r="J8021">
        <f>YEAR(Table1[[#This Row],[release_date]])</f>
        <v>2009</v>
      </c>
      <c r="K8021" t="str">
        <f>LEFT(Table1[[#This Row],[Year]],4) &amp; "s"</f>
        <v>2009s</v>
      </c>
      <c r="L80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21">
        <f>(Table1[[#This Row],[vote_average]]/10)*100</f>
        <v>58.160000000000004</v>
      </c>
      <c r="N8021">
        <f>(Table1[[#This Row],[popularity]]/SUM(Table1[popularity]))*100</f>
        <v>7.6973757554844105E-3</v>
      </c>
    </row>
    <row r="8022" spans="1:14" x14ac:dyDescent="0.3">
      <c r="A8022">
        <v>9600</v>
      </c>
      <c r="B8022" t="s">
        <v>17664</v>
      </c>
      <c r="C8022" s="1">
        <v>36677</v>
      </c>
      <c r="D8022" t="s">
        <v>1423</v>
      </c>
      <c r="E8022" t="s">
        <v>11</v>
      </c>
      <c r="F8022" t="s">
        <v>17665</v>
      </c>
      <c r="G8022">
        <v>32.649000000000001</v>
      </c>
      <c r="H8022">
        <v>2223</v>
      </c>
      <c r="I8022">
        <v>5.8150000000000004</v>
      </c>
      <c r="J8022">
        <f>YEAR(Table1[[#This Row],[release_date]])</f>
        <v>2000</v>
      </c>
      <c r="K8022" t="str">
        <f>LEFT(Table1[[#This Row],[Year]],4) &amp; "s"</f>
        <v>2000s</v>
      </c>
      <c r="L80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22">
        <f>(Table1[[#This Row],[vote_average]]/10)*100</f>
        <v>58.15</v>
      </c>
      <c r="N8022">
        <f>(Table1[[#This Row],[popularity]]/SUM(Table1[popularity]))*100</f>
        <v>7.5168731804148752E-3</v>
      </c>
    </row>
    <row r="8023" spans="1:14" x14ac:dyDescent="0.3">
      <c r="A8023">
        <v>739413</v>
      </c>
      <c r="B8023" t="s">
        <v>17666</v>
      </c>
      <c r="C8023" s="1">
        <v>44547</v>
      </c>
      <c r="D8023" t="s">
        <v>2601</v>
      </c>
      <c r="E8023" t="s">
        <v>11</v>
      </c>
      <c r="F8023" t="s">
        <v>17667</v>
      </c>
      <c r="G8023">
        <v>39.158999999999999</v>
      </c>
      <c r="H8023">
        <v>714</v>
      </c>
      <c r="I8023">
        <v>5.8140000000000001</v>
      </c>
      <c r="J8023">
        <f>YEAR(Table1[[#This Row],[release_date]])</f>
        <v>2021</v>
      </c>
      <c r="K8023" t="str">
        <f>LEFT(Table1[[#This Row],[Year]],4) &amp; "s"</f>
        <v>2021s</v>
      </c>
      <c r="L80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023">
        <f>(Table1[[#This Row],[vote_average]]/10)*100</f>
        <v>58.14</v>
      </c>
      <c r="N8023">
        <f>(Table1[[#This Row],[popularity]]/SUM(Table1[popularity]))*100</f>
        <v>9.0156892055458394E-3</v>
      </c>
    </row>
    <row r="8024" spans="1:14" x14ac:dyDescent="0.3">
      <c r="A8024">
        <v>305932</v>
      </c>
      <c r="B8024" t="s">
        <v>17668</v>
      </c>
      <c r="C8024" s="1">
        <v>41985</v>
      </c>
      <c r="D8024" t="s">
        <v>391</v>
      </c>
      <c r="E8024" t="s">
        <v>11</v>
      </c>
      <c r="F8024" t="s">
        <v>17669</v>
      </c>
      <c r="G8024">
        <v>7.6349999999999998</v>
      </c>
      <c r="H8024">
        <v>442</v>
      </c>
      <c r="I8024">
        <v>5.8</v>
      </c>
      <c r="J8024">
        <f>YEAR(Table1[[#This Row],[release_date]])</f>
        <v>2014</v>
      </c>
      <c r="K8024" t="str">
        <f>LEFT(Table1[[#This Row],[Year]],4) &amp; "s"</f>
        <v>2014s</v>
      </c>
      <c r="L80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24">
        <f>(Table1[[#This Row],[vote_average]]/10)*100</f>
        <v>57.999999999999993</v>
      </c>
      <c r="N8024">
        <f>(Table1[[#This Row],[popularity]]/SUM(Table1[popularity]))*100</f>
        <v>1.7578280110406926E-3</v>
      </c>
    </row>
    <row r="8025" spans="1:14" x14ac:dyDescent="0.3">
      <c r="A8025">
        <v>190469</v>
      </c>
      <c r="B8025" t="s">
        <v>17670</v>
      </c>
      <c r="C8025" s="1">
        <v>41649</v>
      </c>
      <c r="D8025" t="s">
        <v>9230</v>
      </c>
      <c r="E8025" t="s">
        <v>11</v>
      </c>
      <c r="F8025" t="s">
        <v>17671</v>
      </c>
      <c r="G8025">
        <v>21.358000000000001</v>
      </c>
      <c r="H8025">
        <v>349</v>
      </c>
      <c r="I8025">
        <v>5.8140000000000001</v>
      </c>
      <c r="J8025">
        <f>YEAR(Table1[[#This Row],[release_date]])</f>
        <v>2014</v>
      </c>
      <c r="K8025" t="str">
        <f>LEFT(Table1[[#This Row],[Year]],4) &amp; "s"</f>
        <v>2014s</v>
      </c>
      <c r="L80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25">
        <f>(Table1[[#This Row],[vote_average]]/10)*100</f>
        <v>58.14</v>
      </c>
      <c r="N8025">
        <f>(Table1[[#This Row],[popularity]]/SUM(Table1[popularity]))*100</f>
        <v>4.9173137733866555E-3</v>
      </c>
    </row>
    <row r="8026" spans="1:14" x14ac:dyDescent="0.3">
      <c r="A8026">
        <v>10069</v>
      </c>
      <c r="B8026" t="s">
        <v>17672</v>
      </c>
      <c r="C8026" s="1">
        <v>38800</v>
      </c>
      <c r="D8026" t="s">
        <v>306</v>
      </c>
      <c r="E8026" t="s">
        <v>11</v>
      </c>
      <c r="F8026" t="s">
        <v>17673</v>
      </c>
      <c r="G8026">
        <v>29.911000000000001</v>
      </c>
      <c r="H8026">
        <v>706</v>
      </c>
      <c r="I8026">
        <v>5.8140000000000001</v>
      </c>
      <c r="J8026">
        <f>YEAR(Table1[[#This Row],[release_date]])</f>
        <v>2006</v>
      </c>
      <c r="K8026" t="str">
        <f>LEFT(Table1[[#This Row],[Year]],4) &amp; "s"</f>
        <v>2006s</v>
      </c>
      <c r="L80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26">
        <f>(Table1[[#This Row],[vote_average]]/10)*100</f>
        <v>58.14</v>
      </c>
      <c r="N8026">
        <f>(Table1[[#This Row],[popularity]]/SUM(Table1[popularity]))*100</f>
        <v>6.8864955649296858E-3</v>
      </c>
    </row>
    <row r="8027" spans="1:14" x14ac:dyDescent="0.3">
      <c r="A8027">
        <v>539885</v>
      </c>
      <c r="B8027" t="s">
        <v>17674</v>
      </c>
      <c r="C8027" s="1">
        <v>44014</v>
      </c>
      <c r="D8027" t="s">
        <v>1718</v>
      </c>
      <c r="E8027" t="s">
        <v>11</v>
      </c>
      <c r="F8027" t="s">
        <v>17675</v>
      </c>
      <c r="G8027">
        <v>72.736999999999995</v>
      </c>
      <c r="H8027">
        <v>2476</v>
      </c>
      <c r="I8027">
        <v>5.8120000000000003</v>
      </c>
      <c r="J8027">
        <f>YEAR(Table1[[#This Row],[release_date]])</f>
        <v>2020</v>
      </c>
      <c r="K8027" t="str">
        <f>LEFT(Table1[[#This Row],[Year]],4) &amp; "s"</f>
        <v>2020s</v>
      </c>
      <c r="L80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027">
        <f>(Table1[[#This Row],[vote_average]]/10)*100</f>
        <v>58.120000000000005</v>
      </c>
      <c r="N8027">
        <f>(Table1[[#This Row],[popularity]]/SUM(Table1[popularity]))*100</f>
        <v>1.6746448728103058E-2</v>
      </c>
    </row>
    <row r="8028" spans="1:14" x14ac:dyDescent="0.3">
      <c r="A8028">
        <v>621707</v>
      </c>
      <c r="B8028" t="s">
        <v>17676</v>
      </c>
      <c r="C8028" s="1">
        <v>44013</v>
      </c>
      <c r="D8028" t="s">
        <v>81</v>
      </c>
      <c r="E8028" t="s">
        <v>11</v>
      </c>
      <c r="F8028" t="s">
        <v>17677</v>
      </c>
      <c r="G8028">
        <v>25.225999999999999</v>
      </c>
      <c r="H8028">
        <v>370</v>
      </c>
      <c r="I8028">
        <v>5.8</v>
      </c>
      <c r="J8028">
        <f>YEAR(Table1[[#This Row],[release_date]])</f>
        <v>2020</v>
      </c>
      <c r="K8028" t="str">
        <f>LEFT(Table1[[#This Row],[Year]],4) &amp; "s"</f>
        <v>2020s</v>
      </c>
      <c r="L80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028">
        <f>(Table1[[#This Row],[vote_average]]/10)*100</f>
        <v>57.999999999999993</v>
      </c>
      <c r="N8028">
        <f>(Table1[[#This Row],[popularity]]/SUM(Table1[popularity]))*100</f>
        <v>5.8078545391633939E-3</v>
      </c>
    </row>
    <row r="8029" spans="1:14" x14ac:dyDescent="0.3">
      <c r="A8029">
        <v>71679</v>
      </c>
      <c r="B8029" t="s">
        <v>17678</v>
      </c>
      <c r="C8029" s="1">
        <v>41164</v>
      </c>
      <c r="D8029" t="s">
        <v>11636</v>
      </c>
      <c r="E8029" t="s">
        <v>11</v>
      </c>
      <c r="F8029" t="s">
        <v>17679</v>
      </c>
      <c r="G8029">
        <v>4.8010000000000002</v>
      </c>
      <c r="H8029">
        <v>3824</v>
      </c>
      <c r="I8029">
        <v>5.8120000000000003</v>
      </c>
      <c r="J8029">
        <f>YEAR(Table1[[#This Row],[release_date]])</f>
        <v>2012</v>
      </c>
      <c r="K8029" t="str">
        <f>LEFT(Table1[[#This Row],[Year]],4) &amp; "s"</f>
        <v>2012s</v>
      </c>
      <c r="L80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29">
        <f>(Table1[[#This Row],[vote_average]]/10)*100</f>
        <v>58.120000000000005</v>
      </c>
      <c r="N8029">
        <f>(Table1[[#This Row],[popularity]]/SUM(Table1[popularity]))*100</f>
        <v>1.1053480394245402E-3</v>
      </c>
    </row>
    <row r="8030" spans="1:14" x14ac:dyDescent="0.3">
      <c r="A8030">
        <v>9099</v>
      </c>
      <c r="B8030" t="s">
        <v>17680</v>
      </c>
      <c r="C8030" s="1">
        <v>35153</v>
      </c>
      <c r="D8030" t="s">
        <v>391</v>
      </c>
      <c r="E8030" t="s">
        <v>11</v>
      </c>
      <c r="F8030" t="s">
        <v>17681</v>
      </c>
      <c r="G8030">
        <v>18.829999999999998</v>
      </c>
      <c r="H8030">
        <v>333</v>
      </c>
      <c r="I8030">
        <v>5.8109999999999999</v>
      </c>
      <c r="J8030">
        <f>YEAR(Table1[[#This Row],[release_date]])</f>
        <v>1996</v>
      </c>
      <c r="K8030" t="str">
        <f>LEFT(Table1[[#This Row],[Year]],4) &amp; "s"</f>
        <v>1996s</v>
      </c>
      <c r="L80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030">
        <f>(Table1[[#This Row],[vote_average]]/10)*100</f>
        <v>58.109999999999992</v>
      </c>
      <c r="N8030">
        <f>(Table1[[#This Row],[popularity]]/SUM(Table1[popularity]))*100</f>
        <v>4.335285061937949E-3</v>
      </c>
    </row>
    <row r="8031" spans="1:14" x14ac:dyDescent="0.3">
      <c r="A8031">
        <v>595743</v>
      </c>
      <c r="B8031" t="s">
        <v>17682</v>
      </c>
      <c r="C8031" s="1">
        <v>44419</v>
      </c>
      <c r="D8031" t="s">
        <v>5077</v>
      </c>
      <c r="E8031" t="s">
        <v>11</v>
      </c>
      <c r="F8031" t="s">
        <v>17683</v>
      </c>
      <c r="G8031">
        <v>28.568999999999999</v>
      </c>
      <c r="H8031">
        <v>491</v>
      </c>
      <c r="I8031">
        <v>5.8090000000000002</v>
      </c>
      <c r="J8031">
        <f>YEAR(Table1[[#This Row],[release_date]])</f>
        <v>2021</v>
      </c>
      <c r="K8031" t="str">
        <f>LEFT(Table1[[#This Row],[Year]],4) &amp; "s"</f>
        <v>2021s</v>
      </c>
      <c r="L80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031">
        <f>(Table1[[#This Row],[vote_average]]/10)*100</f>
        <v>58.089999999999996</v>
      </c>
      <c r="N8031">
        <f>(Table1[[#This Row],[popularity]]/SUM(Table1[popularity]))*100</f>
        <v>6.5775230448489258E-3</v>
      </c>
    </row>
    <row r="8032" spans="1:14" x14ac:dyDescent="0.3">
      <c r="A8032">
        <v>250349</v>
      </c>
      <c r="B8032" t="s">
        <v>17684</v>
      </c>
      <c r="C8032" s="1">
        <v>41759</v>
      </c>
      <c r="D8032" t="s">
        <v>391</v>
      </c>
      <c r="E8032" t="s">
        <v>212</v>
      </c>
      <c r="F8032" t="s">
        <v>17685</v>
      </c>
      <c r="G8032">
        <v>10.651999999999999</v>
      </c>
      <c r="H8032">
        <v>671</v>
      </c>
      <c r="I8032">
        <v>5.8109999999999999</v>
      </c>
      <c r="J8032">
        <f>YEAR(Table1[[#This Row],[release_date]])</f>
        <v>2014</v>
      </c>
      <c r="K8032" t="str">
        <f>LEFT(Table1[[#This Row],[Year]],4) &amp; "s"</f>
        <v>2014s</v>
      </c>
      <c r="L80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32">
        <f>(Table1[[#This Row],[vote_average]]/10)*100</f>
        <v>58.109999999999992</v>
      </c>
      <c r="N8032">
        <f>(Table1[[#This Row],[popularity]]/SUM(Table1[popularity]))*100</f>
        <v>2.4524405990314939E-3</v>
      </c>
    </row>
    <row r="8033" spans="1:14" x14ac:dyDescent="0.3">
      <c r="A8033">
        <v>438650</v>
      </c>
      <c r="B8033" t="s">
        <v>17686</v>
      </c>
      <c r="C8033" s="1">
        <v>43503</v>
      </c>
      <c r="D8033" t="s">
        <v>17687</v>
      </c>
      <c r="E8033" t="s">
        <v>11</v>
      </c>
      <c r="F8033" t="s">
        <v>17688</v>
      </c>
      <c r="G8033">
        <v>61.405000000000001</v>
      </c>
      <c r="H8033">
        <v>2478</v>
      </c>
      <c r="I8033">
        <v>5.8090000000000002</v>
      </c>
      <c r="J8033">
        <f>YEAR(Table1[[#This Row],[release_date]])</f>
        <v>2019</v>
      </c>
      <c r="K8033" t="str">
        <f>LEFT(Table1[[#This Row],[Year]],4) &amp; "s"</f>
        <v>2019s</v>
      </c>
      <c r="L80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33">
        <f>(Table1[[#This Row],[vote_average]]/10)*100</f>
        <v>58.089999999999996</v>
      </c>
      <c r="N8033">
        <f>(Table1[[#This Row],[popularity]]/SUM(Table1[popularity]))*100</f>
        <v>1.4137449773143906E-2</v>
      </c>
    </row>
    <row r="8034" spans="1:14" x14ac:dyDescent="0.3">
      <c r="A8034">
        <v>60049</v>
      </c>
      <c r="B8034" t="s">
        <v>17689</v>
      </c>
      <c r="C8034" s="1">
        <v>39364</v>
      </c>
      <c r="D8034" t="s">
        <v>422</v>
      </c>
      <c r="E8034" t="s">
        <v>54</v>
      </c>
      <c r="F8034" t="s">
        <v>17690</v>
      </c>
      <c r="G8034">
        <v>6.3250000000000002</v>
      </c>
      <c r="H8034">
        <v>544</v>
      </c>
      <c r="I8034">
        <v>5.8</v>
      </c>
      <c r="J8034">
        <f>YEAR(Table1[[#This Row],[release_date]])</f>
        <v>2007</v>
      </c>
      <c r="K8034" t="str">
        <f>LEFT(Table1[[#This Row],[Year]],4) &amp; "s"</f>
        <v>2007s</v>
      </c>
      <c r="L80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34">
        <f>(Table1[[#This Row],[vote_average]]/10)*100</f>
        <v>57.999999999999993</v>
      </c>
      <c r="N8034">
        <f>(Table1[[#This Row],[popularity]]/SUM(Table1[popularity]))*100</f>
        <v>1.4562229430035863E-3</v>
      </c>
    </row>
    <row r="8035" spans="1:14" x14ac:dyDescent="0.3">
      <c r="A8035">
        <v>6477</v>
      </c>
      <c r="B8035" t="s">
        <v>17691</v>
      </c>
      <c r="C8035" s="1">
        <v>39429</v>
      </c>
      <c r="D8035" t="s">
        <v>17692</v>
      </c>
      <c r="E8035" t="s">
        <v>11</v>
      </c>
      <c r="F8035" t="s">
        <v>17693</v>
      </c>
      <c r="G8035">
        <v>52.377000000000002</v>
      </c>
      <c r="H8035">
        <v>4256</v>
      </c>
      <c r="I8035">
        <v>5.8090000000000002</v>
      </c>
      <c r="J8035">
        <f>YEAR(Table1[[#This Row],[release_date]])</f>
        <v>2007</v>
      </c>
      <c r="K8035" t="str">
        <f>LEFT(Table1[[#This Row],[Year]],4) &amp; "s"</f>
        <v>2007s</v>
      </c>
      <c r="L80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35">
        <f>(Table1[[#This Row],[vote_average]]/10)*100</f>
        <v>58.089999999999996</v>
      </c>
      <c r="N8035">
        <f>(Table1[[#This Row],[popularity]]/SUM(Table1[popularity]))*100</f>
        <v>1.205890736532788E-2</v>
      </c>
    </row>
    <row r="8036" spans="1:14" x14ac:dyDescent="0.3">
      <c r="A8036">
        <v>359412</v>
      </c>
      <c r="B8036" t="s">
        <v>17694</v>
      </c>
      <c r="C8036" s="1">
        <v>42552</v>
      </c>
      <c r="D8036" t="s">
        <v>786</v>
      </c>
      <c r="E8036" t="s">
        <v>11</v>
      </c>
      <c r="F8036" t="s">
        <v>17695</v>
      </c>
      <c r="G8036">
        <v>34.015000000000001</v>
      </c>
      <c r="H8036">
        <v>608</v>
      </c>
      <c r="I8036">
        <v>5.8079999999999998</v>
      </c>
      <c r="J8036">
        <f>YEAR(Table1[[#This Row],[release_date]])</f>
        <v>2016</v>
      </c>
      <c r="K8036" t="str">
        <f>LEFT(Table1[[#This Row],[Year]],4) &amp; "s"</f>
        <v>2016s</v>
      </c>
      <c r="L80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36">
        <f>(Table1[[#This Row],[vote_average]]/10)*100</f>
        <v>58.08</v>
      </c>
      <c r="N8036">
        <f>(Table1[[#This Row],[popularity]]/SUM(Table1[popularity]))*100</f>
        <v>7.8313712895283771E-3</v>
      </c>
    </row>
    <row r="8037" spans="1:14" x14ac:dyDescent="0.3">
      <c r="A8037">
        <v>74777</v>
      </c>
      <c r="B8037" t="s">
        <v>17696</v>
      </c>
      <c r="C8037" s="1">
        <v>40605</v>
      </c>
      <c r="D8037" t="s">
        <v>9158</v>
      </c>
      <c r="E8037" t="s">
        <v>11</v>
      </c>
      <c r="F8037" t="s">
        <v>17697</v>
      </c>
      <c r="G8037">
        <v>18.257000000000001</v>
      </c>
      <c r="H8037">
        <v>323</v>
      </c>
      <c r="I8037">
        <v>5.8</v>
      </c>
      <c r="J8037">
        <f>YEAR(Table1[[#This Row],[release_date]])</f>
        <v>2011</v>
      </c>
      <c r="K8037" t="str">
        <f>LEFT(Table1[[#This Row],[Year]],4) &amp; "s"</f>
        <v>2011s</v>
      </c>
      <c r="L80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37">
        <f>(Table1[[#This Row],[vote_average]]/10)*100</f>
        <v>57.999999999999993</v>
      </c>
      <c r="N8037">
        <f>(Table1[[#This Row],[popularity]]/SUM(Table1[popularity]))*100</f>
        <v>4.2033616237812611E-3</v>
      </c>
    </row>
    <row r="8038" spans="1:14" x14ac:dyDescent="0.3">
      <c r="A8038">
        <v>19904</v>
      </c>
      <c r="B8038" t="s">
        <v>17698</v>
      </c>
      <c r="C8038" s="1">
        <v>40102</v>
      </c>
      <c r="D8038" t="s">
        <v>306</v>
      </c>
      <c r="E8038" t="s">
        <v>11</v>
      </c>
      <c r="F8038" t="s">
        <v>17699</v>
      </c>
      <c r="G8038">
        <v>57.115000000000002</v>
      </c>
      <c r="H8038">
        <v>829</v>
      </c>
      <c r="I8038">
        <v>5.8070000000000004</v>
      </c>
      <c r="J8038">
        <f>YEAR(Table1[[#This Row],[release_date]])</f>
        <v>2009</v>
      </c>
      <c r="K8038" t="str">
        <f>LEFT(Table1[[#This Row],[Year]],4) &amp; "s"</f>
        <v>2009s</v>
      </c>
      <c r="L80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38">
        <f>(Table1[[#This Row],[vote_average]]/10)*100</f>
        <v>58.07</v>
      </c>
      <c r="N8038">
        <f>(Table1[[#This Row],[popularity]]/SUM(Table1[popularity]))*100</f>
        <v>1.3149750733541476E-2</v>
      </c>
    </row>
    <row r="8039" spans="1:14" x14ac:dyDescent="0.3">
      <c r="A8039">
        <v>11258</v>
      </c>
      <c r="B8039" t="s">
        <v>17700</v>
      </c>
      <c r="C8039" s="1">
        <v>35811</v>
      </c>
      <c r="D8039" t="s">
        <v>5144</v>
      </c>
      <c r="E8039" t="s">
        <v>11</v>
      </c>
      <c r="F8039" t="s">
        <v>17701</v>
      </c>
      <c r="G8039">
        <v>45.183999999999997</v>
      </c>
      <c r="H8039">
        <v>671</v>
      </c>
      <c r="I8039">
        <v>5.8070000000000004</v>
      </c>
      <c r="J8039">
        <f>YEAR(Table1[[#This Row],[release_date]])</f>
        <v>1998</v>
      </c>
      <c r="K8039" t="str">
        <f>LEFT(Table1[[#This Row],[Year]],4) &amp; "s"</f>
        <v>1998s</v>
      </c>
      <c r="L80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039">
        <f>(Table1[[#This Row],[vote_average]]/10)*100</f>
        <v>58.07</v>
      </c>
      <c r="N8039">
        <f>(Table1[[#This Row],[popularity]]/SUM(Table1[popularity]))*100</f>
        <v>1.0402842285640163E-2</v>
      </c>
    </row>
    <row r="8040" spans="1:14" x14ac:dyDescent="0.3">
      <c r="A8040">
        <v>451877</v>
      </c>
      <c r="B8040" t="s">
        <v>17702</v>
      </c>
      <c r="C8040" s="1">
        <v>43357</v>
      </c>
      <c r="D8040" t="s">
        <v>1337</v>
      </c>
      <c r="E8040" t="s">
        <v>11</v>
      </c>
      <c r="F8040" t="s">
        <v>17703</v>
      </c>
      <c r="G8040">
        <v>15.416</v>
      </c>
      <c r="H8040">
        <v>373</v>
      </c>
      <c r="I8040">
        <v>5.806</v>
      </c>
      <c r="J8040">
        <f>YEAR(Table1[[#This Row],[release_date]])</f>
        <v>2018</v>
      </c>
      <c r="K8040" t="str">
        <f>LEFT(Table1[[#This Row],[Year]],4) &amp; "s"</f>
        <v>2018s</v>
      </c>
      <c r="L80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40">
        <f>(Table1[[#This Row],[vote_average]]/10)*100</f>
        <v>58.06</v>
      </c>
      <c r="N8040">
        <f>(Table1[[#This Row],[popularity]]/SUM(Table1[popularity]))*100</f>
        <v>3.549270022030559E-3</v>
      </c>
    </row>
    <row r="8041" spans="1:14" x14ac:dyDescent="0.3">
      <c r="A8041">
        <v>9341</v>
      </c>
      <c r="B8041" t="s">
        <v>17704</v>
      </c>
      <c r="C8041" s="1">
        <v>37708</v>
      </c>
      <c r="D8041" t="s">
        <v>17705</v>
      </c>
      <c r="E8041" t="s">
        <v>11</v>
      </c>
      <c r="F8041" t="s">
        <v>17706</v>
      </c>
      <c r="G8041">
        <v>79.840999999999994</v>
      </c>
      <c r="H8041">
        <v>1792</v>
      </c>
      <c r="I8041">
        <v>5.8</v>
      </c>
      <c r="J8041">
        <f>YEAR(Table1[[#This Row],[release_date]])</f>
        <v>2003</v>
      </c>
      <c r="K8041" t="str">
        <f>LEFT(Table1[[#This Row],[Year]],4) &amp; "s"</f>
        <v>2003s</v>
      </c>
      <c r="L80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41">
        <f>(Table1[[#This Row],[vote_average]]/10)*100</f>
        <v>57.999999999999993</v>
      </c>
      <c r="N8041">
        <f>(Table1[[#This Row],[popularity]]/SUM(Table1[popularity]))*100</f>
        <v>1.8382023081794357E-2</v>
      </c>
    </row>
    <row r="8042" spans="1:14" x14ac:dyDescent="0.3">
      <c r="A8042">
        <v>368940</v>
      </c>
      <c r="B8042" t="s">
        <v>17707</v>
      </c>
      <c r="C8042" s="1">
        <v>42404</v>
      </c>
      <c r="D8042" t="s">
        <v>2189</v>
      </c>
      <c r="E8042" t="s">
        <v>468</v>
      </c>
      <c r="F8042" t="s">
        <v>17708</v>
      </c>
      <c r="G8042">
        <v>88.968999999999994</v>
      </c>
      <c r="H8042">
        <v>317</v>
      </c>
      <c r="I8042">
        <v>5.8040000000000003</v>
      </c>
      <c r="J8042">
        <f>YEAR(Table1[[#This Row],[release_date]])</f>
        <v>2016</v>
      </c>
      <c r="K8042" t="str">
        <f>LEFT(Table1[[#This Row],[Year]],4) &amp; "s"</f>
        <v>2016s</v>
      </c>
      <c r="L80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42">
        <f>(Table1[[#This Row],[vote_average]]/10)*100</f>
        <v>58.040000000000006</v>
      </c>
      <c r="N8042">
        <f>(Table1[[#This Row],[popularity]]/SUM(Table1[popularity]))*100</f>
        <v>2.0483588777246806E-2</v>
      </c>
    </row>
    <row r="8043" spans="1:14" x14ac:dyDescent="0.3">
      <c r="A8043">
        <v>58547</v>
      </c>
      <c r="B8043" t="s">
        <v>17709</v>
      </c>
      <c r="C8043" s="1">
        <v>41166</v>
      </c>
      <c r="D8043" t="s">
        <v>68</v>
      </c>
      <c r="E8043" t="s">
        <v>11</v>
      </c>
      <c r="F8043" t="s">
        <v>17710</v>
      </c>
      <c r="G8043">
        <v>21.972999999999999</v>
      </c>
      <c r="H8043">
        <v>520</v>
      </c>
      <c r="I8043">
        <v>5.8</v>
      </c>
      <c r="J8043">
        <f>YEAR(Table1[[#This Row],[release_date]])</f>
        <v>2012</v>
      </c>
      <c r="K8043" t="str">
        <f>LEFT(Table1[[#This Row],[Year]],4) &amp; "s"</f>
        <v>2012s</v>
      </c>
      <c r="L80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43">
        <f>(Table1[[#This Row],[vote_average]]/10)*100</f>
        <v>57.999999999999993</v>
      </c>
      <c r="N8043">
        <f>(Table1[[#This Row],[popularity]]/SUM(Table1[popularity]))*100</f>
        <v>5.0589069923506393E-3</v>
      </c>
    </row>
    <row r="8044" spans="1:14" x14ac:dyDescent="0.3">
      <c r="A8044">
        <v>52451</v>
      </c>
      <c r="B8044" t="s">
        <v>13274</v>
      </c>
      <c r="C8044" s="1">
        <v>40786</v>
      </c>
      <c r="D8044" t="s">
        <v>2654</v>
      </c>
      <c r="E8044" t="s">
        <v>11</v>
      </c>
      <c r="F8044" t="s">
        <v>17711</v>
      </c>
      <c r="G8044">
        <v>54.72</v>
      </c>
      <c r="H8044">
        <v>2550</v>
      </c>
      <c r="I8044">
        <v>5.8</v>
      </c>
      <c r="J8044">
        <f>YEAR(Table1[[#This Row],[release_date]])</f>
        <v>2011</v>
      </c>
      <c r="K8044" t="str">
        <f>LEFT(Table1[[#This Row],[Year]],4) &amp; "s"</f>
        <v>2011s</v>
      </c>
      <c r="L80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44">
        <f>(Table1[[#This Row],[vote_average]]/10)*100</f>
        <v>57.999999999999993</v>
      </c>
      <c r="N8044">
        <f>(Table1[[#This Row],[popularity]]/SUM(Table1[popularity]))*100</f>
        <v>1.2598342994649207E-2</v>
      </c>
    </row>
    <row r="8045" spans="1:14" x14ac:dyDescent="0.3">
      <c r="A8045">
        <v>14211</v>
      </c>
      <c r="B8045" t="s">
        <v>1808</v>
      </c>
      <c r="C8045" s="1">
        <v>39220</v>
      </c>
      <c r="D8045" t="s">
        <v>17238</v>
      </c>
      <c r="E8045" t="s">
        <v>11</v>
      </c>
      <c r="F8045" t="s">
        <v>17712</v>
      </c>
      <c r="G8045">
        <v>54.856000000000002</v>
      </c>
      <c r="H8045">
        <v>349</v>
      </c>
      <c r="I8045">
        <v>5.8040000000000003</v>
      </c>
      <c r="J8045">
        <f>YEAR(Table1[[#This Row],[release_date]])</f>
        <v>2007</v>
      </c>
      <c r="K8045" t="str">
        <f>LEFT(Table1[[#This Row],[Year]],4) &amp; "s"</f>
        <v>2007s</v>
      </c>
      <c r="L80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45">
        <f>(Table1[[#This Row],[vote_average]]/10)*100</f>
        <v>58.040000000000006</v>
      </c>
      <c r="N8045">
        <f>(Table1[[#This Row],[popularity]]/SUM(Table1[popularity]))*100</f>
        <v>1.2629654665834739E-2</v>
      </c>
    </row>
    <row r="8046" spans="1:14" x14ac:dyDescent="0.3">
      <c r="A8046">
        <v>9932</v>
      </c>
      <c r="B8046" t="s">
        <v>17713</v>
      </c>
      <c r="C8046" s="1">
        <v>37596</v>
      </c>
      <c r="D8046" t="s">
        <v>494</v>
      </c>
      <c r="E8046" t="s">
        <v>11</v>
      </c>
      <c r="F8046" t="s">
        <v>17714</v>
      </c>
      <c r="G8046">
        <v>34.064999999999998</v>
      </c>
      <c r="H8046">
        <v>1173</v>
      </c>
      <c r="I8046">
        <v>5.8040000000000003</v>
      </c>
      <c r="J8046">
        <f>YEAR(Table1[[#This Row],[release_date]])</f>
        <v>2002</v>
      </c>
      <c r="K8046" t="str">
        <f>LEFT(Table1[[#This Row],[Year]],4) &amp; "s"</f>
        <v>2002s</v>
      </c>
      <c r="L80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46">
        <f>(Table1[[#This Row],[vote_average]]/10)*100</f>
        <v>58.040000000000006</v>
      </c>
      <c r="N8046">
        <f>(Table1[[#This Row],[popularity]]/SUM(Table1[popularity]))*100</f>
        <v>7.8428829333465865E-3</v>
      </c>
    </row>
    <row r="8047" spans="1:14" x14ac:dyDescent="0.3">
      <c r="A8047">
        <v>9030</v>
      </c>
      <c r="B8047" t="s">
        <v>11276</v>
      </c>
      <c r="C8047" s="1">
        <v>39479</v>
      </c>
      <c r="D8047" t="s">
        <v>1139</v>
      </c>
      <c r="E8047" t="s">
        <v>11</v>
      </c>
      <c r="F8047" t="s">
        <v>17715</v>
      </c>
      <c r="G8047">
        <v>38.344999999999999</v>
      </c>
      <c r="H8047">
        <v>996</v>
      </c>
      <c r="I8047">
        <v>5.8070000000000004</v>
      </c>
      <c r="J8047">
        <f>YEAR(Table1[[#This Row],[release_date]])</f>
        <v>2008</v>
      </c>
      <c r="K8047" t="str">
        <f>LEFT(Table1[[#This Row],[Year]],4) &amp; "s"</f>
        <v>2008s</v>
      </c>
      <c r="L80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47">
        <f>(Table1[[#This Row],[vote_average]]/10)*100</f>
        <v>58.07</v>
      </c>
      <c r="N8047">
        <f>(Table1[[#This Row],[popularity]]/SUM(Table1[popularity]))*100</f>
        <v>8.8282796441853766E-3</v>
      </c>
    </row>
    <row r="8048" spans="1:14" x14ac:dyDescent="0.3">
      <c r="A8048">
        <v>377275</v>
      </c>
      <c r="B8048" t="s">
        <v>17716</v>
      </c>
      <c r="C8048" s="1">
        <v>42627</v>
      </c>
      <c r="D8048" t="s">
        <v>28</v>
      </c>
      <c r="E8048" t="s">
        <v>212</v>
      </c>
      <c r="F8048" t="s">
        <v>17717</v>
      </c>
      <c r="G8048">
        <v>18.512</v>
      </c>
      <c r="H8048">
        <v>451</v>
      </c>
      <c r="I8048">
        <v>5.8029999999999999</v>
      </c>
      <c r="J8048">
        <f>YEAR(Table1[[#This Row],[release_date]])</f>
        <v>2016</v>
      </c>
      <c r="K8048" t="str">
        <f>LEFT(Table1[[#This Row],[Year]],4) &amp; "s"</f>
        <v>2016s</v>
      </c>
      <c r="L80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48">
        <f>(Table1[[#This Row],[vote_average]]/10)*100</f>
        <v>58.03</v>
      </c>
      <c r="N8048">
        <f>(Table1[[#This Row],[popularity]]/SUM(Table1[popularity]))*100</f>
        <v>4.2620710072541323E-3</v>
      </c>
    </row>
    <row r="8049" spans="1:14" x14ac:dyDescent="0.3">
      <c r="A8049">
        <v>14906</v>
      </c>
      <c r="B8049" t="s">
        <v>17718</v>
      </c>
      <c r="C8049" s="1">
        <v>15577</v>
      </c>
      <c r="D8049" t="s">
        <v>17719</v>
      </c>
      <c r="E8049" t="s">
        <v>11</v>
      </c>
      <c r="F8049" t="s">
        <v>17720</v>
      </c>
      <c r="G8049">
        <v>32.027000000000001</v>
      </c>
      <c r="H8049">
        <v>427</v>
      </c>
      <c r="I8049">
        <v>5.8019999999999996</v>
      </c>
      <c r="J8049">
        <f>YEAR(Table1[[#This Row],[release_date]])</f>
        <v>1942</v>
      </c>
      <c r="K8049" t="str">
        <f>LEFT(Table1[[#This Row],[Year]],4) &amp; "s"</f>
        <v>1942s</v>
      </c>
      <c r="L80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1940s</v>
      </c>
      <c r="M8049">
        <f>(Table1[[#This Row],[vote_average]]/10)*100</f>
        <v>58.019999999999996</v>
      </c>
      <c r="N8049">
        <f>(Table1[[#This Row],[popularity]]/SUM(Table1[popularity]))*100</f>
        <v>7.3736683313163406E-3</v>
      </c>
    </row>
    <row r="8050" spans="1:14" x14ac:dyDescent="0.3">
      <c r="A8050">
        <v>9384</v>
      </c>
      <c r="B8050" t="s">
        <v>17721</v>
      </c>
      <c r="C8050" s="1">
        <v>38051</v>
      </c>
      <c r="D8050" t="s">
        <v>494</v>
      </c>
      <c r="E8050" t="s">
        <v>11</v>
      </c>
      <c r="F8050" t="s">
        <v>17722</v>
      </c>
      <c r="G8050">
        <v>52.09</v>
      </c>
      <c r="H8050">
        <v>2204</v>
      </c>
      <c r="I8050">
        <v>5.8019999999999996</v>
      </c>
      <c r="J8050">
        <f>YEAR(Table1[[#This Row],[release_date]])</f>
        <v>2004</v>
      </c>
      <c r="K8050" t="str">
        <f>LEFT(Table1[[#This Row],[Year]],4) &amp; "s"</f>
        <v>2004s</v>
      </c>
      <c r="L80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50">
        <f>(Table1[[#This Row],[vote_average]]/10)*100</f>
        <v>58.019999999999996</v>
      </c>
      <c r="N8050">
        <f>(Table1[[#This Row],[popularity]]/SUM(Table1[popularity]))*100</f>
        <v>1.1992830529811352E-2</v>
      </c>
    </row>
    <row r="8051" spans="1:14" x14ac:dyDescent="0.3">
      <c r="A8051">
        <v>8836</v>
      </c>
      <c r="B8051" t="s">
        <v>17723</v>
      </c>
      <c r="C8051" s="1">
        <v>39653</v>
      </c>
      <c r="D8051" t="s">
        <v>11475</v>
      </c>
      <c r="E8051" t="s">
        <v>11</v>
      </c>
      <c r="F8051" t="s">
        <v>17724</v>
      </c>
      <c r="G8051">
        <v>22.670999999999999</v>
      </c>
      <c r="H8051">
        <v>1442</v>
      </c>
      <c r="I8051">
        <v>5.8019999999999996</v>
      </c>
      <c r="J8051">
        <f>YEAR(Table1[[#This Row],[release_date]])</f>
        <v>2008</v>
      </c>
      <c r="K8051" t="str">
        <f>LEFT(Table1[[#This Row],[Year]],4) &amp; "s"</f>
        <v>2008s</v>
      </c>
      <c r="L80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51">
        <f>(Table1[[#This Row],[vote_average]]/10)*100</f>
        <v>58.019999999999996</v>
      </c>
      <c r="N8051">
        <f>(Table1[[#This Row],[popularity]]/SUM(Table1[popularity]))*100</f>
        <v>5.2196095400528541E-3</v>
      </c>
    </row>
    <row r="8052" spans="1:14" x14ac:dyDescent="0.3">
      <c r="A8052">
        <v>271718</v>
      </c>
      <c r="B8052" t="s">
        <v>17725</v>
      </c>
      <c r="C8052" s="1">
        <v>42202</v>
      </c>
      <c r="D8052" t="s">
        <v>422</v>
      </c>
      <c r="E8052" t="s">
        <v>11</v>
      </c>
      <c r="F8052" t="s">
        <v>17726</v>
      </c>
      <c r="G8052">
        <v>65.978999999999999</v>
      </c>
      <c r="H8052">
        <v>2505</v>
      </c>
      <c r="I8052">
        <v>5.8010000000000002</v>
      </c>
      <c r="J8052">
        <f>YEAR(Table1[[#This Row],[release_date]])</f>
        <v>2015</v>
      </c>
      <c r="K8052" t="str">
        <f>LEFT(Table1[[#This Row],[Year]],4) &amp; "s"</f>
        <v>2015s</v>
      </c>
      <c r="L80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52">
        <f>(Table1[[#This Row],[vote_average]]/10)*100</f>
        <v>58.010000000000005</v>
      </c>
      <c r="N8052">
        <f>(Table1[[#This Row],[popularity]]/SUM(Table1[popularity]))*100</f>
        <v>1.5190534949633771E-2</v>
      </c>
    </row>
    <row r="8053" spans="1:14" x14ac:dyDescent="0.3">
      <c r="A8053">
        <v>82505</v>
      </c>
      <c r="B8053" t="s">
        <v>17727</v>
      </c>
      <c r="C8053" s="1">
        <v>41173</v>
      </c>
      <c r="D8053" t="s">
        <v>306</v>
      </c>
      <c r="E8053" t="s">
        <v>11</v>
      </c>
      <c r="F8053" t="s">
        <v>17728</v>
      </c>
      <c r="G8053">
        <v>27.751000000000001</v>
      </c>
      <c r="H8053">
        <v>1741</v>
      </c>
      <c r="I8053">
        <v>5.8010000000000002</v>
      </c>
      <c r="J8053">
        <f>YEAR(Table1[[#This Row],[release_date]])</f>
        <v>2012</v>
      </c>
      <c r="K8053" t="str">
        <f>LEFT(Table1[[#This Row],[Year]],4) &amp; "s"</f>
        <v>2012s</v>
      </c>
      <c r="L80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53">
        <f>(Table1[[#This Row],[vote_average]]/10)*100</f>
        <v>58.010000000000005</v>
      </c>
      <c r="N8053">
        <f>(Table1[[#This Row],[popularity]]/SUM(Table1[popularity]))*100</f>
        <v>6.3891925519830072E-3</v>
      </c>
    </row>
    <row r="8054" spans="1:14" x14ac:dyDescent="0.3">
      <c r="A8054">
        <v>615469</v>
      </c>
      <c r="B8054" t="s">
        <v>17729</v>
      </c>
      <c r="C8054" s="1">
        <v>44729</v>
      </c>
      <c r="D8054" t="s">
        <v>2601</v>
      </c>
      <c r="E8054" t="s">
        <v>11</v>
      </c>
      <c r="F8054" t="s">
        <v>17730</v>
      </c>
      <c r="G8054">
        <v>69.119</v>
      </c>
      <c r="H8054">
        <v>1445</v>
      </c>
      <c r="I8054">
        <v>5.8</v>
      </c>
      <c r="J8054">
        <f>YEAR(Table1[[#This Row],[release_date]])</f>
        <v>2022</v>
      </c>
      <c r="K8054" t="str">
        <f>LEFT(Table1[[#This Row],[Year]],4) &amp; "s"</f>
        <v>2022s</v>
      </c>
      <c r="L80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054">
        <f>(Table1[[#This Row],[vote_average]]/10)*100</f>
        <v>57.999999999999993</v>
      </c>
      <c r="N8054">
        <f>(Table1[[#This Row],[popularity]]/SUM(Table1[popularity]))*100</f>
        <v>1.5913466181417372E-2</v>
      </c>
    </row>
    <row r="8055" spans="1:14" x14ac:dyDescent="0.3">
      <c r="A8055">
        <v>323368</v>
      </c>
      <c r="B8055" t="s">
        <v>17731</v>
      </c>
      <c r="C8055" s="1">
        <v>43091</v>
      </c>
      <c r="D8055" t="s">
        <v>1827</v>
      </c>
      <c r="E8055" t="s">
        <v>11</v>
      </c>
      <c r="F8055" t="s">
        <v>17732</v>
      </c>
      <c r="G8055">
        <v>35.524000000000001</v>
      </c>
      <c r="H8055">
        <v>549</v>
      </c>
      <c r="I8055">
        <v>5.8</v>
      </c>
      <c r="J8055">
        <f>YEAR(Table1[[#This Row],[release_date]])</f>
        <v>2017</v>
      </c>
      <c r="K8055" t="str">
        <f>LEFT(Table1[[#This Row],[Year]],4) &amp; "s"</f>
        <v>2017s</v>
      </c>
      <c r="L80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55">
        <f>(Table1[[#This Row],[vote_average]]/10)*100</f>
        <v>57.999999999999993</v>
      </c>
      <c r="N8055">
        <f>(Table1[[#This Row],[popularity]]/SUM(Table1[popularity]))*100</f>
        <v>8.1787926999619606E-3</v>
      </c>
    </row>
    <row r="8056" spans="1:14" x14ac:dyDescent="0.3">
      <c r="A8056">
        <v>114478</v>
      </c>
      <c r="B8056" t="s">
        <v>17733</v>
      </c>
      <c r="C8056" s="1">
        <v>41149</v>
      </c>
      <c r="D8056" t="s">
        <v>277</v>
      </c>
      <c r="E8056" t="s">
        <v>11</v>
      </c>
      <c r="F8056" t="s">
        <v>17734</v>
      </c>
      <c r="G8056">
        <v>29.713000000000001</v>
      </c>
      <c r="H8056">
        <v>363</v>
      </c>
      <c r="I8056">
        <v>5.8</v>
      </c>
      <c r="J8056">
        <f>YEAR(Table1[[#This Row],[release_date]])</f>
        <v>2012</v>
      </c>
      <c r="K8056" t="str">
        <f>LEFT(Table1[[#This Row],[Year]],4) &amp; "s"</f>
        <v>2012s</v>
      </c>
      <c r="L80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56">
        <f>(Table1[[#This Row],[vote_average]]/10)*100</f>
        <v>57.999999999999993</v>
      </c>
      <c r="N8056">
        <f>(Table1[[#This Row],[popularity]]/SUM(Table1[popularity]))*100</f>
        <v>6.8409094554095738E-3</v>
      </c>
    </row>
    <row r="8057" spans="1:14" x14ac:dyDescent="0.3">
      <c r="A8057">
        <v>12193</v>
      </c>
      <c r="B8057" t="s">
        <v>17735</v>
      </c>
      <c r="C8057" s="1">
        <v>39778</v>
      </c>
      <c r="D8057" t="s">
        <v>207</v>
      </c>
      <c r="E8057" t="s">
        <v>11</v>
      </c>
      <c r="F8057" t="s">
        <v>17736</v>
      </c>
      <c r="G8057">
        <v>38.792999999999999</v>
      </c>
      <c r="H8057">
        <v>1092</v>
      </c>
      <c r="I8057">
        <v>5.8</v>
      </c>
      <c r="J8057">
        <f>YEAR(Table1[[#This Row],[release_date]])</f>
        <v>2008</v>
      </c>
      <c r="K8057" t="str">
        <f>LEFT(Table1[[#This Row],[Year]],4) &amp; "s"</f>
        <v>2008s</v>
      </c>
      <c r="L80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57">
        <f>(Table1[[#This Row],[vote_average]]/10)*100</f>
        <v>57.999999999999993</v>
      </c>
      <c r="N8057">
        <f>(Table1[[#This Row],[popularity]]/SUM(Table1[popularity]))*100</f>
        <v>8.9314239727965403E-3</v>
      </c>
    </row>
    <row r="8058" spans="1:14" x14ac:dyDescent="0.3">
      <c r="A8058">
        <v>26953</v>
      </c>
      <c r="B8058" t="s">
        <v>17737</v>
      </c>
      <c r="C8058" s="1">
        <v>32793</v>
      </c>
      <c r="D8058" t="s">
        <v>12554</v>
      </c>
      <c r="E8058" t="s">
        <v>11</v>
      </c>
      <c r="F8058" t="s">
        <v>17738</v>
      </c>
      <c r="G8058">
        <v>25.669</v>
      </c>
      <c r="H8058">
        <v>323</v>
      </c>
      <c r="I8058">
        <v>5.7990000000000004</v>
      </c>
      <c r="J8058">
        <f>YEAR(Table1[[#This Row],[release_date]])</f>
        <v>1989</v>
      </c>
      <c r="K8058" t="str">
        <f>LEFT(Table1[[#This Row],[Year]],4) &amp; "s"</f>
        <v>1989s</v>
      </c>
      <c r="L80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058">
        <f>(Table1[[#This Row],[vote_average]]/10)*100</f>
        <v>57.990000000000009</v>
      </c>
      <c r="N8058">
        <f>(Table1[[#This Row],[popularity]]/SUM(Table1[popularity]))*100</f>
        <v>5.9098477033927357E-3</v>
      </c>
    </row>
    <row r="8059" spans="1:14" x14ac:dyDescent="0.3">
      <c r="A8059">
        <v>11856</v>
      </c>
      <c r="B8059" t="s">
        <v>17739</v>
      </c>
      <c r="C8059" s="1">
        <v>33095</v>
      </c>
      <c r="D8059" t="s">
        <v>17740</v>
      </c>
      <c r="E8059" t="s">
        <v>11</v>
      </c>
      <c r="F8059" t="s">
        <v>17741</v>
      </c>
      <c r="G8059">
        <v>25.672999999999998</v>
      </c>
      <c r="H8059">
        <v>557</v>
      </c>
      <c r="I8059">
        <v>5.7990000000000004</v>
      </c>
      <c r="J8059">
        <f>YEAR(Table1[[#This Row],[release_date]])</f>
        <v>1990</v>
      </c>
      <c r="K8059" t="str">
        <f>LEFT(Table1[[#This Row],[Year]],4) &amp; "s"</f>
        <v>1990s</v>
      </c>
      <c r="L80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059">
        <f>(Table1[[#This Row],[vote_average]]/10)*100</f>
        <v>57.990000000000009</v>
      </c>
      <c r="N8059">
        <f>(Table1[[#This Row],[popularity]]/SUM(Table1[popularity]))*100</f>
        <v>5.9107686348981925E-3</v>
      </c>
    </row>
    <row r="8060" spans="1:14" x14ac:dyDescent="0.3">
      <c r="A8060">
        <v>8849</v>
      </c>
      <c r="B8060" t="s">
        <v>17742</v>
      </c>
      <c r="C8060" s="1">
        <v>38282</v>
      </c>
      <c r="D8060" t="s">
        <v>28</v>
      </c>
      <c r="E8060" t="s">
        <v>11</v>
      </c>
      <c r="F8060" t="s">
        <v>17743</v>
      </c>
      <c r="G8060">
        <v>47.984000000000002</v>
      </c>
      <c r="H8060">
        <v>758</v>
      </c>
      <c r="I8060">
        <v>5.8</v>
      </c>
      <c r="J8060">
        <f>YEAR(Table1[[#This Row],[release_date]])</f>
        <v>2004</v>
      </c>
      <c r="K8060" t="str">
        <f>LEFT(Table1[[#This Row],[Year]],4) &amp; "s"</f>
        <v>2004s</v>
      </c>
      <c r="L80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60">
        <f>(Table1[[#This Row],[vote_average]]/10)*100</f>
        <v>57.999999999999993</v>
      </c>
      <c r="N8060">
        <f>(Table1[[#This Row],[popularity]]/SUM(Table1[popularity]))*100</f>
        <v>1.1047494339459934E-2</v>
      </c>
    </row>
    <row r="8061" spans="1:14" x14ac:dyDescent="0.3">
      <c r="A8061">
        <v>737568</v>
      </c>
      <c r="B8061" t="s">
        <v>17744</v>
      </c>
      <c r="C8061" s="1">
        <v>44105</v>
      </c>
      <c r="D8061" t="s">
        <v>829</v>
      </c>
      <c r="E8061" t="s">
        <v>11</v>
      </c>
      <c r="F8061" t="s">
        <v>17745</v>
      </c>
      <c r="G8061">
        <v>64.975999999999999</v>
      </c>
      <c r="H8061">
        <v>398</v>
      </c>
      <c r="I8061">
        <v>5.8</v>
      </c>
      <c r="J8061">
        <f>YEAR(Table1[[#This Row],[release_date]])</f>
        <v>2020</v>
      </c>
      <c r="K8061" t="str">
        <f>LEFT(Table1[[#This Row],[Year]],4) &amp; "s"</f>
        <v>2020s</v>
      </c>
      <c r="L80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061">
        <f>(Table1[[#This Row],[vote_average]]/10)*100</f>
        <v>57.999999999999993</v>
      </c>
      <c r="N8061">
        <f>(Table1[[#This Row],[popularity]]/SUM(Table1[popularity]))*100</f>
        <v>1.4959611374640476E-2</v>
      </c>
    </row>
    <row r="8062" spans="1:14" x14ac:dyDescent="0.3">
      <c r="A8062">
        <v>550385</v>
      </c>
      <c r="B8062" t="s">
        <v>17746</v>
      </c>
      <c r="C8062" s="1">
        <v>43405</v>
      </c>
      <c r="D8062" t="s">
        <v>17747</v>
      </c>
      <c r="E8062" t="s">
        <v>11</v>
      </c>
      <c r="F8062" t="s">
        <v>17748</v>
      </c>
      <c r="G8062">
        <v>15.637</v>
      </c>
      <c r="H8062">
        <v>300</v>
      </c>
      <c r="I8062">
        <v>5.8</v>
      </c>
      <c r="J8062">
        <f>YEAR(Table1[[#This Row],[release_date]])</f>
        <v>2018</v>
      </c>
      <c r="K8062" t="str">
        <f>LEFT(Table1[[#This Row],[Year]],4) &amp; "s"</f>
        <v>2018s</v>
      </c>
      <c r="L80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62">
        <f>(Table1[[#This Row],[vote_average]]/10)*100</f>
        <v>57.999999999999993</v>
      </c>
      <c r="N8062">
        <f>(Table1[[#This Row],[popularity]]/SUM(Table1[popularity]))*100</f>
        <v>3.6001514877070481E-3</v>
      </c>
    </row>
    <row r="8063" spans="1:14" x14ac:dyDescent="0.3">
      <c r="A8063">
        <v>94380</v>
      </c>
      <c r="B8063" t="s">
        <v>17749</v>
      </c>
      <c r="C8063" s="1">
        <v>41011</v>
      </c>
      <c r="D8063" t="s">
        <v>65</v>
      </c>
      <c r="E8063" t="s">
        <v>11</v>
      </c>
      <c r="F8063" t="s">
        <v>17750</v>
      </c>
      <c r="G8063">
        <v>49.231000000000002</v>
      </c>
      <c r="H8063">
        <v>385</v>
      </c>
      <c r="I8063">
        <v>5.7969999999999997</v>
      </c>
      <c r="J8063">
        <f>YEAR(Table1[[#This Row],[release_date]])</f>
        <v>2012</v>
      </c>
      <c r="K8063" t="str">
        <f>LEFT(Table1[[#This Row],[Year]],4) &amp; "s"</f>
        <v>2012s</v>
      </c>
      <c r="L80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63">
        <f>(Table1[[#This Row],[vote_average]]/10)*100</f>
        <v>57.97</v>
      </c>
      <c r="N8063">
        <f>(Table1[[#This Row],[popularity]]/SUM(Table1[popularity]))*100</f>
        <v>1.1334594736286095E-2</v>
      </c>
    </row>
    <row r="8064" spans="1:14" x14ac:dyDescent="0.3">
      <c r="A8064">
        <v>61630</v>
      </c>
      <c r="B8064" t="s">
        <v>17751</v>
      </c>
      <c r="C8064" s="1">
        <v>37974</v>
      </c>
      <c r="D8064" t="s">
        <v>422</v>
      </c>
      <c r="E8064" t="s">
        <v>54</v>
      </c>
      <c r="F8064" t="s">
        <v>17752</v>
      </c>
      <c r="G8064">
        <v>12.728999999999999</v>
      </c>
      <c r="H8064">
        <v>344</v>
      </c>
      <c r="I8064">
        <v>5.7969999999999997</v>
      </c>
      <c r="J8064">
        <f>YEAR(Table1[[#This Row],[release_date]])</f>
        <v>2003</v>
      </c>
      <c r="K8064" t="str">
        <f>LEFT(Table1[[#This Row],[Year]],4) &amp; "s"</f>
        <v>2003s</v>
      </c>
      <c r="L80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64">
        <f>(Table1[[#This Row],[vote_average]]/10)*100</f>
        <v>57.97</v>
      </c>
      <c r="N8064">
        <f>(Table1[[#This Row],[popularity]]/SUM(Table1[popularity]))*100</f>
        <v>2.9306342832399442E-3</v>
      </c>
    </row>
    <row r="8065" spans="1:14" x14ac:dyDescent="0.3">
      <c r="A8065">
        <v>8457</v>
      </c>
      <c r="B8065" t="s">
        <v>17753</v>
      </c>
      <c r="C8065" s="1">
        <v>39482</v>
      </c>
      <c r="D8065" t="s">
        <v>391</v>
      </c>
      <c r="E8065" t="s">
        <v>11</v>
      </c>
      <c r="F8065" t="s">
        <v>17754</v>
      </c>
      <c r="G8065">
        <v>28.995000000000001</v>
      </c>
      <c r="H8065">
        <v>983</v>
      </c>
      <c r="I8065">
        <v>5.7969999999999997</v>
      </c>
      <c r="J8065">
        <f>YEAR(Table1[[#This Row],[release_date]])</f>
        <v>2008</v>
      </c>
      <c r="K8065" t="str">
        <f>LEFT(Table1[[#This Row],[Year]],4) &amp; "s"</f>
        <v>2008s</v>
      </c>
      <c r="L80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65">
        <f>(Table1[[#This Row],[vote_average]]/10)*100</f>
        <v>57.97</v>
      </c>
      <c r="N8065">
        <f>(Table1[[#This Row],[popularity]]/SUM(Table1[popularity]))*100</f>
        <v>6.6756022501800764E-3</v>
      </c>
    </row>
    <row r="8066" spans="1:14" x14ac:dyDescent="0.3">
      <c r="A8066">
        <v>1408</v>
      </c>
      <c r="B8066" t="s">
        <v>17755</v>
      </c>
      <c r="C8066" s="1">
        <v>35055</v>
      </c>
      <c r="D8066" t="s">
        <v>1949</v>
      </c>
      <c r="E8066" t="s">
        <v>11</v>
      </c>
      <c r="F8066" t="s">
        <v>17756</v>
      </c>
      <c r="G8066">
        <v>54.796999999999997</v>
      </c>
      <c r="H8066">
        <v>515</v>
      </c>
      <c r="I8066">
        <v>5.7969999999999997</v>
      </c>
      <c r="J8066">
        <f>YEAR(Table1[[#This Row],[release_date]])</f>
        <v>1995</v>
      </c>
      <c r="K8066" t="str">
        <f>LEFT(Table1[[#This Row],[Year]],4) &amp; "s"</f>
        <v>1995s</v>
      </c>
      <c r="L80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066">
        <f>(Table1[[#This Row],[vote_average]]/10)*100</f>
        <v>57.97</v>
      </c>
      <c r="N8066">
        <f>(Table1[[#This Row],[popularity]]/SUM(Table1[popularity]))*100</f>
        <v>1.261607092612925E-2</v>
      </c>
    </row>
    <row r="8067" spans="1:14" x14ac:dyDescent="0.3">
      <c r="A8067">
        <v>156717</v>
      </c>
      <c r="B8067" t="s">
        <v>17757</v>
      </c>
      <c r="C8067" s="1">
        <v>41278</v>
      </c>
      <c r="D8067" t="s">
        <v>6991</v>
      </c>
      <c r="E8067" t="s">
        <v>11</v>
      </c>
      <c r="F8067" t="s">
        <v>17758</v>
      </c>
      <c r="G8067">
        <v>43.392000000000003</v>
      </c>
      <c r="H8067">
        <v>721</v>
      </c>
      <c r="I8067">
        <v>5.7960000000000003</v>
      </c>
      <c r="J8067">
        <f>YEAR(Table1[[#This Row],[release_date]])</f>
        <v>2013</v>
      </c>
      <c r="K8067" t="str">
        <f>LEFT(Table1[[#This Row],[Year]],4) &amp; "s"</f>
        <v>2013s</v>
      </c>
      <c r="L80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67">
        <f>(Table1[[#This Row],[vote_average]]/10)*100</f>
        <v>57.96</v>
      </c>
      <c r="N8067">
        <f>(Table1[[#This Row],[popularity]]/SUM(Table1[popularity]))*100</f>
        <v>9.9902649711955133E-3</v>
      </c>
    </row>
    <row r="8068" spans="1:14" x14ac:dyDescent="0.3">
      <c r="A8068">
        <v>87428</v>
      </c>
      <c r="B8068" t="s">
        <v>17759</v>
      </c>
      <c r="C8068" s="1">
        <v>41074</v>
      </c>
      <c r="D8068" t="s">
        <v>68</v>
      </c>
      <c r="E8068" t="s">
        <v>11</v>
      </c>
      <c r="F8068" t="s">
        <v>17760</v>
      </c>
      <c r="G8068">
        <v>41.305</v>
      </c>
      <c r="H8068">
        <v>1845</v>
      </c>
      <c r="I8068">
        <v>5.7960000000000003</v>
      </c>
      <c r="J8068">
        <f>YEAR(Table1[[#This Row],[release_date]])</f>
        <v>2012</v>
      </c>
      <c r="K8068" t="str">
        <f>LEFT(Table1[[#This Row],[Year]],4) &amp; "s"</f>
        <v>2012s</v>
      </c>
      <c r="L80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68">
        <f>(Table1[[#This Row],[vote_average]]/10)*100</f>
        <v>57.96</v>
      </c>
      <c r="N8068">
        <f>(Table1[[#This Row],[popularity]]/SUM(Table1[popularity]))*100</f>
        <v>9.5097689582234191E-3</v>
      </c>
    </row>
    <row r="8069" spans="1:14" x14ac:dyDescent="0.3">
      <c r="A8069">
        <v>45657</v>
      </c>
      <c r="B8069" t="s">
        <v>17761</v>
      </c>
      <c r="C8069" s="1">
        <v>40434</v>
      </c>
      <c r="D8069" t="s">
        <v>2163</v>
      </c>
      <c r="E8069" t="s">
        <v>11</v>
      </c>
      <c r="F8069" t="s">
        <v>17762</v>
      </c>
      <c r="G8069">
        <v>34.78</v>
      </c>
      <c r="H8069">
        <v>1156</v>
      </c>
      <c r="I8069">
        <v>5.8</v>
      </c>
      <c r="J8069">
        <f>YEAR(Table1[[#This Row],[release_date]])</f>
        <v>2010</v>
      </c>
      <c r="K8069" t="str">
        <f>LEFT(Table1[[#This Row],[Year]],4) &amp; "s"</f>
        <v>2010s</v>
      </c>
      <c r="L80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69">
        <f>(Table1[[#This Row],[vote_average]]/10)*100</f>
        <v>57.999999999999993</v>
      </c>
      <c r="N8069">
        <f>(Table1[[#This Row],[popularity]]/SUM(Table1[popularity]))*100</f>
        <v>8.0074994399469933E-3</v>
      </c>
    </row>
    <row r="8070" spans="1:14" x14ac:dyDescent="0.3">
      <c r="A8070">
        <v>12118</v>
      </c>
      <c r="B8070" t="s">
        <v>17763</v>
      </c>
      <c r="C8070" s="1">
        <v>31491</v>
      </c>
      <c r="D8070" t="s">
        <v>494</v>
      </c>
      <c r="E8070" t="s">
        <v>11</v>
      </c>
      <c r="F8070" t="s">
        <v>17764</v>
      </c>
      <c r="G8070">
        <v>26.314</v>
      </c>
      <c r="H8070">
        <v>1151</v>
      </c>
      <c r="I8070">
        <v>5.7949999999999999</v>
      </c>
      <c r="J8070">
        <f>YEAR(Table1[[#This Row],[release_date]])</f>
        <v>1986</v>
      </c>
      <c r="K8070" t="str">
        <f>LEFT(Table1[[#This Row],[Year]],4) &amp; "s"</f>
        <v>1986s</v>
      </c>
      <c r="L80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070">
        <f>(Table1[[#This Row],[vote_average]]/10)*100</f>
        <v>57.95</v>
      </c>
      <c r="N8070">
        <f>(Table1[[#This Row],[popularity]]/SUM(Table1[popularity]))*100</f>
        <v>6.0583479086476471E-3</v>
      </c>
    </row>
    <row r="8071" spans="1:14" x14ac:dyDescent="0.3">
      <c r="A8071">
        <v>10054</v>
      </c>
      <c r="B8071" t="s">
        <v>17765</v>
      </c>
      <c r="C8071" s="1">
        <v>36968</v>
      </c>
      <c r="D8071" t="s">
        <v>17766</v>
      </c>
      <c r="E8071" t="s">
        <v>11</v>
      </c>
      <c r="F8071" t="s">
        <v>17767</v>
      </c>
      <c r="G8071">
        <v>57.378</v>
      </c>
      <c r="H8071">
        <v>3305</v>
      </c>
      <c r="I8071">
        <v>5.7949999999999999</v>
      </c>
      <c r="J8071">
        <f>YEAR(Table1[[#This Row],[release_date]])</f>
        <v>2001</v>
      </c>
      <c r="K8071" t="str">
        <f>LEFT(Table1[[#This Row],[Year]],4) &amp; "s"</f>
        <v>2001s</v>
      </c>
      <c r="L80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71">
        <f>(Table1[[#This Row],[vote_average]]/10)*100</f>
        <v>57.95</v>
      </c>
      <c r="N8071">
        <f>(Table1[[#This Row],[popularity]]/SUM(Table1[popularity]))*100</f>
        <v>1.321030198002526E-2</v>
      </c>
    </row>
    <row r="8072" spans="1:14" x14ac:dyDescent="0.3">
      <c r="A8072">
        <v>24418</v>
      </c>
      <c r="B8072" t="s">
        <v>17768</v>
      </c>
      <c r="C8072" s="1">
        <v>40109</v>
      </c>
      <c r="D8072" t="s">
        <v>17199</v>
      </c>
      <c r="E8072" t="s">
        <v>11</v>
      </c>
      <c r="F8072" t="s">
        <v>17769</v>
      </c>
      <c r="G8072">
        <v>36.576000000000001</v>
      </c>
      <c r="H8072">
        <v>1037</v>
      </c>
      <c r="I8072">
        <v>5.7939999999999996</v>
      </c>
      <c r="J8072">
        <f>YEAR(Table1[[#This Row],[release_date]])</f>
        <v>2009</v>
      </c>
      <c r="K8072" t="str">
        <f>LEFT(Table1[[#This Row],[Year]],4) &amp; "s"</f>
        <v>2009s</v>
      </c>
      <c r="L80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72">
        <f>(Table1[[#This Row],[vote_average]]/10)*100</f>
        <v>57.939999999999991</v>
      </c>
      <c r="N8072">
        <f>(Table1[[#This Row],[popularity]]/SUM(Table1[popularity]))*100</f>
        <v>8.4209976858971008E-3</v>
      </c>
    </row>
    <row r="8073" spans="1:14" x14ac:dyDescent="0.3">
      <c r="A8073">
        <v>11141</v>
      </c>
      <c r="B8073" t="s">
        <v>17770</v>
      </c>
      <c r="C8073" s="1">
        <v>38081</v>
      </c>
      <c r="D8073" t="s">
        <v>422</v>
      </c>
      <c r="E8073" t="s">
        <v>11</v>
      </c>
      <c r="F8073" t="s">
        <v>17771</v>
      </c>
      <c r="G8073">
        <v>20.808</v>
      </c>
      <c r="H8073">
        <v>402</v>
      </c>
      <c r="I8073">
        <v>5.8019999999999996</v>
      </c>
      <c r="J8073">
        <f>YEAR(Table1[[#This Row],[release_date]])</f>
        <v>2004</v>
      </c>
      <c r="K8073" t="str">
        <f>LEFT(Table1[[#This Row],[Year]],4) &amp; "s"</f>
        <v>2004s</v>
      </c>
      <c r="L80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73">
        <f>(Table1[[#This Row],[vote_average]]/10)*100</f>
        <v>58.019999999999996</v>
      </c>
      <c r="N8073">
        <f>(Table1[[#This Row],[popularity]]/SUM(Table1[popularity]))*100</f>
        <v>4.7906856913863434E-3</v>
      </c>
    </row>
    <row r="8074" spans="1:14" x14ac:dyDescent="0.3">
      <c r="A8074">
        <v>411873</v>
      </c>
      <c r="B8074" t="s">
        <v>17772</v>
      </c>
      <c r="C8074" s="1">
        <v>42916</v>
      </c>
      <c r="D8074" t="s">
        <v>391</v>
      </c>
      <c r="E8074" t="s">
        <v>11</v>
      </c>
      <c r="F8074" t="s">
        <v>17773</v>
      </c>
      <c r="G8074">
        <v>27.524999999999999</v>
      </c>
      <c r="H8074">
        <v>534</v>
      </c>
      <c r="I8074">
        <v>5.7930000000000001</v>
      </c>
      <c r="J8074">
        <f>YEAR(Table1[[#This Row],[release_date]])</f>
        <v>2017</v>
      </c>
      <c r="K8074" t="str">
        <f>LEFT(Table1[[#This Row],[Year]],4) &amp; "s"</f>
        <v>2017s</v>
      </c>
      <c r="L80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74">
        <f>(Table1[[#This Row],[vote_average]]/10)*100</f>
        <v>57.930000000000007</v>
      </c>
      <c r="N8074">
        <f>(Table1[[#This Row],[popularity]]/SUM(Table1[popularity]))*100</f>
        <v>6.3371599219246965E-3</v>
      </c>
    </row>
    <row r="8075" spans="1:14" x14ac:dyDescent="0.3">
      <c r="A8075">
        <v>7183</v>
      </c>
      <c r="B8075" t="s">
        <v>17774</v>
      </c>
      <c r="C8075" s="1">
        <v>39183</v>
      </c>
      <c r="D8075" t="s">
        <v>4118</v>
      </c>
      <c r="E8075" t="s">
        <v>11</v>
      </c>
      <c r="F8075" t="s">
        <v>17775</v>
      </c>
      <c r="G8075">
        <v>21.675000000000001</v>
      </c>
      <c r="H8075">
        <v>891</v>
      </c>
      <c r="I8075">
        <v>5.8</v>
      </c>
      <c r="J8075">
        <f>YEAR(Table1[[#This Row],[release_date]])</f>
        <v>2007</v>
      </c>
      <c r="K8075" t="str">
        <f>LEFT(Table1[[#This Row],[Year]],4) &amp; "s"</f>
        <v>2007s</v>
      </c>
      <c r="L80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75">
        <f>(Table1[[#This Row],[vote_average]]/10)*100</f>
        <v>57.999999999999993</v>
      </c>
      <c r="N8075">
        <f>(Table1[[#This Row],[popularity]]/SUM(Table1[popularity]))*100</f>
        <v>4.9902975951941079E-3</v>
      </c>
    </row>
    <row r="8076" spans="1:14" x14ac:dyDescent="0.3">
      <c r="A8076">
        <v>393345</v>
      </c>
      <c r="B8076" t="s">
        <v>17776</v>
      </c>
      <c r="C8076" s="1">
        <v>43020</v>
      </c>
      <c r="D8076" t="s">
        <v>13714</v>
      </c>
      <c r="E8076" t="s">
        <v>11</v>
      </c>
      <c r="F8076" t="s">
        <v>17777</v>
      </c>
      <c r="G8076">
        <v>64.244</v>
      </c>
      <c r="H8076">
        <v>1215</v>
      </c>
      <c r="I8076">
        <v>5.8</v>
      </c>
      <c r="J8076">
        <f>YEAR(Table1[[#This Row],[release_date]])</f>
        <v>2017</v>
      </c>
      <c r="K8076" t="str">
        <f>LEFT(Table1[[#This Row],[Year]],4) &amp; "s"</f>
        <v>2017s</v>
      </c>
      <c r="L80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76">
        <f>(Table1[[#This Row],[vote_average]]/10)*100</f>
        <v>57.999999999999993</v>
      </c>
      <c r="N8076">
        <f>(Table1[[#This Row],[popularity]]/SUM(Table1[popularity]))*100</f>
        <v>1.479108090914188E-2</v>
      </c>
    </row>
    <row r="8077" spans="1:14" x14ac:dyDescent="0.3">
      <c r="A8077">
        <v>9482</v>
      </c>
      <c r="B8077" t="s">
        <v>17778</v>
      </c>
      <c r="C8077" s="1">
        <v>34880</v>
      </c>
      <c r="D8077" t="s">
        <v>3543</v>
      </c>
      <c r="E8077" t="s">
        <v>11</v>
      </c>
      <c r="F8077" t="s">
        <v>17779</v>
      </c>
      <c r="G8077">
        <v>288.09500000000003</v>
      </c>
      <c r="H8077">
        <v>2296</v>
      </c>
      <c r="I8077">
        <v>5.7919999999999998</v>
      </c>
      <c r="J8077">
        <f>YEAR(Table1[[#This Row],[release_date]])</f>
        <v>1995</v>
      </c>
      <c r="K8077" t="str">
        <f>LEFT(Table1[[#This Row],[Year]],4) &amp; "s"</f>
        <v>1995s</v>
      </c>
      <c r="L80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077">
        <f>(Table1[[#This Row],[vote_average]]/10)*100</f>
        <v>57.919999999999995</v>
      </c>
      <c r="N8077">
        <f>(Table1[[#This Row],[popularity]]/SUM(Table1[popularity]))*100</f>
        <v>6.6328940516145171E-2</v>
      </c>
    </row>
    <row r="8078" spans="1:14" x14ac:dyDescent="0.3">
      <c r="A8078">
        <v>4248</v>
      </c>
      <c r="B8078" t="s">
        <v>17780</v>
      </c>
      <c r="C8078" s="1">
        <v>37076</v>
      </c>
      <c r="D8078" t="s">
        <v>391</v>
      </c>
      <c r="E8078" t="s">
        <v>11</v>
      </c>
      <c r="F8078" t="s">
        <v>17781</v>
      </c>
      <c r="G8078">
        <v>83.143000000000001</v>
      </c>
      <c r="H8078">
        <v>4449</v>
      </c>
      <c r="I8078">
        <v>5.7919999999999998</v>
      </c>
      <c r="J8078">
        <f>YEAR(Table1[[#This Row],[release_date]])</f>
        <v>2001</v>
      </c>
      <c r="K8078" t="str">
        <f>LEFT(Table1[[#This Row],[Year]],4) &amp; "s"</f>
        <v>2001s</v>
      </c>
      <c r="L80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78">
        <f>(Table1[[#This Row],[vote_average]]/10)*100</f>
        <v>57.919999999999995</v>
      </c>
      <c r="N8078">
        <f>(Table1[[#This Row],[popularity]]/SUM(Table1[popularity]))*100</f>
        <v>1.914225203954896E-2</v>
      </c>
    </row>
    <row r="8079" spans="1:14" x14ac:dyDescent="0.3">
      <c r="A8079">
        <v>661930</v>
      </c>
      <c r="B8079" t="s">
        <v>17782</v>
      </c>
      <c r="C8079" s="1">
        <v>44295</v>
      </c>
      <c r="D8079" t="s">
        <v>2067</v>
      </c>
      <c r="E8079" t="s">
        <v>212</v>
      </c>
      <c r="F8079" t="s">
        <v>17783</v>
      </c>
      <c r="G8079">
        <v>19.46</v>
      </c>
      <c r="H8079">
        <v>442</v>
      </c>
      <c r="I8079">
        <v>5.8</v>
      </c>
      <c r="J8079">
        <f>YEAR(Table1[[#This Row],[release_date]])</f>
        <v>2021</v>
      </c>
      <c r="K8079" t="str">
        <f>LEFT(Table1[[#This Row],[Year]],4) &amp; "s"</f>
        <v>2021s</v>
      </c>
      <c r="L80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079">
        <f>(Table1[[#This Row],[vote_average]]/10)*100</f>
        <v>57.999999999999993</v>
      </c>
      <c r="N8079">
        <f>(Table1[[#This Row],[popularity]]/SUM(Table1[popularity]))*100</f>
        <v>4.4803317740473971E-3</v>
      </c>
    </row>
    <row r="8080" spans="1:14" x14ac:dyDescent="0.3">
      <c r="A8080">
        <v>619979</v>
      </c>
      <c r="B8080" t="s">
        <v>17784</v>
      </c>
      <c r="C8080" s="1">
        <v>44638</v>
      </c>
      <c r="D8080" t="s">
        <v>497</v>
      </c>
      <c r="E8080" t="s">
        <v>11</v>
      </c>
      <c r="F8080" t="s">
        <v>17785</v>
      </c>
      <c r="G8080">
        <v>150.63</v>
      </c>
      <c r="H8080">
        <v>1266</v>
      </c>
      <c r="I8080">
        <v>5.7910000000000004</v>
      </c>
      <c r="J8080">
        <f>YEAR(Table1[[#This Row],[release_date]])</f>
        <v>2022</v>
      </c>
      <c r="K8080" t="str">
        <f>LEFT(Table1[[#This Row],[Year]],4) &amp; "s"</f>
        <v>2022s</v>
      </c>
      <c r="L80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080">
        <f>(Table1[[#This Row],[vote_average]]/10)*100</f>
        <v>57.910000000000004</v>
      </c>
      <c r="N8080">
        <f>(Table1[[#This Row],[popularity]]/SUM(Table1[popularity]))*100</f>
        <v>3.4679978166739948E-2</v>
      </c>
    </row>
    <row r="8081" spans="1:14" x14ac:dyDescent="0.3">
      <c r="A8081">
        <v>57157</v>
      </c>
      <c r="B8081" t="s">
        <v>17786</v>
      </c>
      <c r="C8081" s="1">
        <v>40858</v>
      </c>
      <c r="D8081" t="s">
        <v>68</v>
      </c>
      <c r="E8081" t="s">
        <v>11</v>
      </c>
      <c r="F8081" t="s">
        <v>17787</v>
      </c>
      <c r="G8081">
        <v>21.555</v>
      </c>
      <c r="H8081">
        <v>1190</v>
      </c>
      <c r="I8081">
        <v>5.7910000000000004</v>
      </c>
      <c r="J8081">
        <f>YEAR(Table1[[#This Row],[release_date]])</f>
        <v>2011</v>
      </c>
      <c r="K8081" t="str">
        <f>LEFT(Table1[[#This Row],[Year]],4) &amp; "s"</f>
        <v>2011s</v>
      </c>
      <c r="L80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81">
        <f>(Table1[[#This Row],[vote_average]]/10)*100</f>
        <v>57.910000000000004</v>
      </c>
      <c r="N8081">
        <f>(Table1[[#This Row],[popularity]]/SUM(Table1[popularity]))*100</f>
        <v>4.962669650030403E-3</v>
      </c>
    </row>
    <row r="8082" spans="1:14" x14ac:dyDescent="0.3">
      <c r="A8082">
        <v>10406</v>
      </c>
      <c r="B8082" t="s">
        <v>17788</v>
      </c>
      <c r="C8082" s="1">
        <v>33746</v>
      </c>
      <c r="D8082" t="s">
        <v>391</v>
      </c>
      <c r="E8082" t="s">
        <v>11</v>
      </c>
      <c r="F8082" t="s">
        <v>17789</v>
      </c>
      <c r="G8082">
        <v>19.135999999999999</v>
      </c>
      <c r="H8082">
        <v>622</v>
      </c>
      <c r="I8082">
        <v>5.7910000000000004</v>
      </c>
      <c r="J8082">
        <f>YEAR(Table1[[#This Row],[release_date]])</f>
        <v>1992</v>
      </c>
      <c r="K8082" t="str">
        <f>LEFT(Table1[[#This Row],[Year]],4) &amp; "s"</f>
        <v>1992s</v>
      </c>
      <c r="L80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082">
        <f>(Table1[[#This Row],[vote_average]]/10)*100</f>
        <v>57.910000000000004</v>
      </c>
      <c r="N8082">
        <f>(Table1[[#This Row],[popularity]]/SUM(Table1[popularity]))*100</f>
        <v>4.4057363221053948E-3</v>
      </c>
    </row>
    <row r="8083" spans="1:14" x14ac:dyDescent="0.3">
      <c r="A8083">
        <v>6877</v>
      </c>
      <c r="B8083" t="s">
        <v>17790</v>
      </c>
      <c r="C8083" s="1">
        <v>38786</v>
      </c>
      <c r="D8083" t="s">
        <v>422</v>
      </c>
      <c r="E8083" t="s">
        <v>11</v>
      </c>
      <c r="F8083" t="s">
        <v>17791</v>
      </c>
      <c r="G8083">
        <v>30.018999999999998</v>
      </c>
      <c r="H8083">
        <v>1569</v>
      </c>
      <c r="I8083">
        <v>5.8</v>
      </c>
      <c r="J8083">
        <f>YEAR(Table1[[#This Row],[release_date]])</f>
        <v>2006</v>
      </c>
      <c r="K8083" t="str">
        <f>LEFT(Table1[[#This Row],[Year]],4) &amp; "s"</f>
        <v>2006s</v>
      </c>
      <c r="L80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83">
        <f>(Table1[[#This Row],[vote_average]]/10)*100</f>
        <v>57.999999999999993</v>
      </c>
      <c r="N8083">
        <f>(Table1[[#This Row],[popularity]]/SUM(Table1[popularity]))*100</f>
        <v>6.9113607155770196E-3</v>
      </c>
    </row>
    <row r="8084" spans="1:14" x14ac:dyDescent="0.3">
      <c r="A8084">
        <v>403119</v>
      </c>
      <c r="B8084" t="s">
        <v>17792</v>
      </c>
      <c r="C8084" s="1">
        <v>42880</v>
      </c>
      <c r="D8084" t="s">
        <v>17793</v>
      </c>
      <c r="E8084" t="s">
        <v>11</v>
      </c>
      <c r="F8084" t="s">
        <v>17794</v>
      </c>
      <c r="G8084">
        <v>36.277999999999999</v>
      </c>
      <c r="H8084">
        <v>2641</v>
      </c>
      <c r="I8084">
        <v>5.79</v>
      </c>
      <c r="J8084">
        <f>YEAR(Table1[[#This Row],[release_date]])</f>
        <v>2017</v>
      </c>
      <c r="K8084" t="str">
        <f>LEFT(Table1[[#This Row],[Year]],4) &amp; "s"</f>
        <v>2017s</v>
      </c>
      <c r="L80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84">
        <f>(Table1[[#This Row],[vote_average]]/10)*100</f>
        <v>57.9</v>
      </c>
      <c r="N8084">
        <f>(Table1[[#This Row],[popularity]]/SUM(Table1[popularity]))*100</f>
        <v>8.3523882887405684E-3</v>
      </c>
    </row>
    <row r="8085" spans="1:14" x14ac:dyDescent="0.3">
      <c r="A8085">
        <v>5375</v>
      </c>
      <c r="B8085" t="s">
        <v>17795</v>
      </c>
      <c r="C8085" s="1">
        <v>39395</v>
      </c>
      <c r="D8085" t="s">
        <v>4834</v>
      </c>
      <c r="E8085" t="s">
        <v>11</v>
      </c>
      <c r="F8085" t="s">
        <v>17796</v>
      </c>
      <c r="G8085">
        <v>35.119999999999997</v>
      </c>
      <c r="H8085">
        <v>811</v>
      </c>
      <c r="I8085">
        <v>5.79</v>
      </c>
      <c r="J8085">
        <f>YEAR(Table1[[#This Row],[release_date]])</f>
        <v>2007</v>
      </c>
      <c r="K8085" t="str">
        <f>LEFT(Table1[[#This Row],[Year]],4) &amp; "s"</f>
        <v>2007s</v>
      </c>
      <c r="L80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85">
        <f>(Table1[[#This Row],[vote_average]]/10)*100</f>
        <v>57.9</v>
      </c>
      <c r="N8085">
        <f>(Table1[[#This Row],[popularity]]/SUM(Table1[popularity]))*100</f>
        <v>8.0857786179108215E-3</v>
      </c>
    </row>
    <row r="8086" spans="1:14" x14ac:dyDescent="0.3">
      <c r="A8086">
        <v>377264</v>
      </c>
      <c r="B8086" t="s">
        <v>17797</v>
      </c>
      <c r="C8086" s="1">
        <v>42614</v>
      </c>
      <c r="D8086" t="s">
        <v>8015</v>
      </c>
      <c r="E8086" t="s">
        <v>11</v>
      </c>
      <c r="F8086" t="s">
        <v>17798</v>
      </c>
      <c r="G8086">
        <v>33.143999999999998</v>
      </c>
      <c r="H8086">
        <v>1416</v>
      </c>
      <c r="I8086">
        <v>5.7889999999999997</v>
      </c>
      <c r="J8086">
        <f>YEAR(Table1[[#This Row],[release_date]])</f>
        <v>2016</v>
      </c>
      <c r="K8086" t="str">
        <f>LEFT(Table1[[#This Row],[Year]],4) &amp; "s"</f>
        <v>2016s</v>
      </c>
      <c r="L80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86">
        <f>(Table1[[#This Row],[vote_average]]/10)*100</f>
        <v>57.89</v>
      </c>
      <c r="N8086">
        <f>(Table1[[#This Row],[popularity]]/SUM(Table1[popularity]))*100</f>
        <v>7.6308384542151551E-3</v>
      </c>
    </row>
    <row r="8087" spans="1:14" x14ac:dyDescent="0.3">
      <c r="A8087">
        <v>9981</v>
      </c>
      <c r="B8087" t="s">
        <v>17799</v>
      </c>
      <c r="C8087" s="1">
        <v>38485</v>
      </c>
      <c r="D8087" t="s">
        <v>3063</v>
      </c>
      <c r="E8087" t="s">
        <v>11</v>
      </c>
      <c r="F8087" t="s">
        <v>17800</v>
      </c>
      <c r="G8087">
        <v>20.931000000000001</v>
      </c>
      <c r="H8087">
        <v>606</v>
      </c>
      <c r="I8087">
        <v>5.7889999999999997</v>
      </c>
      <c r="J8087">
        <f>YEAR(Table1[[#This Row],[release_date]])</f>
        <v>2005</v>
      </c>
      <c r="K8087" t="str">
        <f>LEFT(Table1[[#This Row],[Year]],4) &amp; "s"</f>
        <v>2005s</v>
      </c>
      <c r="L80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87">
        <f>(Table1[[#This Row],[vote_average]]/10)*100</f>
        <v>57.89</v>
      </c>
      <c r="N8087">
        <f>(Table1[[#This Row],[popularity]]/SUM(Table1[popularity]))*100</f>
        <v>4.8190043351791405E-3</v>
      </c>
    </row>
    <row r="8088" spans="1:14" x14ac:dyDescent="0.3">
      <c r="A8088">
        <v>42949</v>
      </c>
      <c r="B8088" t="s">
        <v>17801</v>
      </c>
      <c r="C8088" s="1">
        <v>40412</v>
      </c>
      <c r="D8088" t="s">
        <v>17802</v>
      </c>
      <c r="E8088" t="s">
        <v>11</v>
      </c>
      <c r="F8088" t="s">
        <v>17803</v>
      </c>
      <c r="G8088">
        <v>25.245000000000001</v>
      </c>
      <c r="H8088">
        <v>1482</v>
      </c>
      <c r="I8088">
        <v>5.7880000000000003</v>
      </c>
      <c r="J8088">
        <f>YEAR(Table1[[#This Row],[release_date]])</f>
        <v>2010</v>
      </c>
      <c r="K8088" t="str">
        <f>LEFT(Table1[[#This Row],[Year]],4) &amp; "s"</f>
        <v>2010s</v>
      </c>
      <c r="L80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88">
        <f>(Table1[[#This Row],[vote_average]]/10)*100</f>
        <v>57.879999999999995</v>
      </c>
      <c r="N8088">
        <f>(Table1[[#This Row],[popularity]]/SUM(Table1[popularity]))*100</f>
        <v>5.812228963814314E-3</v>
      </c>
    </row>
    <row r="8089" spans="1:14" x14ac:dyDescent="0.3">
      <c r="A8089">
        <v>10092</v>
      </c>
      <c r="B8089" t="s">
        <v>17804</v>
      </c>
      <c r="C8089" s="1">
        <v>38611</v>
      </c>
      <c r="D8089" t="s">
        <v>306</v>
      </c>
      <c r="E8089" t="s">
        <v>11</v>
      </c>
      <c r="F8089" t="s">
        <v>17805</v>
      </c>
      <c r="G8089">
        <v>34.283000000000001</v>
      </c>
      <c r="H8089">
        <v>516</v>
      </c>
      <c r="I8089">
        <v>5.8</v>
      </c>
      <c r="J8089">
        <f>YEAR(Table1[[#This Row],[release_date]])</f>
        <v>2005</v>
      </c>
      <c r="K8089" t="str">
        <f>LEFT(Table1[[#This Row],[Year]],4) &amp; "s"</f>
        <v>2005s</v>
      </c>
      <c r="L80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89">
        <f>(Table1[[#This Row],[vote_average]]/10)*100</f>
        <v>57.999999999999993</v>
      </c>
      <c r="N8089">
        <f>(Table1[[#This Row],[popularity]]/SUM(Table1[popularity]))*100</f>
        <v>7.8930737003939846E-3</v>
      </c>
    </row>
    <row r="8090" spans="1:14" x14ac:dyDescent="0.3">
      <c r="A8090">
        <v>10035</v>
      </c>
      <c r="B8090" t="s">
        <v>17806</v>
      </c>
      <c r="C8090" s="1">
        <v>36770</v>
      </c>
      <c r="D8090" t="s">
        <v>28</v>
      </c>
      <c r="E8090" t="s">
        <v>11</v>
      </c>
      <c r="F8090" t="s">
        <v>17807</v>
      </c>
      <c r="G8090">
        <v>44.487000000000002</v>
      </c>
      <c r="H8090">
        <v>432</v>
      </c>
      <c r="I8090">
        <v>5.7880000000000003</v>
      </c>
      <c r="J8090">
        <f>YEAR(Table1[[#This Row],[release_date]])</f>
        <v>2000</v>
      </c>
      <c r="K8090" t="str">
        <f>LEFT(Table1[[#This Row],[Year]],4) &amp; "s"</f>
        <v>2000s</v>
      </c>
      <c r="L80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90">
        <f>(Table1[[#This Row],[vote_average]]/10)*100</f>
        <v>57.879999999999995</v>
      </c>
      <c r="N8090">
        <f>(Table1[[#This Row],[popularity]]/SUM(Table1[popularity]))*100</f>
        <v>1.0242369970814314E-2</v>
      </c>
    </row>
    <row r="8091" spans="1:14" x14ac:dyDescent="0.3">
      <c r="A8091">
        <v>499726</v>
      </c>
      <c r="B8091" t="s">
        <v>17808</v>
      </c>
      <c r="C8091" s="1">
        <v>43222</v>
      </c>
      <c r="D8091" t="s">
        <v>422</v>
      </c>
      <c r="E8091" t="s">
        <v>212</v>
      </c>
      <c r="F8091" t="s">
        <v>17809</v>
      </c>
      <c r="G8091">
        <v>39.829000000000001</v>
      </c>
      <c r="H8091">
        <v>535</v>
      </c>
      <c r="I8091">
        <v>5.8</v>
      </c>
      <c r="J8091">
        <f>YEAR(Table1[[#This Row],[release_date]])</f>
        <v>2018</v>
      </c>
      <c r="K8091" t="str">
        <f>LEFT(Table1[[#This Row],[Year]],4) &amp; "s"</f>
        <v>2018s</v>
      </c>
      <c r="L80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91">
        <f>(Table1[[#This Row],[vote_average]]/10)*100</f>
        <v>57.999999999999993</v>
      </c>
      <c r="N8091">
        <f>(Table1[[#This Row],[popularity]]/SUM(Table1[popularity]))*100</f>
        <v>9.1699452327098554E-3</v>
      </c>
    </row>
    <row r="8092" spans="1:14" x14ac:dyDescent="0.3">
      <c r="A8092">
        <v>844417</v>
      </c>
      <c r="B8092" t="s">
        <v>17810</v>
      </c>
      <c r="C8092" s="1">
        <v>44972</v>
      </c>
      <c r="D8092" t="s">
        <v>5623</v>
      </c>
      <c r="E8092" t="s">
        <v>11</v>
      </c>
      <c r="F8092" t="s">
        <v>17811</v>
      </c>
      <c r="G8092">
        <v>49.713000000000001</v>
      </c>
      <c r="H8092">
        <v>321</v>
      </c>
      <c r="I8092">
        <v>5.8</v>
      </c>
      <c r="J8092">
        <f>YEAR(Table1[[#This Row],[release_date]])</f>
        <v>2023</v>
      </c>
      <c r="K8092" t="str">
        <f>LEFT(Table1[[#This Row],[Year]],4) &amp; "s"</f>
        <v>2023s</v>
      </c>
      <c r="L80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092">
        <f>(Table1[[#This Row],[vote_average]]/10)*100</f>
        <v>57.999999999999993</v>
      </c>
      <c r="N8092">
        <f>(Table1[[#This Row],[popularity]]/SUM(Table1[popularity]))*100</f>
        <v>1.1445566982693643E-2</v>
      </c>
    </row>
    <row r="8093" spans="1:14" x14ac:dyDescent="0.3">
      <c r="A8093">
        <v>456165</v>
      </c>
      <c r="B8093" t="s">
        <v>17812</v>
      </c>
      <c r="C8093" s="1">
        <v>43159</v>
      </c>
      <c r="D8093" t="s">
        <v>391</v>
      </c>
      <c r="E8093" t="s">
        <v>212</v>
      </c>
      <c r="F8093" t="s">
        <v>17813</v>
      </c>
      <c r="G8093">
        <v>10.865</v>
      </c>
      <c r="H8093">
        <v>704</v>
      </c>
      <c r="I8093">
        <v>5.8</v>
      </c>
      <c r="J8093">
        <f>YEAR(Table1[[#This Row],[release_date]])</f>
        <v>2018</v>
      </c>
      <c r="K8093" t="str">
        <f>LEFT(Table1[[#This Row],[Year]],4) &amp; "s"</f>
        <v>2018s</v>
      </c>
      <c r="L80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93">
        <f>(Table1[[#This Row],[vote_average]]/10)*100</f>
        <v>57.999999999999993</v>
      </c>
      <c r="N8093">
        <f>(Table1[[#This Row],[popularity]]/SUM(Table1[popularity]))*100</f>
        <v>2.5014802016970691E-3</v>
      </c>
    </row>
    <row r="8094" spans="1:14" x14ac:dyDescent="0.3">
      <c r="A8094">
        <v>11806</v>
      </c>
      <c r="B8094" t="s">
        <v>17814</v>
      </c>
      <c r="C8094" s="1">
        <v>33697</v>
      </c>
      <c r="D8094" t="s">
        <v>3063</v>
      </c>
      <c r="E8094" t="s">
        <v>11</v>
      </c>
      <c r="F8094" t="s">
        <v>17815</v>
      </c>
      <c r="G8094">
        <v>83.444000000000003</v>
      </c>
      <c r="H8094">
        <v>1982</v>
      </c>
      <c r="I8094">
        <v>5.7859999999999996</v>
      </c>
      <c r="J8094">
        <f>YEAR(Table1[[#This Row],[release_date]])</f>
        <v>1992</v>
      </c>
      <c r="K8094" t="str">
        <f>LEFT(Table1[[#This Row],[Year]],4) &amp; "s"</f>
        <v>1992s</v>
      </c>
      <c r="L80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094">
        <f>(Table1[[#This Row],[vote_average]]/10)*100</f>
        <v>57.86</v>
      </c>
      <c r="N8094">
        <f>(Table1[[#This Row],[popularity]]/SUM(Table1[popularity]))*100</f>
        <v>1.9211552135334587E-2</v>
      </c>
    </row>
    <row r="8095" spans="1:14" x14ac:dyDescent="0.3">
      <c r="A8095">
        <v>11397</v>
      </c>
      <c r="B8095" t="s">
        <v>17816</v>
      </c>
      <c r="C8095" s="1">
        <v>37232</v>
      </c>
      <c r="D8095" t="s">
        <v>391</v>
      </c>
      <c r="E8095" t="s">
        <v>11</v>
      </c>
      <c r="F8095" t="s">
        <v>17817</v>
      </c>
      <c r="G8095">
        <v>49.813000000000002</v>
      </c>
      <c r="H8095">
        <v>1970</v>
      </c>
      <c r="I8095">
        <v>5.7850000000000001</v>
      </c>
      <c r="J8095">
        <f>YEAR(Table1[[#This Row],[release_date]])</f>
        <v>2001</v>
      </c>
      <c r="K8095" t="str">
        <f>LEFT(Table1[[#This Row],[Year]],4) &amp; "s"</f>
        <v>2001s</v>
      </c>
      <c r="L80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95">
        <f>(Table1[[#This Row],[vote_average]]/10)*100</f>
        <v>57.85</v>
      </c>
      <c r="N8095">
        <f>(Table1[[#This Row],[popularity]]/SUM(Table1[popularity]))*100</f>
        <v>1.1468590270330063E-2</v>
      </c>
    </row>
    <row r="8096" spans="1:14" x14ac:dyDescent="0.3">
      <c r="A8096">
        <v>489929</v>
      </c>
      <c r="B8096" t="s">
        <v>17818</v>
      </c>
      <c r="C8096" s="1">
        <v>43314</v>
      </c>
      <c r="D8096" t="s">
        <v>1148</v>
      </c>
      <c r="E8096" t="s">
        <v>11</v>
      </c>
      <c r="F8096" t="s">
        <v>17819</v>
      </c>
      <c r="G8096">
        <v>37.21</v>
      </c>
      <c r="H8096">
        <v>708</v>
      </c>
      <c r="I8096">
        <v>5.8</v>
      </c>
      <c r="J8096">
        <f>YEAR(Table1[[#This Row],[release_date]])</f>
        <v>2018</v>
      </c>
      <c r="K8096" t="str">
        <f>LEFT(Table1[[#This Row],[Year]],4) &amp; "s"</f>
        <v>2018s</v>
      </c>
      <c r="L80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96">
        <f>(Table1[[#This Row],[vote_average]]/10)*100</f>
        <v>57.999999999999993</v>
      </c>
      <c r="N8096">
        <f>(Table1[[#This Row],[popularity]]/SUM(Table1[popularity]))*100</f>
        <v>8.5669653295120073E-3</v>
      </c>
    </row>
    <row r="8097" spans="1:14" x14ac:dyDescent="0.3">
      <c r="A8097">
        <v>333663</v>
      </c>
      <c r="B8097" t="s">
        <v>17820</v>
      </c>
      <c r="C8097" s="1">
        <v>42650</v>
      </c>
      <c r="D8097" t="s">
        <v>606</v>
      </c>
      <c r="E8097" t="s">
        <v>11</v>
      </c>
      <c r="F8097" t="s">
        <v>17821</v>
      </c>
      <c r="G8097">
        <v>80.430000000000007</v>
      </c>
      <c r="H8097">
        <v>395</v>
      </c>
      <c r="I8097">
        <v>5.7839999999999998</v>
      </c>
      <c r="J8097">
        <f>YEAR(Table1[[#This Row],[release_date]])</f>
        <v>2016</v>
      </c>
      <c r="K8097" t="str">
        <f>LEFT(Table1[[#This Row],[Year]],4) &amp; "s"</f>
        <v>2016s</v>
      </c>
      <c r="L80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97">
        <f>(Table1[[#This Row],[vote_average]]/10)*100</f>
        <v>57.84</v>
      </c>
      <c r="N8097">
        <f>(Table1[[#This Row],[popularity]]/SUM(Table1[popularity]))*100</f>
        <v>1.8517630245972878E-2</v>
      </c>
    </row>
    <row r="8098" spans="1:14" x14ac:dyDescent="0.3">
      <c r="A8098">
        <v>256569</v>
      </c>
      <c r="B8098" t="s">
        <v>17822</v>
      </c>
      <c r="C8098" s="1">
        <v>42657</v>
      </c>
      <c r="D8098" t="s">
        <v>405</v>
      </c>
      <c r="E8098" t="s">
        <v>11</v>
      </c>
      <c r="F8098" t="s">
        <v>17823</v>
      </c>
      <c r="G8098">
        <v>18.977</v>
      </c>
      <c r="H8098">
        <v>313</v>
      </c>
      <c r="I8098">
        <v>5.8</v>
      </c>
      <c r="J8098">
        <f>YEAR(Table1[[#This Row],[release_date]])</f>
        <v>2016</v>
      </c>
      <c r="K8098" t="str">
        <f>LEFT(Table1[[#This Row],[Year]],4) &amp; "s"</f>
        <v>2016s</v>
      </c>
      <c r="L80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098">
        <f>(Table1[[#This Row],[vote_average]]/10)*100</f>
        <v>57.999999999999993</v>
      </c>
      <c r="N8098">
        <f>(Table1[[#This Row],[popularity]]/SUM(Table1[popularity]))*100</f>
        <v>4.3691292947634873E-3</v>
      </c>
    </row>
    <row r="8099" spans="1:14" x14ac:dyDescent="0.3">
      <c r="A8099">
        <v>11908</v>
      </c>
      <c r="B8099" t="s">
        <v>17824</v>
      </c>
      <c r="C8099" s="1">
        <v>38834</v>
      </c>
      <c r="D8099" t="s">
        <v>2286</v>
      </c>
      <c r="E8099" t="s">
        <v>11</v>
      </c>
      <c r="F8099" t="s">
        <v>17825</v>
      </c>
      <c r="G8099">
        <v>36.372</v>
      </c>
      <c r="H8099">
        <v>615</v>
      </c>
      <c r="I8099">
        <v>5.7830000000000004</v>
      </c>
      <c r="J8099">
        <f>YEAR(Table1[[#This Row],[release_date]])</f>
        <v>2006</v>
      </c>
      <c r="K8099" t="str">
        <f>LEFT(Table1[[#This Row],[Year]],4) &amp; "s"</f>
        <v>2006s</v>
      </c>
      <c r="L80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099">
        <f>(Table1[[#This Row],[vote_average]]/10)*100</f>
        <v>57.830000000000005</v>
      </c>
      <c r="N8099">
        <f>(Table1[[#This Row],[popularity]]/SUM(Table1[popularity]))*100</f>
        <v>8.3740301791188042E-3</v>
      </c>
    </row>
    <row r="8100" spans="1:14" x14ac:dyDescent="0.3">
      <c r="A8100">
        <v>10829</v>
      </c>
      <c r="B8100" t="s">
        <v>17826</v>
      </c>
      <c r="C8100" s="1">
        <v>37166</v>
      </c>
      <c r="D8100" t="s">
        <v>17827</v>
      </c>
      <c r="E8100" t="s">
        <v>11</v>
      </c>
      <c r="F8100" t="s">
        <v>17828</v>
      </c>
      <c r="G8100">
        <v>25.812000000000001</v>
      </c>
      <c r="H8100">
        <v>599</v>
      </c>
      <c r="I8100">
        <v>5.7830000000000004</v>
      </c>
      <c r="J8100">
        <f>YEAR(Table1[[#This Row],[release_date]])</f>
        <v>2001</v>
      </c>
      <c r="K8100" t="str">
        <f>LEFT(Table1[[#This Row],[Year]],4) &amp; "s"</f>
        <v>2001s</v>
      </c>
      <c r="L81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00">
        <f>(Table1[[#This Row],[vote_average]]/10)*100</f>
        <v>57.830000000000005</v>
      </c>
      <c r="N8100">
        <f>(Table1[[#This Row],[popularity]]/SUM(Table1[popularity]))*100</f>
        <v>5.9427710047128173E-3</v>
      </c>
    </row>
    <row r="8101" spans="1:14" x14ac:dyDescent="0.3">
      <c r="A8101">
        <v>10014</v>
      </c>
      <c r="B8101" t="s">
        <v>17829</v>
      </c>
      <c r="C8101" s="1">
        <v>31352</v>
      </c>
      <c r="D8101" t="s">
        <v>1899</v>
      </c>
      <c r="E8101" t="s">
        <v>11</v>
      </c>
      <c r="F8101" t="s">
        <v>17830</v>
      </c>
      <c r="G8101">
        <v>48.921999999999997</v>
      </c>
      <c r="H8101">
        <v>1758</v>
      </c>
      <c r="I8101">
        <v>5.7830000000000004</v>
      </c>
      <c r="J8101">
        <f>YEAR(Table1[[#This Row],[release_date]])</f>
        <v>1985</v>
      </c>
      <c r="K8101" t="str">
        <f>LEFT(Table1[[#This Row],[Year]],4) &amp; "s"</f>
        <v>1985s</v>
      </c>
      <c r="L81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101">
        <f>(Table1[[#This Row],[vote_average]]/10)*100</f>
        <v>57.830000000000005</v>
      </c>
      <c r="N8101">
        <f>(Table1[[#This Row],[popularity]]/SUM(Table1[popularity]))*100</f>
        <v>1.1263452777489556E-2</v>
      </c>
    </row>
    <row r="8102" spans="1:14" x14ac:dyDescent="0.3">
      <c r="A8102">
        <v>9738</v>
      </c>
      <c r="B8102" t="s">
        <v>17831</v>
      </c>
      <c r="C8102" s="1">
        <v>38532</v>
      </c>
      <c r="D8102" t="s">
        <v>14139</v>
      </c>
      <c r="E8102" t="s">
        <v>11</v>
      </c>
      <c r="F8102" t="s">
        <v>17832</v>
      </c>
      <c r="G8102">
        <v>100.02800000000001</v>
      </c>
      <c r="H8102">
        <v>9017</v>
      </c>
      <c r="I8102">
        <v>5.8</v>
      </c>
      <c r="J8102">
        <f>YEAR(Table1[[#This Row],[release_date]])</f>
        <v>2005</v>
      </c>
      <c r="K8102" t="str">
        <f>LEFT(Table1[[#This Row],[Year]],4) &amp; "s"</f>
        <v>2005s</v>
      </c>
      <c r="L81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02">
        <f>(Table1[[#This Row],[vote_average]]/10)*100</f>
        <v>57.999999999999993</v>
      </c>
      <c r="N8102">
        <f>(Table1[[#This Row],[popularity]]/SUM(Table1[popularity]))*100</f>
        <v>2.3029734156958533E-2</v>
      </c>
    </row>
    <row r="8103" spans="1:14" x14ac:dyDescent="0.3">
      <c r="A8103">
        <v>60281</v>
      </c>
      <c r="B8103" t="s">
        <v>17833</v>
      </c>
      <c r="C8103" s="1">
        <v>41327</v>
      </c>
      <c r="D8103" t="s">
        <v>62</v>
      </c>
      <c r="E8103" t="s">
        <v>11</v>
      </c>
      <c r="F8103" t="s">
        <v>17834</v>
      </c>
      <c r="G8103">
        <v>21.98</v>
      </c>
      <c r="H8103">
        <v>463</v>
      </c>
      <c r="I8103">
        <v>5.8</v>
      </c>
      <c r="J8103">
        <f>YEAR(Table1[[#This Row],[release_date]])</f>
        <v>2013</v>
      </c>
      <c r="K8103" t="str">
        <f>LEFT(Table1[[#This Row],[Year]],4) &amp; "s"</f>
        <v>2013s</v>
      </c>
      <c r="L81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03">
        <f>(Table1[[#This Row],[vote_average]]/10)*100</f>
        <v>57.999999999999993</v>
      </c>
      <c r="N8103">
        <f>(Table1[[#This Row],[popularity]]/SUM(Table1[popularity]))*100</f>
        <v>5.0605186224851901E-3</v>
      </c>
    </row>
    <row r="8104" spans="1:14" x14ac:dyDescent="0.3">
      <c r="A8104">
        <v>13505</v>
      </c>
      <c r="B8104" t="s">
        <v>17835</v>
      </c>
      <c r="C8104" s="1">
        <v>38016</v>
      </c>
      <c r="D8104" t="s">
        <v>494</v>
      </c>
      <c r="E8104" t="s">
        <v>11</v>
      </c>
      <c r="F8104" t="s">
        <v>17836</v>
      </c>
      <c r="G8104">
        <v>20.456</v>
      </c>
      <c r="H8104">
        <v>449</v>
      </c>
      <c r="I8104">
        <v>5.8</v>
      </c>
      <c r="J8104">
        <f>YEAR(Table1[[#This Row],[release_date]])</f>
        <v>2004</v>
      </c>
      <c r="K8104" t="str">
        <f>LEFT(Table1[[#This Row],[Year]],4) &amp; "s"</f>
        <v>2004s</v>
      </c>
      <c r="L81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04">
        <f>(Table1[[#This Row],[vote_average]]/10)*100</f>
        <v>57.999999999999993</v>
      </c>
      <c r="N8104">
        <f>(Table1[[#This Row],[popularity]]/SUM(Table1[popularity]))*100</f>
        <v>4.7096437189061433E-3</v>
      </c>
    </row>
    <row r="8105" spans="1:14" x14ac:dyDescent="0.3">
      <c r="A8105">
        <v>10733</v>
      </c>
      <c r="B8105" t="s">
        <v>5777</v>
      </c>
      <c r="C8105" s="1">
        <v>38084</v>
      </c>
      <c r="D8105" t="s">
        <v>17837</v>
      </c>
      <c r="E8105" t="s">
        <v>11</v>
      </c>
      <c r="F8105" t="s">
        <v>17838</v>
      </c>
      <c r="G8105">
        <v>58.338999999999999</v>
      </c>
      <c r="H8105">
        <v>312</v>
      </c>
      <c r="I8105">
        <v>5.8</v>
      </c>
      <c r="J8105">
        <f>YEAR(Table1[[#This Row],[release_date]])</f>
        <v>2004</v>
      </c>
      <c r="K8105" t="str">
        <f>LEFT(Table1[[#This Row],[Year]],4) &amp; "s"</f>
        <v>2004s</v>
      </c>
      <c r="L81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05">
        <f>(Table1[[#This Row],[vote_average]]/10)*100</f>
        <v>57.999999999999993</v>
      </c>
      <c r="N8105">
        <f>(Table1[[#This Row],[popularity]]/SUM(Table1[popularity]))*100</f>
        <v>1.3431555774211259E-2</v>
      </c>
    </row>
    <row r="8106" spans="1:14" x14ac:dyDescent="0.3">
      <c r="A8106">
        <v>485942</v>
      </c>
      <c r="B8106" t="s">
        <v>17839</v>
      </c>
      <c r="C8106" s="1">
        <v>43266</v>
      </c>
      <c r="D8106" t="s">
        <v>277</v>
      </c>
      <c r="E8106" t="s">
        <v>25</v>
      </c>
      <c r="F8106" t="s">
        <v>17840</v>
      </c>
      <c r="G8106">
        <v>13.198</v>
      </c>
      <c r="H8106">
        <v>811</v>
      </c>
      <c r="I8106">
        <v>5.7809999999999997</v>
      </c>
      <c r="J8106">
        <f>YEAR(Table1[[#This Row],[release_date]])</f>
        <v>2018</v>
      </c>
      <c r="K8106" t="str">
        <f>LEFT(Table1[[#This Row],[Year]],4) &amp; "s"</f>
        <v>2018s</v>
      </c>
      <c r="L81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06">
        <f>(Table1[[#This Row],[vote_average]]/10)*100</f>
        <v>57.809999999999995</v>
      </c>
      <c r="N8106">
        <f>(Table1[[#This Row],[popularity]]/SUM(Table1[popularity]))*100</f>
        <v>3.0386135022547559E-3</v>
      </c>
    </row>
    <row r="8107" spans="1:14" x14ac:dyDescent="0.3">
      <c r="A8107">
        <v>275601</v>
      </c>
      <c r="B8107" t="s">
        <v>17841</v>
      </c>
      <c r="C8107" s="1">
        <v>42195</v>
      </c>
      <c r="D8107" t="s">
        <v>303</v>
      </c>
      <c r="E8107" t="s">
        <v>11</v>
      </c>
      <c r="F8107" t="s">
        <v>17842</v>
      </c>
      <c r="G8107">
        <v>14.625999999999999</v>
      </c>
      <c r="H8107">
        <v>686</v>
      </c>
      <c r="I8107">
        <v>5.8</v>
      </c>
      <c r="J8107">
        <f>YEAR(Table1[[#This Row],[release_date]])</f>
        <v>2015</v>
      </c>
      <c r="K8107" t="str">
        <f>LEFT(Table1[[#This Row],[Year]],4) &amp; "s"</f>
        <v>2015s</v>
      </c>
      <c r="L81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07">
        <f>(Table1[[#This Row],[vote_average]]/10)*100</f>
        <v>57.999999999999993</v>
      </c>
      <c r="N8107">
        <f>(Table1[[#This Row],[popularity]]/SUM(Table1[popularity]))*100</f>
        <v>3.3673860497028382E-3</v>
      </c>
    </row>
    <row r="8108" spans="1:14" x14ac:dyDescent="0.3">
      <c r="A8108">
        <v>38321</v>
      </c>
      <c r="B8108" t="s">
        <v>17843</v>
      </c>
      <c r="C8108" s="1">
        <v>40668</v>
      </c>
      <c r="D8108" t="s">
        <v>17844</v>
      </c>
      <c r="E8108" t="s">
        <v>11</v>
      </c>
      <c r="F8108" t="s">
        <v>17845</v>
      </c>
      <c r="G8108">
        <v>59.548000000000002</v>
      </c>
      <c r="H8108">
        <v>2162</v>
      </c>
      <c r="I8108">
        <v>5.8</v>
      </c>
      <c r="J8108">
        <f>YEAR(Table1[[#This Row],[release_date]])</f>
        <v>2011</v>
      </c>
      <c r="K8108" t="str">
        <f>LEFT(Table1[[#This Row],[Year]],4) &amp; "s"</f>
        <v>2011s</v>
      </c>
      <c r="L81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08">
        <f>(Table1[[#This Row],[vote_average]]/10)*100</f>
        <v>57.999999999999993</v>
      </c>
      <c r="N8108">
        <f>(Table1[[#This Row],[popularity]]/SUM(Table1[popularity]))*100</f>
        <v>1.3709907321735583E-2</v>
      </c>
    </row>
    <row r="8109" spans="1:14" x14ac:dyDescent="0.3">
      <c r="A8109">
        <v>85038</v>
      </c>
      <c r="B8109" t="s">
        <v>17846</v>
      </c>
      <c r="C8109" s="1">
        <v>40926</v>
      </c>
      <c r="D8109" t="s">
        <v>391</v>
      </c>
      <c r="E8109" t="s">
        <v>54</v>
      </c>
      <c r="F8109" t="s">
        <v>17847</v>
      </c>
      <c r="G8109">
        <v>15.974</v>
      </c>
      <c r="H8109">
        <v>1282</v>
      </c>
      <c r="I8109">
        <v>5.8</v>
      </c>
      <c r="J8109">
        <f>YEAR(Table1[[#This Row],[release_date]])</f>
        <v>2012</v>
      </c>
      <c r="K8109" t="str">
        <f>LEFT(Table1[[#This Row],[Year]],4) &amp; "s"</f>
        <v>2012s</v>
      </c>
      <c r="L81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09">
        <f>(Table1[[#This Row],[vote_average]]/10)*100</f>
        <v>57.999999999999993</v>
      </c>
      <c r="N8109">
        <f>(Table1[[#This Row],[popularity]]/SUM(Table1[popularity]))*100</f>
        <v>3.6777399670417845E-3</v>
      </c>
    </row>
    <row r="8110" spans="1:14" x14ac:dyDescent="0.3">
      <c r="A8110">
        <v>81836</v>
      </c>
      <c r="B8110" t="s">
        <v>17848</v>
      </c>
      <c r="C8110" s="1">
        <v>41019</v>
      </c>
      <c r="D8110" t="s">
        <v>207</v>
      </c>
      <c r="E8110" t="s">
        <v>11</v>
      </c>
      <c r="F8110" t="s">
        <v>17849</v>
      </c>
      <c r="G8110">
        <v>19.873000000000001</v>
      </c>
      <c r="H8110">
        <v>1943</v>
      </c>
      <c r="I8110">
        <v>5.8</v>
      </c>
      <c r="J8110">
        <f>YEAR(Table1[[#This Row],[release_date]])</f>
        <v>2012</v>
      </c>
      <c r="K8110" t="str">
        <f>LEFT(Table1[[#This Row],[Year]],4) &amp; "s"</f>
        <v>2012s</v>
      </c>
      <c r="L81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10">
        <f>(Table1[[#This Row],[vote_average]]/10)*100</f>
        <v>57.999999999999993</v>
      </c>
      <c r="N8110">
        <f>(Table1[[#This Row],[popularity]]/SUM(Table1[popularity]))*100</f>
        <v>4.5754179519858131E-3</v>
      </c>
    </row>
    <row r="8111" spans="1:14" x14ac:dyDescent="0.3">
      <c r="A8111">
        <v>332704</v>
      </c>
      <c r="B8111" t="s">
        <v>17850</v>
      </c>
      <c r="C8111" s="1">
        <v>42210</v>
      </c>
      <c r="D8111" t="s">
        <v>9158</v>
      </c>
      <c r="E8111" t="s">
        <v>11</v>
      </c>
      <c r="F8111" t="s">
        <v>17851</v>
      </c>
      <c r="G8111">
        <v>27.408999999999999</v>
      </c>
      <c r="H8111">
        <v>350</v>
      </c>
      <c r="I8111">
        <v>5.7770000000000001</v>
      </c>
      <c r="J8111">
        <f>YEAR(Table1[[#This Row],[release_date]])</f>
        <v>2015</v>
      </c>
      <c r="K8111" t="str">
        <f>LEFT(Table1[[#This Row],[Year]],4) &amp; "s"</f>
        <v>2015s</v>
      </c>
      <c r="L81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11">
        <f>(Table1[[#This Row],[vote_average]]/10)*100</f>
        <v>57.769999999999996</v>
      </c>
      <c r="N8111">
        <f>(Table1[[#This Row],[popularity]]/SUM(Table1[popularity]))*100</f>
        <v>6.3104529082664493E-3</v>
      </c>
    </row>
    <row r="8112" spans="1:14" x14ac:dyDescent="0.3">
      <c r="A8112">
        <v>45650</v>
      </c>
      <c r="B8112" t="s">
        <v>14791</v>
      </c>
      <c r="C8112" s="1">
        <v>40065</v>
      </c>
      <c r="D8112" t="s">
        <v>17852</v>
      </c>
      <c r="E8112" t="s">
        <v>11</v>
      </c>
      <c r="F8112" t="s">
        <v>17853</v>
      </c>
      <c r="G8112">
        <v>34.603999999999999</v>
      </c>
      <c r="H8112">
        <v>697</v>
      </c>
      <c r="I8112">
        <v>5.8</v>
      </c>
      <c r="J8112">
        <f>YEAR(Table1[[#This Row],[release_date]])</f>
        <v>2009</v>
      </c>
      <c r="K8112" t="str">
        <f>LEFT(Table1[[#This Row],[Year]],4) &amp; "s"</f>
        <v>2009s</v>
      </c>
      <c r="L81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12">
        <f>(Table1[[#This Row],[vote_average]]/10)*100</f>
        <v>57.999999999999993</v>
      </c>
      <c r="N8112">
        <f>(Table1[[#This Row],[popularity]]/SUM(Table1[popularity]))*100</f>
        <v>7.9669784537068928E-3</v>
      </c>
    </row>
    <row r="8113" spans="1:14" x14ac:dyDescent="0.3">
      <c r="A8113">
        <v>18896</v>
      </c>
      <c r="B8113" t="s">
        <v>17854</v>
      </c>
      <c r="C8113" s="1">
        <v>39974</v>
      </c>
      <c r="D8113" t="s">
        <v>28</v>
      </c>
      <c r="E8113" t="s">
        <v>212</v>
      </c>
      <c r="F8113" t="s">
        <v>17855</v>
      </c>
      <c r="G8113">
        <v>10.493</v>
      </c>
      <c r="H8113">
        <v>414</v>
      </c>
      <c r="I8113">
        <v>5.7770000000000001</v>
      </c>
      <c r="J8113">
        <f>YEAR(Table1[[#This Row],[release_date]])</f>
        <v>2009</v>
      </c>
      <c r="K8113" t="str">
        <f>LEFT(Table1[[#This Row],[Year]],4) &amp; "s"</f>
        <v>2009s</v>
      </c>
      <c r="L81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13">
        <f>(Table1[[#This Row],[vote_average]]/10)*100</f>
        <v>57.769999999999996</v>
      </c>
      <c r="N8113">
        <f>(Table1[[#This Row],[popularity]]/SUM(Table1[popularity]))*100</f>
        <v>2.4158335716895855E-3</v>
      </c>
    </row>
    <row r="8114" spans="1:14" x14ac:dyDescent="0.3">
      <c r="A8114">
        <v>17169</v>
      </c>
      <c r="B8114" t="s">
        <v>17856</v>
      </c>
      <c r="C8114" s="1">
        <v>29572</v>
      </c>
      <c r="D8114" t="s">
        <v>2336</v>
      </c>
      <c r="E8114" t="s">
        <v>11</v>
      </c>
      <c r="F8114" t="s">
        <v>17857</v>
      </c>
      <c r="G8114">
        <v>23.207999999999998</v>
      </c>
      <c r="H8114">
        <v>313</v>
      </c>
      <c r="I8114">
        <v>5.7770000000000001</v>
      </c>
      <c r="J8114">
        <f>YEAR(Table1[[#This Row],[release_date]])</f>
        <v>1980</v>
      </c>
      <c r="K8114" t="str">
        <f>LEFT(Table1[[#This Row],[Year]],4) &amp; "s"</f>
        <v>1980s</v>
      </c>
      <c r="L81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114">
        <f>(Table1[[#This Row],[vote_average]]/10)*100</f>
        <v>57.769999999999996</v>
      </c>
      <c r="N8114">
        <f>(Table1[[#This Row],[popularity]]/SUM(Table1[popularity]))*100</f>
        <v>5.3432445946604307E-3</v>
      </c>
    </row>
    <row r="8115" spans="1:14" x14ac:dyDescent="0.3">
      <c r="A8115">
        <v>14869</v>
      </c>
      <c r="B8115" t="s">
        <v>17858</v>
      </c>
      <c r="C8115" s="1">
        <v>40028</v>
      </c>
      <c r="D8115" t="s">
        <v>3978</v>
      </c>
      <c r="E8115" t="s">
        <v>11</v>
      </c>
      <c r="F8115" t="s">
        <v>17859</v>
      </c>
      <c r="G8115">
        <v>51.618000000000002</v>
      </c>
      <c r="H8115">
        <v>4453</v>
      </c>
      <c r="I8115">
        <v>5.7750000000000004</v>
      </c>
      <c r="J8115">
        <f>YEAR(Table1[[#This Row],[release_date]])</f>
        <v>2009</v>
      </c>
      <c r="K8115" t="str">
        <f>LEFT(Table1[[#This Row],[Year]],4) &amp; "s"</f>
        <v>2009s</v>
      </c>
      <c r="L81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15">
        <f>(Table1[[#This Row],[vote_average]]/10)*100</f>
        <v>57.75</v>
      </c>
      <c r="N8115">
        <f>(Table1[[#This Row],[popularity]]/SUM(Table1[popularity]))*100</f>
        <v>1.188416061216745E-2</v>
      </c>
    </row>
    <row r="8116" spans="1:14" x14ac:dyDescent="0.3">
      <c r="A8116">
        <v>492611</v>
      </c>
      <c r="B8116" t="s">
        <v>17860</v>
      </c>
      <c r="C8116" s="1">
        <v>43853</v>
      </c>
      <c r="D8116" t="s">
        <v>306</v>
      </c>
      <c r="E8116" t="s">
        <v>11</v>
      </c>
      <c r="F8116" t="s">
        <v>17861</v>
      </c>
      <c r="G8116">
        <v>54.192999999999998</v>
      </c>
      <c r="H8116">
        <v>940</v>
      </c>
      <c r="I8116">
        <v>5.774</v>
      </c>
      <c r="J8116">
        <f>YEAR(Table1[[#This Row],[release_date]])</f>
        <v>2020</v>
      </c>
      <c r="K8116" t="str">
        <f>LEFT(Table1[[#This Row],[Year]],4) &amp; "s"</f>
        <v>2020s</v>
      </c>
      <c r="L81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116">
        <f>(Table1[[#This Row],[vote_average]]/10)*100</f>
        <v>57.74</v>
      </c>
      <c r="N8116">
        <f>(Table1[[#This Row],[popularity]]/SUM(Table1[popularity]))*100</f>
        <v>1.2477010268805272E-2</v>
      </c>
    </row>
    <row r="8117" spans="1:14" x14ac:dyDescent="0.3">
      <c r="A8117">
        <v>355008</v>
      </c>
      <c r="B8117" t="s">
        <v>17862</v>
      </c>
      <c r="C8117" s="1">
        <v>42482</v>
      </c>
      <c r="D8117" t="s">
        <v>391</v>
      </c>
      <c r="E8117" t="s">
        <v>11</v>
      </c>
      <c r="F8117" t="s">
        <v>17863</v>
      </c>
      <c r="G8117">
        <v>16.564</v>
      </c>
      <c r="H8117">
        <v>492</v>
      </c>
      <c r="I8117">
        <v>5.8</v>
      </c>
      <c r="J8117">
        <f>YEAR(Table1[[#This Row],[release_date]])</f>
        <v>2016</v>
      </c>
      <c r="K8117" t="str">
        <f>LEFT(Table1[[#This Row],[Year]],4) &amp; "s"</f>
        <v>2016s</v>
      </c>
      <c r="L81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17">
        <f>(Table1[[#This Row],[vote_average]]/10)*100</f>
        <v>57.999999999999993</v>
      </c>
      <c r="N8117">
        <f>(Table1[[#This Row],[popularity]]/SUM(Table1[popularity]))*100</f>
        <v>3.8135773640966646E-3</v>
      </c>
    </row>
    <row r="8118" spans="1:14" x14ac:dyDescent="0.3">
      <c r="A8118">
        <v>12090</v>
      </c>
      <c r="B8118" t="s">
        <v>17864</v>
      </c>
      <c r="C8118" s="1">
        <v>37629</v>
      </c>
      <c r="D8118" t="s">
        <v>1732</v>
      </c>
      <c r="E8118" t="s">
        <v>11</v>
      </c>
      <c r="F8118" t="s">
        <v>17865</v>
      </c>
      <c r="G8118">
        <v>59.180999999999997</v>
      </c>
      <c r="H8118">
        <v>1301</v>
      </c>
      <c r="I8118">
        <v>5.774</v>
      </c>
      <c r="J8118">
        <f>YEAR(Table1[[#This Row],[release_date]])</f>
        <v>2003</v>
      </c>
      <c r="K8118" t="str">
        <f>LEFT(Table1[[#This Row],[Year]],4) &amp; "s"</f>
        <v>2003s</v>
      </c>
      <c r="L81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18">
        <f>(Table1[[#This Row],[vote_average]]/10)*100</f>
        <v>57.74</v>
      </c>
      <c r="N8118">
        <f>(Table1[[#This Row],[popularity]]/SUM(Table1[popularity]))*100</f>
        <v>1.3625411856109918E-2</v>
      </c>
    </row>
    <row r="8119" spans="1:14" x14ac:dyDescent="0.3">
      <c r="A8119">
        <v>8869</v>
      </c>
      <c r="B8119" t="s">
        <v>17866</v>
      </c>
      <c r="C8119" s="1">
        <v>37454</v>
      </c>
      <c r="D8119" t="s">
        <v>17867</v>
      </c>
      <c r="E8119" t="s">
        <v>11</v>
      </c>
      <c r="F8119" t="s">
        <v>17868</v>
      </c>
      <c r="G8119">
        <v>28.670999999999999</v>
      </c>
      <c r="H8119">
        <v>1167</v>
      </c>
      <c r="I8119">
        <v>5.8</v>
      </c>
      <c r="J8119">
        <f>YEAR(Table1[[#This Row],[release_date]])</f>
        <v>2002</v>
      </c>
      <c r="K8119" t="str">
        <f>LEFT(Table1[[#This Row],[Year]],4) &amp; "s"</f>
        <v>2002s</v>
      </c>
      <c r="L81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19">
        <f>(Table1[[#This Row],[vote_average]]/10)*100</f>
        <v>57.999999999999993</v>
      </c>
      <c r="N8119">
        <f>(Table1[[#This Row],[popularity]]/SUM(Table1[popularity]))*100</f>
        <v>6.6010067982380741E-3</v>
      </c>
    </row>
    <row r="8120" spans="1:14" x14ac:dyDescent="0.3">
      <c r="A8120">
        <v>3603</v>
      </c>
      <c r="B8120" t="s">
        <v>16647</v>
      </c>
      <c r="C8120" s="1">
        <v>39170</v>
      </c>
      <c r="D8120" t="s">
        <v>2762</v>
      </c>
      <c r="E8120" t="s">
        <v>11</v>
      </c>
      <c r="F8120" t="s">
        <v>17869</v>
      </c>
      <c r="G8120">
        <v>15.776</v>
      </c>
      <c r="H8120">
        <v>714</v>
      </c>
      <c r="I8120">
        <v>5.8</v>
      </c>
      <c r="J8120">
        <f>YEAR(Table1[[#This Row],[release_date]])</f>
        <v>2007</v>
      </c>
      <c r="K8120" t="str">
        <f>LEFT(Table1[[#This Row],[Year]],4) &amp; "s"</f>
        <v>2007s</v>
      </c>
      <c r="L81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20">
        <f>(Table1[[#This Row],[vote_average]]/10)*100</f>
        <v>57.999999999999993</v>
      </c>
      <c r="N8120">
        <f>(Table1[[#This Row],[popularity]]/SUM(Table1[popularity]))*100</f>
        <v>3.6321538575216717E-3</v>
      </c>
    </row>
    <row r="8121" spans="1:14" x14ac:dyDescent="0.3">
      <c r="A8121">
        <v>11632</v>
      </c>
      <c r="B8121" t="s">
        <v>17870</v>
      </c>
      <c r="C8121" s="1">
        <v>38231</v>
      </c>
      <c r="D8121" t="s">
        <v>62</v>
      </c>
      <c r="E8121" t="s">
        <v>11</v>
      </c>
      <c r="F8121" t="s">
        <v>17871</v>
      </c>
      <c r="G8121">
        <v>36.942</v>
      </c>
      <c r="H8121">
        <v>324</v>
      </c>
      <c r="I8121">
        <v>5.8</v>
      </c>
      <c r="J8121">
        <f>YEAR(Table1[[#This Row],[release_date]])</f>
        <v>2004</v>
      </c>
      <c r="K8121" t="str">
        <f>LEFT(Table1[[#This Row],[Year]],4) &amp; "s"</f>
        <v>2004s</v>
      </c>
      <c r="L81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21">
        <f>(Table1[[#This Row],[vote_average]]/10)*100</f>
        <v>57.999999999999993</v>
      </c>
      <c r="N8121">
        <f>(Table1[[#This Row],[popularity]]/SUM(Table1[popularity]))*100</f>
        <v>8.5052629186463998E-3</v>
      </c>
    </row>
    <row r="8122" spans="1:14" x14ac:dyDescent="0.3">
      <c r="A8122">
        <v>255157</v>
      </c>
      <c r="B8122" t="s">
        <v>17872</v>
      </c>
      <c r="C8122" s="1">
        <v>41892</v>
      </c>
      <c r="D8122" t="s">
        <v>881</v>
      </c>
      <c r="E8122" t="s">
        <v>11</v>
      </c>
      <c r="F8122" t="s">
        <v>17873</v>
      </c>
      <c r="G8122">
        <v>26.361999999999998</v>
      </c>
      <c r="H8122">
        <v>356</v>
      </c>
      <c r="I8122">
        <v>5.8</v>
      </c>
      <c r="J8122">
        <f>YEAR(Table1[[#This Row],[release_date]])</f>
        <v>2014</v>
      </c>
      <c r="K8122" t="str">
        <f>LEFT(Table1[[#This Row],[Year]],4) &amp; "s"</f>
        <v>2014s</v>
      </c>
      <c r="L81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22">
        <f>(Table1[[#This Row],[vote_average]]/10)*100</f>
        <v>57.999999999999993</v>
      </c>
      <c r="N8122">
        <f>(Table1[[#This Row],[popularity]]/SUM(Table1[popularity]))*100</f>
        <v>6.0693990867131285E-3</v>
      </c>
    </row>
    <row r="8123" spans="1:14" x14ac:dyDescent="0.3">
      <c r="A8123">
        <v>250546</v>
      </c>
      <c r="B8123" t="s">
        <v>17874</v>
      </c>
      <c r="C8123" s="1">
        <v>41914</v>
      </c>
      <c r="D8123" t="s">
        <v>1899</v>
      </c>
      <c r="E8123" t="s">
        <v>11</v>
      </c>
      <c r="F8123" t="s">
        <v>17875</v>
      </c>
      <c r="G8123">
        <v>53.320999999999998</v>
      </c>
      <c r="H8123">
        <v>5909</v>
      </c>
      <c r="I8123">
        <v>5.7709999999999999</v>
      </c>
      <c r="J8123">
        <f>YEAR(Table1[[#This Row],[release_date]])</f>
        <v>2014</v>
      </c>
      <c r="K8123" t="str">
        <f>LEFT(Table1[[#This Row],[Year]],4) &amp; "s"</f>
        <v>2014s</v>
      </c>
      <c r="L81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23">
        <f>(Table1[[#This Row],[vote_average]]/10)*100</f>
        <v>57.709999999999994</v>
      </c>
      <c r="N8123">
        <f>(Table1[[#This Row],[popularity]]/SUM(Table1[popularity]))*100</f>
        <v>1.2276247200615688E-2</v>
      </c>
    </row>
    <row r="8124" spans="1:14" x14ac:dyDescent="0.3">
      <c r="A8124">
        <v>575322</v>
      </c>
      <c r="B8124" t="s">
        <v>17876</v>
      </c>
      <c r="C8124" s="1">
        <v>44567</v>
      </c>
      <c r="D8124" t="s">
        <v>5486</v>
      </c>
      <c r="E8124" t="s">
        <v>11</v>
      </c>
      <c r="F8124" t="s">
        <v>17877</v>
      </c>
      <c r="G8124">
        <v>40.648000000000003</v>
      </c>
      <c r="H8124">
        <v>386</v>
      </c>
      <c r="I8124">
        <v>5.8</v>
      </c>
      <c r="J8124">
        <f>YEAR(Table1[[#This Row],[release_date]])</f>
        <v>2022</v>
      </c>
      <c r="K8124" t="str">
        <f>LEFT(Table1[[#This Row],[Year]],4) &amp; "s"</f>
        <v>2022s</v>
      </c>
      <c r="L81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124">
        <f>(Table1[[#This Row],[vote_average]]/10)*100</f>
        <v>57.999999999999993</v>
      </c>
      <c r="N8124">
        <f>(Table1[[#This Row],[popularity]]/SUM(Table1[popularity]))*100</f>
        <v>9.3585059584521384E-3</v>
      </c>
    </row>
    <row r="8125" spans="1:14" x14ac:dyDescent="0.3">
      <c r="A8125">
        <v>17335</v>
      </c>
      <c r="B8125" t="s">
        <v>17878</v>
      </c>
      <c r="C8125" s="1">
        <v>39870</v>
      </c>
      <c r="D8125" t="s">
        <v>217</v>
      </c>
      <c r="E8125" t="s">
        <v>11</v>
      </c>
      <c r="F8125" t="s">
        <v>17879</v>
      </c>
      <c r="G8125">
        <v>41.555</v>
      </c>
      <c r="H8125">
        <v>633</v>
      </c>
      <c r="I8125">
        <v>5.7690000000000001</v>
      </c>
      <c r="J8125">
        <f>YEAR(Table1[[#This Row],[release_date]])</f>
        <v>2009</v>
      </c>
      <c r="K8125" t="str">
        <f>LEFT(Table1[[#This Row],[Year]],4) &amp; "s"</f>
        <v>2009s</v>
      </c>
      <c r="L81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25">
        <f>(Table1[[#This Row],[vote_average]]/10)*100</f>
        <v>57.69</v>
      </c>
      <c r="N8125">
        <f>(Table1[[#This Row],[popularity]]/SUM(Table1[popularity]))*100</f>
        <v>9.5673271773144691E-3</v>
      </c>
    </row>
    <row r="8126" spans="1:14" x14ac:dyDescent="0.3">
      <c r="A8126">
        <v>16000</v>
      </c>
      <c r="B8126" t="s">
        <v>17880</v>
      </c>
      <c r="C8126" s="1">
        <v>39489</v>
      </c>
      <c r="D8126" t="s">
        <v>17881</v>
      </c>
      <c r="E8126" t="s">
        <v>11</v>
      </c>
      <c r="F8126" t="s">
        <v>17882</v>
      </c>
      <c r="G8126">
        <v>27.151</v>
      </c>
      <c r="H8126">
        <v>303</v>
      </c>
      <c r="I8126">
        <v>5.8</v>
      </c>
      <c r="J8126">
        <f>YEAR(Table1[[#This Row],[release_date]])</f>
        <v>2008</v>
      </c>
      <c r="K8126" t="str">
        <f>LEFT(Table1[[#This Row],[Year]],4) &amp; "s"</f>
        <v>2008s</v>
      </c>
      <c r="L81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26">
        <f>(Table1[[#This Row],[vote_average]]/10)*100</f>
        <v>57.999999999999993</v>
      </c>
      <c r="N8126">
        <f>(Table1[[#This Row],[popularity]]/SUM(Table1[popularity]))*100</f>
        <v>6.2510528261644849E-3</v>
      </c>
    </row>
    <row r="8127" spans="1:14" x14ac:dyDescent="0.3">
      <c r="A8127">
        <v>11456</v>
      </c>
      <c r="B8127" t="s">
        <v>17883</v>
      </c>
      <c r="C8127" s="1">
        <v>37192</v>
      </c>
      <c r="D8127" t="s">
        <v>4118</v>
      </c>
      <c r="E8127" t="s">
        <v>11</v>
      </c>
      <c r="F8127" t="s">
        <v>17884</v>
      </c>
      <c r="G8127">
        <v>37.305999999999997</v>
      </c>
      <c r="H8127">
        <v>400</v>
      </c>
      <c r="I8127">
        <v>5.7690000000000001</v>
      </c>
      <c r="J8127">
        <f>YEAR(Table1[[#This Row],[release_date]])</f>
        <v>2001</v>
      </c>
      <c r="K8127" t="str">
        <f>LEFT(Table1[[#This Row],[Year]],4) &amp; "s"</f>
        <v>2001s</v>
      </c>
      <c r="L81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27">
        <f>(Table1[[#This Row],[vote_average]]/10)*100</f>
        <v>57.69</v>
      </c>
      <c r="N8127">
        <f>(Table1[[#This Row],[popularity]]/SUM(Table1[popularity]))*100</f>
        <v>8.5890676856429683E-3</v>
      </c>
    </row>
    <row r="8128" spans="1:14" x14ac:dyDescent="0.3">
      <c r="A8128">
        <v>6641</v>
      </c>
      <c r="B8128" t="s">
        <v>17885</v>
      </c>
      <c r="C8128" s="1">
        <v>38969</v>
      </c>
      <c r="D8128" t="s">
        <v>422</v>
      </c>
      <c r="E8128" t="s">
        <v>11</v>
      </c>
      <c r="F8128" t="s">
        <v>17886</v>
      </c>
      <c r="G8128">
        <v>12.523</v>
      </c>
      <c r="H8128">
        <v>314</v>
      </c>
      <c r="I8128">
        <v>5.8</v>
      </c>
      <c r="J8128">
        <f>YEAR(Table1[[#This Row],[release_date]])</f>
        <v>2006</v>
      </c>
      <c r="K8128" t="str">
        <f>LEFT(Table1[[#This Row],[Year]],4) &amp; "s"</f>
        <v>2006s</v>
      </c>
      <c r="L81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28">
        <f>(Table1[[#This Row],[vote_average]]/10)*100</f>
        <v>57.999999999999993</v>
      </c>
      <c r="N8128">
        <f>(Table1[[#This Row],[popularity]]/SUM(Table1[popularity]))*100</f>
        <v>2.8832063107089184E-3</v>
      </c>
    </row>
    <row r="8129" spans="1:14" x14ac:dyDescent="0.3">
      <c r="A8129">
        <v>1375</v>
      </c>
      <c r="B8129" t="s">
        <v>17887</v>
      </c>
      <c r="C8129" s="1">
        <v>33193</v>
      </c>
      <c r="D8129" t="s">
        <v>21</v>
      </c>
      <c r="E8129" t="s">
        <v>11</v>
      </c>
      <c r="F8129" t="s">
        <v>17888</v>
      </c>
      <c r="G8129">
        <v>207.75899999999999</v>
      </c>
      <c r="H8129">
        <v>3042</v>
      </c>
      <c r="I8129">
        <v>5.7690000000000001</v>
      </c>
      <c r="J8129">
        <f>YEAR(Table1[[#This Row],[release_date]])</f>
        <v>1990</v>
      </c>
      <c r="K8129" t="str">
        <f>LEFT(Table1[[#This Row],[Year]],4) &amp; "s"</f>
        <v>1990s</v>
      </c>
      <c r="L81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129">
        <f>(Table1[[#This Row],[vote_average]]/10)*100</f>
        <v>57.69</v>
      </c>
      <c r="N8129">
        <f>(Table1[[#This Row],[popularity]]/SUM(Table1[popularity]))*100</f>
        <v>4.7832952160550522E-2</v>
      </c>
    </row>
    <row r="8130" spans="1:14" x14ac:dyDescent="0.3">
      <c r="A8130">
        <v>73499</v>
      </c>
      <c r="B8130" t="s">
        <v>12037</v>
      </c>
      <c r="C8130" s="1">
        <v>40843</v>
      </c>
      <c r="D8130" t="s">
        <v>1406</v>
      </c>
      <c r="E8130" t="s">
        <v>11</v>
      </c>
      <c r="F8130" t="s">
        <v>17889</v>
      </c>
      <c r="G8130">
        <v>31.890999999999998</v>
      </c>
      <c r="H8130">
        <v>624</v>
      </c>
      <c r="I8130">
        <v>5.8</v>
      </c>
      <c r="J8130">
        <f>YEAR(Table1[[#This Row],[release_date]])</f>
        <v>2011</v>
      </c>
      <c r="K8130" t="str">
        <f>LEFT(Table1[[#This Row],[Year]],4) &amp; "s"</f>
        <v>2011s</v>
      </c>
      <c r="L81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30">
        <f>(Table1[[#This Row],[vote_average]]/10)*100</f>
        <v>57.999999999999993</v>
      </c>
      <c r="N8130">
        <f>(Table1[[#This Row],[popularity]]/SUM(Table1[popularity]))*100</f>
        <v>7.3423566601308089E-3</v>
      </c>
    </row>
    <row r="8131" spans="1:14" x14ac:dyDescent="0.3">
      <c r="A8131">
        <v>41668</v>
      </c>
      <c r="B8131" t="s">
        <v>17890</v>
      </c>
      <c r="C8131" s="1">
        <v>35419</v>
      </c>
      <c r="D8131" t="s">
        <v>391</v>
      </c>
      <c r="E8131" t="s">
        <v>54</v>
      </c>
      <c r="F8131" t="s">
        <v>17891</v>
      </c>
      <c r="G8131">
        <v>12.993</v>
      </c>
      <c r="H8131">
        <v>370</v>
      </c>
      <c r="I8131">
        <v>5.7690000000000001</v>
      </c>
      <c r="J8131">
        <f>YEAR(Table1[[#This Row],[release_date]])</f>
        <v>1996</v>
      </c>
      <c r="K8131" t="str">
        <f>LEFT(Table1[[#This Row],[Year]],4) &amp; "s"</f>
        <v>1996s</v>
      </c>
      <c r="L81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131">
        <f>(Table1[[#This Row],[vote_average]]/10)*100</f>
        <v>57.69</v>
      </c>
      <c r="N8131">
        <f>(Table1[[#This Row],[popularity]]/SUM(Table1[popularity]))*100</f>
        <v>2.9914157626000941E-3</v>
      </c>
    </row>
    <row r="8132" spans="1:14" x14ac:dyDescent="0.3">
      <c r="A8132">
        <v>299551</v>
      </c>
      <c r="B8132" t="s">
        <v>17892</v>
      </c>
      <c r="C8132" s="1">
        <v>42024</v>
      </c>
      <c r="D8132" t="s">
        <v>1899</v>
      </c>
      <c r="E8132" t="s">
        <v>11</v>
      </c>
      <c r="F8132" t="s">
        <v>17893</v>
      </c>
      <c r="G8132">
        <v>13.205</v>
      </c>
      <c r="H8132">
        <v>305</v>
      </c>
      <c r="I8132">
        <v>5.7670000000000003</v>
      </c>
      <c r="J8132">
        <f>YEAR(Table1[[#This Row],[release_date]])</f>
        <v>2015</v>
      </c>
      <c r="K8132" t="str">
        <f>LEFT(Table1[[#This Row],[Year]],4) &amp; "s"</f>
        <v>2015s</v>
      </c>
      <c r="L81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32">
        <f>(Table1[[#This Row],[vote_average]]/10)*100</f>
        <v>57.67</v>
      </c>
      <c r="N8132">
        <f>(Table1[[#This Row],[popularity]]/SUM(Table1[popularity]))*100</f>
        <v>3.0402251323893049E-3</v>
      </c>
    </row>
    <row r="8133" spans="1:14" x14ac:dyDescent="0.3">
      <c r="A8133">
        <v>287084</v>
      </c>
      <c r="B8133" t="s">
        <v>17894</v>
      </c>
      <c r="C8133" s="1">
        <v>41928</v>
      </c>
      <c r="D8133" t="s">
        <v>1468</v>
      </c>
      <c r="E8133" t="s">
        <v>11</v>
      </c>
      <c r="F8133" t="s">
        <v>17895</v>
      </c>
      <c r="G8133">
        <v>19.908000000000001</v>
      </c>
      <c r="H8133">
        <v>429</v>
      </c>
      <c r="I8133">
        <v>5.766</v>
      </c>
      <c r="J8133">
        <f>YEAR(Table1[[#This Row],[release_date]])</f>
        <v>2014</v>
      </c>
      <c r="K8133" t="str">
        <f>LEFT(Table1[[#This Row],[Year]],4) &amp; "s"</f>
        <v>2014s</v>
      </c>
      <c r="L81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33">
        <f>(Table1[[#This Row],[vote_average]]/10)*100</f>
        <v>57.66</v>
      </c>
      <c r="N8133">
        <f>(Table1[[#This Row],[popularity]]/SUM(Table1[popularity]))*100</f>
        <v>4.58347610265856E-3</v>
      </c>
    </row>
    <row r="8134" spans="1:14" x14ac:dyDescent="0.3">
      <c r="A8134">
        <v>234004</v>
      </c>
      <c r="B8134" t="s">
        <v>17896</v>
      </c>
      <c r="C8134" s="1">
        <v>42473</v>
      </c>
      <c r="D8134" t="s">
        <v>1881</v>
      </c>
      <c r="E8134" t="s">
        <v>11</v>
      </c>
      <c r="F8134" t="s">
        <v>17897</v>
      </c>
      <c r="G8134">
        <v>54.912999999999997</v>
      </c>
      <c r="H8134">
        <v>596</v>
      </c>
      <c r="I8134">
        <v>5.8</v>
      </c>
      <c r="J8134">
        <f>YEAR(Table1[[#This Row],[release_date]])</f>
        <v>2016</v>
      </c>
      <c r="K8134" t="str">
        <f>LEFT(Table1[[#This Row],[Year]],4) &amp; "s"</f>
        <v>2016s</v>
      </c>
      <c r="L81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34">
        <f>(Table1[[#This Row],[vote_average]]/10)*100</f>
        <v>57.999999999999993</v>
      </c>
      <c r="N8134">
        <f>(Table1[[#This Row],[popularity]]/SUM(Table1[popularity]))*100</f>
        <v>1.2642777939787499E-2</v>
      </c>
    </row>
    <row r="8135" spans="1:14" x14ac:dyDescent="0.3">
      <c r="A8135">
        <v>77931</v>
      </c>
      <c r="B8135" t="s">
        <v>17898</v>
      </c>
      <c r="C8135" s="1">
        <v>41485</v>
      </c>
      <c r="D8135" t="s">
        <v>17899</v>
      </c>
      <c r="E8135" t="s">
        <v>11</v>
      </c>
      <c r="F8135" t="s">
        <v>17900</v>
      </c>
      <c r="G8135">
        <v>36.832999999999998</v>
      </c>
      <c r="H8135">
        <v>2110</v>
      </c>
      <c r="I8135">
        <v>5.766</v>
      </c>
      <c r="J8135">
        <f>YEAR(Table1[[#This Row],[release_date]])</f>
        <v>2013</v>
      </c>
      <c r="K8135" t="str">
        <f>LEFT(Table1[[#This Row],[Year]],4) &amp; "s"</f>
        <v>2013s</v>
      </c>
      <c r="L81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35">
        <f>(Table1[[#This Row],[vote_average]]/10)*100</f>
        <v>57.66</v>
      </c>
      <c r="N8135">
        <f>(Table1[[#This Row],[popularity]]/SUM(Table1[popularity]))*100</f>
        <v>8.4801675351227016E-3</v>
      </c>
    </row>
    <row r="8136" spans="1:14" x14ac:dyDescent="0.3">
      <c r="A8136">
        <v>46261</v>
      </c>
      <c r="B8136" t="s">
        <v>17901</v>
      </c>
      <c r="C8136" s="1">
        <v>40488</v>
      </c>
      <c r="D8136" t="s">
        <v>14986</v>
      </c>
      <c r="E8136" t="s">
        <v>11</v>
      </c>
      <c r="F8136" t="s">
        <v>17902</v>
      </c>
      <c r="G8136">
        <v>18.643999999999998</v>
      </c>
      <c r="H8136">
        <v>1004</v>
      </c>
      <c r="I8136">
        <v>5.8</v>
      </c>
      <c r="J8136">
        <f>YEAR(Table1[[#This Row],[release_date]])</f>
        <v>2010</v>
      </c>
      <c r="K8136" t="str">
        <f>LEFT(Table1[[#This Row],[Year]],4) &amp; "s"</f>
        <v>2010s</v>
      </c>
      <c r="L81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36">
        <f>(Table1[[#This Row],[vote_average]]/10)*100</f>
        <v>57.999999999999993</v>
      </c>
      <c r="N8136">
        <f>(Table1[[#This Row],[popularity]]/SUM(Table1[popularity]))*100</f>
        <v>4.2924617469342063E-3</v>
      </c>
    </row>
    <row r="8137" spans="1:14" x14ac:dyDescent="0.3">
      <c r="A8137">
        <v>10862</v>
      </c>
      <c r="B8137" t="s">
        <v>17903</v>
      </c>
      <c r="C8137" s="1">
        <v>36845</v>
      </c>
      <c r="D8137" t="s">
        <v>62</v>
      </c>
      <c r="E8137" t="s">
        <v>11</v>
      </c>
      <c r="F8137" t="s">
        <v>17904</v>
      </c>
      <c r="G8137">
        <v>31.384</v>
      </c>
      <c r="H8137">
        <v>367</v>
      </c>
      <c r="I8137">
        <v>5.8</v>
      </c>
      <c r="J8137">
        <f>YEAR(Table1[[#This Row],[release_date]])</f>
        <v>2000</v>
      </c>
      <c r="K8137" t="str">
        <f>LEFT(Table1[[#This Row],[Year]],4) &amp; "s"</f>
        <v>2000s</v>
      </c>
      <c r="L81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37">
        <f>(Table1[[#This Row],[vote_average]]/10)*100</f>
        <v>57.999999999999993</v>
      </c>
      <c r="N8137">
        <f>(Table1[[#This Row],[popularity]]/SUM(Table1[popularity]))*100</f>
        <v>7.2256285918141571E-3</v>
      </c>
    </row>
    <row r="8138" spans="1:14" x14ac:dyDescent="0.3">
      <c r="A8138">
        <v>227783</v>
      </c>
      <c r="B8138" t="s">
        <v>17905</v>
      </c>
      <c r="C8138" s="1">
        <v>41656</v>
      </c>
      <c r="D8138" t="s">
        <v>878</v>
      </c>
      <c r="E8138" t="s">
        <v>11</v>
      </c>
      <c r="F8138" t="s">
        <v>17906</v>
      </c>
      <c r="G8138">
        <v>21.236999999999998</v>
      </c>
      <c r="H8138">
        <v>907</v>
      </c>
      <c r="I8138">
        <v>5.7640000000000002</v>
      </c>
      <c r="J8138">
        <f>YEAR(Table1[[#This Row],[release_date]])</f>
        <v>2014</v>
      </c>
      <c r="K8138" t="str">
        <f>LEFT(Table1[[#This Row],[Year]],4) &amp; "s"</f>
        <v>2014s</v>
      </c>
      <c r="L81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38">
        <f>(Table1[[#This Row],[vote_average]]/10)*100</f>
        <v>57.64</v>
      </c>
      <c r="N8138">
        <f>(Table1[[#This Row],[popularity]]/SUM(Table1[popularity]))*100</f>
        <v>4.8894555953465863E-3</v>
      </c>
    </row>
    <row r="8139" spans="1:14" x14ac:dyDescent="0.3">
      <c r="A8139">
        <v>184315</v>
      </c>
      <c r="B8139" t="s">
        <v>3012</v>
      </c>
      <c r="C8139" s="1">
        <v>41843</v>
      </c>
      <c r="D8139" t="s">
        <v>1949</v>
      </c>
      <c r="E8139" t="s">
        <v>11</v>
      </c>
      <c r="F8139" t="s">
        <v>17907</v>
      </c>
      <c r="G8139">
        <v>121.276</v>
      </c>
      <c r="H8139">
        <v>3944</v>
      </c>
      <c r="I8139">
        <v>5.7640000000000002</v>
      </c>
      <c r="J8139">
        <f>YEAR(Table1[[#This Row],[release_date]])</f>
        <v>2014</v>
      </c>
      <c r="K8139" t="str">
        <f>LEFT(Table1[[#This Row],[Year]],4) &amp; "s"</f>
        <v>2014s</v>
      </c>
      <c r="L81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39">
        <f>(Table1[[#This Row],[vote_average]]/10)*100</f>
        <v>57.64</v>
      </c>
      <c r="N8139">
        <f>(Table1[[#This Row],[popularity]]/SUM(Table1[popularity]))*100</f>
        <v>2.7921722313945126E-2</v>
      </c>
    </row>
    <row r="8140" spans="1:14" x14ac:dyDescent="0.3">
      <c r="A8140">
        <v>41513</v>
      </c>
      <c r="B8140" t="s">
        <v>17908</v>
      </c>
      <c r="C8140" s="1">
        <v>40753</v>
      </c>
      <c r="D8140" t="s">
        <v>263</v>
      </c>
      <c r="E8140" t="s">
        <v>11</v>
      </c>
      <c r="F8140" t="s">
        <v>17909</v>
      </c>
      <c r="G8140">
        <v>67.646000000000001</v>
      </c>
      <c r="H8140">
        <v>3618</v>
      </c>
      <c r="I8140">
        <v>5.7640000000000002</v>
      </c>
      <c r="J8140">
        <f>YEAR(Table1[[#This Row],[release_date]])</f>
        <v>2011</v>
      </c>
      <c r="K8140" t="str">
        <f>LEFT(Table1[[#This Row],[Year]],4) &amp; "s"</f>
        <v>2011s</v>
      </c>
      <c r="L81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40">
        <f>(Table1[[#This Row],[vote_average]]/10)*100</f>
        <v>57.64</v>
      </c>
      <c r="N8140">
        <f>(Table1[[#This Row],[popularity]]/SUM(Table1[popularity]))*100</f>
        <v>1.55743331545329E-2</v>
      </c>
    </row>
    <row r="8141" spans="1:14" x14ac:dyDescent="0.3">
      <c r="A8141">
        <v>40817</v>
      </c>
      <c r="B8141" t="s">
        <v>17910</v>
      </c>
      <c r="C8141" s="1">
        <v>40207</v>
      </c>
      <c r="D8141" t="s">
        <v>391</v>
      </c>
      <c r="E8141" t="s">
        <v>54</v>
      </c>
      <c r="F8141" t="s">
        <v>17911</v>
      </c>
      <c r="G8141">
        <v>8.3659999999999997</v>
      </c>
      <c r="H8141">
        <v>362</v>
      </c>
      <c r="I8141">
        <v>5.8</v>
      </c>
      <c r="J8141">
        <f>YEAR(Table1[[#This Row],[release_date]])</f>
        <v>2010</v>
      </c>
      <c r="K8141" t="str">
        <f>LEFT(Table1[[#This Row],[Year]],4) &amp; "s"</f>
        <v>2010s</v>
      </c>
      <c r="L81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41">
        <f>(Table1[[#This Row],[vote_average]]/10)*100</f>
        <v>57.999999999999993</v>
      </c>
      <c r="N8141">
        <f>(Table1[[#This Row],[popularity]]/SUM(Table1[popularity]))*100</f>
        <v>1.9261282436629249E-3</v>
      </c>
    </row>
    <row r="8142" spans="1:14" x14ac:dyDescent="0.3">
      <c r="A8142">
        <v>3489</v>
      </c>
      <c r="B8142" t="s">
        <v>17912</v>
      </c>
      <c r="C8142" s="1">
        <v>39127</v>
      </c>
      <c r="D8142" t="s">
        <v>155</v>
      </c>
      <c r="E8142" t="s">
        <v>11</v>
      </c>
      <c r="F8142" t="s">
        <v>17913</v>
      </c>
      <c r="G8142">
        <v>29.106999999999999</v>
      </c>
      <c r="H8142">
        <v>1024</v>
      </c>
      <c r="I8142">
        <v>5.7640000000000002</v>
      </c>
      <c r="J8142">
        <f>YEAR(Table1[[#This Row],[release_date]])</f>
        <v>2007</v>
      </c>
      <c r="K8142" t="str">
        <f>LEFT(Table1[[#This Row],[Year]],4) &amp; "s"</f>
        <v>2007s</v>
      </c>
      <c r="L81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42">
        <f>(Table1[[#This Row],[vote_average]]/10)*100</f>
        <v>57.64</v>
      </c>
      <c r="N8142">
        <f>(Table1[[#This Row],[popularity]]/SUM(Table1[popularity]))*100</f>
        <v>6.7013883323328669E-3</v>
      </c>
    </row>
    <row r="8143" spans="1:14" x14ac:dyDescent="0.3">
      <c r="A8143">
        <v>123105</v>
      </c>
      <c r="B8143" t="s">
        <v>17914</v>
      </c>
      <c r="C8143" s="1">
        <v>41165</v>
      </c>
      <c r="D8143" t="s">
        <v>8015</v>
      </c>
      <c r="E8143" t="s">
        <v>11</v>
      </c>
      <c r="F8143" t="s">
        <v>17915</v>
      </c>
      <c r="G8143">
        <v>34.71</v>
      </c>
      <c r="H8143">
        <v>712</v>
      </c>
      <c r="I8143">
        <v>5.7649999999999997</v>
      </c>
      <c r="J8143">
        <f>YEAR(Table1[[#This Row],[release_date]])</f>
        <v>2012</v>
      </c>
      <c r="K8143" t="str">
        <f>LEFT(Table1[[#This Row],[Year]],4) &amp; "s"</f>
        <v>2012s</v>
      </c>
      <c r="L81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43">
        <f>(Table1[[#This Row],[vote_average]]/10)*100</f>
        <v>57.65</v>
      </c>
      <c r="N8143">
        <f>(Table1[[#This Row],[popularity]]/SUM(Table1[popularity]))*100</f>
        <v>7.9913831386014978E-3</v>
      </c>
    </row>
    <row r="8144" spans="1:14" x14ac:dyDescent="0.3">
      <c r="A8144">
        <v>334536</v>
      </c>
      <c r="B8144" t="s">
        <v>17916</v>
      </c>
      <c r="C8144" s="1">
        <v>42825</v>
      </c>
      <c r="D8144" t="s">
        <v>1586</v>
      </c>
      <c r="E8144" t="s">
        <v>11</v>
      </c>
      <c r="F8144" t="s">
        <v>17917</v>
      </c>
      <c r="G8144">
        <v>17.975999999999999</v>
      </c>
      <c r="H8144">
        <v>599</v>
      </c>
      <c r="I8144">
        <v>5.8</v>
      </c>
      <c r="J8144">
        <f>YEAR(Table1[[#This Row],[release_date]])</f>
        <v>2017</v>
      </c>
      <c r="K8144" t="str">
        <f>LEFT(Table1[[#This Row],[Year]],4) &amp; "s"</f>
        <v>2017s</v>
      </c>
      <c r="L81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44">
        <f>(Table1[[#This Row],[vote_average]]/10)*100</f>
        <v>57.999999999999993</v>
      </c>
      <c r="N8144">
        <f>(Table1[[#This Row],[popularity]]/SUM(Table1[popularity]))*100</f>
        <v>4.1386661855229191E-3</v>
      </c>
    </row>
    <row r="8145" spans="1:14" x14ac:dyDescent="0.3">
      <c r="A8145">
        <v>129139</v>
      </c>
      <c r="B8145" t="s">
        <v>17918</v>
      </c>
      <c r="C8145" s="1">
        <v>41479</v>
      </c>
      <c r="D8145" t="s">
        <v>422</v>
      </c>
      <c r="E8145" t="s">
        <v>11</v>
      </c>
      <c r="F8145" t="s">
        <v>17919</v>
      </c>
      <c r="G8145">
        <v>22.954000000000001</v>
      </c>
      <c r="H8145">
        <v>976</v>
      </c>
      <c r="I8145">
        <v>5.76</v>
      </c>
      <c r="J8145">
        <f>YEAR(Table1[[#This Row],[release_date]])</f>
        <v>2013</v>
      </c>
      <c r="K8145" t="str">
        <f>LEFT(Table1[[#This Row],[Year]],4) &amp; "s"</f>
        <v>2013s</v>
      </c>
      <c r="L81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45">
        <f>(Table1[[#This Row],[vote_average]]/10)*100</f>
        <v>57.599999999999994</v>
      </c>
      <c r="N8145">
        <f>(Table1[[#This Row],[popularity]]/SUM(Table1[popularity]))*100</f>
        <v>5.2847654440639239E-3</v>
      </c>
    </row>
    <row r="8146" spans="1:14" x14ac:dyDescent="0.3">
      <c r="A8146">
        <v>10996</v>
      </c>
      <c r="B8146" t="s">
        <v>17920</v>
      </c>
      <c r="C8146" s="1">
        <v>37456</v>
      </c>
      <c r="D8146" t="s">
        <v>12035</v>
      </c>
      <c r="E8146" t="s">
        <v>11</v>
      </c>
      <c r="F8146" t="s">
        <v>17921</v>
      </c>
      <c r="G8146">
        <v>31.414999999999999</v>
      </c>
      <c r="H8146">
        <v>2312</v>
      </c>
      <c r="I8146">
        <v>5.7619999999999996</v>
      </c>
      <c r="J8146">
        <f>YEAR(Table1[[#This Row],[release_date]])</f>
        <v>2002</v>
      </c>
      <c r="K8146" t="str">
        <f>LEFT(Table1[[#This Row],[Year]],4) &amp; "s"</f>
        <v>2002s</v>
      </c>
      <c r="L81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46">
        <f>(Table1[[#This Row],[vote_average]]/10)*100</f>
        <v>57.61999999999999</v>
      </c>
      <c r="N8146">
        <f>(Table1[[#This Row],[popularity]]/SUM(Table1[popularity]))*100</f>
        <v>7.2327658109814473E-3</v>
      </c>
    </row>
    <row r="8147" spans="1:14" x14ac:dyDescent="0.3">
      <c r="A8147">
        <v>50359</v>
      </c>
      <c r="B8147" t="s">
        <v>17922</v>
      </c>
      <c r="C8147" s="1">
        <v>40632</v>
      </c>
      <c r="D8147" t="s">
        <v>1297</v>
      </c>
      <c r="E8147" t="s">
        <v>11</v>
      </c>
      <c r="F8147" t="s">
        <v>17923</v>
      </c>
      <c r="G8147">
        <v>61.356999999999999</v>
      </c>
      <c r="H8147">
        <v>1196</v>
      </c>
      <c r="I8147">
        <v>5.7610000000000001</v>
      </c>
      <c r="J8147">
        <f>YEAR(Table1[[#This Row],[release_date]])</f>
        <v>2011</v>
      </c>
      <c r="K8147" t="str">
        <f>LEFT(Table1[[#This Row],[Year]],4) &amp; "s"</f>
        <v>2011s</v>
      </c>
      <c r="L81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47">
        <f>(Table1[[#This Row],[vote_average]]/10)*100</f>
        <v>57.610000000000007</v>
      </c>
      <c r="N8147">
        <f>(Table1[[#This Row],[popularity]]/SUM(Table1[popularity]))*100</f>
        <v>1.4126398595078424E-2</v>
      </c>
    </row>
    <row r="8148" spans="1:14" x14ac:dyDescent="0.3">
      <c r="A8148">
        <v>9884</v>
      </c>
      <c r="B8148" t="s">
        <v>17924</v>
      </c>
      <c r="C8148" s="1">
        <v>37293</v>
      </c>
      <c r="D8148" t="s">
        <v>3322</v>
      </c>
      <c r="E8148" t="s">
        <v>11</v>
      </c>
      <c r="F8148" t="s">
        <v>17925</v>
      </c>
      <c r="G8148">
        <v>53.18</v>
      </c>
      <c r="H8148">
        <v>1324</v>
      </c>
      <c r="I8148">
        <v>5.8</v>
      </c>
      <c r="J8148">
        <f>YEAR(Table1[[#This Row],[release_date]])</f>
        <v>2002</v>
      </c>
      <c r="K8148" t="str">
        <f>LEFT(Table1[[#This Row],[Year]],4) &amp; "s"</f>
        <v>2002s</v>
      </c>
      <c r="L81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48">
        <f>(Table1[[#This Row],[vote_average]]/10)*100</f>
        <v>57.999999999999993</v>
      </c>
      <c r="N8148">
        <f>(Table1[[#This Row],[popularity]]/SUM(Table1[popularity]))*100</f>
        <v>1.2243784365048332E-2</v>
      </c>
    </row>
    <row r="8149" spans="1:14" x14ac:dyDescent="0.3">
      <c r="A8149">
        <v>56014</v>
      </c>
      <c r="B8149" t="s">
        <v>17926</v>
      </c>
      <c r="C8149" s="1">
        <v>40478</v>
      </c>
      <c r="D8149" t="s">
        <v>422</v>
      </c>
      <c r="E8149" t="s">
        <v>54</v>
      </c>
      <c r="F8149" t="s">
        <v>17927</v>
      </c>
      <c r="G8149">
        <v>13.177</v>
      </c>
      <c r="H8149">
        <v>665</v>
      </c>
      <c r="I8149">
        <v>5.8</v>
      </c>
      <c r="J8149">
        <f>YEAR(Table1[[#This Row],[release_date]])</f>
        <v>2010</v>
      </c>
      <c r="K8149" t="str">
        <f>LEFT(Table1[[#This Row],[Year]],4) &amp; "s"</f>
        <v>2010s</v>
      </c>
      <c r="L81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49">
        <f>(Table1[[#This Row],[vote_average]]/10)*100</f>
        <v>57.999999999999993</v>
      </c>
      <c r="N8149">
        <f>(Table1[[#This Row],[popularity]]/SUM(Table1[popularity]))*100</f>
        <v>3.0337786118511075E-3</v>
      </c>
    </row>
    <row r="8150" spans="1:14" x14ac:dyDescent="0.3">
      <c r="A8150">
        <v>11565</v>
      </c>
      <c r="B8150" t="s">
        <v>17928</v>
      </c>
      <c r="C8150" s="1">
        <v>38743</v>
      </c>
      <c r="D8150" t="s">
        <v>494</v>
      </c>
      <c r="E8150" t="s">
        <v>11</v>
      </c>
      <c r="F8150" t="s">
        <v>17929</v>
      </c>
      <c r="G8150">
        <v>38.262999999999998</v>
      </c>
      <c r="H8150">
        <v>1536</v>
      </c>
      <c r="I8150">
        <v>5.76</v>
      </c>
      <c r="J8150">
        <f>YEAR(Table1[[#This Row],[release_date]])</f>
        <v>2006</v>
      </c>
      <c r="K8150" t="str">
        <f>LEFT(Table1[[#This Row],[Year]],4) &amp; "s"</f>
        <v>2006s</v>
      </c>
      <c r="L81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50">
        <f>(Table1[[#This Row],[vote_average]]/10)*100</f>
        <v>57.599999999999994</v>
      </c>
      <c r="N8150">
        <f>(Table1[[#This Row],[popularity]]/SUM(Table1[popularity]))*100</f>
        <v>8.8094005483235118E-3</v>
      </c>
    </row>
    <row r="8151" spans="1:14" x14ac:dyDescent="0.3">
      <c r="A8151">
        <v>167810</v>
      </c>
      <c r="B8151" t="s">
        <v>17930</v>
      </c>
      <c r="C8151" s="1">
        <v>42102</v>
      </c>
      <c r="D8151" t="s">
        <v>11188</v>
      </c>
      <c r="E8151" t="s">
        <v>11</v>
      </c>
      <c r="F8151" t="s">
        <v>17931</v>
      </c>
      <c r="G8151">
        <v>34.591000000000001</v>
      </c>
      <c r="H8151">
        <v>572</v>
      </c>
      <c r="I8151">
        <v>5.76</v>
      </c>
      <c r="J8151">
        <f>YEAR(Table1[[#This Row],[release_date]])</f>
        <v>2015</v>
      </c>
      <c r="K8151" t="str">
        <f>LEFT(Table1[[#This Row],[Year]],4) &amp; "s"</f>
        <v>2015s</v>
      </c>
      <c r="L81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51">
        <f>(Table1[[#This Row],[vote_average]]/10)*100</f>
        <v>57.599999999999994</v>
      </c>
      <c r="N8151">
        <f>(Table1[[#This Row],[popularity]]/SUM(Table1[popularity]))*100</f>
        <v>7.9639854263141574E-3</v>
      </c>
    </row>
    <row r="8152" spans="1:14" x14ac:dyDescent="0.3">
      <c r="A8152">
        <v>62206</v>
      </c>
      <c r="B8152" t="s">
        <v>17932</v>
      </c>
      <c r="C8152" s="1">
        <v>40766</v>
      </c>
      <c r="D8152" t="s">
        <v>2336</v>
      </c>
      <c r="E8152" t="s">
        <v>11</v>
      </c>
      <c r="F8152" t="s">
        <v>17933</v>
      </c>
      <c r="G8152">
        <v>22.806000000000001</v>
      </c>
      <c r="H8152">
        <v>1631</v>
      </c>
      <c r="I8152">
        <v>5.758</v>
      </c>
      <c r="J8152">
        <f>YEAR(Table1[[#This Row],[release_date]])</f>
        <v>2011</v>
      </c>
      <c r="K8152" t="str">
        <f>LEFT(Table1[[#This Row],[Year]],4) &amp; "s"</f>
        <v>2011s</v>
      </c>
      <c r="L81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52">
        <f>(Table1[[#This Row],[vote_average]]/10)*100</f>
        <v>57.58</v>
      </c>
      <c r="N8152">
        <f>(Table1[[#This Row],[popularity]]/SUM(Table1[popularity]))*100</f>
        <v>5.2506909783620222E-3</v>
      </c>
    </row>
    <row r="8153" spans="1:14" x14ac:dyDescent="0.3">
      <c r="A8153">
        <v>10861</v>
      </c>
      <c r="B8153" t="s">
        <v>17934</v>
      </c>
      <c r="C8153" s="1">
        <v>35321</v>
      </c>
      <c r="D8153" t="s">
        <v>829</v>
      </c>
      <c r="E8153" t="s">
        <v>11</v>
      </c>
      <c r="F8153" t="s">
        <v>17935</v>
      </c>
      <c r="G8153">
        <v>57.24</v>
      </c>
      <c r="H8153">
        <v>471</v>
      </c>
      <c r="I8153">
        <v>5.7590000000000003</v>
      </c>
      <c r="J8153">
        <f>YEAR(Table1[[#This Row],[release_date]])</f>
        <v>1996</v>
      </c>
      <c r="K8153" t="str">
        <f>LEFT(Table1[[#This Row],[Year]],4) &amp; "s"</f>
        <v>1996s</v>
      </c>
      <c r="L81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153">
        <f>(Table1[[#This Row],[vote_average]]/10)*100</f>
        <v>57.590000000000011</v>
      </c>
      <c r="N8153">
        <f>(Table1[[#This Row],[popularity]]/SUM(Table1[popularity]))*100</f>
        <v>1.3178529843087001E-2</v>
      </c>
    </row>
    <row r="8154" spans="1:14" x14ac:dyDescent="0.3">
      <c r="A8154">
        <v>8867</v>
      </c>
      <c r="B8154" t="s">
        <v>13524</v>
      </c>
      <c r="C8154" s="1">
        <v>32786</v>
      </c>
      <c r="D8154" t="s">
        <v>17936</v>
      </c>
      <c r="E8154" t="s">
        <v>11</v>
      </c>
      <c r="F8154" t="s">
        <v>17937</v>
      </c>
      <c r="G8154">
        <v>70.986000000000004</v>
      </c>
      <c r="H8154">
        <v>557</v>
      </c>
      <c r="I8154">
        <v>5.7590000000000003</v>
      </c>
      <c r="J8154">
        <f>YEAR(Table1[[#This Row],[release_date]])</f>
        <v>1989</v>
      </c>
      <c r="K8154" t="str">
        <f>LEFT(Table1[[#This Row],[Year]],4) &amp; "s"</f>
        <v>1989s</v>
      </c>
      <c r="L81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154">
        <f>(Table1[[#This Row],[vote_average]]/10)*100</f>
        <v>57.590000000000011</v>
      </c>
      <c r="N8154">
        <f>(Table1[[#This Row],[popularity]]/SUM(Table1[popularity]))*100</f>
        <v>1.6343310961589339E-2</v>
      </c>
    </row>
    <row r="8155" spans="1:14" x14ac:dyDescent="0.3">
      <c r="A8155">
        <v>1452</v>
      </c>
      <c r="B8155" t="s">
        <v>17938</v>
      </c>
      <c r="C8155" s="1">
        <v>38896</v>
      </c>
      <c r="D8155" t="s">
        <v>1849</v>
      </c>
      <c r="E8155" t="s">
        <v>11</v>
      </c>
      <c r="F8155" t="s">
        <v>17939</v>
      </c>
      <c r="G8155">
        <v>59.412999999999997</v>
      </c>
      <c r="H8155">
        <v>4013</v>
      </c>
      <c r="I8155">
        <v>5.7590000000000003</v>
      </c>
      <c r="J8155">
        <f>YEAR(Table1[[#This Row],[release_date]])</f>
        <v>2006</v>
      </c>
      <c r="K8155" t="str">
        <f>LEFT(Table1[[#This Row],[Year]],4) &amp; "s"</f>
        <v>2006s</v>
      </c>
      <c r="L81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55">
        <f>(Table1[[#This Row],[vote_average]]/10)*100</f>
        <v>57.590000000000011</v>
      </c>
      <c r="N8155">
        <f>(Table1[[#This Row],[popularity]]/SUM(Table1[popularity]))*100</f>
        <v>1.3678825883426412E-2</v>
      </c>
    </row>
    <row r="8156" spans="1:14" x14ac:dyDescent="0.3">
      <c r="A8156">
        <v>291328</v>
      </c>
      <c r="B8156" t="s">
        <v>17940</v>
      </c>
      <c r="C8156" s="1">
        <v>42697</v>
      </c>
      <c r="D8156" t="s">
        <v>1148</v>
      </c>
      <c r="E8156" t="s">
        <v>11</v>
      </c>
      <c r="F8156" t="s">
        <v>17941</v>
      </c>
      <c r="G8156">
        <v>21.204000000000001</v>
      </c>
      <c r="H8156">
        <v>457</v>
      </c>
      <c r="I8156">
        <v>5.8</v>
      </c>
      <c r="J8156">
        <f>YEAR(Table1[[#This Row],[release_date]])</f>
        <v>2016</v>
      </c>
      <c r="K8156" t="str">
        <f>LEFT(Table1[[#This Row],[Year]],4) &amp; "s"</f>
        <v>2016s</v>
      </c>
      <c r="L81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56">
        <f>(Table1[[#This Row],[vote_average]]/10)*100</f>
        <v>57.999999999999993</v>
      </c>
      <c r="N8156">
        <f>(Table1[[#This Row],[popularity]]/SUM(Table1[popularity]))*100</f>
        <v>4.8818579104265682E-3</v>
      </c>
    </row>
    <row r="8157" spans="1:14" x14ac:dyDescent="0.3">
      <c r="A8157">
        <v>76489</v>
      </c>
      <c r="B8157" t="s">
        <v>17942</v>
      </c>
      <c r="C8157" s="1">
        <v>41012</v>
      </c>
      <c r="D8157" t="s">
        <v>391</v>
      </c>
      <c r="E8157" t="s">
        <v>11</v>
      </c>
      <c r="F8157" t="s">
        <v>17943</v>
      </c>
      <c r="G8157">
        <v>34.737000000000002</v>
      </c>
      <c r="H8157">
        <v>550</v>
      </c>
      <c r="I8157">
        <v>5.8</v>
      </c>
      <c r="J8157">
        <f>YEAR(Table1[[#This Row],[release_date]])</f>
        <v>2012</v>
      </c>
      <c r="K8157" t="str">
        <f>LEFT(Table1[[#This Row],[Year]],4) &amp; "s"</f>
        <v>2012s</v>
      </c>
      <c r="L81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57">
        <f>(Table1[[#This Row],[vote_average]]/10)*100</f>
        <v>57.999999999999993</v>
      </c>
      <c r="N8157">
        <f>(Table1[[#This Row],[popularity]]/SUM(Table1[popularity]))*100</f>
        <v>7.9975994262633313E-3</v>
      </c>
    </row>
    <row r="8158" spans="1:14" x14ac:dyDescent="0.3">
      <c r="A8158">
        <v>44943</v>
      </c>
      <c r="B8158" t="s">
        <v>17944</v>
      </c>
      <c r="C8158" s="1">
        <v>40610</v>
      </c>
      <c r="D8158" t="s">
        <v>4730</v>
      </c>
      <c r="E8158" t="s">
        <v>11</v>
      </c>
      <c r="F8158" t="s">
        <v>17945</v>
      </c>
      <c r="G8158">
        <v>48.984999999999999</v>
      </c>
      <c r="H8158">
        <v>3293</v>
      </c>
      <c r="I8158">
        <v>5.8</v>
      </c>
      <c r="J8158">
        <f>YEAR(Table1[[#This Row],[release_date]])</f>
        <v>2011</v>
      </c>
      <c r="K8158" t="str">
        <f>LEFT(Table1[[#This Row],[Year]],4) &amp; "s"</f>
        <v>2011s</v>
      </c>
      <c r="L81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58">
        <f>(Table1[[#This Row],[vote_average]]/10)*100</f>
        <v>57.999999999999993</v>
      </c>
      <c r="N8158">
        <f>(Table1[[#This Row],[popularity]]/SUM(Table1[popularity]))*100</f>
        <v>1.12779574487005E-2</v>
      </c>
    </row>
    <row r="8159" spans="1:14" x14ac:dyDescent="0.3">
      <c r="A8159">
        <v>2124</v>
      </c>
      <c r="B8159" t="s">
        <v>17946</v>
      </c>
      <c r="C8159" s="1">
        <v>34565</v>
      </c>
      <c r="D8159" t="s">
        <v>17947</v>
      </c>
      <c r="E8159" t="s">
        <v>11</v>
      </c>
      <c r="F8159" t="s">
        <v>17948</v>
      </c>
      <c r="G8159">
        <v>34.369999999999997</v>
      </c>
      <c r="H8159">
        <v>540</v>
      </c>
      <c r="I8159">
        <v>5.8</v>
      </c>
      <c r="J8159">
        <f>YEAR(Table1[[#This Row],[release_date]])</f>
        <v>1994</v>
      </c>
      <c r="K8159" t="str">
        <f>LEFT(Table1[[#This Row],[Year]],4) &amp; "s"</f>
        <v>1994s</v>
      </c>
      <c r="L81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159">
        <f>(Table1[[#This Row],[vote_average]]/10)*100</f>
        <v>57.999999999999993</v>
      </c>
      <c r="N8159">
        <f>(Table1[[#This Row],[popularity]]/SUM(Table1[popularity]))*100</f>
        <v>7.9131039606376696E-3</v>
      </c>
    </row>
    <row r="8160" spans="1:14" x14ac:dyDescent="0.3">
      <c r="A8160">
        <v>224141</v>
      </c>
      <c r="B8160" t="s">
        <v>17949</v>
      </c>
      <c r="C8160" s="1">
        <v>41997</v>
      </c>
      <c r="D8160" t="s">
        <v>3989</v>
      </c>
      <c r="E8160" t="s">
        <v>11</v>
      </c>
      <c r="F8160" t="s">
        <v>17950</v>
      </c>
      <c r="G8160">
        <v>31.324999999999999</v>
      </c>
      <c r="H8160">
        <v>4145</v>
      </c>
      <c r="I8160">
        <v>5.7549999999999999</v>
      </c>
      <c r="J8160">
        <f>YEAR(Table1[[#This Row],[release_date]])</f>
        <v>2014</v>
      </c>
      <c r="K8160" t="str">
        <f>LEFT(Table1[[#This Row],[Year]],4) &amp; "s"</f>
        <v>2014s</v>
      </c>
      <c r="L81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60">
        <f>(Table1[[#This Row],[vote_average]]/10)*100</f>
        <v>57.550000000000004</v>
      </c>
      <c r="N8160">
        <f>(Table1[[#This Row],[popularity]]/SUM(Table1[popularity]))*100</f>
        <v>7.2120448521086691E-3</v>
      </c>
    </row>
    <row r="8161" spans="1:14" x14ac:dyDescent="0.3">
      <c r="A8161">
        <v>112454</v>
      </c>
      <c r="B8161" t="s">
        <v>17951</v>
      </c>
      <c r="C8161" s="1">
        <v>41956</v>
      </c>
      <c r="D8161" t="s">
        <v>306</v>
      </c>
      <c r="E8161" t="s">
        <v>11</v>
      </c>
      <c r="F8161" t="s">
        <v>17952</v>
      </c>
      <c r="G8161">
        <v>58.741</v>
      </c>
      <c r="H8161">
        <v>1307</v>
      </c>
      <c r="I8161">
        <v>5.7560000000000002</v>
      </c>
      <c r="J8161">
        <f>YEAR(Table1[[#This Row],[release_date]])</f>
        <v>2014</v>
      </c>
      <c r="K8161" t="str">
        <f>LEFT(Table1[[#This Row],[Year]],4) &amp; "s"</f>
        <v>2014s</v>
      </c>
      <c r="L81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61">
        <f>(Table1[[#This Row],[vote_average]]/10)*100</f>
        <v>57.56</v>
      </c>
      <c r="N8161">
        <f>(Table1[[#This Row],[popularity]]/SUM(Table1[popularity]))*100</f>
        <v>1.3524109390509669E-2</v>
      </c>
    </row>
    <row r="8162" spans="1:14" x14ac:dyDescent="0.3">
      <c r="A8162">
        <v>322240</v>
      </c>
      <c r="B8162" t="s">
        <v>17953</v>
      </c>
      <c r="C8162" s="1">
        <v>42585</v>
      </c>
      <c r="D8162" t="s">
        <v>4968</v>
      </c>
      <c r="E8162" t="s">
        <v>11</v>
      </c>
      <c r="F8162" t="s">
        <v>17954</v>
      </c>
      <c r="G8162">
        <v>49.040999999999997</v>
      </c>
      <c r="H8162">
        <v>1023</v>
      </c>
      <c r="I8162">
        <v>5.8</v>
      </c>
      <c r="J8162">
        <f>YEAR(Table1[[#This Row],[release_date]])</f>
        <v>2016</v>
      </c>
      <c r="K8162" t="str">
        <f>LEFT(Table1[[#This Row],[Year]],4) &amp; "s"</f>
        <v>2016s</v>
      </c>
      <c r="L81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62">
        <f>(Table1[[#This Row],[vote_average]]/10)*100</f>
        <v>57.999999999999993</v>
      </c>
      <c r="N8162">
        <f>(Table1[[#This Row],[popularity]]/SUM(Table1[popularity]))*100</f>
        <v>1.1290850489776894E-2</v>
      </c>
    </row>
    <row r="8163" spans="1:14" x14ac:dyDescent="0.3">
      <c r="A8163">
        <v>50671</v>
      </c>
      <c r="B8163" t="s">
        <v>17955</v>
      </c>
      <c r="C8163" s="1">
        <v>40584</v>
      </c>
      <c r="D8163" t="s">
        <v>155</v>
      </c>
      <c r="E8163" t="s">
        <v>11</v>
      </c>
      <c r="F8163" t="s">
        <v>17956</v>
      </c>
      <c r="G8163">
        <v>22.56</v>
      </c>
      <c r="H8163">
        <v>603</v>
      </c>
      <c r="I8163">
        <v>5.7539999999999996</v>
      </c>
      <c r="J8163">
        <f>YEAR(Table1[[#This Row],[release_date]])</f>
        <v>2011</v>
      </c>
      <c r="K8163" t="str">
        <f>LEFT(Table1[[#This Row],[Year]],4) &amp; "s"</f>
        <v>2011s</v>
      </c>
      <c r="L81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63">
        <f>(Table1[[#This Row],[vote_average]]/10)*100</f>
        <v>57.539999999999992</v>
      </c>
      <c r="N8163">
        <f>(Table1[[#This Row],[popularity]]/SUM(Table1[popularity]))*100</f>
        <v>5.1940536907764271E-3</v>
      </c>
    </row>
    <row r="8164" spans="1:14" x14ac:dyDescent="0.3">
      <c r="A8164">
        <v>13207</v>
      </c>
      <c r="B8164" t="s">
        <v>13173</v>
      </c>
      <c r="C8164" s="1">
        <v>39855</v>
      </c>
      <c r="D8164" t="s">
        <v>1899</v>
      </c>
      <c r="E8164" t="s">
        <v>11</v>
      </c>
      <c r="F8164" t="s">
        <v>17957</v>
      </c>
      <c r="G8164">
        <v>54.213999999999999</v>
      </c>
      <c r="H8164">
        <v>2471</v>
      </c>
      <c r="I8164">
        <v>5.7539999999999996</v>
      </c>
      <c r="J8164">
        <f>YEAR(Table1[[#This Row],[release_date]])</f>
        <v>2009</v>
      </c>
      <c r="K8164" t="str">
        <f>LEFT(Table1[[#This Row],[Year]],4) &amp; "s"</f>
        <v>2009s</v>
      </c>
      <c r="L81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64">
        <f>(Table1[[#This Row],[vote_average]]/10)*100</f>
        <v>57.539999999999992</v>
      </c>
      <c r="N8164">
        <f>(Table1[[#This Row],[popularity]]/SUM(Table1[popularity]))*100</f>
        <v>1.248184515920892E-2</v>
      </c>
    </row>
    <row r="8165" spans="1:14" x14ac:dyDescent="0.3">
      <c r="A8165">
        <v>376865</v>
      </c>
      <c r="B8165" t="s">
        <v>17958</v>
      </c>
      <c r="C8165" s="1">
        <v>43369</v>
      </c>
      <c r="D8165" t="s">
        <v>5515</v>
      </c>
      <c r="E8165" t="s">
        <v>11</v>
      </c>
      <c r="F8165" t="s">
        <v>17959</v>
      </c>
      <c r="G8165">
        <v>40.154000000000003</v>
      </c>
      <c r="H8165">
        <v>1040</v>
      </c>
      <c r="I8165">
        <v>5.7530000000000001</v>
      </c>
      <c r="J8165">
        <f>YEAR(Table1[[#This Row],[release_date]])</f>
        <v>2018</v>
      </c>
      <c r="K8165" t="str">
        <f>LEFT(Table1[[#This Row],[Year]],4) &amp; "s"</f>
        <v>2018s</v>
      </c>
      <c r="L81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65">
        <f>(Table1[[#This Row],[vote_average]]/10)*100</f>
        <v>57.53</v>
      </c>
      <c r="N8165">
        <f>(Table1[[#This Row],[popularity]]/SUM(Table1[popularity]))*100</f>
        <v>9.2447709175282229E-3</v>
      </c>
    </row>
    <row r="8166" spans="1:14" x14ac:dyDescent="0.3">
      <c r="A8166">
        <v>72477</v>
      </c>
      <c r="B8166" t="s">
        <v>17960</v>
      </c>
      <c r="C8166" s="1">
        <v>40830</v>
      </c>
      <c r="D8166" t="s">
        <v>2859</v>
      </c>
      <c r="E8166" t="s">
        <v>11</v>
      </c>
      <c r="F8166" t="s">
        <v>17961</v>
      </c>
      <c r="G8166">
        <v>16.966999999999999</v>
      </c>
      <c r="H8166">
        <v>452</v>
      </c>
      <c r="I8166">
        <v>5.7530000000000001</v>
      </c>
      <c r="J8166">
        <f>YEAR(Table1[[#This Row],[release_date]])</f>
        <v>2011</v>
      </c>
      <c r="K8166" t="str">
        <f>LEFT(Table1[[#This Row],[Year]],4) &amp; "s"</f>
        <v>2011s</v>
      </c>
      <c r="L81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66">
        <f>(Table1[[#This Row],[vote_average]]/10)*100</f>
        <v>57.53</v>
      </c>
      <c r="N8166">
        <f>(Table1[[#This Row],[popularity]]/SUM(Table1[popularity]))*100</f>
        <v>3.9063612132714375E-3</v>
      </c>
    </row>
    <row r="8167" spans="1:14" x14ac:dyDescent="0.3">
      <c r="A8167">
        <v>41436</v>
      </c>
      <c r="B8167" t="s">
        <v>17962</v>
      </c>
      <c r="C8167" s="1">
        <v>40471</v>
      </c>
      <c r="D8167" t="s">
        <v>2163</v>
      </c>
      <c r="E8167" t="s">
        <v>11</v>
      </c>
      <c r="F8167" t="s">
        <v>17963</v>
      </c>
      <c r="G8167">
        <v>30.053999999999998</v>
      </c>
      <c r="H8167">
        <v>2343</v>
      </c>
      <c r="I8167">
        <v>5.7519999999999998</v>
      </c>
      <c r="J8167">
        <f>YEAR(Table1[[#This Row],[release_date]])</f>
        <v>2010</v>
      </c>
      <c r="K8167" t="str">
        <f>LEFT(Table1[[#This Row],[Year]],4) &amp; "s"</f>
        <v>2010s</v>
      </c>
      <c r="L81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67">
        <f>(Table1[[#This Row],[vote_average]]/10)*100</f>
        <v>57.519999999999996</v>
      </c>
      <c r="N8167">
        <f>(Table1[[#This Row],[popularity]]/SUM(Table1[popularity]))*100</f>
        <v>6.9194188662497665E-3</v>
      </c>
    </row>
    <row r="8168" spans="1:14" x14ac:dyDescent="0.3">
      <c r="A8168">
        <v>34636</v>
      </c>
      <c r="B8168" t="s">
        <v>17964</v>
      </c>
      <c r="C8168" s="1">
        <v>33171</v>
      </c>
      <c r="D8168" t="s">
        <v>17965</v>
      </c>
      <c r="E8168" t="s">
        <v>11</v>
      </c>
      <c r="F8168" t="s">
        <v>17966</v>
      </c>
      <c r="G8168">
        <v>20.977</v>
      </c>
      <c r="H8168">
        <v>765</v>
      </c>
      <c r="I8168">
        <v>5.7510000000000003</v>
      </c>
      <c r="J8168">
        <f>YEAR(Table1[[#This Row],[release_date]])</f>
        <v>1990</v>
      </c>
      <c r="K8168" t="str">
        <f>LEFT(Table1[[#This Row],[Year]],4) &amp; "s"</f>
        <v>1990s</v>
      </c>
      <c r="L81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168">
        <f>(Table1[[#This Row],[vote_average]]/10)*100</f>
        <v>57.510000000000005</v>
      </c>
      <c r="N8168">
        <f>(Table1[[#This Row],[popularity]]/SUM(Table1[popularity]))*100</f>
        <v>4.8295950474918931E-3</v>
      </c>
    </row>
    <row r="8169" spans="1:14" x14ac:dyDescent="0.3">
      <c r="A8169">
        <v>11478</v>
      </c>
      <c r="B8169" t="s">
        <v>17967</v>
      </c>
      <c r="C8169" s="1">
        <v>36616</v>
      </c>
      <c r="D8169" t="s">
        <v>158</v>
      </c>
      <c r="E8169" t="s">
        <v>11</v>
      </c>
      <c r="F8169" t="s">
        <v>17968</v>
      </c>
      <c r="G8169">
        <v>38.536000000000001</v>
      </c>
      <c r="H8169">
        <v>531</v>
      </c>
      <c r="I8169">
        <v>5.8</v>
      </c>
      <c r="J8169">
        <f>YEAR(Table1[[#This Row],[release_date]])</f>
        <v>2000</v>
      </c>
      <c r="K8169" t="str">
        <f>LEFT(Table1[[#This Row],[Year]],4) &amp; "s"</f>
        <v>2000s</v>
      </c>
      <c r="L81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69">
        <f>(Table1[[#This Row],[vote_average]]/10)*100</f>
        <v>57.999999999999993</v>
      </c>
      <c r="N8169">
        <f>(Table1[[#This Row],[popularity]]/SUM(Table1[popularity]))*100</f>
        <v>8.8722541235709395E-3</v>
      </c>
    </row>
    <row r="8170" spans="1:14" x14ac:dyDescent="0.3">
      <c r="A8170">
        <v>357096</v>
      </c>
      <c r="B8170" t="s">
        <v>17969</v>
      </c>
      <c r="C8170" s="1">
        <v>42278</v>
      </c>
      <c r="D8170" t="s">
        <v>306</v>
      </c>
      <c r="E8170" t="s">
        <v>11</v>
      </c>
      <c r="F8170" t="s">
        <v>17970</v>
      </c>
      <c r="G8170">
        <v>36.363</v>
      </c>
      <c r="H8170">
        <v>899</v>
      </c>
      <c r="I8170">
        <v>5.75</v>
      </c>
      <c r="J8170">
        <f>YEAR(Table1[[#This Row],[release_date]])</f>
        <v>2015</v>
      </c>
      <c r="K8170" t="str">
        <f>LEFT(Table1[[#This Row],[Year]],4) &amp; "s"</f>
        <v>2015s</v>
      </c>
      <c r="L81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70">
        <f>(Table1[[#This Row],[vote_average]]/10)*100</f>
        <v>57.499999999999993</v>
      </c>
      <c r="N8170">
        <f>(Table1[[#This Row],[popularity]]/SUM(Table1[popularity]))*100</f>
        <v>8.3719580832315264E-3</v>
      </c>
    </row>
    <row r="8171" spans="1:14" x14ac:dyDescent="0.3">
      <c r="A8171">
        <v>10694</v>
      </c>
      <c r="B8171" t="s">
        <v>17971</v>
      </c>
      <c r="C8171" s="1">
        <v>34397</v>
      </c>
      <c r="D8171" t="s">
        <v>17972</v>
      </c>
      <c r="E8171" t="s">
        <v>11</v>
      </c>
      <c r="F8171" t="s">
        <v>17973</v>
      </c>
      <c r="G8171">
        <v>12.941000000000001</v>
      </c>
      <c r="H8171">
        <v>328</v>
      </c>
      <c r="I8171">
        <v>5.8</v>
      </c>
      <c r="J8171">
        <f>YEAR(Table1[[#This Row],[release_date]])</f>
        <v>1994</v>
      </c>
      <c r="K8171" t="str">
        <f>LEFT(Table1[[#This Row],[Year]],4) &amp; "s"</f>
        <v>1994s</v>
      </c>
      <c r="L81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171">
        <f>(Table1[[#This Row],[vote_average]]/10)*100</f>
        <v>57.999999999999993</v>
      </c>
      <c r="N8171">
        <f>(Table1[[#This Row],[popularity]]/SUM(Table1[popularity]))*100</f>
        <v>2.9794436530291555E-3</v>
      </c>
    </row>
    <row r="8172" spans="1:14" x14ac:dyDescent="0.3">
      <c r="A8172">
        <v>10053</v>
      </c>
      <c r="B8172" t="s">
        <v>17974</v>
      </c>
      <c r="C8172" s="1">
        <v>38751</v>
      </c>
      <c r="D8172" t="s">
        <v>2163</v>
      </c>
      <c r="E8172" t="s">
        <v>11</v>
      </c>
      <c r="F8172" t="s">
        <v>17975</v>
      </c>
      <c r="G8172">
        <v>20.931999999999999</v>
      </c>
      <c r="H8172">
        <v>1005</v>
      </c>
      <c r="I8172">
        <v>5.75</v>
      </c>
      <c r="J8172">
        <f>YEAR(Table1[[#This Row],[release_date]])</f>
        <v>2006</v>
      </c>
      <c r="K8172" t="str">
        <f>LEFT(Table1[[#This Row],[Year]],4) &amp; "s"</f>
        <v>2006s</v>
      </c>
      <c r="L81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72">
        <f>(Table1[[#This Row],[vote_average]]/10)*100</f>
        <v>57.499999999999993</v>
      </c>
      <c r="N8172">
        <f>(Table1[[#This Row],[popularity]]/SUM(Table1[popularity]))*100</f>
        <v>4.819234568055504E-3</v>
      </c>
    </row>
    <row r="8173" spans="1:14" x14ac:dyDescent="0.3">
      <c r="A8173">
        <v>614911</v>
      </c>
      <c r="B8173" t="s">
        <v>17976</v>
      </c>
      <c r="C8173" s="1">
        <v>44175</v>
      </c>
      <c r="D8173" t="s">
        <v>414</v>
      </c>
      <c r="E8173" t="s">
        <v>11</v>
      </c>
      <c r="F8173" t="s">
        <v>17977</v>
      </c>
      <c r="G8173">
        <v>25.382999999999999</v>
      </c>
      <c r="H8173">
        <v>1750</v>
      </c>
      <c r="I8173">
        <v>5.7489999999999997</v>
      </c>
      <c r="J8173">
        <f>YEAR(Table1[[#This Row],[release_date]])</f>
        <v>2020</v>
      </c>
      <c r="K8173" t="str">
        <f>LEFT(Table1[[#This Row],[Year]],4) &amp; "s"</f>
        <v>2020s</v>
      </c>
      <c r="L81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173">
        <f>(Table1[[#This Row],[vote_average]]/10)*100</f>
        <v>57.489999999999995</v>
      </c>
      <c r="N8173">
        <f>(Table1[[#This Row],[popularity]]/SUM(Table1[popularity]))*100</f>
        <v>5.8440011007525735E-3</v>
      </c>
    </row>
    <row r="8174" spans="1:14" x14ac:dyDescent="0.3">
      <c r="A8174">
        <v>13812</v>
      </c>
      <c r="B8174" t="s">
        <v>17978</v>
      </c>
      <c r="C8174" s="1">
        <v>39731</v>
      </c>
      <c r="D8174" t="s">
        <v>8015</v>
      </c>
      <c r="E8174" t="s">
        <v>11</v>
      </c>
      <c r="F8174" t="s">
        <v>17979</v>
      </c>
      <c r="G8174">
        <v>31.738</v>
      </c>
      <c r="H8174">
        <v>1197</v>
      </c>
      <c r="I8174">
        <v>5.75</v>
      </c>
      <c r="J8174">
        <f>YEAR(Table1[[#This Row],[release_date]])</f>
        <v>2008</v>
      </c>
      <c r="K8174" t="str">
        <f>LEFT(Table1[[#This Row],[Year]],4) &amp; "s"</f>
        <v>2008s</v>
      </c>
      <c r="L81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74">
        <f>(Table1[[#This Row],[vote_average]]/10)*100</f>
        <v>57.499999999999993</v>
      </c>
      <c r="N8174">
        <f>(Table1[[#This Row],[popularity]]/SUM(Table1[popularity]))*100</f>
        <v>7.307131030047086E-3</v>
      </c>
    </row>
    <row r="8175" spans="1:14" x14ac:dyDescent="0.3">
      <c r="A8175">
        <v>9304</v>
      </c>
      <c r="B8175" t="s">
        <v>17980</v>
      </c>
      <c r="C8175" s="1">
        <v>35265</v>
      </c>
      <c r="D8175" t="s">
        <v>5259</v>
      </c>
      <c r="E8175" t="s">
        <v>11</v>
      </c>
      <c r="F8175" t="s">
        <v>17981</v>
      </c>
      <c r="G8175">
        <v>66.935000000000002</v>
      </c>
      <c r="H8175">
        <v>514</v>
      </c>
      <c r="I8175">
        <v>5.7489999999999997</v>
      </c>
      <c r="J8175">
        <f>YEAR(Table1[[#This Row],[release_date]])</f>
        <v>1996</v>
      </c>
      <c r="K8175" t="str">
        <f>LEFT(Table1[[#This Row],[Year]],4) &amp; "s"</f>
        <v>1996s</v>
      </c>
      <c r="L81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175">
        <f>(Table1[[#This Row],[vote_average]]/10)*100</f>
        <v>57.489999999999995</v>
      </c>
      <c r="N8175">
        <f>(Table1[[#This Row],[popularity]]/SUM(Table1[popularity]))*100</f>
        <v>1.5410637579437952E-2</v>
      </c>
    </row>
    <row r="8176" spans="1:14" x14ac:dyDescent="0.3">
      <c r="A8176">
        <v>10040</v>
      </c>
      <c r="B8176" t="s">
        <v>17982</v>
      </c>
      <c r="C8176" s="1">
        <v>38422</v>
      </c>
      <c r="D8176" t="s">
        <v>3702</v>
      </c>
      <c r="E8176" t="s">
        <v>11</v>
      </c>
      <c r="F8176" t="s">
        <v>17983</v>
      </c>
      <c r="G8176">
        <v>26.387</v>
      </c>
      <c r="H8176">
        <v>1767</v>
      </c>
      <c r="I8176">
        <v>5.7480000000000002</v>
      </c>
      <c r="J8176">
        <f>YEAR(Table1[[#This Row],[release_date]])</f>
        <v>2005</v>
      </c>
      <c r="K8176" t="str">
        <f>LEFT(Table1[[#This Row],[Year]],4) &amp; "s"</f>
        <v>2005s</v>
      </c>
      <c r="L81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76">
        <f>(Table1[[#This Row],[vote_average]]/10)*100</f>
        <v>57.48</v>
      </c>
      <c r="N8176">
        <f>(Table1[[#This Row],[popularity]]/SUM(Table1[popularity]))*100</f>
        <v>6.075154908622234E-3</v>
      </c>
    </row>
    <row r="8177" spans="1:14" x14ac:dyDescent="0.3">
      <c r="A8177">
        <v>9886</v>
      </c>
      <c r="B8177" t="s">
        <v>17984</v>
      </c>
      <c r="C8177" s="1">
        <v>34845</v>
      </c>
      <c r="D8177" t="s">
        <v>1849</v>
      </c>
      <c r="E8177" t="s">
        <v>11</v>
      </c>
      <c r="F8177" t="s">
        <v>17985</v>
      </c>
      <c r="G8177">
        <v>50.51</v>
      </c>
      <c r="H8177">
        <v>1287</v>
      </c>
      <c r="I8177">
        <v>5.7480000000000002</v>
      </c>
      <c r="J8177">
        <f>YEAR(Table1[[#This Row],[release_date]])</f>
        <v>1995</v>
      </c>
      <c r="K8177" t="str">
        <f>LEFT(Table1[[#This Row],[Year]],4) &amp; "s"</f>
        <v>1995s</v>
      </c>
      <c r="L81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177">
        <f>(Table1[[#This Row],[vote_average]]/10)*100</f>
        <v>57.48</v>
      </c>
      <c r="N8177">
        <f>(Table1[[#This Row],[popularity]]/SUM(Table1[popularity]))*100</f>
        <v>1.1629062585155911E-2</v>
      </c>
    </row>
    <row r="8178" spans="1:14" x14ac:dyDescent="0.3">
      <c r="A8178">
        <v>582186</v>
      </c>
      <c r="B8178" t="s">
        <v>17986</v>
      </c>
      <c r="C8178" s="1">
        <v>43510</v>
      </c>
      <c r="D8178" t="s">
        <v>422</v>
      </c>
      <c r="E8178" t="s">
        <v>11</v>
      </c>
      <c r="F8178" t="s">
        <v>17987</v>
      </c>
      <c r="G8178">
        <v>18.867999999999999</v>
      </c>
      <c r="H8178">
        <v>394</v>
      </c>
      <c r="I8178">
        <v>5.7</v>
      </c>
      <c r="J8178">
        <f>YEAR(Table1[[#This Row],[release_date]])</f>
        <v>2019</v>
      </c>
      <c r="K8178" t="str">
        <f>LEFT(Table1[[#This Row],[Year]],4) &amp; "s"</f>
        <v>2019s</v>
      </c>
      <c r="L81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78">
        <f>(Table1[[#This Row],[vote_average]]/10)*100</f>
        <v>57.000000000000007</v>
      </c>
      <c r="N8178">
        <f>(Table1[[#This Row],[popularity]]/SUM(Table1[popularity]))*100</f>
        <v>4.3440339112397882E-3</v>
      </c>
    </row>
    <row r="8179" spans="1:14" x14ac:dyDescent="0.3">
      <c r="A8179">
        <v>459202</v>
      </c>
      <c r="B8179" t="s">
        <v>17988</v>
      </c>
      <c r="C8179" s="1">
        <v>43028</v>
      </c>
      <c r="D8179" t="s">
        <v>2286</v>
      </c>
      <c r="E8179" t="s">
        <v>11</v>
      </c>
      <c r="F8179" t="s">
        <v>17989</v>
      </c>
      <c r="G8179">
        <v>15.612</v>
      </c>
      <c r="H8179">
        <v>468</v>
      </c>
      <c r="I8179">
        <v>5.7</v>
      </c>
      <c r="J8179">
        <f>YEAR(Table1[[#This Row],[release_date]])</f>
        <v>2017</v>
      </c>
      <c r="K8179" t="str">
        <f>LEFT(Table1[[#This Row],[Year]],4) &amp; "s"</f>
        <v>2017s</v>
      </c>
      <c r="L81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79">
        <f>(Table1[[#This Row],[vote_average]]/10)*100</f>
        <v>57.000000000000007</v>
      </c>
      <c r="N8179">
        <f>(Table1[[#This Row],[popularity]]/SUM(Table1[popularity]))*100</f>
        <v>3.594395665797943E-3</v>
      </c>
    </row>
    <row r="8180" spans="1:14" x14ac:dyDescent="0.3">
      <c r="A8180">
        <v>311539</v>
      </c>
      <c r="B8180" t="s">
        <v>17990</v>
      </c>
      <c r="C8180" s="1">
        <v>42205</v>
      </c>
      <c r="D8180" t="s">
        <v>5703</v>
      </c>
      <c r="E8180" t="s">
        <v>11</v>
      </c>
      <c r="F8180" t="s">
        <v>17991</v>
      </c>
      <c r="G8180">
        <v>13.497999999999999</v>
      </c>
      <c r="H8180">
        <v>316</v>
      </c>
      <c r="I8180">
        <v>5.7</v>
      </c>
      <c r="J8180">
        <f>YEAR(Table1[[#This Row],[release_date]])</f>
        <v>2015</v>
      </c>
      <c r="K8180" t="str">
        <f>LEFT(Table1[[#This Row],[Year]],4) &amp; "s"</f>
        <v>2015s</v>
      </c>
      <c r="L81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80">
        <f>(Table1[[#This Row],[vote_average]]/10)*100</f>
        <v>57.000000000000007</v>
      </c>
      <c r="N8180">
        <f>(Table1[[#This Row],[popularity]]/SUM(Table1[popularity]))*100</f>
        <v>3.1076833651640162E-3</v>
      </c>
    </row>
    <row r="8181" spans="1:14" x14ac:dyDescent="0.3">
      <c r="A8181">
        <v>223702</v>
      </c>
      <c r="B8181" t="s">
        <v>17992</v>
      </c>
      <c r="C8181" s="1">
        <v>42562</v>
      </c>
      <c r="D8181" t="s">
        <v>17993</v>
      </c>
      <c r="E8181" t="s">
        <v>11</v>
      </c>
      <c r="F8181" t="s">
        <v>17994</v>
      </c>
      <c r="G8181">
        <v>140.75200000000001</v>
      </c>
      <c r="H8181">
        <v>7007</v>
      </c>
      <c r="I8181">
        <v>5.7450000000000001</v>
      </c>
      <c r="J8181">
        <f>YEAR(Table1[[#This Row],[release_date]])</f>
        <v>2016</v>
      </c>
      <c r="K8181" t="str">
        <f>LEFT(Table1[[#This Row],[Year]],4) &amp; "s"</f>
        <v>2016s</v>
      </c>
      <c r="L81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81">
        <f>(Table1[[#This Row],[vote_average]]/10)*100</f>
        <v>57.45</v>
      </c>
      <c r="N8181">
        <f>(Table1[[#This Row],[popularity]]/SUM(Table1[popularity]))*100</f>
        <v>3.2405737814014353E-2</v>
      </c>
    </row>
    <row r="8182" spans="1:14" x14ac:dyDescent="0.3">
      <c r="A8182">
        <v>159128</v>
      </c>
      <c r="B8182" t="s">
        <v>17995</v>
      </c>
      <c r="C8182" s="1">
        <v>41544</v>
      </c>
      <c r="D8182" t="s">
        <v>1139</v>
      </c>
      <c r="E8182" t="s">
        <v>11</v>
      </c>
      <c r="F8182" t="s">
        <v>17996</v>
      </c>
      <c r="G8182">
        <v>11.646000000000001</v>
      </c>
      <c r="H8182">
        <v>529</v>
      </c>
      <c r="I8182">
        <v>5.7450000000000001</v>
      </c>
      <c r="J8182">
        <f>YEAR(Table1[[#This Row],[release_date]])</f>
        <v>2013</v>
      </c>
      <c r="K8182" t="str">
        <f>LEFT(Table1[[#This Row],[Year]],4) &amp; "s"</f>
        <v>2013s</v>
      </c>
      <c r="L81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82">
        <f>(Table1[[#This Row],[vote_average]]/10)*100</f>
        <v>57.45</v>
      </c>
      <c r="N8182">
        <f>(Table1[[#This Row],[popularity]]/SUM(Table1[popularity]))*100</f>
        <v>2.6812920781375126E-3</v>
      </c>
    </row>
    <row r="8183" spans="1:14" x14ac:dyDescent="0.3">
      <c r="A8183">
        <v>869</v>
      </c>
      <c r="B8183" t="s">
        <v>2143</v>
      </c>
      <c r="C8183" s="1">
        <v>37097</v>
      </c>
      <c r="D8183" t="s">
        <v>17997</v>
      </c>
      <c r="E8183" t="s">
        <v>11</v>
      </c>
      <c r="F8183" t="s">
        <v>17998</v>
      </c>
      <c r="G8183">
        <v>181.04599999999999</v>
      </c>
      <c r="H8183">
        <v>3847</v>
      </c>
      <c r="I8183">
        <v>5.7</v>
      </c>
      <c r="J8183">
        <f>YEAR(Table1[[#This Row],[release_date]])</f>
        <v>2001</v>
      </c>
      <c r="K8183" t="str">
        <f>LEFT(Table1[[#This Row],[Year]],4) &amp; "s"</f>
        <v>2001s</v>
      </c>
      <c r="L81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83">
        <f>(Table1[[#This Row],[vote_average]]/10)*100</f>
        <v>57.000000000000007</v>
      </c>
      <c r="N8183">
        <f>(Table1[[#This Row],[popularity]]/SUM(Table1[popularity]))*100</f>
        <v>4.1682741334233553E-2</v>
      </c>
    </row>
    <row r="8184" spans="1:14" x14ac:dyDescent="0.3">
      <c r="A8184">
        <v>20068</v>
      </c>
      <c r="B8184" t="s">
        <v>17999</v>
      </c>
      <c r="C8184" s="1">
        <v>38429</v>
      </c>
      <c r="D8184" t="s">
        <v>1148</v>
      </c>
      <c r="E8184" t="s">
        <v>54</v>
      </c>
      <c r="F8184" t="s">
        <v>18000</v>
      </c>
      <c r="G8184">
        <v>7.2110000000000003</v>
      </c>
      <c r="H8184">
        <v>311</v>
      </c>
      <c r="I8184">
        <v>5.7439999999999998</v>
      </c>
      <c r="J8184">
        <f>YEAR(Table1[[#This Row],[release_date]])</f>
        <v>2005</v>
      </c>
      <c r="K8184" t="str">
        <f>LEFT(Table1[[#This Row],[Year]],4) &amp; "s"</f>
        <v>2005s</v>
      </c>
      <c r="L81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84">
        <f>(Table1[[#This Row],[vote_average]]/10)*100</f>
        <v>57.440000000000005</v>
      </c>
      <c r="N8184">
        <f>(Table1[[#This Row],[popularity]]/SUM(Table1[popularity]))*100</f>
        <v>1.6602092714622704E-3</v>
      </c>
    </row>
    <row r="8185" spans="1:14" x14ac:dyDescent="0.3">
      <c r="A8185">
        <v>13498</v>
      </c>
      <c r="B8185" t="s">
        <v>18001</v>
      </c>
      <c r="C8185" s="1">
        <v>38408</v>
      </c>
      <c r="D8185" t="s">
        <v>6356</v>
      </c>
      <c r="E8185" t="s">
        <v>11</v>
      </c>
      <c r="F8185" t="s">
        <v>18002</v>
      </c>
      <c r="G8185">
        <v>19.254000000000001</v>
      </c>
      <c r="H8185">
        <v>444</v>
      </c>
      <c r="I8185">
        <v>5.7439999999999998</v>
      </c>
      <c r="J8185">
        <f>YEAR(Table1[[#This Row],[release_date]])</f>
        <v>2005</v>
      </c>
      <c r="K8185" t="str">
        <f>LEFT(Table1[[#This Row],[Year]],4) &amp; "s"</f>
        <v>2005s</v>
      </c>
      <c r="L81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85">
        <f>(Table1[[#This Row],[vote_average]]/10)*100</f>
        <v>57.440000000000005</v>
      </c>
      <c r="N8185">
        <f>(Table1[[#This Row],[popularity]]/SUM(Table1[popularity]))*100</f>
        <v>4.4329038015163717E-3</v>
      </c>
    </row>
    <row r="8186" spans="1:14" x14ac:dyDescent="0.3">
      <c r="A8186">
        <v>1996</v>
      </c>
      <c r="B8186" t="s">
        <v>18003</v>
      </c>
      <c r="C8186" s="1">
        <v>37823</v>
      </c>
      <c r="D8186" t="s">
        <v>452</v>
      </c>
      <c r="E8186" t="s">
        <v>11</v>
      </c>
      <c r="F8186" t="s">
        <v>18004</v>
      </c>
      <c r="G8186">
        <v>25.628</v>
      </c>
      <c r="H8186">
        <v>4073</v>
      </c>
      <c r="I8186">
        <v>5.7430000000000003</v>
      </c>
      <c r="J8186">
        <f>YEAR(Table1[[#This Row],[release_date]])</f>
        <v>2003</v>
      </c>
      <c r="K8186" t="str">
        <f>LEFT(Table1[[#This Row],[Year]],4) &amp; "s"</f>
        <v>2003s</v>
      </c>
      <c r="L81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86">
        <f>(Table1[[#This Row],[vote_average]]/10)*100</f>
        <v>57.430000000000007</v>
      </c>
      <c r="N8186">
        <f>(Table1[[#This Row],[popularity]]/SUM(Table1[popularity]))*100</f>
        <v>5.9004081554618034E-3</v>
      </c>
    </row>
    <row r="8187" spans="1:14" x14ac:dyDescent="0.3">
      <c r="A8187">
        <v>390051</v>
      </c>
      <c r="B8187" t="s">
        <v>14580</v>
      </c>
      <c r="C8187" s="1">
        <v>42794</v>
      </c>
      <c r="D8187" t="s">
        <v>217</v>
      </c>
      <c r="E8187" t="s">
        <v>11</v>
      </c>
      <c r="F8187" t="s">
        <v>18005</v>
      </c>
      <c r="G8187">
        <v>70.123000000000005</v>
      </c>
      <c r="H8187">
        <v>861</v>
      </c>
      <c r="I8187">
        <v>5.7</v>
      </c>
      <c r="J8187">
        <f>YEAR(Table1[[#This Row],[release_date]])</f>
        <v>2017</v>
      </c>
      <c r="K8187" t="str">
        <f>LEFT(Table1[[#This Row],[Year]],4) &amp; "s"</f>
        <v>2017s</v>
      </c>
      <c r="L81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87">
        <f>(Table1[[#This Row],[vote_average]]/10)*100</f>
        <v>57.000000000000007</v>
      </c>
      <c r="N8187">
        <f>(Table1[[#This Row],[popularity]]/SUM(Table1[popularity]))*100</f>
        <v>1.6144619989287033E-2</v>
      </c>
    </row>
    <row r="8188" spans="1:14" x14ac:dyDescent="0.3">
      <c r="A8188">
        <v>339396</v>
      </c>
      <c r="B8188" t="s">
        <v>18006</v>
      </c>
      <c r="C8188" s="1">
        <v>42685</v>
      </c>
      <c r="D8188" t="s">
        <v>6356</v>
      </c>
      <c r="E8188" t="s">
        <v>11</v>
      </c>
      <c r="F8188" t="s">
        <v>18007</v>
      </c>
      <c r="G8188">
        <v>23.94</v>
      </c>
      <c r="H8188">
        <v>759</v>
      </c>
      <c r="I8188">
        <v>5.7409999999999997</v>
      </c>
      <c r="J8188">
        <f>YEAR(Table1[[#This Row],[release_date]])</f>
        <v>2016</v>
      </c>
      <c r="K8188" t="str">
        <f>LEFT(Table1[[#This Row],[Year]],4) &amp; "s"</f>
        <v>2016s</v>
      </c>
      <c r="L81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88">
        <f>(Table1[[#This Row],[vote_average]]/10)*100</f>
        <v>57.41</v>
      </c>
      <c r="N8188">
        <f>(Table1[[#This Row],[popularity]]/SUM(Table1[popularity]))*100</f>
        <v>5.5117750601590279E-3</v>
      </c>
    </row>
    <row r="8189" spans="1:14" x14ac:dyDescent="0.3">
      <c r="A8189">
        <v>266396</v>
      </c>
      <c r="B8189" t="s">
        <v>18008</v>
      </c>
      <c r="C8189" s="1">
        <v>42051</v>
      </c>
      <c r="D8189" t="s">
        <v>1406</v>
      </c>
      <c r="E8189" t="s">
        <v>11</v>
      </c>
      <c r="F8189" t="s">
        <v>18009</v>
      </c>
      <c r="G8189">
        <v>29.998000000000001</v>
      </c>
      <c r="H8189">
        <v>917</v>
      </c>
      <c r="I8189">
        <v>5.7409999999999997</v>
      </c>
      <c r="J8189">
        <f>YEAR(Table1[[#This Row],[release_date]])</f>
        <v>2015</v>
      </c>
      <c r="K8189" t="str">
        <f>LEFT(Table1[[#This Row],[Year]],4) &amp; "s"</f>
        <v>2015s</v>
      </c>
      <c r="L81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89">
        <f>(Table1[[#This Row],[vote_average]]/10)*100</f>
        <v>57.41</v>
      </c>
      <c r="N8189">
        <f>(Table1[[#This Row],[popularity]]/SUM(Table1[popularity]))*100</f>
        <v>6.9065258251733725E-3</v>
      </c>
    </row>
    <row r="8190" spans="1:14" x14ac:dyDescent="0.3">
      <c r="A8190">
        <v>52214</v>
      </c>
      <c r="B8190" t="s">
        <v>18010</v>
      </c>
      <c r="C8190" s="1">
        <v>39430</v>
      </c>
      <c r="D8190" t="s">
        <v>422</v>
      </c>
      <c r="E8190" t="s">
        <v>54</v>
      </c>
      <c r="F8190" t="s">
        <v>18011</v>
      </c>
      <c r="G8190">
        <v>9.3930000000000007</v>
      </c>
      <c r="H8190">
        <v>456</v>
      </c>
      <c r="I8190">
        <v>5.7409999999999997</v>
      </c>
      <c r="J8190">
        <f>YEAR(Table1[[#This Row],[release_date]])</f>
        <v>2007</v>
      </c>
      <c r="K8190" t="str">
        <f>LEFT(Table1[[#This Row],[Year]],4) &amp; "s"</f>
        <v>2007s</v>
      </c>
      <c r="L81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90">
        <f>(Table1[[#This Row],[vote_average]]/10)*100</f>
        <v>57.41</v>
      </c>
      <c r="N8190">
        <f>(Table1[[#This Row],[popularity]]/SUM(Table1[popularity]))*100</f>
        <v>2.1625774076889622E-3</v>
      </c>
    </row>
    <row r="8191" spans="1:14" x14ac:dyDescent="0.3">
      <c r="A8191">
        <v>1072342</v>
      </c>
      <c r="B8191" t="s">
        <v>18012</v>
      </c>
      <c r="C8191" s="1">
        <v>45294</v>
      </c>
      <c r="D8191" t="s">
        <v>306</v>
      </c>
      <c r="E8191" t="s">
        <v>11</v>
      </c>
      <c r="F8191" t="s">
        <v>18013</v>
      </c>
      <c r="G8191">
        <v>87.995999999999995</v>
      </c>
      <c r="H8191">
        <v>387</v>
      </c>
      <c r="I8191">
        <v>5.7</v>
      </c>
      <c r="J8191">
        <f>YEAR(Table1[[#This Row],[release_date]])</f>
        <v>2024</v>
      </c>
      <c r="K8191" t="str">
        <f>LEFT(Table1[[#This Row],[Year]],4) &amp; "s"</f>
        <v>2024s</v>
      </c>
      <c r="L81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191">
        <f>(Table1[[#This Row],[vote_average]]/10)*100</f>
        <v>57.000000000000007</v>
      </c>
      <c r="N8191">
        <f>(Table1[[#This Row],[popularity]]/SUM(Table1[popularity]))*100</f>
        <v>2.0259572188544437E-2</v>
      </c>
    </row>
    <row r="8192" spans="1:14" x14ac:dyDescent="0.3">
      <c r="A8192">
        <v>68179</v>
      </c>
      <c r="B8192" t="s">
        <v>18014</v>
      </c>
      <c r="C8192" s="1">
        <v>41319</v>
      </c>
      <c r="D8192" t="s">
        <v>18015</v>
      </c>
      <c r="E8192" t="s">
        <v>11</v>
      </c>
      <c r="F8192" t="s">
        <v>18016</v>
      </c>
      <c r="G8192">
        <v>23.978000000000002</v>
      </c>
      <c r="H8192">
        <v>722</v>
      </c>
      <c r="I8192">
        <v>5.74</v>
      </c>
      <c r="J8192">
        <f>YEAR(Table1[[#This Row],[release_date]])</f>
        <v>2013</v>
      </c>
      <c r="K8192" t="str">
        <f>LEFT(Table1[[#This Row],[Year]],4) &amp; "s"</f>
        <v>2013s</v>
      </c>
      <c r="L81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92">
        <f>(Table1[[#This Row],[vote_average]]/10)*100</f>
        <v>57.400000000000006</v>
      </c>
      <c r="N8192">
        <f>(Table1[[#This Row],[popularity]]/SUM(Table1[popularity]))*100</f>
        <v>5.520523909460868E-3</v>
      </c>
    </row>
    <row r="8193" spans="1:14" x14ac:dyDescent="0.3">
      <c r="A8193">
        <v>53172</v>
      </c>
      <c r="B8193" t="s">
        <v>18017</v>
      </c>
      <c r="C8193" s="1">
        <v>40192</v>
      </c>
      <c r="D8193" t="s">
        <v>1423</v>
      </c>
      <c r="E8193" t="s">
        <v>11</v>
      </c>
      <c r="F8193" t="s">
        <v>18018</v>
      </c>
      <c r="G8193">
        <v>16.103000000000002</v>
      </c>
      <c r="H8193">
        <v>325</v>
      </c>
      <c r="I8193">
        <v>5.74</v>
      </c>
      <c r="J8193">
        <f>YEAR(Table1[[#This Row],[release_date]])</f>
        <v>2010</v>
      </c>
      <c r="K8193" t="str">
        <f>LEFT(Table1[[#This Row],[Year]],4) &amp; "s"</f>
        <v>2010s</v>
      </c>
      <c r="L81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93">
        <f>(Table1[[#This Row],[vote_average]]/10)*100</f>
        <v>57.400000000000006</v>
      </c>
      <c r="N8193">
        <f>(Table1[[#This Row],[popularity]]/SUM(Table1[popularity]))*100</f>
        <v>3.7074400080927667E-3</v>
      </c>
    </row>
    <row r="8194" spans="1:14" x14ac:dyDescent="0.3">
      <c r="A8194">
        <v>9413</v>
      </c>
      <c r="B8194" t="s">
        <v>18019</v>
      </c>
      <c r="C8194" s="1">
        <v>35643</v>
      </c>
      <c r="D8194" t="s">
        <v>1148</v>
      </c>
      <c r="E8194" t="s">
        <v>11</v>
      </c>
      <c r="F8194" t="s">
        <v>18020</v>
      </c>
      <c r="G8194">
        <v>30.736999999999998</v>
      </c>
      <c r="H8194">
        <v>389</v>
      </c>
      <c r="I8194">
        <v>5.74</v>
      </c>
      <c r="J8194">
        <f>YEAR(Table1[[#This Row],[release_date]])</f>
        <v>1997</v>
      </c>
      <c r="K8194" t="str">
        <f>LEFT(Table1[[#This Row],[Year]],4) &amp; "s"</f>
        <v>1997s</v>
      </c>
      <c r="L81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194">
        <f>(Table1[[#This Row],[vote_average]]/10)*100</f>
        <v>57.400000000000006</v>
      </c>
      <c r="N8194">
        <f>(Table1[[#This Row],[popularity]]/SUM(Table1[popularity]))*100</f>
        <v>7.0766679208065179E-3</v>
      </c>
    </row>
    <row r="8195" spans="1:14" x14ac:dyDescent="0.3">
      <c r="A8195">
        <v>437425</v>
      </c>
      <c r="B8195" t="s">
        <v>18021</v>
      </c>
      <c r="C8195" s="1">
        <v>42809</v>
      </c>
      <c r="D8195" t="s">
        <v>1732</v>
      </c>
      <c r="E8195" t="s">
        <v>212</v>
      </c>
      <c r="F8195" t="s">
        <v>18022</v>
      </c>
      <c r="G8195">
        <v>10.125999999999999</v>
      </c>
      <c r="H8195">
        <v>306</v>
      </c>
      <c r="I8195">
        <v>5.7</v>
      </c>
      <c r="J8195">
        <f>YEAR(Table1[[#This Row],[release_date]])</f>
        <v>2017</v>
      </c>
      <c r="K8195" t="str">
        <f>LEFT(Table1[[#This Row],[Year]],4) &amp; "s"</f>
        <v>2017s</v>
      </c>
      <c r="L81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95">
        <f>(Table1[[#This Row],[vote_average]]/10)*100</f>
        <v>57.000000000000007</v>
      </c>
      <c r="N8195">
        <f>(Table1[[#This Row],[popularity]]/SUM(Table1[popularity]))*100</f>
        <v>2.3313381060639229E-3</v>
      </c>
    </row>
    <row r="8196" spans="1:14" x14ac:dyDescent="0.3">
      <c r="A8196">
        <v>26505</v>
      </c>
      <c r="B8196" t="s">
        <v>18023</v>
      </c>
      <c r="C8196" s="1">
        <v>40143</v>
      </c>
      <c r="D8196" t="s">
        <v>12150</v>
      </c>
      <c r="E8196" t="s">
        <v>212</v>
      </c>
      <c r="F8196" t="s">
        <v>18024</v>
      </c>
      <c r="G8196">
        <v>27.86</v>
      </c>
      <c r="H8196">
        <v>1634</v>
      </c>
      <c r="I8196">
        <v>5.7389999999999999</v>
      </c>
      <c r="J8196">
        <f>YEAR(Table1[[#This Row],[release_date]])</f>
        <v>2009</v>
      </c>
      <c r="K8196" t="str">
        <f>LEFT(Table1[[#This Row],[Year]],4) &amp; "s"</f>
        <v>2009s</v>
      </c>
      <c r="L81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196">
        <f>(Table1[[#This Row],[vote_average]]/10)*100</f>
        <v>57.389999999999993</v>
      </c>
      <c r="N8196">
        <f>(Table1[[#This Row],[popularity]]/SUM(Table1[popularity]))*100</f>
        <v>6.4142879355067045E-3</v>
      </c>
    </row>
    <row r="8197" spans="1:14" x14ac:dyDescent="0.3">
      <c r="A8197">
        <v>248574</v>
      </c>
      <c r="B8197" t="s">
        <v>18025</v>
      </c>
      <c r="C8197" s="1">
        <v>42117</v>
      </c>
      <c r="D8197" t="s">
        <v>18026</v>
      </c>
      <c r="E8197" t="s">
        <v>11</v>
      </c>
      <c r="F8197" t="s">
        <v>18027</v>
      </c>
      <c r="G8197">
        <v>37.643000000000001</v>
      </c>
      <c r="H8197">
        <v>1012</v>
      </c>
      <c r="I8197">
        <v>5.7380000000000004</v>
      </c>
      <c r="J8197">
        <f>YEAR(Table1[[#This Row],[release_date]])</f>
        <v>2015</v>
      </c>
      <c r="K8197" t="str">
        <f>LEFT(Table1[[#This Row],[Year]],4) &amp; "s"</f>
        <v>2015s</v>
      </c>
      <c r="L81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97">
        <f>(Table1[[#This Row],[vote_average]]/10)*100</f>
        <v>57.38000000000001</v>
      </c>
      <c r="N8197">
        <f>(Table1[[#This Row],[popularity]]/SUM(Table1[popularity]))*100</f>
        <v>8.6666561649777069E-3</v>
      </c>
    </row>
    <row r="8198" spans="1:14" x14ac:dyDescent="0.3">
      <c r="A8198">
        <v>231001</v>
      </c>
      <c r="B8198" t="s">
        <v>18028</v>
      </c>
      <c r="C8198" s="1">
        <v>41576</v>
      </c>
      <c r="D8198" t="s">
        <v>1899</v>
      </c>
      <c r="E8198" t="s">
        <v>11</v>
      </c>
      <c r="F8198" t="s">
        <v>18029</v>
      </c>
      <c r="G8198">
        <v>33.216000000000001</v>
      </c>
      <c r="H8198">
        <v>393</v>
      </c>
      <c r="I8198">
        <v>5.7380000000000004</v>
      </c>
      <c r="J8198">
        <f>YEAR(Table1[[#This Row],[release_date]])</f>
        <v>2013</v>
      </c>
      <c r="K8198" t="str">
        <f>LEFT(Table1[[#This Row],[Year]],4) &amp; "s"</f>
        <v>2013s</v>
      </c>
      <c r="L81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98">
        <f>(Table1[[#This Row],[vote_average]]/10)*100</f>
        <v>57.38000000000001</v>
      </c>
      <c r="N8198">
        <f>(Table1[[#This Row],[popularity]]/SUM(Table1[popularity]))*100</f>
        <v>7.6474152213133776E-3</v>
      </c>
    </row>
    <row r="8199" spans="1:14" x14ac:dyDescent="0.3">
      <c r="A8199">
        <v>213681</v>
      </c>
      <c r="B8199" t="s">
        <v>18030</v>
      </c>
      <c r="C8199" s="1">
        <v>42642</v>
      </c>
      <c r="D8199" t="s">
        <v>3999</v>
      </c>
      <c r="E8199" t="s">
        <v>11</v>
      </c>
      <c r="F8199" t="s">
        <v>18031</v>
      </c>
      <c r="G8199">
        <v>41.314</v>
      </c>
      <c r="H8199">
        <v>1672</v>
      </c>
      <c r="I8199">
        <v>5.7380000000000004</v>
      </c>
      <c r="J8199">
        <f>YEAR(Table1[[#This Row],[release_date]])</f>
        <v>2016</v>
      </c>
      <c r="K8199" t="str">
        <f>LEFT(Table1[[#This Row],[Year]],4) &amp; "s"</f>
        <v>2016s</v>
      </c>
      <c r="L81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199">
        <f>(Table1[[#This Row],[vote_average]]/10)*100</f>
        <v>57.38000000000001</v>
      </c>
      <c r="N8199">
        <f>(Table1[[#This Row],[popularity]]/SUM(Table1[popularity]))*100</f>
        <v>9.5118410541106969E-3</v>
      </c>
    </row>
    <row r="8200" spans="1:14" x14ac:dyDescent="0.3">
      <c r="A8200">
        <v>9616</v>
      </c>
      <c r="B8200" t="s">
        <v>18032</v>
      </c>
      <c r="C8200" s="1">
        <v>37869</v>
      </c>
      <c r="D8200" t="s">
        <v>18033</v>
      </c>
      <c r="E8200" t="s">
        <v>11</v>
      </c>
      <c r="F8200" t="s">
        <v>18034</v>
      </c>
      <c r="G8200">
        <v>17.788</v>
      </c>
      <c r="H8200">
        <v>338</v>
      </c>
      <c r="I8200">
        <v>5.7</v>
      </c>
      <c r="J8200">
        <f>YEAR(Table1[[#This Row],[release_date]])</f>
        <v>2003</v>
      </c>
      <c r="K8200" t="str">
        <f>LEFT(Table1[[#This Row],[Year]],4) &amp; "s"</f>
        <v>2003s</v>
      </c>
      <c r="L82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00">
        <f>(Table1[[#This Row],[vote_average]]/10)*100</f>
        <v>57.000000000000007</v>
      </c>
      <c r="N8200">
        <f>(Table1[[#This Row],[popularity]]/SUM(Table1[popularity]))*100</f>
        <v>4.0953824047664494E-3</v>
      </c>
    </row>
    <row r="8201" spans="1:14" x14ac:dyDescent="0.3">
      <c r="A8201">
        <v>8676</v>
      </c>
      <c r="B8201" t="s">
        <v>18035</v>
      </c>
      <c r="C8201" s="1">
        <v>39485</v>
      </c>
      <c r="D8201" t="s">
        <v>18036</v>
      </c>
      <c r="E8201" t="s">
        <v>11</v>
      </c>
      <c r="F8201" t="s">
        <v>18037</v>
      </c>
      <c r="G8201">
        <v>30.326000000000001</v>
      </c>
      <c r="H8201">
        <v>1416</v>
      </c>
      <c r="I8201">
        <v>5.7380000000000004</v>
      </c>
      <c r="J8201">
        <f>YEAR(Table1[[#This Row],[release_date]])</f>
        <v>2008</v>
      </c>
      <c r="K8201" t="str">
        <f>LEFT(Table1[[#This Row],[Year]],4) &amp; "s"</f>
        <v>2008s</v>
      </c>
      <c r="L82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01">
        <f>(Table1[[#This Row],[vote_average]]/10)*100</f>
        <v>57.38000000000001</v>
      </c>
      <c r="N8201">
        <f>(Table1[[#This Row],[popularity]]/SUM(Table1[popularity]))*100</f>
        <v>6.9820422086208306E-3</v>
      </c>
    </row>
    <row r="8202" spans="1:14" x14ac:dyDescent="0.3">
      <c r="A8202">
        <v>382597</v>
      </c>
      <c r="B8202" t="s">
        <v>18038</v>
      </c>
      <c r="C8202" s="1">
        <v>42767</v>
      </c>
      <c r="D8202" t="s">
        <v>3702</v>
      </c>
      <c r="E8202" t="s">
        <v>212</v>
      </c>
      <c r="F8202" t="s">
        <v>18039</v>
      </c>
      <c r="G8202">
        <v>21.036000000000001</v>
      </c>
      <c r="H8202">
        <v>875</v>
      </c>
      <c r="I8202">
        <v>5.7</v>
      </c>
      <c r="J8202">
        <f>YEAR(Table1[[#This Row],[release_date]])</f>
        <v>2017</v>
      </c>
      <c r="K8202" t="str">
        <f>LEFT(Table1[[#This Row],[Year]],4) &amp; "s"</f>
        <v>2017s</v>
      </c>
      <c r="L82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02">
        <f>(Table1[[#This Row],[vote_average]]/10)*100</f>
        <v>57.000000000000007</v>
      </c>
      <c r="N8202">
        <f>(Table1[[#This Row],[popularity]]/SUM(Table1[popularity]))*100</f>
        <v>4.843178787197382E-3</v>
      </c>
    </row>
    <row r="8203" spans="1:14" x14ac:dyDescent="0.3">
      <c r="A8203">
        <v>347754</v>
      </c>
      <c r="B8203" t="s">
        <v>18040</v>
      </c>
      <c r="C8203" s="1">
        <v>42247</v>
      </c>
      <c r="D8203" t="s">
        <v>306</v>
      </c>
      <c r="E8203" t="s">
        <v>11</v>
      </c>
      <c r="F8203" t="s">
        <v>18041</v>
      </c>
      <c r="G8203">
        <v>41.491999999999997</v>
      </c>
      <c r="H8203">
        <v>446</v>
      </c>
      <c r="I8203">
        <v>5.7370000000000001</v>
      </c>
      <c r="J8203">
        <f>YEAR(Table1[[#This Row],[release_date]])</f>
        <v>2015</v>
      </c>
      <c r="K8203" t="str">
        <f>LEFT(Table1[[#This Row],[Year]],4) &amp; "s"</f>
        <v>2015s</v>
      </c>
      <c r="L82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03">
        <f>(Table1[[#This Row],[vote_average]]/10)*100</f>
        <v>57.37</v>
      </c>
      <c r="N8203">
        <f>(Table1[[#This Row],[popularity]]/SUM(Table1[popularity]))*100</f>
        <v>9.5528225061035244E-3</v>
      </c>
    </row>
    <row r="8204" spans="1:14" x14ac:dyDescent="0.3">
      <c r="A8204">
        <v>1683</v>
      </c>
      <c r="B8204" t="s">
        <v>18042</v>
      </c>
      <c r="C8204" s="1">
        <v>39177</v>
      </c>
      <c r="D8204" t="s">
        <v>1899</v>
      </c>
      <c r="E8204" t="s">
        <v>11</v>
      </c>
      <c r="F8204" t="s">
        <v>18043</v>
      </c>
      <c r="G8204">
        <v>40.228000000000002</v>
      </c>
      <c r="H8204">
        <v>780</v>
      </c>
      <c r="I8204">
        <v>5.7370000000000001</v>
      </c>
      <c r="J8204">
        <f>YEAR(Table1[[#This Row],[release_date]])</f>
        <v>2007</v>
      </c>
      <c r="K8204" t="str">
        <f>LEFT(Table1[[#This Row],[Year]],4) &amp; "s"</f>
        <v>2007s</v>
      </c>
      <c r="L82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04">
        <f>(Table1[[#This Row],[vote_average]]/10)*100</f>
        <v>57.37</v>
      </c>
      <c r="N8204">
        <f>(Table1[[#This Row],[popularity]]/SUM(Table1[popularity]))*100</f>
        <v>9.2618081503791725E-3</v>
      </c>
    </row>
    <row r="8205" spans="1:14" x14ac:dyDescent="0.3">
      <c r="A8205">
        <v>209189</v>
      </c>
      <c r="B8205" t="s">
        <v>18044</v>
      </c>
      <c r="C8205" s="1">
        <v>41531</v>
      </c>
      <c r="D8205" t="s">
        <v>494</v>
      </c>
      <c r="E8205" t="s">
        <v>11</v>
      </c>
      <c r="F8205" t="s">
        <v>18045</v>
      </c>
      <c r="G8205">
        <v>24.963000000000001</v>
      </c>
      <c r="H8205">
        <v>368</v>
      </c>
      <c r="I8205">
        <v>5.7359999999999998</v>
      </c>
      <c r="J8205">
        <f>YEAR(Table1[[#This Row],[release_date]])</f>
        <v>2013</v>
      </c>
      <c r="K8205" t="str">
        <f>LEFT(Table1[[#This Row],[Year]],4) &amp; "s"</f>
        <v>2013s</v>
      </c>
      <c r="L82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05">
        <f>(Table1[[#This Row],[vote_average]]/10)*100</f>
        <v>57.36</v>
      </c>
      <c r="N8205">
        <f>(Table1[[#This Row],[popularity]]/SUM(Table1[popularity]))*100</f>
        <v>5.7473032926796085E-3</v>
      </c>
    </row>
    <row r="8206" spans="1:14" x14ac:dyDescent="0.3">
      <c r="A8206">
        <v>157433</v>
      </c>
      <c r="B8206" t="s">
        <v>10972</v>
      </c>
      <c r="C8206" s="1">
        <v>43559</v>
      </c>
      <c r="D8206" t="s">
        <v>306</v>
      </c>
      <c r="E8206" t="s">
        <v>11</v>
      </c>
      <c r="F8206" t="s">
        <v>18046</v>
      </c>
      <c r="G8206">
        <v>171.036</v>
      </c>
      <c r="H8206">
        <v>3083</v>
      </c>
      <c r="I8206">
        <v>5.7</v>
      </c>
      <c r="J8206">
        <f>YEAR(Table1[[#This Row],[release_date]])</f>
        <v>2019</v>
      </c>
      <c r="K8206" t="str">
        <f>LEFT(Table1[[#This Row],[Year]],4) &amp; "s"</f>
        <v>2019s</v>
      </c>
      <c r="L82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06">
        <f>(Table1[[#This Row],[vote_average]]/10)*100</f>
        <v>57.000000000000007</v>
      </c>
      <c r="N8206">
        <f>(Table1[[#This Row],[popularity]]/SUM(Table1[popularity]))*100</f>
        <v>3.9378110241827885E-2</v>
      </c>
    </row>
    <row r="8207" spans="1:14" x14ac:dyDescent="0.3">
      <c r="A8207">
        <v>10805</v>
      </c>
      <c r="B8207" t="s">
        <v>18047</v>
      </c>
      <c r="C8207" s="1">
        <v>30508</v>
      </c>
      <c r="D8207" t="s">
        <v>7664</v>
      </c>
      <c r="E8207" t="s">
        <v>11</v>
      </c>
      <c r="F8207" t="s">
        <v>18048</v>
      </c>
      <c r="G8207">
        <v>53.404000000000003</v>
      </c>
      <c r="H8207">
        <v>448</v>
      </c>
      <c r="I8207">
        <v>5.7370000000000001</v>
      </c>
      <c r="J8207">
        <f>YEAR(Table1[[#This Row],[release_date]])</f>
        <v>1983</v>
      </c>
      <c r="K8207" t="str">
        <f>LEFT(Table1[[#This Row],[Year]],4) &amp; "s"</f>
        <v>1983s</v>
      </c>
      <c r="L82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207">
        <f>(Table1[[#This Row],[vote_average]]/10)*100</f>
        <v>57.37</v>
      </c>
      <c r="N8207">
        <f>(Table1[[#This Row],[popularity]]/SUM(Table1[popularity]))*100</f>
        <v>1.2295356529353917E-2</v>
      </c>
    </row>
    <row r="8208" spans="1:14" x14ac:dyDescent="0.3">
      <c r="A8208">
        <v>2334</v>
      </c>
      <c r="B8208" t="s">
        <v>18049</v>
      </c>
      <c r="C8208" s="1">
        <v>37650</v>
      </c>
      <c r="D8208" t="s">
        <v>3702</v>
      </c>
      <c r="E8208" t="s">
        <v>212</v>
      </c>
      <c r="F8208" t="s">
        <v>18050</v>
      </c>
      <c r="G8208">
        <v>24.936</v>
      </c>
      <c r="H8208">
        <v>1445</v>
      </c>
      <c r="I8208">
        <v>5.734</v>
      </c>
      <c r="J8208">
        <f>YEAR(Table1[[#This Row],[release_date]])</f>
        <v>2003</v>
      </c>
      <c r="K8208" t="str">
        <f>LEFT(Table1[[#This Row],[Year]],4) &amp; "s"</f>
        <v>2003s</v>
      </c>
      <c r="L82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08">
        <f>(Table1[[#This Row],[vote_average]]/10)*100</f>
        <v>57.34</v>
      </c>
      <c r="N8208">
        <f>(Table1[[#This Row],[popularity]]/SUM(Table1[popularity]))*100</f>
        <v>5.7410870050177741E-3</v>
      </c>
    </row>
    <row r="8209" spans="1:14" x14ac:dyDescent="0.3">
      <c r="A8209">
        <v>2122</v>
      </c>
      <c r="B8209" t="s">
        <v>18051</v>
      </c>
      <c r="C8209" s="1">
        <v>38084</v>
      </c>
      <c r="D8209" t="s">
        <v>1502</v>
      </c>
      <c r="E8209" t="s">
        <v>11</v>
      </c>
      <c r="F8209" t="s">
        <v>18052</v>
      </c>
      <c r="G8209">
        <v>27.218</v>
      </c>
      <c r="H8209">
        <v>911</v>
      </c>
      <c r="I8209">
        <v>5.734</v>
      </c>
      <c r="J8209">
        <f>YEAR(Table1[[#This Row],[release_date]])</f>
        <v>2004</v>
      </c>
      <c r="K8209" t="str">
        <f>LEFT(Table1[[#This Row],[Year]],4) &amp; "s"</f>
        <v>2004s</v>
      </c>
      <c r="L82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09">
        <f>(Table1[[#This Row],[vote_average]]/10)*100</f>
        <v>57.34</v>
      </c>
      <c r="N8209">
        <f>(Table1[[#This Row],[popularity]]/SUM(Table1[popularity]))*100</f>
        <v>6.2664784288808872E-3</v>
      </c>
    </row>
    <row r="8210" spans="1:14" x14ac:dyDescent="0.3">
      <c r="A8210">
        <v>631060</v>
      </c>
      <c r="B8210" t="s">
        <v>18053</v>
      </c>
      <c r="C8210" s="1">
        <v>44315</v>
      </c>
      <c r="D8210" t="s">
        <v>1899</v>
      </c>
      <c r="E8210" t="s">
        <v>11</v>
      </c>
      <c r="F8210" t="s">
        <v>18054</v>
      </c>
      <c r="G8210">
        <v>23.928999999999998</v>
      </c>
      <c r="H8210">
        <v>902</v>
      </c>
      <c r="I8210">
        <v>5.7329999999999997</v>
      </c>
      <c r="J8210">
        <f>YEAR(Table1[[#This Row],[release_date]])</f>
        <v>2021</v>
      </c>
      <c r="K8210" t="str">
        <f>LEFT(Table1[[#This Row],[Year]],4) &amp; "s"</f>
        <v>2021s</v>
      </c>
      <c r="L82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210">
        <f>(Table1[[#This Row],[vote_average]]/10)*100</f>
        <v>57.329999999999991</v>
      </c>
      <c r="N8210">
        <f>(Table1[[#This Row],[popularity]]/SUM(Table1[popularity]))*100</f>
        <v>5.5092424985190213E-3</v>
      </c>
    </row>
    <row r="8211" spans="1:14" x14ac:dyDescent="0.3">
      <c r="A8211">
        <v>271969</v>
      </c>
      <c r="B8211" t="s">
        <v>1122</v>
      </c>
      <c r="C8211" s="1">
        <v>42599</v>
      </c>
      <c r="D8211" t="s">
        <v>18055</v>
      </c>
      <c r="E8211" t="s">
        <v>11</v>
      </c>
      <c r="F8211" t="s">
        <v>18056</v>
      </c>
      <c r="G8211">
        <v>68.051000000000002</v>
      </c>
      <c r="H8211">
        <v>1614</v>
      </c>
      <c r="I8211">
        <v>5.7</v>
      </c>
      <c r="J8211">
        <f>YEAR(Table1[[#This Row],[release_date]])</f>
        <v>2016</v>
      </c>
      <c r="K8211" t="str">
        <f>LEFT(Table1[[#This Row],[Year]],4) &amp; "s"</f>
        <v>2016s</v>
      </c>
      <c r="L82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11">
        <f>(Table1[[#This Row],[vote_average]]/10)*100</f>
        <v>57.000000000000007</v>
      </c>
      <c r="N8211">
        <f>(Table1[[#This Row],[popularity]]/SUM(Table1[popularity]))*100</f>
        <v>1.56675774694604E-2</v>
      </c>
    </row>
    <row r="8212" spans="1:14" x14ac:dyDescent="0.3">
      <c r="A8212">
        <v>85435</v>
      </c>
      <c r="B8212" t="s">
        <v>18057</v>
      </c>
      <c r="C8212" s="1">
        <v>40830</v>
      </c>
      <c r="D8212" t="s">
        <v>391</v>
      </c>
      <c r="E8212" t="s">
        <v>11</v>
      </c>
      <c r="F8212" t="s">
        <v>18058</v>
      </c>
      <c r="G8212">
        <v>13.66</v>
      </c>
      <c r="H8212">
        <v>422</v>
      </c>
      <c r="I8212">
        <v>5.7329999999999997</v>
      </c>
      <c r="J8212">
        <f>YEAR(Table1[[#This Row],[release_date]])</f>
        <v>2011</v>
      </c>
      <c r="K8212" t="str">
        <f>LEFT(Table1[[#This Row],[Year]],4) &amp; "s"</f>
        <v>2011s</v>
      </c>
      <c r="L82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12">
        <f>(Table1[[#This Row],[vote_average]]/10)*100</f>
        <v>57.329999999999991</v>
      </c>
      <c r="N8212">
        <f>(Table1[[#This Row],[popularity]]/SUM(Table1[popularity]))*100</f>
        <v>3.1449810911350178E-3</v>
      </c>
    </row>
    <row r="8213" spans="1:14" x14ac:dyDescent="0.3">
      <c r="A8213">
        <v>39106</v>
      </c>
      <c r="B8213" t="s">
        <v>18059</v>
      </c>
      <c r="C8213" s="1">
        <v>34524</v>
      </c>
      <c r="D8213" t="s">
        <v>277</v>
      </c>
      <c r="E8213" t="s">
        <v>25</v>
      </c>
      <c r="F8213" t="s">
        <v>18060</v>
      </c>
      <c r="G8213">
        <v>43.533999999999999</v>
      </c>
      <c r="H8213">
        <v>489</v>
      </c>
      <c r="I8213">
        <v>5.7329999999999997</v>
      </c>
      <c r="J8213">
        <f>YEAR(Table1[[#This Row],[release_date]])</f>
        <v>1994</v>
      </c>
      <c r="K8213" t="str">
        <f>LEFT(Table1[[#This Row],[Year]],4) &amp; "s"</f>
        <v>1994s</v>
      </c>
      <c r="L82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213">
        <f>(Table1[[#This Row],[vote_average]]/10)*100</f>
        <v>57.329999999999991</v>
      </c>
      <c r="N8213">
        <f>(Table1[[#This Row],[popularity]]/SUM(Table1[popularity]))*100</f>
        <v>1.002295803963923E-2</v>
      </c>
    </row>
    <row r="8214" spans="1:14" x14ac:dyDescent="0.3">
      <c r="A8214">
        <v>12123</v>
      </c>
      <c r="B8214" t="s">
        <v>18061</v>
      </c>
      <c r="C8214" s="1">
        <v>35279</v>
      </c>
      <c r="D8214" t="s">
        <v>4551</v>
      </c>
      <c r="E8214" t="s">
        <v>11</v>
      </c>
      <c r="F8214" t="s">
        <v>18062</v>
      </c>
      <c r="G8214">
        <v>37.344000000000001</v>
      </c>
      <c r="H8214">
        <v>1021</v>
      </c>
      <c r="I8214">
        <v>5.7</v>
      </c>
      <c r="J8214">
        <f>YEAR(Table1[[#This Row],[release_date]])</f>
        <v>1996</v>
      </c>
      <c r="K8214" t="str">
        <f>LEFT(Table1[[#This Row],[Year]],4) &amp; "s"</f>
        <v>1996s</v>
      </c>
      <c r="L82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214">
        <f>(Table1[[#This Row],[vote_average]]/10)*100</f>
        <v>57.000000000000007</v>
      </c>
      <c r="N8214">
        <f>(Table1[[#This Row],[popularity]]/SUM(Table1[popularity]))*100</f>
        <v>8.5978165349448101E-3</v>
      </c>
    </row>
    <row r="8215" spans="1:14" x14ac:dyDescent="0.3">
      <c r="A8215">
        <v>9424</v>
      </c>
      <c r="B8215" t="s">
        <v>18063</v>
      </c>
      <c r="C8215" s="1">
        <v>36000</v>
      </c>
      <c r="D8215" t="s">
        <v>16913</v>
      </c>
      <c r="E8215" t="s">
        <v>11</v>
      </c>
      <c r="F8215" t="s">
        <v>18064</v>
      </c>
      <c r="G8215">
        <v>37.091999999999999</v>
      </c>
      <c r="H8215">
        <v>343</v>
      </c>
      <c r="I8215">
        <v>5.7320000000000002</v>
      </c>
      <c r="J8215">
        <f>YEAR(Table1[[#This Row],[release_date]])</f>
        <v>1998</v>
      </c>
      <c r="K8215" t="str">
        <f>LEFT(Table1[[#This Row],[Year]],4) &amp; "s"</f>
        <v>1998s</v>
      </c>
      <c r="L82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215">
        <f>(Table1[[#This Row],[vote_average]]/10)*100</f>
        <v>57.320000000000007</v>
      </c>
      <c r="N8215">
        <f>(Table1[[#This Row],[popularity]]/SUM(Table1[popularity]))*100</f>
        <v>8.5397978501010295E-3</v>
      </c>
    </row>
    <row r="8216" spans="1:14" x14ac:dyDescent="0.3">
      <c r="A8216">
        <v>449459</v>
      </c>
      <c r="B8216" t="s">
        <v>3308</v>
      </c>
      <c r="C8216" s="1">
        <v>43469</v>
      </c>
      <c r="D8216" t="s">
        <v>155</v>
      </c>
      <c r="E8216" t="s">
        <v>11</v>
      </c>
      <c r="F8216" t="s">
        <v>18065</v>
      </c>
      <c r="G8216">
        <v>39.798999999999999</v>
      </c>
      <c r="H8216">
        <v>681</v>
      </c>
      <c r="I8216">
        <v>5.7309999999999999</v>
      </c>
      <c r="J8216">
        <f>YEAR(Table1[[#This Row],[release_date]])</f>
        <v>2019</v>
      </c>
      <c r="K8216" t="str">
        <f>LEFT(Table1[[#This Row],[Year]],4) &amp; "s"</f>
        <v>2019s</v>
      </c>
      <c r="L82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16">
        <f>(Table1[[#This Row],[vote_average]]/10)*100</f>
        <v>57.309999999999995</v>
      </c>
      <c r="N8216">
        <f>(Table1[[#This Row],[popularity]]/SUM(Table1[popularity]))*100</f>
        <v>9.1630382464189288E-3</v>
      </c>
    </row>
    <row r="8217" spans="1:14" x14ac:dyDescent="0.3">
      <c r="A8217">
        <v>115348</v>
      </c>
      <c r="B8217" t="s">
        <v>18066</v>
      </c>
      <c r="C8217" s="1">
        <v>41500</v>
      </c>
      <c r="D8217" t="s">
        <v>217</v>
      </c>
      <c r="E8217" t="s">
        <v>11</v>
      </c>
      <c r="F8217" t="s">
        <v>18067</v>
      </c>
      <c r="G8217">
        <v>37.436999999999998</v>
      </c>
      <c r="H8217">
        <v>821</v>
      </c>
      <c r="I8217">
        <v>5.7309999999999999</v>
      </c>
      <c r="J8217">
        <f>YEAR(Table1[[#This Row],[release_date]])</f>
        <v>2013</v>
      </c>
      <c r="K8217" t="str">
        <f>LEFT(Table1[[#This Row],[Year]],4) &amp; "s"</f>
        <v>2013s</v>
      </c>
      <c r="L82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17">
        <f>(Table1[[#This Row],[vote_average]]/10)*100</f>
        <v>57.309999999999995</v>
      </c>
      <c r="N8217">
        <f>(Table1[[#This Row],[popularity]]/SUM(Table1[popularity]))*100</f>
        <v>8.6192281924466815E-3</v>
      </c>
    </row>
    <row r="8218" spans="1:14" x14ac:dyDescent="0.3">
      <c r="A8218">
        <v>15159</v>
      </c>
      <c r="B8218" t="s">
        <v>18068</v>
      </c>
      <c r="C8218" s="1">
        <v>39850</v>
      </c>
      <c r="D8218" t="s">
        <v>4885</v>
      </c>
      <c r="E8218" t="s">
        <v>11</v>
      </c>
      <c r="F8218" t="s">
        <v>18069</v>
      </c>
      <c r="G8218">
        <v>19.481999999999999</v>
      </c>
      <c r="H8218">
        <v>1074</v>
      </c>
      <c r="I8218">
        <v>5.7309999999999999</v>
      </c>
      <c r="J8218">
        <f>YEAR(Table1[[#This Row],[release_date]])</f>
        <v>2009</v>
      </c>
      <c r="K8218" t="str">
        <f>LEFT(Table1[[#This Row],[Year]],4) &amp; "s"</f>
        <v>2009s</v>
      </c>
      <c r="L82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18">
        <f>(Table1[[#This Row],[vote_average]]/10)*100</f>
        <v>57.309999999999995</v>
      </c>
      <c r="N8218">
        <f>(Table1[[#This Row],[popularity]]/SUM(Table1[popularity]))*100</f>
        <v>4.4853968973274094E-3</v>
      </c>
    </row>
    <row r="8219" spans="1:14" x14ac:dyDescent="0.3">
      <c r="A8219">
        <v>11451</v>
      </c>
      <c r="B8219" t="s">
        <v>18070</v>
      </c>
      <c r="C8219" s="1">
        <v>38525</v>
      </c>
      <c r="D8219" t="s">
        <v>18071</v>
      </c>
      <c r="E8219" t="s">
        <v>11</v>
      </c>
      <c r="F8219" t="s">
        <v>18072</v>
      </c>
      <c r="G8219">
        <v>36.722000000000001</v>
      </c>
      <c r="H8219">
        <v>2186</v>
      </c>
      <c r="I8219">
        <v>5.7</v>
      </c>
      <c r="J8219">
        <f>YEAR(Table1[[#This Row],[release_date]])</f>
        <v>2005</v>
      </c>
      <c r="K8219" t="str">
        <f>LEFT(Table1[[#This Row],[Year]],4) &amp; "s"</f>
        <v>2005s</v>
      </c>
      <c r="L82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19">
        <f>(Table1[[#This Row],[vote_average]]/10)*100</f>
        <v>57.000000000000007</v>
      </c>
      <c r="N8219">
        <f>(Table1[[#This Row],[popularity]]/SUM(Table1[popularity]))*100</f>
        <v>8.4546116858462746E-3</v>
      </c>
    </row>
    <row r="8220" spans="1:14" x14ac:dyDescent="0.3">
      <c r="A8220">
        <v>10172</v>
      </c>
      <c r="B8220" t="s">
        <v>18073</v>
      </c>
      <c r="C8220" s="1">
        <v>39176</v>
      </c>
      <c r="D8220" t="s">
        <v>3063</v>
      </c>
      <c r="E8220" t="s">
        <v>11</v>
      </c>
      <c r="F8220" t="s">
        <v>18074</v>
      </c>
      <c r="G8220">
        <v>29.38</v>
      </c>
      <c r="H8220">
        <v>588</v>
      </c>
      <c r="I8220">
        <v>5.7309999999999999</v>
      </c>
      <c r="J8220">
        <f>YEAR(Table1[[#This Row],[release_date]])</f>
        <v>2007</v>
      </c>
      <c r="K8220" t="str">
        <f>LEFT(Table1[[#This Row],[Year]],4) &amp; "s"</f>
        <v>2007s</v>
      </c>
      <c r="L82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20">
        <f>(Table1[[#This Row],[vote_average]]/10)*100</f>
        <v>57.309999999999995</v>
      </c>
      <c r="N8220">
        <f>(Table1[[#This Row],[popularity]]/SUM(Table1[popularity]))*100</f>
        <v>6.7642419075802937E-3</v>
      </c>
    </row>
    <row r="8221" spans="1:14" x14ac:dyDescent="0.3">
      <c r="A8221">
        <v>520725</v>
      </c>
      <c r="B8221" t="s">
        <v>18075</v>
      </c>
      <c r="C8221" s="1">
        <v>43873</v>
      </c>
      <c r="D8221" t="s">
        <v>7790</v>
      </c>
      <c r="E8221" t="s">
        <v>212</v>
      </c>
      <c r="F8221" t="s">
        <v>18076</v>
      </c>
      <c r="G8221">
        <v>18.844000000000001</v>
      </c>
      <c r="H8221">
        <v>337</v>
      </c>
      <c r="I8221">
        <v>5.7</v>
      </c>
      <c r="J8221">
        <f>YEAR(Table1[[#This Row],[release_date]])</f>
        <v>2020</v>
      </c>
      <c r="K8221" t="str">
        <f>LEFT(Table1[[#This Row],[Year]],4) &amp; "s"</f>
        <v>2020s</v>
      </c>
      <c r="L82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221">
        <f>(Table1[[#This Row],[vote_average]]/10)*100</f>
        <v>57.000000000000007</v>
      </c>
      <c r="N8221">
        <f>(Table1[[#This Row],[popularity]]/SUM(Table1[popularity]))*100</f>
        <v>4.338508322207048E-3</v>
      </c>
    </row>
    <row r="8222" spans="1:14" x14ac:dyDescent="0.3">
      <c r="A8222">
        <v>412988</v>
      </c>
      <c r="B8222" t="s">
        <v>18077</v>
      </c>
      <c r="C8222" s="1">
        <v>43334</v>
      </c>
      <c r="D8222" t="s">
        <v>3999</v>
      </c>
      <c r="E8222" t="s">
        <v>11</v>
      </c>
      <c r="F8222" t="s">
        <v>18078</v>
      </c>
      <c r="G8222">
        <v>37.365000000000002</v>
      </c>
      <c r="H8222">
        <v>958</v>
      </c>
      <c r="I8222">
        <v>5.7</v>
      </c>
      <c r="J8222">
        <f>YEAR(Table1[[#This Row],[release_date]])</f>
        <v>2018</v>
      </c>
      <c r="K8222" t="str">
        <f>LEFT(Table1[[#This Row],[Year]],4) &amp; "s"</f>
        <v>2018s</v>
      </c>
      <c r="L82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22">
        <f>(Table1[[#This Row],[vote_average]]/10)*100</f>
        <v>57.000000000000007</v>
      </c>
      <c r="N8222">
        <f>(Table1[[#This Row],[popularity]]/SUM(Table1[popularity]))*100</f>
        <v>8.6026514253484589E-3</v>
      </c>
    </row>
    <row r="8223" spans="1:14" x14ac:dyDescent="0.3">
      <c r="A8223">
        <v>276902</v>
      </c>
      <c r="B8223" t="s">
        <v>18079</v>
      </c>
      <c r="C8223" s="1">
        <v>41916</v>
      </c>
      <c r="D8223" t="s">
        <v>1034</v>
      </c>
      <c r="E8223" t="s">
        <v>11</v>
      </c>
      <c r="F8223" t="s">
        <v>18080</v>
      </c>
      <c r="G8223">
        <v>25.706</v>
      </c>
      <c r="H8223">
        <v>305</v>
      </c>
      <c r="I8223">
        <v>5.7</v>
      </c>
      <c r="J8223">
        <f>YEAR(Table1[[#This Row],[release_date]])</f>
        <v>2014</v>
      </c>
      <c r="K8223" t="str">
        <f>LEFT(Table1[[#This Row],[Year]],4) &amp; "s"</f>
        <v>2014s</v>
      </c>
      <c r="L82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23">
        <f>(Table1[[#This Row],[vote_average]]/10)*100</f>
        <v>57.000000000000007</v>
      </c>
      <c r="N8223">
        <f>(Table1[[#This Row],[popularity]]/SUM(Table1[popularity]))*100</f>
        <v>5.9183663198182114E-3</v>
      </c>
    </row>
    <row r="8224" spans="1:14" x14ac:dyDescent="0.3">
      <c r="A8224">
        <v>748853</v>
      </c>
      <c r="B8224" t="s">
        <v>18081</v>
      </c>
      <c r="C8224" s="1">
        <v>44302</v>
      </c>
      <c r="D8224" t="s">
        <v>8015</v>
      </c>
      <c r="E8224" t="s">
        <v>11</v>
      </c>
      <c r="F8224" t="s">
        <v>18082</v>
      </c>
      <c r="G8224">
        <v>11.831</v>
      </c>
      <c r="H8224">
        <v>334</v>
      </c>
      <c r="I8224">
        <v>5.7</v>
      </c>
      <c r="J8224">
        <f>YEAR(Table1[[#This Row],[release_date]])</f>
        <v>2021</v>
      </c>
      <c r="K8224" t="str">
        <f>LEFT(Table1[[#This Row],[Year]],4) &amp; "s"</f>
        <v>2021s</v>
      </c>
      <c r="L82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224">
        <f>(Table1[[#This Row],[vote_average]]/10)*100</f>
        <v>57.000000000000007</v>
      </c>
      <c r="N8224">
        <f>(Table1[[#This Row],[popularity]]/SUM(Table1[popularity]))*100</f>
        <v>2.7238851602648896E-3</v>
      </c>
    </row>
    <row r="8225" spans="1:14" x14ac:dyDescent="0.3">
      <c r="A8225">
        <v>13536</v>
      </c>
      <c r="B8225" t="s">
        <v>18083</v>
      </c>
      <c r="C8225" s="1">
        <v>37505</v>
      </c>
      <c r="D8225" t="s">
        <v>555</v>
      </c>
      <c r="E8225" t="s">
        <v>11</v>
      </c>
      <c r="F8225" t="s">
        <v>18084</v>
      </c>
      <c r="G8225">
        <v>15.332000000000001</v>
      </c>
      <c r="H8225">
        <v>326</v>
      </c>
      <c r="I8225">
        <v>5.7290000000000001</v>
      </c>
      <c r="J8225">
        <f>YEAR(Table1[[#This Row],[release_date]])</f>
        <v>2002</v>
      </c>
      <c r="K8225" t="str">
        <f>LEFT(Table1[[#This Row],[Year]],4) &amp; "s"</f>
        <v>2002s</v>
      </c>
      <c r="L82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25">
        <f>(Table1[[#This Row],[vote_average]]/10)*100</f>
        <v>57.29</v>
      </c>
      <c r="N8225">
        <f>(Table1[[#This Row],[popularity]]/SUM(Table1[popularity]))*100</f>
        <v>3.5299304604159659E-3</v>
      </c>
    </row>
    <row r="8226" spans="1:14" x14ac:dyDescent="0.3">
      <c r="A8226">
        <v>3513</v>
      </c>
      <c r="B8226" t="s">
        <v>18085</v>
      </c>
      <c r="C8226" s="1">
        <v>36132</v>
      </c>
      <c r="D8226" t="s">
        <v>18086</v>
      </c>
      <c r="E8226" t="s">
        <v>11</v>
      </c>
      <c r="F8226" t="s">
        <v>18087</v>
      </c>
      <c r="G8226">
        <v>46.625</v>
      </c>
      <c r="H8226">
        <v>515</v>
      </c>
      <c r="I8226">
        <v>5.7</v>
      </c>
      <c r="J8226">
        <f>YEAR(Table1[[#This Row],[release_date]])</f>
        <v>1998</v>
      </c>
      <c r="K8226" t="str">
        <f>LEFT(Table1[[#This Row],[Year]],4) &amp; "s"</f>
        <v>1998s</v>
      </c>
      <c r="L82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226">
        <f>(Table1[[#This Row],[vote_average]]/10)*100</f>
        <v>57.000000000000007</v>
      </c>
      <c r="N8226">
        <f>(Table1[[#This Row],[popularity]]/SUM(Table1[popularity]))*100</f>
        <v>1.073460786048098E-2</v>
      </c>
    </row>
    <row r="8227" spans="1:14" x14ac:dyDescent="0.3">
      <c r="A8227">
        <v>273169</v>
      </c>
      <c r="B8227" t="s">
        <v>18088</v>
      </c>
      <c r="C8227" s="1">
        <v>41794</v>
      </c>
      <c r="D8227" t="s">
        <v>391</v>
      </c>
      <c r="E8227" t="s">
        <v>212</v>
      </c>
      <c r="F8227" t="s">
        <v>18089</v>
      </c>
      <c r="G8227">
        <v>11.367000000000001</v>
      </c>
      <c r="H8227">
        <v>348</v>
      </c>
      <c r="I8227">
        <v>5.7</v>
      </c>
      <c r="J8227">
        <f>YEAR(Table1[[#This Row],[release_date]])</f>
        <v>2014</v>
      </c>
      <c r="K8227" t="str">
        <f>LEFT(Table1[[#This Row],[Year]],4) &amp; "s"</f>
        <v>2014s</v>
      </c>
      <c r="L82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27">
        <f>(Table1[[#This Row],[vote_average]]/10)*100</f>
        <v>57.000000000000007</v>
      </c>
      <c r="N8227">
        <f>(Table1[[#This Row],[popularity]]/SUM(Table1[popularity]))*100</f>
        <v>2.6170571056318998E-3</v>
      </c>
    </row>
    <row r="8228" spans="1:14" x14ac:dyDescent="0.3">
      <c r="A8228">
        <v>10877</v>
      </c>
      <c r="B8228" t="s">
        <v>18090</v>
      </c>
      <c r="C8228" s="1">
        <v>36966</v>
      </c>
      <c r="D8228" t="s">
        <v>786</v>
      </c>
      <c r="E8228" t="s">
        <v>11</v>
      </c>
      <c r="F8228" t="s">
        <v>18091</v>
      </c>
      <c r="G8228">
        <v>23.207000000000001</v>
      </c>
      <c r="H8228">
        <v>449</v>
      </c>
      <c r="I8228">
        <v>5.7</v>
      </c>
      <c r="J8228">
        <f>YEAR(Table1[[#This Row],[release_date]])</f>
        <v>2001</v>
      </c>
      <c r="K8228" t="str">
        <f>LEFT(Table1[[#This Row],[Year]],4) &amp; "s"</f>
        <v>2001s</v>
      </c>
      <c r="L82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28">
        <f>(Table1[[#This Row],[vote_average]]/10)*100</f>
        <v>57.000000000000007</v>
      </c>
      <c r="N8228">
        <f>(Table1[[#This Row],[popularity]]/SUM(Table1[popularity]))*100</f>
        <v>5.3430143617840672E-3</v>
      </c>
    </row>
    <row r="8229" spans="1:14" x14ac:dyDescent="0.3">
      <c r="A8229">
        <v>10320</v>
      </c>
      <c r="B8229" t="s">
        <v>18092</v>
      </c>
      <c r="C8229" s="1">
        <v>38421</v>
      </c>
      <c r="D8229" t="s">
        <v>1139</v>
      </c>
      <c r="E8229" t="s">
        <v>11</v>
      </c>
      <c r="F8229" t="s">
        <v>18093</v>
      </c>
      <c r="G8229">
        <v>44.491999999999997</v>
      </c>
      <c r="H8229">
        <v>2182</v>
      </c>
      <c r="I8229">
        <v>5.7</v>
      </c>
      <c r="J8229">
        <f>YEAR(Table1[[#This Row],[release_date]])</f>
        <v>2005</v>
      </c>
      <c r="K8229" t="str">
        <f>LEFT(Table1[[#This Row],[Year]],4) &amp; "s"</f>
        <v>2005s</v>
      </c>
      <c r="L82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29">
        <f>(Table1[[#This Row],[vote_average]]/10)*100</f>
        <v>57.000000000000007</v>
      </c>
      <c r="N8229">
        <f>(Table1[[#This Row],[popularity]]/SUM(Table1[popularity]))*100</f>
        <v>1.0243521135196134E-2</v>
      </c>
    </row>
    <row r="8230" spans="1:14" x14ac:dyDescent="0.3">
      <c r="A8230">
        <v>57165</v>
      </c>
      <c r="B8230" t="s">
        <v>18094</v>
      </c>
      <c r="C8230" s="1">
        <v>40996</v>
      </c>
      <c r="D8230" t="s">
        <v>549</v>
      </c>
      <c r="E8230" t="s">
        <v>11</v>
      </c>
      <c r="F8230" t="s">
        <v>18095</v>
      </c>
      <c r="G8230">
        <v>39.701000000000001</v>
      </c>
      <c r="H8230">
        <v>4034</v>
      </c>
      <c r="I8230">
        <v>5.7320000000000002</v>
      </c>
      <c r="J8230">
        <f>YEAR(Table1[[#This Row],[release_date]])</f>
        <v>2012</v>
      </c>
      <c r="K8230" t="str">
        <f>LEFT(Table1[[#This Row],[Year]],4) &amp; "s"</f>
        <v>2012s</v>
      </c>
      <c r="L82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30">
        <f>(Table1[[#This Row],[vote_average]]/10)*100</f>
        <v>57.320000000000007</v>
      </c>
      <c r="N8230">
        <f>(Table1[[#This Row],[popularity]]/SUM(Table1[popularity]))*100</f>
        <v>9.1404754245352372E-3</v>
      </c>
    </row>
    <row r="8231" spans="1:14" x14ac:dyDescent="0.3">
      <c r="A8231">
        <v>380124</v>
      </c>
      <c r="B8231" t="s">
        <v>18096</v>
      </c>
      <c r="C8231" s="1">
        <v>42664</v>
      </c>
      <c r="D8231" t="s">
        <v>2286</v>
      </c>
      <c r="E8231" t="s">
        <v>11</v>
      </c>
      <c r="F8231" t="s">
        <v>18097</v>
      </c>
      <c r="G8231">
        <v>13.324999999999999</v>
      </c>
      <c r="H8231">
        <v>399</v>
      </c>
      <c r="I8231">
        <v>5.7</v>
      </c>
      <c r="J8231">
        <f>YEAR(Table1[[#This Row],[release_date]])</f>
        <v>2016</v>
      </c>
      <c r="K8231" t="str">
        <f>LEFT(Table1[[#This Row],[Year]],4) &amp; "s"</f>
        <v>2016s</v>
      </c>
      <c r="L82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31">
        <f>(Table1[[#This Row],[vote_average]]/10)*100</f>
        <v>57.000000000000007</v>
      </c>
      <c r="N8231">
        <f>(Table1[[#This Row],[popularity]]/SUM(Table1[popularity]))*100</f>
        <v>3.0678530775530093E-3</v>
      </c>
    </row>
    <row r="8232" spans="1:14" x14ac:dyDescent="0.3">
      <c r="A8232">
        <v>265010</v>
      </c>
      <c r="B8232" t="s">
        <v>18098</v>
      </c>
      <c r="C8232" s="1">
        <v>41922</v>
      </c>
      <c r="D8232" t="s">
        <v>1586</v>
      </c>
      <c r="E8232" t="s">
        <v>11</v>
      </c>
      <c r="F8232" t="s">
        <v>18099</v>
      </c>
      <c r="G8232">
        <v>15.97</v>
      </c>
      <c r="H8232">
        <v>398</v>
      </c>
      <c r="I8232">
        <v>5.726</v>
      </c>
      <c r="J8232">
        <f>YEAR(Table1[[#This Row],[release_date]])</f>
        <v>2014</v>
      </c>
      <c r="K8232" t="str">
        <f>LEFT(Table1[[#This Row],[Year]],4) &amp; "s"</f>
        <v>2014s</v>
      </c>
      <c r="L82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32">
        <f>(Table1[[#This Row],[vote_average]]/10)*100</f>
        <v>57.26</v>
      </c>
      <c r="N8232">
        <f>(Table1[[#This Row],[popularity]]/SUM(Table1[popularity]))*100</f>
        <v>3.6768190355363278E-3</v>
      </c>
    </row>
    <row r="8233" spans="1:14" x14ac:dyDescent="0.3">
      <c r="A8233">
        <v>49014</v>
      </c>
      <c r="B8233" t="s">
        <v>18100</v>
      </c>
      <c r="C8233" s="1">
        <v>41054</v>
      </c>
      <c r="D8233" t="s">
        <v>21</v>
      </c>
      <c r="E8233" t="s">
        <v>11</v>
      </c>
      <c r="F8233" t="s">
        <v>18101</v>
      </c>
      <c r="G8233">
        <v>37.173999999999999</v>
      </c>
      <c r="H8233">
        <v>1186</v>
      </c>
      <c r="I8233">
        <v>5.7</v>
      </c>
      <c r="J8233">
        <f>YEAR(Table1[[#This Row],[release_date]])</f>
        <v>2012</v>
      </c>
      <c r="K8233" t="str">
        <f>LEFT(Table1[[#This Row],[Year]],4) &amp; "s"</f>
        <v>2012s</v>
      </c>
      <c r="L82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33">
        <f>(Table1[[#This Row],[vote_average]]/10)*100</f>
        <v>57.000000000000007</v>
      </c>
      <c r="N8233">
        <f>(Table1[[#This Row],[popularity]]/SUM(Table1[popularity]))*100</f>
        <v>8.558676945962896E-3</v>
      </c>
    </row>
    <row r="8234" spans="1:14" x14ac:dyDescent="0.3">
      <c r="A8234">
        <v>257344</v>
      </c>
      <c r="B8234" t="s">
        <v>18102</v>
      </c>
      <c r="C8234" s="1">
        <v>42201</v>
      </c>
      <c r="D8234" t="s">
        <v>8943</v>
      </c>
      <c r="E8234" t="s">
        <v>11</v>
      </c>
      <c r="F8234" t="s">
        <v>18103</v>
      </c>
      <c r="G8234">
        <v>99.736000000000004</v>
      </c>
      <c r="H8234">
        <v>7293</v>
      </c>
      <c r="I8234">
        <v>5.726</v>
      </c>
      <c r="J8234">
        <f>YEAR(Table1[[#This Row],[release_date]])</f>
        <v>2015</v>
      </c>
      <c r="K8234" t="str">
        <f>LEFT(Table1[[#This Row],[Year]],4) &amp; "s"</f>
        <v>2015s</v>
      </c>
      <c r="L82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34">
        <f>(Table1[[#This Row],[vote_average]]/10)*100</f>
        <v>57.26</v>
      </c>
      <c r="N8234">
        <f>(Table1[[#This Row],[popularity]]/SUM(Table1[popularity]))*100</f>
        <v>2.2962506157060188E-2</v>
      </c>
    </row>
    <row r="8235" spans="1:14" x14ac:dyDescent="0.3">
      <c r="A8235">
        <v>14289</v>
      </c>
      <c r="B8235" t="s">
        <v>18104</v>
      </c>
      <c r="C8235" s="1">
        <v>35678</v>
      </c>
      <c r="D8235" t="s">
        <v>829</v>
      </c>
      <c r="E8235" t="s">
        <v>11</v>
      </c>
      <c r="F8235" t="s">
        <v>18105</v>
      </c>
      <c r="G8235">
        <v>32.517000000000003</v>
      </c>
      <c r="H8235">
        <v>333</v>
      </c>
      <c r="I8235">
        <v>5.7</v>
      </c>
      <c r="J8235">
        <f>YEAR(Table1[[#This Row],[release_date]])</f>
        <v>1997</v>
      </c>
      <c r="K8235" t="str">
        <f>LEFT(Table1[[#This Row],[Year]],4) &amp; "s"</f>
        <v>1997s</v>
      </c>
      <c r="L82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235">
        <f>(Table1[[#This Row],[vote_average]]/10)*100</f>
        <v>57.000000000000007</v>
      </c>
      <c r="N8235">
        <f>(Table1[[#This Row],[popularity]]/SUM(Table1[popularity]))*100</f>
        <v>7.4864824407348003E-3</v>
      </c>
    </row>
    <row r="8236" spans="1:14" x14ac:dyDescent="0.3">
      <c r="A8236">
        <v>13742</v>
      </c>
      <c r="B8236" t="s">
        <v>18106</v>
      </c>
      <c r="C8236" s="1">
        <v>38749</v>
      </c>
      <c r="D8236" t="s">
        <v>6731</v>
      </c>
      <c r="E8236" t="s">
        <v>212</v>
      </c>
      <c r="F8236" t="s">
        <v>18107</v>
      </c>
      <c r="G8236">
        <v>9.359</v>
      </c>
      <c r="H8236">
        <v>339</v>
      </c>
      <c r="I8236">
        <v>5.7240000000000002</v>
      </c>
      <c r="J8236">
        <f>YEAR(Table1[[#This Row],[release_date]])</f>
        <v>2006</v>
      </c>
      <c r="K8236" t="str">
        <f>LEFT(Table1[[#This Row],[Year]],4) &amp; "s"</f>
        <v>2006s</v>
      </c>
      <c r="L82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36">
        <f>(Table1[[#This Row],[vote_average]]/10)*100</f>
        <v>57.24</v>
      </c>
      <c r="N8236">
        <f>(Table1[[#This Row],[popularity]]/SUM(Table1[popularity]))*100</f>
        <v>2.1547494898925793E-3</v>
      </c>
    </row>
    <row r="8237" spans="1:14" x14ac:dyDescent="0.3">
      <c r="A8237">
        <v>463053</v>
      </c>
      <c r="B8237" t="s">
        <v>18108</v>
      </c>
      <c r="C8237" s="1">
        <v>43245</v>
      </c>
      <c r="D8237" t="s">
        <v>422</v>
      </c>
      <c r="E8237" t="s">
        <v>11</v>
      </c>
      <c r="F8237" t="s">
        <v>18109</v>
      </c>
      <c r="G8237">
        <v>98.403999999999996</v>
      </c>
      <c r="H8237">
        <v>1149</v>
      </c>
      <c r="I8237">
        <v>5.7210000000000001</v>
      </c>
      <c r="J8237">
        <f>YEAR(Table1[[#This Row],[release_date]])</f>
        <v>2018</v>
      </c>
      <c r="K8237" t="str">
        <f>LEFT(Table1[[#This Row],[Year]],4) &amp; "s"</f>
        <v>2018s</v>
      </c>
      <c r="L82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37">
        <f>(Table1[[#This Row],[vote_average]]/10)*100</f>
        <v>57.210000000000008</v>
      </c>
      <c r="N8237">
        <f>(Table1[[#This Row],[popularity]]/SUM(Table1[popularity]))*100</f>
        <v>2.2655835965743065E-2</v>
      </c>
    </row>
    <row r="8238" spans="1:14" x14ac:dyDescent="0.3">
      <c r="A8238">
        <v>72331</v>
      </c>
      <c r="B8238" t="s">
        <v>18110</v>
      </c>
      <c r="C8238" s="1">
        <v>41080</v>
      </c>
      <c r="D8238" t="s">
        <v>7312</v>
      </c>
      <c r="E8238" t="s">
        <v>11</v>
      </c>
      <c r="F8238" t="s">
        <v>18111</v>
      </c>
      <c r="G8238">
        <v>54.750999999999998</v>
      </c>
      <c r="H8238">
        <v>3209</v>
      </c>
      <c r="I8238">
        <v>5.7</v>
      </c>
      <c r="J8238">
        <f>YEAR(Table1[[#This Row],[release_date]])</f>
        <v>2012</v>
      </c>
      <c r="K8238" t="str">
        <f>LEFT(Table1[[#This Row],[Year]],4) &amp; "s"</f>
        <v>2012s</v>
      </c>
      <c r="L82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38">
        <f>(Table1[[#This Row],[vote_average]]/10)*100</f>
        <v>57.000000000000007</v>
      </c>
      <c r="N8238">
        <f>(Table1[[#This Row],[popularity]]/SUM(Table1[popularity]))*100</f>
        <v>1.2605480213816498E-2</v>
      </c>
    </row>
    <row r="8239" spans="1:14" x14ac:dyDescent="0.3">
      <c r="A8239">
        <v>10679</v>
      </c>
      <c r="B8239" t="s">
        <v>18112</v>
      </c>
      <c r="C8239" s="1">
        <v>41003</v>
      </c>
      <c r="D8239" t="s">
        <v>8943</v>
      </c>
      <c r="E8239" t="s">
        <v>11</v>
      </c>
      <c r="F8239" t="s">
        <v>18113</v>
      </c>
      <c r="G8239">
        <v>43.499000000000002</v>
      </c>
      <c r="H8239">
        <v>1533</v>
      </c>
      <c r="I8239">
        <v>5.7</v>
      </c>
      <c r="J8239">
        <f>YEAR(Table1[[#This Row],[release_date]])</f>
        <v>2012</v>
      </c>
      <c r="K8239" t="str">
        <f>LEFT(Table1[[#This Row],[Year]],4) &amp; "s"</f>
        <v>2012s</v>
      </c>
      <c r="L82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39">
        <f>(Table1[[#This Row],[vote_average]]/10)*100</f>
        <v>57.000000000000007</v>
      </c>
      <c r="N8239">
        <f>(Table1[[#This Row],[popularity]]/SUM(Table1[popularity]))*100</f>
        <v>1.0014899888966483E-2</v>
      </c>
    </row>
    <row r="8240" spans="1:14" x14ac:dyDescent="0.3">
      <c r="A8240">
        <v>9074</v>
      </c>
      <c r="B8240" t="s">
        <v>18114</v>
      </c>
      <c r="C8240" s="1">
        <v>38603</v>
      </c>
      <c r="D8240" t="s">
        <v>3999</v>
      </c>
      <c r="E8240" t="s">
        <v>11</v>
      </c>
      <c r="F8240" t="s">
        <v>18115</v>
      </c>
      <c r="G8240">
        <v>30.773</v>
      </c>
      <c r="H8240">
        <v>517</v>
      </c>
      <c r="I8240">
        <v>5.7229999999999999</v>
      </c>
      <c r="J8240">
        <f>YEAR(Table1[[#This Row],[release_date]])</f>
        <v>2005</v>
      </c>
      <c r="K8240" t="str">
        <f>LEFT(Table1[[#This Row],[Year]],4) &amp; "s"</f>
        <v>2005s</v>
      </c>
      <c r="L82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40">
        <f>(Table1[[#This Row],[vote_average]]/10)*100</f>
        <v>57.230000000000004</v>
      </c>
      <c r="N8240">
        <f>(Table1[[#This Row],[popularity]]/SUM(Table1[popularity]))*100</f>
        <v>7.0849563043556291E-3</v>
      </c>
    </row>
    <row r="8241" spans="1:14" x14ac:dyDescent="0.3">
      <c r="A8241">
        <v>9038</v>
      </c>
      <c r="B8241" t="s">
        <v>18116</v>
      </c>
      <c r="C8241" s="1">
        <v>39360</v>
      </c>
      <c r="D8241" t="s">
        <v>422</v>
      </c>
      <c r="E8241" t="s">
        <v>11</v>
      </c>
      <c r="F8241" t="s">
        <v>18117</v>
      </c>
      <c r="G8241">
        <v>31.367999999999999</v>
      </c>
      <c r="H8241">
        <v>1552</v>
      </c>
      <c r="I8241">
        <v>5.7229999999999999</v>
      </c>
      <c r="J8241">
        <f>YEAR(Table1[[#This Row],[release_date]])</f>
        <v>2007</v>
      </c>
      <c r="K8241" t="str">
        <f>LEFT(Table1[[#This Row],[Year]],4) &amp; "s"</f>
        <v>2007s</v>
      </c>
      <c r="L82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41">
        <f>(Table1[[#This Row],[vote_average]]/10)*100</f>
        <v>57.230000000000004</v>
      </c>
      <c r="N8241">
        <f>(Table1[[#This Row],[popularity]]/SUM(Table1[popularity]))*100</f>
        <v>7.2219448657923312E-3</v>
      </c>
    </row>
    <row r="8242" spans="1:14" x14ac:dyDescent="0.3">
      <c r="A8242">
        <v>1441</v>
      </c>
      <c r="B8242" t="s">
        <v>18118</v>
      </c>
      <c r="C8242" s="1">
        <v>38812</v>
      </c>
      <c r="D8242" t="s">
        <v>2503</v>
      </c>
      <c r="E8242" t="s">
        <v>11</v>
      </c>
      <c r="F8242" t="s">
        <v>18119</v>
      </c>
      <c r="G8242">
        <v>21.895</v>
      </c>
      <c r="H8242">
        <v>485</v>
      </c>
      <c r="I8242">
        <v>5.7</v>
      </c>
      <c r="J8242">
        <f>YEAR(Table1[[#This Row],[release_date]])</f>
        <v>2006</v>
      </c>
      <c r="K8242" t="str">
        <f>LEFT(Table1[[#This Row],[Year]],4) &amp; "s"</f>
        <v>2006s</v>
      </c>
      <c r="L82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42">
        <f>(Table1[[#This Row],[vote_average]]/10)*100</f>
        <v>57.000000000000007</v>
      </c>
      <c r="N8242">
        <f>(Table1[[#This Row],[popularity]]/SUM(Table1[popularity]))*100</f>
        <v>5.0409488279942322E-3</v>
      </c>
    </row>
    <row r="8243" spans="1:14" x14ac:dyDescent="0.3">
      <c r="A8243">
        <v>144789</v>
      </c>
      <c r="B8243" t="s">
        <v>18120</v>
      </c>
      <c r="C8243" s="1">
        <v>41341</v>
      </c>
      <c r="D8243" t="s">
        <v>391</v>
      </c>
      <c r="E8243" t="s">
        <v>94</v>
      </c>
      <c r="F8243" t="s">
        <v>18121</v>
      </c>
      <c r="G8243">
        <v>14.372999999999999</v>
      </c>
      <c r="H8243">
        <v>655</v>
      </c>
      <c r="I8243">
        <v>5.7</v>
      </c>
      <c r="J8243">
        <f>YEAR(Table1[[#This Row],[release_date]])</f>
        <v>2013</v>
      </c>
      <c r="K8243" t="str">
        <f>LEFT(Table1[[#This Row],[Year]],4) &amp; "s"</f>
        <v>2013s</v>
      </c>
      <c r="L82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43">
        <f>(Table1[[#This Row],[vote_average]]/10)*100</f>
        <v>57.000000000000007</v>
      </c>
      <c r="N8243">
        <f>(Table1[[#This Row],[popularity]]/SUM(Table1[popularity]))*100</f>
        <v>3.3091371319826941E-3</v>
      </c>
    </row>
    <row r="8244" spans="1:14" x14ac:dyDescent="0.3">
      <c r="A8244">
        <v>9966</v>
      </c>
      <c r="B8244" t="s">
        <v>18122</v>
      </c>
      <c r="C8244" s="1">
        <v>39115</v>
      </c>
      <c r="D8244" t="s">
        <v>2276</v>
      </c>
      <c r="E8244" t="s">
        <v>11</v>
      </c>
      <c r="F8244" t="s">
        <v>18123</v>
      </c>
      <c r="G8244">
        <v>51.664000000000001</v>
      </c>
      <c r="H8244">
        <v>776</v>
      </c>
      <c r="I8244">
        <v>5.7210000000000001</v>
      </c>
      <c r="J8244">
        <f>YEAR(Table1[[#This Row],[release_date]])</f>
        <v>2007</v>
      </c>
      <c r="K8244" t="str">
        <f>LEFT(Table1[[#This Row],[Year]],4) &amp; "s"</f>
        <v>2007s</v>
      </c>
      <c r="L82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44">
        <f>(Table1[[#This Row],[vote_average]]/10)*100</f>
        <v>57.210000000000008</v>
      </c>
      <c r="N8244">
        <f>(Table1[[#This Row],[popularity]]/SUM(Table1[popularity]))*100</f>
        <v>1.1894751324480202E-2</v>
      </c>
    </row>
    <row r="8245" spans="1:14" x14ac:dyDescent="0.3">
      <c r="A8245">
        <v>312669</v>
      </c>
      <c r="B8245" t="s">
        <v>18124</v>
      </c>
      <c r="C8245" s="1">
        <v>42487</v>
      </c>
      <c r="D8245" t="s">
        <v>62</v>
      </c>
      <c r="E8245" t="s">
        <v>11</v>
      </c>
      <c r="F8245" t="s">
        <v>18125</v>
      </c>
      <c r="G8245">
        <v>18.135999999999999</v>
      </c>
      <c r="H8245">
        <v>364</v>
      </c>
      <c r="I8245">
        <v>5.7</v>
      </c>
      <c r="J8245">
        <f>YEAR(Table1[[#This Row],[release_date]])</f>
        <v>2016</v>
      </c>
      <c r="K8245" t="str">
        <f>LEFT(Table1[[#This Row],[Year]],4) &amp; "s"</f>
        <v>2016s</v>
      </c>
      <c r="L82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45">
        <f>(Table1[[#This Row],[vote_average]]/10)*100</f>
        <v>57.000000000000007</v>
      </c>
      <c r="N8245">
        <f>(Table1[[#This Row],[popularity]]/SUM(Table1[popularity]))*100</f>
        <v>4.1755034457411919E-3</v>
      </c>
    </row>
    <row r="8246" spans="1:14" x14ac:dyDescent="0.3">
      <c r="A8246">
        <v>559401</v>
      </c>
      <c r="B8246" t="s">
        <v>18126</v>
      </c>
      <c r="C8246" s="1">
        <v>43609</v>
      </c>
      <c r="D8246" t="s">
        <v>21</v>
      </c>
      <c r="E8246" t="s">
        <v>212</v>
      </c>
      <c r="F8246" t="s">
        <v>18127</v>
      </c>
      <c r="G8246">
        <v>21.585000000000001</v>
      </c>
      <c r="H8246">
        <v>413</v>
      </c>
      <c r="I8246">
        <v>5.7190000000000003</v>
      </c>
      <c r="J8246">
        <f>YEAR(Table1[[#This Row],[release_date]])</f>
        <v>2019</v>
      </c>
      <c r="K8246" t="str">
        <f>LEFT(Table1[[#This Row],[Year]],4) &amp; "s"</f>
        <v>2019s</v>
      </c>
      <c r="L82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46">
        <f>(Table1[[#This Row],[vote_average]]/10)*100</f>
        <v>57.190000000000005</v>
      </c>
      <c r="N8246">
        <f>(Table1[[#This Row],[popularity]]/SUM(Table1[popularity]))*100</f>
        <v>4.9695766363213297E-3</v>
      </c>
    </row>
    <row r="8247" spans="1:14" x14ac:dyDescent="0.3">
      <c r="A8247">
        <v>11467</v>
      </c>
      <c r="B8247" t="s">
        <v>18128</v>
      </c>
      <c r="C8247" s="1">
        <v>37089</v>
      </c>
      <c r="D8247" t="s">
        <v>422</v>
      </c>
      <c r="E8247" t="s">
        <v>11</v>
      </c>
      <c r="F8247" t="s">
        <v>18129</v>
      </c>
      <c r="G8247">
        <v>25.5</v>
      </c>
      <c r="H8247">
        <v>784</v>
      </c>
      <c r="I8247">
        <v>5.7</v>
      </c>
      <c r="J8247">
        <f>YEAR(Table1[[#This Row],[release_date]])</f>
        <v>2001</v>
      </c>
      <c r="K8247" t="str">
        <f>LEFT(Table1[[#This Row],[Year]],4) &amp; "s"</f>
        <v>2001s</v>
      </c>
      <c r="L82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47">
        <f>(Table1[[#This Row],[vote_average]]/10)*100</f>
        <v>57.000000000000007</v>
      </c>
      <c r="N8247">
        <f>(Table1[[#This Row],[popularity]]/SUM(Table1[popularity]))*100</f>
        <v>5.8709383472871851E-3</v>
      </c>
    </row>
    <row r="8248" spans="1:14" x14ac:dyDescent="0.3">
      <c r="A8248">
        <v>306964</v>
      </c>
      <c r="B8248" t="s">
        <v>18130</v>
      </c>
      <c r="C8248" s="1">
        <v>42293</v>
      </c>
      <c r="D8248" t="s">
        <v>1771</v>
      </c>
      <c r="E8248" t="s">
        <v>11</v>
      </c>
      <c r="F8248" t="s">
        <v>18131</v>
      </c>
      <c r="G8248">
        <v>20.401</v>
      </c>
      <c r="H8248">
        <v>468</v>
      </c>
      <c r="I8248">
        <v>5.7169999999999996</v>
      </c>
      <c r="J8248">
        <f>YEAR(Table1[[#This Row],[release_date]])</f>
        <v>2015</v>
      </c>
      <c r="K8248" t="str">
        <f>LEFT(Table1[[#This Row],[Year]],4) &amp; "s"</f>
        <v>2015s</v>
      </c>
      <c r="L82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48">
        <f>(Table1[[#This Row],[vote_average]]/10)*100</f>
        <v>57.17</v>
      </c>
      <c r="N8248">
        <f>(Table1[[#This Row],[popularity]]/SUM(Table1[popularity]))*100</f>
        <v>4.6969809107061129E-3</v>
      </c>
    </row>
    <row r="8249" spans="1:14" x14ac:dyDescent="0.3">
      <c r="A8249">
        <v>9669</v>
      </c>
      <c r="B8249" t="s">
        <v>18132</v>
      </c>
      <c r="C8249" s="1">
        <v>36183</v>
      </c>
      <c r="D8249" t="s">
        <v>628</v>
      </c>
      <c r="E8249" t="s">
        <v>25</v>
      </c>
      <c r="F8249" t="s">
        <v>18133</v>
      </c>
      <c r="G8249">
        <v>32.703000000000003</v>
      </c>
      <c r="H8249">
        <v>391</v>
      </c>
      <c r="I8249">
        <v>5.7169999999999996</v>
      </c>
      <c r="J8249">
        <f>YEAR(Table1[[#This Row],[release_date]])</f>
        <v>1999</v>
      </c>
      <c r="K8249" t="str">
        <f>LEFT(Table1[[#This Row],[Year]],4) &amp; "s"</f>
        <v>1999s</v>
      </c>
      <c r="L82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249">
        <f>(Table1[[#This Row],[vote_average]]/10)*100</f>
        <v>57.17</v>
      </c>
      <c r="N8249">
        <f>(Table1[[#This Row],[popularity]]/SUM(Table1[popularity]))*100</f>
        <v>7.5293057557385421E-3</v>
      </c>
    </row>
    <row r="8250" spans="1:14" x14ac:dyDescent="0.3">
      <c r="A8250">
        <v>1705</v>
      </c>
      <c r="B8250" t="s">
        <v>18134</v>
      </c>
      <c r="C8250" s="1">
        <v>26830</v>
      </c>
      <c r="D8250" t="s">
        <v>312</v>
      </c>
      <c r="E8250" t="s">
        <v>11</v>
      </c>
      <c r="F8250" t="s">
        <v>18135</v>
      </c>
      <c r="G8250">
        <v>56.155999999999999</v>
      </c>
      <c r="H8250">
        <v>854</v>
      </c>
      <c r="I8250">
        <v>5.7</v>
      </c>
      <c r="J8250">
        <f>YEAR(Table1[[#This Row],[release_date]])</f>
        <v>1973</v>
      </c>
      <c r="K8250" t="str">
        <f>LEFT(Table1[[#This Row],[Year]],4) &amp; "s"</f>
        <v>1973s</v>
      </c>
      <c r="L82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8250">
        <f>(Table1[[#This Row],[vote_average]]/10)*100</f>
        <v>57.000000000000007</v>
      </c>
      <c r="N8250">
        <f>(Table1[[#This Row],[popularity]]/SUM(Table1[popularity]))*100</f>
        <v>1.2928957405108202E-2</v>
      </c>
    </row>
    <row r="8251" spans="1:14" x14ac:dyDescent="0.3">
      <c r="A8251">
        <v>18501</v>
      </c>
      <c r="B8251" t="s">
        <v>18136</v>
      </c>
      <c r="C8251" s="1">
        <v>40059</v>
      </c>
      <c r="D8251" t="s">
        <v>512</v>
      </c>
      <c r="E8251" t="s">
        <v>11</v>
      </c>
      <c r="F8251" t="s">
        <v>18137</v>
      </c>
      <c r="G8251">
        <v>57.302</v>
      </c>
      <c r="H8251">
        <v>2282</v>
      </c>
      <c r="I8251">
        <v>5.7169999999999996</v>
      </c>
      <c r="J8251">
        <f>YEAR(Table1[[#This Row],[release_date]])</f>
        <v>2009</v>
      </c>
      <c r="K8251" t="str">
        <f>LEFT(Table1[[#This Row],[Year]],4) &amp; "s"</f>
        <v>2009s</v>
      </c>
      <c r="L82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51">
        <f>(Table1[[#This Row],[vote_average]]/10)*100</f>
        <v>57.17</v>
      </c>
      <c r="N8251">
        <f>(Table1[[#This Row],[popularity]]/SUM(Table1[popularity]))*100</f>
        <v>1.3192804281421581E-2</v>
      </c>
    </row>
    <row r="8252" spans="1:14" x14ac:dyDescent="0.3">
      <c r="A8252">
        <v>433251</v>
      </c>
      <c r="B8252" t="s">
        <v>4261</v>
      </c>
      <c r="C8252" s="1">
        <v>42958</v>
      </c>
      <c r="D8252" t="s">
        <v>391</v>
      </c>
      <c r="E8252" t="s">
        <v>11</v>
      </c>
      <c r="F8252" t="s">
        <v>18138</v>
      </c>
      <c r="G8252">
        <v>50.728999999999999</v>
      </c>
      <c r="H8252">
        <v>1222</v>
      </c>
      <c r="I8252">
        <v>5.7149999999999999</v>
      </c>
      <c r="J8252">
        <f>YEAR(Table1[[#This Row],[release_date]])</f>
        <v>2017</v>
      </c>
      <c r="K8252" t="str">
        <f>LEFT(Table1[[#This Row],[Year]],4) &amp; "s"</f>
        <v>2017s</v>
      </c>
      <c r="L82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52">
        <f>(Table1[[#This Row],[vote_average]]/10)*100</f>
        <v>57.15</v>
      </c>
      <c r="N8252">
        <f>(Table1[[#This Row],[popularity]]/SUM(Table1[popularity]))*100</f>
        <v>1.1679483585079671E-2</v>
      </c>
    </row>
    <row r="8253" spans="1:14" x14ac:dyDescent="0.3">
      <c r="A8253">
        <v>353491</v>
      </c>
      <c r="B8253" t="s">
        <v>18139</v>
      </c>
      <c r="C8253" s="1">
        <v>42950</v>
      </c>
      <c r="D8253" t="s">
        <v>18140</v>
      </c>
      <c r="E8253" t="s">
        <v>11</v>
      </c>
      <c r="F8253" t="s">
        <v>18141</v>
      </c>
      <c r="G8253">
        <v>109.584</v>
      </c>
      <c r="H8253">
        <v>4890</v>
      </c>
      <c r="I8253">
        <v>5.7140000000000004</v>
      </c>
      <c r="J8253">
        <f>YEAR(Table1[[#This Row],[release_date]])</f>
        <v>2017</v>
      </c>
      <c r="K8253" t="str">
        <f>LEFT(Table1[[#This Row],[Year]],4) &amp; "s"</f>
        <v>2017s</v>
      </c>
      <c r="L82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53">
        <f>(Table1[[#This Row],[vote_average]]/10)*100</f>
        <v>57.14</v>
      </c>
      <c r="N8253">
        <f>(Table1[[#This Row],[popularity]]/SUM(Table1[popularity]))*100</f>
        <v>2.5229839523494859E-2</v>
      </c>
    </row>
    <row r="8254" spans="1:14" x14ac:dyDescent="0.3">
      <c r="A8254">
        <v>310126</v>
      </c>
      <c r="B8254" t="s">
        <v>18142</v>
      </c>
      <c r="C8254" s="1">
        <v>41984</v>
      </c>
      <c r="D8254" t="s">
        <v>391</v>
      </c>
      <c r="E8254" t="s">
        <v>54</v>
      </c>
      <c r="F8254" t="s">
        <v>18143</v>
      </c>
      <c r="G8254">
        <v>6.9340000000000002</v>
      </c>
      <c r="H8254">
        <v>834</v>
      </c>
      <c r="I8254">
        <v>5.7149999999999999</v>
      </c>
      <c r="J8254">
        <f>YEAR(Table1[[#This Row],[release_date]])</f>
        <v>2014</v>
      </c>
      <c r="K8254" t="str">
        <f>LEFT(Table1[[#This Row],[Year]],4) &amp; "s"</f>
        <v>2014s</v>
      </c>
      <c r="L82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54">
        <f>(Table1[[#This Row],[vote_average]]/10)*100</f>
        <v>57.15</v>
      </c>
      <c r="N8254">
        <f>(Table1[[#This Row],[popularity]]/SUM(Table1[popularity]))*100</f>
        <v>1.596434764709386E-3</v>
      </c>
    </row>
    <row r="8255" spans="1:14" x14ac:dyDescent="0.3">
      <c r="A8255">
        <v>2565</v>
      </c>
      <c r="B8255" t="s">
        <v>18144</v>
      </c>
      <c r="C8255" s="1">
        <v>32941</v>
      </c>
      <c r="D8255" t="s">
        <v>422</v>
      </c>
      <c r="E8255" t="s">
        <v>11</v>
      </c>
      <c r="F8255" t="s">
        <v>18145</v>
      </c>
      <c r="G8255">
        <v>21.420999999999999</v>
      </c>
      <c r="H8255">
        <v>494</v>
      </c>
      <c r="I8255">
        <v>5.7149999999999999</v>
      </c>
      <c r="J8255">
        <f>YEAR(Table1[[#This Row],[release_date]])</f>
        <v>1990</v>
      </c>
      <c r="K8255" t="str">
        <f>LEFT(Table1[[#This Row],[Year]],4) &amp; "s"</f>
        <v>1990s</v>
      </c>
      <c r="L82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255">
        <f>(Table1[[#This Row],[vote_average]]/10)*100</f>
        <v>57.15</v>
      </c>
      <c r="N8255">
        <f>(Table1[[#This Row],[popularity]]/SUM(Table1[popularity]))*100</f>
        <v>4.9318184445976002E-3</v>
      </c>
    </row>
    <row r="8256" spans="1:14" x14ac:dyDescent="0.3">
      <c r="A8256">
        <v>312831</v>
      </c>
      <c r="B8256" t="s">
        <v>18146</v>
      </c>
      <c r="C8256" s="1">
        <v>42314</v>
      </c>
      <c r="D8256" t="s">
        <v>3962</v>
      </c>
      <c r="E8256" t="s">
        <v>11</v>
      </c>
      <c r="F8256" t="s">
        <v>18147</v>
      </c>
      <c r="G8256">
        <v>33.5</v>
      </c>
      <c r="H8256">
        <v>609</v>
      </c>
      <c r="I8256">
        <v>5.7140000000000004</v>
      </c>
      <c r="J8256">
        <f>YEAR(Table1[[#This Row],[release_date]])</f>
        <v>2015</v>
      </c>
      <c r="K8256" t="str">
        <f>LEFT(Table1[[#This Row],[Year]],4) &amp; "s"</f>
        <v>2015s</v>
      </c>
      <c r="L82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56">
        <f>(Table1[[#This Row],[vote_average]]/10)*100</f>
        <v>57.14</v>
      </c>
      <c r="N8256">
        <f>(Table1[[#This Row],[popularity]]/SUM(Table1[popularity]))*100</f>
        <v>7.7128013582008111E-3</v>
      </c>
    </row>
    <row r="8257" spans="1:14" x14ac:dyDescent="0.3">
      <c r="A8257">
        <v>15566</v>
      </c>
      <c r="B8257" t="s">
        <v>18148</v>
      </c>
      <c r="C8257" s="1">
        <v>38251</v>
      </c>
      <c r="D8257" t="s">
        <v>422</v>
      </c>
      <c r="E8257" t="s">
        <v>11</v>
      </c>
      <c r="F8257" t="s">
        <v>18149</v>
      </c>
      <c r="G8257">
        <v>51.7</v>
      </c>
      <c r="H8257">
        <v>508</v>
      </c>
      <c r="I8257">
        <v>5.7140000000000004</v>
      </c>
      <c r="J8257">
        <f>YEAR(Table1[[#This Row],[release_date]])</f>
        <v>2004</v>
      </c>
      <c r="K8257" t="str">
        <f>LEFT(Table1[[#This Row],[Year]],4) &amp; "s"</f>
        <v>2004s</v>
      </c>
      <c r="L82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57">
        <f>(Table1[[#This Row],[vote_average]]/10)*100</f>
        <v>57.14</v>
      </c>
      <c r="N8257">
        <f>(Table1[[#This Row],[popularity]]/SUM(Table1[popularity]))*100</f>
        <v>1.1903039708029315E-2</v>
      </c>
    </row>
    <row r="8258" spans="1:14" x14ac:dyDescent="0.3">
      <c r="A8258">
        <v>8870</v>
      </c>
      <c r="B8258" t="s">
        <v>18150</v>
      </c>
      <c r="C8258" s="1">
        <v>36840</v>
      </c>
      <c r="D8258" t="s">
        <v>1809</v>
      </c>
      <c r="E8258" t="s">
        <v>11</v>
      </c>
      <c r="F8258" t="s">
        <v>18151</v>
      </c>
      <c r="G8258">
        <v>45.668999999999997</v>
      </c>
      <c r="H8258">
        <v>972</v>
      </c>
      <c r="I8258">
        <v>5.7140000000000004</v>
      </c>
      <c r="J8258">
        <f>YEAR(Table1[[#This Row],[release_date]])</f>
        <v>2000</v>
      </c>
      <c r="K8258" t="str">
        <f>LEFT(Table1[[#This Row],[Year]],4) &amp; "s"</f>
        <v>2000s</v>
      </c>
      <c r="L82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58">
        <f>(Table1[[#This Row],[vote_average]]/10)*100</f>
        <v>57.14</v>
      </c>
      <c r="N8258">
        <f>(Table1[[#This Row],[popularity]]/SUM(Table1[popularity]))*100</f>
        <v>1.0514505230676801E-2</v>
      </c>
    </row>
    <row r="8259" spans="1:14" x14ac:dyDescent="0.3">
      <c r="A8259">
        <v>109513</v>
      </c>
      <c r="B8259" t="s">
        <v>18152</v>
      </c>
      <c r="C8259" s="1">
        <v>41143</v>
      </c>
      <c r="D8259" t="s">
        <v>3148</v>
      </c>
      <c r="E8259" t="s">
        <v>11</v>
      </c>
      <c r="F8259" t="s">
        <v>18153</v>
      </c>
      <c r="G8259">
        <v>43.545999999999999</v>
      </c>
      <c r="H8259">
        <v>511</v>
      </c>
      <c r="I8259">
        <v>5.7</v>
      </c>
      <c r="J8259">
        <f>YEAR(Table1[[#This Row],[release_date]])</f>
        <v>2012</v>
      </c>
      <c r="K8259" t="str">
        <f>LEFT(Table1[[#This Row],[Year]],4) &amp; "s"</f>
        <v>2012s</v>
      </c>
      <c r="L82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59">
        <f>(Table1[[#This Row],[vote_average]]/10)*100</f>
        <v>57.000000000000007</v>
      </c>
      <c r="N8259">
        <f>(Table1[[#This Row],[popularity]]/SUM(Table1[popularity]))*100</f>
        <v>1.0025720834155599E-2</v>
      </c>
    </row>
    <row r="8260" spans="1:14" x14ac:dyDescent="0.3">
      <c r="A8260">
        <v>56903</v>
      </c>
      <c r="B8260" t="s">
        <v>18154</v>
      </c>
      <c r="C8260" s="1">
        <v>38058</v>
      </c>
      <c r="D8260" t="s">
        <v>62</v>
      </c>
      <c r="E8260" t="s">
        <v>54</v>
      </c>
      <c r="F8260" t="s">
        <v>18155</v>
      </c>
      <c r="G8260">
        <v>18.006</v>
      </c>
      <c r="H8260">
        <v>666</v>
      </c>
      <c r="I8260">
        <v>5.7119999999999997</v>
      </c>
      <c r="J8260">
        <f>YEAR(Table1[[#This Row],[release_date]])</f>
        <v>2004</v>
      </c>
      <c r="K8260" t="str">
        <f>LEFT(Table1[[#This Row],[Year]],4) &amp; "s"</f>
        <v>2004s</v>
      </c>
      <c r="L82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60">
        <f>(Table1[[#This Row],[vote_average]]/10)*100</f>
        <v>57.11999999999999</v>
      </c>
      <c r="N8260">
        <f>(Table1[[#This Row],[popularity]]/SUM(Table1[popularity]))*100</f>
        <v>4.1455731718138458E-3</v>
      </c>
    </row>
    <row r="8261" spans="1:14" x14ac:dyDescent="0.3">
      <c r="A8261">
        <v>9906</v>
      </c>
      <c r="B8261" t="s">
        <v>18156</v>
      </c>
      <c r="C8261" s="1">
        <v>38926</v>
      </c>
      <c r="D8261" t="s">
        <v>13990</v>
      </c>
      <c r="E8261" t="s">
        <v>11</v>
      </c>
      <c r="F8261" t="s">
        <v>18157</v>
      </c>
      <c r="G8261">
        <v>44.331000000000003</v>
      </c>
      <c r="H8261">
        <v>1315</v>
      </c>
      <c r="I8261">
        <v>5.7</v>
      </c>
      <c r="J8261">
        <f>YEAR(Table1[[#This Row],[release_date]])</f>
        <v>2006</v>
      </c>
      <c r="K8261" t="str">
        <f>LEFT(Table1[[#This Row],[Year]],4) &amp; "s"</f>
        <v>2006s</v>
      </c>
      <c r="L82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61">
        <f>(Table1[[#This Row],[vote_average]]/10)*100</f>
        <v>57.000000000000007</v>
      </c>
      <c r="N8261">
        <f>(Table1[[#This Row],[popularity]]/SUM(Table1[popularity]))*100</f>
        <v>1.0206453642101499E-2</v>
      </c>
    </row>
    <row r="8262" spans="1:14" x14ac:dyDescent="0.3">
      <c r="A8262">
        <v>4597</v>
      </c>
      <c r="B8262" t="s">
        <v>18158</v>
      </c>
      <c r="C8262" s="1">
        <v>40151</v>
      </c>
      <c r="D8262" t="s">
        <v>18159</v>
      </c>
      <c r="E8262" t="s">
        <v>11</v>
      </c>
      <c r="F8262" t="s">
        <v>18160</v>
      </c>
      <c r="G8262">
        <v>32.597999999999999</v>
      </c>
      <c r="H8262">
        <v>614</v>
      </c>
      <c r="I8262">
        <v>5.7119999999999997</v>
      </c>
      <c r="J8262">
        <f>YEAR(Table1[[#This Row],[release_date]])</f>
        <v>2009</v>
      </c>
      <c r="K8262" t="str">
        <f>LEFT(Table1[[#This Row],[Year]],4) &amp; "s"</f>
        <v>2009s</v>
      </c>
      <c r="L82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62">
        <f>(Table1[[#This Row],[vote_average]]/10)*100</f>
        <v>57.11999999999999</v>
      </c>
      <c r="N8262">
        <f>(Table1[[#This Row],[popularity]]/SUM(Table1[popularity]))*100</f>
        <v>7.5051313037203006E-3</v>
      </c>
    </row>
    <row r="8263" spans="1:14" x14ac:dyDescent="0.3">
      <c r="A8263">
        <v>304372</v>
      </c>
      <c r="B8263" t="s">
        <v>18161</v>
      </c>
      <c r="C8263" s="1">
        <v>42258</v>
      </c>
      <c r="D8263" t="s">
        <v>217</v>
      </c>
      <c r="E8263" t="s">
        <v>11</v>
      </c>
      <c r="F8263" t="s">
        <v>18162</v>
      </c>
      <c r="G8263">
        <v>17.216999999999999</v>
      </c>
      <c r="H8263">
        <v>312</v>
      </c>
      <c r="I8263">
        <v>5.7</v>
      </c>
      <c r="J8263">
        <f>YEAR(Table1[[#This Row],[release_date]])</f>
        <v>2015</v>
      </c>
      <c r="K8263" t="str">
        <f>LEFT(Table1[[#This Row],[Year]],4) &amp; "s"</f>
        <v>2015s</v>
      </c>
      <c r="L82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63">
        <f>(Table1[[#This Row],[vote_average]]/10)*100</f>
        <v>57.000000000000007</v>
      </c>
      <c r="N8263">
        <f>(Table1[[#This Row],[popularity]]/SUM(Table1[popularity]))*100</f>
        <v>3.9639194323624893E-3</v>
      </c>
    </row>
    <row r="8264" spans="1:14" x14ac:dyDescent="0.3">
      <c r="A8264">
        <v>46221</v>
      </c>
      <c r="B8264" t="s">
        <v>18163</v>
      </c>
      <c r="C8264" s="1">
        <v>40682</v>
      </c>
      <c r="D8264" t="s">
        <v>81</v>
      </c>
      <c r="E8264" t="s">
        <v>11</v>
      </c>
      <c r="F8264" t="s">
        <v>18164</v>
      </c>
      <c r="G8264">
        <v>18.588000000000001</v>
      </c>
      <c r="H8264">
        <v>341</v>
      </c>
      <c r="I8264">
        <v>5.71</v>
      </c>
      <c r="J8264">
        <f>YEAR(Table1[[#This Row],[release_date]])</f>
        <v>2011</v>
      </c>
      <c r="K8264" t="str">
        <f>LEFT(Table1[[#This Row],[Year]],4) &amp; "s"</f>
        <v>2011s</v>
      </c>
      <c r="L82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64">
        <f>(Table1[[#This Row],[vote_average]]/10)*100</f>
        <v>57.099999999999994</v>
      </c>
      <c r="N8264">
        <f>(Table1[[#This Row],[popularity]]/SUM(Table1[popularity]))*100</f>
        <v>4.2795687058578124E-3</v>
      </c>
    </row>
    <row r="8265" spans="1:14" x14ac:dyDescent="0.3">
      <c r="A8265">
        <v>172</v>
      </c>
      <c r="B8265" t="s">
        <v>18165</v>
      </c>
      <c r="C8265" s="1">
        <v>32668</v>
      </c>
      <c r="D8265" t="s">
        <v>2892</v>
      </c>
      <c r="E8265" t="s">
        <v>11</v>
      </c>
      <c r="F8265" t="s">
        <v>18166</v>
      </c>
      <c r="G8265">
        <v>31.78</v>
      </c>
      <c r="H8265">
        <v>1122</v>
      </c>
      <c r="I8265">
        <v>5.71</v>
      </c>
      <c r="J8265">
        <f>YEAR(Table1[[#This Row],[release_date]])</f>
        <v>1989</v>
      </c>
      <c r="K8265" t="str">
        <f>LEFT(Table1[[#This Row],[Year]],4) &amp; "s"</f>
        <v>1989s</v>
      </c>
      <c r="L82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265">
        <f>(Table1[[#This Row],[vote_average]]/10)*100</f>
        <v>57.099999999999994</v>
      </c>
      <c r="N8265">
        <f>(Table1[[#This Row],[popularity]]/SUM(Table1[popularity]))*100</f>
        <v>7.3168008108543828E-3</v>
      </c>
    </row>
    <row r="8266" spans="1:14" x14ac:dyDescent="0.3">
      <c r="A8266">
        <v>13476</v>
      </c>
      <c r="B8266" t="s">
        <v>18167</v>
      </c>
      <c r="C8266" s="1">
        <v>38009</v>
      </c>
      <c r="D8266" t="s">
        <v>422</v>
      </c>
      <c r="E8266" t="s">
        <v>11</v>
      </c>
      <c r="F8266" t="s">
        <v>18168</v>
      </c>
      <c r="G8266">
        <v>18.094000000000001</v>
      </c>
      <c r="H8266">
        <v>474</v>
      </c>
      <c r="I8266">
        <v>5.7</v>
      </c>
      <c r="J8266">
        <f>YEAR(Table1[[#This Row],[release_date]])</f>
        <v>2004</v>
      </c>
      <c r="K8266" t="str">
        <f>LEFT(Table1[[#This Row],[Year]],4) &amp; "s"</f>
        <v>2004s</v>
      </c>
      <c r="L82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66">
        <f>(Table1[[#This Row],[vote_average]]/10)*100</f>
        <v>57.000000000000007</v>
      </c>
      <c r="N8266">
        <f>(Table1[[#This Row],[popularity]]/SUM(Table1[popularity]))*100</f>
        <v>4.165833664933896E-3</v>
      </c>
    </row>
    <row r="8267" spans="1:14" x14ac:dyDescent="0.3">
      <c r="A8267">
        <v>10823</v>
      </c>
      <c r="B8267" t="s">
        <v>18169</v>
      </c>
      <c r="C8267" s="1">
        <v>30750</v>
      </c>
      <c r="D8267" t="s">
        <v>306</v>
      </c>
      <c r="E8267" t="s">
        <v>11</v>
      </c>
      <c r="F8267" t="s">
        <v>18170</v>
      </c>
      <c r="G8267">
        <v>25.484000000000002</v>
      </c>
      <c r="H8267">
        <v>937</v>
      </c>
      <c r="I8267">
        <v>5.7089999999999996</v>
      </c>
      <c r="J8267">
        <f>YEAR(Table1[[#This Row],[release_date]])</f>
        <v>1984</v>
      </c>
      <c r="K8267" t="str">
        <f>LEFT(Table1[[#This Row],[Year]],4) &amp; "s"</f>
        <v>1984s</v>
      </c>
      <c r="L82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267">
        <f>(Table1[[#This Row],[vote_average]]/10)*100</f>
        <v>57.089999999999996</v>
      </c>
      <c r="N8267">
        <f>(Table1[[#This Row],[popularity]]/SUM(Table1[popularity]))*100</f>
        <v>5.8672546212653592E-3</v>
      </c>
    </row>
    <row r="8268" spans="1:14" x14ac:dyDescent="0.3">
      <c r="A8268">
        <v>55301</v>
      </c>
      <c r="B8268" t="s">
        <v>18171</v>
      </c>
      <c r="C8268" s="1">
        <v>40891</v>
      </c>
      <c r="D8268" t="s">
        <v>18172</v>
      </c>
      <c r="E8268" t="s">
        <v>11</v>
      </c>
      <c r="F8268" t="s">
        <v>18173</v>
      </c>
      <c r="G8268">
        <v>50.143000000000001</v>
      </c>
      <c r="H8268">
        <v>2082</v>
      </c>
      <c r="I8268">
        <v>5.7080000000000002</v>
      </c>
      <c r="J8268">
        <f>YEAR(Table1[[#This Row],[release_date]])</f>
        <v>2011</v>
      </c>
      <c r="K8268" t="str">
        <f>LEFT(Table1[[#This Row],[Year]],4) &amp; "s"</f>
        <v>2011s</v>
      </c>
      <c r="L82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68">
        <f>(Table1[[#This Row],[vote_average]]/10)*100</f>
        <v>57.08</v>
      </c>
      <c r="N8268">
        <f>(Table1[[#This Row],[popularity]]/SUM(Table1[popularity]))*100</f>
        <v>1.1544567119530247E-2</v>
      </c>
    </row>
    <row r="8269" spans="1:14" x14ac:dyDescent="0.3">
      <c r="A8269">
        <v>15681</v>
      </c>
      <c r="B8269" t="s">
        <v>18174</v>
      </c>
      <c r="C8269" s="1">
        <v>39850</v>
      </c>
      <c r="D8269" t="s">
        <v>422</v>
      </c>
      <c r="E8269" t="s">
        <v>54</v>
      </c>
      <c r="F8269" t="s">
        <v>18175</v>
      </c>
      <c r="G8269">
        <v>22.690999999999999</v>
      </c>
      <c r="H8269">
        <v>448</v>
      </c>
      <c r="I8269">
        <v>5.7</v>
      </c>
      <c r="J8269">
        <f>YEAR(Table1[[#This Row],[release_date]])</f>
        <v>2009</v>
      </c>
      <c r="K8269" t="str">
        <f>LEFT(Table1[[#This Row],[Year]],4) &amp; "s"</f>
        <v>2009s</v>
      </c>
      <c r="L82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69">
        <f>(Table1[[#This Row],[vote_average]]/10)*100</f>
        <v>57.000000000000007</v>
      </c>
      <c r="N8269">
        <f>(Table1[[#This Row],[popularity]]/SUM(Table1[popularity]))*100</f>
        <v>5.2242141975801385E-3</v>
      </c>
    </row>
    <row r="8270" spans="1:14" x14ac:dyDescent="0.3">
      <c r="A8270">
        <v>718840</v>
      </c>
      <c r="B8270" t="s">
        <v>18176</v>
      </c>
      <c r="C8270" s="1">
        <v>44030</v>
      </c>
      <c r="D8270" t="s">
        <v>422</v>
      </c>
      <c r="E8270" t="s">
        <v>11</v>
      </c>
      <c r="F8270" t="s">
        <v>18177</v>
      </c>
      <c r="G8270">
        <v>15.212</v>
      </c>
      <c r="H8270">
        <v>321</v>
      </c>
      <c r="I8270">
        <v>5.7069999999999999</v>
      </c>
      <c r="J8270">
        <f>YEAR(Table1[[#This Row],[release_date]])</f>
        <v>2020</v>
      </c>
      <c r="K8270" t="str">
        <f>LEFT(Table1[[#This Row],[Year]],4) &amp; "s"</f>
        <v>2020s</v>
      </c>
      <c r="L82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270">
        <f>(Table1[[#This Row],[vote_average]]/10)*100</f>
        <v>57.07</v>
      </c>
      <c r="N8270">
        <f>(Table1[[#This Row],[popularity]]/SUM(Table1[popularity]))*100</f>
        <v>3.5023025152522615E-3</v>
      </c>
    </row>
    <row r="8271" spans="1:14" x14ac:dyDescent="0.3">
      <c r="A8271">
        <v>95516</v>
      </c>
      <c r="B8271" t="s">
        <v>18178</v>
      </c>
      <c r="C8271" s="1">
        <v>40976</v>
      </c>
      <c r="D8271" t="s">
        <v>220</v>
      </c>
      <c r="E8271" t="s">
        <v>11</v>
      </c>
      <c r="F8271" t="s">
        <v>18179</v>
      </c>
      <c r="G8271">
        <v>25.567</v>
      </c>
      <c r="H8271">
        <v>302</v>
      </c>
      <c r="I8271">
        <v>5.7</v>
      </c>
      <c r="J8271">
        <f>YEAR(Table1[[#This Row],[release_date]])</f>
        <v>2012</v>
      </c>
      <c r="K8271" t="str">
        <f>LEFT(Table1[[#This Row],[Year]],4) &amp; "s"</f>
        <v>2012s</v>
      </c>
      <c r="L82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71">
        <f>(Table1[[#This Row],[vote_average]]/10)*100</f>
        <v>57.000000000000007</v>
      </c>
      <c r="N8271">
        <f>(Table1[[#This Row],[popularity]]/SUM(Table1[popularity]))*100</f>
        <v>5.8863639500035866E-3</v>
      </c>
    </row>
    <row r="8272" spans="1:14" x14ac:dyDescent="0.3">
      <c r="A8272">
        <v>38778</v>
      </c>
      <c r="B8272" t="s">
        <v>18180</v>
      </c>
      <c r="C8272" s="1">
        <v>40389</v>
      </c>
      <c r="D8272" t="s">
        <v>391</v>
      </c>
      <c r="E8272" t="s">
        <v>11</v>
      </c>
      <c r="F8272" t="s">
        <v>18181</v>
      </c>
      <c r="G8272">
        <v>19.913</v>
      </c>
      <c r="H8272">
        <v>1715</v>
      </c>
      <c r="I8272">
        <v>5.7069999999999999</v>
      </c>
      <c r="J8272">
        <f>YEAR(Table1[[#This Row],[release_date]])</f>
        <v>2010</v>
      </c>
      <c r="K8272" t="str">
        <f>LEFT(Table1[[#This Row],[Year]],4) &amp; "s"</f>
        <v>2010s</v>
      </c>
      <c r="L82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72">
        <f>(Table1[[#This Row],[vote_average]]/10)*100</f>
        <v>57.07</v>
      </c>
      <c r="N8272">
        <f>(Table1[[#This Row],[popularity]]/SUM(Table1[popularity]))*100</f>
        <v>4.5846272670403811E-3</v>
      </c>
    </row>
    <row r="8273" spans="1:14" x14ac:dyDescent="0.3">
      <c r="A8273">
        <v>11649</v>
      </c>
      <c r="B8273" t="s">
        <v>18182</v>
      </c>
      <c r="C8273" s="1">
        <v>31996</v>
      </c>
      <c r="D8273" t="s">
        <v>18183</v>
      </c>
      <c r="E8273" t="s">
        <v>11</v>
      </c>
      <c r="F8273" t="s">
        <v>18184</v>
      </c>
      <c r="G8273">
        <v>25.212</v>
      </c>
      <c r="H8273">
        <v>844</v>
      </c>
      <c r="I8273">
        <v>5.7069999999999999</v>
      </c>
      <c r="J8273">
        <f>YEAR(Table1[[#This Row],[release_date]])</f>
        <v>1987</v>
      </c>
      <c r="K8273" t="str">
        <f>LEFT(Table1[[#This Row],[Year]],4) &amp; "s"</f>
        <v>1987s</v>
      </c>
      <c r="L82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273">
        <f>(Table1[[#This Row],[vote_average]]/10)*100</f>
        <v>57.07</v>
      </c>
      <c r="N8273">
        <f>(Table1[[#This Row],[popularity]]/SUM(Table1[popularity]))*100</f>
        <v>5.804631278894295E-3</v>
      </c>
    </row>
    <row r="8274" spans="1:14" x14ac:dyDescent="0.3">
      <c r="A8274">
        <v>9877</v>
      </c>
      <c r="B8274" t="s">
        <v>18185</v>
      </c>
      <c r="C8274" s="1">
        <v>36063</v>
      </c>
      <c r="D8274" t="s">
        <v>2163</v>
      </c>
      <c r="E8274" t="s">
        <v>11</v>
      </c>
      <c r="F8274" t="s">
        <v>18186</v>
      </c>
      <c r="G8274">
        <v>44.079000000000001</v>
      </c>
      <c r="H8274">
        <v>1230</v>
      </c>
      <c r="I8274">
        <v>5.7069999999999999</v>
      </c>
      <c r="J8274">
        <f>YEAR(Table1[[#This Row],[release_date]])</f>
        <v>1998</v>
      </c>
      <c r="K8274" t="str">
        <f>LEFT(Table1[[#This Row],[Year]],4) &amp; "s"</f>
        <v>1998s</v>
      </c>
      <c r="L82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274">
        <f>(Table1[[#This Row],[vote_average]]/10)*100</f>
        <v>57.07</v>
      </c>
      <c r="N8274">
        <f>(Table1[[#This Row],[popularity]]/SUM(Table1[popularity]))*100</f>
        <v>1.0148434957257719E-2</v>
      </c>
    </row>
    <row r="8275" spans="1:14" x14ac:dyDescent="0.3">
      <c r="A8275">
        <v>480105</v>
      </c>
      <c r="B8275" t="s">
        <v>18187</v>
      </c>
      <c r="C8275" s="1">
        <v>43692</v>
      </c>
      <c r="D8275" t="s">
        <v>18188</v>
      </c>
      <c r="E8275" t="s">
        <v>11</v>
      </c>
      <c r="F8275" t="s">
        <v>18189</v>
      </c>
      <c r="G8275">
        <v>40.841999999999999</v>
      </c>
      <c r="H8275">
        <v>1342</v>
      </c>
      <c r="I8275">
        <v>5.71</v>
      </c>
      <c r="J8275">
        <f>YEAR(Table1[[#This Row],[release_date]])</f>
        <v>2019</v>
      </c>
      <c r="K8275" t="str">
        <f>LEFT(Table1[[#This Row],[Year]],4) &amp; "s"</f>
        <v>2019s</v>
      </c>
      <c r="L82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75">
        <f>(Table1[[#This Row],[vote_average]]/10)*100</f>
        <v>57.099999999999994</v>
      </c>
      <c r="N8275">
        <f>(Table1[[#This Row],[popularity]]/SUM(Table1[popularity]))*100</f>
        <v>9.4031711364667928E-3</v>
      </c>
    </row>
    <row r="8276" spans="1:14" x14ac:dyDescent="0.3">
      <c r="A8276">
        <v>10771</v>
      </c>
      <c r="B8276" t="s">
        <v>18190</v>
      </c>
      <c r="C8276" s="1">
        <v>37526</v>
      </c>
      <c r="D8276" t="s">
        <v>18191</v>
      </c>
      <c r="E8276" t="s">
        <v>11</v>
      </c>
      <c r="F8276" t="s">
        <v>18192</v>
      </c>
      <c r="G8276">
        <v>59.997999999999998</v>
      </c>
      <c r="H8276">
        <v>1860</v>
      </c>
      <c r="I8276">
        <v>5.7</v>
      </c>
      <c r="J8276">
        <f>YEAR(Table1[[#This Row],[release_date]])</f>
        <v>2002</v>
      </c>
      <c r="K8276" t="str">
        <f>LEFT(Table1[[#This Row],[Year]],4) &amp; "s"</f>
        <v>2002s</v>
      </c>
      <c r="L82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76">
        <f>(Table1[[#This Row],[vote_average]]/10)*100</f>
        <v>57.000000000000007</v>
      </c>
      <c r="N8276">
        <f>(Table1[[#This Row],[popularity]]/SUM(Table1[popularity]))*100</f>
        <v>1.381351211609947E-2</v>
      </c>
    </row>
    <row r="8277" spans="1:14" x14ac:dyDescent="0.3">
      <c r="A8277">
        <v>10661</v>
      </c>
      <c r="B8277" t="s">
        <v>18193</v>
      </c>
      <c r="C8277" s="1">
        <v>39604</v>
      </c>
      <c r="D8277" t="s">
        <v>6356</v>
      </c>
      <c r="E8277" t="s">
        <v>11</v>
      </c>
      <c r="F8277" t="s">
        <v>18194</v>
      </c>
      <c r="G8277">
        <v>43.290999999999997</v>
      </c>
      <c r="H8277">
        <v>3603</v>
      </c>
      <c r="I8277">
        <v>5.7060000000000004</v>
      </c>
      <c r="J8277">
        <f>YEAR(Table1[[#This Row],[release_date]])</f>
        <v>2008</v>
      </c>
      <c r="K8277" t="str">
        <f>LEFT(Table1[[#This Row],[Year]],4) &amp; "s"</f>
        <v>2008s</v>
      </c>
      <c r="L82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77">
        <f>(Table1[[#This Row],[vote_average]]/10)*100</f>
        <v>57.06</v>
      </c>
      <c r="N8277">
        <f>(Table1[[#This Row],[popularity]]/SUM(Table1[popularity]))*100</f>
        <v>9.9670114506827268E-3</v>
      </c>
    </row>
    <row r="8278" spans="1:14" x14ac:dyDescent="0.3">
      <c r="A8278">
        <v>253161</v>
      </c>
      <c r="B8278" t="s">
        <v>18195</v>
      </c>
      <c r="C8278" s="1">
        <v>42159</v>
      </c>
      <c r="D8278" t="s">
        <v>21</v>
      </c>
      <c r="E8278" t="s">
        <v>11</v>
      </c>
      <c r="F8278" t="s">
        <v>18196</v>
      </c>
      <c r="G8278">
        <v>12.35</v>
      </c>
      <c r="H8278">
        <v>390</v>
      </c>
      <c r="I8278">
        <v>5.7050000000000001</v>
      </c>
      <c r="J8278">
        <f>YEAR(Table1[[#This Row],[release_date]])</f>
        <v>2015</v>
      </c>
      <c r="K8278" t="str">
        <f>LEFT(Table1[[#This Row],[Year]],4) &amp; "s"</f>
        <v>2015s</v>
      </c>
      <c r="L82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78">
        <f>(Table1[[#This Row],[vote_average]]/10)*100</f>
        <v>57.05</v>
      </c>
      <c r="N8278">
        <f>(Table1[[#This Row],[popularity]]/SUM(Table1[popularity]))*100</f>
        <v>2.8433760230979111E-3</v>
      </c>
    </row>
    <row r="8279" spans="1:14" x14ac:dyDescent="0.3">
      <c r="A8279">
        <v>71672</v>
      </c>
      <c r="B8279" t="s">
        <v>18197</v>
      </c>
      <c r="C8279" s="1">
        <v>40833</v>
      </c>
      <c r="D8279" t="s">
        <v>306</v>
      </c>
      <c r="E8279" t="s">
        <v>11</v>
      </c>
      <c r="F8279" t="s">
        <v>18198</v>
      </c>
      <c r="G8279">
        <v>57.62</v>
      </c>
      <c r="H8279">
        <v>1038</v>
      </c>
      <c r="I8279">
        <v>5.7</v>
      </c>
      <c r="J8279">
        <f>YEAR(Table1[[#This Row],[release_date]])</f>
        <v>2011</v>
      </c>
      <c r="K8279" t="str">
        <f>LEFT(Table1[[#This Row],[Year]],4) &amp; "s"</f>
        <v>2011s</v>
      </c>
      <c r="L82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79">
        <f>(Table1[[#This Row],[vote_average]]/10)*100</f>
        <v>57.000000000000007</v>
      </c>
      <c r="N8279">
        <f>(Table1[[#This Row],[popularity]]/SUM(Table1[popularity]))*100</f>
        <v>1.3266018336105396E-2</v>
      </c>
    </row>
    <row r="8280" spans="1:14" x14ac:dyDescent="0.3">
      <c r="A8280">
        <v>171424</v>
      </c>
      <c r="B8280" t="s">
        <v>18199</v>
      </c>
      <c r="C8280" s="1">
        <v>41525</v>
      </c>
      <c r="D8280" t="s">
        <v>2104</v>
      </c>
      <c r="E8280" t="s">
        <v>11</v>
      </c>
      <c r="F8280" t="s">
        <v>18200</v>
      </c>
      <c r="G8280">
        <v>24.437999999999999</v>
      </c>
      <c r="H8280">
        <v>1363</v>
      </c>
      <c r="I8280">
        <v>5.7039999999999997</v>
      </c>
      <c r="J8280">
        <f>YEAR(Table1[[#This Row],[release_date]])</f>
        <v>2013</v>
      </c>
      <c r="K8280" t="str">
        <f>LEFT(Table1[[#This Row],[Year]],4) &amp; "s"</f>
        <v>2013s</v>
      </c>
      <c r="L82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80">
        <f>(Table1[[#This Row],[vote_average]]/10)*100</f>
        <v>57.04</v>
      </c>
      <c r="N8280">
        <f>(Table1[[#This Row],[popularity]]/SUM(Table1[popularity]))*100</f>
        <v>5.626431032588401E-3</v>
      </c>
    </row>
    <row r="8281" spans="1:14" x14ac:dyDescent="0.3">
      <c r="A8281">
        <v>36599</v>
      </c>
      <c r="B8281" t="s">
        <v>18201</v>
      </c>
      <c r="C8281" s="1">
        <v>29420</v>
      </c>
      <c r="D8281" t="s">
        <v>1586</v>
      </c>
      <c r="E8281" t="s">
        <v>11</v>
      </c>
      <c r="F8281" t="s">
        <v>18202</v>
      </c>
      <c r="G8281">
        <v>17.375</v>
      </c>
      <c r="H8281">
        <v>399</v>
      </c>
      <c r="I8281">
        <v>5.7039999999999997</v>
      </c>
      <c r="J8281">
        <f>YEAR(Table1[[#This Row],[release_date]])</f>
        <v>1980</v>
      </c>
      <c r="K8281" t="str">
        <f>LEFT(Table1[[#This Row],[Year]],4) &amp; "s"</f>
        <v>1980s</v>
      </c>
      <c r="L82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281">
        <f>(Table1[[#This Row],[vote_average]]/10)*100</f>
        <v>57.04</v>
      </c>
      <c r="N8281">
        <f>(Table1[[#This Row],[popularity]]/SUM(Table1[popularity]))*100</f>
        <v>4.0002962268280333E-3</v>
      </c>
    </row>
    <row r="8282" spans="1:14" x14ac:dyDescent="0.3">
      <c r="A8282">
        <v>28665</v>
      </c>
      <c r="B8282" t="s">
        <v>12769</v>
      </c>
      <c r="C8282" s="1">
        <v>40079</v>
      </c>
      <c r="D8282" t="s">
        <v>18203</v>
      </c>
      <c r="E8282" t="s">
        <v>11</v>
      </c>
      <c r="F8282" t="s">
        <v>18204</v>
      </c>
      <c r="G8282">
        <v>26.904</v>
      </c>
      <c r="H8282">
        <v>356</v>
      </c>
      <c r="I8282">
        <v>5.7</v>
      </c>
      <c r="J8282">
        <f>YEAR(Table1[[#This Row],[release_date]])</f>
        <v>2009</v>
      </c>
      <c r="K8282" t="str">
        <f>LEFT(Table1[[#This Row],[Year]],4) &amp; "s"</f>
        <v>2009s</v>
      </c>
      <c r="L82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82">
        <f>(Table1[[#This Row],[vote_average]]/10)*100</f>
        <v>57.000000000000007</v>
      </c>
      <c r="N8282">
        <f>(Table1[[#This Row],[popularity]]/SUM(Table1[popularity]))*100</f>
        <v>6.1941853057025272E-3</v>
      </c>
    </row>
    <row r="8283" spans="1:14" x14ac:dyDescent="0.3">
      <c r="A8283">
        <v>11472</v>
      </c>
      <c r="B8283" t="s">
        <v>18205</v>
      </c>
      <c r="C8283" s="1">
        <v>34892</v>
      </c>
      <c r="D8283" t="s">
        <v>1732</v>
      </c>
      <c r="E8283" t="s">
        <v>11</v>
      </c>
      <c r="F8283" t="s">
        <v>18206</v>
      </c>
      <c r="G8283">
        <v>21.236999999999998</v>
      </c>
      <c r="H8283">
        <v>618</v>
      </c>
      <c r="I8283">
        <v>5.7039999999999997</v>
      </c>
      <c r="J8283">
        <f>YEAR(Table1[[#This Row],[release_date]])</f>
        <v>1995</v>
      </c>
      <c r="K8283" t="str">
        <f>LEFT(Table1[[#This Row],[Year]],4) &amp; "s"</f>
        <v>1995s</v>
      </c>
      <c r="L82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283">
        <f>(Table1[[#This Row],[vote_average]]/10)*100</f>
        <v>57.04</v>
      </c>
      <c r="N8283">
        <f>(Table1[[#This Row],[popularity]]/SUM(Table1[popularity]))*100</f>
        <v>4.8894555953465863E-3</v>
      </c>
    </row>
    <row r="8284" spans="1:14" x14ac:dyDescent="0.3">
      <c r="A8284">
        <v>413998</v>
      </c>
      <c r="B8284" t="s">
        <v>18207</v>
      </c>
      <c r="C8284" s="1">
        <v>42894</v>
      </c>
      <c r="D8284" t="s">
        <v>62</v>
      </c>
      <c r="E8284" t="s">
        <v>11</v>
      </c>
      <c r="F8284" t="s">
        <v>18208</v>
      </c>
      <c r="G8284">
        <v>15.617000000000001</v>
      </c>
      <c r="H8284">
        <v>555</v>
      </c>
      <c r="I8284">
        <v>5.7030000000000003</v>
      </c>
      <c r="J8284">
        <f>YEAR(Table1[[#This Row],[release_date]])</f>
        <v>2017</v>
      </c>
      <c r="K8284" t="str">
        <f>LEFT(Table1[[#This Row],[Year]],4) &amp; "s"</f>
        <v>2017s</v>
      </c>
      <c r="L82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84">
        <f>(Table1[[#This Row],[vote_average]]/10)*100</f>
        <v>57.03</v>
      </c>
      <c r="N8284">
        <f>(Table1[[#This Row],[popularity]]/SUM(Table1[popularity]))*100</f>
        <v>3.5955468301797642E-3</v>
      </c>
    </row>
    <row r="8285" spans="1:14" x14ac:dyDescent="0.3">
      <c r="A8285">
        <v>268920</v>
      </c>
      <c r="B8285" t="s">
        <v>18209</v>
      </c>
      <c r="C8285" s="1">
        <v>42132</v>
      </c>
      <c r="D8285" t="s">
        <v>6356</v>
      </c>
      <c r="E8285" t="s">
        <v>11</v>
      </c>
      <c r="F8285" t="s">
        <v>18210</v>
      </c>
      <c r="G8285">
        <v>55.037999999999997</v>
      </c>
      <c r="H8285">
        <v>1548</v>
      </c>
      <c r="I8285">
        <v>5.7</v>
      </c>
      <c r="J8285">
        <f>YEAR(Table1[[#This Row],[release_date]])</f>
        <v>2015</v>
      </c>
      <c r="K8285" t="str">
        <f>LEFT(Table1[[#This Row],[Year]],4) &amp; "s"</f>
        <v>2015s</v>
      </c>
      <c r="L82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85">
        <f>(Table1[[#This Row],[vote_average]]/10)*100</f>
        <v>57.000000000000007</v>
      </c>
      <c r="N8285">
        <f>(Table1[[#This Row],[popularity]]/SUM(Table1[popularity]))*100</f>
        <v>1.2671557049333024E-2</v>
      </c>
    </row>
    <row r="8286" spans="1:14" x14ac:dyDescent="0.3">
      <c r="A8286">
        <v>41517</v>
      </c>
      <c r="B8286" t="s">
        <v>18211</v>
      </c>
      <c r="C8286" s="1">
        <v>40840</v>
      </c>
      <c r="D8286" t="s">
        <v>120</v>
      </c>
      <c r="E8286" t="s">
        <v>29</v>
      </c>
      <c r="F8286" t="s">
        <v>18212</v>
      </c>
      <c r="G8286">
        <v>44.59</v>
      </c>
      <c r="H8286">
        <v>317</v>
      </c>
      <c r="I8286">
        <v>5.7030000000000003</v>
      </c>
      <c r="J8286">
        <f>YEAR(Table1[[#This Row],[release_date]])</f>
        <v>2011</v>
      </c>
      <c r="K8286" t="str">
        <f>LEFT(Table1[[#This Row],[Year]],4) &amp; "s"</f>
        <v>2011s</v>
      </c>
      <c r="L82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86">
        <f>(Table1[[#This Row],[vote_average]]/10)*100</f>
        <v>57.03</v>
      </c>
      <c r="N8286">
        <f>(Table1[[#This Row],[popularity]]/SUM(Table1[popularity]))*100</f>
        <v>1.0266083957079829E-2</v>
      </c>
    </row>
    <row r="8287" spans="1:14" x14ac:dyDescent="0.3">
      <c r="A8287">
        <v>9683</v>
      </c>
      <c r="B8287" t="s">
        <v>18213</v>
      </c>
      <c r="C8287" s="1">
        <v>37127</v>
      </c>
      <c r="D8287" t="s">
        <v>13218</v>
      </c>
      <c r="E8287" t="s">
        <v>11</v>
      </c>
      <c r="F8287" t="s">
        <v>18214</v>
      </c>
      <c r="G8287">
        <v>21.846</v>
      </c>
      <c r="H8287">
        <v>539</v>
      </c>
      <c r="I8287">
        <v>5.7009999999999996</v>
      </c>
      <c r="J8287">
        <f>YEAR(Table1[[#This Row],[release_date]])</f>
        <v>2001</v>
      </c>
      <c r="K8287" t="str">
        <f>LEFT(Table1[[#This Row],[Year]],4) &amp; "s"</f>
        <v>2001s</v>
      </c>
      <c r="L82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87">
        <f>(Table1[[#This Row],[vote_average]]/10)*100</f>
        <v>57.009999999999991</v>
      </c>
      <c r="N8287">
        <f>(Table1[[#This Row],[popularity]]/SUM(Table1[popularity]))*100</f>
        <v>5.0296674170523864E-3</v>
      </c>
    </row>
    <row r="8288" spans="1:14" x14ac:dyDescent="0.3">
      <c r="A8288">
        <v>14123</v>
      </c>
      <c r="B8288" t="s">
        <v>18215</v>
      </c>
      <c r="C8288" s="1">
        <v>39297</v>
      </c>
      <c r="D8288" t="s">
        <v>18216</v>
      </c>
      <c r="E8288" t="s">
        <v>11</v>
      </c>
      <c r="F8288" t="s">
        <v>18217</v>
      </c>
      <c r="G8288">
        <v>26.169</v>
      </c>
      <c r="H8288">
        <v>413</v>
      </c>
      <c r="I8288">
        <v>5.7</v>
      </c>
      <c r="J8288">
        <f>YEAR(Table1[[#This Row],[release_date]])</f>
        <v>2007</v>
      </c>
      <c r="K8288" t="str">
        <f>LEFT(Table1[[#This Row],[Year]],4) &amp; "s"</f>
        <v>2007s</v>
      </c>
      <c r="L82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288">
        <f>(Table1[[#This Row],[vote_average]]/10)*100</f>
        <v>57.000000000000007</v>
      </c>
      <c r="N8288">
        <f>(Table1[[#This Row],[popularity]]/SUM(Table1[popularity]))*100</f>
        <v>6.0249641415748376E-3</v>
      </c>
    </row>
    <row r="8289" spans="1:14" x14ac:dyDescent="0.3">
      <c r="A8289">
        <v>94363</v>
      </c>
      <c r="B8289" t="s">
        <v>18218</v>
      </c>
      <c r="C8289" s="1">
        <v>40796</v>
      </c>
      <c r="D8289" t="s">
        <v>68</v>
      </c>
      <c r="E8289" t="s">
        <v>11</v>
      </c>
      <c r="F8289" t="s">
        <v>18219</v>
      </c>
      <c r="G8289">
        <v>16.077000000000002</v>
      </c>
      <c r="H8289">
        <v>409</v>
      </c>
      <c r="I8289">
        <v>5.7</v>
      </c>
      <c r="J8289">
        <f>YEAR(Table1[[#This Row],[release_date]])</f>
        <v>2011</v>
      </c>
      <c r="K8289" t="str">
        <f>LEFT(Table1[[#This Row],[Year]],4) &amp; "s"</f>
        <v>2011s</v>
      </c>
      <c r="L82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89">
        <f>(Table1[[#This Row],[vote_average]]/10)*100</f>
        <v>57.000000000000007</v>
      </c>
      <c r="N8289">
        <f>(Table1[[#This Row],[popularity]]/SUM(Table1[popularity]))*100</f>
        <v>3.7014539533072976E-3</v>
      </c>
    </row>
    <row r="8290" spans="1:14" x14ac:dyDescent="0.3">
      <c r="A8290">
        <v>12120</v>
      </c>
      <c r="B8290" t="s">
        <v>18220</v>
      </c>
      <c r="C8290" s="1">
        <v>32486</v>
      </c>
      <c r="D8290" t="s">
        <v>887</v>
      </c>
      <c r="E8290" t="s">
        <v>11</v>
      </c>
      <c r="F8290" t="s">
        <v>18221</v>
      </c>
      <c r="G8290">
        <v>22.736000000000001</v>
      </c>
      <c r="H8290">
        <v>486</v>
      </c>
      <c r="I8290">
        <v>5.7</v>
      </c>
      <c r="J8290">
        <f>YEAR(Table1[[#This Row],[release_date]])</f>
        <v>1988</v>
      </c>
      <c r="K8290" t="str">
        <f>LEFT(Table1[[#This Row],[Year]],4) &amp; "s"</f>
        <v>1988s</v>
      </c>
      <c r="L82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290">
        <f>(Table1[[#This Row],[vote_average]]/10)*100</f>
        <v>57.000000000000007</v>
      </c>
      <c r="N8290">
        <f>(Table1[[#This Row],[popularity]]/SUM(Table1[popularity]))*100</f>
        <v>5.2345746770165276E-3</v>
      </c>
    </row>
    <row r="8291" spans="1:14" x14ac:dyDescent="0.3">
      <c r="A8291">
        <v>10169</v>
      </c>
      <c r="B8291" t="s">
        <v>18222</v>
      </c>
      <c r="C8291" s="1">
        <v>33109</v>
      </c>
      <c r="D8291" t="s">
        <v>494</v>
      </c>
      <c r="E8291" t="s">
        <v>11</v>
      </c>
      <c r="F8291" t="s">
        <v>18223</v>
      </c>
      <c r="G8291">
        <v>13.536</v>
      </c>
      <c r="H8291">
        <v>351</v>
      </c>
      <c r="I8291">
        <v>5.7</v>
      </c>
      <c r="J8291">
        <f>YEAR(Table1[[#This Row],[release_date]])</f>
        <v>1990</v>
      </c>
      <c r="K8291" t="str">
        <f>LEFT(Table1[[#This Row],[Year]],4) &amp; "s"</f>
        <v>1990s</v>
      </c>
      <c r="L82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291">
        <f>(Table1[[#This Row],[vote_average]]/10)*100</f>
        <v>57.000000000000007</v>
      </c>
      <c r="N8291">
        <f>(Table1[[#This Row],[popularity]]/SUM(Table1[popularity]))*100</f>
        <v>3.1164322144658567E-3</v>
      </c>
    </row>
    <row r="8292" spans="1:14" x14ac:dyDescent="0.3">
      <c r="A8292">
        <v>2928</v>
      </c>
      <c r="B8292" t="s">
        <v>18224</v>
      </c>
      <c r="C8292" s="1">
        <v>35424</v>
      </c>
      <c r="D8292" t="s">
        <v>113</v>
      </c>
      <c r="E8292" t="s">
        <v>11</v>
      </c>
      <c r="F8292" t="s">
        <v>18225</v>
      </c>
      <c r="G8292">
        <v>32.143000000000001</v>
      </c>
      <c r="H8292">
        <v>598</v>
      </c>
      <c r="I8292">
        <v>5.7</v>
      </c>
      <c r="J8292">
        <f>YEAR(Table1[[#This Row],[release_date]])</f>
        <v>1996</v>
      </c>
      <c r="K8292" t="str">
        <f>LEFT(Table1[[#This Row],[Year]],4) &amp; "s"</f>
        <v>1996s</v>
      </c>
      <c r="L82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292">
        <f>(Table1[[#This Row],[vote_average]]/10)*100</f>
        <v>57.000000000000007</v>
      </c>
      <c r="N8292">
        <f>(Table1[[#This Row],[popularity]]/SUM(Table1[popularity]))*100</f>
        <v>7.4003753449745887E-3</v>
      </c>
    </row>
    <row r="8293" spans="1:14" x14ac:dyDescent="0.3">
      <c r="A8293">
        <v>389053</v>
      </c>
      <c r="B8293" t="s">
        <v>18226</v>
      </c>
      <c r="C8293" s="1">
        <v>42517</v>
      </c>
      <c r="D8293" t="s">
        <v>2336</v>
      </c>
      <c r="E8293" t="s">
        <v>11</v>
      </c>
      <c r="F8293" t="s">
        <v>18227</v>
      </c>
      <c r="G8293">
        <v>21.483000000000001</v>
      </c>
      <c r="H8293">
        <v>1446</v>
      </c>
      <c r="I8293">
        <v>5.6970000000000001</v>
      </c>
      <c r="J8293">
        <f>YEAR(Table1[[#This Row],[release_date]])</f>
        <v>2016</v>
      </c>
      <c r="K8293" t="str">
        <f>LEFT(Table1[[#This Row],[Year]],4) &amp; "s"</f>
        <v>2016s</v>
      </c>
      <c r="L82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93">
        <f>(Table1[[#This Row],[vote_average]]/10)*100</f>
        <v>56.97</v>
      </c>
      <c r="N8293">
        <f>(Table1[[#This Row],[popularity]]/SUM(Table1[popularity]))*100</f>
        <v>4.9460928829321814E-3</v>
      </c>
    </row>
    <row r="8294" spans="1:14" x14ac:dyDescent="0.3">
      <c r="A8294">
        <v>60747</v>
      </c>
      <c r="B8294" t="s">
        <v>13962</v>
      </c>
      <c r="C8294" s="1">
        <v>40983</v>
      </c>
      <c r="D8294" t="s">
        <v>829</v>
      </c>
      <c r="E8294" t="s">
        <v>11</v>
      </c>
      <c r="F8294" t="s">
        <v>18228</v>
      </c>
      <c r="G8294">
        <v>93.128</v>
      </c>
      <c r="H8294">
        <v>1547</v>
      </c>
      <c r="I8294">
        <v>5.6970000000000001</v>
      </c>
      <c r="J8294">
        <f>YEAR(Table1[[#This Row],[release_date]])</f>
        <v>2012</v>
      </c>
      <c r="K8294" t="str">
        <f>LEFT(Table1[[#This Row],[Year]],4) &amp; "s"</f>
        <v>2012s</v>
      </c>
      <c r="L82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94">
        <f>(Table1[[#This Row],[vote_average]]/10)*100</f>
        <v>56.97</v>
      </c>
      <c r="N8294">
        <f>(Table1[[#This Row],[popularity]]/SUM(Table1[popularity]))*100</f>
        <v>2.1441127310045528E-2</v>
      </c>
    </row>
    <row r="8295" spans="1:14" x14ac:dyDescent="0.3">
      <c r="A8295">
        <v>397422</v>
      </c>
      <c r="B8295" t="s">
        <v>18229</v>
      </c>
      <c r="C8295" s="1">
        <v>42901</v>
      </c>
      <c r="D8295" t="s">
        <v>172</v>
      </c>
      <c r="E8295" t="s">
        <v>11</v>
      </c>
      <c r="F8295" t="s">
        <v>18230</v>
      </c>
      <c r="G8295">
        <v>67.242000000000004</v>
      </c>
      <c r="H8295">
        <v>1937</v>
      </c>
      <c r="I8295">
        <v>5.6959999999999997</v>
      </c>
      <c r="J8295">
        <f>YEAR(Table1[[#This Row],[release_date]])</f>
        <v>2017</v>
      </c>
      <c r="K8295" t="str">
        <f>LEFT(Table1[[#This Row],[Year]],4) &amp; "s"</f>
        <v>2017s</v>
      </c>
      <c r="L82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95">
        <f>(Table1[[#This Row],[vote_average]]/10)*100</f>
        <v>56.96</v>
      </c>
      <c r="N8295">
        <f>(Table1[[#This Row],[popularity]]/SUM(Table1[popularity]))*100</f>
        <v>1.5481319072481762E-2</v>
      </c>
    </row>
    <row r="8296" spans="1:14" x14ac:dyDescent="0.3">
      <c r="A8296">
        <v>11067</v>
      </c>
      <c r="B8296" t="s">
        <v>18231</v>
      </c>
      <c r="C8296" s="1">
        <v>34423</v>
      </c>
      <c r="D8296" t="s">
        <v>391</v>
      </c>
      <c r="E8296" t="s">
        <v>11</v>
      </c>
      <c r="F8296" t="s">
        <v>18232</v>
      </c>
      <c r="G8296">
        <v>23.492000000000001</v>
      </c>
      <c r="H8296">
        <v>311</v>
      </c>
      <c r="I8296">
        <v>5.6959999999999997</v>
      </c>
      <c r="J8296">
        <f>YEAR(Table1[[#This Row],[release_date]])</f>
        <v>1994</v>
      </c>
      <c r="K8296" t="str">
        <f>LEFT(Table1[[#This Row],[Year]],4) &amp; "s"</f>
        <v>1994s</v>
      </c>
      <c r="L82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296">
        <f>(Table1[[#This Row],[vote_average]]/10)*100</f>
        <v>56.96</v>
      </c>
      <c r="N8296">
        <f>(Table1[[#This Row],[popularity]]/SUM(Table1[popularity]))*100</f>
        <v>5.408630731547865E-3</v>
      </c>
    </row>
    <row r="8297" spans="1:14" x14ac:dyDescent="0.3">
      <c r="A8297">
        <v>480414</v>
      </c>
      <c r="B8297" t="s">
        <v>18233</v>
      </c>
      <c r="C8297" s="1">
        <v>43572</v>
      </c>
      <c r="D8297" t="s">
        <v>1899</v>
      </c>
      <c r="E8297" t="s">
        <v>11</v>
      </c>
      <c r="F8297" t="s">
        <v>18234</v>
      </c>
      <c r="G8297">
        <v>38.988999999999997</v>
      </c>
      <c r="H8297">
        <v>2318</v>
      </c>
      <c r="I8297">
        <v>5.7</v>
      </c>
      <c r="J8297">
        <f>YEAR(Table1[[#This Row],[release_date]])</f>
        <v>2019</v>
      </c>
      <c r="K8297" t="str">
        <f>LEFT(Table1[[#This Row],[Year]],4) &amp; "s"</f>
        <v>2019s</v>
      </c>
      <c r="L82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97">
        <f>(Table1[[#This Row],[vote_average]]/10)*100</f>
        <v>57.000000000000007</v>
      </c>
      <c r="N8297">
        <f>(Table1[[#This Row],[popularity]]/SUM(Table1[popularity]))*100</f>
        <v>8.9765496165639235E-3</v>
      </c>
    </row>
    <row r="8298" spans="1:14" x14ac:dyDescent="0.3">
      <c r="A8298">
        <v>70435</v>
      </c>
      <c r="B8298" t="s">
        <v>18235</v>
      </c>
      <c r="C8298" s="1">
        <v>40848</v>
      </c>
      <c r="D8298" t="s">
        <v>2691</v>
      </c>
      <c r="E8298" t="s">
        <v>11</v>
      </c>
      <c r="F8298" t="s">
        <v>18236</v>
      </c>
      <c r="G8298">
        <v>32.451000000000001</v>
      </c>
      <c r="H8298">
        <v>1307</v>
      </c>
      <c r="I8298">
        <v>5.7</v>
      </c>
      <c r="J8298">
        <f>YEAR(Table1[[#This Row],[release_date]])</f>
        <v>2011</v>
      </c>
      <c r="K8298" t="str">
        <f>LEFT(Table1[[#This Row],[Year]],4) &amp; "s"</f>
        <v>2011s</v>
      </c>
      <c r="L82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98">
        <f>(Table1[[#This Row],[vote_average]]/10)*100</f>
        <v>57.000000000000007</v>
      </c>
      <c r="N8298">
        <f>(Table1[[#This Row],[popularity]]/SUM(Table1[popularity]))*100</f>
        <v>7.4712870708947632E-3</v>
      </c>
    </row>
    <row r="8299" spans="1:14" x14ac:dyDescent="0.3">
      <c r="A8299">
        <v>410554</v>
      </c>
      <c r="B8299" t="s">
        <v>18237</v>
      </c>
      <c r="C8299" s="1">
        <v>42937</v>
      </c>
      <c r="D8299" t="s">
        <v>1718</v>
      </c>
      <c r="E8299" t="s">
        <v>11</v>
      </c>
      <c r="F8299" t="s">
        <v>18238</v>
      </c>
      <c r="G8299">
        <v>36.411000000000001</v>
      </c>
      <c r="H8299">
        <v>529</v>
      </c>
      <c r="I8299">
        <v>5.7</v>
      </c>
      <c r="J8299">
        <f>YEAR(Table1[[#This Row],[release_date]])</f>
        <v>2017</v>
      </c>
      <c r="K8299" t="str">
        <f>LEFT(Table1[[#This Row],[Year]],4) &amp; "s"</f>
        <v>2017s</v>
      </c>
      <c r="L82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299">
        <f>(Table1[[#This Row],[vote_average]]/10)*100</f>
        <v>57.000000000000007</v>
      </c>
      <c r="N8299">
        <f>(Table1[[#This Row],[popularity]]/SUM(Table1[popularity]))*100</f>
        <v>8.3830092612970086E-3</v>
      </c>
    </row>
    <row r="8300" spans="1:14" x14ac:dyDescent="0.3">
      <c r="A8300">
        <v>514277</v>
      </c>
      <c r="B8300" t="s">
        <v>18239</v>
      </c>
      <c r="C8300" s="1">
        <v>43334</v>
      </c>
      <c r="D8300" t="s">
        <v>6988</v>
      </c>
      <c r="E8300" t="s">
        <v>11</v>
      </c>
      <c r="F8300" t="s">
        <v>18240</v>
      </c>
      <c r="G8300">
        <v>31.324999999999999</v>
      </c>
      <c r="H8300">
        <v>360</v>
      </c>
      <c r="I8300">
        <v>5.7</v>
      </c>
      <c r="J8300">
        <f>YEAR(Table1[[#This Row],[release_date]])</f>
        <v>2018</v>
      </c>
      <c r="K8300" t="str">
        <f>LEFT(Table1[[#This Row],[Year]],4) &amp; "s"</f>
        <v>2018s</v>
      </c>
      <c r="L83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00">
        <f>(Table1[[#This Row],[vote_average]]/10)*100</f>
        <v>57.000000000000007</v>
      </c>
      <c r="N8300">
        <f>(Table1[[#This Row],[popularity]]/SUM(Table1[popularity]))*100</f>
        <v>7.2120448521086691E-3</v>
      </c>
    </row>
    <row r="8301" spans="1:14" x14ac:dyDescent="0.3">
      <c r="A8301">
        <v>9562</v>
      </c>
      <c r="B8301" t="s">
        <v>18241</v>
      </c>
      <c r="C8301" s="1">
        <v>37951</v>
      </c>
      <c r="D8301" t="s">
        <v>850</v>
      </c>
      <c r="E8301" t="s">
        <v>11</v>
      </c>
      <c r="F8301" t="s">
        <v>18242</v>
      </c>
      <c r="G8301">
        <v>48.383000000000003</v>
      </c>
      <c r="H8301">
        <v>1013</v>
      </c>
      <c r="I8301">
        <v>5.6920000000000002</v>
      </c>
      <c r="J8301">
        <f>YEAR(Table1[[#This Row],[release_date]])</f>
        <v>2003</v>
      </c>
      <c r="K8301" t="str">
        <f>LEFT(Table1[[#This Row],[Year]],4) &amp; "s"</f>
        <v>2003s</v>
      </c>
      <c r="L83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01">
        <f>(Table1[[#This Row],[vote_average]]/10)*100</f>
        <v>56.92</v>
      </c>
      <c r="N8301">
        <f>(Table1[[#This Row],[popularity]]/SUM(Table1[popularity]))*100</f>
        <v>1.1139357257129251E-2</v>
      </c>
    </row>
    <row r="8302" spans="1:14" x14ac:dyDescent="0.3">
      <c r="A8302">
        <v>8920</v>
      </c>
      <c r="B8302" t="s">
        <v>18243</v>
      </c>
      <c r="C8302" s="1">
        <v>38148</v>
      </c>
      <c r="D8302" t="s">
        <v>1297</v>
      </c>
      <c r="E8302" t="s">
        <v>11</v>
      </c>
      <c r="F8302" t="s">
        <v>18244</v>
      </c>
      <c r="G8302">
        <v>191.786</v>
      </c>
      <c r="H8302">
        <v>3813</v>
      </c>
      <c r="I8302">
        <v>5.7</v>
      </c>
      <c r="J8302">
        <f>YEAR(Table1[[#This Row],[release_date]])</f>
        <v>2004</v>
      </c>
      <c r="K8302" t="str">
        <f>LEFT(Table1[[#This Row],[Year]],4) &amp; "s"</f>
        <v>2004s</v>
      </c>
      <c r="L83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02">
        <f>(Table1[[#This Row],[vote_average]]/10)*100</f>
        <v>57.000000000000007</v>
      </c>
      <c r="N8302">
        <f>(Table1[[#This Row],[popularity]]/SUM(Table1[popularity]))*100</f>
        <v>4.4155442426385104E-2</v>
      </c>
    </row>
    <row r="8303" spans="1:14" x14ac:dyDescent="0.3">
      <c r="A8303">
        <v>59115</v>
      </c>
      <c r="B8303" t="s">
        <v>18245</v>
      </c>
      <c r="C8303" s="1">
        <v>40710</v>
      </c>
      <c r="D8303" t="s">
        <v>628</v>
      </c>
      <c r="E8303" t="s">
        <v>11</v>
      </c>
      <c r="F8303" t="s">
        <v>18246</v>
      </c>
      <c r="G8303">
        <v>14.574999999999999</v>
      </c>
      <c r="H8303">
        <v>520</v>
      </c>
      <c r="I8303">
        <v>5.6920000000000002</v>
      </c>
      <c r="J8303">
        <f>YEAR(Table1[[#This Row],[release_date]])</f>
        <v>2011</v>
      </c>
      <c r="K8303" t="str">
        <f>LEFT(Table1[[#This Row],[Year]],4) &amp; "s"</f>
        <v>2011s</v>
      </c>
      <c r="L83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03">
        <f>(Table1[[#This Row],[vote_average]]/10)*100</f>
        <v>56.92</v>
      </c>
      <c r="N8303">
        <f>(Table1[[#This Row],[popularity]]/SUM(Table1[popularity]))*100</f>
        <v>3.3556441730082636E-3</v>
      </c>
    </row>
    <row r="8304" spans="1:14" x14ac:dyDescent="0.3">
      <c r="A8304">
        <v>3050</v>
      </c>
      <c r="B8304" t="s">
        <v>18247</v>
      </c>
      <c r="C8304" s="1">
        <v>35972</v>
      </c>
      <c r="D8304" t="s">
        <v>2532</v>
      </c>
      <c r="E8304" t="s">
        <v>11</v>
      </c>
      <c r="F8304" t="s">
        <v>18248</v>
      </c>
      <c r="G8304">
        <v>57.231999999999999</v>
      </c>
      <c r="H8304">
        <v>2947</v>
      </c>
      <c r="I8304">
        <v>5.69</v>
      </c>
      <c r="J8304">
        <f>YEAR(Table1[[#This Row],[release_date]])</f>
        <v>1998</v>
      </c>
      <c r="K8304" t="str">
        <f>LEFT(Table1[[#This Row],[Year]],4) &amp; "s"</f>
        <v>1998s</v>
      </c>
      <c r="L83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04">
        <f>(Table1[[#This Row],[vote_average]]/10)*100</f>
        <v>56.900000000000006</v>
      </c>
      <c r="N8304">
        <f>(Table1[[#This Row],[popularity]]/SUM(Table1[popularity]))*100</f>
        <v>1.3176687980076086E-2</v>
      </c>
    </row>
    <row r="8305" spans="1:14" x14ac:dyDescent="0.3">
      <c r="A8305">
        <v>2087</v>
      </c>
      <c r="B8305" t="s">
        <v>6568</v>
      </c>
      <c r="C8305" s="1">
        <v>34376</v>
      </c>
      <c r="D8305" t="s">
        <v>17499</v>
      </c>
      <c r="E8305" t="s">
        <v>11</v>
      </c>
      <c r="F8305" t="s">
        <v>18249</v>
      </c>
      <c r="G8305">
        <v>25.175999999999998</v>
      </c>
      <c r="H8305">
        <v>319</v>
      </c>
      <c r="I8305">
        <v>5.69</v>
      </c>
      <c r="J8305">
        <f>YEAR(Table1[[#This Row],[release_date]])</f>
        <v>1994</v>
      </c>
      <c r="K8305" t="str">
        <f>LEFT(Table1[[#This Row],[Year]],4) &amp; "s"</f>
        <v>1994s</v>
      </c>
      <c r="L83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05">
        <f>(Table1[[#This Row],[vote_average]]/10)*100</f>
        <v>56.900000000000006</v>
      </c>
      <c r="N8305">
        <f>(Table1[[#This Row],[popularity]]/SUM(Table1[popularity]))*100</f>
        <v>5.7963428953451837E-3</v>
      </c>
    </row>
    <row r="8306" spans="1:14" x14ac:dyDescent="0.3">
      <c r="A8306">
        <v>270774</v>
      </c>
      <c r="B8306" t="s">
        <v>18250</v>
      </c>
      <c r="C8306" s="1">
        <v>42572</v>
      </c>
      <c r="D8306" t="s">
        <v>18251</v>
      </c>
      <c r="E8306" t="s">
        <v>11</v>
      </c>
      <c r="F8306" t="s">
        <v>18252</v>
      </c>
      <c r="G8306">
        <v>29.029</v>
      </c>
      <c r="H8306">
        <v>659</v>
      </c>
      <c r="I8306">
        <v>5.6890000000000001</v>
      </c>
      <c r="J8306">
        <f>YEAR(Table1[[#This Row],[release_date]])</f>
        <v>2016</v>
      </c>
      <c r="K8306" t="str">
        <f>LEFT(Table1[[#This Row],[Year]],4) &amp; "s"</f>
        <v>2016s</v>
      </c>
      <c r="L83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06">
        <f>(Table1[[#This Row],[vote_average]]/10)*100</f>
        <v>56.889999999999993</v>
      </c>
      <c r="N8306">
        <f>(Table1[[#This Row],[popularity]]/SUM(Table1[popularity]))*100</f>
        <v>6.6834301679764589E-3</v>
      </c>
    </row>
    <row r="8307" spans="1:14" x14ac:dyDescent="0.3">
      <c r="A8307">
        <v>9890</v>
      </c>
      <c r="B8307" t="s">
        <v>18253</v>
      </c>
      <c r="C8307" s="1">
        <v>38148</v>
      </c>
      <c r="D8307" t="s">
        <v>16168</v>
      </c>
      <c r="E8307" t="s">
        <v>11</v>
      </c>
      <c r="F8307" t="s">
        <v>18254</v>
      </c>
      <c r="G8307">
        <v>22.577999999999999</v>
      </c>
      <c r="H8307">
        <v>1261</v>
      </c>
      <c r="I8307">
        <v>5.6879999999999997</v>
      </c>
      <c r="J8307">
        <f>YEAR(Table1[[#This Row],[release_date]])</f>
        <v>2004</v>
      </c>
      <c r="K8307" t="str">
        <f>LEFT(Table1[[#This Row],[Year]],4) &amp; "s"</f>
        <v>2004s</v>
      </c>
      <c r="L83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07">
        <f>(Table1[[#This Row],[vote_average]]/10)*100</f>
        <v>56.879999999999995</v>
      </c>
      <c r="N8307">
        <f>(Table1[[#This Row],[popularity]]/SUM(Table1[popularity]))*100</f>
        <v>5.1981978825509827E-3</v>
      </c>
    </row>
    <row r="8308" spans="1:14" x14ac:dyDescent="0.3">
      <c r="A8308">
        <v>11398</v>
      </c>
      <c r="B8308" t="s">
        <v>18255</v>
      </c>
      <c r="C8308" s="1">
        <v>36763</v>
      </c>
      <c r="D8308" t="s">
        <v>18256</v>
      </c>
      <c r="E8308" t="s">
        <v>11</v>
      </c>
      <c r="F8308" t="s">
        <v>18257</v>
      </c>
      <c r="G8308">
        <v>18.015000000000001</v>
      </c>
      <c r="H8308">
        <v>462</v>
      </c>
      <c r="I8308">
        <v>5.7</v>
      </c>
      <c r="J8308">
        <f>YEAR(Table1[[#This Row],[release_date]])</f>
        <v>2000</v>
      </c>
      <c r="K8308" t="str">
        <f>LEFT(Table1[[#This Row],[Year]],4) &amp; "s"</f>
        <v>2000s</v>
      </c>
      <c r="L83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08">
        <f>(Table1[[#This Row],[vote_average]]/10)*100</f>
        <v>57.000000000000007</v>
      </c>
      <c r="N8308">
        <f>(Table1[[#This Row],[popularity]]/SUM(Table1[popularity]))*100</f>
        <v>4.1476452677011236E-3</v>
      </c>
    </row>
    <row r="8309" spans="1:14" x14ac:dyDescent="0.3">
      <c r="A8309">
        <v>48988</v>
      </c>
      <c r="B8309" t="s">
        <v>18258</v>
      </c>
      <c r="C8309" s="1">
        <v>40599</v>
      </c>
      <c r="D8309" t="s">
        <v>422</v>
      </c>
      <c r="E8309" t="s">
        <v>11</v>
      </c>
      <c r="F8309" t="s">
        <v>18259</v>
      </c>
      <c r="G8309">
        <v>48.411999999999999</v>
      </c>
      <c r="H8309">
        <v>1896</v>
      </c>
      <c r="I8309">
        <v>5.6859999999999999</v>
      </c>
      <c r="J8309">
        <f>YEAR(Table1[[#This Row],[release_date]])</f>
        <v>2011</v>
      </c>
      <c r="K8309" t="str">
        <f>LEFT(Table1[[#This Row],[Year]],4) &amp; "s"</f>
        <v>2011s</v>
      </c>
      <c r="L83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09">
        <f>(Table1[[#This Row],[vote_average]]/10)*100</f>
        <v>56.86</v>
      </c>
      <c r="N8309">
        <f>(Table1[[#This Row],[popularity]]/SUM(Table1[popularity]))*100</f>
        <v>1.1146034010543811E-2</v>
      </c>
    </row>
    <row r="8310" spans="1:14" x14ac:dyDescent="0.3">
      <c r="A8310">
        <v>385360</v>
      </c>
      <c r="B8310" t="s">
        <v>18260</v>
      </c>
      <c r="C8310" s="1">
        <v>43300</v>
      </c>
      <c r="D8310" t="s">
        <v>217</v>
      </c>
      <c r="E8310" t="s">
        <v>11</v>
      </c>
      <c r="F8310" t="s">
        <v>18261</v>
      </c>
      <c r="G8310">
        <v>29.238</v>
      </c>
      <c r="H8310">
        <v>445</v>
      </c>
      <c r="I8310">
        <v>5.7</v>
      </c>
      <c r="J8310">
        <f>YEAR(Table1[[#This Row],[release_date]])</f>
        <v>2018</v>
      </c>
      <c r="K8310" t="str">
        <f>LEFT(Table1[[#This Row],[Year]],4) &amp; "s"</f>
        <v>2018s</v>
      </c>
      <c r="L83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10">
        <f>(Table1[[#This Row],[vote_average]]/10)*100</f>
        <v>57.000000000000007</v>
      </c>
      <c r="N8310">
        <f>(Table1[[#This Row],[popularity]]/SUM(Table1[popularity]))*100</f>
        <v>6.7315488391365775E-3</v>
      </c>
    </row>
    <row r="8311" spans="1:14" x14ac:dyDescent="0.3">
      <c r="A8311">
        <v>85735</v>
      </c>
      <c r="B8311" t="s">
        <v>18262</v>
      </c>
      <c r="C8311" s="1">
        <v>40887</v>
      </c>
      <c r="D8311" t="s">
        <v>1732</v>
      </c>
      <c r="E8311" t="s">
        <v>212</v>
      </c>
      <c r="F8311" t="s">
        <v>18263</v>
      </c>
      <c r="G8311">
        <v>11.292999999999999</v>
      </c>
      <c r="H8311">
        <v>392</v>
      </c>
      <c r="I8311">
        <v>5.7</v>
      </c>
      <c r="J8311">
        <f>YEAR(Table1[[#This Row],[release_date]])</f>
        <v>2011</v>
      </c>
      <c r="K8311" t="str">
        <f>LEFT(Table1[[#This Row],[Year]],4) &amp; "s"</f>
        <v>2011s</v>
      </c>
      <c r="L83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11">
        <f>(Table1[[#This Row],[vote_average]]/10)*100</f>
        <v>57.000000000000007</v>
      </c>
      <c r="N8311">
        <f>(Table1[[#This Row],[popularity]]/SUM(Table1[popularity]))*100</f>
        <v>2.6000198727809481E-3</v>
      </c>
    </row>
    <row r="8312" spans="1:14" x14ac:dyDescent="0.3">
      <c r="A8312">
        <v>347945</v>
      </c>
      <c r="B8312" t="s">
        <v>18264</v>
      </c>
      <c r="C8312" s="1">
        <v>42207</v>
      </c>
      <c r="D8312" t="s">
        <v>2776</v>
      </c>
      <c r="E8312" t="s">
        <v>11</v>
      </c>
      <c r="F8312" t="s">
        <v>18265</v>
      </c>
      <c r="G8312">
        <v>28.141999999999999</v>
      </c>
      <c r="H8312">
        <v>351</v>
      </c>
      <c r="I8312">
        <v>5.6840000000000002</v>
      </c>
      <c r="J8312">
        <f>YEAR(Table1[[#This Row],[release_date]])</f>
        <v>2015</v>
      </c>
      <c r="K8312" t="str">
        <f>LEFT(Table1[[#This Row],[Year]],4) &amp; "s"</f>
        <v>2015s</v>
      </c>
      <c r="L83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12">
        <f>(Table1[[#This Row],[vote_average]]/10)*100</f>
        <v>56.84</v>
      </c>
      <c r="N8312">
        <f>(Table1[[#This Row],[popularity]]/SUM(Table1[popularity]))*100</f>
        <v>6.47921360664141E-3</v>
      </c>
    </row>
    <row r="8313" spans="1:14" x14ac:dyDescent="0.3">
      <c r="A8313">
        <v>302150</v>
      </c>
      <c r="B8313" t="s">
        <v>18266</v>
      </c>
      <c r="C8313" s="1">
        <v>42894</v>
      </c>
      <c r="D8313" t="s">
        <v>829</v>
      </c>
      <c r="E8313" t="s">
        <v>11</v>
      </c>
      <c r="F8313" t="s">
        <v>18267</v>
      </c>
      <c r="G8313">
        <v>16.003</v>
      </c>
      <c r="H8313">
        <v>371</v>
      </c>
      <c r="I8313">
        <v>5.7</v>
      </c>
      <c r="J8313">
        <f>YEAR(Table1[[#This Row],[release_date]])</f>
        <v>2017</v>
      </c>
      <c r="K8313" t="str">
        <f>LEFT(Table1[[#This Row],[Year]],4) &amp; "s"</f>
        <v>2017s</v>
      </c>
      <c r="L83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13">
        <f>(Table1[[#This Row],[vote_average]]/10)*100</f>
        <v>57.000000000000007</v>
      </c>
      <c r="N8313">
        <f>(Table1[[#This Row],[popularity]]/SUM(Table1[popularity]))*100</f>
        <v>3.6844167204563463E-3</v>
      </c>
    </row>
    <row r="8314" spans="1:14" x14ac:dyDescent="0.3">
      <c r="A8314">
        <v>54445</v>
      </c>
      <c r="B8314" t="s">
        <v>18268</v>
      </c>
      <c r="C8314" s="1">
        <v>40603</v>
      </c>
      <c r="D8314" t="s">
        <v>786</v>
      </c>
      <c r="E8314" t="s">
        <v>11</v>
      </c>
      <c r="F8314" t="s">
        <v>18269</v>
      </c>
      <c r="G8314">
        <v>22.395</v>
      </c>
      <c r="H8314">
        <v>342</v>
      </c>
      <c r="I8314">
        <v>5.6779999999999999</v>
      </c>
      <c r="J8314">
        <f>YEAR(Table1[[#This Row],[release_date]])</f>
        <v>2011</v>
      </c>
      <c r="K8314" t="str">
        <f>LEFT(Table1[[#This Row],[Year]],4) &amp; "s"</f>
        <v>2011s</v>
      </c>
      <c r="L83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14">
        <f>(Table1[[#This Row],[vote_average]]/10)*100</f>
        <v>56.779999999999994</v>
      </c>
      <c r="N8314">
        <f>(Table1[[#This Row],[popularity]]/SUM(Table1[popularity]))*100</f>
        <v>5.1560652661763341E-3</v>
      </c>
    </row>
    <row r="8315" spans="1:14" x14ac:dyDescent="0.3">
      <c r="A8315">
        <v>346808</v>
      </c>
      <c r="B8315" t="s">
        <v>18270</v>
      </c>
      <c r="C8315" s="1">
        <v>42292</v>
      </c>
      <c r="D8315" t="s">
        <v>786</v>
      </c>
      <c r="E8315" t="s">
        <v>11</v>
      </c>
      <c r="F8315" t="s">
        <v>18271</v>
      </c>
      <c r="G8315">
        <v>26.440999999999999</v>
      </c>
      <c r="H8315">
        <v>516</v>
      </c>
      <c r="I8315">
        <v>5.7</v>
      </c>
      <c r="J8315">
        <f>YEAR(Table1[[#This Row],[release_date]])</f>
        <v>2015</v>
      </c>
      <c r="K8315" t="str">
        <f>LEFT(Table1[[#This Row],[Year]],4) &amp; "s"</f>
        <v>2015s</v>
      </c>
      <c r="L83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15">
        <f>(Table1[[#This Row],[vote_average]]/10)*100</f>
        <v>57.000000000000007</v>
      </c>
      <c r="N8315">
        <f>(Table1[[#This Row],[popularity]]/SUM(Table1[popularity]))*100</f>
        <v>6.0875874839459001E-3</v>
      </c>
    </row>
    <row r="8316" spans="1:14" x14ac:dyDescent="0.3">
      <c r="A8316">
        <v>230222</v>
      </c>
      <c r="B8316" t="s">
        <v>3801</v>
      </c>
      <c r="C8316" s="1">
        <v>41564</v>
      </c>
      <c r="D8316" t="s">
        <v>18272</v>
      </c>
      <c r="E8316" t="s">
        <v>11</v>
      </c>
      <c r="F8316" t="s">
        <v>18273</v>
      </c>
      <c r="G8316">
        <v>32.613</v>
      </c>
      <c r="H8316">
        <v>573</v>
      </c>
      <c r="I8316">
        <v>5.7</v>
      </c>
      <c r="J8316">
        <f>YEAR(Table1[[#This Row],[release_date]])</f>
        <v>2013</v>
      </c>
      <c r="K8316" t="str">
        <f>LEFT(Table1[[#This Row],[Year]],4) &amp; "s"</f>
        <v>2013s</v>
      </c>
      <c r="L83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16">
        <f>(Table1[[#This Row],[vote_average]]/10)*100</f>
        <v>57.000000000000007</v>
      </c>
      <c r="N8316">
        <f>(Table1[[#This Row],[popularity]]/SUM(Table1[popularity]))*100</f>
        <v>7.5085847968657639E-3</v>
      </c>
    </row>
    <row r="8317" spans="1:14" x14ac:dyDescent="0.3">
      <c r="A8317">
        <v>49787</v>
      </c>
      <c r="B8317" t="s">
        <v>18274</v>
      </c>
      <c r="C8317" s="1">
        <v>40313</v>
      </c>
      <c r="D8317" t="s">
        <v>1139</v>
      </c>
      <c r="E8317" t="s">
        <v>11</v>
      </c>
      <c r="F8317" t="s">
        <v>18275</v>
      </c>
      <c r="G8317">
        <v>20.478999999999999</v>
      </c>
      <c r="H8317">
        <v>533</v>
      </c>
      <c r="I8317">
        <v>5.6820000000000004</v>
      </c>
      <c r="J8317">
        <f>YEAR(Table1[[#This Row],[release_date]])</f>
        <v>2010</v>
      </c>
      <c r="K8317" t="str">
        <f>LEFT(Table1[[#This Row],[Year]],4) &amp; "s"</f>
        <v>2010s</v>
      </c>
      <c r="L83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17">
        <f>(Table1[[#This Row],[vote_average]]/10)*100</f>
        <v>56.820000000000007</v>
      </c>
      <c r="N8317">
        <f>(Table1[[#This Row],[popularity]]/SUM(Table1[popularity]))*100</f>
        <v>4.71493907506252E-3</v>
      </c>
    </row>
    <row r="8318" spans="1:14" x14ac:dyDescent="0.3">
      <c r="A8318">
        <v>20856</v>
      </c>
      <c r="B8318" t="s">
        <v>18276</v>
      </c>
      <c r="C8318" s="1">
        <v>40024</v>
      </c>
      <c r="D8318" t="s">
        <v>18277</v>
      </c>
      <c r="E8318" t="s">
        <v>11</v>
      </c>
      <c r="F8318" t="s">
        <v>18278</v>
      </c>
      <c r="G8318">
        <v>20.277999999999999</v>
      </c>
      <c r="H8318">
        <v>963</v>
      </c>
      <c r="I8318">
        <v>5.681</v>
      </c>
      <c r="J8318">
        <f>YEAR(Table1[[#This Row],[release_date]])</f>
        <v>2009</v>
      </c>
      <c r="K8318" t="str">
        <f>LEFT(Table1[[#This Row],[Year]],4) &amp; "s"</f>
        <v>2009s</v>
      </c>
      <c r="L83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18">
        <f>(Table1[[#This Row],[vote_average]]/10)*100</f>
        <v>56.81</v>
      </c>
      <c r="N8318">
        <f>(Table1[[#This Row],[popularity]]/SUM(Table1[popularity]))*100</f>
        <v>4.6686622669133149E-3</v>
      </c>
    </row>
    <row r="8319" spans="1:14" x14ac:dyDescent="0.3">
      <c r="A8319">
        <v>152790</v>
      </c>
      <c r="B8319" t="s">
        <v>18279</v>
      </c>
      <c r="C8319" s="1">
        <v>41782</v>
      </c>
      <c r="D8319" t="s">
        <v>172</v>
      </c>
      <c r="E8319" t="s">
        <v>11</v>
      </c>
      <c r="F8319" t="s">
        <v>18280</v>
      </c>
      <c r="G8319">
        <v>20.241</v>
      </c>
      <c r="H8319">
        <v>470</v>
      </c>
      <c r="I8319">
        <v>5.68</v>
      </c>
      <c r="J8319">
        <f>YEAR(Table1[[#This Row],[release_date]])</f>
        <v>2014</v>
      </c>
      <c r="K8319" t="str">
        <f>LEFT(Table1[[#This Row],[Year]],4) &amp; "s"</f>
        <v>2014s</v>
      </c>
      <c r="L83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19">
        <f>(Table1[[#This Row],[vote_average]]/10)*100</f>
        <v>56.8</v>
      </c>
      <c r="N8319">
        <f>(Table1[[#This Row],[popularity]]/SUM(Table1[popularity]))*100</f>
        <v>4.6601436504878392E-3</v>
      </c>
    </row>
    <row r="8320" spans="1:14" x14ac:dyDescent="0.3">
      <c r="A8320">
        <v>1450</v>
      </c>
      <c r="B8320" t="s">
        <v>8972</v>
      </c>
      <c r="C8320" s="1">
        <v>39905</v>
      </c>
      <c r="D8320" t="s">
        <v>18281</v>
      </c>
      <c r="E8320" t="s">
        <v>11</v>
      </c>
      <c r="F8320" t="s">
        <v>18282</v>
      </c>
      <c r="G8320">
        <v>16.968</v>
      </c>
      <c r="H8320">
        <v>330</v>
      </c>
      <c r="I8320">
        <v>5.68</v>
      </c>
      <c r="J8320">
        <f>YEAR(Table1[[#This Row],[release_date]])</f>
        <v>2009</v>
      </c>
      <c r="K8320" t="str">
        <f>LEFT(Table1[[#This Row],[Year]],4) &amp; "s"</f>
        <v>2009s</v>
      </c>
      <c r="L83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20">
        <f>(Table1[[#This Row],[vote_average]]/10)*100</f>
        <v>56.8</v>
      </c>
      <c r="N8320">
        <f>(Table1[[#This Row],[popularity]]/SUM(Table1[popularity]))*100</f>
        <v>3.9065914461478019E-3</v>
      </c>
    </row>
    <row r="8321" spans="1:14" x14ac:dyDescent="0.3">
      <c r="A8321">
        <v>139567</v>
      </c>
      <c r="B8321" t="s">
        <v>18283</v>
      </c>
      <c r="C8321" s="1">
        <v>41152</v>
      </c>
      <c r="D8321" t="s">
        <v>1567</v>
      </c>
      <c r="E8321" t="s">
        <v>11</v>
      </c>
      <c r="F8321" t="s">
        <v>18284</v>
      </c>
      <c r="G8321">
        <v>24.484000000000002</v>
      </c>
      <c r="H8321">
        <v>656</v>
      </c>
      <c r="I8321">
        <v>5.6779999999999999</v>
      </c>
      <c r="J8321">
        <f>YEAR(Table1[[#This Row],[release_date]])</f>
        <v>2012</v>
      </c>
      <c r="K8321" t="str">
        <f>LEFT(Table1[[#This Row],[Year]],4) &amp; "s"</f>
        <v>2012s</v>
      </c>
      <c r="L83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21">
        <f>(Table1[[#This Row],[vote_average]]/10)*100</f>
        <v>56.779999999999994</v>
      </c>
      <c r="N8321">
        <f>(Table1[[#This Row],[popularity]]/SUM(Table1[popularity]))*100</f>
        <v>5.6370217449011554E-3</v>
      </c>
    </row>
    <row r="8322" spans="1:14" x14ac:dyDescent="0.3">
      <c r="A8322">
        <v>16643</v>
      </c>
      <c r="B8322" t="s">
        <v>18285</v>
      </c>
      <c r="C8322" s="1">
        <v>37370</v>
      </c>
      <c r="D8322" t="s">
        <v>28</v>
      </c>
      <c r="E8322" t="s">
        <v>11</v>
      </c>
      <c r="F8322" t="s">
        <v>18286</v>
      </c>
      <c r="G8322">
        <v>28.256</v>
      </c>
      <c r="H8322">
        <v>480</v>
      </c>
      <c r="I8322">
        <v>5.6779999999999999</v>
      </c>
      <c r="J8322">
        <f>YEAR(Table1[[#This Row],[release_date]])</f>
        <v>2002</v>
      </c>
      <c r="K8322" t="str">
        <f>LEFT(Table1[[#This Row],[Year]],4) &amp; "s"</f>
        <v>2002s</v>
      </c>
      <c r="L83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22">
        <f>(Table1[[#This Row],[vote_average]]/10)*100</f>
        <v>56.779999999999994</v>
      </c>
      <c r="N8322">
        <f>(Table1[[#This Row],[popularity]]/SUM(Table1[popularity]))*100</f>
        <v>6.5054601545469302E-3</v>
      </c>
    </row>
    <row r="8323" spans="1:14" x14ac:dyDescent="0.3">
      <c r="A8323">
        <v>11547</v>
      </c>
      <c r="B8323" t="s">
        <v>18287</v>
      </c>
      <c r="C8323" s="1">
        <v>37848</v>
      </c>
      <c r="D8323" t="s">
        <v>1899</v>
      </c>
      <c r="E8323" t="s">
        <v>11</v>
      </c>
      <c r="F8323" t="s">
        <v>18288</v>
      </c>
      <c r="G8323">
        <v>33.156999999999996</v>
      </c>
      <c r="H8323">
        <v>1236</v>
      </c>
      <c r="I8323">
        <v>5.7</v>
      </c>
      <c r="J8323">
        <f>YEAR(Table1[[#This Row],[release_date]])</f>
        <v>2003</v>
      </c>
      <c r="K8323" t="str">
        <f>LEFT(Table1[[#This Row],[Year]],4) &amp; "s"</f>
        <v>2003s</v>
      </c>
      <c r="L83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23">
        <f>(Table1[[#This Row],[vote_average]]/10)*100</f>
        <v>57.000000000000007</v>
      </c>
      <c r="N8323">
        <f>(Table1[[#This Row],[popularity]]/SUM(Table1[popularity]))*100</f>
        <v>7.6338314816078896E-3</v>
      </c>
    </row>
    <row r="8324" spans="1:14" x14ac:dyDescent="0.3">
      <c r="A8324">
        <v>10134</v>
      </c>
      <c r="B8324" t="s">
        <v>18289</v>
      </c>
      <c r="C8324" s="1">
        <v>32605</v>
      </c>
      <c r="D8324" t="s">
        <v>9832</v>
      </c>
      <c r="E8324" t="s">
        <v>11</v>
      </c>
      <c r="F8324" t="s">
        <v>18290</v>
      </c>
      <c r="G8324">
        <v>36.454000000000001</v>
      </c>
      <c r="H8324">
        <v>676</v>
      </c>
      <c r="I8324">
        <v>5.6769999999999996</v>
      </c>
      <c r="J8324">
        <f>YEAR(Table1[[#This Row],[release_date]])</f>
        <v>1989</v>
      </c>
      <c r="K8324" t="str">
        <f>LEFT(Table1[[#This Row],[Year]],4) &amp; "s"</f>
        <v>1989s</v>
      </c>
      <c r="L83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324">
        <f>(Table1[[#This Row],[vote_average]]/10)*100</f>
        <v>56.769999999999996</v>
      </c>
      <c r="N8324">
        <f>(Table1[[#This Row],[popularity]]/SUM(Table1[popularity]))*100</f>
        <v>8.3929092749806689E-3</v>
      </c>
    </row>
    <row r="8325" spans="1:14" x14ac:dyDescent="0.3">
      <c r="A8325">
        <v>384682</v>
      </c>
      <c r="B8325" t="s">
        <v>18291</v>
      </c>
      <c r="C8325" s="1">
        <v>42699</v>
      </c>
      <c r="D8325" t="s">
        <v>391</v>
      </c>
      <c r="E8325" t="s">
        <v>11</v>
      </c>
      <c r="F8325" t="s">
        <v>18292</v>
      </c>
      <c r="G8325">
        <v>37.908999999999999</v>
      </c>
      <c r="H8325">
        <v>1984</v>
      </c>
      <c r="I8325">
        <v>5.6760000000000002</v>
      </c>
      <c r="J8325">
        <f>YEAR(Table1[[#This Row],[release_date]])</f>
        <v>2016</v>
      </c>
      <c r="K8325" t="str">
        <f>LEFT(Table1[[#This Row],[Year]],4) &amp; "s"</f>
        <v>2016s</v>
      </c>
      <c r="L83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25">
        <f>(Table1[[#This Row],[vote_average]]/10)*100</f>
        <v>56.76</v>
      </c>
      <c r="N8325">
        <f>(Table1[[#This Row],[popularity]]/SUM(Table1[popularity]))*100</f>
        <v>8.7278981100905838E-3</v>
      </c>
    </row>
    <row r="8326" spans="1:14" x14ac:dyDescent="0.3">
      <c r="A8326">
        <v>50037</v>
      </c>
      <c r="B8326" t="s">
        <v>18293</v>
      </c>
      <c r="C8326" s="1">
        <v>40515</v>
      </c>
      <c r="D8326" t="s">
        <v>15632</v>
      </c>
      <c r="E8326" t="s">
        <v>11</v>
      </c>
      <c r="F8326" t="s">
        <v>18294</v>
      </c>
      <c r="G8326">
        <v>14.621</v>
      </c>
      <c r="H8326">
        <v>331</v>
      </c>
      <c r="I8326">
        <v>5.6749999999999998</v>
      </c>
      <c r="J8326">
        <f>YEAR(Table1[[#This Row],[release_date]])</f>
        <v>2010</v>
      </c>
      <c r="K8326" t="str">
        <f>LEFT(Table1[[#This Row],[Year]],4) &amp; "s"</f>
        <v>2010s</v>
      </c>
      <c r="L83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26">
        <f>(Table1[[#This Row],[vote_average]]/10)*100</f>
        <v>56.75</v>
      </c>
      <c r="N8326">
        <f>(Table1[[#This Row],[popularity]]/SUM(Table1[popularity]))*100</f>
        <v>3.3662348853210171E-3</v>
      </c>
    </row>
    <row r="8327" spans="1:14" x14ac:dyDescent="0.3">
      <c r="A8327">
        <v>2959</v>
      </c>
      <c r="B8327" t="s">
        <v>18295</v>
      </c>
      <c r="C8327" s="1">
        <v>39267</v>
      </c>
      <c r="D8327" t="s">
        <v>391</v>
      </c>
      <c r="E8327" t="s">
        <v>11</v>
      </c>
      <c r="F8327" t="s">
        <v>18296</v>
      </c>
      <c r="G8327">
        <v>16.312000000000001</v>
      </c>
      <c r="H8327">
        <v>821</v>
      </c>
      <c r="I8327">
        <v>5.7</v>
      </c>
      <c r="J8327">
        <f>YEAR(Table1[[#This Row],[release_date]])</f>
        <v>2007</v>
      </c>
      <c r="K8327" t="str">
        <f>LEFT(Table1[[#This Row],[Year]],4) &amp; "s"</f>
        <v>2007s</v>
      </c>
      <c r="L83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27">
        <f>(Table1[[#This Row],[vote_average]]/10)*100</f>
        <v>57.000000000000007</v>
      </c>
      <c r="N8327">
        <f>(Table1[[#This Row],[popularity]]/SUM(Table1[popularity]))*100</f>
        <v>3.7555586792528857E-3</v>
      </c>
    </row>
    <row r="8328" spans="1:14" x14ac:dyDescent="0.3">
      <c r="A8328">
        <v>394830</v>
      </c>
      <c r="B8328" t="s">
        <v>18297</v>
      </c>
      <c r="C8328" s="1">
        <v>42852</v>
      </c>
      <c r="D8328" t="s">
        <v>1586</v>
      </c>
      <c r="E8328" t="s">
        <v>11</v>
      </c>
      <c r="F8328" t="s">
        <v>18298</v>
      </c>
      <c r="G8328">
        <v>29.779</v>
      </c>
      <c r="H8328">
        <v>465</v>
      </c>
      <c r="I8328">
        <v>5.6719999999999997</v>
      </c>
      <c r="J8328">
        <f>YEAR(Table1[[#This Row],[release_date]])</f>
        <v>2017</v>
      </c>
      <c r="K8328" t="str">
        <f>LEFT(Table1[[#This Row],[Year]],4) &amp; "s"</f>
        <v>2017s</v>
      </c>
      <c r="L83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28">
        <f>(Table1[[#This Row],[vote_average]]/10)*100</f>
        <v>56.719999999999992</v>
      </c>
      <c r="N8328">
        <f>(Table1[[#This Row],[popularity]]/SUM(Table1[popularity]))*100</f>
        <v>6.8561048252496109E-3</v>
      </c>
    </row>
    <row r="8329" spans="1:14" x14ac:dyDescent="0.3">
      <c r="A8329">
        <v>12192</v>
      </c>
      <c r="B8329" t="s">
        <v>18299</v>
      </c>
      <c r="C8329" s="1">
        <v>39549</v>
      </c>
      <c r="D8329" t="s">
        <v>6988</v>
      </c>
      <c r="E8329" t="s">
        <v>11</v>
      </c>
      <c r="F8329" t="s">
        <v>18300</v>
      </c>
      <c r="G8329">
        <v>29.335000000000001</v>
      </c>
      <c r="H8329">
        <v>444</v>
      </c>
      <c r="I8329">
        <v>5.673</v>
      </c>
      <c r="J8329">
        <f>YEAR(Table1[[#This Row],[release_date]])</f>
        <v>2008</v>
      </c>
      <c r="K8329" t="str">
        <f>LEFT(Table1[[#This Row],[Year]],4) &amp; "s"</f>
        <v>2008s</v>
      </c>
      <c r="L83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29">
        <f>(Table1[[#This Row],[vote_average]]/10)*100</f>
        <v>56.730000000000004</v>
      </c>
      <c r="N8329">
        <f>(Table1[[#This Row],[popularity]]/SUM(Table1[popularity]))*100</f>
        <v>6.7538814281439055E-3</v>
      </c>
    </row>
    <row r="8330" spans="1:14" x14ac:dyDescent="0.3">
      <c r="A8330">
        <v>10154</v>
      </c>
      <c r="B8330" t="s">
        <v>18301</v>
      </c>
      <c r="C8330" s="1">
        <v>36388</v>
      </c>
      <c r="D8330" t="s">
        <v>3258</v>
      </c>
      <c r="E8330" t="s">
        <v>11</v>
      </c>
      <c r="F8330" t="s">
        <v>18302</v>
      </c>
      <c r="G8330">
        <v>18.11</v>
      </c>
      <c r="H8330">
        <v>530</v>
      </c>
      <c r="I8330">
        <v>5.673</v>
      </c>
      <c r="J8330">
        <f>YEAR(Table1[[#This Row],[release_date]])</f>
        <v>1999</v>
      </c>
      <c r="K8330" t="str">
        <f>LEFT(Table1[[#This Row],[Year]],4) &amp; "s"</f>
        <v>1999s</v>
      </c>
      <c r="L83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30">
        <f>(Table1[[#This Row],[vote_average]]/10)*100</f>
        <v>56.730000000000004</v>
      </c>
      <c r="N8330">
        <f>(Table1[[#This Row],[popularity]]/SUM(Table1[popularity]))*100</f>
        <v>4.1695173909557228E-3</v>
      </c>
    </row>
    <row r="8331" spans="1:14" x14ac:dyDescent="0.3">
      <c r="A8331">
        <v>167575</v>
      </c>
      <c r="B8331" t="s">
        <v>18303</v>
      </c>
      <c r="C8331" s="1">
        <v>41439</v>
      </c>
      <c r="D8331" t="s">
        <v>18304</v>
      </c>
      <c r="E8331" t="s">
        <v>11</v>
      </c>
      <c r="F8331" t="s">
        <v>18305</v>
      </c>
      <c r="G8331">
        <v>12.236000000000001</v>
      </c>
      <c r="H8331">
        <v>331</v>
      </c>
      <c r="I8331">
        <v>5.7</v>
      </c>
      <c r="J8331">
        <f>YEAR(Table1[[#This Row],[release_date]])</f>
        <v>2013</v>
      </c>
      <c r="K8331" t="str">
        <f>LEFT(Table1[[#This Row],[Year]],4) &amp; "s"</f>
        <v>2013s</v>
      </c>
      <c r="L83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31">
        <f>(Table1[[#This Row],[vote_average]]/10)*100</f>
        <v>57.000000000000007</v>
      </c>
      <c r="N8331">
        <f>(Table1[[#This Row],[popularity]]/SUM(Table1[popularity]))*100</f>
        <v>2.8171294751923922E-3</v>
      </c>
    </row>
    <row r="8332" spans="1:14" x14ac:dyDescent="0.3">
      <c r="A8332">
        <v>77875</v>
      </c>
      <c r="B8332" t="s">
        <v>18306</v>
      </c>
      <c r="C8332" s="1">
        <v>41242</v>
      </c>
      <c r="D8332" t="s">
        <v>422</v>
      </c>
      <c r="E8332" t="s">
        <v>11</v>
      </c>
      <c r="F8332" t="s">
        <v>18307</v>
      </c>
      <c r="G8332">
        <v>15.634</v>
      </c>
      <c r="H8332">
        <v>666</v>
      </c>
      <c r="I8332">
        <v>5.7</v>
      </c>
      <c r="J8332">
        <f>YEAR(Table1[[#This Row],[release_date]])</f>
        <v>2012</v>
      </c>
      <c r="K8332" t="str">
        <f>LEFT(Table1[[#This Row],[Year]],4) &amp; "s"</f>
        <v>2012s</v>
      </c>
      <c r="L83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32">
        <f>(Table1[[#This Row],[vote_average]]/10)*100</f>
        <v>57.000000000000007</v>
      </c>
      <c r="N8332">
        <f>(Table1[[#This Row],[popularity]]/SUM(Table1[popularity]))*100</f>
        <v>3.599460789077955E-3</v>
      </c>
    </row>
    <row r="8333" spans="1:14" x14ac:dyDescent="0.3">
      <c r="A8333">
        <v>11066</v>
      </c>
      <c r="B8333" t="s">
        <v>18308</v>
      </c>
      <c r="C8333" s="1">
        <v>33785</v>
      </c>
      <c r="D8333" t="s">
        <v>422</v>
      </c>
      <c r="E8333" t="s">
        <v>11</v>
      </c>
      <c r="F8333" t="s">
        <v>18309</v>
      </c>
      <c r="G8333">
        <v>28.977</v>
      </c>
      <c r="H8333">
        <v>542</v>
      </c>
      <c r="I8333">
        <v>5.6719999999999997</v>
      </c>
      <c r="J8333">
        <f>YEAR(Table1[[#This Row],[release_date]])</f>
        <v>1992</v>
      </c>
      <c r="K8333" t="str">
        <f>LEFT(Table1[[#This Row],[Year]],4) &amp; "s"</f>
        <v>1992s</v>
      </c>
      <c r="L83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33">
        <f>(Table1[[#This Row],[vote_average]]/10)*100</f>
        <v>56.719999999999992</v>
      </c>
      <c r="N8333">
        <f>(Table1[[#This Row],[popularity]]/SUM(Table1[popularity]))*100</f>
        <v>6.6714580584055208E-3</v>
      </c>
    </row>
    <row r="8334" spans="1:14" x14ac:dyDescent="0.3">
      <c r="A8334">
        <v>469876</v>
      </c>
      <c r="B8334" t="s">
        <v>18310</v>
      </c>
      <c r="C8334" s="1">
        <v>43048</v>
      </c>
      <c r="D8334" t="s">
        <v>887</v>
      </c>
      <c r="E8334" t="s">
        <v>54</v>
      </c>
      <c r="F8334" t="s">
        <v>18311</v>
      </c>
      <c r="G8334">
        <v>6.2809999999999997</v>
      </c>
      <c r="H8334">
        <v>387</v>
      </c>
      <c r="I8334">
        <v>5.6710000000000003</v>
      </c>
      <c r="J8334">
        <f>YEAR(Table1[[#This Row],[release_date]])</f>
        <v>2017</v>
      </c>
      <c r="K8334" t="str">
        <f>LEFT(Table1[[#This Row],[Year]],4) &amp; "s"</f>
        <v>2017s</v>
      </c>
      <c r="L83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34">
        <f>(Table1[[#This Row],[vote_average]]/10)*100</f>
        <v>56.710000000000008</v>
      </c>
      <c r="N8334">
        <f>(Table1[[#This Row],[popularity]]/SUM(Table1[popularity]))*100</f>
        <v>1.4460926964435612E-3</v>
      </c>
    </row>
    <row r="8335" spans="1:14" x14ac:dyDescent="0.3">
      <c r="A8335">
        <v>416051</v>
      </c>
      <c r="B8335" t="s">
        <v>18312</v>
      </c>
      <c r="C8335" s="1">
        <v>43040</v>
      </c>
      <c r="D8335" t="s">
        <v>155</v>
      </c>
      <c r="E8335" t="s">
        <v>212</v>
      </c>
      <c r="F8335" t="s">
        <v>18313</v>
      </c>
      <c r="G8335">
        <v>22.122</v>
      </c>
      <c r="H8335">
        <v>474</v>
      </c>
      <c r="I8335">
        <v>5.7</v>
      </c>
      <c r="J8335">
        <f>YEAR(Table1[[#This Row],[release_date]])</f>
        <v>2017</v>
      </c>
      <c r="K8335" t="str">
        <f>LEFT(Table1[[#This Row],[Year]],4) &amp; "s"</f>
        <v>2017s</v>
      </c>
      <c r="L83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35">
        <f>(Table1[[#This Row],[vote_average]]/10)*100</f>
        <v>57.000000000000007</v>
      </c>
      <c r="N8335">
        <f>(Table1[[#This Row],[popularity]]/SUM(Table1[popularity]))*100</f>
        <v>5.0932116909289064E-3</v>
      </c>
    </row>
    <row r="8336" spans="1:14" x14ac:dyDescent="0.3">
      <c r="A8336">
        <v>276488</v>
      </c>
      <c r="B8336" t="s">
        <v>18314</v>
      </c>
      <c r="C8336" s="1">
        <v>41746</v>
      </c>
      <c r="D8336" t="s">
        <v>1468</v>
      </c>
      <c r="E8336" t="s">
        <v>11</v>
      </c>
      <c r="F8336" t="s">
        <v>18315</v>
      </c>
      <c r="G8336">
        <v>10.403</v>
      </c>
      <c r="H8336">
        <v>304</v>
      </c>
      <c r="I8336">
        <v>5.6710000000000003</v>
      </c>
      <c r="J8336">
        <f>YEAR(Table1[[#This Row],[release_date]])</f>
        <v>2014</v>
      </c>
      <c r="K8336" t="str">
        <f>LEFT(Table1[[#This Row],[Year]],4) &amp; "s"</f>
        <v>2014s</v>
      </c>
      <c r="L83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36">
        <f>(Table1[[#This Row],[vote_average]]/10)*100</f>
        <v>56.710000000000008</v>
      </c>
      <c r="N8336">
        <f>(Table1[[#This Row],[popularity]]/SUM(Table1[popularity]))*100</f>
        <v>2.3951126128168073E-3</v>
      </c>
    </row>
    <row r="8337" spans="1:14" x14ac:dyDescent="0.3">
      <c r="A8337">
        <v>38358</v>
      </c>
      <c r="B8337" t="s">
        <v>18316</v>
      </c>
      <c r="C8337" s="1">
        <v>40417</v>
      </c>
      <c r="D8337" t="s">
        <v>81</v>
      </c>
      <c r="E8337" t="s">
        <v>11</v>
      </c>
      <c r="F8337" t="s">
        <v>18317</v>
      </c>
      <c r="G8337">
        <v>29.484999999999999</v>
      </c>
      <c r="H8337">
        <v>983</v>
      </c>
      <c r="I8337">
        <v>5.7</v>
      </c>
      <c r="J8337">
        <f>YEAR(Table1[[#This Row],[release_date]])</f>
        <v>2010</v>
      </c>
      <c r="K8337" t="str">
        <f>LEFT(Table1[[#This Row],[Year]],4) &amp; "s"</f>
        <v>2010s</v>
      </c>
      <c r="L83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37">
        <f>(Table1[[#This Row],[vote_average]]/10)*100</f>
        <v>57.000000000000007</v>
      </c>
      <c r="N8337">
        <f>(Table1[[#This Row],[popularity]]/SUM(Table1[popularity]))*100</f>
        <v>6.7884163595985352E-3</v>
      </c>
    </row>
    <row r="8338" spans="1:14" x14ac:dyDescent="0.3">
      <c r="A8338">
        <v>10723</v>
      </c>
      <c r="B8338" t="s">
        <v>18318</v>
      </c>
      <c r="C8338" s="1">
        <v>35314</v>
      </c>
      <c r="D8338" t="s">
        <v>6277</v>
      </c>
      <c r="E8338" t="s">
        <v>11</v>
      </c>
      <c r="F8338" t="s">
        <v>18319</v>
      </c>
      <c r="G8338">
        <v>48.58</v>
      </c>
      <c r="H8338">
        <v>556</v>
      </c>
      <c r="I8338">
        <v>5.6740000000000004</v>
      </c>
      <c r="J8338">
        <f>YEAR(Table1[[#This Row],[release_date]])</f>
        <v>1996</v>
      </c>
      <c r="K8338" t="str">
        <f>LEFT(Table1[[#This Row],[Year]],4) &amp; "s"</f>
        <v>1996s</v>
      </c>
      <c r="L83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38">
        <f>(Table1[[#This Row],[vote_average]]/10)*100</f>
        <v>56.74</v>
      </c>
      <c r="N8338">
        <f>(Table1[[#This Row],[popularity]]/SUM(Table1[popularity]))*100</f>
        <v>1.1184713133772999E-2</v>
      </c>
    </row>
    <row r="8339" spans="1:14" x14ac:dyDescent="0.3">
      <c r="A8339">
        <v>628917</v>
      </c>
      <c r="B8339" t="s">
        <v>18320</v>
      </c>
      <c r="C8339" s="1">
        <v>44038</v>
      </c>
      <c r="D8339" t="s">
        <v>68</v>
      </c>
      <c r="E8339" t="s">
        <v>11</v>
      </c>
      <c r="F8339" t="s">
        <v>18321</v>
      </c>
      <c r="G8339">
        <v>21.975999999999999</v>
      </c>
      <c r="H8339">
        <v>438</v>
      </c>
      <c r="I8339">
        <v>5.6689999999999996</v>
      </c>
      <c r="J8339">
        <f>YEAR(Table1[[#This Row],[release_date]])</f>
        <v>2020</v>
      </c>
      <c r="K8339" t="str">
        <f>LEFT(Table1[[#This Row],[Year]],4) &amp; "s"</f>
        <v>2020s</v>
      </c>
      <c r="L83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339">
        <f>(Table1[[#This Row],[vote_average]]/10)*100</f>
        <v>56.69</v>
      </c>
      <c r="N8339">
        <f>(Table1[[#This Row],[popularity]]/SUM(Table1[popularity]))*100</f>
        <v>5.0595976909797325E-3</v>
      </c>
    </row>
    <row r="8340" spans="1:14" x14ac:dyDescent="0.3">
      <c r="A8340">
        <v>531499</v>
      </c>
      <c r="B8340" t="s">
        <v>18322</v>
      </c>
      <c r="C8340" s="1">
        <v>44050</v>
      </c>
      <c r="D8340" t="s">
        <v>405</v>
      </c>
      <c r="E8340" t="s">
        <v>11</v>
      </c>
      <c r="F8340" t="s">
        <v>18323</v>
      </c>
      <c r="G8340">
        <v>40.433</v>
      </c>
      <c r="H8340">
        <v>447</v>
      </c>
      <c r="I8340">
        <v>5.6689999999999996</v>
      </c>
      <c r="J8340">
        <f>YEAR(Table1[[#This Row],[release_date]])</f>
        <v>2020</v>
      </c>
      <c r="K8340" t="str">
        <f>LEFT(Table1[[#This Row],[Year]],4) &amp; "s"</f>
        <v>2020s</v>
      </c>
      <c r="L83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340">
        <f>(Table1[[#This Row],[vote_average]]/10)*100</f>
        <v>56.69</v>
      </c>
      <c r="N8340">
        <f>(Table1[[#This Row],[popularity]]/SUM(Table1[popularity]))*100</f>
        <v>9.3090058900338335E-3</v>
      </c>
    </row>
    <row r="8341" spans="1:14" x14ac:dyDescent="0.3">
      <c r="A8341">
        <v>383869</v>
      </c>
      <c r="B8341" t="s">
        <v>18324</v>
      </c>
      <c r="C8341" s="1">
        <v>42522</v>
      </c>
      <c r="D8341" t="s">
        <v>391</v>
      </c>
      <c r="E8341" t="s">
        <v>212</v>
      </c>
      <c r="F8341" t="s">
        <v>18325</v>
      </c>
      <c r="G8341">
        <v>6.8620000000000001</v>
      </c>
      <c r="H8341">
        <v>446</v>
      </c>
      <c r="I8341">
        <v>5.7</v>
      </c>
      <c r="J8341">
        <f>YEAR(Table1[[#This Row],[release_date]])</f>
        <v>2016</v>
      </c>
      <c r="K8341" t="str">
        <f>LEFT(Table1[[#This Row],[Year]],4) &amp; "s"</f>
        <v>2016s</v>
      </c>
      <c r="L83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41">
        <f>(Table1[[#This Row],[vote_average]]/10)*100</f>
        <v>57.000000000000007</v>
      </c>
      <c r="N8341">
        <f>(Table1[[#This Row],[popularity]]/SUM(Table1[popularity]))*100</f>
        <v>1.5798579976111634E-3</v>
      </c>
    </row>
    <row r="8342" spans="1:14" x14ac:dyDescent="0.3">
      <c r="A8342">
        <v>9292</v>
      </c>
      <c r="B8342" t="s">
        <v>18326</v>
      </c>
      <c r="C8342" s="1">
        <v>33381</v>
      </c>
      <c r="D8342" t="s">
        <v>2336</v>
      </c>
      <c r="E8342" t="s">
        <v>11</v>
      </c>
      <c r="F8342" t="s">
        <v>18327</v>
      </c>
      <c r="G8342">
        <v>50.051000000000002</v>
      </c>
      <c r="H8342">
        <v>943</v>
      </c>
      <c r="I8342">
        <v>5.6689999999999996</v>
      </c>
      <c r="J8342">
        <f>YEAR(Table1[[#This Row],[release_date]])</f>
        <v>1991</v>
      </c>
      <c r="K8342" t="str">
        <f>LEFT(Table1[[#This Row],[Year]],4) &amp; "s"</f>
        <v>1991s</v>
      </c>
      <c r="L83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42">
        <f>(Table1[[#This Row],[vote_average]]/10)*100</f>
        <v>56.69</v>
      </c>
      <c r="N8342">
        <f>(Table1[[#This Row],[popularity]]/SUM(Table1[popularity]))*100</f>
        <v>1.1523385694904742E-2</v>
      </c>
    </row>
    <row r="8343" spans="1:14" x14ac:dyDescent="0.3">
      <c r="A8343">
        <v>2155</v>
      </c>
      <c r="B8343" t="s">
        <v>18328</v>
      </c>
      <c r="C8343" s="1">
        <v>36581</v>
      </c>
      <c r="D8343" t="s">
        <v>3430</v>
      </c>
      <c r="E8343" t="s">
        <v>11</v>
      </c>
      <c r="F8343" t="s">
        <v>18329</v>
      </c>
      <c r="G8343">
        <v>45.570999999999998</v>
      </c>
      <c r="H8343">
        <v>621</v>
      </c>
      <c r="I8343">
        <v>5.6689999999999996</v>
      </c>
      <c r="J8343">
        <f>YEAR(Table1[[#This Row],[release_date]])</f>
        <v>2000</v>
      </c>
      <c r="K8343" t="str">
        <f>LEFT(Table1[[#This Row],[Year]],4) &amp; "s"</f>
        <v>2000s</v>
      </c>
      <c r="L83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43">
        <f>(Table1[[#This Row],[vote_average]]/10)*100</f>
        <v>56.69</v>
      </c>
      <c r="N8343">
        <f>(Table1[[#This Row],[popularity]]/SUM(Table1[popularity]))*100</f>
        <v>1.0491942408793111E-2</v>
      </c>
    </row>
    <row r="8344" spans="1:14" x14ac:dyDescent="0.3">
      <c r="A8344">
        <v>440597</v>
      </c>
      <c r="B8344" t="s">
        <v>18330</v>
      </c>
      <c r="C8344" s="1">
        <v>42923</v>
      </c>
      <c r="D8344" t="s">
        <v>5965</v>
      </c>
      <c r="E8344" t="s">
        <v>11</v>
      </c>
      <c r="F8344" t="s">
        <v>18331</v>
      </c>
      <c r="G8344">
        <v>39.856000000000002</v>
      </c>
      <c r="H8344">
        <v>1305</v>
      </c>
      <c r="I8344">
        <v>5.6710000000000003</v>
      </c>
      <c r="J8344">
        <f>YEAR(Table1[[#This Row],[release_date]])</f>
        <v>2017</v>
      </c>
      <c r="K8344" t="str">
        <f>LEFT(Table1[[#This Row],[Year]],4) &amp; "s"</f>
        <v>2017s</v>
      </c>
      <c r="L83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44">
        <f>(Table1[[#This Row],[vote_average]]/10)*100</f>
        <v>56.710000000000008</v>
      </c>
      <c r="N8344">
        <f>(Table1[[#This Row],[popularity]]/SUM(Table1[popularity]))*100</f>
        <v>9.1761615203716888E-3</v>
      </c>
    </row>
    <row r="8345" spans="1:14" x14ac:dyDescent="0.3">
      <c r="A8345">
        <v>124459</v>
      </c>
      <c r="B8345" t="s">
        <v>18332</v>
      </c>
      <c r="C8345" s="1">
        <v>41347</v>
      </c>
      <c r="D8345" t="s">
        <v>391</v>
      </c>
      <c r="E8345" t="s">
        <v>11</v>
      </c>
      <c r="F8345" t="s">
        <v>18333</v>
      </c>
      <c r="G8345">
        <v>18.137</v>
      </c>
      <c r="H8345">
        <v>1370</v>
      </c>
      <c r="I8345">
        <v>5.7</v>
      </c>
      <c r="J8345">
        <f>YEAR(Table1[[#This Row],[release_date]])</f>
        <v>2013</v>
      </c>
      <c r="K8345" t="str">
        <f>LEFT(Table1[[#This Row],[Year]],4) &amp; "s"</f>
        <v>2013s</v>
      </c>
      <c r="L83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45">
        <f>(Table1[[#This Row],[vote_average]]/10)*100</f>
        <v>57.000000000000007</v>
      </c>
      <c r="N8345">
        <f>(Table1[[#This Row],[popularity]]/SUM(Table1[popularity]))*100</f>
        <v>4.1757336786175563E-3</v>
      </c>
    </row>
    <row r="8346" spans="1:14" x14ac:dyDescent="0.3">
      <c r="A8346">
        <v>5552</v>
      </c>
      <c r="B8346" t="s">
        <v>18334</v>
      </c>
      <c r="C8346" s="1">
        <v>38059</v>
      </c>
      <c r="D8346" t="s">
        <v>6602</v>
      </c>
      <c r="E8346" t="s">
        <v>212</v>
      </c>
      <c r="F8346" t="s">
        <v>18335</v>
      </c>
      <c r="G8346">
        <v>11.412000000000001</v>
      </c>
      <c r="H8346">
        <v>390</v>
      </c>
      <c r="I8346">
        <v>5.6680000000000001</v>
      </c>
      <c r="J8346">
        <f>YEAR(Table1[[#This Row],[release_date]])</f>
        <v>2004</v>
      </c>
      <c r="K8346" t="str">
        <f>LEFT(Table1[[#This Row],[Year]],4) &amp; "s"</f>
        <v>2004s</v>
      </c>
      <c r="L83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46">
        <f>(Table1[[#This Row],[vote_average]]/10)*100</f>
        <v>56.68</v>
      </c>
      <c r="N8346">
        <f>(Table1[[#This Row],[popularity]]/SUM(Table1[popularity]))*100</f>
        <v>2.6274175850682889E-3</v>
      </c>
    </row>
    <row r="8347" spans="1:14" x14ac:dyDescent="0.3">
      <c r="A8347">
        <v>86834</v>
      </c>
      <c r="B8347" t="s">
        <v>18336</v>
      </c>
      <c r="C8347" s="1">
        <v>41705</v>
      </c>
      <c r="D8347" t="s">
        <v>2039</v>
      </c>
      <c r="E8347" t="s">
        <v>11</v>
      </c>
      <c r="F8347" t="s">
        <v>18337</v>
      </c>
      <c r="G8347">
        <v>64.632000000000005</v>
      </c>
      <c r="H8347">
        <v>6046</v>
      </c>
      <c r="I8347">
        <v>5.6660000000000004</v>
      </c>
      <c r="J8347">
        <f>YEAR(Table1[[#This Row],[release_date]])</f>
        <v>2014</v>
      </c>
      <c r="K8347" t="str">
        <f>LEFT(Table1[[#This Row],[Year]],4) &amp; "s"</f>
        <v>2014s</v>
      </c>
      <c r="L83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47">
        <f>(Table1[[#This Row],[vote_average]]/10)*100</f>
        <v>56.66</v>
      </c>
      <c r="N8347">
        <f>(Table1[[#This Row],[popularity]]/SUM(Table1[popularity]))*100</f>
        <v>1.4880411265171192E-2</v>
      </c>
    </row>
    <row r="8348" spans="1:14" x14ac:dyDescent="0.3">
      <c r="A8348">
        <v>6058</v>
      </c>
      <c r="B8348" t="s">
        <v>5723</v>
      </c>
      <c r="C8348" s="1">
        <v>35986</v>
      </c>
      <c r="D8348" t="s">
        <v>829</v>
      </c>
      <c r="E8348" t="s">
        <v>11</v>
      </c>
      <c r="F8348" t="s">
        <v>18338</v>
      </c>
      <c r="G8348">
        <v>15.666</v>
      </c>
      <c r="H8348">
        <v>359</v>
      </c>
      <c r="I8348">
        <v>5.7</v>
      </c>
      <c r="J8348">
        <f>YEAR(Table1[[#This Row],[release_date]])</f>
        <v>1998</v>
      </c>
      <c r="K8348" t="str">
        <f>LEFT(Table1[[#This Row],[Year]],4) &amp; "s"</f>
        <v>1998s</v>
      </c>
      <c r="L83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48">
        <f>(Table1[[#This Row],[vote_average]]/10)*100</f>
        <v>57.000000000000007</v>
      </c>
      <c r="N8348">
        <f>(Table1[[#This Row],[popularity]]/SUM(Table1[popularity]))*100</f>
        <v>3.6068282411216099E-3</v>
      </c>
    </row>
    <row r="8349" spans="1:14" x14ac:dyDescent="0.3">
      <c r="A8349">
        <v>4954</v>
      </c>
      <c r="B8349" t="s">
        <v>18339</v>
      </c>
      <c r="C8349" s="1">
        <v>34676</v>
      </c>
      <c r="D8349" t="s">
        <v>829</v>
      </c>
      <c r="E8349" t="s">
        <v>11</v>
      </c>
      <c r="F8349" t="s">
        <v>18340</v>
      </c>
      <c r="G8349">
        <v>52.843000000000004</v>
      </c>
      <c r="H8349">
        <v>374</v>
      </c>
      <c r="I8349">
        <v>5.7</v>
      </c>
      <c r="J8349">
        <f>YEAR(Table1[[#This Row],[release_date]])</f>
        <v>1994</v>
      </c>
      <c r="K8349" t="str">
        <f>LEFT(Table1[[#This Row],[Year]],4) &amp; "s"</f>
        <v>1994s</v>
      </c>
      <c r="L83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49">
        <f>(Table1[[#This Row],[vote_average]]/10)*100</f>
        <v>57.000000000000007</v>
      </c>
      <c r="N8349">
        <f>(Table1[[#This Row],[popularity]]/SUM(Table1[popularity]))*100</f>
        <v>1.2166195885713599E-2</v>
      </c>
    </row>
    <row r="8350" spans="1:14" x14ac:dyDescent="0.3">
      <c r="A8350">
        <v>430040</v>
      </c>
      <c r="B8350" t="s">
        <v>18341</v>
      </c>
      <c r="C8350" s="1">
        <v>43159</v>
      </c>
      <c r="D8350" t="s">
        <v>786</v>
      </c>
      <c r="E8350" t="s">
        <v>11</v>
      </c>
      <c r="F8350" t="s">
        <v>18342</v>
      </c>
      <c r="G8350">
        <v>24.742999999999999</v>
      </c>
      <c r="H8350">
        <v>968</v>
      </c>
      <c r="I8350">
        <v>5.665</v>
      </c>
      <c r="J8350">
        <f>YEAR(Table1[[#This Row],[release_date]])</f>
        <v>2018</v>
      </c>
      <c r="K8350" t="str">
        <f>LEFT(Table1[[#This Row],[Year]],4) &amp; "s"</f>
        <v>2018s</v>
      </c>
      <c r="L83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50">
        <f>(Table1[[#This Row],[vote_average]]/10)*100</f>
        <v>56.65</v>
      </c>
      <c r="N8350">
        <f>(Table1[[#This Row],[popularity]]/SUM(Table1[popularity]))*100</f>
        <v>5.6966520598794833E-3</v>
      </c>
    </row>
    <row r="8351" spans="1:14" x14ac:dyDescent="0.3">
      <c r="A8351">
        <v>334074</v>
      </c>
      <c r="B8351" t="s">
        <v>18343</v>
      </c>
      <c r="C8351" s="1">
        <v>42145</v>
      </c>
      <c r="D8351" t="s">
        <v>17499</v>
      </c>
      <c r="E8351" t="s">
        <v>11</v>
      </c>
      <c r="F8351" t="s">
        <v>18344</v>
      </c>
      <c r="G8351">
        <v>78.512</v>
      </c>
      <c r="H8351">
        <v>981</v>
      </c>
      <c r="I8351">
        <v>5.7</v>
      </c>
      <c r="J8351">
        <f>YEAR(Table1[[#This Row],[release_date]])</f>
        <v>2015</v>
      </c>
      <c r="K8351" t="str">
        <f>LEFT(Table1[[#This Row],[Year]],4) &amp; "s"</f>
        <v>2015s</v>
      </c>
      <c r="L83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51">
        <f>(Table1[[#This Row],[vote_average]]/10)*100</f>
        <v>57.000000000000007</v>
      </c>
      <c r="N8351">
        <f>(Table1[[#This Row],[popularity]]/SUM(Table1[popularity]))*100</f>
        <v>1.8076043589106333E-2</v>
      </c>
    </row>
    <row r="8352" spans="1:14" x14ac:dyDescent="0.3">
      <c r="A8352">
        <v>118957</v>
      </c>
      <c r="B8352" t="s">
        <v>18345</v>
      </c>
      <c r="C8352" s="1">
        <v>41157</v>
      </c>
      <c r="D8352" t="s">
        <v>1899</v>
      </c>
      <c r="E8352" t="s">
        <v>11</v>
      </c>
      <c r="F8352" t="s">
        <v>18346</v>
      </c>
      <c r="G8352">
        <v>45.203000000000003</v>
      </c>
      <c r="H8352">
        <v>714</v>
      </c>
      <c r="I8352">
        <v>5.665</v>
      </c>
      <c r="J8352">
        <f>YEAR(Table1[[#This Row],[release_date]])</f>
        <v>2012</v>
      </c>
      <c r="K8352" t="str">
        <f>LEFT(Table1[[#This Row],[Year]],4) &amp; "s"</f>
        <v>2012s</v>
      </c>
      <c r="L83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52">
        <f>(Table1[[#This Row],[vote_average]]/10)*100</f>
        <v>56.65</v>
      </c>
      <c r="N8352">
        <f>(Table1[[#This Row],[popularity]]/SUM(Table1[popularity]))*100</f>
        <v>1.0407216710291085E-2</v>
      </c>
    </row>
    <row r="8353" spans="1:14" x14ac:dyDescent="0.3">
      <c r="A8353">
        <v>438</v>
      </c>
      <c r="B8353" t="s">
        <v>18347</v>
      </c>
      <c r="C8353" s="1">
        <v>38270</v>
      </c>
      <c r="D8353" t="s">
        <v>8587</v>
      </c>
      <c r="E8353" t="s">
        <v>11</v>
      </c>
      <c r="F8353" t="s">
        <v>18348</v>
      </c>
      <c r="G8353">
        <v>26.295999999999999</v>
      </c>
      <c r="H8353">
        <v>979</v>
      </c>
      <c r="I8353">
        <v>5.665</v>
      </c>
      <c r="J8353">
        <f>YEAR(Table1[[#This Row],[release_date]])</f>
        <v>2004</v>
      </c>
      <c r="K8353" t="str">
        <f>LEFT(Table1[[#This Row],[Year]],4) &amp; "s"</f>
        <v>2004s</v>
      </c>
      <c r="L83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53">
        <f>(Table1[[#This Row],[vote_average]]/10)*100</f>
        <v>56.65</v>
      </c>
      <c r="N8353">
        <f>(Table1[[#This Row],[popularity]]/SUM(Table1[popularity]))*100</f>
        <v>6.0542037168730915E-3</v>
      </c>
    </row>
    <row r="8354" spans="1:14" x14ac:dyDescent="0.3">
      <c r="A8354">
        <v>866413</v>
      </c>
      <c r="B8354" t="s">
        <v>18349</v>
      </c>
      <c r="C8354" s="1">
        <v>44946</v>
      </c>
      <c r="D8354" t="s">
        <v>1732</v>
      </c>
      <c r="E8354" t="s">
        <v>11</v>
      </c>
      <c r="F8354" t="s">
        <v>18350</v>
      </c>
      <c r="G8354">
        <v>48.969000000000001</v>
      </c>
      <c r="H8354">
        <v>654</v>
      </c>
      <c r="I8354">
        <v>5.6639999999999997</v>
      </c>
      <c r="J8354">
        <f>YEAR(Table1[[#This Row],[release_date]])</f>
        <v>2023</v>
      </c>
      <c r="K8354" t="str">
        <f>LEFT(Table1[[#This Row],[Year]],4) &amp; "s"</f>
        <v>2023s</v>
      </c>
      <c r="L83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354">
        <f>(Table1[[#This Row],[vote_average]]/10)*100</f>
        <v>56.64</v>
      </c>
      <c r="N8354">
        <f>(Table1[[#This Row],[popularity]]/SUM(Table1[popularity]))*100</f>
        <v>1.1274273722678673E-2</v>
      </c>
    </row>
    <row r="8355" spans="1:14" x14ac:dyDescent="0.3">
      <c r="A8355">
        <v>16314</v>
      </c>
      <c r="B8355" t="s">
        <v>18351</v>
      </c>
      <c r="C8355" s="1">
        <v>33823</v>
      </c>
      <c r="D8355" t="s">
        <v>14329</v>
      </c>
      <c r="E8355" t="s">
        <v>11</v>
      </c>
      <c r="F8355" t="s">
        <v>18352</v>
      </c>
      <c r="G8355">
        <v>22.856000000000002</v>
      </c>
      <c r="H8355">
        <v>411</v>
      </c>
      <c r="I8355">
        <v>5.7</v>
      </c>
      <c r="J8355">
        <f>YEAR(Table1[[#This Row],[release_date]])</f>
        <v>1992</v>
      </c>
      <c r="K8355" t="str">
        <f>LEFT(Table1[[#This Row],[Year]],4) &amp; "s"</f>
        <v>1992s</v>
      </c>
      <c r="L83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55">
        <f>(Table1[[#This Row],[vote_average]]/10)*100</f>
        <v>57.000000000000007</v>
      </c>
      <c r="N8355">
        <f>(Table1[[#This Row],[popularity]]/SUM(Table1[popularity]))*100</f>
        <v>5.2622026221802324E-3</v>
      </c>
    </row>
    <row r="8356" spans="1:14" x14ac:dyDescent="0.3">
      <c r="A8356">
        <v>490448</v>
      </c>
      <c r="B8356" t="s">
        <v>18353</v>
      </c>
      <c r="C8356" s="1">
        <v>43358</v>
      </c>
      <c r="D8356" t="s">
        <v>391</v>
      </c>
      <c r="E8356" t="s">
        <v>212</v>
      </c>
      <c r="F8356" t="s">
        <v>18354</v>
      </c>
      <c r="G8356">
        <v>16.254999999999999</v>
      </c>
      <c r="H8356">
        <v>360</v>
      </c>
      <c r="I8356">
        <v>5.7</v>
      </c>
      <c r="J8356">
        <f>YEAR(Table1[[#This Row],[release_date]])</f>
        <v>2018</v>
      </c>
      <c r="K8356" t="str">
        <f>LEFT(Table1[[#This Row],[Year]],4) &amp; "s"</f>
        <v>2018s</v>
      </c>
      <c r="L83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56">
        <f>(Table1[[#This Row],[vote_average]]/10)*100</f>
        <v>57.000000000000007</v>
      </c>
      <c r="N8356">
        <f>(Table1[[#This Row],[popularity]]/SUM(Table1[popularity]))*100</f>
        <v>3.7424354053001252E-3</v>
      </c>
    </row>
    <row r="8357" spans="1:14" x14ac:dyDescent="0.3">
      <c r="A8357">
        <v>459928</v>
      </c>
      <c r="B8357" t="s">
        <v>18355</v>
      </c>
      <c r="C8357" s="1">
        <v>42906</v>
      </c>
      <c r="D8357" t="s">
        <v>1468</v>
      </c>
      <c r="E8357" t="s">
        <v>11</v>
      </c>
      <c r="F8357" t="s">
        <v>18356</v>
      </c>
      <c r="G8357">
        <v>31.802</v>
      </c>
      <c r="H8357">
        <v>438</v>
      </c>
      <c r="I8357">
        <v>5.6630000000000003</v>
      </c>
      <c r="J8357">
        <f>YEAR(Table1[[#This Row],[release_date]])</f>
        <v>2017</v>
      </c>
      <c r="K8357" t="str">
        <f>LEFT(Table1[[#This Row],[Year]],4) &amp; "s"</f>
        <v>2017s</v>
      </c>
      <c r="L83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57">
        <f>(Table1[[#This Row],[vote_average]]/10)*100</f>
        <v>56.63</v>
      </c>
      <c r="N8357">
        <f>(Table1[[#This Row],[popularity]]/SUM(Table1[popularity]))*100</f>
        <v>7.3218659341343952E-3</v>
      </c>
    </row>
    <row r="8358" spans="1:14" x14ac:dyDescent="0.3">
      <c r="A8358">
        <v>772272</v>
      </c>
      <c r="B8358" t="s">
        <v>18357</v>
      </c>
      <c r="C8358" s="1">
        <v>44603</v>
      </c>
      <c r="D8358" t="s">
        <v>207</v>
      </c>
      <c r="E8358" t="s">
        <v>11</v>
      </c>
      <c r="F8358" t="s">
        <v>18358</v>
      </c>
      <c r="G8358">
        <v>19.884</v>
      </c>
      <c r="H8358">
        <v>348</v>
      </c>
      <c r="I8358">
        <v>5.6619999999999999</v>
      </c>
      <c r="J8358">
        <f>YEAR(Table1[[#This Row],[release_date]])</f>
        <v>2022</v>
      </c>
      <c r="K8358" t="str">
        <f>LEFT(Table1[[#This Row],[Year]],4) &amp; "s"</f>
        <v>2022s</v>
      </c>
      <c r="L83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358">
        <f>(Table1[[#This Row],[vote_average]]/10)*100</f>
        <v>56.620000000000005</v>
      </c>
      <c r="N8358">
        <f>(Table1[[#This Row],[popularity]]/SUM(Table1[popularity]))*100</f>
        <v>4.5779505136258197E-3</v>
      </c>
    </row>
    <row r="8359" spans="1:14" x14ac:dyDescent="0.3">
      <c r="A8359">
        <v>10756</v>
      </c>
      <c r="B8359" t="s">
        <v>18359</v>
      </c>
      <c r="C8359" s="1">
        <v>37951</v>
      </c>
      <c r="D8359" t="s">
        <v>18360</v>
      </c>
      <c r="E8359" t="s">
        <v>11</v>
      </c>
      <c r="F8359" t="s">
        <v>18361</v>
      </c>
      <c r="G8359">
        <v>26.581</v>
      </c>
      <c r="H8359">
        <v>1946</v>
      </c>
      <c r="I8359">
        <v>5.6609999999999996</v>
      </c>
      <c r="J8359">
        <f>YEAR(Table1[[#This Row],[release_date]])</f>
        <v>2003</v>
      </c>
      <c r="K8359" t="str">
        <f>LEFT(Table1[[#This Row],[Year]],4) &amp; "s"</f>
        <v>2003s</v>
      </c>
      <c r="L83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59">
        <f>(Table1[[#This Row],[vote_average]]/10)*100</f>
        <v>56.609999999999992</v>
      </c>
      <c r="N8359">
        <f>(Table1[[#This Row],[popularity]]/SUM(Table1[popularity]))*100</f>
        <v>6.1198200866368884E-3</v>
      </c>
    </row>
    <row r="8360" spans="1:14" x14ac:dyDescent="0.3">
      <c r="A8360">
        <v>400710</v>
      </c>
      <c r="B8360" t="s">
        <v>12154</v>
      </c>
      <c r="C8360" s="1">
        <v>43006</v>
      </c>
      <c r="D8360" t="s">
        <v>1139</v>
      </c>
      <c r="E8360" t="s">
        <v>11</v>
      </c>
      <c r="F8360" t="s">
        <v>18362</v>
      </c>
      <c r="G8360">
        <v>69.442999999999998</v>
      </c>
      <c r="H8360">
        <v>2202</v>
      </c>
      <c r="I8360">
        <v>5.6589999999999998</v>
      </c>
      <c r="J8360">
        <f>YEAR(Table1[[#This Row],[release_date]])</f>
        <v>2017</v>
      </c>
      <c r="K8360" t="str">
        <f>LEFT(Table1[[#This Row],[Year]],4) &amp; "s"</f>
        <v>2017s</v>
      </c>
      <c r="L83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60">
        <f>(Table1[[#This Row],[vote_average]]/10)*100</f>
        <v>56.589999999999996</v>
      </c>
      <c r="N8360">
        <f>(Table1[[#This Row],[popularity]]/SUM(Table1[popularity]))*100</f>
        <v>1.5988061633359373E-2</v>
      </c>
    </row>
    <row r="8361" spans="1:14" x14ac:dyDescent="0.3">
      <c r="A8361">
        <v>440762</v>
      </c>
      <c r="B8361" t="s">
        <v>18363</v>
      </c>
      <c r="C8361" s="1">
        <v>43753</v>
      </c>
      <c r="D8361" t="s">
        <v>391</v>
      </c>
      <c r="E8361" t="s">
        <v>11</v>
      </c>
      <c r="F8361" t="s">
        <v>18364</v>
      </c>
      <c r="G8361">
        <v>23.873999999999999</v>
      </c>
      <c r="H8361">
        <v>502</v>
      </c>
      <c r="I8361">
        <v>5.7</v>
      </c>
      <c r="J8361">
        <f>YEAR(Table1[[#This Row],[release_date]])</f>
        <v>2019</v>
      </c>
      <c r="K8361" t="str">
        <f>LEFT(Table1[[#This Row],[Year]],4) &amp; "s"</f>
        <v>2019s</v>
      </c>
      <c r="L83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61">
        <f>(Table1[[#This Row],[vote_average]]/10)*100</f>
        <v>57.000000000000007</v>
      </c>
      <c r="N8361">
        <f>(Table1[[#This Row],[popularity]]/SUM(Table1[popularity]))*100</f>
        <v>5.4965796903189909E-3</v>
      </c>
    </row>
    <row r="8362" spans="1:14" x14ac:dyDescent="0.3">
      <c r="A8362">
        <v>265208</v>
      </c>
      <c r="B8362" t="s">
        <v>18365</v>
      </c>
      <c r="C8362" s="1">
        <v>42018</v>
      </c>
      <c r="D8362" t="s">
        <v>5144</v>
      </c>
      <c r="E8362" t="s">
        <v>11</v>
      </c>
      <c r="F8362" t="s">
        <v>18366</v>
      </c>
      <c r="G8362">
        <v>96.304000000000002</v>
      </c>
      <c r="H8362">
        <v>1695</v>
      </c>
      <c r="I8362">
        <v>5.657</v>
      </c>
      <c r="J8362">
        <f>YEAR(Table1[[#This Row],[release_date]])</f>
        <v>2015</v>
      </c>
      <c r="K8362" t="str">
        <f>LEFT(Table1[[#This Row],[Year]],4) &amp; "s"</f>
        <v>2015s</v>
      </c>
      <c r="L83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62">
        <f>(Table1[[#This Row],[vote_average]]/10)*100</f>
        <v>56.57</v>
      </c>
      <c r="N8362">
        <f>(Table1[[#This Row],[popularity]]/SUM(Table1[popularity]))*100</f>
        <v>2.2172346925378242E-2</v>
      </c>
    </row>
    <row r="8363" spans="1:14" x14ac:dyDescent="0.3">
      <c r="A8363">
        <v>342474</v>
      </c>
      <c r="B8363" t="s">
        <v>18367</v>
      </c>
      <c r="C8363" s="1">
        <v>42216</v>
      </c>
      <c r="D8363" t="s">
        <v>68</v>
      </c>
      <c r="E8363" t="s">
        <v>11</v>
      </c>
      <c r="F8363" t="s">
        <v>18368</v>
      </c>
      <c r="G8363">
        <v>14.375999999999999</v>
      </c>
      <c r="H8363">
        <v>401</v>
      </c>
      <c r="I8363">
        <v>5.7</v>
      </c>
      <c r="J8363">
        <f>YEAR(Table1[[#This Row],[release_date]])</f>
        <v>2015</v>
      </c>
      <c r="K8363" t="str">
        <f>LEFT(Table1[[#This Row],[Year]],4) &amp; "s"</f>
        <v>2015s</v>
      </c>
      <c r="L83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63">
        <f>(Table1[[#This Row],[vote_average]]/10)*100</f>
        <v>57.000000000000007</v>
      </c>
      <c r="N8363">
        <f>(Table1[[#This Row],[popularity]]/SUM(Table1[popularity]))*100</f>
        <v>3.3098278306117872E-3</v>
      </c>
    </row>
    <row r="8364" spans="1:14" x14ac:dyDescent="0.3">
      <c r="A8364">
        <v>111440</v>
      </c>
      <c r="B8364" t="s">
        <v>18369</v>
      </c>
      <c r="C8364" s="1">
        <v>41054</v>
      </c>
      <c r="D8364" t="s">
        <v>1586</v>
      </c>
      <c r="E8364" t="s">
        <v>11</v>
      </c>
      <c r="F8364" t="s">
        <v>18370</v>
      </c>
      <c r="G8364">
        <v>24.992999999999999</v>
      </c>
      <c r="H8364">
        <v>463</v>
      </c>
      <c r="I8364">
        <v>5.7</v>
      </c>
      <c r="J8364">
        <f>YEAR(Table1[[#This Row],[release_date]])</f>
        <v>2012</v>
      </c>
      <c r="K8364" t="str">
        <f>LEFT(Table1[[#This Row],[Year]],4) &amp; "s"</f>
        <v>2012s</v>
      </c>
      <c r="L83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64">
        <f>(Table1[[#This Row],[vote_average]]/10)*100</f>
        <v>57.000000000000007</v>
      </c>
      <c r="N8364">
        <f>(Table1[[#This Row],[popularity]]/SUM(Table1[popularity]))*100</f>
        <v>5.7542102789705342E-3</v>
      </c>
    </row>
    <row r="8365" spans="1:14" x14ac:dyDescent="0.3">
      <c r="A8365">
        <v>12620</v>
      </c>
      <c r="B8365" t="s">
        <v>18371</v>
      </c>
      <c r="C8365" s="1">
        <v>39682</v>
      </c>
      <c r="D8365" t="s">
        <v>1732</v>
      </c>
      <c r="E8365" t="s">
        <v>11</v>
      </c>
      <c r="F8365" t="s">
        <v>18372</v>
      </c>
      <c r="G8365">
        <v>33.869999999999997</v>
      </c>
      <c r="H8365">
        <v>1843</v>
      </c>
      <c r="I8365">
        <v>5.657</v>
      </c>
      <c r="J8365">
        <f>YEAR(Table1[[#This Row],[release_date]])</f>
        <v>2008</v>
      </c>
      <c r="K8365" t="str">
        <f>LEFT(Table1[[#This Row],[Year]],4) &amp; "s"</f>
        <v>2008s</v>
      </c>
      <c r="L83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65">
        <f>(Table1[[#This Row],[vote_average]]/10)*100</f>
        <v>56.57</v>
      </c>
      <c r="N8365">
        <f>(Table1[[#This Row],[popularity]]/SUM(Table1[popularity]))*100</f>
        <v>7.7979875224555668E-3</v>
      </c>
    </row>
    <row r="8366" spans="1:14" x14ac:dyDescent="0.3">
      <c r="A8366">
        <v>205584</v>
      </c>
      <c r="B8366" t="s">
        <v>18373</v>
      </c>
      <c r="C8366" s="1">
        <v>42425</v>
      </c>
      <c r="D8366" t="s">
        <v>411</v>
      </c>
      <c r="E8366" t="s">
        <v>11</v>
      </c>
      <c r="F8366" t="s">
        <v>18374</v>
      </c>
      <c r="G8366">
        <v>52.444000000000003</v>
      </c>
      <c r="H8366">
        <v>3945</v>
      </c>
      <c r="I8366">
        <v>5.7</v>
      </c>
      <c r="J8366">
        <f>YEAR(Table1[[#This Row],[release_date]])</f>
        <v>2016</v>
      </c>
      <c r="K8366" t="str">
        <f>LEFT(Table1[[#This Row],[Year]],4) &amp; "s"</f>
        <v>2016s</v>
      </c>
      <c r="L83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66">
        <f>(Table1[[#This Row],[vote_average]]/10)*100</f>
        <v>57.000000000000007</v>
      </c>
      <c r="N8366">
        <f>(Table1[[#This Row],[popularity]]/SUM(Table1[popularity]))*100</f>
        <v>1.207433296804428E-2</v>
      </c>
    </row>
    <row r="8367" spans="1:14" x14ac:dyDescent="0.3">
      <c r="A8367">
        <v>8277</v>
      </c>
      <c r="B8367" t="s">
        <v>18375</v>
      </c>
      <c r="C8367" s="1">
        <v>39442</v>
      </c>
      <c r="D8367" t="s">
        <v>391</v>
      </c>
      <c r="E8367" t="s">
        <v>11</v>
      </c>
      <c r="F8367" t="s">
        <v>18376</v>
      </c>
      <c r="G8367">
        <v>48.85</v>
      </c>
      <c r="H8367">
        <v>1814</v>
      </c>
      <c r="I8367">
        <v>5.7</v>
      </c>
      <c r="J8367">
        <f>YEAR(Table1[[#This Row],[release_date]])</f>
        <v>2007</v>
      </c>
      <c r="K8367" t="str">
        <f>LEFT(Table1[[#This Row],[Year]],4) &amp; "s"</f>
        <v>2007s</v>
      </c>
      <c r="L83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67">
        <f>(Table1[[#This Row],[vote_average]]/10)*100</f>
        <v>57.000000000000007</v>
      </c>
      <c r="N8367">
        <f>(Table1[[#This Row],[popularity]]/SUM(Table1[popularity]))*100</f>
        <v>1.1246876010391335E-2</v>
      </c>
    </row>
    <row r="8368" spans="1:14" x14ac:dyDescent="0.3">
      <c r="A8368">
        <v>420950</v>
      </c>
      <c r="B8368" t="s">
        <v>13759</v>
      </c>
      <c r="C8368" s="1">
        <v>42774</v>
      </c>
      <c r="D8368" t="s">
        <v>18377</v>
      </c>
      <c r="E8368" t="s">
        <v>212</v>
      </c>
      <c r="F8368" t="s">
        <v>18378</v>
      </c>
      <c r="G8368">
        <v>11.766</v>
      </c>
      <c r="H8368">
        <v>499</v>
      </c>
      <c r="I8368">
        <v>5.7</v>
      </c>
      <c r="J8368">
        <f>YEAR(Table1[[#This Row],[release_date]])</f>
        <v>2017</v>
      </c>
      <c r="K8368" t="str">
        <f>LEFT(Table1[[#This Row],[Year]],4) &amp; "s"</f>
        <v>2017s</v>
      </c>
      <c r="L83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68">
        <f>(Table1[[#This Row],[vote_average]]/10)*100</f>
        <v>57.000000000000007</v>
      </c>
      <c r="N8368">
        <f>(Table1[[#This Row],[popularity]]/SUM(Table1[popularity]))*100</f>
        <v>2.7089200233012165E-3</v>
      </c>
    </row>
    <row r="8369" spans="1:14" x14ac:dyDescent="0.3">
      <c r="A8369">
        <v>193687</v>
      </c>
      <c r="B8369" t="s">
        <v>18379</v>
      </c>
      <c r="C8369" s="1">
        <v>42229</v>
      </c>
      <c r="D8369" t="s">
        <v>5974</v>
      </c>
      <c r="E8369" t="s">
        <v>11</v>
      </c>
      <c r="F8369" t="s">
        <v>18380</v>
      </c>
      <c r="G8369">
        <v>19.268999999999998</v>
      </c>
      <c r="H8369">
        <v>896</v>
      </c>
      <c r="I8369">
        <v>5.7</v>
      </c>
      <c r="J8369">
        <f>YEAR(Table1[[#This Row],[release_date]])</f>
        <v>2015</v>
      </c>
      <c r="K8369" t="str">
        <f>LEFT(Table1[[#This Row],[Year]],4) &amp; "s"</f>
        <v>2015s</v>
      </c>
      <c r="L83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69">
        <f>(Table1[[#This Row],[vote_average]]/10)*100</f>
        <v>57.000000000000007</v>
      </c>
      <c r="N8369">
        <f>(Table1[[#This Row],[popularity]]/SUM(Table1[popularity]))*100</f>
        <v>4.4363572946618341E-3</v>
      </c>
    </row>
    <row r="8370" spans="1:14" x14ac:dyDescent="0.3">
      <c r="A8370">
        <v>114606</v>
      </c>
      <c r="B8370" t="s">
        <v>18381</v>
      </c>
      <c r="C8370" s="1">
        <v>41152</v>
      </c>
      <c r="D8370" t="s">
        <v>2286</v>
      </c>
      <c r="E8370" t="s">
        <v>11</v>
      </c>
      <c r="F8370" t="s">
        <v>18382</v>
      </c>
      <c r="G8370">
        <v>22.225999999999999</v>
      </c>
      <c r="H8370">
        <v>382</v>
      </c>
      <c r="I8370">
        <v>5.649</v>
      </c>
      <c r="J8370">
        <f>YEAR(Table1[[#This Row],[release_date]])</f>
        <v>2012</v>
      </c>
      <c r="K8370" t="str">
        <f>LEFT(Table1[[#This Row],[Year]],4) &amp; "s"</f>
        <v>2012s</v>
      </c>
      <c r="L83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70">
        <f>(Table1[[#This Row],[vote_average]]/10)*100</f>
        <v>56.489999999999995</v>
      </c>
      <c r="N8370">
        <f>(Table1[[#This Row],[popularity]]/SUM(Table1[popularity]))*100</f>
        <v>5.1171559100707835E-3</v>
      </c>
    </row>
    <row r="8371" spans="1:14" x14ac:dyDescent="0.3">
      <c r="A8371">
        <v>23823</v>
      </c>
      <c r="B8371" t="s">
        <v>18383</v>
      </c>
      <c r="C8371" s="1">
        <v>40106</v>
      </c>
      <c r="D8371" t="s">
        <v>306</v>
      </c>
      <c r="E8371" t="s">
        <v>11</v>
      </c>
      <c r="F8371" t="s">
        <v>18384</v>
      </c>
      <c r="G8371">
        <v>69.792000000000002</v>
      </c>
      <c r="H8371">
        <v>1096</v>
      </c>
      <c r="I8371">
        <v>5.6509999999999998</v>
      </c>
      <c r="J8371">
        <f>YEAR(Table1[[#This Row],[release_date]])</f>
        <v>2009</v>
      </c>
      <c r="K8371" t="str">
        <f>LEFT(Table1[[#This Row],[Year]],4) &amp; "s"</f>
        <v>2009s</v>
      </c>
      <c r="L83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71">
        <f>(Table1[[#This Row],[vote_average]]/10)*100</f>
        <v>56.509999999999991</v>
      </c>
      <c r="N8371">
        <f>(Table1[[#This Row],[popularity]]/SUM(Table1[popularity]))*100</f>
        <v>1.6068412907210481E-2</v>
      </c>
    </row>
    <row r="8372" spans="1:14" x14ac:dyDescent="0.3">
      <c r="A8372">
        <v>10327</v>
      </c>
      <c r="B8372" t="s">
        <v>18385</v>
      </c>
      <c r="C8372" s="1">
        <v>37804</v>
      </c>
      <c r="D8372" t="s">
        <v>422</v>
      </c>
      <c r="E8372" t="s">
        <v>11</v>
      </c>
      <c r="F8372" t="s">
        <v>18386</v>
      </c>
      <c r="G8372">
        <v>39.244</v>
      </c>
      <c r="H8372">
        <v>1494</v>
      </c>
      <c r="I8372">
        <v>5.7</v>
      </c>
      <c r="J8372">
        <f>YEAR(Table1[[#This Row],[release_date]])</f>
        <v>2003</v>
      </c>
      <c r="K8372" t="str">
        <f>LEFT(Table1[[#This Row],[Year]],4) &amp; "s"</f>
        <v>2003s</v>
      </c>
      <c r="L83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72">
        <f>(Table1[[#This Row],[vote_average]]/10)*100</f>
        <v>57.000000000000007</v>
      </c>
      <c r="N8372">
        <f>(Table1[[#This Row],[popularity]]/SUM(Table1[popularity]))*100</f>
        <v>9.0352590000367956E-3</v>
      </c>
    </row>
    <row r="8373" spans="1:14" x14ac:dyDescent="0.3">
      <c r="A8373">
        <v>8860</v>
      </c>
      <c r="B8373" t="s">
        <v>9515</v>
      </c>
      <c r="C8373" s="1">
        <v>35446</v>
      </c>
      <c r="D8373" t="s">
        <v>7246</v>
      </c>
      <c r="E8373" t="s">
        <v>11</v>
      </c>
      <c r="F8373" t="s">
        <v>18387</v>
      </c>
      <c r="G8373">
        <v>37.496000000000002</v>
      </c>
      <c r="H8373">
        <v>525</v>
      </c>
      <c r="I8373">
        <v>5.65</v>
      </c>
      <c r="J8373">
        <f>YEAR(Table1[[#This Row],[release_date]])</f>
        <v>1997</v>
      </c>
      <c r="K8373" t="str">
        <f>LEFT(Table1[[#This Row],[Year]],4) &amp; "s"</f>
        <v>1997s</v>
      </c>
      <c r="L83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73">
        <f>(Table1[[#This Row],[vote_average]]/10)*100</f>
        <v>56.500000000000007</v>
      </c>
      <c r="N8373">
        <f>(Table1[[#This Row],[popularity]]/SUM(Table1[popularity]))*100</f>
        <v>8.6328119321521686E-3</v>
      </c>
    </row>
    <row r="8374" spans="1:14" x14ac:dyDescent="0.3">
      <c r="A8374">
        <v>429476</v>
      </c>
      <c r="B8374" t="s">
        <v>18388</v>
      </c>
      <c r="C8374" s="1">
        <v>43370</v>
      </c>
      <c r="D8374" t="s">
        <v>306</v>
      </c>
      <c r="E8374" t="s">
        <v>11</v>
      </c>
      <c r="F8374" t="s">
        <v>18389</v>
      </c>
      <c r="G8374">
        <v>67.322999999999993</v>
      </c>
      <c r="H8374">
        <v>776</v>
      </c>
      <c r="I8374">
        <v>5.649</v>
      </c>
      <c r="J8374">
        <f>YEAR(Table1[[#This Row],[release_date]])</f>
        <v>2018</v>
      </c>
      <c r="K8374" t="str">
        <f>LEFT(Table1[[#This Row],[Year]],4) &amp; "s"</f>
        <v>2018s</v>
      </c>
      <c r="L83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74">
        <f>(Table1[[#This Row],[vote_average]]/10)*100</f>
        <v>56.489999999999995</v>
      </c>
      <c r="N8374">
        <f>(Table1[[#This Row],[popularity]]/SUM(Table1[popularity]))*100</f>
        <v>1.5499967935467259E-2</v>
      </c>
    </row>
    <row r="8375" spans="1:14" x14ac:dyDescent="0.3">
      <c r="A8375">
        <v>16235</v>
      </c>
      <c r="B8375" t="s">
        <v>18390</v>
      </c>
      <c r="C8375" s="1">
        <v>30218</v>
      </c>
      <c r="D8375" t="s">
        <v>306</v>
      </c>
      <c r="E8375" t="s">
        <v>11</v>
      </c>
      <c r="F8375" t="s">
        <v>18391</v>
      </c>
      <c r="G8375">
        <v>18.111999999999998</v>
      </c>
      <c r="H8375">
        <v>328</v>
      </c>
      <c r="I8375">
        <v>5.6479999999999997</v>
      </c>
      <c r="J8375">
        <f>YEAR(Table1[[#This Row],[release_date]])</f>
        <v>1982</v>
      </c>
      <c r="K8375" t="str">
        <f>LEFT(Table1[[#This Row],[Year]],4) &amp; "s"</f>
        <v>1982s</v>
      </c>
      <c r="L83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375">
        <f>(Table1[[#This Row],[vote_average]]/10)*100</f>
        <v>56.48</v>
      </c>
      <c r="N8375">
        <f>(Table1[[#This Row],[popularity]]/SUM(Table1[popularity]))*100</f>
        <v>4.1699778567084508E-3</v>
      </c>
    </row>
    <row r="8376" spans="1:14" x14ac:dyDescent="0.3">
      <c r="A8376">
        <v>39451</v>
      </c>
      <c r="B8376" t="s">
        <v>18392</v>
      </c>
      <c r="C8376" s="1">
        <v>40533</v>
      </c>
      <c r="D8376" t="s">
        <v>422</v>
      </c>
      <c r="E8376" t="s">
        <v>11</v>
      </c>
      <c r="F8376" t="s">
        <v>18393</v>
      </c>
      <c r="G8376">
        <v>89.573999999999998</v>
      </c>
      <c r="H8376">
        <v>3115</v>
      </c>
      <c r="I8376">
        <v>5.6470000000000002</v>
      </c>
      <c r="J8376">
        <f>YEAR(Table1[[#This Row],[release_date]])</f>
        <v>2010</v>
      </c>
      <c r="K8376" t="str">
        <f>LEFT(Table1[[#This Row],[Year]],4) &amp; "s"</f>
        <v>2010s</v>
      </c>
      <c r="L83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76">
        <f>(Table1[[#This Row],[vote_average]]/10)*100</f>
        <v>56.47</v>
      </c>
      <c r="N8376">
        <f>(Table1[[#This Row],[popularity]]/SUM(Table1[popularity]))*100</f>
        <v>2.062287966744715E-2</v>
      </c>
    </row>
    <row r="8377" spans="1:14" x14ac:dyDescent="0.3">
      <c r="A8377">
        <v>9381</v>
      </c>
      <c r="B8377" t="s">
        <v>18394</v>
      </c>
      <c r="C8377" s="1">
        <v>39680</v>
      </c>
      <c r="D8377" t="s">
        <v>3408</v>
      </c>
      <c r="E8377" t="s">
        <v>11</v>
      </c>
      <c r="F8377" t="s">
        <v>18395</v>
      </c>
      <c r="G8377">
        <v>78.802999999999997</v>
      </c>
      <c r="H8377">
        <v>2014</v>
      </c>
      <c r="I8377">
        <v>5.6</v>
      </c>
      <c r="J8377">
        <f>YEAR(Table1[[#This Row],[release_date]])</f>
        <v>2008</v>
      </c>
      <c r="K8377" t="str">
        <f>LEFT(Table1[[#This Row],[Year]],4) &amp; "s"</f>
        <v>2008s</v>
      </c>
      <c r="L83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77">
        <f>(Table1[[#This Row],[vote_average]]/10)*100</f>
        <v>55.999999999999993</v>
      </c>
      <c r="N8377">
        <f>(Table1[[#This Row],[popularity]]/SUM(Table1[popularity]))*100</f>
        <v>1.8143041356128316E-2</v>
      </c>
    </row>
    <row r="8378" spans="1:14" x14ac:dyDescent="0.3">
      <c r="A8378">
        <v>253344</v>
      </c>
      <c r="B8378" t="s">
        <v>18396</v>
      </c>
      <c r="C8378" s="1">
        <v>42201</v>
      </c>
      <c r="D8378" t="s">
        <v>422</v>
      </c>
      <c r="E8378" t="s">
        <v>11</v>
      </c>
      <c r="F8378" t="s">
        <v>18397</v>
      </c>
      <c r="G8378">
        <v>24.390999999999998</v>
      </c>
      <c r="H8378">
        <v>554</v>
      </c>
      <c r="I8378">
        <v>5.6459999999999999</v>
      </c>
      <c r="J8378">
        <f>YEAR(Table1[[#This Row],[release_date]])</f>
        <v>2015</v>
      </c>
      <c r="K8378" t="str">
        <f>LEFT(Table1[[#This Row],[Year]],4) &amp; "s"</f>
        <v>2015s</v>
      </c>
      <c r="L83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78">
        <f>(Table1[[#This Row],[vote_average]]/10)*100</f>
        <v>56.46</v>
      </c>
      <c r="N8378">
        <f>(Table1[[#This Row],[popularity]]/SUM(Table1[popularity]))*100</f>
        <v>5.615610087399284E-3</v>
      </c>
    </row>
    <row r="8379" spans="1:14" x14ac:dyDescent="0.3">
      <c r="A8379">
        <v>146238</v>
      </c>
      <c r="B8379" t="s">
        <v>18398</v>
      </c>
      <c r="C8379" s="1">
        <v>41541</v>
      </c>
      <c r="D8379" t="s">
        <v>417</v>
      </c>
      <c r="E8379" t="s">
        <v>11</v>
      </c>
      <c r="F8379" t="s">
        <v>18399</v>
      </c>
      <c r="G8379">
        <v>20.219000000000001</v>
      </c>
      <c r="H8379">
        <v>1195</v>
      </c>
      <c r="I8379">
        <v>5.6</v>
      </c>
      <c r="J8379">
        <f>YEAR(Table1[[#This Row],[release_date]])</f>
        <v>2013</v>
      </c>
      <c r="K8379" t="str">
        <f>LEFT(Table1[[#This Row],[Year]],4) &amp; "s"</f>
        <v>2013s</v>
      </c>
      <c r="L83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79">
        <f>(Table1[[#This Row],[vote_average]]/10)*100</f>
        <v>55.999999999999993</v>
      </c>
      <c r="N8379">
        <f>(Table1[[#This Row],[popularity]]/SUM(Table1[popularity]))*100</f>
        <v>4.6550785272078277E-3</v>
      </c>
    </row>
    <row r="8380" spans="1:14" x14ac:dyDescent="0.3">
      <c r="A8380">
        <v>604563</v>
      </c>
      <c r="B8380" t="s">
        <v>18400</v>
      </c>
      <c r="C8380" s="1">
        <v>44412</v>
      </c>
      <c r="D8380" t="s">
        <v>18401</v>
      </c>
      <c r="E8380" t="s">
        <v>212</v>
      </c>
      <c r="F8380" t="s">
        <v>18402</v>
      </c>
      <c r="G8380">
        <v>9.5210000000000008</v>
      </c>
      <c r="H8380">
        <v>740</v>
      </c>
      <c r="I8380">
        <v>5.6449999999999996</v>
      </c>
      <c r="J8380">
        <f>YEAR(Table1[[#This Row],[release_date]])</f>
        <v>2021</v>
      </c>
      <c r="K8380" t="str">
        <f>LEFT(Table1[[#This Row],[Year]],4) &amp; "s"</f>
        <v>2021s</v>
      </c>
      <c r="L83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380">
        <f>(Table1[[#This Row],[vote_average]]/10)*100</f>
        <v>56.45</v>
      </c>
      <c r="N8380">
        <f>(Table1[[#This Row],[popularity]]/SUM(Table1[popularity]))*100</f>
        <v>2.19204721586358E-3</v>
      </c>
    </row>
    <row r="8381" spans="1:14" x14ac:dyDescent="0.3">
      <c r="A8381">
        <v>441384</v>
      </c>
      <c r="B8381" t="s">
        <v>18403</v>
      </c>
      <c r="C8381" s="1">
        <v>43545</v>
      </c>
      <c r="D8381" t="s">
        <v>391</v>
      </c>
      <c r="E8381" t="s">
        <v>11</v>
      </c>
      <c r="F8381" t="s">
        <v>18404</v>
      </c>
      <c r="G8381">
        <v>18.706</v>
      </c>
      <c r="H8381">
        <v>474</v>
      </c>
      <c r="I8381">
        <v>5.6449999999999996</v>
      </c>
      <c r="J8381">
        <f>YEAR(Table1[[#This Row],[release_date]])</f>
        <v>2019</v>
      </c>
      <c r="K8381" t="str">
        <f>LEFT(Table1[[#This Row],[Year]],4) &amp; "s"</f>
        <v>2019s</v>
      </c>
      <c r="L83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81">
        <f>(Table1[[#This Row],[vote_average]]/10)*100</f>
        <v>56.45</v>
      </c>
      <c r="N8381">
        <f>(Table1[[#This Row],[popularity]]/SUM(Table1[popularity]))*100</f>
        <v>4.3067361852687875E-3</v>
      </c>
    </row>
    <row r="8382" spans="1:14" x14ac:dyDescent="0.3">
      <c r="A8382">
        <v>9927</v>
      </c>
      <c r="B8382" t="s">
        <v>18405</v>
      </c>
      <c r="C8382" s="1">
        <v>38709</v>
      </c>
      <c r="D8382" t="s">
        <v>391</v>
      </c>
      <c r="E8382" t="s">
        <v>11</v>
      </c>
      <c r="F8382" t="s">
        <v>18406</v>
      </c>
      <c r="G8382">
        <v>45.072000000000003</v>
      </c>
      <c r="H8382">
        <v>310</v>
      </c>
      <c r="I8382">
        <v>5.6449999999999996</v>
      </c>
      <c r="J8382">
        <f>YEAR(Table1[[#This Row],[release_date]])</f>
        <v>2005</v>
      </c>
      <c r="K8382" t="str">
        <f>LEFT(Table1[[#This Row],[Year]],4) &amp; "s"</f>
        <v>2005s</v>
      </c>
      <c r="L83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82">
        <f>(Table1[[#This Row],[vote_average]]/10)*100</f>
        <v>56.45</v>
      </c>
      <c r="N8382">
        <f>(Table1[[#This Row],[popularity]]/SUM(Table1[popularity]))*100</f>
        <v>1.0377056203487374E-2</v>
      </c>
    </row>
    <row r="8383" spans="1:14" x14ac:dyDescent="0.3">
      <c r="A8383">
        <v>9009</v>
      </c>
      <c r="B8383" t="s">
        <v>9363</v>
      </c>
      <c r="C8383" s="1">
        <v>38541</v>
      </c>
      <c r="D8383" t="s">
        <v>7836</v>
      </c>
      <c r="E8383" t="s">
        <v>11</v>
      </c>
      <c r="F8383" t="s">
        <v>18407</v>
      </c>
      <c r="G8383">
        <v>40.225000000000001</v>
      </c>
      <c r="H8383">
        <v>958</v>
      </c>
      <c r="I8383">
        <v>5.6</v>
      </c>
      <c r="J8383">
        <f>YEAR(Table1[[#This Row],[release_date]])</f>
        <v>2005</v>
      </c>
      <c r="K8383" t="str">
        <f>LEFT(Table1[[#This Row],[Year]],4) &amp; "s"</f>
        <v>2005s</v>
      </c>
      <c r="L83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83">
        <f>(Table1[[#This Row],[vote_average]]/10)*100</f>
        <v>55.999999999999993</v>
      </c>
      <c r="N8383">
        <f>(Table1[[#This Row],[popularity]]/SUM(Table1[popularity]))*100</f>
        <v>9.2611174517500811E-3</v>
      </c>
    </row>
    <row r="8384" spans="1:14" x14ac:dyDescent="0.3">
      <c r="A8384">
        <v>659986</v>
      </c>
      <c r="B8384" t="s">
        <v>18408</v>
      </c>
      <c r="C8384" s="1">
        <v>44070</v>
      </c>
      <c r="D8384" t="s">
        <v>1586</v>
      </c>
      <c r="E8384" t="s">
        <v>11</v>
      </c>
      <c r="F8384" t="s">
        <v>18409</v>
      </c>
      <c r="G8384">
        <v>23.047999999999998</v>
      </c>
      <c r="H8384">
        <v>354</v>
      </c>
      <c r="I8384">
        <v>5.6429999999999998</v>
      </c>
      <c r="J8384">
        <f>YEAR(Table1[[#This Row],[release_date]])</f>
        <v>2020</v>
      </c>
      <c r="K8384" t="str">
        <f>LEFT(Table1[[#This Row],[Year]],4) &amp; "s"</f>
        <v>2020s</v>
      </c>
      <c r="L83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384">
        <f>(Table1[[#This Row],[vote_average]]/10)*100</f>
        <v>56.43</v>
      </c>
      <c r="N8384">
        <f>(Table1[[#This Row],[popularity]]/SUM(Table1[popularity]))*100</f>
        <v>5.3064073344421588E-3</v>
      </c>
    </row>
    <row r="8385" spans="1:14" x14ac:dyDescent="0.3">
      <c r="A8385">
        <v>336455</v>
      </c>
      <c r="B8385" t="s">
        <v>18410</v>
      </c>
      <c r="C8385" s="1">
        <v>42418</v>
      </c>
      <c r="D8385" t="s">
        <v>3232</v>
      </c>
      <c r="E8385" t="s">
        <v>11</v>
      </c>
      <c r="F8385" t="s">
        <v>18411</v>
      </c>
      <c r="G8385">
        <v>19.834</v>
      </c>
      <c r="H8385">
        <v>486</v>
      </c>
      <c r="I8385">
        <v>5.6</v>
      </c>
      <c r="J8385">
        <f>YEAR(Table1[[#This Row],[release_date]])</f>
        <v>2016</v>
      </c>
      <c r="K8385" t="str">
        <f>LEFT(Table1[[#This Row],[Year]],4) &amp; "s"</f>
        <v>2016s</v>
      </c>
      <c r="L83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85">
        <f>(Table1[[#This Row],[vote_average]]/10)*100</f>
        <v>55.999999999999993</v>
      </c>
      <c r="N8385">
        <f>(Table1[[#This Row],[popularity]]/SUM(Table1[popularity]))*100</f>
        <v>4.5664388698076087E-3</v>
      </c>
    </row>
    <row r="8386" spans="1:14" x14ac:dyDescent="0.3">
      <c r="A8386">
        <v>11056</v>
      </c>
      <c r="B8386" t="s">
        <v>18412</v>
      </c>
      <c r="C8386" s="1">
        <v>37540</v>
      </c>
      <c r="D8386" t="s">
        <v>1899</v>
      </c>
      <c r="E8386" t="s">
        <v>11</v>
      </c>
      <c r="F8386" t="s">
        <v>18413</v>
      </c>
      <c r="G8386">
        <v>27.931999999999999</v>
      </c>
      <c r="H8386">
        <v>368</v>
      </c>
      <c r="I8386">
        <v>5.6</v>
      </c>
      <c r="J8386">
        <f>YEAR(Table1[[#This Row],[release_date]])</f>
        <v>2002</v>
      </c>
      <c r="K8386" t="str">
        <f>LEFT(Table1[[#This Row],[Year]],4) &amp; "s"</f>
        <v>2002s</v>
      </c>
      <c r="L83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86">
        <f>(Table1[[#This Row],[vote_average]]/10)*100</f>
        <v>55.999999999999993</v>
      </c>
      <c r="N8386">
        <f>(Table1[[#This Row],[popularity]]/SUM(Table1[popularity]))*100</f>
        <v>6.430864702604927E-3</v>
      </c>
    </row>
    <row r="8387" spans="1:14" x14ac:dyDescent="0.3">
      <c r="A8387">
        <v>9574</v>
      </c>
      <c r="B8387" t="s">
        <v>18414</v>
      </c>
      <c r="C8387" s="1">
        <v>35760</v>
      </c>
      <c r="D8387" t="s">
        <v>17140</v>
      </c>
      <c r="E8387" t="s">
        <v>11</v>
      </c>
      <c r="F8387" t="s">
        <v>18415</v>
      </c>
      <c r="G8387">
        <v>47.174999999999997</v>
      </c>
      <c r="H8387">
        <v>2256</v>
      </c>
      <c r="I8387">
        <v>5.64</v>
      </c>
      <c r="J8387">
        <f>YEAR(Table1[[#This Row],[release_date]])</f>
        <v>1997</v>
      </c>
      <c r="K8387" t="str">
        <f>LEFT(Table1[[#This Row],[Year]],4) &amp; "s"</f>
        <v>1997s</v>
      </c>
      <c r="L83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87">
        <f>(Table1[[#This Row],[vote_average]]/10)*100</f>
        <v>56.399999999999991</v>
      </c>
      <c r="N8387">
        <f>(Table1[[#This Row],[popularity]]/SUM(Table1[popularity]))*100</f>
        <v>1.0861235942481291E-2</v>
      </c>
    </row>
    <row r="8388" spans="1:14" x14ac:dyDescent="0.3">
      <c r="A8388">
        <v>624808</v>
      </c>
      <c r="B8388" t="s">
        <v>18416</v>
      </c>
      <c r="C8388" s="1">
        <v>43931</v>
      </c>
      <c r="D8388" t="s">
        <v>422</v>
      </c>
      <c r="E8388" t="s">
        <v>11</v>
      </c>
      <c r="F8388" t="s">
        <v>18417</v>
      </c>
      <c r="G8388">
        <v>15.381</v>
      </c>
      <c r="H8388">
        <v>683</v>
      </c>
      <c r="I8388">
        <v>5.6</v>
      </c>
      <c r="J8388">
        <f>YEAR(Table1[[#This Row],[release_date]])</f>
        <v>2020</v>
      </c>
      <c r="K8388" t="str">
        <f>LEFT(Table1[[#This Row],[Year]],4) &amp; "s"</f>
        <v>2020s</v>
      </c>
      <c r="L83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388">
        <f>(Table1[[#This Row],[vote_average]]/10)*100</f>
        <v>55.999999999999993</v>
      </c>
      <c r="N8388">
        <f>(Table1[[#This Row],[popularity]]/SUM(Table1[popularity]))*100</f>
        <v>3.5412118713578117E-3</v>
      </c>
    </row>
    <row r="8389" spans="1:14" x14ac:dyDescent="0.3">
      <c r="A8389">
        <v>479040</v>
      </c>
      <c r="B8389" t="s">
        <v>18418</v>
      </c>
      <c r="C8389" s="1">
        <v>43112</v>
      </c>
      <c r="D8389" t="s">
        <v>786</v>
      </c>
      <c r="E8389" t="s">
        <v>11</v>
      </c>
      <c r="F8389" t="s">
        <v>18419</v>
      </c>
      <c r="G8389">
        <v>22.13</v>
      </c>
      <c r="H8389">
        <v>389</v>
      </c>
      <c r="I8389">
        <v>5.6</v>
      </c>
      <c r="J8389">
        <f>YEAR(Table1[[#This Row],[release_date]])</f>
        <v>2018</v>
      </c>
      <c r="K8389" t="str">
        <f>LEFT(Table1[[#This Row],[Year]],4) &amp; "s"</f>
        <v>2018s</v>
      </c>
      <c r="L83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89">
        <f>(Table1[[#This Row],[vote_average]]/10)*100</f>
        <v>55.999999999999993</v>
      </c>
      <c r="N8389">
        <f>(Table1[[#This Row],[popularity]]/SUM(Table1[popularity]))*100</f>
        <v>5.0950535539398198E-3</v>
      </c>
    </row>
    <row r="8390" spans="1:14" x14ac:dyDescent="0.3">
      <c r="A8390">
        <v>371608</v>
      </c>
      <c r="B8390" t="s">
        <v>18420</v>
      </c>
      <c r="C8390" s="1">
        <v>43166</v>
      </c>
      <c r="D8390" t="s">
        <v>306</v>
      </c>
      <c r="E8390" t="s">
        <v>11</v>
      </c>
      <c r="F8390" t="s">
        <v>18421</v>
      </c>
      <c r="G8390">
        <v>29.427</v>
      </c>
      <c r="H8390">
        <v>1279</v>
      </c>
      <c r="I8390">
        <v>5.6369999999999996</v>
      </c>
      <c r="J8390">
        <f>YEAR(Table1[[#This Row],[release_date]])</f>
        <v>2018</v>
      </c>
      <c r="K8390" t="str">
        <f>LEFT(Table1[[#This Row],[Year]],4) &amp; "s"</f>
        <v>2018s</v>
      </c>
      <c r="L83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90">
        <f>(Table1[[#This Row],[vote_average]]/10)*100</f>
        <v>56.37</v>
      </c>
      <c r="N8390">
        <f>(Table1[[#This Row],[popularity]]/SUM(Table1[popularity]))*100</f>
        <v>6.7750628527694116E-3</v>
      </c>
    </row>
    <row r="8391" spans="1:14" x14ac:dyDescent="0.3">
      <c r="A8391">
        <v>11569</v>
      </c>
      <c r="B8391" t="s">
        <v>18422</v>
      </c>
      <c r="C8391" s="1">
        <v>33858</v>
      </c>
      <c r="D8391" t="s">
        <v>306</v>
      </c>
      <c r="E8391" t="s">
        <v>11</v>
      </c>
      <c r="F8391" t="s">
        <v>18423</v>
      </c>
      <c r="G8391">
        <v>25.122</v>
      </c>
      <c r="H8391">
        <v>702</v>
      </c>
      <c r="I8391">
        <v>5.6369999999999996</v>
      </c>
      <c r="J8391">
        <f>YEAR(Table1[[#This Row],[release_date]])</f>
        <v>1992</v>
      </c>
      <c r="K8391" t="str">
        <f>LEFT(Table1[[#This Row],[Year]],4) &amp; "s"</f>
        <v>1992s</v>
      </c>
      <c r="L83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91">
        <f>(Table1[[#This Row],[vote_average]]/10)*100</f>
        <v>56.37</v>
      </c>
      <c r="N8391">
        <f>(Table1[[#This Row],[popularity]]/SUM(Table1[popularity]))*100</f>
        <v>5.7839103200215168E-3</v>
      </c>
    </row>
    <row r="8392" spans="1:14" x14ac:dyDescent="0.3">
      <c r="A8392">
        <v>86835</v>
      </c>
      <c r="B8392" t="s">
        <v>18424</v>
      </c>
      <c r="C8392" s="1">
        <v>42257</v>
      </c>
      <c r="D8392" t="s">
        <v>3179</v>
      </c>
      <c r="E8392" t="s">
        <v>11</v>
      </c>
      <c r="F8392" t="s">
        <v>18425</v>
      </c>
      <c r="G8392">
        <v>21.445</v>
      </c>
      <c r="H8392">
        <v>612</v>
      </c>
      <c r="I8392">
        <v>5.6360000000000001</v>
      </c>
      <c r="J8392">
        <f>YEAR(Table1[[#This Row],[release_date]])</f>
        <v>2015</v>
      </c>
      <c r="K8392" t="str">
        <f>LEFT(Table1[[#This Row],[Year]],4) &amp; "s"</f>
        <v>2015s</v>
      </c>
      <c r="L83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92">
        <f>(Table1[[#This Row],[vote_average]]/10)*100</f>
        <v>56.36</v>
      </c>
      <c r="N8392">
        <f>(Table1[[#This Row],[popularity]]/SUM(Table1[popularity]))*100</f>
        <v>4.9373440336303405E-3</v>
      </c>
    </row>
    <row r="8393" spans="1:14" x14ac:dyDescent="0.3">
      <c r="A8393">
        <v>336011</v>
      </c>
      <c r="B8393" t="s">
        <v>18426</v>
      </c>
      <c r="C8393" s="1">
        <v>42615</v>
      </c>
      <c r="D8393" t="s">
        <v>21</v>
      </c>
      <c r="E8393" t="s">
        <v>11</v>
      </c>
      <c r="F8393" t="s">
        <v>18427</v>
      </c>
      <c r="G8393">
        <v>34.066000000000003</v>
      </c>
      <c r="H8393">
        <v>446</v>
      </c>
      <c r="I8393">
        <v>5.6349999999999998</v>
      </c>
      <c r="J8393">
        <f>YEAR(Table1[[#This Row],[release_date]])</f>
        <v>2016</v>
      </c>
      <c r="K8393" t="str">
        <f>LEFT(Table1[[#This Row],[Year]],4) &amp; "s"</f>
        <v>2016s</v>
      </c>
      <c r="L83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93">
        <f>(Table1[[#This Row],[vote_average]]/10)*100</f>
        <v>56.35</v>
      </c>
      <c r="N8393">
        <f>(Table1[[#This Row],[popularity]]/SUM(Table1[popularity]))*100</f>
        <v>7.8431131662229526E-3</v>
      </c>
    </row>
    <row r="8394" spans="1:14" x14ac:dyDescent="0.3">
      <c r="A8394">
        <v>10891</v>
      </c>
      <c r="B8394" t="s">
        <v>18428</v>
      </c>
      <c r="C8394" s="1">
        <v>37988</v>
      </c>
      <c r="D8394" t="s">
        <v>18429</v>
      </c>
      <c r="E8394" t="s">
        <v>11</v>
      </c>
      <c r="F8394" t="s">
        <v>18430</v>
      </c>
      <c r="G8394">
        <v>21.599</v>
      </c>
      <c r="H8394">
        <v>439</v>
      </c>
      <c r="I8394">
        <v>5.6349999999999998</v>
      </c>
      <c r="J8394">
        <f>YEAR(Table1[[#This Row],[release_date]])</f>
        <v>2004</v>
      </c>
      <c r="K8394" t="str">
        <f>LEFT(Table1[[#This Row],[Year]],4) &amp; "s"</f>
        <v>2004s</v>
      </c>
      <c r="L83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94">
        <f>(Table1[[#This Row],[vote_average]]/10)*100</f>
        <v>56.35</v>
      </c>
      <c r="N8394">
        <f>(Table1[[#This Row],[popularity]]/SUM(Table1[popularity]))*100</f>
        <v>4.9727998965904277E-3</v>
      </c>
    </row>
    <row r="8395" spans="1:14" x14ac:dyDescent="0.3">
      <c r="A8395">
        <v>28510</v>
      </c>
      <c r="B8395" t="s">
        <v>18431</v>
      </c>
      <c r="C8395" s="1">
        <v>40087</v>
      </c>
      <c r="D8395" t="s">
        <v>12992</v>
      </c>
      <c r="E8395" t="s">
        <v>11</v>
      </c>
      <c r="F8395" t="s">
        <v>18432</v>
      </c>
      <c r="G8395">
        <v>26.582999999999998</v>
      </c>
      <c r="H8395">
        <v>436</v>
      </c>
      <c r="I8395">
        <v>5.633</v>
      </c>
      <c r="J8395">
        <f>YEAR(Table1[[#This Row],[release_date]])</f>
        <v>2009</v>
      </c>
      <c r="K8395" t="str">
        <f>LEFT(Table1[[#This Row],[Year]],4) &amp; "s"</f>
        <v>2009s</v>
      </c>
      <c r="L83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95">
        <f>(Table1[[#This Row],[vote_average]]/10)*100</f>
        <v>56.330000000000005</v>
      </c>
      <c r="N8395">
        <f>(Table1[[#This Row],[popularity]]/SUM(Table1[popularity]))*100</f>
        <v>6.1202805523896172E-3</v>
      </c>
    </row>
    <row r="8396" spans="1:14" x14ac:dyDescent="0.3">
      <c r="A8396">
        <v>9676</v>
      </c>
      <c r="B8396" t="s">
        <v>18433</v>
      </c>
      <c r="C8396" s="1">
        <v>38975</v>
      </c>
      <c r="D8396" t="s">
        <v>417</v>
      </c>
      <c r="E8396" t="s">
        <v>11</v>
      </c>
      <c r="F8396" t="s">
        <v>18434</v>
      </c>
      <c r="G8396">
        <v>31.1</v>
      </c>
      <c r="H8396">
        <v>1052</v>
      </c>
      <c r="I8396">
        <v>5.6</v>
      </c>
      <c r="J8396">
        <f>YEAR(Table1[[#This Row],[release_date]])</f>
        <v>2006</v>
      </c>
      <c r="K8396" t="str">
        <f>LEFT(Table1[[#This Row],[Year]],4) &amp; "s"</f>
        <v>2006s</v>
      </c>
      <c r="L83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96">
        <f>(Table1[[#This Row],[vote_average]]/10)*100</f>
        <v>55.999999999999993</v>
      </c>
      <c r="N8396">
        <f>(Table1[[#This Row],[popularity]]/SUM(Table1[popularity]))*100</f>
        <v>7.1602424549267237E-3</v>
      </c>
    </row>
    <row r="8397" spans="1:14" x14ac:dyDescent="0.3">
      <c r="A8397">
        <v>7341</v>
      </c>
      <c r="B8397" t="s">
        <v>18435</v>
      </c>
      <c r="C8397" s="1">
        <v>36231</v>
      </c>
      <c r="D8397" t="s">
        <v>2308</v>
      </c>
      <c r="E8397" t="s">
        <v>11</v>
      </c>
      <c r="F8397" t="s">
        <v>18436</v>
      </c>
      <c r="G8397">
        <v>22.827000000000002</v>
      </c>
      <c r="H8397">
        <v>381</v>
      </c>
      <c r="I8397">
        <v>5.6</v>
      </c>
      <c r="J8397">
        <f>YEAR(Table1[[#This Row],[release_date]])</f>
        <v>1999</v>
      </c>
      <c r="K8397" t="str">
        <f>LEFT(Table1[[#This Row],[Year]],4) &amp; "s"</f>
        <v>1999s</v>
      </c>
      <c r="L83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397">
        <f>(Table1[[#This Row],[vote_average]]/10)*100</f>
        <v>55.999999999999993</v>
      </c>
      <c r="N8397">
        <f>(Table1[[#This Row],[popularity]]/SUM(Table1[popularity]))*100</f>
        <v>5.2555258687656701E-3</v>
      </c>
    </row>
    <row r="8398" spans="1:14" x14ac:dyDescent="0.3">
      <c r="A8398">
        <v>13803</v>
      </c>
      <c r="B8398" t="s">
        <v>18437</v>
      </c>
      <c r="C8398" s="1">
        <v>39730</v>
      </c>
      <c r="D8398" t="s">
        <v>2163</v>
      </c>
      <c r="E8398" t="s">
        <v>11</v>
      </c>
      <c r="F8398" t="s">
        <v>18438</v>
      </c>
      <c r="G8398">
        <v>14.693</v>
      </c>
      <c r="H8398">
        <v>338</v>
      </c>
      <c r="I8398">
        <v>5.6319999999999997</v>
      </c>
      <c r="J8398">
        <f>YEAR(Table1[[#This Row],[release_date]])</f>
        <v>2008</v>
      </c>
      <c r="K8398" t="str">
        <f>LEFT(Table1[[#This Row],[Year]],4) &amp; "s"</f>
        <v>2008s</v>
      </c>
      <c r="L83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398">
        <f>(Table1[[#This Row],[vote_average]]/10)*100</f>
        <v>56.319999999999993</v>
      </c>
      <c r="N8398">
        <f>(Table1[[#This Row],[popularity]]/SUM(Table1[popularity]))*100</f>
        <v>3.3828116524192396E-3</v>
      </c>
    </row>
    <row r="8399" spans="1:14" x14ac:dyDescent="0.3">
      <c r="A8399">
        <v>373314</v>
      </c>
      <c r="B8399" t="s">
        <v>18439</v>
      </c>
      <c r="C8399" s="1">
        <v>42405</v>
      </c>
      <c r="D8399" t="s">
        <v>1403</v>
      </c>
      <c r="E8399" t="s">
        <v>11</v>
      </c>
      <c r="F8399" t="s">
        <v>18440</v>
      </c>
      <c r="G8399">
        <v>39.234999999999999</v>
      </c>
      <c r="H8399">
        <v>544</v>
      </c>
      <c r="I8399">
        <v>5.6310000000000002</v>
      </c>
      <c r="J8399">
        <f>YEAR(Table1[[#This Row],[release_date]])</f>
        <v>2016</v>
      </c>
      <c r="K8399" t="str">
        <f>LEFT(Table1[[#This Row],[Year]],4) &amp; "s"</f>
        <v>2016s</v>
      </c>
      <c r="L83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399">
        <f>(Table1[[#This Row],[vote_average]]/10)*100</f>
        <v>56.31</v>
      </c>
      <c r="N8399">
        <f>(Table1[[#This Row],[popularity]]/SUM(Table1[popularity]))*100</f>
        <v>9.0331869041495177E-3</v>
      </c>
    </row>
    <row r="8400" spans="1:14" x14ac:dyDescent="0.3">
      <c r="A8400">
        <v>254302</v>
      </c>
      <c r="B8400" t="s">
        <v>18441</v>
      </c>
      <c r="C8400" s="1">
        <v>42330</v>
      </c>
      <c r="D8400" t="s">
        <v>21</v>
      </c>
      <c r="E8400" t="s">
        <v>11</v>
      </c>
      <c r="F8400" t="s">
        <v>18442</v>
      </c>
      <c r="G8400">
        <v>40.988</v>
      </c>
      <c r="H8400">
        <v>1107</v>
      </c>
      <c r="I8400">
        <v>5.6310000000000002</v>
      </c>
      <c r="J8400">
        <f>YEAR(Table1[[#This Row],[release_date]])</f>
        <v>2015</v>
      </c>
      <c r="K8400" t="str">
        <f>LEFT(Table1[[#This Row],[Year]],4) &amp; "s"</f>
        <v>2015s</v>
      </c>
      <c r="L84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00">
        <f>(Table1[[#This Row],[vote_average]]/10)*100</f>
        <v>56.31</v>
      </c>
      <c r="N8400">
        <f>(Table1[[#This Row],[popularity]]/SUM(Table1[popularity]))*100</f>
        <v>9.4367851364159667E-3</v>
      </c>
    </row>
    <row r="8401" spans="1:14" x14ac:dyDescent="0.3">
      <c r="A8401">
        <v>346910</v>
      </c>
      <c r="B8401" t="s">
        <v>18443</v>
      </c>
      <c r="C8401" s="1">
        <v>43348</v>
      </c>
      <c r="D8401" t="s">
        <v>1849</v>
      </c>
      <c r="E8401" t="s">
        <v>11</v>
      </c>
      <c r="F8401" t="s">
        <v>18444</v>
      </c>
      <c r="G8401">
        <v>148.29499999999999</v>
      </c>
      <c r="H8401">
        <v>4445</v>
      </c>
      <c r="I8401">
        <v>5.63</v>
      </c>
      <c r="J8401">
        <f>YEAR(Table1[[#This Row],[release_date]])</f>
        <v>2018</v>
      </c>
      <c r="K8401" t="str">
        <f>LEFT(Table1[[#This Row],[Year]],4) &amp; "s"</f>
        <v>2018s</v>
      </c>
      <c r="L84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01">
        <f>(Table1[[#This Row],[vote_average]]/10)*100</f>
        <v>56.3</v>
      </c>
      <c r="N8401">
        <f>(Table1[[#This Row],[popularity]]/SUM(Table1[popularity]))*100</f>
        <v>3.4142384400429535E-2</v>
      </c>
    </row>
    <row r="8402" spans="1:14" x14ac:dyDescent="0.3">
      <c r="A8402">
        <v>340584</v>
      </c>
      <c r="B8402" t="s">
        <v>18445</v>
      </c>
      <c r="C8402" s="1">
        <v>42678</v>
      </c>
      <c r="D8402" t="s">
        <v>217</v>
      </c>
      <c r="E8402" t="s">
        <v>11</v>
      </c>
      <c r="F8402" t="s">
        <v>18446</v>
      </c>
      <c r="G8402">
        <v>20.132999999999999</v>
      </c>
      <c r="H8402">
        <v>330</v>
      </c>
      <c r="I8402">
        <v>5.6</v>
      </c>
      <c r="J8402">
        <f>YEAR(Table1[[#This Row],[release_date]])</f>
        <v>2016</v>
      </c>
      <c r="K8402" t="str">
        <f>LEFT(Table1[[#This Row],[Year]],4) &amp; "s"</f>
        <v>2016s</v>
      </c>
      <c r="L84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02">
        <f>(Table1[[#This Row],[vote_average]]/10)*100</f>
        <v>55.999999999999993</v>
      </c>
      <c r="N8402">
        <f>(Table1[[#This Row],[popularity]]/SUM(Table1[popularity]))*100</f>
        <v>4.6352784998405054E-3</v>
      </c>
    </row>
    <row r="8403" spans="1:14" x14ac:dyDescent="0.3">
      <c r="A8403">
        <v>271185</v>
      </c>
      <c r="B8403" t="s">
        <v>18447</v>
      </c>
      <c r="C8403" s="1">
        <v>41748</v>
      </c>
      <c r="D8403" t="s">
        <v>21</v>
      </c>
      <c r="E8403" t="s">
        <v>11</v>
      </c>
      <c r="F8403" t="s">
        <v>18448</v>
      </c>
      <c r="G8403">
        <v>12.212</v>
      </c>
      <c r="H8403">
        <v>391</v>
      </c>
      <c r="I8403">
        <v>5.6</v>
      </c>
      <c r="J8403">
        <f>YEAR(Table1[[#This Row],[release_date]])</f>
        <v>2014</v>
      </c>
      <c r="K8403" t="str">
        <f>LEFT(Table1[[#This Row],[Year]],4) &amp; "s"</f>
        <v>2014s</v>
      </c>
      <c r="L84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03">
        <f>(Table1[[#This Row],[vote_average]]/10)*100</f>
        <v>55.999999999999993</v>
      </c>
      <c r="N8403">
        <f>(Table1[[#This Row],[popularity]]/SUM(Table1[popularity]))*100</f>
        <v>2.8116038861596515E-3</v>
      </c>
    </row>
    <row r="8404" spans="1:14" x14ac:dyDescent="0.3">
      <c r="A8404">
        <v>653601</v>
      </c>
      <c r="B8404" t="s">
        <v>18449</v>
      </c>
      <c r="C8404" s="1">
        <v>43857</v>
      </c>
      <c r="D8404" t="s">
        <v>21</v>
      </c>
      <c r="E8404" t="s">
        <v>11</v>
      </c>
      <c r="F8404" t="s">
        <v>18450</v>
      </c>
      <c r="G8404">
        <v>46.265999999999998</v>
      </c>
      <c r="H8404">
        <v>526</v>
      </c>
      <c r="I8404">
        <v>5.6</v>
      </c>
      <c r="J8404">
        <f>YEAR(Table1[[#This Row],[release_date]])</f>
        <v>2020</v>
      </c>
      <c r="K8404" t="str">
        <f>LEFT(Table1[[#This Row],[Year]],4) &amp; "s"</f>
        <v>2020s</v>
      </c>
      <c r="L84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404">
        <f>(Table1[[#This Row],[vote_average]]/10)*100</f>
        <v>55.999999999999993</v>
      </c>
      <c r="N8404">
        <f>(Table1[[#This Row],[popularity]]/SUM(Table1[popularity]))*100</f>
        <v>1.0651954257866232E-2</v>
      </c>
    </row>
    <row r="8405" spans="1:14" x14ac:dyDescent="0.3">
      <c r="A8405">
        <v>9327</v>
      </c>
      <c r="B8405" t="s">
        <v>11293</v>
      </c>
      <c r="C8405" s="1">
        <v>35244</v>
      </c>
      <c r="D8405" t="s">
        <v>18451</v>
      </c>
      <c r="E8405" t="s">
        <v>11</v>
      </c>
      <c r="F8405" t="s">
        <v>18452</v>
      </c>
      <c r="G8405">
        <v>31.565999999999999</v>
      </c>
      <c r="H8405">
        <v>2789</v>
      </c>
      <c r="I8405">
        <v>5.6289999999999996</v>
      </c>
      <c r="J8405">
        <f>YEAR(Table1[[#This Row],[release_date]])</f>
        <v>1996</v>
      </c>
      <c r="K8405" t="str">
        <f>LEFT(Table1[[#This Row],[Year]],4) &amp; "s"</f>
        <v>1996s</v>
      </c>
      <c r="L84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405">
        <f>(Table1[[#This Row],[vote_average]]/10)*100</f>
        <v>56.289999999999992</v>
      </c>
      <c r="N8405">
        <f>(Table1[[#This Row],[popularity]]/SUM(Table1[popularity]))*100</f>
        <v>7.2675309753124431E-3</v>
      </c>
    </row>
    <row r="8406" spans="1:14" x14ac:dyDescent="0.3">
      <c r="A8406">
        <v>51170</v>
      </c>
      <c r="B8406" t="s">
        <v>18453</v>
      </c>
      <c r="C8406" s="1">
        <v>40472</v>
      </c>
      <c r="D8406" t="s">
        <v>15844</v>
      </c>
      <c r="E8406" t="s">
        <v>11</v>
      </c>
      <c r="F8406" t="s">
        <v>18454</v>
      </c>
      <c r="G8406">
        <v>27.439</v>
      </c>
      <c r="H8406">
        <v>584</v>
      </c>
      <c r="I8406">
        <v>5.6</v>
      </c>
      <c r="J8406">
        <f>YEAR(Table1[[#This Row],[release_date]])</f>
        <v>2010</v>
      </c>
      <c r="K8406" t="str">
        <f>LEFT(Table1[[#This Row],[Year]],4) &amp; "s"</f>
        <v>2010s</v>
      </c>
      <c r="L84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06">
        <f>(Table1[[#This Row],[vote_average]]/10)*100</f>
        <v>55.999999999999993</v>
      </c>
      <c r="N8406">
        <f>(Table1[[#This Row],[popularity]]/SUM(Table1[popularity]))*100</f>
        <v>6.3173598945573759E-3</v>
      </c>
    </row>
    <row r="8407" spans="1:14" x14ac:dyDescent="0.3">
      <c r="A8407">
        <v>23398</v>
      </c>
      <c r="B8407" t="s">
        <v>18455</v>
      </c>
      <c r="C8407" s="1">
        <v>40168</v>
      </c>
      <c r="D8407" t="s">
        <v>18456</v>
      </c>
      <c r="E8407" t="s">
        <v>11</v>
      </c>
      <c r="F8407" t="s">
        <v>18457</v>
      </c>
      <c r="G8407">
        <v>50.369</v>
      </c>
      <c r="H8407">
        <v>2786</v>
      </c>
      <c r="I8407">
        <v>5.6280000000000001</v>
      </c>
      <c r="J8407">
        <f>YEAR(Table1[[#This Row],[release_date]])</f>
        <v>2009</v>
      </c>
      <c r="K8407" t="str">
        <f>LEFT(Table1[[#This Row],[Year]],4) &amp; "s"</f>
        <v>2009s</v>
      </c>
      <c r="L84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07">
        <f>(Table1[[#This Row],[vote_average]]/10)*100</f>
        <v>56.279999999999994</v>
      </c>
      <c r="N8407">
        <f>(Table1[[#This Row],[popularity]]/SUM(Table1[popularity]))*100</f>
        <v>1.1596599749588557E-2</v>
      </c>
    </row>
    <row r="8408" spans="1:14" x14ac:dyDescent="0.3">
      <c r="A8408">
        <v>18480</v>
      </c>
      <c r="B8408" t="s">
        <v>18458</v>
      </c>
      <c r="C8408" s="1">
        <v>40002</v>
      </c>
      <c r="D8408" t="s">
        <v>391</v>
      </c>
      <c r="E8408" t="s">
        <v>11</v>
      </c>
      <c r="F8408" t="s">
        <v>18459</v>
      </c>
      <c r="G8408">
        <v>58.540999999999997</v>
      </c>
      <c r="H8408">
        <v>1636</v>
      </c>
      <c r="I8408">
        <v>5.6280000000000001</v>
      </c>
      <c r="J8408">
        <f>YEAR(Table1[[#This Row],[release_date]])</f>
        <v>2009</v>
      </c>
      <c r="K8408" t="str">
        <f>LEFT(Table1[[#This Row],[Year]],4) &amp; "s"</f>
        <v>2009s</v>
      </c>
      <c r="L84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08">
        <f>(Table1[[#This Row],[vote_average]]/10)*100</f>
        <v>56.279999999999994</v>
      </c>
      <c r="N8408">
        <f>(Table1[[#This Row],[popularity]]/SUM(Table1[popularity]))*100</f>
        <v>1.3478062815236827E-2</v>
      </c>
    </row>
    <row r="8409" spans="1:14" x14ac:dyDescent="0.3">
      <c r="A8409">
        <v>6071</v>
      </c>
      <c r="B8409" t="s">
        <v>18460</v>
      </c>
      <c r="C8409" s="1">
        <v>34810</v>
      </c>
      <c r="D8409" t="s">
        <v>417</v>
      </c>
      <c r="E8409" t="s">
        <v>11</v>
      </c>
      <c r="F8409" t="s">
        <v>18461</v>
      </c>
      <c r="G8409">
        <v>19.949000000000002</v>
      </c>
      <c r="H8409">
        <v>300</v>
      </c>
      <c r="I8409">
        <v>5.6280000000000001</v>
      </c>
      <c r="J8409">
        <f>YEAR(Table1[[#This Row],[release_date]])</f>
        <v>1995</v>
      </c>
      <c r="K8409" t="str">
        <f>LEFT(Table1[[#This Row],[Year]],4) &amp; "s"</f>
        <v>1995s</v>
      </c>
      <c r="L84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409">
        <f>(Table1[[#This Row],[vote_average]]/10)*100</f>
        <v>56.279999999999994</v>
      </c>
      <c r="N8409">
        <f>(Table1[[#This Row],[popularity]]/SUM(Table1[popularity]))*100</f>
        <v>4.5929156505894924E-3</v>
      </c>
    </row>
    <row r="8410" spans="1:14" x14ac:dyDescent="0.3">
      <c r="A8410">
        <v>9622</v>
      </c>
      <c r="B8410" t="s">
        <v>18462</v>
      </c>
      <c r="C8410" s="1">
        <v>35447</v>
      </c>
      <c r="D8410" t="s">
        <v>6356</v>
      </c>
      <c r="E8410" t="s">
        <v>11</v>
      </c>
      <c r="F8410" t="s">
        <v>18463</v>
      </c>
      <c r="G8410">
        <v>20.864000000000001</v>
      </c>
      <c r="H8410">
        <v>724</v>
      </c>
      <c r="I8410">
        <v>5.6</v>
      </c>
      <c r="J8410">
        <f>YEAR(Table1[[#This Row],[release_date]])</f>
        <v>1997</v>
      </c>
      <c r="K8410" t="str">
        <f>LEFT(Table1[[#This Row],[Year]],4) &amp; "s"</f>
        <v>1997s</v>
      </c>
      <c r="L84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410">
        <f>(Table1[[#This Row],[vote_average]]/10)*100</f>
        <v>55.999999999999993</v>
      </c>
      <c r="N8410">
        <f>(Table1[[#This Row],[popularity]]/SUM(Table1[popularity]))*100</f>
        <v>4.8035787324627382E-3</v>
      </c>
    </row>
    <row r="8411" spans="1:14" x14ac:dyDescent="0.3">
      <c r="A8411">
        <v>9488</v>
      </c>
      <c r="B8411" t="s">
        <v>18464</v>
      </c>
      <c r="C8411" s="1">
        <v>37475</v>
      </c>
      <c r="D8411" t="s">
        <v>18465</v>
      </c>
      <c r="E8411" t="s">
        <v>11</v>
      </c>
      <c r="F8411" t="s">
        <v>18466</v>
      </c>
      <c r="G8411">
        <v>36.652000000000001</v>
      </c>
      <c r="H8411">
        <v>2099</v>
      </c>
      <c r="I8411">
        <v>5.6260000000000003</v>
      </c>
      <c r="J8411">
        <f>YEAR(Table1[[#This Row],[release_date]])</f>
        <v>2002</v>
      </c>
      <c r="K8411" t="str">
        <f>LEFT(Table1[[#This Row],[Year]],4) &amp; "s"</f>
        <v>2002s</v>
      </c>
      <c r="L84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11">
        <f>(Table1[[#This Row],[vote_average]]/10)*100</f>
        <v>56.26</v>
      </c>
      <c r="N8411">
        <f>(Table1[[#This Row],[popularity]]/SUM(Table1[popularity]))*100</f>
        <v>8.4384953845007826E-3</v>
      </c>
    </row>
    <row r="8412" spans="1:14" x14ac:dyDescent="0.3">
      <c r="A8412">
        <v>72559</v>
      </c>
      <c r="B8412" t="s">
        <v>18467</v>
      </c>
      <c r="C8412" s="1">
        <v>41360</v>
      </c>
      <c r="D8412" t="s">
        <v>147</v>
      </c>
      <c r="E8412" t="s">
        <v>11</v>
      </c>
      <c r="F8412" t="s">
        <v>18468</v>
      </c>
      <c r="G8412">
        <v>61.905000000000001</v>
      </c>
      <c r="H8412">
        <v>5337</v>
      </c>
      <c r="I8412">
        <v>5.625</v>
      </c>
      <c r="J8412">
        <f>YEAR(Table1[[#This Row],[release_date]])</f>
        <v>2013</v>
      </c>
      <c r="K8412" t="str">
        <f>LEFT(Table1[[#This Row],[Year]],4) &amp; "s"</f>
        <v>2013s</v>
      </c>
      <c r="L84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12">
        <f>(Table1[[#This Row],[vote_average]]/10)*100</f>
        <v>56.25</v>
      </c>
      <c r="N8412">
        <f>(Table1[[#This Row],[popularity]]/SUM(Table1[popularity]))*100</f>
        <v>1.4252566211326008E-2</v>
      </c>
    </row>
    <row r="8413" spans="1:14" x14ac:dyDescent="0.3">
      <c r="A8413">
        <v>484437</v>
      </c>
      <c r="B8413" t="s">
        <v>18469</v>
      </c>
      <c r="C8413" s="1">
        <v>43525</v>
      </c>
      <c r="D8413" t="s">
        <v>1899</v>
      </c>
      <c r="E8413" t="s">
        <v>11</v>
      </c>
      <c r="F8413" t="s">
        <v>18470</v>
      </c>
      <c r="G8413">
        <v>16.425999999999998</v>
      </c>
      <c r="H8413">
        <v>647</v>
      </c>
      <c r="I8413">
        <v>5.6</v>
      </c>
      <c r="J8413">
        <f>YEAR(Table1[[#This Row],[release_date]])</f>
        <v>2019</v>
      </c>
      <c r="K8413" t="str">
        <f>LEFT(Table1[[#This Row],[Year]],4) &amp; "s"</f>
        <v>2019s</v>
      </c>
      <c r="L84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13">
        <f>(Table1[[#This Row],[vote_average]]/10)*100</f>
        <v>55.999999999999993</v>
      </c>
      <c r="N8413">
        <f>(Table1[[#This Row],[popularity]]/SUM(Table1[popularity]))*100</f>
        <v>3.7818052271584037E-3</v>
      </c>
    </row>
    <row r="8414" spans="1:14" x14ac:dyDescent="0.3">
      <c r="A8414">
        <v>370567</v>
      </c>
      <c r="B8414" t="s">
        <v>18471</v>
      </c>
      <c r="C8414" s="1">
        <v>43174</v>
      </c>
      <c r="D8414" t="s">
        <v>18472</v>
      </c>
      <c r="E8414" t="s">
        <v>11</v>
      </c>
      <c r="F8414" t="s">
        <v>18473</v>
      </c>
      <c r="G8414">
        <v>61.628999999999998</v>
      </c>
      <c r="H8414">
        <v>682</v>
      </c>
      <c r="I8414">
        <v>5.6239999999999997</v>
      </c>
      <c r="J8414">
        <f>YEAR(Table1[[#This Row],[release_date]])</f>
        <v>2018</v>
      </c>
      <c r="K8414" t="str">
        <f>LEFT(Table1[[#This Row],[Year]],4) &amp; "s"</f>
        <v>2018s</v>
      </c>
      <c r="L84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14">
        <f>(Table1[[#This Row],[vote_average]]/10)*100</f>
        <v>56.24</v>
      </c>
      <c r="N8414">
        <f>(Table1[[#This Row],[popularity]]/SUM(Table1[popularity]))*100</f>
        <v>1.4189021937449487E-2</v>
      </c>
    </row>
    <row r="8415" spans="1:14" x14ac:dyDescent="0.3">
      <c r="A8415">
        <v>13596</v>
      </c>
      <c r="B8415" t="s">
        <v>18474</v>
      </c>
      <c r="C8415" s="1">
        <v>39710</v>
      </c>
      <c r="D8415" t="s">
        <v>1732</v>
      </c>
      <c r="E8415" t="s">
        <v>11</v>
      </c>
      <c r="F8415" t="s">
        <v>18475</v>
      </c>
      <c r="G8415">
        <v>43.81</v>
      </c>
      <c r="H8415">
        <v>719</v>
      </c>
      <c r="I8415">
        <v>5.6239999999999997</v>
      </c>
      <c r="J8415">
        <f>YEAR(Table1[[#This Row],[release_date]])</f>
        <v>2008</v>
      </c>
      <c r="K8415" t="str">
        <f>LEFT(Table1[[#This Row],[Year]],4) &amp; "s"</f>
        <v>2008s</v>
      </c>
      <c r="L84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15">
        <f>(Table1[[#This Row],[vote_average]]/10)*100</f>
        <v>56.24</v>
      </c>
      <c r="N8415">
        <f>(Table1[[#This Row],[popularity]]/SUM(Table1[popularity]))*100</f>
        <v>1.0086502313515749E-2</v>
      </c>
    </row>
    <row r="8416" spans="1:14" x14ac:dyDescent="0.3">
      <c r="A8416">
        <v>429471</v>
      </c>
      <c r="B8416" t="s">
        <v>18476</v>
      </c>
      <c r="C8416" s="1">
        <v>43539</v>
      </c>
      <c r="D8416" t="s">
        <v>18477</v>
      </c>
      <c r="E8416" t="s">
        <v>11</v>
      </c>
      <c r="F8416" t="s">
        <v>18478</v>
      </c>
      <c r="G8416">
        <v>53.311</v>
      </c>
      <c r="H8416">
        <v>1093</v>
      </c>
      <c r="I8416">
        <v>5.625</v>
      </c>
      <c r="J8416">
        <f>YEAR(Table1[[#This Row],[release_date]])</f>
        <v>2019</v>
      </c>
      <c r="K8416" t="str">
        <f>LEFT(Table1[[#This Row],[Year]],4) &amp; "s"</f>
        <v>2019s</v>
      </c>
      <c r="L84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16">
        <f>(Table1[[#This Row],[vote_average]]/10)*100</f>
        <v>56.25</v>
      </c>
      <c r="N8416">
        <f>(Table1[[#This Row],[popularity]]/SUM(Table1[popularity]))*100</f>
        <v>1.2273944871852046E-2</v>
      </c>
    </row>
    <row r="8417" spans="1:14" x14ac:dyDescent="0.3">
      <c r="A8417">
        <v>345914</v>
      </c>
      <c r="B8417" t="s">
        <v>7156</v>
      </c>
      <c r="C8417" s="1">
        <v>42915</v>
      </c>
      <c r="D8417" t="s">
        <v>391</v>
      </c>
      <c r="E8417" t="s">
        <v>11</v>
      </c>
      <c r="F8417" t="s">
        <v>18479</v>
      </c>
      <c r="G8417">
        <v>48.357999999999997</v>
      </c>
      <c r="H8417">
        <v>866</v>
      </c>
      <c r="I8417">
        <v>5.6</v>
      </c>
      <c r="J8417">
        <f>YEAR(Table1[[#This Row],[release_date]])</f>
        <v>2017</v>
      </c>
      <c r="K8417" t="str">
        <f>LEFT(Table1[[#This Row],[Year]],4) &amp; "s"</f>
        <v>2017s</v>
      </c>
      <c r="L84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17">
        <f>(Table1[[#This Row],[vote_average]]/10)*100</f>
        <v>55.999999999999993</v>
      </c>
      <c r="N8417">
        <f>(Table1[[#This Row],[popularity]]/SUM(Table1[popularity]))*100</f>
        <v>1.1133601435220145E-2</v>
      </c>
    </row>
    <row r="8418" spans="1:14" x14ac:dyDescent="0.3">
      <c r="A8418">
        <v>244516</v>
      </c>
      <c r="B8418" t="s">
        <v>18480</v>
      </c>
      <c r="C8418" s="1">
        <v>41627</v>
      </c>
      <c r="D8418" t="s">
        <v>391</v>
      </c>
      <c r="E8418" t="s">
        <v>54</v>
      </c>
      <c r="F8418" t="s">
        <v>18481</v>
      </c>
      <c r="G8418">
        <v>11.923999999999999</v>
      </c>
      <c r="H8418">
        <v>354</v>
      </c>
      <c r="I8418">
        <v>5.6</v>
      </c>
      <c r="J8418">
        <f>YEAR(Table1[[#This Row],[release_date]])</f>
        <v>2013</v>
      </c>
      <c r="K8418" t="str">
        <f>LEFT(Table1[[#This Row],[Year]],4) &amp; "s"</f>
        <v>2013s</v>
      </c>
      <c r="L84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18">
        <f>(Table1[[#This Row],[vote_average]]/10)*100</f>
        <v>55.999999999999993</v>
      </c>
      <c r="N8418">
        <f>(Table1[[#This Row],[popularity]]/SUM(Table1[popularity]))*100</f>
        <v>2.7452968177667605E-3</v>
      </c>
    </row>
    <row r="8419" spans="1:14" x14ac:dyDescent="0.3">
      <c r="A8419">
        <v>164251</v>
      </c>
      <c r="B8419" t="s">
        <v>18482</v>
      </c>
      <c r="C8419" s="1">
        <v>41924</v>
      </c>
      <c r="D8419" t="s">
        <v>21</v>
      </c>
      <c r="E8419" t="s">
        <v>11</v>
      </c>
      <c r="F8419" t="s">
        <v>18483</v>
      </c>
      <c r="G8419">
        <v>59.42</v>
      </c>
      <c r="H8419">
        <v>993</v>
      </c>
      <c r="I8419">
        <v>5.6230000000000002</v>
      </c>
      <c r="J8419">
        <f>YEAR(Table1[[#This Row],[release_date]])</f>
        <v>2014</v>
      </c>
      <c r="K8419" t="str">
        <f>LEFT(Table1[[#This Row],[Year]],4) &amp; "s"</f>
        <v>2014s</v>
      </c>
      <c r="L84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19">
        <f>(Table1[[#This Row],[vote_average]]/10)*100</f>
        <v>56.230000000000004</v>
      </c>
      <c r="N8419">
        <f>(Table1[[#This Row],[popularity]]/SUM(Table1[popularity]))*100</f>
        <v>1.3680437513560965E-2</v>
      </c>
    </row>
    <row r="8420" spans="1:14" x14ac:dyDescent="0.3">
      <c r="A8420">
        <v>542917</v>
      </c>
      <c r="B8420" t="s">
        <v>18484</v>
      </c>
      <c r="C8420" s="1">
        <v>43763</v>
      </c>
      <c r="D8420" t="s">
        <v>217</v>
      </c>
      <c r="E8420" t="s">
        <v>94</v>
      </c>
      <c r="F8420" t="s">
        <v>18485</v>
      </c>
      <c r="G8420">
        <v>16.402000000000001</v>
      </c>
      <c r="H8420">
        <v>312</v>
      </c>
      <c r="I8420">
        <v>5.6</v>
      </c>
      <c r="J8420">
        <f>YEAR(Table1[[#This Row],[release_date]])</f>
        <v>2019</v>
      </c>
      <c r="K8420" t="str">
        <f>LEFT(Table1[[#This Row],[Year]],4) &amp; "s"</f>
        <v>2019s</v>
      </c>
      <c r="L84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20">
        <f>(Table1[[#This Row],[vote_average]]/10)*100</f>
        <v>55.999999999999993</v>
      </c>
      <c r="N8420">
        <f>(Table1[[#This Row],[popularity]]/SUM(Table1[popularity]))*100</f>
        <v>3.7762796381256639E-3</v>
      </c>
    </row>
    <row r="8421" spans="1:14" x14ac:dyDescent="0.3">
      <c r="A8421">
        <v>50135</v>
      </c>
      <c r="B8421" t="s">
        <v>18486</v>
      </c>
      <c r="C8421" s="1">
        <v>40458</v>
      </c>
      <c r="D8421" t="s">
        <v>1494</v>
      </c>
      <c r="E8421" t="s">
        <v>468</v>
      </c>
      <c r="F8421" t="s">
        <v>18487</v>
      </c>
      <c r="G8421">
        <v>20.617999999999999</v>
      </c>
      <c r="H8421">
        <v>303</v>
      </c>
      <c r="I8421">
        <v>5.6</v>
      </c>
      <c r="J8421">
        <f>YEAR(Table1[[#This Row],[release_date]])</f>
        <v>2010</v>
      </c>
      <c r="K8421" t="str">
        <f>LEFT(Table1[[#This Row],[Year]],4) &amp; "s"</f>
        <v>2010s</v>
      </c>
      <c r="L84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21">
        <f>(Table1[[#This Row],[vote_average]]/10)*100</f>
        <v>55.999999999999993</v>
      </c>
      <c r="N8421">
        <f>(Table1[[#This Row],[popularity]]/SUM(Table1[popularity]))*100</f>
        <v>4.746941444877144E-3</v>
      </c>
    </row>
    <row r="8422" spans="1:14" x14ac:dyDescent="0.3">
      <c r="A8422">
        <v>24271</v>
      </c>
      <c r="B8422" t="s">
        <v>18488</v>
      </c>
      <c r="C8422" s="1">
        <v>39942</v>
      </c>
      <c r="D8422" t="s">
        <v>494</v>
      </c>
      <c r="E8422" t="s">
        <v>11</v>
      </c>
      <c r="F8422" t="s">
        <v>18489</v>
      </c>
      <c r="G8422">
        <v>13.733000000000001</v>
      </c>
      <c r="H8422">
        <v>322</v>
      </c>
      <c r="I8422">
        <v>5.6</v>
      </c>
      <c r="J8422">
        <f>YEAR(Table1[[#This Row],[release_date]])</f>
        <v>2009</v>
      </c>
      <c r="K8422" t="str">
        <f>LEFT(Table1[[#This Row],[Year]],4) &amp; "s"</f>
        <v>2009s</v>
      </c>
      <c r="L84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22">
        <f>(Table1[[#This Row],[vote_average]]/10)*100</f>
        <v>55.999999999999993</v>
      </c>
      <c r="N8422">
        <f>(Table1[[#This Row],[popularity]]/SUM(Table1[popularity]))*100</f>
        <v>3.1617880911096047E-3</v>
      </c>
    </row>
    <row r="8423" spans="1:14" x14ac:dyDescent="0.3">
      <c r="A8423">
        <v>16337</v>
      </c>
      <c r="B8423" t="s">
        <v>18490</v>
      </c>
      <c r="C8423" s="1">
        <v>31646</v>
      </c>
      <c r="D8423" t="s">
        <v>2762</v>
      </c>
      <c r="E8423" t="s">
        <v>11</v>
      </c>
      <c r="F8423" t="s">
        <v>18491</v>
      </c>
      <c r="G8423">
        <v>22.681999999999999</v>
      </c>
      <c r="H8423">
        <v>816</v>
      </c>
      <c r="I8423">
        <v>5.6</v>
      </c>
      <c r="J8423">
        <f>YEAR(Table1[[#This Row],[release_date]])</f>
        <v>1986</v>
      </c>
      <c r="K8423" t="str">
        <f>LEFT(Table1[[#This Row],[Year]],4) &amp; "s"</f>
        <v>1986s</v>
      </c>
      <c r="L84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423">
        <f>(Table1[[#This Row],[vote_average]]/10)*100</f>
        <v>55.999999999999993</v>
      </c>
      <c r="N8423">
        <f>(Table1[[#This Row],[popularity]]/SUM(Table1[popularity]))*100</f>
        <v>5.2221421016928607E-3</v>
      </c>
    </row>
    <row r="8424" spans="1:14" x14ac:dyDescent="0.3">
      <c r="A8424">
        <v>13260</v>
      </c>
      <c r="B8424" t="s">
        <v>18492</v>
      </c>
      <c r="C8424" s="1">
        <v>39506</v>
      </c>
      <c r="D8424" t="s">
        <v>391</v>
      </c>
      <c r="E8424" t="s">
        <v>11</v>
      </c>
      <c r="F8424" t="s">
        <v>18493</v>
      </c>
      <c r="G8424">
        <v>54.134999999999998</v>
      </c>
      <c r="H8424">
        <v>748</v>
      </c>
      <c r="I8424">
        <v>5.62</v>
      </c>
      <c r="J8424">
        <f>YEAR(Table1[[#This Row],[release_date]])</f>
        <v>2008</v>
      </c>
      <c r="K8424" t="str">
        <f>LEFT(Table1[[#This Row],[Year]],4) &amp; "s"</f>
        <v>2008s</v>
      </c>
      <c r="L84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24">
        <f>(Table1[[#This Row],[vote_average]]/10)*100</f>
        <v>56.2</v>
      </c>
      <c r="N8424">
        <f>(Table1[[#This Row],[popularity]]/SUM(Table1[popularity]))*100</f>
        <v>1.2463656761976149E-2</v>
      </c>
    </row>
    <row r="8425" spans="1:14" x14ac:dyDescent="0.3">
      <c r="A8425">
        <v>602654</v>
      </c>
      <c r="B8425" t="s">
        <v>18494</v>
      </c>
      <c r="C8425" s="1">
        <v>44133</v>
      </c>
      <c r="D8425" t="s">
        <v>4481</v>
      </c>
      <c r="E8425" t="s">
        <v>11</v>
      </c>
      <c r="F8425" t="s">
        <v>18495</v>
      </c>
      <c r="G8425">
        <v>32.292999999999999</v>
      </c>
      <c r="H8425">
        <v>344</v>
      </c>
      <c r="I8425">
        <v>5.6180000000000003</v>
      </c>
      <c r="J8425">
        <f>YEAR(Table1[[#This Row],[release_date]])</f>
        <v>2020</v>
      </c>
      <c r="K8425" t="str">
        <f>LEFT(Table1[[#This Row],[Year]],4) &amp; "s"</f>
        <v>2020s</v>
      </c>
      <c r="L84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425">
        <f>(Table1[[#This Row],[vote_average]]/10)*100</f>
        <v>56.180000000000007</v>
      </c>
      <c r="N8425">
        <f>(Table1[[#This Row],[popularity]]/SUM(Table1[popularity]))*100</f>
        <v>7.4349102764292184E-3</v>
      </c>
    </row>
    <row r="8426" spans="1:14" x14ac:dyDescent="0.3">
      <c r="A8426">
        <v>11888</v>
      </c>
      <c r="B8426" t="s">
        <v>18496</v>
      </c>
      <c r="C8426" s="1">
        <v>37274</v>
      </c>
      <c r="D8426" t="s">
        <v>9733</v>
      </c>
      <c r="E8426" t="s">
        <v>11</v>
      </c>
      <c r="F8426" t="s">
        <v>18497</v>
      </c>
      <c r="G8426">
        <v>49.335999999999999</v>
      </c>
      <c r="H8426">
        <v>701</v>
      </c>
      <c r="I8426">
        <v>5.6180000000000003</v>
      </c>
      <c r="J8426">
        <f>YEAR(Table1[[#This Row],[release_date]])</f>
        <v>2002</v>
      </c>
      <c r="K8426" t="str">
        <f>LEFT(Table1[[#This Row],[Year]],4) &amp; "s"</f>
        <v>2002s</v>
      </c>
      <c r="L84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26">
        <f>(Table1[[#This Row],[vote_average]]/10)*100</f>
        <v>56.180000000000007</v>
      </c>
      <c r="N8426">
        <f>(Table1[[#This Row],[popularity]]/SUM(Table1[popularity]))*100</f>
        <v>1.1358769188304337E-2</v>
      </c>
    </row>
    <row r="8427" spans="1:14" x14ac:dyDescent="0.3">
      <c r="A8427">
        <v>412105</v>
      </c>
      <c r="B8427" t="s">
        <v>18498</v>
      </c>
      <c r="C8427" s="1">
        <v>42905</v>
      </c>
      <c r="D8427" t="s">
        <v>11929</v>
      </c>
      <c r="E8427" t="s">
        <v>11</v>
      </c>
      <c r="F8427" t="s">
        <v>18499</v>
      </c>
      <c r="G8427">
        <v>21.844999999999999</v>
      </c>
      <c r="H8427">
        <v>1661</v>
      </c>
      <c r="I8427">
        <v>5.617</v>
      </c>
      <c r="J8427">
        <f>YEAR(Table1[[#This Row],[release_date]])</f>
        <v>2017</v>
      </c>
      <c r="K8427" t="str">
        <f>LEFT(Table1[[#This Row],[Year]],4) &amp; "s"</f>
        <v>2017s</v>
      </c>
      <c r="L84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27">
        <f>(Table1[[#This Row],[vote_average]]/10)*100</f>
        <v>56.169999999999995</v>
      </c>
      <c r="N8427">
        <f>(Table1[[#This Row],[popularity]]/SUM(Table1[popularity]))*100</f>
        <v>5.029437184176022E-3</v>
      </c>
    </row>
    <row r="8428" spans="1:14" x14ac:dyDescent="0.3">
      <c r="A8428">
        <v>231474</v>
      </c>
      <c r="B8428" t="s">
        <v>18500</v>
      </c>
      <c r="C8428" s="1">
        <v>41572</v>
      </c>
      <c r="D8428" t="s">
        <v>18501</v>
      </c>
      <c r="E8428" t="s">
        <v>11</v>
      </c>
      <c r="F8428" t="s">
        <v>18502</v>
      </c>
      <c r="G8428">
        <v>9.3469999999999995</v>
      </c>
      <c r="H8428">
        <v>338</v>
      </c>
      <c r="I8428">
        <v>5.6</v>
      </c>
      <c r="J8428">
        <f>YEAR(Table1[[#This Row],[release_date]])</f>
        <v>2013</v>
      </c>
      <c r="K8428" t="str">
        <f>LEFT(Table1[[#This Row],[Year]],4) &amp; "s"</f>
        <v>2013s</v>
      </c>
      <c r="L84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28">
        <f>(Table1[[#This Row],[vote_average]]/10)*100</f>
        <v>55.999999999999993</v>
      </c>
      <c r="N8428">
        <f>(Table1[[#This Row],[popularity]]/SUM(Table1[popularity]))*100</f>
        <v>2.1519866953762083E-3</v>
      </c>
    </row>
    <row r="8429" spans="1:14" x14ac:dyDescent="0.3">
      <c r="A8429">
        <v>2800</v>
      </c>
      <c r="B8429" t="s">
        <v>18503</v>
      </c>
      <c r="C8429" s="1">
        <v>38708</v>
      </c>
      <c r="D8429" t="s">
        <v>422</v>
      </c>
      <c r="E8429" t="s">
        <v>11</v>
      </c>
      <c r="F8429" t="s">
        <v>18504</v>
      </c>
      <c r="G8429">
        <v>24.552</v>
      </c>
      <c r="H8429">
        <v>1096</v>
      </c>
      <c r="I8429">
        <v>5.6159999999999997</v>
      </c>
      <c r="J8429">
        <f>YEAR(Table1[[#This Row],[release_date]])</f>
        <v>2005</v>
      </c>
      <c r="K8429" t="str">
        <f>LEFT(Table1[[#This Row],[Year]],4) &amp; "s"</f>
        <v>2005s</v>
      </c>
      <c r="L84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29">
        <f>(Table1[[#This Row],[vote_average]]/10)*100</f>
        <v>56.16</v>
      </c>
      <c r="N8429">
        <f>(Table1[[#This Row],[popularity]]/SUM(Table1[popularity]))*100</f>
        <v>5.6526775804939203E-3</v>
      </c>
    </row>
    <row r="8430" spans="1:14" x14ac:dyDescent="0.3">
      <c r="A8430">
        <v>806</v>
      </c>
      <c r="B8430" t="s">
        <v>3864</v>
      </c>
      <c r="C8430" s="1">
        <v>38874</v>
      </c>
      <c r="D8430" t="s">
        <v>1586</v>
      </c>
      <c r="E8430" t="s">
        <v>11</v>
      </c>
      <c r="F8430" t="s">
        <v>18505</v>
      </c>
      <c r="G8430">
        <v>78.674999999999997</v>
      </c>
      <c r="H8430">
        <v>1020</v>
      </c>
      <c r="I8430">
        <v>5.6159999999999997</v>
      </c>
      <c r="J8430">
        <f>YEAR(Table1[[#This Row],[release_date]])</f>
        <v>2006</v>
      </c>
      <c r="K8430" t="str">
        <f>LEFT(Table1[[#This Row],[Year]],4) &amp; "s"</f>
        <v>2006s</v>
      </c>
      <c r="L84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30">
        <f>(Table1[[#This Row],[vote_average]]/10)*100</f>
        <v>56.16</v>
      </c>
      <c r="N8430">
        <f>(Table1[[#This Row],[popularity]]/SUM(Table1[popularity]))*100</f>
        <v>1.8113571547953698E-2</v>
      </c>
    </row>
    <row r="8431" spans="1:14" x14ac:dyDescent="0.3">
      <c r="A8431">
        <v>144340</v>
      </c>
      <c r="B8431" t="s">
        <v>18506</v>
      </c>
      <c r="C8431" s="1">
        <v>41354</v>
      </c>
      <c r="D8431" t="s">
        <v>28</v>
      </c>
      <c r="E8431" t="s">
        <v>11</v>
      </c>
      <c r="F8431" t="s">
        <v>18507</v>
      </c>
      <c r="G8431">
        <v>31.888000000000002</v>
      </c>
      <c r="H8431">
        <v>594</v>
      </c>
      <c r="I8431">
        <v>5.6150000000000002</v>
      </c>
      <c r="J8431">
        <f>YEAR(Table1[[#This Row],[release_date]])</f>
        <v>2013</v>
      </c>
      <c r="K8431" t="str">
        <f>LEFT(Table1[[#This Row],[Year]],4) &amp; "s"</f>
        <v>2013s</v>
      </c>
      <c r="L84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31">
        <f>(Table1[[#This Row],[vote_average]]/10)*100</f>
        <v>56.15</v>
      </c>
      <c r="N8431">
        <f>(Table1[[#This Row],[popularity]]/SUM(Table1[popularity]))*100</f>
        <v>7.3416659615017166E-3</v>
      </c>
    </row>
    <row r="8432" spans="1:14" x14ac:dyDescent="0.3">
      <c r="A8432">
        <v>9703</v>
      </c>
      <c r="B8432" t="s">
        <v>18508</v>
      </c>
      <c r="C8432" s="1">
        <v>39191</v>
      </c>
      <c r="D8432" t="s">
        <v>18509</v>
      </c>
      <c r="E8432" t="s">
        <v>11</v>
      </c>
      <c r="F8432" t="s">
        <v>18510</v>
      </c>
      <c r="G8432">
        <v>28.285</v>
      </c>
      <c r="H8432">
        <v>768</v>
      </c>
      <c r="I8432">
        <v>5.6</v>
      </c>
      <c r="J8432">
        <f>YEAR(Table1[[#This Row],[release_date]])</f>
        <v>2007</v>
      </c>
      <c r="K8432" t="str">
        <f>LEFT(Table1[[#This Row],[Year]],4) &amp; "s"</f>
        <v>2007s</v>
      </c>
      <c r="L84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32">
        <f>(Table1[[#This Row],[vote_average]]/10)*100</f>
        <v>55.999999999999993</v>
      </c>
      <c r="N8432">
        <f>(Table1[[#This Row],[popularity]]/SUM(Table1[popularity]))*100</f>
        <v>6.5121369079614924E-3</v>
      </c>
    </row>
    <row r="8433" spans="1:14" x14ac:dyDescent="0.3">
      <c r="A8433">
        <v>929</v>
      </c>
      <c r="B8433" t="s">
        <v>2429</v>
      </c>
      <c r="C8433" s="1">
        <v>35935</v>
      </c>
      <c r="D8433" t="s">
        <v>4296</v>
      </c>
      <c r="E8433" t="s">
        <v>11</v>
      </c>
      <c r="F8433" t="s">
        <v>18511</v>
      </c>
      <c r="G8433">
        <v>74.091999999999999</v>
      </c>
      <c r="H8433">
        <v>3732</v>
      </c>
      <c r="I8433">
        <v>5.6</v>
      </c>
      <c r="J8433">
        <f>YEAR(Table1[[#This Row],[release_date]])</f>
        <v>1998</v>
      </c>
      <c r="K8433" t="str">
        <f>LEFT(Table1[[#This Row],[Year]],4) &amp; "s"</f>
        <v>1998s</v>
      </c>
      <c r="L84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433">
        <f>(Table1[[#This Row],[vote_average]]/10)*100</f>
        <v>55.999999999999993</v>
      </c>
      <c r="N8433">
        <f>(Table1[[#This Row],[popularity]]/SUM(Table1[popularity]))*100</f>
        <v>1.7058414275576552E-2</v>
      </c>
    </row>
    <row r="8434" spans="1:14" x14ac:dyDescent="0.3">
      <c r="A8434">
        <v>414191</v>
      </c>
      <c r="B8434" t="s">
        <v>18512</v>
      </c>
      <c r="C8434" s="1">
        <v>43308</v>
      </c>
      <c r="D8434" t="s">
        <v>4534</v>
      </c>
      <c r="E8434" t="s">
        <v>11</v>
      </c>
      <c r="F8434" t="s">
        <v>18513</v>
      </c>
      <c r="G8434">
        <v>20.736000000000001</v>
      </c>
      <c r="H8434">
        <v>320</v>
      </c>
      <c r="I8434">
        <v>5.6</v>
      </c>
      <c r="J8434">
        <f>YEAR(Table1[[#This Row],[release_date]])</f>
        <v>2018</v>
      </c>
      <c r="K8434" t="str">
        <f>LEFT(Table1[[#This Row],[Year]],4) &amp; "s"</f>
        <v>2018s</v>
      </c>
      <c r="L84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34">
        <f>(Table1[[#This Row],[vote_average]]/10)*100</f>
        <v>55.999999999999993</v>
      </c>
      <c r="N8434">
        <f>(Table1[[#This Row],[popularity]]/SUM(Table1[popularity]))*100</f>
        <v>4.7741089242881209E-3</v>
      </c>
    </row>
    <row r="8435" spans="1:14" x14ac:dyDescent="0.3">
      <c r="A8435">
        <v>219318</v>
      </c>
      <c r="B8435" t="s">
        <v>18514</v>
      </c>
      <c r="C8435" s="1">
        <v>41549</v>
      </c>
      <c r="D8435" t="s">
        <v>391</v>
      </c>
      <c r="E8435" t="s">
        <v>212</v>
      </c>
      <c r="F8435" t="s">
        <v>18515</v>
      </c>
      <c r="G8435">
        <v>20.356999999999999</v>
      </c>
      <c r="H8435">
        <v>619</v>
      </c>
      <c r="I8435">
        <v>5.6</v>
      </c>
      <c r="J8435">
        <f>YEAR(Table1[[#This Row],[release_date]])</f>
        <v>2013</v>
      </c>
      <c r="K8435" t="str">
        <f>LEFT(Table1[[#This Row],[Year]],4) &amp; "s"</f>
        <v>2013s</v>
      </c>
      <c r="L84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35">
        <f>(Table1[[#This Row],[vote_average]]/10)*100</f>
        <v>55.999999999999993</v>
      </c>
      <c r="N8435">
        <f>(Table1[[#This Row],[popularity]]/SUM(Table1[popularity]))*100</f>
        <v>4.6868506641460873E-3</v>
      </c>
    </row>
    <row r="8436" spans="1:14" x14ac:dyDescent="0.3">
      <c r="A8436">
        <v>301372</v>
      </c>
      <c r="B8436" t="s">
        <v>18516</v>
      </c>
      <c r="C8436" s="1">
        <v>42853</v>
      </c>
      <c r="D8436" t="s">
        <v>18517</v>
      </c>
      <c r="E8436" t="s">
        <v>11</v>
      </c>
      <c r="F8436" t="s">
        <v>18518</v>
      </c>
      <c r="G8436">
        <v>18.010000000000002</v>
      </c>
      <c r="H8436">
        <v>447</v>
      </c>
      <c r="I8436">
        <v>5.6</v>
      </c>
      <c r="J8436">
        <f>YEAR(Table1[[#This Row],[release_date]])</f>
        <v>2017</v>
      </c>
      <c r="K8436" t="str">
        <f>LEFT(Table1[[#This Row],[Year]],4) &amp; "s"</f>
        <v>2017s</v>
      </c>
      <c r="L84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36">
        <f>(Table1[[#This Row],[vote_average]]/10)*100</f>
        <v>55.999999999999993</v>
      </c>
      <c r="N8436">
        <f>(Table1[[#This Row],[popularity]]/SUM(Table1[popularity]))*100</f>
        <v>4.1464941033193025E-3</v>
      </c>
    </row>
    <row r="8437" spans="1:14" x14ac:dyDescent="0.3">
      <c r="A8437">
        <v>9794</v>
      </c>
      <c r="B8437" t="s">
        <v>18519</v>
      </c>
      <c r="C8437" s="1">
        <v>38996</v>
      </c>
      <c r="D8437" t="s">
        <v>422</v>
      </c>
      <c r="E8437" t="s">
        <v>11</v>
      </c>
      <c r="F8437" t="s">
        <v>18520</v>
      </c>
      <c r="G8437">
        <v>21.567</v>
      </c>
      <c r="H8437">
        <v>605</v>
      </c>
      <c r="I8437">
        <v>5.6120000000000001</v>
      </c>
      <c r="J8437">
        <f>YEAR(Table1[[#This Row],[release_date]])</f>
        <v>2006</v>
      </c>
      <c r="K8437" t="str">
        <f>LEFT(Table1[[#This Row],[Year]],4) &amp; "s"</f>
        <v>2006s</v>
      </c>
      <c r="L84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37">
        <f>(Table1[[#This Row],[vote_average]]/10)*100</f>
        <v>56.120000000000005</v>
      </c>
      <c r="N8437">
        <f>(Table1[[#This Row],[popularity]]/SUM(Table1[popularity]))*100</f>
        <v>4.9654324445467732E-3</v>
      </c>
    </row>
    <row r="8438" spans="1:14" x14ac:dyDescent="0.3">
      <c r="A8438">
        <v>692969</v>
      </c>
      <c r="B8438" t="s">
        <v>18521</v>
      </c>
      <c r="C8438" s="1">
        <v>44126</v>
      </c>
      <c r="D8438" t="s">
        <v>1139</v>
      </c>
      <c r="E8438" t="s">
        <v>2851</v>
      </c>
      <c r="F8438" t="s">
        <v>18522</v>
      </c>
      <c r="G8438">
        <v>29.571000000000002</v>
      </c>
      <c r="H8438">
        <v>602</v>
      </c>
      <c r="I8438">
        <v>5.61</v>
      </c>
      <c r="J8438">
        <f>YEAR(Table1[[#This Row],[release_date]])</f>
        <v>2020</v>
      </c>
      <c r="K8438" t="str">
        <f>LEFT(Table1[[#This Row],[Year]],4) &amp; "s"</f>
        <v>2020s</v>
      </c>
      <c r="L84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438">
        <f>(Table1[[#This Row],[vote_average]]/10)*100</f>
        <v>56.100000000000009</v>
      </c>
      <c r="N8438">
        <f>(Table1[[#This Row],[popularity]]/SUM(Table1[popularity]))*100</f>
        <v>6.8082163869658584E-3</v>
      </c>
    </row>
    <row r="8439" spans="1:14" x14ac:dyDescent="0.3">
      <c r="A8439">
        <v>532710</v>
      </c>
      <c r="B8439" t="s">
        <v>13721</v>
      </c>
      <c r="C8439" s="1">
        <v>44693</v>
      </c>
      <c r="D8439" t="s">
        <v>3073</v>
      </c>
      <c r="E8439" t="s">
        <v>11</v>
      </c>
      <c r="F8439" t="s">
        <v>18523</v>
      </c>
      <c r="G8439">
        <v>37.686999999999998</v>
      </c>
      <c r="H8439">
        <v>650</v>
      </c>
      <c r="I8439">
        <v>5.61</v>
      </c>
      <c r="J8439">
        <f>YEAR(Table1[[#This Row],[release_date]])</f>
        <v>2022</v>
      </c>
      <c r="K8439" t="str">
        <f>LEFT(Table1[[#This Row],[Year]],4) &amp; "s"</f>
        <v>2022s</v>
      </c>
      <c r="L84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439">
        <f>(Table1[[#This Row],[vote_average]]/10)*100</f>
        <v>56.100000000000009</v>
      </c>
      <c r="N8439">
        <f>(Table1[[#This Row],[popularity]]/SUM(Table1[popularity]))*100</f>
        <v>8.6767864115377298E-3</v>
      </c>
    </row>
    <row r="8440" spans="1:14" x14ac:dyDescent="0.3">
      <c r="A8440">
        <v>6171</v>
      </c>
      <c r="B8440" t="s">
        <v>18524</v>
      </c>
      <c r="C8440" s="1">
        <v>37701</v>
      </c>
      <c r="D8440" t="s">
        <v>18525</v>
      </c>
      <c r="E8440" t="s">
        <v>11</v>
      </c>
      <c r="F8440" t="s">
        <v>18526</v>
      </c>
      <c r="G8440">
        <v>48.576999999999998</v>
      </c>
      <c r="H8440">
        <v>1667</v>
      </c>
      <c r="I8440">
        <v>5.61</v>
      </c>
      <c r="J8440">
        <f>YEAR(Table1[[#This Row],[release_date]])</f>
        <v>2003</v>
      </c>
      <c r="K8440" t="str">
        <f>LEFT(Table1[[#This Row],[Year]],4) &amp; "s"</f>
        <v>2003s</v>
      </c>
      <c r="L84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40">
        <f>(Table1[[#This Row],[vote_average]]/10)*100</f>
        <v>56.100000000000009</v>
      </c>
      <c r="N8440">
        <f>(Table1[[#This Row],[popularity]]/SUM(Table1[popularity]))*100</f>
        <v>1.1184022435143905E-2</v>
      </c>
    </row>
    <row r="8441" spans="1:14" x14ac:dyDescent="0.3">
      <c r="A8441">
        <v>10603</v>
      </c>
      <c r="B8441" t="s">
        <v>18527</v>
      </c>
      <c r="C8441" s="1">
        <v>35626</v>
      </c>
      <c r="D8441" t="s">
        <v>18528</v>
      </c>
      <c r="E8441" t="s">
        <v>11</v>
      </c>
      <c r="F8441" t="s">
        <v>18529</v>
      </c>
      <c r="G8441">
        <v>24.585000000000001</v>
      </c>
      <c r="H8441">
        <v>2007</v>
      </c>
      <c r="I8441">
        <v>5.609</v>
      </c>
      <c r="J8441">
        <f>YEAR(Table1[[#This Row],[release_date]])</f>
        <v>1997</v>
      </c>
      <c r="K8441" t="str">
        <f>LEFT(Table1[[#This Row],[Year]],4) &amp; "s"</f>
        <v>1997s</v>
      </c>
      <c r="L84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441">
        <f>(Table1[[#This Row],[vote_average]]/10)*100</f>
        <v>56.089999999999996</v>
      </c>
      <c r="N8441">
        <f>(Table1[[#This Row],[popularity]]/SUM(Table1[popularity]))*100</f>
        <v>5.6602752654139393E-3</v>
      </c>
    </row>
    <row r="8442" spans="1:14" x14ac:dyDescent="0.3">
      <c r="A8442">
        <v>10206</v>
      </c>
      <c r="B8442" t="s">
        <v>18530</v>
      </c>
      <c r="C8442" s="1">
        <v>33809</v>
      </c>
      <c r="D8442" t="s">
        <v>12520</v>
      </c>
      <c r="E8442" t="s">
        <v>11</v>
      </c>
      <c r="F8442" t="s">
        <v>18531</v>
      </c>
      <c r="G8442">
        <v>30.789000000000001</v>
      </c>
      <c r="H8442">
        <v>772</v>
      </c>
      <c r="I8442">
        <v>5.6</v>
      </c>
      <c r="J8442">
        <f>YEAR(Table1[[#This Row],[release_date]])</f>
        <v>1992</v>
      </c>
      <c r="K8442" t="str">
        <f>LEFT(Table1[[#This Row],[Year]],4) &amp; "s"</f>
        <v>1992s</v>
      </c>
      <c r="L84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442">
        <f>(Table1[[#This Row],[vote_average]]/10)*100</f>
        <v>55.999999999999993</v>
      </c>
      <c r="N8442">
        <f>(Table1[[#This Row],[popularity]]/SUM(Table1[popularity]))*100</f>
        <v>7.0886400303774568E-3</v>
      </c>
    </row>
    <row r="8443" spans="1:14" x14ac:dyDescent="0.3">
      <c r="A8443">
        <v>634492</v>
      </c>
      <c r="B8443" t="s">
        <v>18532</v>
      </c>
      <c r="C8443" s="1">
        <v>45336</v>
      </c>
      <c r="D8443" t="s">
        <v>5928</v>
      </c>
      <c r="E8443" t="s">
        <v>11</v>
      </c>
      <c r="F8443" t="s">
        <v>18533</v>
      </c>
      <c r="G8443">
        <v>702.779</v>
      </c>
      <c r="H8443">
        <v>1173</v>
      </c>
      <c r="I8443">
        <v>5.6120000000000001</v>
      </c>
      <c r="J8443">
        <f>YEAR(Table1[[#This Row],[release_date]])</f>
        <v>2024</v>
      </c>
      <c r="K8443" t="str">
        <f>LEFT(Table1[[#This Row],[Year]],4) &amp; "s"</f>
        <v>2024s</v>
      </c>
      <c r="L84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443">
        <f>(Table1[[#This Row],[vote_average]]/10)*100</f>
        <v>56.120000000000005</v>
      </c>
      <c r="N8443">
        <f>(Table1[[#This Row],[popularity]]/SUM(Table1[popularity]))*100</f>
        <v>0.16180283061835846</v>
      </c>
    </row>
    <row r="8444" spans="1:14" x14ac:dyDescent="0.3">
      <c r="A8444">
        <v>300665</v>
      </c>
      <c r="B8444" t="s">
        <v>18534</v>
      </c>
      <c r="C8444" s="1">
        <v>42992</v>
      </c>
      <c r="D8444" t="s">
        <v>306</v>
      </c>
      <c r="E8444" t="s">
        <v>11</v>
      </c>
      <c r="F8444" t="s">
        <v>18535</v>
      </c>
      <c r="G8444">
        <v>61.642000000000003</v>
      </c>
      <c r="H8444">
        <v>1257</v>
      </c>
      <c r="I8444">
        <v>5.6079999999999997</v>
      </c>
      <c r="J8444">
        <f>YEAR(Table1[[#This Row],[release_date]])</f>
        <v>2017</v>
      </c>
      <c r="K8444" t="str">
        <f>LEFT(Table1[[#This Row],[Year]],4) &amp; "s"</f>
        <v>2017s</v>
      </c>
      <c r="L84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44">
        <f>(Table1[[#This Row],[vote_average]]/10)*100</f>
        <v>56.08</v>
      </c>
      <c r="N8444">
        <f>(Table1[[#This Row],[popularity]]/SUM(Table1[popularity]))*100</f>
        <v>1.4192014964842223E-2</v>
      </c>
    </row>
    <row r="8445" spans="1:14" x14ac:dyDescent="0.3">
      <c r="A8445">
        <v>106747</v>
      </c>
      <c r="B8445" t="s">
        <v>18536</v>
      </c>
      <c r="C8445" s="1">
        <v>41529</v>
      </c>
      <c r="D8445" t="s">
        <v>786</v>
      </c>
      <c r="E8445" t="s">
        <v>11</v>
      </c>
      <c r="F8445" t="s">
        <v>18537</v>
      </c>
      <c r="G8445">
        <v>30.934000000000001</v>
      </c>
      <c r="H8445">
        <v>1829</v>
      </c>
      <c r="I8445">
        <v>5.6</v>
      </c>
      <c r="J8445">
        <f>YEAR(Table1[[#This Row],[release_date]])</f>
        <v>2013</v>
      </c>
      <c r="K8445" t="str">
        <f>LEFT(Table1[[#This Row],[Year]],4) &amp; "s"</f>
        <v>2013s</v>
      </c>
      <c r="L84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45">
        <f>(Table1[[#This Row],[vote_average]]/10)*100</f>
        <v>55.999999999999993</v>
      </c>
      <c r="N8445">
        <f>(Table1[[#This Row],[popularity]]/SUM(Table1[popularity]))*100</f>
        <v>7.1220237974502663E-3</v>
      </c>
    </row>
    <row r="8446" spans="1:14" x14ac:dyDescent="0.3">
      <c r="A8446">
        <v>291272</v>
      </c>
      <c r="B8446" t="s">
        <v>18538</v>
      </c>
      <c r="C8446" s="1">
        <v>42160</v>
      </c>
      <c r="D8446" t="s">
        <v>1899</v>
      </c>
      <c r="E8446" t="s">
        <v>11</v>
      </c>
      <c r="F8446" t="s">
        <v>18539</v>
      </c>
      <c r="G8446">
        <v>17.048999999999999</v>
      </c>
      <c r="H8446">
        <v>458</v>
      </c>
      <c r="I8446">
        <v>5.6059999999999999</v>
      </c>
      <c r="J8446">
        <f>YEAR(Table1[[#This Row],[release_date]])</f>
        <v>2015</v>
      </c>
      <c r="K8446" t="str">
        <f>LEFT(Table1[[#This Row],[Year]],4) &amp; "s"</f>
        <v>2015s</v>
      </c>
      <c r="L84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46">
        <f>(Table1[[#This Row],[vote_average]]/10)*100</f>
        <v>56.06</v>
      </c>
      <c r="N8446">
        <f>(Table1[[#This Row],[popularity]]/SUM(Table1[popularity]))*100</f>
        <v>3.9252403091333023E-3</v>
      </c>
    </row>
    <row r="8447" spans="1:14" x14ac:dyDescent="0.3">
      <c r="A8447">
        <v>82679</v>
      </c>
      <c r="B8447" t="s">
        <v>18540</v>
      </c>
      <c r="C8447" s="1">
        <v>41206</v>
      </c>
      <c r="D8447" t="s">
        <v>391</v>
      </c>
      <c r="E8447" t="s">
        <v>11</v>
      </c>
      <c r="F8447" t="s">
        <v>18541</v>
      </c>
      <c r="G8447">
        <v>25.239000000000001</v>
      </c>
      <c r="H8447">
        <v>415</v>
      </c>
      <c r="I8447">
        <v>5.6</v>
      </c>
      <c r="J8447">
        <f>YEAR(Table1[[#This Row],[release_date]])</f>
        <v>2012</v>
      </c>
      <c r="K8447" t="str">
        <f>LEFT(Table1[[#This Row],[Year]],4) &amp; "s"</f>
        <v>2012s</v>
      </c>
      <c r="L84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47">
        <f>(Table1[[#This Row],[vote_average]]/10)*100</f>
        <v>55.999999999999993</v>
      </c>
      <c r="N8447">
        <f>(Table1[[#This Row],[popularity]]/SUM(Table1[popularity]))*100</f>
        <v>5.8108475665561285E-3</v>
      </c>
    </row>
    <row r="8448" spans="1:14" x14ac:dyDescent="0.3">
      <c r="A8448">
        <v>46837</v>
      </c>
      <c r="B8448" t="s">
        <v>18542</v>
      </c>
      <c r="C8448" s="1">
        <v>40457</v>
      </c>
      <c r="D8448" t="s">
        <v>6366</v>
      </c>
      <c r="E8448" t="s">
        <v>11</v>
      </c>
      <c r="F8448" t="s">
        <v>18543</v>
      </c>
      <c r="G8448">
        <v>29.344000000000001</v>
      </c>
      <c r="H8448">
        <v>309</v>
      </c>
      <c r="I8448">
        <v>5.6059999999999999</v>
      </c>
      <c r="J8448">
        <f>YEAR(Table1[[#This Row],[release_date]])</f>
        <v>2010</v>
      </c>
      <c r="K8448" t="str">
        <f>LEFT(Table1[[#This Row],[Year]],4) &amp; "s"</f>
        <v>2010s</v>
      </c>
      <c r="L84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48">
        <f>(Table1[[#This Row],[vote_average]]/10)*100</f>
        <v>56.06</v>
      </c>
      <c r="N8448">
        <f>(Table1[[#This Row],[popularity]]/SUM(Table1[popularity]))*100</f>
        <v>6.7559535240311833E-3</v>
      </c>
    </row>
    <row r="8449" spans="1:14" x14ac:dyDescent="0.3">
      <c r="A8449">
        <v>22825</v>
      </c>
      <c r="B8449" t="s">
        <v>18544</v>
      </c>
      <c r="C8449" s="1">
        <v>40115</v>
      </c>
      <c r="D8449" t="s">
        <v>5212</v>
      </c>
      <c r="E8449" t="s">
        <v>11</v>
      </c>
      <c r="F8449" t="s">
        <v>18545</v>
      </c>
      <c r="G8449">
        <v>47.664999999999999</v>
      </c>
      <c r="H8449">
        <v>1690</v>
      </c>
      <c r="I8449">
        <v>5.6059999999999999</v>
      </c>
      <c r="J8449">
        <f>YEAR(Table1[[#This Row],[release_date]])</f>
        <v>2009</v>
      </c>
      <c r="K8449" t="str">
        <f>LEFT(Table1[[#This Row],[Year]],4) &amp; "s"</f>
        <v>2009s</v>
      </c>
      <c r="L84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49">
        <f>(Table1[[#This Row],[vote_average]]/10)*100</f>
        <v>56.06</v>
      </c>
      <c r="N8449">
        <f>(Table1[[#This Row],[popularity]]/SUM(Table1[popularity]))*100</f>
        <v>1.0974050051899753E-2</v>
      </c>
    </row>
    <row r="8450" spans="1:14" x14ac:dyDescent="0.3">
      <c r="A8450">
        <v>10200</v>
      </c>
      <c r="B8450" t="s">
        <v>3347</v>
      </c>
      <c r="C8450" s="1">
        <v>39792</v>
      </c>
      <c r="D8450" t="s">
        <v>5468</v>
      </c>
      <c r="E8450" t="s">
        <v>11</v>
      </c>
      <c r="F8450" t="s">
        <v>18546</v>
      </c>
      <c r="G8450">
        <v>31.52</v>
      </c>
      <c r="H8450">
        <v>3263</v>
      </c>
      <c r="I8450">
        <v>5.6059999999999999</v>
      </c>
      <c r="J8450">
        <f>YEAR(Table1[[#This Row],[release_date]])</f>
        <v>2008</v>
      </c>
      <c r="K8450" t="str">
        <f>LEFT(Table1[[#This Row],[Year]],4) &amp; "s"</f>
        <v>2008s</v>
      </c>
      <c r="L84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50">
        <f>(Table1[[#This Row],[vote_average]]/10)*100</f>
        <v>56.06</v>
      </c>
      <c r="N8450">
        <f>(Table1[[#This Row],[popularity]]/SUM(Table1[popularity]))*100</f>
        <v>7.2569402629996888E-3</v>
      </c>
    </row>
    <row r="8451" spans="1:14" x14ac:dyDescent="0.3">
      <c r="A8451">
        <v>1534</v>
      </c>
      <c r="B8451" t="s">
        <v>18547</v>
      </c>
      <c r="C8451" s="1">
        <v>39093</v>
      </c>
      <c r="D8451" t="s">
        <v>989</v>
      </c>
      <c r="E8451" t="s">
        <v>11</v>
      </c>
      <c r="F8451" t="s">
        <v>18548</v>
      </c>
      <c r="G8451">
        <v>41.798000000000002</v>
      </c>
      <c r="H8451">
        <v>654</v>
      </c>
      <c r="I8451">
        <v>5.6059999999999999</v>
      </c>
      <c r="J8451">
        <f>YEAR(Table1[[#This Row],[release_date]])</f>
        <v>2007</v>
      </c>
      <c r="K8451" t="str">
        <f>LEFT(Table1[[#This Row],[Year]],4) &amp; "s"</f>
        <v>2007s</v>
      </c>
      <c r="L84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51">
        <f>(Table1[[#This Row],[vote_average]]/10)*100</f>
        <v>56.06</v>
      </c>
      <c r="N8451">
        <f>(Table1[[#This Row],[popularity]]/SUM(Table1[popularity]))*100</f>
        <v>9.6232737662709719E-3</v>
      </c>
    </row>
    <row r="8452" spans="1:14" x14ac:dyDescent="0.3">
      <c r="A8452">
        <v>68684</v>
      </c>
      <c r="B8452" t="s">
        <v>18549</v>
      </c>
      <c r="C8452" s="1">
        <v>41005</v>
      </c>
      <c r="D8452" t="s">
        <v>10213</v>
      </c>
      <c r="E8452" t="s">
        <v>11</v>
      </c>
      <c r="F8452" t="s">
        <v>18550</v>
      </c>
      <c r="G8452">
        <v>18.073</v>
      </c>
      <c r="H8452">
        <v>356</v>
      </c>
      <c r="I8452">
        <v>5.6050000000000004</v>
      </c>
      <c r="J8452">
        <f>YEAR(Table1[[#This Row],[release_date]])</f>
        <v>2012</v>
      </c>
      <c r="K8452" t="str">
        <f>LEFT(Table1[[#This Row],[Year]],4) &amp; "s"</f>
        <v>2012s</v>
      </c>
      <c r="L84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52">
        <f>(Table1[[#This Row],[vote_average]]/10)*100</f>
        <v>56.05</v>
      </c>
      <c r="N8452">
        <f>(Table1[[#This Row],[popularity]]/SUM(Table1[popularity]))*100</f>
        <v>4.1609987745302472E-3</v>
      </c>
    </row>
    <row r="8453" spans="1:14" x14ac:dyDescent="0.3">
      <c r="A8453">
        <v>11132</v>
      </c>
      <c r="B8453" t="s">
        <v>18551</v>
      </c>
      <c r="C8453" s="1">
        <v>38034</v>
      </c>
      <c r="D8453" t="s">
        <v>391</v>
      </c>
      <c r="E8453" t="s">
        <v>11</v>
      </c>
      <c r="F8453" t="s">
        <v>18552</v>
      </c>
      <c r="G8453">
        <v>22.097000000000001</v>
      </c>
      <c r="H8453">
        <v>856</v>
      </c>
      <c r="I8453">
        <v>5.6050000000000004</v>
      </c>
      <c r="J8453">
        <f>YEAR(Table1[[#This Row],[release_date]])</f>
        <v>2004</v>
      </c>
      <c r="K8453" t="str">
        <f>LEFT(Table1[[#This Row],[Year]],4) &amp; "s"</f>
        <v>2004s</v>
      </c>
      <c r="L84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53">
        <f>(Table1[[#This Row],[vote_average]]/10)*100</f>
        <v>56.05</v>
      </c>
      <c r="N8453">
        <f>(Table1[[#This Row],[popularity]]/SUM(Table1[popularity]))*100</f>
        <v>5.0874558690198017E-3</v>
      </c>
    </row>
    <row r="8454" spans="1:14" x14ac:dyDescent="0.3">
      <c r="A8454">
        <v>8202</v>
      </c>
      <c r="B8454" t="s">
        <v>18553</v>
      </c>
      <c r="C8454" s="1">
        <v>38686</v>
      </c>
      <c r="D8454" t="s">
        <v>4296</v>
      </c>
      <c r="E8454" t="s">
        <v>11</v>
      </c>
      <c r="F8454" t="s">
        <v>18554</v>
      </c>
      <c r="G8454">
        <v>57.792999999999999</v>
      </c>
      <c r="H8454">
        <v>2128</v>
      </c>
      <c r="I8454">
        <v>5.6</v>
      </c>
      <c r="J8454">
        <f>YEAR(Table1[[#This Row],[release_date]])</f>
        <v>2005</v>
      </c>
      <c r="K8454" t="str">
        <f>LEFT(Table1[[#This Row],[Year]],4) &amp; "s"</f>
        <v>2005s</v>
      </c>
      <c r="L84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54">
        <f>(Table1[[#This Row],[vote_average]]/10)*100</f>
        <v>55.999999999999993</v>
      </c>
      <c r="N8454">
        <f>(Table1[[#This Row],[popularity]]/SUM(Table1[popularity]))*100</f>
        <v>1.3305848623716404E-2</v>
      </c>
    </row>
    <row r="8455" spans="1:14" x14ac:dyDescent="0.3">
      <c r="A8455">
        <v>49849</v>
      </c>
      <c r="B8455" t="s">
        <v>18555</v>
      </c>
      <c r="C8455" s="1">
        <v>40753</v>
      </c>
      <c r="D8455" t="s">
        <v>18556</v>
      </c>
      <c r="E8455" t="s">
        <v>11</v>
      </c>
      <c r="F8455" t="s">
        <v>18557</v>
      </c>
      <c r="G8455">
        <v>96.162999999999997</v>
      </c>
      <c r="H8455">
        <v>4882</v>
      </c>
      <c r="I8455">
        <v>5.6040000000000001</v>
      </c>
      <c r="J8455">
        <f>YEAR(Table1[[#This Row],[release_date]])</f>
        <v>2011</v>
      </c>
      <c r="K8455" t="str">
        <f>LEFT(Table1[[#This Row],[Year]],4) &amp; "s"</f>
        <v>2011s</v>
      </c>
      <c r="L84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55">
        <f>(Table1[[#This Row],[vote_average]]/10)*100</f>
        <v>56.04</v>
      </c>
      <c r="N8455">
        <f>(Table1[[#This Row],[popularity]]/SUM(Table1[popularity]))*100</f>
        <v>2.2139884089810886E-2</v>
      </c>
    </row>
    <row r="8456" spans="1:14" x14ac:dyDescent="0.3">
      <c r="A8456">
        <v>2335</v>
      </c>
      <c r="B8456" t="s">
        <v>18558</v>
      </c>
      <c r="C8456" s="1">
        <v>39123</v>
      </c>
      <c r="D8456" t="s">
        <v>3702</v>
      </c>
      <c r="E8456" t="s">
        <v>212</v>
      </c>
      <c r="F8456" t="s">
        <v>18559</v>
      </c>
      <c r="G8456">
        <v>45.02</v>
      </c>
      <c r="H8456">
        <v>1173</v>
      </c>
      <c r="I8456">
        <v>5.6040000000000001</v>
      </c>
      <c r="J8456">
        <f>YEAR(Table1[[#This Row],[release_date]])</f>
        <v>2007</v>
      </c>
      <c r="K8456" t="str">
        <f>LEFT(Table1[[#This Row],[Year]],4) &amp; "s"</f>
        <v>2007s</v>
      </c>
      <c r="L84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56">
        <f>(Table1[[#This Row],[vote_average]]/10)*100</f>
        <v>56.04</v>
      </c>
      <c r="N8456">
        <f>(Table1[[#This Row],[popularity]]/SUM(Table1[popularity]))*100</f>
        <v>1.0365084093916435E-2</v>
      </c>
    </row>
    <row r="8457" spans="1:14" x14ac:dyDescent="0.3">
      <c r="A8457">
        <v>1819</v>
      </c>
      <c r="B8457" t="s">
        <v>18560</v>
      </c>
      <c r="C8457" s="1">
        <v>38911</v>
      </c>
      <c r="D8457" t="s">
        <v>422</v>
      </c>
      <c r="E8457" t="s">
        <v>11</v>
      </c>
      <c r="F8457" t="s">
        <v>18561</v>
      </c>
      <c r="G8457">
        <v>22.135999999999999</v>
      </c>
      <c r="H8457">
        <v>1290</v>
      </c>
      <c r="I8457">
        <v>5.6040000000000001</v>
      </c>
      <c r="J8457">
        <f>YEAR(Table1[[#This Row],[release_date]])</f>
        <v>2006</v>
      </c>
      <c r="K8457" t="str">
        <f>LEFT(Table1[[#This Row],[Year]],4) &amp; "s"</f>
        <v>2006s</v>
      </c>
      <c r="L84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57">
        <f>(Table1[[#This Row],[vote_average]]/10)*100</f>
        <v>56.04</v>
      </c>
      <c r="N8457">
        <f>(Table1[[#This Row],[popularity]]/SUM(Table1[popularity]))*100</f>
        <v>5.0964349511980053E-3</v>
      </c>
    </row>
    <row r="8458" spans="1:14" x14ac:dyDescent="0.3">
      <c r="A8458">
        <v>27</v>
      </c>
      <c r="B8458" t="s">
        <v>18562</v>
      </c>
      <c r="C8458" s="1">
        <v>38184</v>
      </c>
      <c r="D8458" t="s">
        <v>915</v>
      </c>
      <c r="E8458" t="s">
        <v>11</v>
      </c>
      <c r="F8458" t="s">
        <v>18563</v>
      </c>
      <c r="G8458">
        <v>60.247999999999998</v>
      </c>
      <c r="H8458">
        <v>493</v>
      </c>
      <c r="I8458">
        <v>5.6040000000000001</v>
      </c>
      <c r="J8458">
        <f>YEAR(Table1[[#This Row],[release_date]])</f>
        <v>2004</v>
      </c>
      <c r="K8458" t="str">
        <f>LEFT(Table1[[#This Row],[Year]],4) &amp; "s"</f>
        <v>2004s</v>
      </c>
      <c r="L84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58">
        <f>(Table1[[#This Row],[vote_average]]/10)*100</f>
        <v>56.04</v>
      </c>
      <c r="N8458">
        <f>(Table1[[#This Row],[popularity]]/SUM(Table1[popularity]))*100</f>
        <v>1.3871070335190524E-2</v>
      </c>
    </row>
    <row r="8459" spans="1:14" x14ac:dyDescent="0.3">
      <c r="A8459">
        <v>475430</v>
      </c>
      <c r="B8459" t="s">
        <v>18564</v>
      </c>
      <c r="C8459" s="1">
        <v>43994</v>
      </c>
      <c r="D8459" t="s">
        <v>18565</v>
      </c>
      <c r="E8459" t="s">
        <v>11</v>
      </c>
      <c r="F8459" t="s">
        <v>18566</v>
      </c>
      <c r="G8459">
        <v>43.948</v>
      </c>
      <c r="H8459">
        <v>1587</v>
      </c>
      <c r="I8459">
        <v>5.6</v>
      </c>
      <c r="J8459">
        <f>YEAR(Table1[[#This Row],[release_date]])</f>
        <v>2020</v>
      </c>
      <c r="K8459" t="str">
        <f>LEFT(Table1[[#This Row],[Year]],4) &amp; "s"</f>
        <v>2020s</v>
      </c>
      <c r="L84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459">
        <f>(Table1[[#This Row],[vote_average]]/10)*100</f>
        <v>55.999999999999993</v>
      </c>
      <c r="N8459">
        <f>(Table1[[#This Row],[popularity]]/SUM(Table1[popularity]))*100</f>
        <v>1.0118274450454009E-2</v>
      </c>
    </row>
    <row r="8460" spans="1:14" x14ac:dyDescent="0.3">
      <c r="A8460">
        <v>174321</v>
      </c>
      <c r="B8460" t="s">
        <v>18567</v>
      </c>
      <c r="C8460" s="1">
        <v>41410</v>
      </c>
      <c r="D8460" t="s">
        <v>28</v>
      </c>
      <c r="E8460" t="s">
        <v>11</v>
      </c>
      <c r="F8460" t="s">
        <v>18568</v>
      </c>
      <c r="G8460">
        <v>13.071999999999999</v>
      </c>
      <c r="H8460">
        <v>335</v>
      </c>
      <c r="I8460">
        <v>5.6029999999999998</v>
      </c>
      <c r="J8460">
        <f>YEAR(Table1[[#This Row],[release_date]])</f>
        <v>2013</v>
      </c>
      <c r="K8460" t="str">
        <f>LEFT(Table1[[#This Row],[Year]],4) &amp; "s"</f>
        <v>2013s</v>
      </c>
      <c r="L84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60">
        <f>(Table1[[#This Row],[vote_average]]/10)*100</f>
        <v>56.03</v>
      </c>
      <c r="N8460">
        <f>(Table1[[#This Row],[popularity]]/SUM(Table1[popularity]))*100</f>
        <v>3.0096041598328656E-3</v>
      </c>
    </row>
    <row r="8461" spans="1:14" x14ac:dyDescent="0.3">
      <c r="A8461">
        <v>237756</v>
      </c>
      <c r="B8461" t="s">
        <v>18569</v>
      </c>
      <c r="C8461" s="1">
        <v>42104</v>
      </c>
      <c r="D8461" t="s">
        <v>7898</v>
      </c>
      <c r="E8461" t="s">
        <v>11</v>
      </c>
      <c r="F8461" t="s">
        <v>18570</v>
      </c>
      <c r="G8461">
        <v>15.752000000000001</v>
      </c>
      <c r="H8461">
        <v>502</v>
      </c>
      <c r="I8461">
        <v>5.6020000000000003</v>
      </c>
      <c r="J8461">
        <f>YEAR(Table1[[#This Row],[release_date]])</f>
        <v>2015</v>
      </c>
      <c r="K8461" t="str">
        <f>LEFT(Table1[[#This Row],[Year]],4) &amp; "s"</f>
        <v>2015s</v>
      </c>
      <c r="L84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61">
        <f>(Table1[[#This Row],[vote_average]]/10)*100</f>
        <v>56.02</v>
      </c>
      <c r="N8461">
        <f>(Table1[[#This Row],[popularity]]/SUM(Table1[popularity]))*100</f>
        <v>3.6266282684889314E-3</v>
      </c>
    </row>
    <row r="8462" spans="1:14" x14ac:dyDescent="0.3">
      <c r="A8462">
        <v>1979</v>
      </c>
      <c r="B8462" t="s">
        <v>18571</v>
      </c>
      <c r="C8462" s="1">
        <v>39246</v>
      </c>
      <c r="D8462" t="s">
        <v>2270</v>
      </c>
      <c r="E8462" t="s">
        <v>11</v>
      </c>
      <c r="F8462" t="s">
        <v>18572</v>
      </c>
      <c r="G8462">
        <v>48.084000000000003</v>
      </c>
      <c r="H8462">
        <v>7599</v>
      </c>
      <c r="I8462">
        <v>5.6020000000000003</v>
      </c>
      <c r="J8462">
        <f>YEAR(Table1[[#This Row],[release_date]])</f>
        <v>2007</v>
      </c>
      <c r="K8462" t="str">
        <f>LEFT(Table1[[#This Row],[Year]],4) &amp; "s"</f>
        <v>2007s</v>
      </c>
      <c r="L84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62">
        <f>(Table1[[#This Row],[vote_average]]/10)*100</f>
        <v>56.02</v>
      </c>
      <c r="N8462">
        <f>(Table1[[#This Row],[popularity]]/SUM(Table1[popularity]))*100</f>
        <v>1.1070517627096354E-2</v>
      </c>
    </row>
    <row r="8463" spans="1:14" x14ac:dyDescent="0.3">
      <c r="A8463">
        <v>434555</v>
      </c>
      <c r="B8463" t="s">
        <v>18573</v>
      </c>
      <c r="C8463" s="1">
        <v>43433</v>
      </c>
      <c r="D8463" t="s">
        <v>2067</v>
      </c>
      <c r="E8463" t="s">
        <v>11</v>
      </c>
      <c r="F8463" t="s">
        <v>18574</v>
      </c>
      <c r="G8463">
        <v>29.076000000000001</v>
      </c>
      <c r="H8463">
        <v>1269</v>
      </c>
      <c r="I8463">
        <v>5.6</v>
      </c>
      <c r="J8463">
        <f>YEAR(Table1[[#This Row],[release_date]])</f>
        <v>2018</v>
      </c>
      <c r="K8463" t="str">
        <f>LEFT(Table1[[#This Row],[Year]],4) &amp; "s"</f>
        <v>2018s</v>
      </c>
      <c r="L84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63">
        <f>(Table1[[#This Row],[vote_average]]/10)*100</f>
        <v>55.999999999999993</v>
      </c>
      <c r="N8463">
        <f>(Table1[[#This Row],[popularity]]/SUM(Table1[popularity]))*100</f>
        <v>6.6942511131655768E-3</v>
      </c>
    </row>
    <row r="8464" spans="1:14" x14ac:dyDescent="0.3">
      <c r="A8464">
        <v>384521</v>
      </c>
      <c r="B8464" t="s">
        <v>18575</v>
      </c>
      <c r="C8464" s="1">
        <v>43135</v>
      </c>
      <c r="D8464" t="s">
        <v>16041</v>
      </c>
      <c r="E8464" t="s">
        <v>11</v>
      </c>
      <c r="F8464" t="s">
        <v>18576</v>
      </c>
      <c r="G8464">
        <v>115.07299999999999</v>
      </c>
      <c r="H8464">
        <v>3117</v>
      </c>
      <c r="I8464">
        <v>5.601</v>
      </c>
      <c r="J8464">
        <f>YEAR(Table1[[#This Row],[release_date]])</f>
        <v>2018</v>
      </c>
      <c r="K8464" t="str">
        <f>LEFT(Table1[[#This Row],[Year]],4) &amp; "s"</f>
        <v>2018s</v>
      </c>
      <c r="L84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64">
        <f>(Table1[[#This Row],[vote_average]]/10)*100</f>
        <v>56.010000000000005</v>
      </c>
      <c r="N8464">
        <f>(Table1[[#This Row],[popularity]]/SUM(Table1[popularity]))*100</f>
        <v>2.649358778185797E-2</v>
      </c>
    </row>
    <row r="8465" spans="1:14" x14ac:dyDescent="0.3">
      <c r="A8465">
        <v>335788</v>
      </c>
      <c r="B8465" t="s">
        <v>18577</v>
      </c>
      <c r="C8465" s="1">
        <v>42968</v>
      </c>
      <c r="D8465" t="s">
        <v>8110</v>
      </c>
      <c r="E8465" t="s">
        <v>11</v>
      </c>
      <c r="F8465" t="s">
        <v>18578</v>
      </c>
      <c r="G8465">
        <v>47.624000000000002</v>
      </c>
      <c r="H8465">
        <v>317</v>
      </c>
      <c r="I8465">
        <v>5.6</v>
      </c>
      <c r="J8465">
        <f>YEAR(Table1[[#This Row],[release_date]])</f>
        <v>2017</v>
      </c>
      <c r="K8465" t="str">
        <f>LEFT(Table1[[#This Row],[Year]],4) &amp; "s"</f>
        <v>2017s</v>
      </c>
      <c r="L84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65">
        <f>(Table1[[#This Row],[vote_average]]/10)*100</f>
        <v>55.999999999999993</v>
      </c>
      <c r="N8465">
        <f>(Table1[[#This Row],[popularity]]/SUM(Table1[popularity]))*100</f>
        <v>1.0964610503968821E-2</v>
      </c>
    </row>
    <row r="8466" spans="1:14" x14ac:dyDescent="0.3">
      <c r="A8466">
        <v>82687</v>
      </c>
      <c r="B8466" t="s">
        <v>18579</v>
      </c>
      <c r="C8466" s="1">
        <v>41262</v>
      </c>
      <c r="D8466" t="s">
        <v>391</v>
      </c>
      <c r="E8466" t="s">
        <v>11</v>
      </c>
      <c r="F8466" t="s">
        <v>18580</v>
      </c>
      <c r="G8466">
        <v>33.950000000000003</v>
      </c>
      <c r="H8466">
        <v>666</v>
      </c>
      <c r="I8466">
        <v>5.6</v>
      </c>
      <c r="J8466">
        <f>YEAR(Table1[[#This Row],[release_date]])</f>
        <v>2012</v>
      </c>
      <c r="K8466" t="str">
        <f>LEFT(Table1[[#This Row],[Year]],4) &amp; "s"</f>
        <v>2012s</v>
      </c>
      <c r="L84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66">
        <f>(Table1[[#This Row],[vote_average]]/10)*100</f>
        <v>55.999999999999993</v>
      </c>
      <c r="N8466">
        <f>(Table1[[#This Row],[popularity]]/SUM(Table1[popularity]))*100</f>
        <v>7.8164061525647036E-3</v>
      </c>
    </row>
    <row r="8467" spans="1:14" x14ac:dyDescent="0.3">
      <c r="A8467">
        <v>19912</v>
      </c>
      <c r="B8467" t="s">
        <v>18581</v>
      </c>
      <c r="C8467" s="1">
        <v>40051</v>
      </c>
      <c r="D8467" t="s">
        <v>2163</v>
      </c>
      <c r="E8467" t="s">
        <v>11</v>
      </c>
      <c r="F8467" t="s">
        <v>18582</v>
      </c>
      <c r="G8467">
        <v>44.689</v>
      </c>
      <c r="H8467">
        <v>3108</v>
      </c>
      <c r="I8467">
        <v>5.601</v>
      </c>
      <c r="J8467">
        <f>YEAR(Table1[[#This Row],[release_date]])</f>
        <v>2009</v>
      </c>
      <c r="K8467" t="str">
        <f>LEFT(Table1[[#This Row],[Year]],4) &amp; "s"</f>
        <v>2009s</v>
      </c>
      <c r="L84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67">
        <f>(Table1[[#This Row],[vote_average]]/10)*100</f>
        <v>56.010000000000005</v>
      </c>
      <c r="N8467">
        <f>(Table1[[#This Row],[popularity]]/SUM(Table1[popularity]))*100</f>
        <v>1.0288877011839883E-2</v>
      </c>
    </row>
    <row r="8468" spans="1:14" x14ac:dyDescent="0.3">
      <c r="A8468">
        <v>10878</v>
      </c>
      <c r="B8468" t="s">
        <v>18583</v>
      </c>
      <c r="C8468" s="1">
        <v>36931</v>
      </c>
      <c r="D8468" t="s">
        <v>3258</v>
      </c>
      <c r="E8468" t="s">
        <v>11</v>
      </c>
      <c r="F8468" t="s">
        <v>18584</v>
      </c>
      <c r="G8468">
        <v>42.771999999999998</v>
      </c>
      <c r="H8468">
        <v>500</v>
      </c>
      <c r="I8468">
        <v>5.6</v>
      </c>
      <c r="J8468">
        <f>YEAR(Table1[[#This Row],[release_date]])</f>
        <v>2001</v>
      </c>
      <c r="K8468" t="str">
        <f>LEFT(Table1[[#This Row],[Year]],4) &amp; "s"</f>
        <v>2001s</v>
      </c>
      <c r="L84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68">
        <f>(Table1[[#This Row],[vote_average]]/10)*100</f>
        <v>55.999999999999993</v>
      </c>
      <c r="N8468">
        <f>(Table1[[#This Row],[popularity]]/SUM(Table1[popularity]))*100</f>
        <v>9.8475205878497049E-3</v>
      </c>
    </row>
    <row r="8469" spans="1:14" x14ac:dyDescent="0.3">
      <c r="A8469">
        <v>346671</v>
      </c>
      <c r="B8469" t="s">
        <v>18585</v>
      </c>
      <c r="C8469" s="1">
        <v>42955</v>
      </c>
      <c r="D8469" t="s">
        <v>2286</v>
      </c>
      <c r="E8469" t="s">
        <v>11</v>
      </c>
      <c r="F8469" t="s">
        <v>18586</v>
      </c>
      <c r="G8469">
        <v>31.824999999999999</v>
      </c>
      <c r="H8469">
        <v>895</v>
      </c>
      <c r="I8469">
        <v>5.6</v>
      </c>
      <c r="J8469">
        <f>YEAR(Table1[[#This Row],[release_date]])</f>
        <v>2017</v>
      </c>
      <c r="K8469" t="str">
        <f>LEFT(Table1[[#This Row],[Year]],4) &amp; "s"</f>
        <v>2017s</v>
      </c>
      <c r="L84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69">
        <f>(Table1[[#This Row],[vote_average]]/10)*100</f>
        <v>55.999999999999993</v>
      </c>
      <c r="N8469">
        <f>(Table1[[#This Row],[popularity]]/SUM(Table1[popularity]))*100</f>
        <v>7.3271612902907719E-3</v>
      </c>
    </row>
    <row r="8470" spans="1:14" x14ac:dyDescent="0.3">
      <c r="A8470">
        <v>83770</v>
      </c>
      <c r="B8470" t="s">
        <v>18587</v>
      </c>
      <c r="C8470" s="1">
        <v>41051</v>
      </c>
      <c r="D8470" t="s">
        <v>1053</v>
      </c>
      <c r="E8470" t="s">
        <v>11</v>
      </c>
      <c r="F8470" t="s">
        <v>18588</v>
      </c>
      <c r="G8470">
        <v>17.68</v>
      </c>
      <c r="H8470">
        <v>811</v>
      </c>
      <c r="I8470">
        <v>5.6</v>
      </c>
      <c r="J8470">
        <f>YEAR(Table1[[#This Row],[release_date]])</f>
        <v>2012</v>
      </c>
      <c r="K8470" t="str">
        <f>LEFT(Table1[[#This Row],[Year]],4) &amp; "s"</f>
        <v>2012s</v>
      </c>
      <c r="L84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70">
        <f>(Table1[[#This Row],[vote_average]]/10)*100</f>
        <v>55.999999999999993</v>
      </c>
      <c r="N8470">
        <f>(Table1[[#This Row],[popularity]]/SUM(Table1[popularity]))*100</f>
        <v>4.0705172541191147E-3</v>
      </c>
    </row>
    <row r="8471" spans="1:14" x14ac:dyDescent="0.3">
      <c r="A8471">
        <v>12662</v>
      </c>
      <c r="B8471" t="s">
        <v>18589</v>
      </c>
      <c r="C8471" s="1">
        <v>31504</v>
      </c>
      <c r="D8471" t="s">
        <v>306</v>
      </c>
      <c r="E8471" t="s">
        <v>11</v>
      </c>
      <c r="F8471" t="s">
        <v>18590</v>
      </c>
      <c r="G8471">
        <v>15.382</v>
      </c>
      <c r="H8471">
        <v>359</v>
      </c>
      <c r="I8471">
        <v>5.5970000000000004</v>
      </c>
      <c r="J8471">
        <f>YEAR(Table1[[#This Row],[release_date]])</f>
        <v>1986</v>
      </c>
      <c r="K8471" t="str">
        <f>LEFT(Table1[[#This Row],[Year]],4) &amp; "s"</f>
        <v>1986s</v>
      </c>
      <c r="L84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471">
        <f>(Table1[[#This Row],[vote_average]]/10)*100</f>
        <v>55.970000000000006</v>
      </c>
      <c r="N8471">
        <f>(Table1[[#This Row],[popularity]]/SUM(Table1[popularity]))*100</f>
        <v>3.5414421042341757E-3</v>
      </c>
    </row>
    <row r="8472" spans="1:14" x14ac:dyDescent="0.3">
      <c r="A8472">
        <v>10344</v>
      </c>
      <c r="B8472" t="s">
        <v>18591</v>
      </c>
      <c r="C8472" s="1">
        <v>32549</v>
      </c>
      <c r="D8472" t="s">
        <v>442</v>
      </c>
      <c r="E8472" t="s">
        <v>11</v>
      </c>
      <c r="F8472" t="s">
        <v>18592</v>
      </c>
      <c r="G8472">
        <v>24.882000000000001</v>
      </c>
      <c r="H8472">
        <v>593</v>
      </c>
      <c r="I8472">
        <v>5.5970000000000004</v>
      </c>
      <c r="J8472">
        <f>YEAR(Table1[[#This Row],[release_date]])</f>
        <v>1989</v>
      </c>
      <c r="K8472" t="str">
        <f>LEFT(Table1[[#This Row],[Year]],4) &amp; "s"</f>
        <v>1989s</v>
      </c>
      <c r="L84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472">
        <f>(Table1[[#This Row],[vote_average]]/10)*100</f>
        <v>55.970000000000006</v>
      </c>
      <c r="N8472">
        <f>(Table1[[#This Row],[popularity]]/SUM(Table1[popularity]))*100</f>
        <v>5.7286544296941081E-3</v>
      </c>
    </row>
    <row r="8473" spans="1:14" x14ac:dyDescent="0.3">
      <c r="A8473">
        <v>485504</v>
      </c>
      <c r="B8473" t="s">
        <v>18593</v>
      </c>
      <c r="C8473" s="1">
        <v>43077</v>
      </c>
      <c r="D8473" t="s">
        <v>694</v>
      </c>
      <c r="E8473" t="s">
        <v>11</v>
      </c>
      <c r="F8473" t="s">
        <v>18594</v>
      </c>
      <c r="G8473">
        <v>17.997</v>
      </c>
      <c r="H8473">
        <v>304</v>
      </c>
      <c r="I8473">
        <v>5.6</v>
      </c>
      <c r="J8473">
        <f>YEAR(Table1[[#This Row],[release_date]])</f>
        <v>2017</v>
      </c>
      <c r="K8473" t="str">
        <f>LEFT(Table1[[#This Row],[Year]],4) &amp; "s"</f>
        <v>2017s</v>
      </c>
      <c r="L84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73">
        <f>(Table1[[#This Row],[vote_average]]/10)*100</f>
        <v>55.999999999999993</v>
      </c>
      <c r="N8473">
        <f>(Table1[[#This Row],[popularity]]/SUM(Table1[popularity]))*100</f>
        <v>4.1435010759265679E-3</v>
      </c>
    </row>
    <row r="8474" spans="1:14" x14ac:dyDescent="0.3">
      <c r="A8474">
        <v>401371</v>
      </c>
      <c r="B8474" t="s">
        <v>18595</v>
      </c>
      <c r="C8474" s="1">
        <v>43154</v>
      </c>
      <c r="D8474" t="s">
        <v>18596</v>
      </c>
      <c r="E8474" t="s">
        <v>11</v>
      </c>
      <c r="F8474" t="s">
        <v>18597</v>
      </c>
      <c r="G8474">
        <v>123.34399999999999</v>
      </c>
      <c r="H8474">
        <v>1025</v>
      </c>
      <c r="I8474">
        <v>5.593</v>
      </c>
      <c r="J8474">
        <f>YEAR(Table1[[#This Row],[release_date]])</f>
        <v>2018</v>
      </c>
      <c r="K8474" t="str">
        <f>LEFT(Table1[[#This Row],[Year]],4) &amp; "s"</f>
        <v>2018s</v>
      </c>
      <c r="L84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74">
        <f>(Table1[[#This Row],[vote_average]]/10)*100</f>
        <v>55.93</v>
      </c>
      <c r="N8474">
        <f>(Table1[[#This Row],[popularity]]/SUM(Table1[popularity]))*100</f>
        <v>2.8397843902266295E-2</v>
      </c>
    </row>
    <row r="8475" spans="1:14" x14ac:dyDescent="0.3">
      <c r="A8475">
        <v>52449</v>
      </c>
      <c r="B8475" t="s">
        <v>18598</v>
      </c>
      <c r="C8475" s="1">
        <v>40679</v>
      </c>
      <c r="D8475" t="s">
        <v>391</v>
      </c>
      <c r="E8475" t="s">
        <v>11</v>
      </c>
      <c r="F8475" t="s">
        <v>18599</v>
      </c>
      <c r="G8475">
        <v>61.55</v>
      </c>
      <c r="H8475">
        <v>4541</v>
      </c>
      <c r="I8475">
        <v>5.5960000000000001</v>
      </c>
      <c r="J8475">
        <f>YEAR(Table1[[#This Row],[release_date]])</f>
        <v>2011</v>
      </c>
      <c r="K8475" t="str">
        <f>LEFT(Table1[[#This Row],[Year]],4) &amp; "s"</f>
        <v>2011s</v>
      </c>
      <c r="L84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75">
        <f>(Table1[[#This Row],[vote_average]]/10)*100</f>
        <v>55.96</v>
      </c>
      <c r="N8475">
        <f>(Table1[[#This Row],[popularity]]/SUM(Table1[popularity]))*100</f>
        <v>1.4170833540216716E-2</v>
      </c>
    </row>
    <row r="8476" spans="1:14" x14ac:dyDescent="0.3">
      <c r="A8476">
        <v>118289</v>
      </c>
      <c r="B8476" t="s">
        <v>18600</v>
      </c>
      <c r="C8476" s="1">
        <v>41536</v>
      </c>
      <c r="D8476" t="s">
        <v>62</v>
      </c>
      <c r="E8476" t="s">
        <v>11</v>
      </c>
      <c r="F8476" t="s">
        <v>18601</v>
      </c>
      <c r="G8476">
        <v>38.755000000000003</v>
      </c>
      <c r="H8476">
        <v>472</v>
      </c>
      <c r="I8476">
        <v>5.6</v>
      </c>
      <c r="J8476">
        <f>YEAR(Table1[[#This Row],[release_date]])</f>
        <v>2013</v>
      </c>
      <c r="K8476" t="str">
        <f>LEFT(Table1[[#This Row],[Year]],4) &amp; "s"</f>
        <v>2013s</v>
      </c>
      <c r="L84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76">
        <f>(Table1[[#This Row],[vote_average]]/10)*100</f>
        <v>55.999999999999993</v>
      </c>
      <c r="N8476">
        <f>(Table1[[#This Row],[popularity]]/SUM(Table1[popularity]))*100</f>
        <v>8.922675123494702E-3</v>
      </c>
    </row>
    <row r="8477" spans="1:14" x14ac:dyDescent="0.3">
      <c r="A8477">
        <v>718444</v>
      </c>
      <c r="B8477" t="s">
        <v>13240</v>
      </c>
      <c r="C8477" s="1">
        <v>44063</v>
      </c>
      <c r="D8477" t="s">
        <v>1949</v>
      </c>
      <c r="E8477" t="s">
        <v>11</v>
      </c>
      <c r="F8477" t="s">
        <v>18602</v>
      </c>
      <c r="G8477">
        <v>121.06100000000001</v>
      </c>
      <c r="H8477">
        <v>659</v>
      </c>
      <c r="I8477">
        <v>5.593</v>
      </c>
      <c r="J8477">
        <f>YEAR(Table1[[#This Row],[release_date]])</f>
        <v>2020</v>
      </c>
      <c r="K8477" t="str">
        <f>LEFT(Table1[[#This Row],[Year]],4) &amp; "s"</f>
        <v>2020s</v>
      </c>
      <c r="L84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477">
        <f>(Table1[[#This Row],[vote_average]]/10)*100</f>
        <v>55.93</v>
      </c>
      <c r="N8477">
        <f>(Table1[[#This Row],[popularity]]/SUM(Table1[popularity]))*100</f>
        <v>2.7872222245526827E-2</v>
      </c>
    </row>
    <row r="8478" spans="1:14" x14ac:dyDescent="0.3">
      <c r="A8478">
        <v>354287</v>
      </c>
      <c r="B8478" t="s">
        <v>18603</v>
      </c>
      <c r="C8478" s="1">
        <v>42881</v>
      </c>
      <c r="D8478" t="s">
        <v>1712</v>
      </c>
      <c r="E8478" t="s">
        <v>11</v>
      </c>
      <c r="F8478" t="s">
        <v>18604</v>
      </c>
      <c r="G8478">
        <v>106.51900000000001</v>
      </c>
      <c r="H8478">
        <v>1091</v>
      </c>
      <c r="I8478">
        <v>5.593</v>
      </c>
      <c r="J8478">
        <f>YEAR(Table1[[#This Row],[release_date]])</f>
        <v>2017</v>
      </c>
      <c r="K8478" t="str">
        <f>LEFT(Table1[[#This Row],[Year]],4) &amp; "s"</f>
        <v>2017s</v>
      </c>
      <c r="L84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78">
        <f>(Table1[[#This Row],[vote_average]]/10)*100</f>
        <v>55.93</v>
      </c>
      <c r="N8478">
        <f>(Table1[[#This Row],[popularity]]/SUM(Table1[popularity]))*100</f>
        <v>2.4524175757438576E-2</v>
      </c>
    </row>
    <row r="8479" spans="1:14" x14ac:dyDescent="0.3">
      <c r="A8479">
        <v>74461</v>
      </c>
      <c r="B8479" t="s">
        <v>18605</v>
      </c>
      <c r="C8479" s="1">
        <v>41295</v>
      </c>
      <c r="D8479" t="s">
        <v>18606</v>
      </c>
      <c r="E8479" t="s">
        <v>11</v>
      </c>
      <c r="F8479" t="s">
        <v>18607</v>
      </c>
      <c r="G8479">
        <v>11.945</v>
      </c>
      <c r="H8479">
        <v>391</v>
      </c>
      <c r="I8479">
        <v>5.6</v>
      </c>
      <c r="J8479">
        <f>YEAR(Table1[[#This Row],[release_date]])</f>
        <v>2013</v>
      </c>
      <c r="K8479" t="str">
        <f>LEFT(Table1[[#This Row],[Year]],4) &amp; "s"</f>
        <v>2013s</v>
      </c>
      <c r="L84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79">
        <f>(Table1[[#This Row],[vote_average]]/10)*100</f>
        <v>55.999999999999993</v>
      </c>
      <c r="N8479">
        <f>(Table1[[#This Row],[popularity]]/SUM(Table1[popularity]))*100</f>
        <v>2.7501317081704089E-3</v>
      </c>
    </row>
    <row r="8480" spans="1:14" x14ac:dyDescent="0.3">
      <c r="A8480">
        <v>14239</v>
      </c>
      <c r="B8480" t="s">
        <v>18608</v>
      </c>
      <c r="C8480" s="1">
        <v>33795</v>
      </c>
      <c r="D8480" t="s">
        <v>3870</v>
      </c>
      <c r="E8480" t="s">
        <v>11</v>
      </c>
      <c r="F8480" t="s">
        <v>18609</v>
      </c>
      <c r="G8480">
        <v>43.253999999999998</v>
      </c>
      <c r="H8480">
        <v>697</v>
      </c>
      <c r="I8480">
        <v>5.593</v>
      </c>
      <c r="J8480">
        <f>YEAR(Table1[[#This Row],[release_date]])</f>
        <v>1992</v>
      </c>
      <c r="K8480" t="str">
        <f>LEFT(Table1[[#This Row],[Year]],4) &amp; "s"</f>
        <v>1992s</v>
      </c>
      <c r="L84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480">
        <f>(Table1[[#This Row],[vote_average]]/10)*100</f>
        <v>55.93</v>
      </c>
      <c r="N8480">
        <f>(Table1[[#This Row],[popularity]]/SUM(Table1[popularity]))*100</f>
        <v>9.9584928342572512E-3</v>
      </c>
    </row>
    <row r="8481" spans="1:14" x14ac:dyDescent="0.3">
      <c r="A8481">
        <v>70074</v>
      </c>
      <c r="B8481" t="s">
        <v>18610</v>
      </c>
      <c r="C8481" s="1">
        <v>41227</v>
      </c>
      <c r="D8481" t="s">
        <v>786</v>
      </c>
      <c r="E8481" t="s">
        <v>11</v>
      </c>
      <c r="F8481" t="s">
        <v>18611</v>
      </c>
      <c r="G8481">
        <v>29.815000000000001</v>
      </c>
      <c r="H8481">
        <v>1217</v>
      </c>
      <c r="I8481">
        <v>5.6</v>
      </c>
      <c r="J8481">
        <f>YEAR(Table1[[#This Row],[release_date]])</f>
        <v>2012</v>
      </c>
      <c r="K8481" t="str">
        <f>LEFT(Table1[[#This Row],[Year]],4) &amp; "s"</f>
        <v>2012s</v>
      </c>
      <c r="L84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81">
        <f>(Table1[[#This Row],[vote_average]]/10)*100</f>
        <v>55.999999999999993</v>
      </c>
      <c r="N8481">
        <f>(Table1[[#This Row],[popularity]]/SUM(Table1[popularity]))*100</f>
        <v>6.8643932087987239E-3</v>
      </c>
    </row>
    <row r="8482" spans="1:14" x14ac:dyDescent="0.3">
      <c r="A8482">
        <v>286567</v>
      </c>
      <c r="B8482" t="s">
        <v>18612</v>
      </c>
      <c r="C8482" s="1">
        <v>42657</v>
      </c>
      <c r="D8482" t="s">
        <v>850</v>
      </c>
      <c r="E8482" t="s">
        <v>11</v>
      </c>
      <c r="F8482" t="s">
        <v>18613</v>
      </c>
      <c r="G8482">
        <v>37.524999999999999</v>
      </c>
      <c r="H8482">
        <v>744</v>
      </c>
      <c r="I8482">
        <v>5.6</v>
      </c>
      <c r="J8482">
        <f>YEAR(Table1[[#This Row],[release_date]])</f>
        <v>2016</v>
      </c>
      <c r="K8482" t="str">
        <f>LEFT(Table1[[#This Row],[Year]],4) &amp; "s"</f>
        <v>2016s</v>
      </c>
      <c r="L84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82">
        <f>(Table1[[#This Row],[vote_average]]/10)*100</f>
        <v>55.999999999999993</v>
      </c>
      <c r="N8482">
        <f>(Table1[[#This Row],[popularity]]/SUM(Table1[popularity]))*100</f>
        <v>8.6394886855667291E-3</v>
      </c>
    </row>
    <row r="8483" spans="1:14" x14ac:dyDescent="0.3">
      <c r="A8483">
        <v>11377</v>
      </c>
      <c r="B8483" t="s">
        <v>9136</v>
      </c>
      <c r="C8483" s="1">
        <v>36462</v>
      </c>
      <c r="D8483" t="s">
        <v>1899</v>
      </c>
      <c r="E8483" t="s">
        <v>11</v>
      </c>
      <c r="F8483" t="s">
        <v>18614</v>
      </c>
      <c r="G8483">
        <v>32.124000000000002</v>
      </c>
      <c r="H8483">
        <v>831</v>
      </c>
      <c r="I8483">
        <v>5.6</v>
      </c>
      <c r="J8483">
        <f>YEAR(Table1[[#This Row],[release_date]])</f>
        <v>1999</v>
      </c>
      <c r="K8483" t="str">
        <f>LEFT(Table1[[#This Row],[Year]],4) &amp; "s"</f>
        <v>1999s</v>
      </c>
      <c r="L84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483">
        <f>(Table1[[#This Row],[vote_average]]/10)*100</f>
        <v>55.999999999999993</v>
      </c>
      <c r="N8483">
        <f>(Table1[[#This Row],[popularity]]/SUM(Table1[popularity]))*100</f>
        <v>7.3960009203236686E-3</v>
      </c>
    </row>
    <row r="8484" spans="1:14" x14ac:dyDescent="0.3">
      <c r="A8484">
        <v>9757</v>
      </c>
      <c r="B8484" t="s">
        <v>18615</v>
      </c>
      <c r="C8484" s="1">
        <v>39121</v>
      </c>
      <c r="D8484" t="s">
        <v>391</v>
      </c>
      <c r="E8484" t="s">
        <v>11</v>
      </c>
      <c r="F8484" t="s">
        <v>18616</v>
      </c>
      <c r="G8484">
        <v>82.831000000000003</v>
      </c>
      <c r="H8484">
        <v>2231</v>
      </c>
      <c r="I8484">
        <v>5.5910000000000002</v>
      </c>
      <c r="J8484">
        <f>YEAR(Table1[[#This Row],[release_date]])</f>
        <v>2007</v>
      </c>
      <c r="K8484" t="str">
        <f>LEFT(Table1[[#This Row],[Year]],4) &amp; "s"</f>
        <v>2007s</v>
      </c>
      <c r="L84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84">
        <f>(Table1[[#This Row],[vote_average]]/10)*100</f>
        <v>55.910000000000004</v>
      </c>
      <c r="N8484">
        <f>(Table1[[#This Row],[popularity]]/SUM(Table1[popularity]))*100</f>
        <v>1.9070419382123328E-2</v>
      </c>
    </row>
    <row r="8485" spans="1:14" x14ac:dyDescent="0.3">
      <c r="A8485">
        <v>180296</v>
      </c>
      <c r="B8485" t="s">
        <v>18617</v>
      </c>
      <c r="C8485" s="1">
        <v>41817</v>
      </c>
      <c r="D8485" t="s">
        <v>391</v>
      </c>
      <c r="E8485" t="s">
        <v>11</v>
      </c>
      <c r="F8485" t="s">
        <v>18618</v>
      </c>
      <c r="G8485">
        <v>26.234999999999999</v>
      </c>
      <c r="H8485">
        <v>389</v>
      </c>
      <c r="I8485">
        <v>5.59</v>
      </c>
      <c r="J8485">
        <f>YEAR(Table1[[#This Row],[release_date]])</f>
        <v>2014</v>
      </c>
      <c r="K8485" t="str">
        <f>LEFT(Table1[[#This Row],[Year]],4) &amp; "s"</f>
        <v>2014s</v>
      </c>
      <c r="L84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85">
        <f>(Table1[[#This Row],[vote_average]]/10)*100</f>
        <v>55.899999999999991</v>
      </c>
      <c r="N8485">
        <f>(Table1[[#This Row],[popularity]]/SUM(Table1[popularity]))*100</f>
        <v>6.0401595114148747E-3</v>
      </c>
    </row>
    <row r="8486" spans="1:14" x14ac:dyDescent="0.3">
      <c r="A8486">
        <v>500916</v>
      </c>
      <c r="B8486" t="s">
        <v>18619</v>
      </c>
      <c r="C8486" s="1">
        <v>43826</v>
      </c>
      <c r="D8486" t="s">
        <v>3936</v>
      </c>
      <c r="E8486" t="s">
        <v>11</v>
      </c>
      <c r="F8486" t="s">
        <v>18620</v>
      </c>
      <c r="G8486">
        <v>51.518999999999998</v>
      </c>
      <c r="H8486">
        <v>342</v>
      </c>
      <c r="I8486">
        <v>5.5890000000000004</v>
      </c>
      <c r="J8486">
        <f>YEAR(Table1[[#This Row],[release_date]])</f>
        <v>2019</v>
      </c>
      <c r="K8486" t="str">
        <f>LEFT(Table1[[#This Row],[Year]],4) &amp; "s"</f>
        <v>2019s</v>
      </c>
      <c r="L84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86">
        <f>(Table1[[#This Row],[vote_average]]/10)*100</f>
        <v>55.890000000000008</v>
      </c>
      <c r="N8486">
        <f>(Table1[[#This Row],[popularity]]/SUM(Table1[popularity]))*100</f>
        <v>1.1861367557407392E-2</v>
      </c>
    </row>
    <row r="8487" spans="1:14" x14ac:dyDescent="0.3">
      <c r="A8487">
        <v>11045</v>
      </c>
      <c r="B8487" t="s">
        <v>6819</v>
      </c>
      <c r="C8487" s="1">
        <v>38266</v>
      </c>
      <c r="D8487" t="s">
        <v>7486</v>
      </c>
      <c r="E8487" t="s">
        <v>11</v>
      </c>
      <c r="F8487" t="s">
        <v>18621</v>
      </c>
      <c r="G8487">
        <v>72.203999999999994</v>
      </c>
      <c r="H8487">
        <v>1016</v>
      </c>
      <c r="I8487">
        <v>5.5880000000000001</v>
      </c>
      <c r="J8487">
        <f>YEAR(Table1[[#This Row],[release_date]])</f>
        <v>2004</v>
      </c>
      <c r="K8487" t="str">
        <f>LEFT(Table1[[#This Row],[Year]],4) &amp; "s"</f>
        <v>2004s</v>
      </c>
      <c r="L84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87">
        <f>(Table1[[#This Row],[vote_average]]/10)*100</f>
        <v>55.879999999999995</v>
      </c>
      <c r="N8487">
        <f>(Table1[[#This Row],[popularity]]/SUM(Table1[popularity]))*100</f>
        <v>1.6623734605000939E-2</v>
      </c>
    </row>
    <row r="8488" spans="1:14" x14ac:dyDescent="0.3">
      <c r="A8488">
        <v>9623</v>
      </c>
      <c r="B8488" t="s">
        <v>18622</v>
      </c>
      <c r="C8488" s="1">
        <v>35097</v>
      </c>
      <c r="D8488" t="s">
        <v>881</v>
      </c>
      <c r="E8488" t="s">
        <v>11</v>
      </c>
      <c r="F8488" t="s">
        <v>18623</v>
      </c>
      <c r="G8488">
        <v>28.844999999999999</v>
      </c>
      <c r="H8488">
        <v>354</v>
      </c>
      <c r="I8488">
        <v>5.6</v>
      </c>
      <c r="J8488">
        <f>YEAR(Table1[[#This Row],[release_date]])</f>
        <v>1996</v>
      </c>
      <c r="K8488" t="str">
        <f>LEFT(Table1[[#This Row],[Year]],4) &amp; "s"</f>
        <v>1996s</v>
      </c>
      <c r="L84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488">
        <f>(Table1[[#This Row],[vote_average]]/10)*100</f>
        <v>55.999999999999993</v>
      </c>
      <c r="N8488">
        <f>(Table1[[#This Row],[popularity]]/SUM(Table1[popularity]))*100</f>
        <v>6.6410673187254458E-3</v>
      </c>
    </row>
    <row r="8489" spans="1:14" x14ac:dyDescent="0.3">
      <c r="A8489">
        <v>2210</v>
      </c>
      <c r="B8489" t="s">
        <v>18624</v>
      </c>
      <c r="C8489" s="1">
        <v>32394</v>
      </c>
      <c r="D8489" t="s">
        <v>887</v>
      </c>
      <c r="E8489" t="s">
        <v>11</v>
      </c>
      <c r="F8489" t="s">
        <v>18625</v>
      </c>
      <c r="G8489">
        <v>28.669</v>
      </c>
      <c r="H8489">
        <v>353</v>
      </c>
      <c r="I8489">
        <v>5.6</v>
      </c>
      <c r="J8489">
        <f>YEAR(Table1[[#This Row],[release_date]])</f>
        <v>1988</v>
      </c>
      <c r="K8489" t="str">
        <f>LEFT(Table1[[#This Row],[Year]],4) &amp; "s"</f>
        <v>1988s</v>
      </c>
      <c r="L84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489">
        <f>(Table1[[#This Row],[vote_average]]/10)*100</f>
        <v>55.999999999999993</v>
      </c>
      <c r="N8489">
        <f>(Table1[[#This Row],[popularity]]/SUM(Table1[popularity]))*100</f>
        <v>6.6005463324853462E-3</v>
      </c>
    </row>
    <row r="8490" spans="1:14" x14ac:dyDescent="0.3">
      <c r="A8490">
        <v>10956</v>
      </c>
      <c r="B8490" t="s">
        <v>18626</v>
      </c>
      <c r="C8490" s="1">
        <v>36991</v>
      </c>
      <c r="D8490" t="s">
        <v>18627</v>
      </c>
      <c r="E8490" t="s">
        <v>11</v>
      </c>
      <c r="F8490" t="s">
        <v>18628</v>
      </c>
      <c r="G8490">
        <v>21.045000000000002</v>
      </c>
      <c r="H8490">
        <v>689</v>
      </c>
      <c r="I8490">
        <v>5.5880000000000001</v>
      </c>
      <c r="J8490">
        <f>YEAR(Table1[[#This Row],[release_date]])</f>
        <v>2001</v>
      </c>
      <c r="K8490" t="str">
        <f>LEFT(Table1[[#This Row],[Year]],4) &amp; "s"</f>
        <v>2001s</v>
      </c>
      <c r="L84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90">
        <f>(Table1[[#This Row],[vote_average]]/10)*100</f>
        <v>55.879999999999995</v>
      </c>
      <c r="N8490">
        <f>(Table1[[#This Row],[popularity]]/SUM(Table1[popularity]))*100</f>
        <v>4.8452508830846598E-3</v>
      </c>
    </row>
    <row r="8491" spans="1:14" x14ac:dyDescent="0.3">
      <c r="A8491">
        <v>2900</v>
      </c>
      <c r="B8491" t="s">
        <v>18629</v>
      </c>
      <c r="C8491" s="1">
        <v>36399</v>
      </c>
      <c r="D8491" t="s">
        <v>5468</v>
      </c>
      <c r="E8491" t="s">
        <v>11</v>
      </c>
      <c r="F8491" t="s">
        <v>18630</v>
      </c>
      <c r="G8491">
        <v>24.088000000000001</v>
      </c>
      <c r="H8491">
        <v>874</v>
      </c>
      <c r="I8491">
        <v>5.5880000000000001</v>
      </c>
      <c r="J8491">
        <f>YEAR(Table1[[#This Row],[release_date]])</f>
        <v>1999</v>
      </c>
      <c r="K8491" t="str">
        <f>LEFT(Table1[[#This Row],[Year]],4) &amp; "s"</f>
        <v>1999s</v>
      </c>
      <c r="L84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491">
        <f>(Table1[[#This Row],[vote_average]]/10)*100</f>
        <v>55.879999999999995</v>
      </c>
      <c r="N8491">
        <f>(Table1[[#This Row],[popularity]]/SUM(Table1[popularity]))*100</f>
        <v>5.5458495258609306E-3</v>
      </c>
    </row>
    <row r="8492" spans="1:14" x14ac:dyDescent="0.3">
      <c r="A8492">
        <v>560144</v>
      </c>
      <c r="B8492" t="s">
        <v>18631</v>
      </c>
      <c r="C8492" s="1">
        <v>44129</v>
      </c>
      <c r="D8492" t="s">
        <v>4730</v>
      </c>
      <c r="E8492" t="s">
        <v>11</v>
      </c>
      <c r="F8492" t="s">
        <v>18632</v>
      </c>
      <c r="G8492">
        <v>28.353999999999999</v>
      </c>
      <c r="H8492">
        <v>521</v>
      </c>
      <c r="I8492">
        <v>5.5869999999999997</v>
      </c>
      <c r="J8492">
        <f>YEAR(Table1[[#This Row],[release_date]])</f>
        <v>2020</v>
      </c>
      <c r="K8492" t="str">
        <f>LEFT(Table1[[#This Row],[Year]],4) &amp; "s"</f>
        <v>2020s</v>
      </c>
      <c r="L84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492">
        <f>(Table1[[#This Row],[vote_average]]/10)*100</f>
        <v>55.87</v>
      </c>
      <c r="N8492">
        <f>(Table1[[#This Row],[popularity]]/SUM(Table1[popularity]))*100</f>
        <v>6.5280229764306209E-3</v>
      </c>
    </row>
    <row r="8493" spans="1:14" x14ac:dyDescent="0.3">
      <c r="A8493">
        <v>57431</v>
      </c>
      <c r="B8493" t="s">
        <v>18633</v>
      </c>
      <c r="C8493" s="1">
        <v>40886</v>
      </c>
      <c r="D8493" t="s">
        <v>391</v>
      </c>
      <c r="E8493" t="s">
        <v>11</v>
      </c>
      <c r="F8493" t="s">
        <v>18634</v>
      </c>
      <c r="G8493">
        <v>39.334000000000003</v>
      </c>
      <c r="H8493">
        <v>896</v>
      </c>
      <c r="I8493">
        <v>5.5869999999999997</v>
      </c>
      <c r="J8493">
        <f>YEAR(Table1[[#This Row],[release_date]])</f>
        <v>2011</v>
      </c>
      <c r="K8493" t="str">
        <f>LEFT(Table1[[#This Row],[Year]],4) &amp; "s"</f>
        <v>2011s</v>
      </c>
      <c r="L84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93">
        <f>(Table1[[#This Row],[vote_average]]/10)*100</f>
        <v>55.87</v>
      </c>
      <c r="N8493">
        <f>(Table1[[#This Row],[popularity]]/SUM(Table1[popularity]))*100</f>
        <v>9.0559799589095755E-3</v>
      </c>
    </row>
    <row r="8494" spans="1:14" x14ac:dyDescent="0.3">
      <c r="A8494">
        <v>658777</v>
      </c>
      <c r="B8494" t="s">
        <v>18635</v>
      </c>
      <c r="C8494" s="1">
        <v>44076</v>
      </c>
      <c r="D8494" t="s">
        <v>2939</v>
      </c>
      <c r="E8494" t="s">
        <v>468</v>
      </c>
      <c r="F8494" t="s">
        <v>18636</v>
      </c>
      <c r="G8494">
        <v>18.332999999999998</v>
      </c>
      <c r="H8494">
        <v>315</v>
      </c>
      <c r="I8494">
        <v>5.6</v>
      </c>
      <c r="J8494">
        <f>YEAR(Table1[[#This Row],[release_date]])</f>
        <v>2020</v>
      </c>
      <c r="K8494" t="str">
        <f>LEFT(Table1[[#This Row],[Year]],4) &amp; "s"</f>
        <v>2020s</v>
      </c>
      <c r="L84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494">
        <f>(Table1[[#This Row],[vote_average]]/10)*100</f>
        <v>55.999999999999993</v>
      </c>
      <c r="N8494">
        <f>(Table1[[#This Row],[popularity]]/SUM(Table1[popularity]))*100</f>
        <v>4.2208593223849395E-3</v>
      </c>
    </row>
    <row r="8495" spans="1:14" x14ac:dyDescent="0.3">
      <c r="A8495">
        <v>10008</v>
      </c>
      <c r="B8495" t="s">
        <v>18637</v>
      </c>
      <c r="C8495" s="1">
        <v>38477</v>
      </c>
      <c r="D8495" t="s">
        <v>81</v>
      </c>
      <c r="E8495" t="s">
        <v>11</v>
      </c>
      <c r="F8495" t="s">
        <v>18638</v>
      </c>
      <c r="G8495">
        <v>14.393000000000001</v>
      </c>
      <c r="H8495">
        <v>466</v>
      </c>
      <c r="I8495">
        <v>5.6</v>
      </c>
      <c r="J8495">
        <f>YEAR(Table1[[#This Row],[release_date]])</f>
        <v>2005</v>
      </c>
      <c r="K8495" t="str">
        <f>LEFT(Table1[[#This Row],[Year]],4) &amp; "s"</f>
        <v>2005s</v>
      </c>
      <c r="L84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495">
        <f>(Table1[[#This Row],[vote_average]]/10)*100</f>
        <v>55.999999999999993</v>
      </c>
      <c r="N8495">
        <f>(Table1[[#This Row],[popularity]]/SUM(Table1[popularity]))*100</f>
        <v>3.3137417895099789E-3</v>
      </c>
    </row>
    <row r="8496" spans="1:14" x14ac:dyDescent="0.3">
      <c r="A8496">
        <v>744594</v>
      </c>
      <c r="B8496" t="s">
        <v>18639</v>
      </c>
      <c r="C8496" s="1">
        <v>44890</v>
      </c>
      <c r="D8496" t="s">
        <v>68</v>
      </c>
      <c r="E8496" t="s">
        <v>11</v>
      </c>
      <c r="F8496" t="s">
        <v>18640</v>
      </c>
      <c r="G8496">
        <v>39.728000000000002</v>
      </c>
      <c r="H8496">
        <v>632</v>
      </c>
      <c r="I8496">
        <v>5.5839999999999996</v>
      </c>
      <c r="J8496">
        <f>YEAR(Table1[[#This Row],[release_date]])</f>
        <v>2022</v>
      </c>
      <c r="K8496" t="str">
        <f>LEFT(Table1[[#This Row],[Year]],4) &amp; "s"</f>
        <v>2022s</v>
      </c>
      <c r="L84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496">
        <f>(Table1[[#This Row],[vote_average]]/10)*100</f>
        <v>55.84</v>
      </c>
      <c r="N8496">
        <f>(Table1[[#This Row],[popularity]]/SUM(Table1[popularity]))*100</f>
        <v>9.1466917121970706E-3</v>
      </c>
    </row>
    <row r="8497" spans="1:14" x14ac:dyDescent="0.3">
      <c r="A8497">
        <v>433630</v>
      </c>
      <c r="B8497" t="s">
        <v>18641</v>
      </c>
      <c r="C8497" s="1">
        <v>42916</v>
      </c>
      <c r="D8497" t="s">
        <v>158</v>
      </c>
      <c r="E8497" t="s">
        <v>11</v>
      </c>
      <c r="F8497" t="s">
        <v>18642</v>
      </c>
      <c r="G8497">
        <v>33.524000000000001</v>
      </c>
      <c r="H8497">
        <v>321</v>
      </c>
      <c r="I8497">
        <v>5.5839999999999996</v>
      </c>
      <c r="J8497">
        <f>YEAR(Table1[[#This Row],[release_date]])</f>
        <v>2017</v>
      </c>
      <c r="K8497" t="str">
        <f>LEFT(Table1[[#This Row],[Year]],4) &amp; "s"</f>
        <v>2017s</v>
      </c>
      <c r="L84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97">
        <f>(Table1[[#This Row],[vote_average]]/10)*100</f>
        <v>55.84</v>
      </c>
      <c r="N8497">
        <f>(Table1[[#This Row],[popularity]]/SUM(Table1[popularity]))*100</f>
        <v>7.7183269472335531E-3</v>
      </c>
    </row>
    <row r="8498" spans="1:14" x14ac:dyDescent="0.3">
      <c r="A8498">
        <v>144336</v>
      </c>
      <c r="B8498" t="s">
        <v>10243</v>
      </c>
      <c r="C8498" s="1">
        <v>41726</v>
      </c>
      <c r="D8498" t="s">
        <v>8465</v>
      </c>
      <c r="E8498" t="s">
        <v>11</v>
      </c>
      <c r="F8498" t="s">
        <v>18643</v>
      </c>
      <c r="G8498">
        <v>46.756999999999998</v>
      </c>
      <c r="H8498">
        <v>1361</v>
      </c>
      <c r="I8498">
        <v>5.5839999999999996</v>
      </c>
      <c r="J8498">
        <f>YEAR(Table1[[#This Row],[release_date]])</f>
        <v>2014</v>
      </c>
      <c r="K8498" t="str">
        <f>LEFT(Table1[[#This Row],[Year]],4) &amp; "s"</f>
        <v>2014s</v>
      </c>
      <c r="L84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98">
        <f>(Table1[[#This Row],[vote_average]]/10)*100</f>
        <v>55.84</v>
      </c>
      <c r="N8498">
        <f>(Table1[[#This Row],[popularity]]/SUM(Table1[popularity]))*100</f>
        <v>1.0764998600161056E-2</v>
      </c>
    </row>
    <row r="8499" spans="1:14" x14ac:dyDescent="0.3">
      <c r="A8499">
        <v>41515</v>
      </c>
      <c r="B8499" t="s">
        <v>18644</v>
      </c>
      <c r="C8499" s="1">
        <v>40529</v>
      </c>
      <c r="D8499" t="s">
        <v>18645</v>
      </c>
      <c r="E8499" t="s">
        <v>11</v>
      </c>
      <c r="F8499" t="s">
        <v>18646</v>
      </c>
      <c r="G8499">
        <v>45.612000000000002</v>
      </c>
      <c r="H8499">
        <v>836</v>
      </c>
      <c r="I8499">
        <v>5.5839999999999996</v>
      </c>
      <c r="J8499">
        <f>YEAR(Table1[[#This Row],[release_date]])</f>
        <v>2010</v>
      </c>
      <c r="K8499" t="str">
        <f>LEFT(Table1[[#This Row],[Year]],4) &amp; "s"</f>
        <v>2010s</v>
      </c>
      <c r="L84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499">
        <f>(Table1[[#This Row],[vote_average]]/10)*100</f>
        <v>55.84</v>
      </c>
      <c r="N8499">
        <f>(Table1[[#This Row],[popularity]]/SUM(Table1[popularity]))*100</f>
        <v>1.0501381956724044E-2</v>
      </c>
    </row>
    <row r="8500" spans="1:14" x14ac:dyDescent="0.3">
      <c r="A8500">
        <v>9447</v>
      </c>
      <c r="B8500" t="s">
        <v>18647</v>
      </c>
      <c r="C8500" s="1">
        <v>36124</v>
      </c>
      <c r="D8500" t="s">
        <v>18648</v>
      </c>
      <c r="E8500" t="s">
        <v>11</v>
      </c>
      <c r="F8500" t="s">
        <v>18649</v>
      </c>
      <c r="G8500">
        <v>24.286999999999999</v>
      </c>
      <c r="H8500">
        <v>1180</v>
      </c>
      <c r="I8500">
        <v>5.5839999999999996</v>
      </c>
      <c r="J8500">
        <f>YEAR(Table1[[#This Row],[release_date]])</f>
        <v>1998</v>
      </c>
      <c r="K8500" t="str">
        <f>LEFT(Table1[[#This Row],[Year]],4) &amp; "s"</f>
        <v>1998s</v>
      </c>
      <c r="L85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00">
        <f>(Table1[[#This Row],[vote_average]]/10)*100</f>
        <v>55.84</v>
      </c>
      <c r="N8500">
        <f>(Table1[[#This Row],[popularity]]/SUM(Table1[popularity]))*100</f>
        <v>5.5916658682574061E-3</v>
      </c>
    </row>
    <row r="8501" spans="1:14" x14ac:dyDescent="0.3">
      <c r="A8501">
        <v>9334</v>
      </c>
      <c r="B8501" t="s">
        <v>18650</v>
      </c>
      <c r="C8501" s="1">
        <v>37364</v>
      </c>
      <c r="D8501" t="s">
        <v>18651</v>
      </c>
      <c r="E8501" t="s">
        <v>11</v>
      </c>
      <c r="F8501" t="s">
        <v>18652</v>
      </c>
      <c r="G8501">
        <v>49.031999999999996</v>
      </c>
      <c r="H8501">
        <v>3015</v>
      </c>
      <c r="I8501">
        <v>5.5839999999999996</v>
      </c>
      <c r="J8501">
        <f>YEAR(Table1[[#This Row],[release_date]])</f>
        <v>2002</v>
      </c>
      <c r="K8501" t="str">
        <f>LEFT(Table1[[#This Row],[Year]],4) &amp; "s"</f>
        <v>2002s</v>
      </c>
      <c r="L85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01">
        <f>(Table1[[#This Row],[vote_average]]/10)*100</f>
        <v>55.84</v>
      </c>
      <c r="N8501">
        <f>(Table1[[#This Row],[popularity]]/SUM(Table1[popularity]))*100</f>
        <v>1.1288778393889616E-2</v>
      </c>
    </row>
    <row r="8502" spans="1:14" x14ac:dyDescent="0.3">
      <c r="A8502">
        <v>7233</v>
      </c>
      <c r="B8502" t="s">
        <v>18653</v>
      </c>
      <c r="C8502" s="1">
        <v>38534</v>
      </c>
      <c r="D8502" t="s">
        <v>2837</v>
      </c>
      <c r="E8502" t="s">
        <v>11</v>
      </c>
      <c r="F8502" t="s">
        <v>18654</v>
      </c>
      <c r="G8502">
        <v>40.98</v>
      </c>
      <c r="H8502">
        <v>320</v>
      </c>
      <c r="I8502">
        <v>5.5839999999999996</v>
      </c>
      <c r="J8502">
        <f>YEAR(Table1[[#This Row],[release_date]])</f>
        <v>2005</v>
      </c>
      <c r="K8502" t="str">
        <f>LEFT(Table1[[#This Row],[Year]],4) &amp; "s"</f>
        <v>2005s</v>
      </c>
      <c r="L85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02">
        <f>(Table1[[#This Row],[vote_average]]/10)*100</f>
        <v>55.84</v>
      </c>
      <c r="N8502">
        <f>(Table1[[#This Row],[popularity]]/SUM(Table1[popularity]))*100</f>
        <v>9.4349432734050533E-3</v>
      </c>
    </row>
    <row r="8503" spans="1:14" x14ac:dyDescent="0.3">
      <c r="A8503">
        <v>10610</v>
      </c>
      <c r="B8503" t="s">
        <v>18655</v>
      </c>
      <c r="C8503" s="1">
        <v>37848</v>
      </c>
      <c r="D8503" t="s">
        <v>18656</v>
      </c>
      <c r="E8503" t="s">
        <v>11</v>
      </c>
      <c r="F8503" t="s">
        <v>18657</v>
      </c>
      <c r="G8503">
        <v>47.197000000000003</v>
      </c>
      <c r="H8503">
        <v>1033</v>
      </c>
      <c r="I8503">
        <v>5.5830000000000002</v>
      </c>
      <c r="J8503">
        <f>YEAR(Table1[[#This Row],[release_date]])</f>
        <v>2003</v>
      </c>
      <c r="K8503" t="str">
        <f>LEFT(Table1[[#This Row],[Year]],4) &amp; "s"</f>
        <v>2003s</v>
      </c>
      <c r="L85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03">
        <f>(Table1[[#This Row],[vote_average]]/10)*100</f>
        <v>55.83</v>
      </c>
      <c r="N8503">
        <f>(Table1[[#This Row],[popularity]]/SUM(Table1[popularity]))*100</f>
        <v>1.0866301065761306E-2</v>
      </c>
    </row>
    <row r="8504" spans="1:14" x14ac:dyDescent="0.3">
      <c r="A8504">
        <v>80035</v>
      </c>
      <c r="B8504" t="s">
        <v>18658</v>
      </c>
      <c r="C8504" s="1">
        <v>41116</v>
      </c>
      <c r="D8504" t="s">
        <v>9181</v>
      </c>
      <c r="E8504" t="s">
        <v>11</v>
      </c>
      <c r="F8504" t="s">
        <v>18659</v>
      </c>
      <c r="G8504">
        <v>53.366999999999997</v>
      </c>
      <c r="H8504">
        <v>2225</v>
      </c>
      <c r="I8504">
        <v>5.5819999999999999</v>
      </c>
      <c r="J8504">
        <f>YEAR(Table1[[#This Row],[release_date]])</f>
        <v>2012</v>
      </c>
      <c r="K8504" t="str">
        <f>LEFT(Table1[[#This Row],[Year]],4) &amp; "s"</f>
        <v>2012s</v>
      </c>
      <c r="L85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04">
        <f>(Table1[[#This Row],[vote_average]]/10)*100</f>
        <v>55.82</v>
      </c>
      <c r="N8504">
        <f>(Table1[[#This Row],[popularity]]/SUM(Table1[popularity]))*100</f>
        <v>1.2286837912928441E-2</v>
      </c>
    </row>
    <row r="8505" spans="1:14" x14ac:dyDescent="0.3">
      <c r="A8505">
        <v>40805</v>
      </c>
      <c r="B8505" t="s">
        <v>18660</v>
      </c>
      <c r="C8505" s="1">
        <v>40555</v>
      </c>
      <c r="D8505" t="s">
        <v>1985</v>
      </c>
      <c r="E8505" t="s">
        <v>11</v>
      </c>
      <c r="F8505" t="s">
        <v>18661</v>
      </c>
      <c r="G8505">
        <v>26.777999999999999</v>
      </c>
      <c r="H8505">
        <v>3104</v>
      </c>
      <c r="I8505">
        <v>5.5819999999999999</v>
      </c>
      <c r="J8505">
        <f>YEAR(Table1[[#This Row],[release_date]])</f>
        <v>2011</v>
      </c>
      <c r="K8505" t="str">
        <f>LEFT(Table1[[#This Row],[Year]],4) &amp; "s"</f>
        <v>2011s</v>
      </c>
      <c r="L85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05">
        <f>(Table1[[#This Row],[vote_average]]/10)*100</f>
        <v>55.82</v>
      </c>
      <c r="N8505">
        <f>(Table1[[#This Row],[popularity]]/SUM(Table1[popularity]))*100</f>
        <v>6.1651759632806377E-3</v>
      </c>
    </row>
    <row r="8506" spans="1:14" x14ac:dyDescent="0.3">
      <c r="A8506">
        <v>27475</v>
      </c>
      <c r="B8506" t="s">
        <v>18662</v>
      </c>
      <c r="C8506" s="1">
        <v>30204</v>
      </c>
      <c r="D8506" t="s">
        <v>2762</v>
      </c>
      <c r="E8506" t="s">
        <v>11</v>
      </c>
      <c r="F8506" t="s">
        <v>18663</v>
      </c>
      <c r="G8506">
        <v>14.14</v>
      </c>
      <c r="H8506">
        <v>310</v>
      </c>
      <c r="I8506">
        <v>5.5819999999999999</v>
      </c>
      <c r="J8506">
        <f>YEAR(Table1[[#This Row],[release_date]])</f>
        <v>1982</v>
      </c>
      <c r="K8506" t="str">
        <f>LEFT(Table1[[#This Row],[Year]],4) &amp; "s"</f>
        <v>1982s</v>
      </c>
      <c r="L85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506">
        <f>(Table1[[#This Row],[vote_average]]/10)*100</f>
        <v>55.82</v>
      </c>
      <c r="N8506">
        <f>(Table1[[#This Row],[popularity]]/SUM(Table1[popularity]))*100</f>
        <v>3.2554928717898357E-3</v>
      </c>
    </row>
    <row r="8507" spans="1:14" x14ac:dyDescent="0.3">
      <c r="A8507">
        <v>11637</v>
      </c>
      <c r="B8507" t="s">
        <v>18664</v>
      </c>
      <c r="C8507" s="1">
        <v>38372</v>
      </c>
      <c r="D8507" t="s">
        <v>18665</v>
      </c>
      <c r="E8507" t="s">
        <v>11</v>
      </c>
      <c r="F8507" t="s">
        <v>18666</v>
      </c>
      <c r="G8507">
        <v>28.366</v>
      </c>
      <c r="H8507">
        <v>928</v>
      </c>
      <c r="I8507">
        <v>5.5869999999999997</v>
      </c>
      <c r="J8507">
        <f>YEAR(Table1[[#This Row],[release_date]])</f>
        <v>2005</v>
      </c>
      <c r="K8507" t="str">
        <f>LEFT(Table1[[#This Row],[Year]],4) &amp; "s"</f>
        <v>2005s</v>
      </c>
      <c r="L85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07">
        <f>(Table1[[#This Row],[vote_average]]/10)*100</f>
        <v>55.87</v>
      </c>
      <c r="N8507">
        <f>(Table1[[#This Row],[popularity]]/SUM(Table1[popularity]))*100</f>
        <v>6.5307857709469928E-3</v>
      </c>
    </row>
    <row r="8508" spans="1:14" x14ac:dyDescent="0.3">
      <c r="A8508">
        <v>382511</v>
      </c>
      <c r="B8508" t="s">
        <v>18667</v>
      </c>
      <c r="C8508" s="1">
        <v>42641</v>
      </c>
      <c r="D8508" t="s">
        <v>391</v>
      </c>
      <c r="E8508" t="s">
        <v>212</v>
      </c>
      <c r="F8508" t="s">
        <v>18668</v>
      </c>
      <c r="G8508">
        <v>50.423999999999999</v>
      </c>
      <c r="H8508">
        <v>885</v>
      </c>
      <c r="I8508">
        <v>5.6</v>
      </c>
      <c r="J8508">
        <f>YEAR(Table1[[#This Row],[release_date]])</f>
        <v>2016</v>
      </c>
      <c r="K8508" t="str">
        <f>LEFT(Table1[[#This Row],[Year]],4) &amp; "s"</f>
        <v>2016s</v>
      </c>
      <c r="L85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08">
        <f>(Table1[[#This Row],[vote_average]]/10)*100</f>
        <v>55.999999999999993</v>
      </c>
      <c r="N8508">
        <f>(Table1[[#This Row],[popularity]]/SUM(Table1[popularity]))*100</f>
        <v>1.160926255778859E-2</v>
      </c>
    </row>
    <row r="8509" spans="1:14" x14ac:dyDescent="0.3">
      <c r="A8509">
        <v>241257</v>
      </c>
      <c r="B8509" t="s">
        <v>18669</v>
      </c>
      <c r="C8509" s="1">
        <v>42278</v>
      </c>
      <c r="D8509" t="s">
        <v>1586</v>
      </c>
      <c r="E8509" t="s">
        <v>11</v>
      </c>
      <c r="F8509" t="s">
        <v>18670</v>
      </c>
      <c r="G8509">
        <v>45.061999999999998</v>
      </c>
      <c r="H8509">
        <v>1733</v>
      </c>
      <c r="I8509">
        <v>5.6</v>
      </c>
      <c r="J8509">
        <f>YEAR(Table1[[#This Row],[release_date]])</f>
        <v>2015</v>
      </c>
      <c r="K8509" t="str">
        <f>LEFT(Table1[[#This Row],[Year]],4) &amp; "s"</f>
        <v>2015s</v>
      </c>
      <c r="L85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09">
        <f>(Table1[[#This Row],[vote_average]]/10)*100</f>
        <v>55.999999999999993</v>
      </c>
      <c r="N8509">
        <f>(Table1[[#This Row],[popularity]]/SUM(Table1[popularity]))*100</f>
        <v>1.037475387472373E-2</v>
      </c>
    </row>
    <row r="8510" spans="1:14" x14ac:dyDescent="0.3">
      <c r="A8510">
        <v>582607</v>
      </c>
      <c r="B8510" t="s">
        <v>18671</v>
      </c>
      <c r="C8510" s="1">
        <v>43588</v>
      </c>
      <c r="D8510" t="s">
        <v>18672</v>
      </c>
      <c r="E8510" t="s">
        <v>11</v>
      </c>
      <c r="F8510" t="s">
        <v>18673</v>
      </c>
      <c r="G8510">
        <v>21.129000000000001</v>
      </c>
      <c r="H8510">
        <v>516</v>
      </c>
      <c r="I8510">
        <v>5.6</v>
      </c>
      <c r="J8510">
        <f>YEAR(Table1[[#This Row],[release_date]])</f>
        <v>2019</v>
      </c>
      <c r="K8510" t="str">
        <f>LEFT(Table1[[#This Row],[Year]],4) &amp; "s"</f>
        <v>2019s</v>
      </c>
      <c r="L85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10">
        <f>(Table1[[#This Row],[vote_average]]/10)*100</f>
        <v>55.999999999999993</v>
      </c>
      <c r="N8510">
        <f>(Table1[[#This Row],[popularity]]/SUM(Table1[popularity]))*100</f>
        <v>4.8645904446992525E-3</v>
      </c>
    </row>
    <row r="8511" spans="1:14" x14ac:dyDescent="0.3">
      <c r="A8511">
        <v>457943</v>
      </c>
      <c r="B8511" t="s">
        <v>18674</v>
      </c>
      <c r="C8511" s="1">
        <v>43404</v>
      </c>
      <c r="D8511" t="s">
        <v>18675</v>
      </c>
      <c r="E8511" t="s">
        <v>11</v>
      </c>
      <c r="F8511" t="s">
        <v>18676</v>
      </c>
      <c r="G8511">
        <v>68.076999999999998</v>
      </c>
      <c r="H8511">
        <v>431</v>
      </c>
      <c r="I8511">
        <v>5.6</v>
      </c>
      <c r="J8511">
        <f>YEAR(Table1[[#This Row],[release_date]])</f>
        <v>2018</v>
      </c>
      <c r="K8511" t="str">
        <f>LEFT(Table1[[#This Row],[Year]],4) &amp; "s"</f>
        <v>2018s</v>
      </c>
      <c r="L85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11">
        <f>(Table1[[#This Row],[vote_average]]/10)*100</f>
        <v>55.999999999999993</v>
      </c>
      <c r="N8511">
        <f>(Table1[[#This Row],[popularity]]/SUM(Table1[popularity]))*100</f>
        <v>1.567356352424587E-2</v>
      </c>
    </row>
    <row r="8512" spans="1:14" x14ac:dyDescent="0.3">
      <c r="A8512">
        <v>384798</v>
      </c>
      <c r="B8512" t="s">
        <v>18677</v>
      </c>
      <c r="C8512" s="1">
        <v>42503</v>
      </c>
      <c r="D8512" t="s">
        <v>14403</v>
      </c>
      <c r="E8512" t="s">
        <v>11</v>
      </c>
      <c r="F8512" t="s">
        <v>18678</v>
      </c>
      <c r="G8512">
        <v>20.597000000000001</v>
      </c>
      <c r="H8512">
        <v>549</v>
      </c>
      <c r="I8512">
        <v>5.577</v>
      </c>
      <c r="J8512">
        <f>YEAR(Table1[[#This Row],[release_date]])</f>
        <v>2016</v>
      </c>
      <c r="K8512" t="str">
        <f>LEFT(Table1[[#This Row],[Year]],4) &amp; "s"</f>
        <v>2016s</v>
      </c>
      <c r="L85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12">
        <f>(Table1[[#This Row],[vote_average]]/10)*100</f>
        <v>55.769999999999996</v>
      </c>
      <c r="N8512">
        <f>(Table1[[#This Row],[popularity]]/SUM(Table1[popularity]))*100</f>
        <v>4.7421065544734969E-3</v>
      </c>
    </row>
    <row r="8513" spans="1:14" x14ac:dyDescent="0.3">
      <c r="A8513">
        <v>10375</v>
      </c>
      <c r="B8513" t="s">
        <v>18679</v>
      </c>
      <c r="C8513" s="1">
        <v>37260</v>
      </c>
      <c r="D8513" t="s">
        <v>45</v>
      </c>
      <c r="E8513" t="s">
        <v>11</v>
      </c>
      <c r="F8513" t="s">
        <v>18680</v>
      </c>
      <c r="G8513">
        <v>40.567999999999998</v>
      </c>
      <c r="H8513">
        <v>615</v>
      </c>
      <c r="I8513">
        <v>5.5759999999999996</v>
      </c>
      <c r="J8513">
        <f>YEAR(Table1[[#This Row],[release_date]])</f>
        <v>2002</v>
      </c>
      <c r="K8513" t="str">
        <f>LEFT(Table1[[#This Row],[Year]],4) &amp; "s"</f>
        <v>2002s</v>
      </c>
      <c r="L85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13">
        <f>(Table1[[#This Row],[vote_average]]/10)*100</f>
        <v>55.76</v>
      </c>
      <c r="N8513">
        <f>(Table1[[#This Row],[popularity]]/SUM(Table1[popularity]))*100</f>
        <v>9.3400873283430007E-3</v>
      </c>
    </row>
    <row r="8514" spans="1:14" x14ac:dyDescent="0.3">
      <c r="A8514">
        <v>10762</v>
      </c>
      <c r="B8514" t="s">
        <v>18681</v>
      </c>
      <c r="C8514" s="1">
        <v>38219</v>
      </c>
      <c r="D8514" t="s">
        <v>18682</v>
      </c>
      <c r="E8514" t="s">
        <v>11</v>
      </c>
      <c r="F8514" t="s">
        <v>18683</v>
      </c>
      <c r="G8514">
        <v>20.052</v>
      </c>
      <c r="H8514">
        <v>617</v>
      </c>
      <c r="I8514">
        <v>5.6</v>
      </c>
      <c r="J8514">
        <f>YEAR(Table1[[#This Row],[release_date]])</f>
        <v>2004</v>
      </c>
      <c r="K8514" t="str">
        <f>LEFT(Table1[[#This Row],[Year]],4) &amp; "s"</f>
        <v>2004s</v>
      </c>
      <c r="L85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14">
        <f>(Table1[[#This Row],[vote_average]]/10)*100</f>
        <v>55.999999999999993</v>
      </c>
      <c r="N8514">
        <f>(Table1[[#This Row],[popularity]]/SUM(Table1[popularity]))*100</f>
        <v>4.6166296368550051E-3</v>
      </c>
    </row>
    <row r="8515" spans="1:14" x14ac:dyDescent="0.3">
      <c r="A8515">
        <v>369776</v>
      </c>
      <c r="B8515" t="s">
        <v>18684</v>
      </c>
      <c r="C8515" s="1">
        <v>42403</v>
      </c>
      <c r="D8515" t="s">
        <v>391</v>
      </c>
      <c r="E8515" t="s">
        <v>212</v>
      </c>
      <c r="F8515" t="s">
        <v>18685</v>
      </c>
      <c r="G8515">
        <v>10.862</v>
      </c>
      <c r="H8515">
        <v>934</v>
      </c>
      <c r="I8515">
        <v>5.6</v>
      </c>
      <c r="J8515">
        <f>YEAR(Table1[[#This Row],[release_date]])</f>
        <v>2016</v>
      </c>
      <c r="K8515" t="str">
        <f>LEFT(Table1[[#This Row],[Year]],4) &amp; "s"</f>
        <v>2016s</v>
      </c>
      <c r="L85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15">
        <f>(Table1[[#This Row],[vote_average]]/10)*100</f>
        <v>55.999999999999993</v>
      </c>
      <c r="N8515">
        <f>(Table1[[#This Row],[popularity]]/SUM(Table1[popularity]))*100</f>
        <v>2.5007895030679768E-3</v>
      </c>
    </row>
    <row r="8516" spans="1:14" x14ac:dyDescent="0.3">
      <c r="A8516">
        <v>575479</v>
      </c>
      <c r="B8516" t="s">
        <v>18686</v>
      </c>
      <c r="C8516" s="1">
        <v>43705</v>
      </c>
      <c r="D8516" t="s">
        <v>68</v>
      </c>
      <c r="E8516" t="s">
        <v>212</v>
      </c>
      <c r="F8516" t="s">
        <v>18687</v>
      </c>
      <c r="G8516">
        <v>18.603000000000002</v>
      </c>
      <c r="H8516">
        <v>338</v>
      </c>
      <c r="I8516">
        <v>5.6</v>
      </c>
      <c r="J8516">
        <f>YEAR(Table1[[#This Row],[release_date]])</f>
        <v>2019</v>
      </c>
      <c r="K8516" t="str">
        <f>LEFT(Table1[[#This Row],[Year]],4) &amp; "s"</f>
        <v>2019s</v>
      </c>
      <c r="L85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16">
        <f>(Table1[[#This Row],[vote_average]]/10)*100</f>
        <v>55.999999999999993</v>
      </c>
      <c r="N8516">
        <f>(Table1[[#This Row],[popularity]]/SUM(Table1[popularity]))*100</f>
        <v>4.2830221990032757E-3</v>
      </c>
    </row>
    <row r="8517" spans="1:14" x14ac:dyDescent="0.3">
      <c r="A8517">
        <v>185341</v>
      </c>
      <c r="B8517" t="s">
        <v>18688</v>
      </c>
      <c r="C8517" s="1">
        <v>41943</v>
      </c>
      <c r="D8517" t="s">
        <v>1468</v>
      </c>
      <c r="E8517" t="s">
        <v>94</v>
      </c>
      <c r="F8517" t="s">
        <v>18689</v>
      </c>
      <c r="G8517">
        <v>43.741</v>
      </c>
      <c r="H8517">
        <v>1089</v>
      </c>
      <c r="I8517">
        <v>5.5709999999999997</v>
      </c>
      <c r="J8517">
        <f>YEAR(Table1[[#This Row],[release_date]])</f>
        <v>2014</v>
      </c>
      <c r="K8517" t="str">
        <f>LEFT(Table1[[#This Row],[Year]],4) &amp; "s"</f>
        <v>2014s</v>
      </c>
      <c r="L85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17">
        <f>(Table1[[#This Row],[vote_average]]/10)*100</f>
        <v>55.709999999999994</v>
      </c>
      <c r="N8517">
        <f>(Table1[[#This Row],[popularity]]/SUM(Table1[popularity]))*100</f>
        <v>1.0070616245046619E-2</v>
      </c>
    </row>
    <row r="8518" spans="1:14" x14ac:dyDescent="0.3">
      <c r="A8518">
        <v>9969</v>
      </c>
      <c r="B8518" t="s">
        <v>18690</v>
      </c>
      <c r="C8518" s="1">
        <v>39043</v>
      </c>
      <c r="D8518" t="s">
        <v>2837</v>
      </c>
      <c r="E8518" t="s">
        <v>11</v>
      </c>
      <c r="F8518" t="s">
        <v>18691</v>
      </c>
      <c r="G8518">
        <v>23.89</v>
      </c>
      <c r="H8518">
        <v>637</v>
      </c>
      <c r="I8518">
        <v>5.5709999999999997</v>
      </c>
      <c r="J8518">
        <f>YEAR(Table1[[#This Row],[release_date]])</f>
        <v>2006</v>
      </c>
      <c r="K8518" t="str">
        <f>LEFT(Table1[[#This Row],[Year]],4) &amp; "s"</f>
        <v>2006s</v>
      </c>
      <c r="L85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18">
        <f>(Table1[[#This Row],[vote_average]]/10)*100</f>
        <v>55.709999999999994</v>
      </c>
      <c r="N8518">
        <f>(Table1[[#This Row],[popularity]]/SUM(Table1[popularity]))*100</f>
        <v>5.5002634163408178E-3</v>
      </c>
    </row>
    <row r="8519" spans="1:14" x14ac:dyDescent="0.3">
      <c r="A8519">
        <v>354282</v>
      </c>
      <c r="B8519" t="s">
        <v>18692</v>
      </c>
      <c r="C8519" s="1">
        <v>42417</v>
      </c>
      <c r="D8519" t="s">
        <v>3543</v>
      </c>
      <c r="E8519" t="s">
        <v>11</v>
      </c>
      <c r="F8519" t="s">
        <v>18693</v>
      </c>
      <c r="G8519">
        <v>22.041</v>
      </c>
      <c r="H8519">
        <v>466</v>
      </c>
      <c r="I8519">
        <v>5.57</v>
      </c>
      <c r="J8519">
        <f>YEAR(Table1[[#This Row],[release_date]])</f>
        <v>2016</v>
      </c>
      <c r="K8519" t="str">
        <f>LEFT(Table1[[#This Row],[Year]],4) &amp; "s"</f>
        <v>2016s</v>
      </c>
      <c r="L85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19">
        <f>(Table1[[#This Row],[vote_average]]/10)*100</f>
        <v>55.7</v>
      </c>
      <c r="N8519">
        <f>(Table1[[#This Row],[popularity]]/SUM(Table1[popularity]))*100</f>
        <v>5.074562827943406E-3</v>
      </c>
    </row>
    <row r="8520" spans="1:14" x14ac:dyDescent="0.3">
      <c r="A8520">
        <v>306523</v>
      </c>
      <c r="B8520" t="s">
        <v>18694</v>
      </c>
      <c r="C8520" s="1">
        <v>41970</v>
      </c>
      <c r="D8520" t="s">
        <v>391</v>
      </c>
      <c r="E8520" t="s">
        <v>54</v>
      </c>
      <c r="F8520" t="s">
        <v>18695</v>
      </c>
      <c r="G8520">
        <v>7.742</v>
      </c>
      <c r="H8520">
        <v>315</v>
      </c>
      <c r="I8520">
        <v>5.6</v>
      </c>
      <c r="J8520">
        <f>YEAR(Table1[[#This Row],[release_date]])</f>
        <v>2014</v>
      </c>
      <c r="K8520" t="str">
        <f>LEFT(Table1[[#This Row],[Year]],4) &amp; "s"</f>
        <v>2014s</v>
      </c>
      <c r="L85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20">
        <f>(Table1[[#This Row],[vote_average]]/10)*100</f>
        <v>55.999999999999993</v>
      </c>
      <c r="N8520">
        <f>(Table1[[#This Row],[popularity]]/SUM(Table1[popularity]))*100</f>
        <v>1.7824629288116622E-3</v>
      </c>
    </row>
    <row r="8521" spans="1:14" x14ac:dyDescent="0.3">
      <c r="A8521">
        <v>9513</v>
      </c>
      <c r="B8521" t="s">
        <v>18696</v>
      </c>
      <c r="C8521" s="1">
        <v>38883</v>
      </c>
      <c r="D8521" t="s">
        <v>18697</v>
      </c>
      <c r="E8521" t="s">
        <v>11</v>
      </c>
      <c r="F8521" t="s">
        <v>18698</v>
      </c>
      <c r="G8521">
        <v>58.552999999999997</v>
      </c>
      <c r="H8521">
        <v>2078</v>
      </c>
      <c r="I8521">
        <v>5.6</v>
      </c>
      <c r="J8521">
        <f>YEAR(Table1[[#This Row],[release_date]])</f>
        <v>2006</v>
      </c>
      <c r="K8521" t="str">
        <f>LEFT(Table1[[#This Row],[Year]],4) &amp; "s"</f>
        <v>2006s</v>
      </c>
      <c r="L85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21">
        <f>(Table1[[#This Row],[vote_average]]/10)*100</f>
        <v>55.999999999999993</v>
      </c>
      <c r="N8521">
        <f>(Table1[[#This Row],[popularity]]/SUM(Table1[popularity]))*100</f>
        <v>1.3480825609753198E-2</v>
      </c>
    </row>
    <row r="8522" spans="1:14" x14ac:dyDescent="0.3">
      <c r="A8522">
        <v>22787</v>
      </c>
      <c r="B8522" t="s">
        <v>18699</v>
      </c>
      <c r="C8522" s="1">
        <v>40065</v>
      </c>
      <c r="D8522" t="s">
        <v>17499</v>
      </c>
      <c r="E8522" t="s">
        <v>11</v>
      </c>
      <c r="F8522" t="s">
        <v>18700</v>
      </c>
      <c r="G8522">
        <v>53.052</v>
      </c>
      <c r="H8522">
        <v>716</v>
      </c>
      <c r="I8522">
        <v>5.569</v>
      </c>
      <c r="J8522">
        <f>YEAR(Table1[[#This Row],[release_date]])</f>
        <v>2009</v>
      </c>
      <c r="K8522" t="str">
        <f>LEFT(Table1[[#This Row],[Year]],4) &amp; "s"</f>
        <v>2009s</v>
      </c>
      <c r="L85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22">
        <f>(Table1[[#This Row],[vote_average]]/10)*100</f>
        <v>55.69</v>
      </c>
      <c r="N8522">
        <f>(Table1[[#This Row],[popularity]]/SUM(Table1[popularity]))*100</f>
        <v>1.2214314556873718E-2</v>
      </c>
    </row>
    <row r="8523" spans="1:14" x14ac:dyDescent="0.3">
      <c r="A8523">
        <v>2698</v>
      </c>
      <c r="B8523" t="s">
        <v>18701</v>
      </c>
      <c r="C8523" s="1">
        <v>39242</v>
      </c>
      <c r="D8523" t="s">
        <v>4968</v>
      </c>
      <c r="E8523" t="s">
        <v>11</v>
      </c>
      <c r="F8523" t="s">
        <v>18702</v>
      </c>
      <c r="G8523">
        <v>51.533999999999999</v>
      </c>
      <c r="H8523">
        <v>4111</v>
      </c>
      <c r="I8523">
        <v>5.569</v>
      </c>
      <c r="J8523">
        <f>YEAR(Table1[[#This Row],[release_date]])</f>
        <v>2007</v>
      </c>
      <c r="K8523" t="str">
        <f>LEFT(Table1[[#This Row],[Year]],4) &amp; "s"</f>
        <v>2007s</v>
      </c>
      <c r="L85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23">
        <f>(Table1[[#This Row],[vote_average]]/10)*100</f>
        <v>55.69</v>
      </c>
      <c r="N8523">
        <f>(Table1[[#This Row],[popularity]]/SUM(Table1[popularity]))*100</f>
        <v>1.1864821050552856E-2</v>
      </c>
    </row>
    <row r="8524" spans="1:14" x14ac:dyDescent="0.3">
      <c r="A8524">
        <v>146375</v>
      </c>
      <c r="B8524" t="s">
        <v>18703</v>
      </c>
      <c r="C8524" s="1">
        <v>41258</v>
      </c>
      <c r="D8524" t="s">
        <v>15783</v>
      </c>
      <c r="E8524" t="s">
        <v>212</v>
      </c>
      <c r="F8524" t="s">
        <v>18704</v>
      </c>
      <c r="G8524">
        <v>11.798999999999999</v>
      </c>
      <c r="H8524">
        <v>648</v>
      </c>
      <c r="I8524">
        <v>5.6</v>
      </c>
      <c r="J8524">
        <f>YEAR(Table1[[#This Row],[release_date]])</f>
        <v>2012</v>
      </c>
      <c r="K8524" t="str">
        <f>LEFT(Table1[[#This Row],[Year]],4) &amp; "s"</f>
        <v>2012s</v>
      </c>
      <c r="L85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24">
        <f>(Table1[[#This Row],[vote_average]]/10)*100</f>
        <v>55.999999999999993</v>
      </c>
      <c r="N8524">
        <f>(Table1[[#This Row],[popularity]]/SUM(Table1[popularity]))*100</f>
        <v>2.7165177082212355E-3</v>
      </c>
    </row>
    <row r="8525" spans="1:14" x14ac:dyDescent="0.3">
      <c r="A8525">
        <v>49012</v>
      </c>
      <c r="B8525" t="s">
        <v>12030</v>
      </c>
      <c r="C8525" s="1">
        <v>40641</v>
      </c>
      <c r="D8525" t="s">
        <v>422</v>
      </c>
      <c r="E8525" t="s">
        <v>11</v>
      </c>
      <c r="F8525" t="s">
        <v>18705</v>
      </c>
      <c r="G8525">
        <v>31.959</v>
      </c>
      <c r="H8525">
        <v>704</v>
      </c>
      <c r="I8525">
        <v>5.6</v>
      </c>
      <c r="J8525">
        <f>YEAR(Table1[[#This Row],[release_date]])</f>
        <v>2011</v>
      </c>
      <c r="K8525" t="str">
        <f>LEFT(Table1[[#This Row],[Year]],4) &amp; "s"</f>
        <v>2011s</v>
      </c>
      <c r="L85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25">
        <f>(Table1[[#This Row],[vote_average]]/10)*100</f>
        <v>55.999999999999993</v>
      </c>
      <c r="N8525">
        <f>(Table1[[#This Row],[popularity]]/SUM(Table1[popularity]))*100</f>
        <v>7.3580124957235747E-3</v>
      </c>
    </row>
    <row r="8526" spans="1:14" x14ac:dyDescent="0.3">
      <c r="A8526">
        <v>467673</v>
      </c>
      <c r="B8526" t="s">
        <v>18706</v>
      </c>
      <c r="C8526" s="1">
        <v>43278</v>
      </c>
      <c r="D8526" t="s">
        <v>391</v>
      </c>
      <c r="E8526" t="s">
        <v>212</v>
      </c>
      <c r="F8526" t="s">
        <v>18707</v>
      </c>
      <c r="G8526">
        <v>19.106000000000002</v>
      </c>
      <c r="H8526">
        <v>425</v>
      </c>
      <c r="I8526">
        <v>5.6</v>
      </c>
      <c r="J8526">
        <f>YEAR(Table1[[#This Row],[release_date]])</f>
        <v>2018</v>
      </c>
      <c r="K8526" t="str">
        <f>LEFT(Table1[[#This Row],[Year]],4) &amp; "s"</f>
        <v>2018s</v>
      </c>
      <c r="L85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26">
        <f>(Table1[[#This Row],[vote_average]]/10)*100</f>
        <v>55.999999999999993</v>
      </c>
      <c r="N8526">
        <f>(Table1[[#This Row],[popularity]]/SUM(Table1[popularity]))*100</f>
        <v>4.398829335814469E-3</v>
      </c>
    </row>
    <row r="8527" spans="1:14" x14ac:dyDescent="0.3">
      <c r="A8527">
        <v>1665</v>
      </c>
      <c r="B8527" t="s">
        <v>18708</v>
      </c>
      <c r="C8527" s="1">
        <v>38515</v>
      </c>
      <c r="D8527" t="s">
        <v>21</v>
      </c>
      <c r="E8527" t="s">
        <v>11</v>
      </c>
      <c r="F8527" t="s">
        <v>18709</v>
      </c>
      <c r="G8527">
        <v>12.760999999999999</v>
      </c>
      <c r="H8527">
        <v>350</v>
      </c>
      <c r="I8527">
        <v>5.5670000000000002</v>
      </c>
      <c r="J8527">
        <f>YEAR(Table1[[#This Row],[release_date]])</f>
        <v>2005</v>
      </c>
      <c r="K8527" t="str">
        <f>LEFT(Table1[[#This Row],[Year]],4) &amp; "s"</f>
        <v>2005s</v>
      </c>
      <c r="L85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27">
        <f>(Table1[[#This Row],[vote_average]]/10)*100</f>
        <v>55.669999999999995</v>
      </c>
      <c r="N8527">
        <f>(Table1[[#This Row],[popularity]]/SUM(Table1[popularity]))*100</f>
        <v>2.9380017352835987E-3</v>
      </c>
    </row>
    <row r="8528" spans="1:14" x14ac:dyDescent="0.3">
      <c r="A8528">
        <v>421792</v>
      </c>
      <c r="B8528" t="s">
        <v>18710</v>
      </c>
      <c r="C8528" s="1">
        <v>43313</v>
      </c>
      <c r="D8528" t="s">
        <v>18711</v>
      </c>
      <c r="E8528" t="s">
        <v>11</v>
      </c>
      <c r="F8528" t="s">
        <v>18712</v>
      </c>
      <c r="G8528">
        <v>16.228000000000002</v>
      </c>
      <c r="H8528">
        <v>658</v>
      </c>
      <c r="I8528">
        <v>5.6</v>
      </c>
      <c r="J8528">
        <f>YEAR(Table1[[#This Row],[release_date]])</f>
        <v>2018</v>
      </c>
      <c r="K8528" t="str">
        <f>LEFT(Table1[[#This Row],[Year]],4) &amp; "s"</f>
        <v>2018s</v>
      </c>
      <c r="L85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28">
        <f>(Table1[[#This Row],[vote_average]]/10)*100</f>
        <v>55.999999999999993</v>
      </c>
      <c r="N8528">
        <f>(Table1[[#This Row],[popularity]]/SUM(Table1[popularity]))*100</f>
        <v>3.7362191176382922E-3</v>
      </c>
    </row>
    <row r="8529" spans="1:14" x14ac:dyDescent="0.3">
      <c r="A8529">
        <v>1250</v>
      </c>
      <c r="B8529" t="s">
        <v>18713</v>
      </c>
      <c r="C8529" s="1">
        <v>39097</v>
      </c>
      <c r="D8529" t="s">
        <v>18714</v>
      </c>
      <c r="E8529" t="s">
        <v>11</v>
      </c>
      <c r="F8529" t="s">
        <v>18715</v>
      </c>
      <c r="G8529">
        <v>61.820999999999998</v>
      </c>
      <c r="H8529">
        <v>5692</v>
      </c>
      <c r="I8529">
        <v>5.5640000000000001</v>
      </c>
      <c r="J8529">
        <f>YEAR(Table1[[#This Row],[release_date]])</f>
        <v>2007</v>
      </c>
      <c r="K8529" t="str">
        <f>LEFT(Table1[[#This Row],[Year]],4) &amp; "s"</f>
        <v>2007s</v>
      </c>
      <c r="L85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29">
        <f>(Table1[[#This Row],[vote_average]]/10)*100</f>
        <v>55.64</v>
      </c>
      <c r="N8529">
        <f>(Table1[[#This Row],[popularity]]/SUM(Table1[popularity]))*100</f>
        <v>1.4233226649711415E-2</v>
      </c>
    </row>
    <row r="8530" spans="1:14" x14ac:dyDescent="0.3">
      <c r="A8530">
        <v>9022</v>
      </c>
      <c r="B8530" t="s">
        <v>18716</v>
      </c>
      <c r="C8530" s="1">
        <v>38969</v>
      </c>
      <c r="D8530" t="s">
        <v>1586</v>
      </c>
      <c r="E8530" t="s">
        <v>11</v>
      </c>
      <c r="F8530" t="s">
        <v>18717</v>
      </c>
      <c r="G8530">
        <v>16.148</v>
      </c>
      <c r="H8530">
        <v>626</v>
      </c>
      <c r="I8530">
        <v>5.5620000000000003</v>
      </c>
      <c r="J8530">
        <f>YEAR(Table1[[#This Row],[release_date]])</f>
        <v>2006</v>
      </c>
      <c r="K8530" t="str">
        <f>LEFT(Table1[[#This Row],[Year]],4) &amp; "s"</f>
        <v>2006s</v>
      </c>
      <c r="L85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30">
        <f>(Table1[[#This Row],[vote_average]]/10)*100</f>
        <v>55.620000000000005</v>
      </c>
      <c r="N8530">
        <f>(Table1[[#This Row],[popularity]]/SUM(Table1[popularity]))*100</f>
        <v>3.7178004875291558E-3</v>
      </c>
    </row>
    <row r="8531" spans="1:14" x14ac:dyDescent="0.3">
      <c r="A8531">
        <v>10546</v>
      </c>
      <c r="B8531" t="s">
        <v>18718</v>
      </c>
      <c r="C8531" s="1">
        <v>35306</v>
      </c>
      <c r="D8531" t="s">
        <v>11758</v>
      </c>
      <c r="E8531" t="s">
        <v>11</v>
      </c>
      <c r="F8531" t="s">
        <v>18719</v>
      </c>
      <c r="G8531">
        <v>21.440999999999999</v>
      </c>
      <c r="H8531">
        <v>496</v>
      </c>
      <c r="I8531">
        <v>5.56</v>
      </c>
      <c r="J8531">
        <f>YEAR(Table1[[#This Row],[release_date]])</f>
        <v>1996</v>
      </c>
      <c r="K8531" t="str">
        <f>LEFT(Table1[[#This Row],[Year]],4) &amp; "s"</f>
        <v>1996s</v>
      </c>
      <c r="L85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31">
        <f>(Table1[[#This Row],[vote_average]]/10)*100</f>
        <v>55.599999999999994</v>
      </c>
      <c r="N8531">
        <f>(Table1[[#This Row],[popularity]]/SUM(Table1[popularity]))*100</f>
        <v>4.9364231021248837E-3</v>
      </c>
    </row>
    <row r="8532" spans="1:14" x14ac:dyDescent="0.3">
      <c r="A8532">
        <v>255798</v>
      </c>
      <c r="B8532" t="s">
        <v>18720</v>
      </c>
      <c r="C8532" s="1">
        <v>41886</v>
      </c>
      <c r="D8532" t="s">
        <v>2286</v>
      </c>
      <c r="E8532" t="s">
        <v>11</v>
      </c>
      <c r="F8532" t="s">
        <v>18721</v>
      </c>
      <c r="G8532">
        <v>18.291</v>
      </c>
      <c r="H8532">
        <v>452</v>
      </c>
      <c r="I8532">
        <v>5.5590000000000002</v>
      </c>
      <c r="J8532">
        <f>YEAR(Table1[[#This Row],[release_date]])</f>
        <v>2014</v>
      </c>
      <c r="K8532" t="str">
        <f>LEFT(Table1[[#This Row],[Year]],4) &amp; "s"</f>
        <v>2014s</v>
      </c>
      <c r="L85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32">
        <f>(Table1[[#This Row],[vote_average]]/10)*100</f>
        <v>55.59</v>
      </c>
      <c r="N8532">
        <f>(Table1[[#This Row],[popularity]]/SUM(Table1[popularity]))*100</f>
        <v>4.2111895415776436E-3</v>
      </c>
    </row>
    <row r="8533" spans="1:14" x14ac:dyDescent="0.3">
      <c r="A8533">
        <v>100042</v>
      </c>
      <c r="B8533" t="s">
        <v>18722</v>
      </c>
      <c r="C8533" s="1">
        <v>41955</v>
      </c>
      <c r="D8533" t="s">
        <v>391</v>
      </c>
      <c r="E8533" t="s">
        <v>11</v>
      </c>
      <c r="F8533" t="s">
        <v>18723</v>
      </c>
      <c r="G8533">
        <v>66.132999999999996</v>
      </c>
      <c r="H8533">
        <v>3043</v>
      </c>
      <c r="I8533">
        <v>5.6</v>
      </c>
      <c r="J8533">
        <f>YEAR(Table1[[#This Row],[release_date]])</f>
        <v>2014</v>
      </c>
      <c r="K8533" t="str">
        <f>LEFT(Table1[[#This Row],[Year]],4) &amp; "s"</f>
        <v>2014s</v>
      </c>
      <c r="L85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33">
        <f>(Table1[[#This Row],[vote_average]]/10)*100</f>
        <v>55.999999999999993</v>
      </c>
      <c r="N8533">
        <f>(Table1[[#This Row],[popularity]]/SUM(Table1[popularity]))*100</f>
        <v>1.5225990812593859E-2</v>
      </c>
    </row>
    <row r="8534" spans="1:14" x14ac:dyDescent="0.3">
      <c r="A8534">
        <v>9697</v>
      </c>
      <c r="B8534" t="s">
        <v>18724</v>
      </c>
      <c r="C8534" s="1">
        <v>38918</v>
      </c>
      <c r="D8534" t="s">
        <v>18725</v>
      </c>
      <c r="E8534" t="s">
        <v>11</v>
      </c>
      <c r="F8534" t="s">
        <v>18726</v>
      </c>
      <c r="G8534">
        <v>31.35</v>
      </c>
      <c r="H8534">
        <v>1312</v>
      </c>
      <c r="I8534">
        <v>5.6</v>
      </c>
      <c r="J8534">
        <f>YEAR(Table1[[#This Row],[release_date]])</f>
        <v>2006</v>
      </c>
      <c r="K8534" t="str">
        <f>LEFT(Table1[[#This Row],[Year]],4) &amp; "s"</f>
        <v>2006s</v>
      </c>
      <c r="L85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34">
        <f>(Table1[[#This Row],[vote_average]]/10)*100</f>
        <v>55.999999999999993</v>
      </c>
      <c r="N8534">
        <f>(Table1[[#This Row],[popularity]]/SUM(Table1[popularity]))*100</f>
        <v>7.2178006740177755E-3</v>
      </c>
    </row>
    <row r="8535" spans="1:14" x14ac:dyDescent="0.3">
      <c r="A8535">
        <v>456740</v>
      </c>
      <c r="B8535" t="s">
        <v>10456</v>
      </c>
      <c r="C8535" s="1">
        <v>43565</v>
      </c>
      <c r="D8535" t="s">
        <v>18727</v>
      </c>
      <c r="E8535" t="s">
        <v>11</v>
      </c>
      <c r="F8535" t="s">
        <v>18728</v>
      </c>
      <c r="G8535">
        <v>133.08099999999999</v>
      </c>
      <c r="H8535">
        <v>3266</v>
      </c>
      <c r="I8535">
        <v>5.5570000000000004</v>
      </c>
      <c r="J8535">
        <f>YEAR(Table1[[#This Row],[release_date]])</f>
        <v>2019</v>
      </c>
      <c r="K8535" t="str">
        <f>LEFT(Table1[[#This Row],[Year]],4) &amp; "s"</f>
        <v>2019s</v>
      </c>
      <c r="L85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35">
        <f>(Table1[[#This Row],[vote_average]]/10)*100</f>
        <v>55.570000000000007</v>
      </c>
      <c r="N8535">
        <f>(Table1[[#This Row],[popularity]]/SUM(Table1[popularity]))*100</f>
        <v>3.0639621419424543E-2</v>
      </c>
    </row>
    <row r="8536" spans="1:14" x14ac:dyDescent="0.3">
      <c r="A8536">
        <v>314385</v>
      </c>
      <c r="B8536" t="s">
        <v>18729</v>
      </c>
      <c r="C8536" s="1">
        <v>42320</v>
      </c>
      <c r="D8536" t="s">
        <v>62</v>
      </c>
      <c r="E8536" t="s">
        <v>11</v>
      </c>
      <c r="F8536" t="s">
        <v>18730</v>
      </c>
      <c r="G8536">
        <v>19.798999999999999</v>
      </c>
      <c r="H8536">
        <v>572</v>
      </c>
      <c r="I8536">
        <v>5.5570000000000004</v>
      </c>
      <c r="J8536">
        <f>YEAR(Table1[[#This Row],[release_date]])</f>
        <v>2015</v>
      </c>
      <c r="K8536" t="str">
        <f>LEFT(Table1[[#This Row],[Year]],4) &amp; "s"</f>
        <v>2015s</v>
      </c>
      <c r="L85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36">
        <f>(Table1[[#This Row],[vote_average]]/10)*100</f>
        <v>55.570000000000007</v>
      </c>
      <c r="N8536">
        <f>(Table1[[#This Row],[popularity]]/SUM(Table1[popularity]))*100</f>
        <v>4.5583807191348618E-3</v>
      </c>
    </row>
    <row r="8537" spans="1:14" x14ac:dyDescent="0.3">
      <c r="A8537">
        <v>13025</v>
      </c>
      <c r="B8537" t="s">
        <v>18731</v>
      </c>
      <c r="C8537" s="1">
        <v>39228</v>
      </c>
      <c r="D8537" t="s">
        <v>1899</v>
      </c>
      <c r="E8537" t="s">
        <v>11</v>
      </c>
      <c r="F8537" t="s">
        <v>18732</v>
      </c>
      <c r="G8537">
        <v>33.383000000000003</v>
      </c>
      <c r="H8537">
        <v>747</v>
      </c>
      <c r="I8537">
        <v>5.5540000000000003</v>
      </c>
      <c r="J8537">
        <f>YEAR(Table1[[#This Row],[release_date]])</f>
        <v>2007</v>
      </c>
      <c r="K8537" t="str">
        <f>LEFT(Table1[[#This Row],[Year]],4) &amp; "s"</f>
        <v>2007s</v>
      </c>
      <c r="L85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37">
        <f>(Table1[[#This Row],[vote_average]]/10)*100</f>
        <v>55.54</v>
      </c>
      <c r="N8537">
        <f>(Table1[[#This Row],[popularity]]/SUM(Table1[popularity]))*100</f>
        <v>7.6858641116662012E-3</v>
      </c>
    </row>
    <row r="8538" spans="1:14" x14ac:dyDescent="0.3">
      <c r="A8538">
        <v>82390</v>
      </c>
      <c r="B8538" t="s">
        <v>18733</v>
      </c>
      <c r="C8538" s="1">
        <v>41166</v>
      </c>
      <c r="D8538" t="s">
        <v>1403</v>
      </c>
      <c r="E8538" t="s">
        <v>11</v>
      </c>
      <c r="F8538" t="s">
        <v>18734</v>
      </c>
      <c r="G8538">
        <v>46.078000000000003</v>
      </c>
      <c r="H8538">
        <v>712</v>
      </c>
      <c r="I8538">
        <v>5.5529999999999999</v>
      </c>
      <c r="J8538">
        <f>YEAR(Table1[[#This Row],[release_date]])</f>
        <v>2012</v>
      </c>
      <c r="K8538" t="str">
        <f>LEFT(Table1[[#This Row],[Year]],4) &amp; "s"</f>
        <v>2012s</v>
      </c>
      <c r="L85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38">
        <f>(Table1[[#This Row],[vote_average]]/10)*100</f>
        <v>55.53</v>
      </c>
      <c r="N8538">
        <f>(Table1[[#This Row],[popularity]]/SUM(Table1[popularity]))*100</f>
        <v>1.0608670477109762E-2</v>
      </c>
    </row>
    <row r="8539" spans="1:14" x14ac:dyDescent="0.3">
      <c r="A8539">
        <v>134366</v>
      </c>
      <c r="B8539" t="s">
        <v>18735</v>
      </c>
      <c r="C8539" s="1">
        <v>41194</v>
      </c>
      <c r="D8539" t="s">
        <v>1899</v>
      </c>
      <c r="E8539" t="s">
        <v>11</v>
      </c>
      <c r="F8539" t="s">
        <v>18736</v>
      </c>
      <c r="G8539">
        <v>23.625</v>
      </c>
      <c r="H8539">
        <v>868</v>
      </c>
      <c r="I8539">
        <v>5.5519999999999996</v>
      </c>
      <c r="J8539">
        <f>YEAR(Table1[[#This Row],[release_date]])</f>
        <v>2012</v>
      </c>
      <c r="K8539" t="str">
        <f>LEFT(Table1[[#This Row],[Year]],4) &amp; "s"</f>
        <v>2012s</v>
      </c>
      <c r="L85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39">
        <f>(Table1[[#This Row],[vote_average]]/10)*100</f>
        <v>55.519999999999989</v>
      </c>
      <c r="N8539">
        <f>(Table1[[#This Row],[popularity]]/SUM(Table1[popularity]))*100</f>
        <v>5.4392517041043044E-3</v>
      </c>
    </row>
    <row r="8540" spans="1:14" x14ac:dyDescent="0.3">
      <c r="A8540">
        <v>23742</v>
      </c>
      <c r="B8540" t="s">
        <v>18737</v>
      </c>
      <c r="C8540" s="1">
        <v>40235</v>
      </c>
      <c r="D8540" t="s">
        <v>3999</v>
      </c>
      <c r="E8540" t="s">
        <v>11</v>
      </c>
      <c r="F8540" t="s">
        <v>18738</v>
      </c>
      <c r="G8540">
        <v>54.56</v>
      </c>
      <c r="H8540">
        <v>1434</v>
      </c>
      <c r="I8540">
        <v>5.5519999999999996</v>
      </c>
      <c r="J8540">
        <f>YEAR(Table1[[#This Row],[release_date]])</f>
        <v>2010</v>
      </c>
      <c r="K8540" t="str">
        <f>LEFT(Table1[[#This Row],[Year]],4) &amp; "s"</f>
        <v>2010s</v>
      </c>
      <c r="L85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40">
        <f>(Table1[[#This Row],[vote_average]]/10)*100</f>
        <v>55.519999999999989</v>
      </c>
      <c r="N8540">
        <f>(Table1[[#This Row],[popularity]]/SUM(Table1[popularity]))*100</f>
        <v>1.2561505734430935E-2</v>
      </c>
    </row>
    <row r="8541" spans="1:14" x14ac:dyDescent="0.3">
      <c r="A8541">
        <v>587496</v>
      </c>
      <c r="B8541" t="s">
        <v>18739</v>
      </c>
      <c r="C8541" s="1">
        <v>44035</v>
      </c>
      <c r="D8541" t="s">
        <v>1586</v>
      </c>
      <c r="E8541" t="s">
        <v>11</v>
      </c>
      <c r="F8541" t="s">
        <v>18740</v>
      </c>
      <c r="G8541">
        <v>45.104999999999997</v>
      </c>
      <c r="H8541">
        <v>840</v>
      </c>
      <c r="I8541">
        <v>5.5510000000000002</v>
      </c>
      <c r="J8541">
        <f>YEAR(Table1[[#This Row],[release_date]])</f>
        <v>2020</v>
      </c>
      <c r="K8541" t="str">
        <f>LEFT(Table1[[#This Row],[Year]],4) &amp; "s"</f>
        <v>2020s</v>
      </c>
      <c r="L85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541">
        <f>(Table1[[#This Row],[vote_average]]/10)*100</f>
        <v>55.510000000000005</v>
      </c>
      <c r="N8541">
        <f>(Table1[[#This Row],[popularity]]/SUM(Table1[popularity]))*100</f>
        <v>1.0384653888407392E-2</v>
      </c>
    </row>
    <row r="8542" spans="1:14" x14ac:dyDescent="0.3">
      <c r="A8542">
        <v>19899</v>
      </c>
      <c r="B8542" t="s">
        <v>18741</v>
      </c>
      <c r="C8542" s="1">
        <v>40075</v>
      </c>
      <c r="D8542" t="s">
        <v>422</v>
      </c>
      <c r="E8542" t="s">
        <v>11</v>
      </c>
      <c r="F8542" t="s">
        <v>18742</v>
      </c>
      <c r="G8542">
        <v>55.05</v>
      </c>
      <c r="H8542">
        <v>1899</v>
      </c>
      <c r="I8542">
        <v>5.5510000000000002</v>
      </c>
      <c r="J8542">
        <f>YEAR(Table1[[#This Row],[release_date]])</f>
        <v>2009</v>
      </c>
      <c r="K8542" t="str">
        <f>LEFT(Table1[[#This Row],[Year]],4) &amp; "s"</f>
        <v>2009s</v>
      </c>
      <c r="L85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42">
        <f>(Table1[[#This Row],[vote_average]]/10)*100</f>
        <v>55.510000000000005</v>
      </c>
      <c r="N8542">
        <f>(Table1[[#This Row],[popularity]]/SUM(Table1[popularity]))*100</f>
        <v>1.2674319843849393E-2</v>
      </c>
    </row>
    <row r="8543" spans="1:14" x14ac:dyDescent="0.3">
      <c r="A8543">
        <v>13572</v>
      </c>
      <c r="B8543" t="s">
        <v>18743</v>
      </c>
      <c r="C8543" s="1">
        <v>38044</v>
      </c>
      <c r="D8543" t="s">
        <v>18744</v>
      </c>
      <c r="E8543" t="s">
        <v>11</v>
      </c>
      <c r="F8543" t="s">
        <v>18745</v>
      </c>
      <c r="G8543">
        <v>28.24</v>
      </c>
      <c r="H8543">
        <v>495</v>
      </c>
      <c r="I8543">
        <v>5.5510000000000002</v>
      </c>
      <c r="J8543">
        <f>YEAR(Table1[[#This Row],[release_date]])</f>
        <v>2004</v>
      </c>
      <c r="K8543" t="str">
        <f>LEFT(Table1[[#This Row],[Year]],4) &amp; "s"</f>
        <v>2004s</v>
      </c>
      <c r="L85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43">
        <f>(Table1[[#This Row],[vote_average]]/10)*100</f>
        <v>55.510000000000005</v>
      </c>
      <c r="N8543">
        <f>(Table1[[#This Row],[popularity]]/SUM(Table1[popularity]))*100</f>
        <v>6.5017764285251016E-3</v>
      </c>
    </row>
    <row r="8544" spans="1:14" x14ac:dyDescent="0.3">
      <c r="A8544">
        <v>10163</v>
      </c>
      <c r="B8544" t="s">
        <v>18746</v>
      </c>
      <c r="C8544" s="1">
        <v>33668</v>
      </c>
      <c r="D8544" t="s">
        <v>5486</v>
      </c>
      <c r="E8544" t="s">
        <v>11</v>
      </c>
      <c r="F8544" t="s">
        <v>18747</v>
      </c>
      <c r="G8544">
        <v>14.29</v>
      </c>
      <c r="H8544">
        <v>689</v>
      </c>
      <c r="I8544">
        <v>5.5510000000000002</v>
      </c>
      <c r="J8544">
        <f>YEAR(Table1[[#This Row],[release_date]])</f>
        <v>1992</v>
      </c>
      <c r="K8544" t="str">
        <f>LEFT(Table1[[#This Row],[Year]],4) &amp; "s"</f>
        <v>1992s</v>
      </c>
      <c r="L85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44">
        <f>(Table1[[#This Row],[vote_average]]/10)*100</f>
        <v>55.510000000000005</v>
      </c>
      <c r="N8544">
        <f>(Table1[[#This Row],[popularity]]/SUM(Table1[popularity]))*100</f>
        <v>3.2900278032444658E-3</v>
      </c>
    </row>
    <row r="8545" spans="1:14" x14ac:dyDescent="0.3">
      <c r="A8545">
        <v>17047</v>
      </c>
      <c r="B8545" t="s">
        <v>18748</v>
      </c>
      <c r="C8545" s="1">
        <v>38058</v>
      </c>
      <c r="D8545" t="s">
        <v>18749</v>
      </c>
      <c r="E8545" t="s">
        <v>11</v>
      </c>
      <c r="F8545" t="s">
        <v>18750</v>
      </c>
      <c r="G8545">
        <v>26.963000000000001</v>
      </c>
      <c r="H8545">
        <v>600</v>
      </c>
      <c r="I8545">
        <v>5.5</v>
      </c>
      <c r="J8545">
        <f>YEAR(Table1[[#This Row],[release_date]])</f>
        <v>2004</v>
      </c>
      <c r="K8545" t="str">
        <f>LEFT(Table1[[#This Row],[Year]],4) &amp; "s"</f>
        <v>2004s</v>
      </c>
      <c r="L85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45">
        <f>(Table1[[#This Row],[vote_average]]/10)*100</f>
        <v>55.000000000000007</v>
      </c>
      <c r="N8545">
        <f>(Table1[[#This Row],[popularity]]/SUM(Table1[popularity]))*100</f>
        <v>6.2077690454080152E-3</v>
      </c>
    </row>
    <row r="8546" spans="1:14" x14ac:dyDescent="0.3">
      <c r="A8546">
        <v>42441</v>
      </c>
      <c r="B8546" t="s">
        <v>18751</v>
      </c>
      <c r="C8546" s="1">
        <v>36434</v>
      </c>
      <c r="D8546" t="s">
        <v>391</v>
      </c>
      <c r="E8546" t="s">
        <v>54</v>
      </c>
      <c r="F8546" t="s">
        <v>18752</v>
      </c>
      <c r="G8546">
        <v>18.634</v>
      </c>
      <c r="H8546">
        <v>328</v>
      </c>
      <c r="I8546">
        <v>5.5</v>
      </c>
      <c r="J8546">
        <f>YEAR(Table1[[#This Row],[release_date]])</f>
        <v>1999</v>
      </c>
      <c r="K8546" t="str">
        <f>LEFT(Table1[[#This Row],[Year]],4) &amp; "s"</f>
        <v>1999s</v>
      </c>
      <c r="L85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46">
        <f>(Table1[[#This Row],[vote_average]]/10)*100</f>
        <v>55.000000000000007</v>
      </c>
      <c r="N8546">
        <f>(Table1[[#This Row],[popularity]]/SUM(Table1[popularity]))*100</f>
        <v>4.290159418170565E-3</v>
      </c>
    </row>
    <row r="8547" spans="1:14" x14ac:dyDescent="0.3">
      <c r="A8547">
        <v>9954</v>
      </c>
      <c r="B8547" t="s">
        <v>18753</v>
      </c>
      <c r="C8547" s="1">
        <v>38968</v>
      </c>
      <c r="D8547" t="s">
        <v>18754</v>
      </c>
      <c r="E8547" t="s">
        <v>11</v>
      </c>
      <c r="F8547" t="s">
        <v>18755</v>
      </c>
      <c r="G8547">
        <v>51.801000000000002</v>
      </c>
      <c r="H8547">
        <v>950</v>
      </c>
      <c r="I8547">
        <v>5.5490000000000004</v>
      </c>
      <c r="J8547">
        <f>YEAR(Table1[[#This Row],[release_date]])</f>
        <v>2006</v>
      </c>
      <c r="K8547" t="str">
        <f>LEFT(Table1[[#This Row],[Year]],4) &amp; "s"</f>
        <v>2006s</v>
      </c>
      <c r="L85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47">
        <f>(Table1[[#This Row],[vote_average]]/10)*100</f>
        <v>55.490000000000009</v>
      </c>
      <c r="N8547">
        <f>(Table1[[#This Row],[popularity]]/SUM(Table1[popularity]))*100</f>
        <v>1.1926293228542098E-2</v>
      </c>
    </row>
    <row r="8548" spans="1:14" x14ac:dyDescent="0.3">
      <c r="A8548">
        <v>8859</v>
      </c>
      <c r="B8548" t="s">
        <v>18756</v>
      </c>
      <c r="C8548" s="1">
        <v>36875</v>
      </c>
      <c r="D8548" t="s">
        <v>422</v>
      </c>
      <c r="E8548" t="s">
        <v>11</v>
      </c>
      <c r="F8548" t="s">
        <v>18757</v>
      </c>
      <c r="G8548">
        <v>29.664000000000001</v>
      </c>
      <c r="H8548">
        <v>1786</v>
      </c>
      <c r="I8548">
        <v>5.5490000000000004</v>
      </c>
      <c r="J8548">
        <f>YEAR(Table1[[#This Row],[release_date]])</f>
        <v>2000</v>
      </c>
      <c r="K8548" t="str">
        <f>LEFT(Table1[[#This Row],[Year]],4) &amp; "s"</f>
        <v>2000s</v>
      </c>
      <c r="L85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48">
        <f>(Table1[[#This Row],[vote_average]]/10)*100</f>
        <v>55.490000000000009</v>
      </c>
      <c r="N8548">
        <f>(Table1[[#This Row],[popularity]]/SUM(Table1[popularity]))*100</f>
        <v>6.8296280444677289E-3</v>
      </c>
    </row>
    <row r="8549" spans="1:14" x14ac:dyDescent="0.3">
      <c r="A8549">
        <v>368031</v>
      </c>
      <c r="B8549" t="s">
        <v>18758</v>
      </c>
      <c r="C8549" s="1">
        <v>42376</v>
      </c>
      <c r="D8549" t="s">
        <v>306</v>
      </c>
      <c r="E8549" t="s">
        <v>11</v>
      </c>
      <c r="F8549" t="s">
        <v>18759</v>
      </c>
      <c r="G8549">
        <v>27.925999999999998</v>
      </c>
      <c r="H8549">
        <v>1204</v>
      </c>
      <c r="I8549">
        <v>5.5</v>
      </c>
      <c r="J8549">
        <f>YEAR(Table1[[#This Row],[release_date]])</f>
        <v>2016</v>
      </c>
      <c r="K8549" t="str">
        <f>LEFT(Table1[[#This Row],[Year]],4) &amp; "s"</f>
        <v>2016s</v>
      </c>
      <c r="L85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49">
        <f>(Table1[[#This Row],[vote_average]]/10)*100</f>
        <v>55.000000000000007</v>
      </c>
      <c r="N8549">
        <f>(Table1[[#This Row],[popularity]]/SUM(Table1[popularity]))*100</f>
        <v>6.4294833053467424E-3</v>
      </c>
    </row>
    <row r="8550" spans="1:14" x14ac:dyDescent="0.3">
      <c r="A8550">
        <v>13043</v>
      </c>
      <c r="B8550" t="s">
        <v>18760</v>
      </c>
      <c r="C8550" s="1">
        <v>38833</v>
      </c>
      <c r="D8550" t="s">
        <v>391</v>
      </c>
      <c r="E8550" t="s">
        <v>212</v>
      </c>
      <c r="F8550" t="s">
        <v>18761</v>
      </c>
      <c r="G8550">
        <v>27.620999999999999</v>
      </c>
      <c r="H8550">
        <v>830</v>
      </c>
      <c r="I8550">
        <v>5.548</v>
      </c>
      <c r="J8550">
        <f>YEAR(Table1[[#This Row],[release_date]])</f>
        <v>2006</v>
      </c>
      <c r="K8550" t="str">
        <f>LEFT(Table1[[#This Row],[Year]],4) &amp; "s"</f>
        <v>2006s</v>
      </c>
      <c r="L85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50">
        <f>(Table1[[#This Row],[vote_average]]/10)*100</f>
        <v>55.48</v>
      </c>
      <c r="N8550">
        <f>(Table1[[#This Row],[popularity]]/SUM(Table1[popularity]))*100</f>
        <v>6.3592622780556602E-3</v>
      </c>
    </row>
    <row r="8551" spans="1:14" x14ac:dyDescent="0.3">
      <c r="A8551">
        <v>11811</v>
      </c>
      <c r="B8551" t="s">
        <v>18762</v>
      </c>
      <c r="C8551" s="1">
        <v>33977</v>
      </c>
      <c r="D8551" t="s">
        <v>2704</v>
      </c>
      <c r="E8551" t="s">
        <v>11</v>
      </c>
      <c r="F8551" t="s">
        <v>18763</v>
      </c>
      <c r="G8551">
        <v>38.072000000000003</v>
      </c>
      <c r="H8551">
        <v>735</v>
      </c>
      <c r="I8551">
        <v>5.548</v>
      </c>
      <c r="J8551">
        <f>YEAR(Table1[[#This Row],[release_date]])</f>
        <v>1993</v>
      </c>
      <c r="K8551" t="str">
        <f>LEFT(Table1[[#This Row],[Year]],4) &amp; "s"</f>
        <v>1993s</v>
      </c>
      <c r="L85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51">
        <f>(Table1[[#This Row],[vote_average]]/10)*100</f>
        <v>55.48</v>
      </c>
      <c r="N8551">
        <f>(Table1[[#This Row],[popularity]]/SUM(Table1[popularity]))*100</f>
        <v>8.7654260689379506E-3</v>
      </c>
    </row>
    <row r="8552" spans="1:14" x14ac:dyDescent="0.3">
      <c r="A8552">
        <v>458109</v>
      </c>
      <c r="B8552" t="s">
        <v>18764</v>
      </c>
      <c r="C8552" s="1">
        <v>43196</v>
      </c>
      <c r="D8552" t="s">
        <v>5623</v>
      </c>
      <c r="E8552" t="s">
        <v>11</v>
      </c>
      <c r="F8552" t="s">
        <v>18765</v>
      </c>
      <c r="G8552">
        <v>31.388999999999999</v>
      </c>
      <c r="H8552">
        <v>411</v>
      </c>
      <c r="I8552">
        <v>5.5469999999999997</v>
      </c>
      <c r="J8552">
        <f>YEAR(Table1[[#This Row],[release_date]])</f>
        <v>2018</v>
      </c>
      <c r="K8552" t="str">
        <f>LEFT(Table1[[#This Row],[Year]],4) &amp; "s"</f>
        <v>2018s</v>
      </c>
      <c r="L85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52">
        <f>(Table1[[#This Row],[vote_average]]/10)*100</f>
        <v>55.47</v>
      </c>
      <c r="N8552">
        <f>(Table1[[#This Row],[popularity]]/SUM(Table1[popularity]))*100</f>
        <v>7.2267797561959782E-3</v>
      </c>
    </row>
    <row r="8553" spans="1:14" x14ac:dyDescent="0.3">
      <c r="A8553">
        <v>10802</v>
      </c>
      <c r="B8553" t="s">
        <v>18766</v>
      </c>
      <c r="C8553" s="1">
        <v>34964</v>
      </c>
      <c r="D8553" t="s">
        <v>21</v>
      </c>
      <c r="E8553" t="s">
        <v>11</v>
      </c>
      <c r="F8553" t="s">
        <v>18767</v>
      </c>
      <c r="G8553">
        <v>127.55800000000001</v>
      </c>
      <c r="H8553">
        <v>1168</v>
      </c>
      <c r="I8553">
        <v>5.5469999999999997</v>
      </c>
      <c r="J8553">
        <f>YEAR(Table1[[#This Row],[release_date]])</f>
        <v>1995</v>
      </c>
      <c r="K8553" t="str">
        <f>LEFT(Table1[[#This Row],[Year]],4) &amp; "s"</f>
        <v>1995s</v>
      </c>
      <c r="L85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53">
        <f>(Table1[[#This Row],[vote_average]]/10)*100</f>
        <v>55.47</v>
      </c>
      <c r="N8553">
        <f>(Table1[[#This Row],[popularity]]/SUM(Table1[popularity]))*100</f>
        <v>2.9368045243265053E-2</v>
      </c>
    </row>
    <row r="8554" spans="1:14" x14ac:dyDescent="0.3">
      <c r="A8554">
        <v>12521</v>
      </c>
      <c r="B8554" t="s">
        <v>18768</v>
      </c>
      <c r="C8554" s="1">
        <v>32590</v>
      </c>
      <c r="D8554" t="s">
        <v>5965</v>
      </c>
      <c r="E8554" t="s">
        <v>11</v>
      </c>
      <c r="F8554" t="s">
        <v>18769</v>
      </c>
      <c r="G8554">
        <v>46.996000000000002</v>
      </c>
      <c r="H8554">
        <v>401</v>
      </c>
      <c r="I8554">
        <v>5.5460000000000003</v>
      </c>
      <c r="J8554">
        <f>YEAR(Table1[[#This Row],[release_date]])</f>
        <v>1989</v>
      </c>
      <c r="K8554" t="str">
        <f>LEFT(Table1[[#This Row],[Year]],4) &amp; "s"</f>
        <v>1989s</v>
      </c>
      <c r="L85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554">
        <f>(Table1[[#This Row],[vote_average]]/10)*100</f>
        <v>55.46</v>
      </c>
      <c r="N8554">
        <f>(Table1[[#This Row],[popularity]]/SUM(Table1[popularity]))*100</f>
        <v>1.0820024257612101E-2</v>
      </c>
    </row>
    <row r="8555" spans="1:14" x14ac:dyDescent="0.3">
      <c r="A8555">
        <v>9586</v>
      </c>
      <c r="B8555" t="s">
        <v>18770</v>
      </c>
      <c r="C8555" s="1">
        <v>33228</v>
      </c>
      <c r="D8555" t="s">
        <v>68</v>
      </c>
      <c r="E8555" t="s">
        <v>11</v>
      </c>
      <c r="F8555" t="s">
        <v>18771</v>
      </c>
      <c r="G8555">
        <v>19.245000000000001</v>
      </c>
      <c r="H8555">
        <v>453</v>
      </c>
      <c r="I8555">
        <v>5.5460000000000003</v>
      </c>
      <c r="J8555">
        <f>YEAR(Table1[[#This Row],[release_date]])</f>
        <v>1990</v>
      </c>
      <c r="K8555" t="str">
        <f>LEFT(Table1[[#This Row],[Year]],4) &amp; "s"</f>
        <v>1990s</v>
      </c>
      <c r="L85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55">
        <f>(Table1[[#This Row],[vote_average]]/10)*100</f>
        <v>55.46</v>
      </c>
      <c r="N8555">
        <f>(Table1[[#This Row],[popularity]]/SUM(Table1[popularity]))*100</f>
        <v>4.430831705629093E-3</v>
      </c>
    </row>
    <row r="8556" spans="1:14" x14ac:dyDescent="0.3">
      <c r="A8556">
        <v>420808</v>
      </c>
      <c r="B8556" t="s">
        <v>18772</v>
      </c>
      <c r="C8556" s="1">
        <v>45036</v>
      </c>
      <c r="D8556" t="s">
        <v>18773</v>
      </c>
      <c r="E8556" t="s">
        <v>11</v>
      </c>
      <c r="F8556" t="s">
        <v>18774</v>
      </c>
      <c r="G8556">
        <v>52.128999999999998</v>
      </c>
      <c r="H8556">
        <v>625</v>
      </c>
      <c r="I8556">
        <v>5.5449999999999999</v>
      </c>
      <c r="J8556">
        <f>YEAR(Table1[[#This Row],[release_date]])</f>
        <v>2023</v>
      </c>
      <c r="K8556" t="str">
        <f>LEFT(Table1[[#This Row],[Year]],4) &amp; "s"</f>
        <v>2023s</v>
      </c>
      <c r="L85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556">
        <f>(Table1[[#This Row],[vote_average]]/10)*100</f>
        <v>55.45</v>
      </c>
      <c r="N8556">
        <f>(Table1[[#This Row],[popularity]]/SUM(Table1[popularity]))*100</f>
        <v>1.2001809611989557E-2</v>
      </c>
    </row>
    <row r="8557" spans="1:14" x14ac:dyDescent="0.3">
      <c r="A8557">
        <v>332411</v>
      </c>
      <c r="B8557" t="s">
        <v>18775</v>
      </c>
      <c r="C8557" s="1">
        <v>42474</v>
      </c>
      <c r="D8557" t="s">
        <v>1567</v>
      </c>
      <c r="E8557" t="s">
        <v>11</v>
      </c>
      <c r="F8557" t="s">
        <v>18776</v>
      </c>
      <c r="G8557">
        <v>22.58</v>
      </c>
      <c r="H8557">
        <v>611</v>
      </c>
      <c r="I8557">
        <v>5.5449999999999999</v>
      </c>
      <c r="J8557">
        <f>YEAR(Table1[[#This Row],[release_date]])</f>
        <v>2016</v>
      </c>
      <c r="K8557" t="str">
        <f>LEFT(Table1[[#This Row],[Year]],4) &amp; "s"</f>
        <v>2016s</v>
      </c>
      <c r="L85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57">
        <f>(Table1[[#This Row],[vote_average]]/10)*100</f>
        <v>55.45</v>
      </c>
      <c r="N8557">
        <f>(Table1[[#This Row],[popularity]]/SUM(Table1[popularity]))*100</f>
        <v>5.1986583483037115E-3</v>
      </c>
    </row>
    <row r="8558" spans="1:14" x14ac:dyDescent="0.3">
      <c r="A8558">
        <v>20737</v>
      </c>
      <c r="B8558" t="s">
        <v>18777</v>
      </c>
      <c r="C8558" s="1">
        <v>35643</v>
      </c>
      <c r="D8558" t="s">
        <v>2837</v>
      </c>
      <c r="E8558" t="s">
        <v>11</v>
      </c>
      <c r="F8558" t="s">
        <v>18778</v>
      </c>
      <c r="G8558">
        <v>18.626000000000001</v>
      </c>
      <c r="H8558">
        <v>444</v>
      </c>
      <c r="I8558">
        <v>5.5449999999999999</v>
      </c>
      <c r="J8558">
        <f>YEAR(Table1[[#This Row],[release_date]])</f>
        <v>1997</v>
      </c>
      <c r="K8558" t="str">
        <f>LEFT(Table1[[#This Row],[Year]],4) &amp; "s"</f>
        <v>1997s</v>
      </c>
      <c r="L85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58">
        <f>(Table1[[#This Row],[vote_average]]/10)*100</f>
        <v>55.45</v>
      </c>
      <c r="N8558">
        <f>(Table1[[#This Row],[popularity]]/SUM(Table1[popularity]))*100</f>
        <v>4.2883175551596516E-3</v>
      </c>
    </row>
    <row r="8559" spans="1:14" x14ac:dyDescent="0.3">
      <c r="A8559">
        <v>1927</v>
      </c>
      <c r="B8559" t="s">
        <v>18779</v>
      </c>
      <c r="C8559" s="1">
        <v>37791</v>
      </c>
      <c r="D8559" t="s">
        <v>2270</v>
      </c>
      <c r="E8559" t="s">
        <v>11</v>
      </c>
      <c r="F8559" t="s">
        <v>18780</v>
      </c>
      <c r="G8559">
        <v>111.43</v>
      </c>
      <c r="H8559">
        <v>5574</v>
      </c>
      <c r="I8559">
        <v>5.5449999999999999</v>
      </c>
      <c r="J8559">
        <f>YEAR(Table1[[#This Row],[release_date]])</f>
        <v>2003</v>
      </c>
      <c r="K8559" t="str">
        <f>LEFT(Table1[[#This Row],[Year]],4) &amp; "s"</f>
        <v>2003s</v>
      </c>
      <c r="L85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59">
        <f>(Table1[[#This Row],[vote_average]]/10)*100</f>
        <v>55.45</v>
      </c>
      <c r="N8559">
        <f>(Table1[[#This Row],[popularity]]/SUM(Table1[popularity]))*100</f>
        <v>2.5654849413263178E-2</v>
      </c>
    </row>
    <row r="8560" spans="1:14" x14ac:dyDescent="0.3">
      <c r="A8560">
        <v>890541</v>
      </c>
      <c r="B8560" t="s">
        <v>18781</v>
      </c>
      <c r="C8560" s="1">
        <v>44555</v>
      </c>
      <c r="D8560" t="s">
        <v>2978</v>
      </c>
      <c r="E8560" t="s">
        <v>54</v>
      </c>
      <c r="F8560" t="s">
        <v>18782</v>
      </c>
      <c r="G8560">
        <v>16.113</v>
      </c>
      <c r="H8560">
        <v>340</v>
      </c>
      <c r="I8560">
        <v>5.5430000000000001</v>
      </c>
      <c r="J8560">
        <f>YEAR(Table1[[#This Row],[release_date]])</f>
        <v>2021</v>
      </c>
      <c r="K8560" t="str">
        <f>LEFT(Table1[[#This Row],[Year]],4) &amp; "s"</f>
        <v>2021s</v>
      </c>
      <c r="L85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560">
        <f>(Table1[[#This Row],[vote_average]]/10)*100</f>
        <v>55.43</v>
      </c>
      <c r="N8560">
        <f>(Table1[[#This Row],[popularity]]/SUM(Table1[popularity]))*100</f>
        <v>3.7097423368564085E-3</v>
      </c>
    </row>
    <row r="8561" spans="1:14" x14ac:dyDescent="0.3">
      <c r="A8561">
        <v>54054</v>
      </c>
      <c r="B8561" t="s">
        <v>18783</v>
      </c>
      <c r="C8561" s="1">
        <v>40934</v>
      </c>
      <c r="D8561" t="s">
        <v>3999</v>
      </c>
      <c r="E8561" t="s">
        <v>11</v>
      </c>
      <c r="F8561" t="s">
        <v>18784</v>
      </c>
      <c r="G8561">
        <v>20.405000000000001</v>
      </c>
      <c r="H8561">
        <v>933</v>
      </c>
      <c r="I8561">
        <v>5.5369999999999999</v>
      </c>
      <c r="J8561">
        <f>YEAR(Table1[[#This Row],[release_date]])</f>
        <v>2012</v>
      </c>
      <c r="K8561" t="str">
        <f>LEFT(Table1[[#This Row],[Year]],4) &amp; "s"</f>
        <v>2012s</v>
      </c>
      <c r="L85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61">
        <f>(Table1[[#This Row],[vote_average]]/10)*100</f>
        <v>55.37</v>
      </c>
      <c r="N8561">
        <f>(Table1[[#This Row],[popularity]]/SUM(Table1[popularity]))*100</f>
        <v>4.6979018422115696E-3</v>
      </c>
    </row>
    <row r="8562" spans="1:14" x14ac:dyDescent="0.3">
      <c r="A8562">
        <v>9904</v>
      </c>
      <c r="B8562" t="s">
        <v>18785</v>
      </c>
      <c r="C8562" s="1">
        <v>38813</v>
      </c>
      <c r="D8562" t="s">
        <v>445</v>
      </c>
      <c r="E8562" t="s">
        <v>11</v>
      </c>
      <c r="F8562" t="s">
        <v>18786</v>
      </c>
      <c r="G8562">
        <v>64.331000000000003</v>
      </c>
      <c r="H8562">
        <v>1006</v>
      </c>
      <c r="I8562">
        <v>5.5</v>
      </c>
      <c r="J8562">
        <f>YEAR(Table1[[#This Row],[release_date]])</f>
        <v>2006</v>
      </c>
      <c r="K8562" t="str">
        <f>LEFT(Table1[[#This Row],[Year]],4) &amp; "s"</f>
        <v>2006s</v>
      </c>
      <c r="L85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62">
        <f>(Table1[[#This Row],[vote_average]]/10)*100</f>
        <v>55.000000000000007</v>
      </c>
      <c r="N8562">
        <f>(Table1[[#This Row],[popularity]]/SUM(Table1[popularity]))*100</f>
        <v>1.4811111169385566E-2</v>
      </c>
    </row>
    <row r="8563" spans="1:14" x14ac:dyDescent="0.3">
      <c r="A8563">
        <v>46441</v>
      </c>
      <c r="B8563" t="s">
        <v>18787</v>
      </c>
      <c r="C8563" s="1">
        <v>40469</v>
      </c>
      <c r="D8563" t="s">
        <v>12831</v>
      </c>
      <c r="E8563" t="s">
        <v>11</v>
      </c>
      <c r="F8563" t="s">
        <v>18788</v>
      </c>
      <c r="G8563">
        <v>18.152999999999999</v>
      </c>
      <c r="H8563">
        <v>393</v>
      </c>
      <c r="I8563">
        <v>5.5410000000000004</v>
      </c>
      <c r="J8563">
        <f>YEAR(Table1[[#This Row],[release_date]])</f>
        <v>2010</v>
      </c>
      <c r="K8563" t="str">
        <f>LEFT(Table1[[#This Row],[Year]],4) &amp; "s"</f>
        <v>2010s</v>
      </c>
      <c r="L85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63">
        <f>(Table1[[#This Row],[vote_average]]/10)*100</f>
        <v>55.410000000000004</v>
      </c>
      <c r="N8563">
        <f>(Table1[[#This Row],[popularity]]/SUM(Table1[popularity]))*100</f>
        <v>4.1794174046393831E-3</v>
      </c>
    </row>
    <row r="8564" spans="1:14" x14ac:dyDescent="0.3">
      <c r="A8564">
        <v>11812</v>
      </c>
      <c r="B8564" t="s">
        <v>18789</v>
      </c>
      <c r="C8564" s="1">
        <v>37358</v>
      </c>
      <c r="D8564" t="s">
        <v>1732</v>
      </c>
      <c r="E8564" t="s">
        <v>11</v>
      </c>
      <c r="F8564" t="s">
        <v>18790</v>
      </c>
      <c r="G8564">
        <v>21.706</v>
      </c>
      <c r="H8564">
        <v>1036</v>
      </c>
      <c r="I8564">
        <v>5.5410000000000004</v>
      </c>
      <c r="J8564">
        <f>YEAR(Table1[[#This Row],[release_date]])</f>
        <v>2002</v>
      </c>
      <c r="K8564" t="str">
        <f>LEFT(Table1[[#This Row],[Year]],4) &amp; "s"</f>
        <v>2002s</v>
      </c>
      <c r="L85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64">
        <f>(Table1[[#This Row],[vote_average]]/10)*100</f>
        <v>55.410000000000004</v>
      </c>
      <c r="N8564">
        <f>(Table1[[#This Row],[popularity]]/SUM(Table1[popularity]))*100</f>
        <v>4.997434814361398E-3</v>
      </c>
    </row>
    <row r="8565" spans="1:14" x14ac:dyDescent="0.3">
      <c r="A8565">
        <v>10727</v>
      </c>
      <c r="B8565" t="s">
        <v>18791</v>
      </c>
      <c r="C8565" s="1">
        <v>37645</v>
      </c>
      <c r="D8565" t="s">
        <v>1468</v>
      </c>
      <c r="E8565" t="s">
        <v>11</v>
      </c>
      <c r="F8565" t="s">
        <v>18792</v>
      </c>
      <c r="G8565">
        <v>45.171999999999997</v>
      </c>
      <c r="H8565">
        <v>560</v>
      </c>
      <c r="I8565">
        <v>5.5</v>
      </c>
      <c r="J8565">
        <f>YEAR(Table1[[#This Row],[release_date]])</f>
        <v>2003</v>
      </c>
      <c r="K8565" t="str">
        <f>LEFT(Table1[[#This Row],[Year]],4) &amp; "s"</f>
        <v>2003s</v>
      </c>
      <c r="L85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65">
        <f>(Table1[[#This Row],[vote_average]]/10)*100</f>
        <v>55.000000000000007</v>
      </c>
      <c r="N8565">
        <f>(Table1[[#This Row],[popularity]]/SUM(Table1[popularity]))*100</f>
        <v>1.0400079491123792E-2</v>
      </c>
    </row>
    <row r="8566" spans="1:14" x14ac:dyDescent="0.3">
      <c r="A8566">
        <v>19556</v>
      </c>
      <c r="B8566" t="s">
        <v>18793</v>
      </c>
      <c r="C8566" s="1">
        <v>39885</v>
      </c>
      <c r="D8566" t="s">
        <v>422</v>
      </c>
      <c r="E8566" t="s">
        <v>11</v>
      </c>
      <c r="F8566" t="s">
        <v>18794</v>
      </c>
      <c r="G8566">
        <v>34.325000000000003</v>
      </c>
      <c r="H8566">
        <v>343</v>
      </c>
      <c r="I8566">
        <v>5.5</v>
      </c>
      <c r="J8566">
        <f>YEAR(Table1[[#This Row],[release_date]])</f>
        <v>2009</v>
      </c>
      <c r="K8566" t="str">
        <f>LEFT(Table1[[#This Row],[Year]],4) &amp; "s"</f>
        <v>2009s</v>
      </c>
      <c r="L85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66">
        <f>(Table1[[#This Row],[vote_average]]/10)*100</f>
        <v>55.000000000000007</v>
      </c>
      <c r="N8566">
        <f>(Table1[[#This Row],[popularity]]/SUM(Table1[popularity]))*100</f>
        <v>7.9027434812012805E-3</v>
      </c>
    </row>
    <row r="8567" spans="1:14" x14ac:dyDescent="0.3">
      <c r="A8567">
        <v>11962</v>
      </c>
      <c r="B8567" t="s">
        <v>18795</v>
      </c>
      <c r="C8567" s="1">
        <v>35272</v>
      </c>
      <c r="D8567" t="s">
        <v>2034</v>
      </c>
      <c r="E8567" t="s">
        <v>11</v>
      </c>
      <c r="F8567" t="s">
        <v>18796</v>
      </c>
      <c r="G8567">
        <v>23.85</v>
      </c>
      <c r="H8567">
        <v>311</v>
      </c>
      <c r="I8567">
        <v>5.5</v>
      </c>
      <c r="J8567">
        <f>YEAR(Table1[[#This Row],[release_date]])</f>
        <v>1996</v>
      </c>
      <c r="K8567" t="str">
        <f>LEFT(Table1[[#This Row],[Year]],4) &amp; "s"</f>
        <v>1996s</v>
      </c>
      <c r="L85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67">
        <f>(Table1[[#This Row],[vote_average]]/10)*100</f>
        <v>55.000000000000007</v>
      </c>
      <c r="N8567">
        <f>(Table1[[#This Row],[popularity]]/SUM(Table1[popularity]))*100</f>
        <v>5.4910541012862498E-3</v>
      </c>
    </row>
    <row r="8568" spans="1:14" x14ac:dyDescent="0.3">
      <c r="A8568">
        <v>7839</v>
      </c>
      <c r="B8568" t="s">
        <v>18797</v>
      </c>
      <c r="C8568" s="1">
        <v>38969</v>
      </c>
      <c r="D8568" t="s">
        <v>422</v>
      </c>
      <c r="E8568" t="s">
        <v>11</v>
      </c>
      <c r="F8568" t="s">
        <v>18798</v>
      </c>
      <c r="G8568">
        <v>27.343</v>
      </c>
      <c r="H8568">
        <v>333</v>
      </c>
      <c r="I8568">
        <v>5.5380000000000003</v>
      </c>
      <c r="J8568">
        <f>YEAR(Table1[[#This Row],[release_date]])</f>
        <v>2006</v>
      </c>
      <c r="K8568" t="str">
        <f>LEFT(Table1[[#This Row],[Year]],4) &amp; "s"</f>
        <v>2006s</v>
      </c>
      <c r="L85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68">
        <f>(Table1[[#This Row],[vote_average]]/10)*100</f>
        <v>55.38000000000001</v>
      </c>
      <c r="N8568">
        <f>(Table1[[#This Row],[popularity]]/SUM(Table1[popularity]))*100</f>
        <v>6.2952575384264122E-3</v>
      </c>
    </row>
    <row r="8569" spans="1:14" x14ac:dyDescent="0.3">
      <c r="A8569">
        <v>523139</v>
      </c>
      <c r="B8569" t="s">
        <v>18799</v>
      </c>
      <c r="C8569" s="1">
        <v>43728</v>
      </c>
      <c r="D8569" t="s">
        <v>4534</v>
      </c>
      <c r="E8569" t="s">
        <v>11</v>
      </c>
      <c r="F8569" t="s">
        <v>18800</v>
      </c>
      <c r="G8569">
        <v>26.001999999999999</v>
      </c>
      <c r="H8569">
        <v>2103</v>
      </c>
      <c r="I8569">
        <v>5.5359999999999996</v>
      </c>
      <c r="J8569">
        <f>YEAR(Table1[[#This Row],[release_date]])</f>
        <v>2019</v>
      </c>
      <c r="K8569" t="str">
        <f>LEFT(Table1[[#This Row],[Year]],4) &amp; "s"</f>
        <v>2019s</v>
      </c>
      <c r="L85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69">
        <f>(Table1[[#This Row],[vote_average]]/10)*100</f>
        <v>55.36</v>
      </c>
      <c r="N8569">
        <f>(Table1[[#This Row],[popularity]]/SUM(Table1[popularity]))*100</f>
        <v>5.986515251222015E-3</v>
      </c>
    </row>
    <row r="8570" spans="1:14" x14ac:dyDescent="0.3">
      <c r="A8570">
        <v>277685</v>
      </c>
      <c r="B8570" t="s">
        <v>18801</v>
      </c>
      <c r="C8570" s="1">
        <v>41934</v>
      </c>
      <c r="D8570" t="s">
        <v>1586</v>
      </c>
      <c r="E8570" t="s">
        <v>11</v>
      </c>
      <c r="F8570" t="s">
        <v>18802</v>
      </c>
      <c r="G8570">
        <v>47.613999999999997</v>
      </c>
      <c r="H8570">
        <v>3251</v>
      </c>
      <c r="I8570">
        <v>5.5359999999999996</v>
      </c>
      <c r="J8570">
        <f>YEAR(Table1[[#This Row],[release_date]])</f>
        <v>2014</v>
      </c>
      <c r="K8570" t="str">
        <f>LEFT(Table1[[#This Row],[Year]],4) &amp; "s"</f>
        <v>2014s</v>
      </c>
      <c r="L85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70">
        <f>(Table1[[#This Row],[vote_average]]/10)*100</f>
        <v>55.36</v>
      </c>
      <c r="N8570">
        <f>(Table1[[#This Row],[popularity]]/SUM(Table1[popularity]))*100</f>
        <v>1.0962308175205177E-2</v>
      </c>
    </row>
    <row r="8571" spans="1:14" x14ac:dyDescent="0.3">
      <c r="A8571">
        <v>10885</v>
      </c>
      <c r="B8571" t="s">
        <v>5244</v>
      </c>
      <c r="C8571" s="1">
        <v>39528</v>
      </c>
      <c r="D8571" t="s">
        <v>1586</v>
      </c>
      <c r="E8571" t="s">
        <v>11</v>
      </c>
      <c r="F8571" t="s">
        <v>18803</v>
      </c>
      <c r="G8571">
        <v>43.567999999999998</v>
      </c>
      <c r="H8571">
        <v>702</v>
      </c>
      <c r="I8571">
        <v>5.5359999999999996</v>
      </c>
      <c r="J8571">
        <f>YEAR(Table1[[#This Row],[release_date]])</f>
        <v>2008</v>
      </c>
      <c r="K8571" t="str">
        <f>LEFT(Table1[[#This Row],[Year]],4) &amp; "s"</f>
        <v>2008s</v>
      </c>
      <c r="L85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71">
        <f>(Table1[[#This Row],[vote_average]]/10)*100</f>
        <v>55.36</v>
      </c>
      <c r="N8571">
        <f>(Table1[[#This Row],[popularity]]/SUM(Table1[popularity]))*100</f>
        <v>1.003078595743561E-2</v>
      </c>
    </row>
    <row r="8572" spans="1:14" x14ac:dyDescent="0.3">
      <c r="A8572">
        <v>9793</v>
      </c>
      <c r="B8572" t="s">
        <v>18804</v>
      </c>
      <c r="C8572" s="1">
        <v>39163</v>
      </c>
      <c r="D8572" t="s">
        <v>306</v>
      </c>
      <c r="E8572" t="s">
        <v>11</v>
      </c>
      <c r="F8572" t="s">
        <v>18805</v>
      </c>
      <c r="G8572">
        <v>40.697000000000003</v>
      </c>
      <c r="H8572">
        <v>1379</v>
      </c>
      <c r="I8572">
        <v>5.5</v>
      </c>
      <c r="J8572">
        <f>YEAR(Table1[[#This Row],[release_date]])</f>
        <v>2007</v>
      </c>
      <c r="K8572" t="str">
        <f>LEFT(Table1[[#This Row],[Year]],4) &amp; "s"</f>
        <v>2007s</v>
      </c>
      <c r="L85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72">
        <f>(Table1[[#This Row],[vote_average]]/10)*100</f>
        <v>55.000000000000007</v>
      </c>
      <c r="N8572">
        <f>(Table1[[#This Row],[popularity]]/SUM(Table1[popularity]))*100</f>
        <v>9.3697873693939851E-3</v>
      </c>
    </row>
    <row r="8573" spans="1:14" x14ac:dyDescent="0.3">
      <c r="A8573">
        <v>602211</v>
      </c>
      <c r="B8573" t="s">
        <v>18806</v>
      </c>
      <c r="C8573" s="1">
        <v>44123</v>
      </c>
      <c r="D8573" t="s">
        <v>7121</v>
      </c>
      <c r="E8573" t="s">
        <v>11</v>
      </c>
      <c r="F8573" t="s">
        <v>18807</v>
      </c>
      <c r="G8573">
        <v>36.133000000000003</v>
      </c>
      <c r="H8573">
        <v>788</v>
      </c>
      <c r="I8573">
        <v>5.5350000000000001</v>
      </c>
      <c r="J8573">
        <f>YEAR(Table1[[#This Row],[release_date]])</f>
        <v>2020</v>
      </c>
      <c r="K8573" t="str">
        <f>LEFT(Table1[[#This Row],[Year]],4) &amp; "s"</f>
        <v>2020s</v>
      </c>
      <c r="L85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573">
        <f>(Table1[[#This Row],[vote_average]]/10)*100</f>
        <v>55.35</v>
      </c>
      <c r="N8573">
        <f>(Table1[[#This Row],[popularity]]/SUM(Table1[popularity]))*100</f>
        <v>8.3190045216677607E-3</v>
      </c>
    </row>
    <row r="8574" spans="1:14" x14ac:dyDescent="0.3">
      <c r="A8574">
        <v>195590</v>
      </c>
      <c r="B8574" t="s">
        <v>18808</v>
      </c>
      <c r="C8574" s="1">
        <v>42531</v>
      </c>
      <c r="D8574" t="s">
        <v>8110</v>
      </c>
      <c r="E8574" t="s">
        <v>11</v>
      </c>
      <c r="F8574" t="s">
        <v>18809</v>
      </c>
      <c r="G8574">
        <v>26.116</v>
      </c>
      <c r="H8574">
        <v>560</v>
      </c>
      <c r="I8574">
        <v>5.5</v>
      </c>
      <c r="J8574">
        <f>YEAR(Table1[[#This Row],[release_date]])</f>
        <v>2016</v>
      </c>
      <c r="K8574" t="str">
        <f>LEFT(Table1[[#This Row],[Year]],4) &amp; "s"</f>
        <v>2016s</v>
      </c>
      <c r="L85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74">
        <f>(Table1[[#This Row],[vote_average]]/10)*100</f>
        <v>55.000000000000007</v>
      </c>
      <c r="N8574">
        <f>(Table1[[#This Row],[popularity]]/SUM(Table1[popularity]))*100</f>
        <v>6.0127617991275343E-3</v>
      </c>
    </row>
    <row r="8575" spans="1:14" x14ac:dyDescent="0.3">
      <c r="A8575">
        <v>11804</v>
      </c>
      <c r="B8575" t="s">
        <v>18639</v>
      </c>
      <c r="C8575" s="1">
        <v>38359</v>
      </c>
      <c r="D8575" t="s">
        <v>1139</v>
      </c>
      <c r="E8575" t="s">
        <v>11</v>
      </c>
      <c r="F8575" t="s">
        <v>18810</v>
      </c>
      <c r="G8575">
        <v>28.327000000000002</v>
      </c>
      <c r="H8575">
        <v>770</v>
      </c>
      <c r="I8575">
        <v>5.5339999999999998</v>
      </c>
      <c r="J8575">
        <f>YEAR(Table1[[#This Row],[release_date]])</f>
        <v>2005</v>
      </c>
      <c r="K8575" t="str">
        <f>LEFT(Table1[[#This Row],[Year]],4) &amp; "s"</f>
        <v>2005s</v>
      </c>
      <c r="L85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75">
        <f>(Table1[[#This Row],[vote_average]]/10)*100</f>
        <v>55.34</v>
      </c>
      <c r="N8575">
        <f>(Table1[[#This Row],[popularity]]/SUM(Table1[popularity]))*100</f>
        <v>6.5218066887687892E-3</v>
      </c>
    </row>
    <row r="8576" spans="1:14" x14ac:dyDescent="0.3">
      <c r="A8576">
        <v>9879</v>
      </c>
      <c r="B8576" t="s">
        <v>18811</v>
      </c>
      <c r="C8576" s="1">
        <v>35244</v>
      </c>
      <c r="D8576" t="s">
        <v>694</v>
      </c>
      <c r="E8576" t="s">
        <v>11</v>
      </c>
      <c r="F8576" t="s">
        <v>18812</v>
      </c>
      <c r="G8576">
        <v>41.34</v>
      </c>
      <c r="H8576">
        <v>1024</v>
      </c>
      <c r="I8576">
        <v>5.5339999999999998</v>
      </c>
      <c r="J8576">
        <f>YEAR(Table1[[#This Row],[release_date]])</f>
        <v>1996</v>
      </c>
      <c r="K8576" t="str">
        <f>LEFT(Table1[[#This Row],[Year]],4) &amp; "s"</f>
        <v>1996s</v>
      </c>
      <c r="L85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76">
        <f>(Table1[[#This Row],[vote_average]]/10)*100</f>
        <v>55.34</v>
      </c>
      <c r="N8576">
        <f>(Table1[[#This Row],[popularity]]/SUM(Table1[popularity]))*100</f>
        <v>9.5178271088961659E-3</v>
      </c>
    </row>
    <row r="8577" spans="1:14" x14ac:dyDescent="0.3">
      <c r="A8577">
        <v>83</v>
      </c>
      <c r="B8577" t="s">
        <v>18813</v>
      </c>
      <c r="C8577" s="1">
        <v>37920</v>
      </c>
      <c r="D8577" t="s">
        <v>1975</v>
      </c>
      <c r="E8577" t="s">
        <v>11</v>
      </c>
      <c r="F8577" t="s">
        <v>18814</v>
      </c>
      <c r="G8577">
        <v>37.075000000000003</v>
      </c>
      <c r="H8577">
        <v>1018</v>
      </c>
      <c r="I8577">
        <v>5.5</v>
      </c>
      <c r="J8577">
        <f>YEAR(Table1[[#This Row],[release_date]])</f>
        <v>2003</v>
      </c>
      <c r="K8577" t="str">
        <f>LEFT(Table1[[#This Row],[Year]],4) &amp; "s"</f>
        <v>2003s</v>
      </c>
      <c r="L85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77">
        <f>(Table1[[#This Row],[vote_average]]/10)*100</f>
        <v>55.000000000000007</v>
      </c>
      <c r="N8577">
        <f>(Table1[[#This Row],[popularity]]/SUM(Table1[popularity]))*100</f>
        <v>8.5358838912028383E-3</v>
      </c>
    </row>
    <row r="8578" spans="1:14" x14ac:dyDescent="0.3">
      <c r="A8578">
        <v>22949</v>
      </c>
      <c r="B8578" t="s">
        <v>18815</v>
      </c>
      <c r="C8578" s="1">
        <v>40141</v>
      </c>
      <c r="D8578" t="s">
        <v>2837</v>
      </c>
      <c r="E8578" t="s">
        <v>11</v>
      </c>
      <c r="F8578" t="s">
        <v>18816</v>
      </c>
      <c r="G8578">
        <v>40.972000000000001</v>
      </c>
      <c r="H8578">
        <v>702</v>
      </c>
      <c r="I8578">
        <v>5.5</v>
      </c>
      <c r="J8578">
        <f>YEAR(Table1[[#This Row],[release_date]])</f>
        <v>2009</v>
      </c>
      <c r="K8578" t="str">
        <f>LEFT(Table1[[#This Row],[Year]],4) &amp; "s"</f>
        <v>2009s</v>
      </c>
      <c r="L85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78">
        <f>(Table1[[#This Row],[vote_average]]/10)*100</f>
        <v>55.000000000000007</v>
      </c>
      <c r="N8578">
        <f>(Table1[[#This Row],[popularity]]/SUM(Table1[popularity]))*100</f>
        <v>9.4331014103941398E-3</v>
      </c>
    </row>
    <row r="8579" spans="1:14" x14ac:dyDescent="0.3">
      <c r="A8579">
        <v>17350</v>
      </c>
      <c r="B8579" t="s">
        <v>18817</v>
      </c>
      <c r="C8579" s="1">
        <v>38441</v>
      </c>
      <c r="D8579" t="s">
        <v>391</v>
      </c>
      <c r="E8579" t="s">
        <v>212</v>
      </c>
      <c r="F8579" t="s">
        <v>18818</v>
      </c>
      <c r="G8579">
        <v>11.888</v>
      </c>
      <c r="H8579">
        <v>1194</v>
      </c>
      <c r="I8579">
        <v>5.5</v>
      </c>
      <c r="J8579">
        <f>YEAR(Table1[[#This Row],[release_date]])</f>
        <v>2005</v>
      </c>
      <c r="K8579" t="str">
        <f>LEFT(Table1[[#This Row],[Year]],4) &amp; "s"</f>
        <v>2005s</v>
      </c>
      <c r="L85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79">
        <f>(Table1[[#This Row],[vote_average]]/10)*100</f>
        <v>55.000000000000007</v>
      </c>
      <c r="N8579">
        <f>(Table1[[#This Row],[popularity]]/SUM(Table1[popularity]))*100</f>
        <v>2.7370084342176492E-3</v>
      </c>
    </row>
    <row r="8580" spans="1:14" x14ac:dyDescent="0.3">
      <c r="A8580">
        <v>339547</v>
      </c>
      <c r="B8580" t="s">
        <v>18819</v>
      </c>
      <c r="C8580" s="1">
        <v>42391</v>
      </c>
      <c r="D8580" t="s">
        <v>18820</v>
      </c>
      <c r="E8580" t="s">
        <v>11</v>
      </c>
      <c r="F8580" t="s">
        <v>18821</v>
      </c>
      <c r="G8580">
        <v>15.388999999999999</v>
      </c>
      <c r="H8580">
        <v>567</v>
      </c>
      <c r="I8580">
        <v>5.532</v>
      </c>
      <c r="J8580">
        <f>YEAR(Table1[[#This Row],[release_date]])</f>
        <v>2016</v>
      </c>
      <c r="K8580" t="str">
        <f>LEFT(Table1[[#This Row],[Year]],4) &amp; "s"</f>
        <v>2016s</v>
      </c>
      <c r="L85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80">
        <f>(Table1[[#This Row],[vote_average]]/10)*100</f>
        <v>55.32</v>
      </c>
      <c r="N8580">
        <f>(Table1[[#This Row],[popularity]]/SUM(Table1[popularity]))*100</f>
        <v>3.5430537343687251E-3</v>
      </c>
    </row>
    <row r="8581" spans="1:14" x14ac:dyDescent="0.3">
      <c r="A8581">
        <v>101179</v>
      </c>
      <c r="B8581" t="s">
        <v>16748</v>
      </c>
      <c r="C8581" s="1">
        <v>41126</v>
      </c>
      <c r="D8581" t="s">
        <v>81</v>
      </c>
      <c r="E8581" t="s">
        <v>11</v>
      </c>
      <c r="F8581" t="s">
        <v>18822</v>
      </c>
      <c r="G8581">
        <v>17.207000000000001</v>
      </c>
      <c r="H8581">
        <v>344</v>
      </c>
      <c r="I8581">
        <v>5.5309999999999997</v>
      </c>
      <c r="J8581">
        <f>YEAR(Table1[[#This Row],[release_date]])</f>
        <v>2012</v>
      </c>
      <c r="K8581" t="str">
        <f>LEFT(Table1[[#This Row],[Year]],4) &amp; "s"</f>
        <v>2012s</v>
      </c>
      <c r="L85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81">
        <f>(Table1[[#This Row],[vote_average]]/10)*100</f>
        <v>55.309999999999995</v>
      </c>
      <c r="N8581">
        <f>(Table1[[#This Row],[popularity]]/SUM(Table1[popularity]))*100</f>
        <v>3.9616171035988471E-3</v>
      </c>
    </row>
    <row r="8582" spans="1:14" x14ac:dyDescent="0.3">
      <c r="A8582">
        <v>77663</v>
      </c>
      <c r="B8582" t="s">
        <v>18823</v>
      </c>
      <c r="C8582" s="1">
        <v>41467</v>
      </c>
      <c r="D8582" t="s">
        <v>829</v>
      </c>
      <c r="E8582" t="s">
        <v>11</v>
      </c>
      <c r="F8582" t="s">
        <v>18824</v>
      </c>
      <c r="G8582">
        <v>22.341000000000001</v>
      </c>
      <c r="H8582">
        <v>939</v>
      </c>
      <c r="I8582">
        <v>5.53</v>
      </c>
      <c r="J8582">
        <f>YEAR(Table1[[#This Row],[release_date]])</f>
        <v>2013</v>
      </c>
      <c r="K8582" t="str">
        <f>LEFT(Table1[[#This Row],[Year]],4) &amp; "s"</f>
        <v>2013s</v>
      </c>
      <c r="L85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82">
        <f>(Table1[[#This Row],[vote_average]]/10)*100</f>
        <v>55.300000000000004</v>
      </c>
      <c r="N8582">
        <f>(Table1[[#This Row],[popularity]]/SUM(Table1[popularity]))*100</f>
        <v>5.1436326908526672E-3</v>
      </c>
    </row>
    <row r="8583" spans="1:14" x14ac:dyDescent="0.3">
      <c r="A8583">
        <v>6519</v>
      </c>
      <c r="B8583" t="s">
        <v>18825</v>
      </c>
      <c r="C8583" s="1">
        <v>38569</v>
      </c>
      <c r="D8583" t="s">
        <v>18401</v>
      </c>
      <c r="E8583" t="s">
        <v>11</v>
      </c>
      <c r="F8583" t="s">
        <v>18826</v>
      </c>
      <c r="G8583">
        <v>26.54</v>
      </c>
      <c r="H8583">
        <v>1110</v>
      </c>
      <c r="I8583">
        <v>5.53</v>
      </c>
      <c r="J8583">
        <f>YEAR(Table1[[#This Row],[release_date]])</f>
        <v>2005</v>
      </c>
      <c r="K8583" t="str">
        <f>LEFT(Table1[[#This Row],[Year]],4) &amp; "s"</f>
        <v>2005s</v>
      </c>
      <c r="L85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83">
        <f>(Table1[[#This Row],[vote_average]]/10)*100</f>
        <v>55.300000000000004</v>
      </c>
      <c r="N8583">
        <f>(Table1[[#This Row],[popularity]]/SUM(Table1[popularity]))*100</f>
        <v>6.110380538705956E-3</v>
      </c>
    </row>
    <row r="8584" spans="1:14" x14ac:dyDescent="0.3">
      <c r="A8584">
        <v>38322</v>
      </c>
      <c r="B8584" t="s">
        <v>18827</v>
      </c>
      <c r="C8584" s="1">
        <v>40590</v>
      </c>
      <c r="D8584" t="s">
        <v>7422</v>
      </c>
      <c r="E8584" t="s">
        <v>11</v>
      </c>
      <c r="F8584" t="s">
        <v>18828</v>
      </c>
      <c r="G8584">
        <v>26.009</v>
      </c>
      <c r="H8584">
        <v>1194</v>
      </c>
      <c r="I8584">
        <v>5.5</v>
      </c>
      <c r="J8584">
        <f>YEAR(Table1[[#This Row],[release_date]])</f>
        <v>2011</v>
      </c>
      <c r="K8584" t="str">
        <f>LEFT(Table1[[#This Row],[Year]],4) &amp; "s"</f>
        <v>2011s</v>
      </c>
      <c r="L85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84">
        <f>(Table1[[#This Row],[vote_average]]/10)*100</f>
        <v>55.000000000000007</v>
      </c>
      <c r="N8584">
        <f>(Table1[[#This Row],[popularity]]/SUM(Table1[popularity]))*100</f>
        <v>5.9881268813565649E-3</v>
      </c>
    </row>
    <row r="8585" spans="1:14" x14ac:dyDescent="0.3">
      <c r="A8585">
        <v>364116</v>
      </c>
      <c r="B8585" t="s">
        <v>18829</v>
      </c>
      <c r="C8585" s="1">
        <v>42425</v>
      </c>
      <c r="D8585" t="s">
        <v>1468</v>
      </c>
      <c r="E8585" t="s">
        <v>11</v>
      </c>
      <c r="F8585" t="s">
        <v>18830</v>
      </c>
      <c r="G8585">
        <v>15.583</v>
      </c>
      <c r="H8585">
        <v>797</v>
      </c>
      <c r="I8585">
        <v>5.5279999999999996</v>
      </c>
      <c r="J8585">
        <f>YEAR(Table1[[#This Row],[release_date]])</f>
        <v>2016</v>
      </c>
      <c r="K8585" t="str">
        <f>LEFT(Table1[[#This Row],[Year]],4) &amp; "s"</f>
        <v>2016s</v>
      </c>
      <c r="L85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85">
        <f>(Table1[[#This Row],[vote_average]]/10)*100</f>
        <v>55.279999999999994</v>
      </c>
      <c r="N8585">
        <f>(Table1[[#This Row],[popularity]]/SUM(Table1[popularity]))*100</f>
        <v>3.5877189123833812E-3</v>
      </c>
    </row>
    <row r="8586" spans="1:14" x14ac:dyDescent="0.3">
      <c r="A8586">
        <v>10329</v>
      </c>
      <c r="B8586" t="s">
        <v>18831</v>
      </c>
      <c r="C8586" s="1">
        <v>34859</v>
      </c>
      <c r="D8586" t="s">
        <v>850</v>
      </c>
      <c r="E8586" t="s">
        <v>11</v>
      </c>
      <c r="F8586" t="s">
        <v>18832</v>
      </c>
      <c r="G8586">
        <v>88.989000000000004</v>
      </c>
      <c r="H8586">
        <v>830</v>
      </c>
      <c r="I8586">
        <v>5.5279999999999996</v>
      </c>
      <c r="J8586">
        <f>YEAR(Table1[[#This Row],[release_date]])</f>
        <v>1995</v>
      </c>
      <c r="K8586" t="str">
        <f>LEFT(Table1[[#This Row],[Year]],4) &amp; "s"</f>
        <v>1995s</v>
      </c>
      <c r="L85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586">
        <f>(Table1[[#This Row],[vote_average]]/10)*100</f>
        <v>55.279999999999994</v>
      </c>
      <c r="N8586">
        <f>(Table1[[#This Row],[popularity]]/SUM(Table1[popularity]))*100</f>
        <v>2.0488193434774093E-2</v>
      </c>
    </row>
    <row r="8587" spans="1:14" x14ac:dyDescent="0.3">
      <c r="A8587">
        <v>76649</v>
      </c>
      <c r="B8587" t="s">
        <v>18833</v>
      </c>
      <c r="C8587" s="1">
        <v>41688</v>
      </c>
      <c r="D8587" t="s">
        <v>18834</v>
      </c>
      <c r="E8587" t="s">
        <v>11</v>
      </c>
      <c r="F8587" t="s">
        <v>18835</v>
      </c>
      <c r="G8587">
        <v>86.054000000000002</v>
      </c>
      <c r="H8587">
        <v>3147</v>
      </c>
      <c r="I8587">
        <v>5.5270000000000001</v>
      </c>
      <c r="J8587">
        <f>YEAR(Table1[[#This Row],[release_date]])</f>
        <v>2014</v>
      </c>
      <c r="K8587" t="str">
        <f>LEFT(Table1[[#This Row],[Year]],4) &amp; "s"</f>
        <v>2014s</v>
      </c>
      <c r="L85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87">
        <f>(Table1[[#This Row],[vote_average]]/10)*100</f>
        <v>55.269999999999996</v>
      </c>
      <c r="N8587">
        <f>(Table1[[#This Row],[popularity]]/SUM(Table1[popularity]))*100</f>
        <v>1.9812459942645154E-2</v>
      </c>
    </row>
    <row r="8588" spans="1:14" x14ac:dyDescent="0.3">
      <c r="A8588">
        <v>150117</v>
      </c>
      <c r="B8588" t="s">
        <v>18836</v>
      </c>
      <c r="C8588" s="1">
        <v>41313</v>
      </c>
      <c r="D8588" t="s">
        <v>422</v>
      </c>
      <c r="E8588" t="s">
        <v>11</v>
      </c>
      <c r="F8588" t="s">
        <v>18837</v>
      </c>
      <c r="G8588">
        <v>33.219000000000001</v>
      </c>
      <c r="H8588">
        <v>721</v>
      </c>
      <c r="I8588">
        <v>5.5250000000000004</v>
      </c>
      <c r="J8588">
        <f>YEAR(Table1[[#This Row],[release_date]])</f>
        <v>2013</v>
      </c>
      <c r="K8588" t="str">
        <f>LEFT(Table1[[#This Row],[Year]],4) &amp; "s"</f>
        <v>2013s</v>
      </c>
      <c r="L85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88">
        <f>(Table1[[#This Row],[vote_average]]/10)*100</f>
        <v>55.25</v>
      </c>
      <c r="N8588">
        <f>(Table1[[#This Row],[popularity]]/SUM(Table1[popularity]))*100</f>
        <v>7.6481059199424717E-3</v>
      </c>
    </row>
    <row r="8589" spans="1:14" x14ac:dyDescent="0.3">
      <c r="A8589">
        <v>122857</v>
      </c>
      <c r="B8589" t="s">
        <v>18838</v>
      </c>
      <c r="C8589" s="1">
        <v>41186</v>
      </c>
      <c r="D8589" t="s">
        <v>6991</v>
      </c>
      <c r="E8589" t="s">
        <v>11</v>
      </c>
      <c r="F8589" t="s">
        <v>18839</v>
      </c>
      <c r="G8589">
        <v>24.241</v>
      </c>
      <c r="H8589">
        <v>410</v>
      </c>
      <c r="I8589">
        <v>5.5</v>
      </c>
      <c r="J8589">
        <f>YEAR(Table1[[#This Row],[release_date]])</f>
        <v>2012</v>
      </c>
      <c r="K8589" t="str">
        <f>LEFT(Table1[[#This Row],[Year]],4) &amp; "s"</f>
        <v>2012s</v>
      </c>
      <c r="L85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89">
        <f>(Table1[[#This Row],[vote_average]]/10)*100</f>
        <v>55.000000000000007</v>
      </c>
      <c r="N8589">
        <f>(Table1[[#This Row],[popularity]]/SUM(Table1[popularity]))*100</f>
        <v>5.5810751559446535E-3</v>
      </c>
    </row>
    <row r="8590" spans="1:14" x14ac:dyDescent="0.3">
      <c r="A8590">
        <v>97430</v>
      </c>
      <c r="B8590" t="s">
        <v>18840</v>
      </c>
      <c r="C8590" s="1">
        <v>41215</v>
      </c>
      <c r="D8590" t="s">
        <v>3182</v>
      </c>
      <c r="E8590" t="s">
        <v>11</v>
      </c>
      <c r="F8590" t="s">
        <v>18841</v>
      </c>
      <c r="G8590">
        <v>24.937999999999999</v>
      </c>
      <c r="H8590">
        <v>1076</v>
      </c>
      <c r="I8590">
        <v>5.5</v>
      </c>
      <c r="J8590">
        <f>YEAR(Table1[[#This Row],[release_date]])</f>
        <v>2012</v>
      </c>
      <c r="K8590" t="str">
        <f>LEFT(Table1[[#This Row],[Year]],4) &amp; "s"</f>
        <v>2012s</v>
      </c>
      <c r="L85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90">
        <f>(Table1[[#This Row],[vote_average]]/10)*100</f>
        <v>55.000000000000007</v>
      </c>
      <c r="N8590">
        <f>(Table1[[#This Row],[popularity]]/SUM(Table1[popularity]))*100</f>
        <v>5.7415474707705029E-3</v>
      </c>
    </row>
    <row r="8591" spans="1:14" x14ac:dyDescent="0.3">
      <c r="A8591">
        <v>77234</v>
      </c>
      <c r="B8591" t="s">
        <v>18842</v>
      </c>
      <c r="C8591" s="1">
        <v>41382</v>
      </c>
      <c r="D8591" t="s">
        <v>829</v>
      </c>
      <c r="E8591" t="s">
        <v>11</v>
      </c>
      <c r="F8591" t="s">
        <v>18843</v>
      </c>
      <c r="G8591">
        <v>22.262</v>
      </c>
      <c r="H8591">
        <v>536</v>
      </c>
      <c r="I8591">
        <v>5.5259999999999998</v>
      </c>
      <c r="J8591">
        <f>YEAR(Table1[[#This Row],[release_date]])</f>
        <v>2013</v>
      </c>
      <c r="K8591" t="str">
        <f>LEFT(Table1[[#This Row],[Year]],4) &amp; "s"</f>
        <v>2013s</v>
      </c>
      <c r="L85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91">
        <f>(Table1[[#This Row],[vote_average]]/10)*100</f>
        <v>55.26</v>
      </c>
      <c r="N8591">
        <f>(Table1[[#This Row],[popularity]]/SUM(Table1[popularity]))*100</f>
        <v>5.1254442936198947E-3</v>
      </c>
    </row>
    <row r="8592" spans="1:14" x14ac:dyDescent="0.3">
      <c r="A8592">
        <v>13160</v>
      </c>
      <c r="B8592" t="s">
        <v>18844</v>
      </c>
      <c r="C8592" s="1">
        <v>39479</v>
      </c>
      <c r="D8592" t="s">
        <v>391</v>
      </c>
      <c r="E8592" t="s">
        <v>11</v>
      </c>
      <c r="F8592" t="s">
        <v>18845</v>
      </c>
      <c r="G8592">
        <v>16.806000000000001</v>
      </c>
      <c r="H8592">
        <v>444</v>
      </c>
      <c r="I8592">
        <v>5.5259999999999998</v>
      </c>
      <c r="J8592">
        <f>YEAR(Table1[[#This Row],[release_date]])</f>
        <v>2008</v>
      </c>
      <c r="K8592" t="str">
        <f>LEFT(Table1[[#This Row],[Year]],4) &amp; "s"</f>
        <v>2008s</v>
      </c>
      <c r="L85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92">
        <f>(Table1[[#This Row],[vote_average]]/10)*100</f>
        <v>55.26</v>
      </c>
      <c r="N8592">
        <f>(Table1[[#This Row],[popularity]]/SUM(Table1[popularity]))*100</f>
        <v>3.8692937201768017E-3</v>
      </c>
    </row>
    <row r="8593" spans="1:14" x14ac:dyDescent="0.3">
      <c r="A8593">
        <v>641790</v>
      </c>
      <c r="B8593" t="s">
        <v>18846</v>
      </c>
      <c r="C8593" s="1">
        <v>43805</v>
      </c>
      <c r="D8593" t="s">
        <v>829</v>
      </c>
      <c r="E8593" t="s">
        <v>11</v>
      </c>
      <c r="F8593" t="s">
        <v>18847</v>
      </c>
      <c r="G8593">
        <v>17.907</v>
      </c>
      <c r="H8593">
        <v>358</v>
      </c>
      <c r="I8593">
        <v>5.5250000000000004</v>
      </c>
      <c r="J8593">
        <f>YEAR(Table1[[#This Row],[release_date]])</f>
        <v>2019</v>
      </c>
      <c r="K8593" t="str">
        <f>LEFT(Table1[[#This Row],[Year]],4) &amp; "s"</f>
        <v>2019s</v>
      </c>
      <c r="L85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93">
        <f>(Table1[[#This Row],[vote_average]]/10)*100</f>
        <v>55.25</v>
      </c>
      <c r="N8593">
        <f>(Table1[[#This Row],[popularity]]/SUM(Table1[popularity]))*100</f>
        <v>4.1227801170537898E-3</v>
      </c>
    </row>
    <row r="8594" spans="1:14" x14ac:dyDescent="0.3">
      <c r="A8594">
        <v>43931</v>
      </c>
      <c r="B8594" t="s">
        <v>18848</v>
      </c>
      <c r="C8594" s="1">
        <v>40459</v>
      </c>
      <c r="D8594" t="s">
        <v>2163</v>
      </c>
      <c r="E8594" t="s">
        <v>11</v>
      </c>
      <c r="F8594" t="s">
        <v>18849</v>
      </c>
      <c r="G8594">
        <v>13.99</v>
      </c>
      <c r="H8594">
        <v>498</v>
      </c>
      <c r="I8594">
        <v>5.524</v>
      </c>
      <c r="J8594">
        <f>YEAR(Table1[[#This Row],[release_date]])</f>
        <v>2010</v>
      </c>
      <c r="K8594" t="str">
        <f>LEFT(Table1[[#This Row],[Year]],4) &amp; "s"</f>
        <v>2010s</v>
      </c>
      <c r="L85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94">
        <f>(Table1[[#This Row],[vote_average]]/10)*100</f>
        <v>55.24</v>
      </c>
      <c r="N8594">
        <f>(Table1[[#This Row],[popularity]]/SUM(Table1[popularity]))*100</f>
        <v>3.2209579403352047E-3</v>
      </c>
    </row>
    <row r="8595" spans="1:14" x14ac:dyDescent="0.3">
      <c r="A8595">
        <v>14435</v>
      </c>
      <c r="B8595" t="s">
        <v>12270</v>
      </c>
      <c r="C8595" s="1">
        <v>39829</v>
      </c>
      <c r="D8595" t="s">
        <v>9158</v>
      </c>
      <c r="E8595" t="s">
        <v>11</v>
      </c>
      <c r="F8595" t="s">
        <v>18850</v>
      </c>
      <c r="G8595">
        <v>22.917999999999999</v>
      </c>
      <c r="H8595">
        <v>1111</v>
      </c>
      <c r="I8595">
        <v>5.524</v>
      </c>
      <c r="J8595">
        <f>YEAR(Table1[[#This Row],[release_date]])</f>
        <v>2009</v>
      </c>
      <c r="K8595" t="str">
        <f>LEFT(Table1[[#This Row],[Year]],4) &amp; "s"</f>
        <v>2009s</v>
      </c>
      <c r="L85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95">
        <f>(Table1[[#This Row],[vote_average]]/10)*100</f>
        <v>55.24</v>
      </c>
      <c r="N8595">
        <f>(Table1[[#This Row],[popularity]]/SUM(Table1[popularity]))*100</f>
        <v>5.2764770605148118E-3</v>
      </c>
    </row>
    <row r="8596" spans="1:14" x14ac:dyDescent="0.3">
      <c r="A8596">
        <v>13401</v>
      </c>
      <c r="B8596" t="s">
        <v>18851</v>
      </c>
      <c r="C8596" s="1">
        <v>39507</v>
      </c>
      <c r="D8596" t="s">
        <v>422</v>
      </c>
      <c r="E8596" t="s">
        <v>11</v>
      </c>
      <c r="F8596" t="s">
        <v>18852</v>
      </c>
      <c r="G8596">
        <v>21.931000000000001</v>
      </c>
      <c r="H8596">
        <v>532</v>
      </c>
      <c r="I8596">
        <v>5.524</v>
      </c>
      <c r="J8596">
        <f>YEAR(Table1[[#This Row],[release_date]])</f>
        <v>2008</v>
      </c>
      <c r="K8596" t="str">
        <f>LEFT(Table1[[#This Row],[Year]],4) &amp; "s"</f>
        <v>2008s</v>
      </c>
      <c r="L85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96">
        <f>(Table1[[#This Row],[vote_average]]/10)*100</f>
        <v>55.24</v>
      </c>
      <c r="N8596">
        <f>(Table1[[#This Row],[popularity]]/SUM(Table1[popularity]))*100</f>
        <v>5.0492372115433443E-3</v>
      </c>
    </row>
    <row r="8597" spans="1:14" x14ac:dyDescent="0.3">
      <c r="A8597">
        <v>10197</v>
      </c>
      <c r="B8597" t="s">
        <v>18853</v>
      </c>
      <c r="C8597" s="1">
        <v>40150</v>
      </c>
      <c r="D8597" t="s">
        <v>915</v>
      </c>
      <c r="E8597" t="s">
        <v>11</v>
      </c>
      <c r="F8597" t="s">
        <v>18854</v>
      </c>
      <c r="G8597">
        <v>35.915999999999997</v>
      </c>
      <c r="H8597">
        <v>565</v>
      </c>
      <c r="I8597">
        <v>5.524</v>
      </c>
      <c r="J8597">
        <f>YEAR(Table1[[#This Row],[release_date]])</f>
        <v>2009</v>
      </c>
      <c r="K8597" t="str">
        <f>LEFT(Table1[[#This Row],[Year]],4) &amp; "s"</f>
        <v>2009s</v>
      </c>
      <c r="L85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597">
        <f>(Table1[[#This Row],[vote_average]]/10)*100</f>
        <v>55.24</v>
      </c>
      <c r="N8597">
        <f>(Table1[[#This Row],[popularity]]/SUM(Table1[popularity]))*100</f>
        <v>8.269043987496727E-3</v>
      </c>
    </row>
    <row r="8598" spans="1:14" x14ac:dyDescent="0.3">
      <c r="A8598">
        <v>525657</v>
      </c>
      <c r="B8598" t="s">
        <v>18855</v>
      </c>
      <c r="C8598" s="1">
        <v>43630</v>
      </c>
      <c r="D8598" t="s">
        <v>829</v>
      </c>
      <c r="E8598" t="s">
        <v>11</v>
      </c>
      <c r="F8598" t="s">
        <v>18856</v>
      </c>
      <c r="G8598">
        <v>20.047000000000001</v>
      </c>
      <c r="H8598">
        <v>303</v>
      </c>
      <c r="I8598">
        <v>5.5229999999999997</v>
      </c>
      <c r="J8598">
        <f>YEAR(Table1[[#This Row],[release_date]])</f>
        <v>2019</v>
      </c>
      <c r="K8598" t="str">
        <f>LEFT(Table1[[#This Row],[Year]],4) &amp; "s"</f>
        <v>2019s</v>
      </c>
      <c r="L85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98">
        <f>(Table1[[#This Row],[vote_average]]/10)*100</f>
        <v>55.230000000000004</v>
      </c>
      <c r="N8598">
        <f>(Table1[[#This Row],[popularity]]/SUM(Table1[popularity]))*100</f>
        <v>4.6154784724731848E-3</v>
      </c>
    </row>
    <row r="8599" spans="1:14" x14ac:dyDescent="0.3">
      <c r="A8599">
        <v>469721</v>
      </c>
      <c r="B8599" t="s">
        <v>18857</v>
      </c>
      <c r="C8599" s="1">
        <v>43063</v>
      </c>
      <c r="D8599" t="s">
        <v>3873</v>
      </c>
      <c r="E8599" t="s">
        <v>11</v>
      </c>
      <c r="F8599" t="s">
        <v>18858</v>
      </c>
      <c r="G8599">
        <v>23.841999999999999</v>
      </c>
      <c r="H8599">
        <v>345</v>
      </c>
      <c r="I8599">
        <v>5.5</v>
      </c>
      <c r="J8599">
        <f>YEAR(Table1[[#This Row],[release_date]])</f>
        <v>2017</v>
      </c>
      <c r="K8599" t="str">
        <f>LEFT(Table1[[#This Row],[Year]],4) &amp; "s"</f>
        <v>2017s</v>
      </c>
      <c r="L85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599">
        <f>(Table1[[#This Row],[vote_average]]/10)*100</f>
        <v>55.000000000000007</v>
      </c>
      <c r="N8599">
        <f>(Table1[[#This Row],[popularity]]/SUM(Table1[popularity]))*100</f>
        <v>5.4892122382753364E-3</v>
      </c>
    </row>
    <row r="8600" spans="1:14" x14ac:dyDescent="0.3">
      <c r="A8600">
        <v>265016</v>
      </c>
      <c r="B8600" t="s">
        <v>18859</v>
      </c>
      <c r="C8600" s="1">
        <v>41929</v>
      </c>
      <c r="D8600" t="s">
        <v>442</v>
      </c>
      <c r="E8600" t="s">
        <v>11</v>
      </c>
      <c r="F8600" t="s">
        <v>18860</v>
      </c>
      <c r="G8600">
        <v>13.916</v>
      </c>
      <c r="H8600">
        <v>485</v>
      </c>
      <c r="I8600">
        <v>5.5229999999999997</v>
      </c>
      <c r="J8600">
        <f>YEAR(Table1[[#This Row],[release_date]])</f>
        <v>2014</v>
      </c>
      <c r="K8600" t="str">
        <f>LEFT(Table1[[#This Row],[Year]],4) &amp; "s"</f>
        <v>2014s</v>
      </c>
      <c r="L86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00">
        <f>(Table1[[#This Row],[vote_average]]/10)*100</f>
        <v>55.230000000000004</v>
      </c>
      <c r="N8600">
        <f>(Table1[[#This Row],[popularity]]/SUM(Table1[popularity]))*100</f>
        <v>3.2039207074842538E-3</v>
      </c>
    </row>
    <row r="8601" spans="1:14" x14ac:dyDescent="0.3">
      <c r="A8601">
        <v>5851</v>
      </c>
      <c r="B8601" t="s">
        <v>18861</v>
      </c>
      <c r="C8601" s="1">
        <v>37329</v>
      </c>
      <c r="D8601" t="s">
        <v>3702</v>
      </c>
      <c r="E8601" t="s">
        <v>11</v>
      </c>
      <c r="F8601" t="s">
        <v>18862</v>
      </c>
      <c r="G8601">
        <v>59.067999999999998</v>
      </c>
      <c r="H8601">
        <v>921</v>
      </c>
      <c r="I8601">
        <v>5.5229999999999997</v>
      </c>
      <c r="J8601">
        <f>YEAR(Table1[[#This Row],[release_date]])</f>
        <v>2002</v>
      </c>
      <c r="K8601" t="str">
        <f>LEFT(Table1[[#This Row],[Year]],4) &amp; "s"</f>
        <v>2002s</v>
      </c>
      <c r="L86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01">
        <f>(Table1[[#This Row],[vote_average]]/10)*100</f>
        <v>55.230000000000004</v>
      </c>
      <c r="N8601">
        <f>(Table1[[#This Row],[popularity]]/SUM(Table1[popularity]))*100</f>
        <v>1.3599395541080762E-2</v>
      </c>
    </row>
    <row r="8602" spans="1:14" x14ac:dyDescent="0.3">
      <c r="A8602">
        <v>466622</v>
      </c>
      <c r="B8602" t="s">
        <v>18863</v>
      </c>
      <c r="C8602" s="1">
        <v>43861</v>
      </c>
      <c r="D8602" t="s">
        <v>829</v>
      </c>
      <c r="E8602" t="s">
        <v>11</v>
      </c>
      <c r="F8602" t="s">
        <v>18864</v>
      </c>
      <c r="G8602">
        <v>22.83</v>
      </c>
      <c r="H8602">
        <v>571</v>
      </c>
      <c r="I8602">
        <v>5.5</v>
      </c>
      <c r="J8602">
        <f>YEAR(Table1[[#This Row],[release_date]])</f>
        <v>2020</v>
      </c>
      <c r="K8602" t="str">
        <f>LEFT(Table1[[#This Row],[Year]],4) &amp; "s"</f>
        <v>2020s</v>
      </c>
      <c r="L86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602">
        <f>(Table1[[#This Row],[vote_average]]/10)*100</f>
        <v>55.000000000000007</v>
      </c>
      <c r="N8602">
        <f>(Table1[[#This Row],[popularity]]/SUM(Table1[popularity]))*100</f>
        <v>5.2562165673947616E-3</v>
      </c>
    </row>
    <row r="8603" spans="1:14" x14ac:dyDescent="0.3">
      <c r="A8603">
        <v>23437</v>
      </c>
      <c r="B8603" t="s">
        <v>4401</v>
      </c>
      <c r="C8603" s="1">
        <v>40298</v>
      </c>
      <c r="D8603" t="s">
        <v>1586</v>
      </c>
      <c r="E8603" t="s">
        <v>11</v>
      </c>
      <c r="F8603" t="s">
        <v>18865</v>
      </c>
      <c r="G8603">
        <v>32.944000000000003</v>
      </c>
      <c r="H8603">
        <v>2581</v>
      </c>
      <c r="I8603">
        <v>5.5209999999999999</v>
      </c>
      <c r="J8603">
        <f>YEAR(Table1[[#This Row],[release_date]])</f>
        <v>2010</v>
      </c>
      <c r="K8603" t="str">
        <f>LEFT(Table1[[#This Row],[Year]],4) &amp; "s"</f>
        <v>2010s</v>
      </c>
      <c r="L86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03">
        <f>(Table1[[#This Row],[vote_average]]/10)*100</f>
        <v>55.21</v>
      </c>
      <c r="N8603">
        <f>(Table1[[#This Row],[popularity]]/SUM(Table1[popularity]))*100</f>
        <v>7.5847918789423161E-3</v>
      </c>
    </row>
    <row r="8604" spans="1:14" x14ac:dyDescent="0.3">
      <c r="A8604">
        <v>339988</v>
      </c>
      <c r="B8604" t="s">
        <v>18866</v>
      </c>
      <c r="C8604" s="1">
        <v>42852</v>
      </c>
      <c r="D8604" t="s">
        <v>3510</v>
      </c>
      <c r="E8604" t="s">
        <v>11</v>
      </c>
      <c r="F8604" t="s">
        <v>18867</v>
      </c>
      <c r="G8604">
        <v>128.50800000000001</v>
      </c>
      <c r="H8604">
        <v>4300</v>
      </c>
      <c r="I8604">
        <v>5.52</v>
      </c>
      <c r="J8604">
        <f>YEAR(Table1[[#This Row],[release_date]])</f>
        <v>2017</v>
      </c>
      <c r="K8604" t="str">
        <f>LEFT(Table1[[#This Row],[Year]],4) &amp; "s"</f>
        <v>2017s</v>
      </c>
      <c r="L86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04">
        <f>(Table1[[#This Row],[vote_average]]/10)*100</f>
        <v>55.199999999999996</v>
      </c>
      <c r="N8604">
        <f>(Table1[[#This Row],[popularity]]/SUM(Table1[popularity]))*100</f>
        <v>2.9586766475811044E-2</v>
      </c>
    </row>
    <row r="8605" spans="1:14" x14ac:dyDescent="0.3">
      <c r="A8605">
        <v>313943</v>
      </c>
      <c r="B8605" t="s">
        <v>18868</v>
      </c>
      <c r="C8605" s="1">
        <v>42917</v>
      </c>
      <c r="D8605" t="s">
        <v>4730</v>
      </c>
      <c r="E8605" t="s">
        <v>11</v>
      </c>
      <c r="F8605" t="s">
        <v>18869</v>
      </c>
      <c r="G8605">
        <v>24.562000000000001</v>
      </c>
      <c r="H8605">
        <v>349</v>
      </c>
      <c r="I8605">
        <v>5.5</v>
      </c>
      <c r="J8605">
        <f>YEAR(Table1[[#This Row],[release_date]])</f>
        <v>2017</v>
      </c>
      <c r="K8605" t="str">
        <f>LEFT(Table1[[#This Row],[Year]],4) &amp; "s"</f>
        <v>2017s</v>
      </c>
      <c r="L86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05">
        <f>(Table1[[#This Row],[vote_average]]/10)*100</f>
        <v>55.000000000000007</v>
      </c>
      <c r="N8605">
        <f>(Table1[[#This Row],[popularity]]/SUM(Table1[popularity]))*100</f>
        <v>5.6549799092575626E-3</v>
      </c>
    </row>
    <row r="8606" spans="1:14" x14ac:dyDescent="0.3">
      <c r="A8606">
        <v>10984</v>
      </c>
      <c r="B8606" t="s">
        <v>18870</v>
      </c>
      <c r="C8606" s="1">
        <v>36924</v>
      </c>
      <c r="D8606" t="s">
        <v>306</v>
      </c>
      <c r="E8606" t="s">
        <v>11</v>
      </c>
      <c r="F8606" t="s">
        <v>18871</v>
      </c>
      <c r="G8606">
        <v>60.655000000000001</v>
      </c>
      <c r="H8606">
        <v>517</v>
      </c>
      <c r="I8606">
        <v>5.5</v>
      </c>
      <c r="J8606">
        <f>YEAR(Table1[[#This Row],[release_date]])</f>
        <v>2001</v>
      </c>
      <c r="K8606" t="str">
        <f>LEFT(Table1[[#This Row],[Year]],4) &amp; "s"</f>
        <v>2001s</v>
      </c>
      <c r="L86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06">
        <f>(Table1[[#This Row],[vote_average]]/10)*100</f>
        <v>55.000000000000007</v>
      </c>
      <c r="N8606">
        <f>(Table1[[#This Row],[popularity]]/SUM(Table1[popularity]))*100</f>
        <v>1.3964775115870754E-2</v>
      </c>
    </row>
    <row r="8607" spans="1:14" x14ac:dyDescent="0.3">
      <c r="A8607">
        <v>444902</v>
      </c>
      <c r="B8607" t="s">
        <v>4337</v>
      </c>
      <c r="C8607" s="1">
        <v>42879</v>
      </c>
      <c r="D8607" t="s">
        <v>62</v>
      </c>
      <c r="E8607" t="s">
        <v>11</v>
      </c>
      <c r="F8607" t="s">
        <v>18872</v>
      </c>
      <c r="G8607">
        <v>21.219000000000001</v>
      </c>
      <c r="H8607">
        <v>417</v>
      </c>
      <c r="I8607">
        <v>5.5</v>
      </c>
      <c r="J8607">
        <f>YEAR(Table1[[#This Row],[release_date]])</f>
        <v>2017</v>
      </c>
      <c r="K8607" t="str">
        <f>LEFT(Table1[[#This Row],[Year]],4) &amp; "s"</f>
        <v>2017s</v>
      </c>
      <c r="L86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07">
        <f>(Table1[[#This Row],[vote_average]]/10)*100</f>
        <v>55.000000000000007</v>
      </c>
      <c r="N8607">
        <f>(Table1[[#This Row],[popularity]]/SUM(Table1[popularity]))*100</f>
        <v>4.8853114035720306E-3</v>
      </c>
    </row>
    <row r="8608" spans="1:14" x14ac:dyDescent="0.3">
      <c r="A8608">
        <v>9456</v>
      </c>
      <c r="B8608" t="s">
        <v>18873</v>
      </c>
      <c r="C8608" s="1">
        <v>36548</v>
      </c>
      <c r="D8608" t="s">
        <v>18874</v>
      </c>
      <c r="E8608" t="s">
        <v>11</v>
      </c>
      <c r="F8608" t="s">
        <v>18875</v>
      </c>
      <c r="G8608">
        <v>19.209</v>
      </c>
      <c r="H8608">
        <v>310</v>
      </c>
      <c r="I8608">
        <v>5.5190000000000001</v>
      </c>
      <c r="J8608">
        <f>YEAR(Table1[[#This Row],[release_date]])</f>
        <v>2000</v>
      </c>
      <c r="K8608" t="str">
        <f>LEFT(Table1[[#This Row],[Year]],4) &amp; "s"</f>
        <v>2000s</v>
      </c>
      <c r="L86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08">
        <f>(Table1[[#This Row],[vote_average]]/10)*100</f>
        <v>55.190000000000005</v>
      </c>
      <c r="N8608">
        <f>(Table1[[#This Row],[popularity]]/SUM(Table1[popularity]))*100</f>
        <v>4.4225433220799817E-3</v>
      </c>
    </row>
    <row r="8609" spans="1:14" x14ac:dyDescent="0.3">
      <c r="A8609">
        <v>1975</v>
      </c>
      <c r="B8609" t="s">
        <v>18876</v>
      </c>
      <c r="C8609" s="1">
        <v>39002</v>
      </c>
      <c r="D8609" t="s">
        <v>306</v>
      </c>
      <c r="E8609" t="s">
        <v>11</v>
      </c>
      <c r="F8609" t="s">
        <v>18877</v>
      </c>
      <c r="G8609">
        <v>31.076000000000001</v>
      </c>
      <c r="H8609">
        <v>972</v>
      </c>
      <c r="I8609">
        <v>5.5190000000000001</v>
      </c>
      <c r="J8609">
        <f>YEAR(Table1[[#This Row],[release_date]])</f>
        <v>2006</v>
      </c>
      <c r="K8609" t="str">
        <f>LEFT(Table1[[#This Row],[Year]],4) &amp; "s"</f>
        <v>2006s</v>
      </c>
      <c r="L86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09">
        <f>(Table1[[#This Row],[vote_average]]/10)*100</f>
        <v>55.190000000000005</v>
      </c>
      <c r="N8609">
        <f>(Table1[[#This Row],[popularity]]/SUM(Table1[popularity]))*100</f>
        <v>7.1547168658939843E-3</v>
      </c>
    </row>
    <row r="8610" spans="1:14" x14ac:dyDescent="0.3">
      <c r="A8610">
        <v>301846</v>
      </c>
      <c r="B8610" t="s">
        <v>18878</v>
      </c>
      <c r="C8610" s="1">
        <v>42278</v>
      </c>
      <c r="D8610" t="s">
        <v>1899</v>
      </c>
      <c r="E8610" t="s">
        <v>11</v>
      </c>
      <c r="F8610" t="s">
        <v>18879</v>
      </c>
      <c r="G8610">
        <v>28.547000000000001</v>
      </c>
      <c r="H8610">
        <v>469</v>
      </c>
      <c r="I8610">
        <v>5.5170000000000003</v>
      </c>
      <c r="J8610">
        <f>YEAR(Table1[[#This Row],[release_date]])</f>
        <v>2015</v>
      </c>
      <c r="K8610" t="str">
        <f>LEFT(Table1[[#This Row],[Year]],4) &amp; "s"</f>
        <v>2015s</v>
      </c>
      <c r="L86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10">
        <f>(Table1[[#This Row],[vote_average]]/10)*100</f>
        <v>55.170000000000009</v>
      </c>
      <c r="N8610">
        <f>(Table1[[#This Row],[popularity]]/SUM(Table1[popularity]))*100</f>
        <v>6.5724579215689135E-3</v>
      </c>
    </row>
    <row r="8611" spans="1:14" x14ac:dyDescent="0.3">
      <c r="A8611">
        <v>11817</v>
      </c>
      <c r="B8611" t="s">
        <v>18880</v>
      </c>
      <c r="C8611" s="1">
        <v>37708</v>
      </c>
      <c r="D8611" t="s">
        <v>7121</v>
      </c>
      <c r="E8611" t="s">
        <v>11</v>
      </c>
      <c r="F8611" t="s">
        <v>18881</v>
      </c>
      <c r="G8611">
        <v>33.515999999999998</v>
      </c>
      <c r="H8611">
        <v>876</v>
      </c>
      <c r="I8611">
        <v>5.5170000000000003</v>
      </c>
      <c r="J8611">
        <f>YEAR(Table1[[#This Row],[release_date]])</f>
        <v>2003</v>
      </c>
      <c r="K8611" t="str">
        <f>LEFT(Table1[[#This Row],[Year]],4) &amp; "s"</f>
        <v>2003s</v>
      </c>
      <c r="L86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11">
        <f>(Table1[[#This Row],[vote_average]]/10)*100</f>
        <v>55.170000000000009</v>
      </c>
      <c r="N8611">
        <f>(Table1[[#This Row],[popularity]]/SUM(Table1[popularity]))*100</f>
        <v>7.7164850842226396E-3</v>
      </c>
    </row>
    <row r="8612" spans="1:14" x14ac:dyDescent="0.3">
      <c r="A8612">
        <v>613911</v>
      </c>
      <c r="B8612" t="s">
        <v>18882</v>
      </c>
      <c r="C8612" s="1">
        <v>44232</v>
      </c>
      <c r="D8612" t="s">
        <v>18883</v>
      </c>
      <c r="E8612" t="s">
        <v>11</v>
      </c>
      <c r="F8612" t="s">
        <v>18884</v>
      </c>
      <c r="G8612">
        <v>46.176000000000002</v>
      </c>
      <c r="H8612">
        <v>586</v>
      </c>
      <c r="I8612">
        <v>5.516</v>
      </c>
      <c r="J8612">
        <f>YEAR(Table1[[#This Row],[release_date]])</f>
        <v>2021</v>
      </c>
      <c r="K8612" t="str">
        <f>LEFT(Table1[[#This Row],[Year]],4) &amp; "s"</f>
        <v>2021s</v>
      </c>
      <c r="L86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612">
        <f>(Table1[[#This Row],[vote_average]]/10)*100</f>
        <v>55.16</v>
      </c>
      <c r="N8612">
        <f>(Table1[[#This Row],[popularity]]/SUM(Table1[popularity]))*100</f>
        <v>1.0631233298993454E-2</v>
      </c>
    </row>
    <row r="8613" spans="1:14" x14ac:dyDescent="0.3">
      <c r="A8613">
        <v>399131</v>
      </c>
      <c r="B8613" t="s">
        <v>18885</v>
      </c>
      <c r="C8613" s="1">
        <v>43210</v>
      </c>
      <c r="D8613" t="s">
        <v>391</v>
      </c>
      <c r="E8613" t="s">
        <v>11</v>
      </c>
      <c r="F8613" t="s">
        <v>18886</v>
      </c>
      <c r="G8613">
        <v>17.248000000000001</v>
      </c>
      <c r="H8613">
        <v>738</v>
      </c>
      <c r="I8613">
        <v>5.5</v>
      </c>
      <c r="J8613">
        <f>YEAR(Table1[[#This Row],[release_date]])</f>
        <v>2018</v>
      </c>
      <c r="K8613" t="str">
        <f>LEFT(Table1[[#This Row],[Year]],4) &amp; "s"</f>
        <v>2018s</v>
      </c>
      <c r="L86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13">
        <f>(Table1[[#This Row],[vote_average]]/10)*100</f>
        <v>55.000000000000007</v>
      </c>
      <c r="N8613">
        <f>(Table1[[#This Row],[popularity]]/SUM(Table1[popularity]))*100</f>
        <v>3.9710566515297795E-3</v>
      </c>
    </row>
    <row r="8614" spans="1:14" x14ac:dyDescent="0.3">
      <c r="A8614">
        <v>385332</v>
      </c>
      <c r="B8614" t="s">
        <v>18887</v>
      </c>
      <c r="C8614" s="1">
        <v>43230</v>
      </c>
      <c r="D8614" t="s">
        <v>158</v>
      </c>
      <c r="E8614" t="s">
        <v>11</v>
      </c>
      <c r="F8614" t="s">
        <v>18888</v>
      </c>
      <c r="G8614">
        <v>61.802999999999997</v>
      </c>
      <c r="H8614">
        <v>762</v>
      </c>
      <c r="I8614">
        <v>5.5</v>
      </c>
      <c r="J8614">
        <f>YEAR(Table1[[#This Row],[release_date]])</f>
        <v>2018</v>
      </c>
      <c r="K8614" t="str">
        <f>LEFT(Table1[[#This Row],[Year]],4) &amp; "s"</f>
        <v>2018s</v>
      </c>
      <c r="L86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14">
        <f>(Table1[[#This Row],[vote_average]]/10)*100</f>
        <v>55.000000000000007</v>
      </c>
      <c r="N8614">
        <f>(Table1[[#This Row],[popularity]]/SUM(Table1[popularity]))*100</f>
        <v>1.4229082457936859E-2</v>
      </c>
    </row>
    <row r="8615" spans="1:14" x14ac:dyDescent="0.3">
      <c r="A8615">
        <v>70578</v>
      </c>
      <c r="B8615" t="s">
        <v>18889</v>
      </c>
      <c r="C8615" s="1">
        <v>40829</v>
      </c>
      <c r="D8615" t="s">
        <v>2396</v>
      </c>
      <c r="E8615" t="s">
        <v>11</v>
      </c>
      <c r="F8615" t="s">
        <v>18890</v>
      </c>
      <c r="G8615">
        <v>38.807000000000002</v>
      </c>
      <c r="H8615">
        <v>1105</v>
      </c>
      <c r="I8615">
        <v>5.516</v>
      </c>
      <c r="J8615">
        <f>YEAR(Table1[[#This Row],[release_date]])</f>
        <v>2011</v>
      </c>
      <c r="K8615" t="str">
        <f>LEFT(Table1[[#This Row],[Year]],4) &amp; "s"</f>
        <v>2011s</v>
      </c>
      <c r="L86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15">
        <f>(Table1[[#This Row],[vote_average]]/10)*100</f>
        <v>55.16</v>
      </c>
      <c r="N8615">
        <f>(Table1[[#This Row],[popularity]]/SUM(Table1[popularity]))*100</f>
        <v>8.9346472330656401E-3</v>
      </c>
    </row>
    <row r="8616" spans="1:14" x14ac:dyDescent="0.3">
      <c r="A8616">
        <v>8080</v>
      </c>
      <c r="B8616" t="s">
        <v>18891</v>
      </c>
      <c r="C8616" s="1">
        <v>38226</v>
      </c>
      <c r="D8616" t="s">
        <v>487</v>
      </c>
      <c r="E8616" t="s">
        <v>11</v>
      </c>
      <c r="F8616" t="s">
        <v>18892</v>
      </c>
      <c r="G8616">
        <v>17.103000000000002</v>
      </c>
      <c r="H8616">
        <v>304</v>
      </c>
      <c r="I8616">
        <v>5.5</v>
      </c>
      <c r="J8616">
        <f>YEAR(Table1[[#This Row],[release_date]])</f>
        <v>2004</v>
      </c>
      <c r="K8616" t="str">
        <f>LEFT(Table1[[#This Row],[Year]],4) &amp; "s"</f>
        <v>2004s</v>
      </c>
      <c r="L86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16">
        <f>(Table1[[#This Row],[vote_average]]/10)*100</f>
        <v>55.000000000000007</v>
      </c>
      <c r="N8616">
        <f>(Table1[[#This Row],[popularity]]/SUM(Table1[popularity]))*100</f>
        <v>3.93767288445697E-3</v>
      </c>
    </row>
    <row r="8617" spans="1:14" x14ac:dyDescent="0.3">
      <c r="A8617">
        <v>8275</v>
      </c>
      <c r="B8617" t="s">
        <v>18893</v>
      </c>
      <c r="C8617" s="1">
        <v>39055</v>
      </c>
      <c r="D8617" t="s">
        <v>391</v>
      </c>
      <c r="E8617" t="s">
        <v>11</v>
      </c>
      <c r="F8617" t="s">
        <v>18894</v>
      </c>
      <c r="G8617">
        <v>49.572000000000003</v>
      </c>
      <c r="H8617">
        <v>1968</v>
      </c>
      <c r="I8617">
        <v>5.5140000000000002</v>
      </c>
      <c r="J8617">
        <f>YEAR(Table1[[#This Row],[release_date]])</f>
        <v>2006</v>
      </c>
      <c r="K8617" t="str">
        <f>LEFT(Table1[[#This Row],[Year]],4) &amp; "s"</f>
        <v>2006s</v>
      </c>
      <c r="L86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17">
        <f>(Table1[[#This Row],[vote_average]]/10)*100</f>
        <v>55.14</v>
      </c>
      <c r="N8617">
        <f>(Table1[[#This Row],[popularity]]/SUM(Table1[popularity]))*100</f>
        <v>1.1413104147126289E-2</v>
      </c>
    </row>
    <row r="8618" spans="1:14" x14ac:dyDescent="0.3">
      <c r="A8618">
        <v>615678</v>
      </c>
      <c r="B8618" t="s">
        <v>18895</v>
      </c>
      <c r="C8618" s="1">
        <v>44295</v>
      </c>
      <c r="D8618" t="s">
        <v>5564</v>
      </c>
      <c r="E8618" t="s">
        <v>11</v>
      </c>
      <c r="F8618" t="s">
        <v>18896</v>
      </c>
      <c r="G8618">
        <v>52.686</v>
      </c>
      <c r="H8618">
        <v>1184</v>
      </c>
      <c r="I8618">
        <v>5.5</v>
      </c>
      <c r="J8618">
        <f>YEAR(Table1[[#This Row],[release_date]])</f>
        <v>2021</v>
      </c>
      <c r="K8618" t="str">
        <f>LEFT(Table1[[#This Row],[Year]],4) &amp; "s"</f>
        <v>2021s</v>
      </c>
      <c r="L86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618">
        <f>(Table1[[#This Row],[vote_average]]/10)*100</f>
        <v>55.000000000000007</v>
      </c>
      <c r="N8618">
        <f>(Table1[[#This Row],[popularity]]/SUM(Table1[popularity]))*100</f>
        <v>1.2130049324124417E-2</v>
      </c>
    </row>
    <row r="8619" spans="1:14" x14ac:dyDescent="0.3">
      <c r="A8619">
        <v>9531</v>
      </c>
      <c r="B8619" t="s">
        <v>18897</v>
      </c>
      <c r="C8619" s="1">
        <v>30484</v>
      </c>
      <c r="D8619" t="s">
        <v>18898</v>
      </c>
      <c r="E8619" t="s">
        <v>11</v>
      </c>
      <c r="F8619" t="s">
        <v>18899</v>
      </c>
      <c r="G8619">
        <v>67.194000000000003</v>
      </c>
      <c r="H8619">
        <v>1612</v>
      </c>
      <c r="I8619">
        <v>5.5119999999999996</v>
      </c>
      <c r="J8619">
        <f>YEAR(Table1[[#This Row],[release_date]])</f>
        <v>1983</v>
      </c>
      <c r="K8619" t="str">
        <f>LEFT(Table1[[#This Row],[Year]],4) &amp; "s"</f>
        <v>1983s</v>
      </c>
      <c r="L86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619">
        <f>(Table1[[#This Row],[vote_average]]/10)*100</f>
        <v>55.11999999999999</v>
      </c>
      <c r="N8619">
        <f>(Table1[[#This Row],[popularity]]/SUM(Table1[popularity]))*100</f>
        <v>1.547026789441628E-2</v>
      </c>
    </row>
    <row r="8620" spans="1:14" x14ac:dyDescent="0.3">
      <c r="A8620">
        <v>210860</v>
      </c>
      <c r="B8620" t="s">
        <v>18900</v>
      </c>
      <c r="C8620" s="1">
        <v>42025</v>
      </c>
      <c r="D8620" t="s">
        <v>1988</v>
      </c>
      <c r="E8620" t="s">
        <v>11</v>
      </c>
      <c r="F8620" t="s">
        <v>18901</v>
      </c>
      <c r="G8620">
        <v>74.738</v>
      </c>
      <c r="H8620">
        <v>2573</v>
      </c>
      <c r="I8620">
        <v>5.5110000000000001</v>
      </c>
      <c r="J8620">
        <f>YEAR(Table1[[#This Row],[release_date]])</f>
        <v>2015</v>
      </c>
      <c r="K8620" t="str">
        <f>LEFT(Table1[[#This Row],[Year]],4) &amp; "s"</f>
        <v>2015s</v>
      </c>
      <c r="L86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20">
        <f>(Table1[[#This Row],[vote_average]]/10)*100</f>
        <v>55.110000000000007</v>
      </c>
      <c r="N8620">
        <f>(Table1[[#This Row],[popularity]]/SUM(Table1[popularity]))*100</f>
        <v>1.720714471370783E-2</v>
      </c>
    </row>
    <row r="8621" spans="1:14" x14ac:dyDescent="0.3">
      <c r="A8621">
        <v>19918</v>
      </c>
      <c r="B8621" t="s">
        <v>18902</v>
      </c>
      <c r="C8621" s="1">
        <v>39829</v>
      </c>
      <c r="D8621" t="s">
        <v>422</v>
      </c>
      <c r="E8621" t="s">
        <v>11</v>
      </c>
      <c r="F8621" t="s">
        <v>18903</v>
      </c>
      <c r="G8621">
        <v>27.170999999999999</v>
      </c>
      <c r="H8621">
        <v>832</v>
      </c>
      <c r="I8621">
        <v>5.5110000000000001</v>
      </c>
      <c r="J8621">
        <f>YEAR(Table1[[#This Row],[release_date]])</f>
        <v>2009</v>
      </c>
      <c r="K8621" t="str">
        <f>LEFT(Table1[[#This Row],[Year]],4) &amp; "s"</f>
        <v>2009s</v>
      </c>
      <c r="L86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21">
        <f>(Table1[[#This Row],[vote_average]]/10)*100</f>
        <v>55.110000000000007</v>
      </c>
      <c r="N8621">
        <f>(Table1[[#This Row],[popularity]]/SUM(Table1[popularity]))*100</f>
        <v>6.2556574836917693E-3</v>
      </c>
    </row>
    <row r="8622" spans="1:14" x14ac:dyDescent="0.3">
      <c r="A8622">
        <v>11523</v>
      </c>
      <c r="B8622" t="s">
        <v>18904</v>
      </c>
      <c r="C8622" s="1">
        <v>37701</v>
      </c>
      <c r="D8622" t="s">
        <v>207</v>
      </c>
      <c r="E8622" t="s">
        <v>11</v>
      </c>
      <c r="F8622" t="s">
        <v>18905</v>
      </c>
      <c r="G8622">
        <v>23.675000000000001</v>
      </c>
      <c r="H8622">
        <v>534</v>
      </c>
      <c r="I8622">
        <v>5.5110000000000001</v>
      </c>
      <c r="J8622">
        <f>YEAR(Table1[[#This Row],[release_date]])</f>
        <v>2003</v>
      </c>
      <c r="K8622" t="str">
        <f>LEFT(Table1[[#This Row],[Year]],4) &amp; "s"</f>
        <v>2003s</v>
      </c>
      <c r="L86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22">
        <f>(Table1[[#This Row],[vote_average]]/10)*100</f>
        <v>55.110000000000007</v>
      </c>
      <c r="N8622">
        <f>(Table1[[#This Row],[popularity]]/SUM(Table1[popularity]))*100</f>
        <v>5.4507633479225145E-3</v>
      </c>
    </row>
    <row r="8623" spans="1:14" x14ac:dyDescent="0.3">
      <c r="A8623">
        <v>266639</v>
      </c>
      <c r="B8623" t="s">
        <v>18906</v>
      </c>
      <c r="C8623" s="1">
        <v>42299</v>
      </c>
      <c r="D8623" t="s">
        <v>18907</v>
      </c>
      <c r="E8623" t="s">
        <v>11</v>
      </c>
      <c r="F8623" t="s">
        <v>18908</v>
      </c>
      <c r="G8623">
        <v>18.626999999999999</v>
      </c>
      <c r="H8623">
        <v>368</v>
      </c>
      <c r="I8623">
        <v>5.5</v>
      </c>
      <c r="J8623">
        <f>YEAR(Table1[[#This Row],[release_date]])</f>
        <v>2015</v>
      </c>
      <c r="K8623" t="str">
        <f>LEFT(Table1[[#This Row],[Year]],4) &amp; "s"</f>
        <v>2015s</v>
      </c>
      <c r="L86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23">
        <f>(Table1[[#This Row],[vote_average]]/10)*100</f>
        <v>55.000000000000007</v>
      </c>
      <c r="N8623">
        <f>(Table1[[#This Row],[popularity]]/SUM(Table1[popularity]))*100</f>
        <v>4.2885477880360151E-3</v>
      </c>
    </row>
    <row r="8624" spans="1:14" x14ac:dyDescent="0.3">
      <c r="A8624">
        <v>16300</v>
      </c>
      <c r="B8624" t="s">
        <v>18909</v>
      </c>
      <c r="C8624" s="1">
        <v>36938</v>
      </c>
      <c r="D8624" t="s">
        <v>2799</v>
      </c>
      <c r="E8624" t="s">
        <v>11</v>
      </c>
      <c r="F8624" t="s">
        <v>18910</v>
      </c>
      <c r="G8624">
        <v>13.901999999999999</v>
      </c>
      <c r="H8624">
        <v>381</v>
      </c>
      <c r="I8624">
        <v>5.51</v>
      </c>
      <c r="J8624">
        <f>YEAR(Table1[[#This Row],[release_date]])</f>
        <v>2001</v>
      </c>
      <c r="K8624" t="str">
        <f>LEFT(Table1[[#This Row],[Year]],4) &amp; "s"</f>
        <v>2001s</v>
      </c>
      <c r="L86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24">
        <f>(Table1[[#This Row],[vote_average]]/10)*100</f>
        <v>55.099999999999994</v>
      </c>
      <c r="N8624">
        <f>(Table1[[#This Row],[popularity]]/SUM(Table1[popularity]))*100</f>
        <v>3.2006974472151548E-3</v>
      </c>
    </row>
    <row r="8625" spans="1:14" x14ac:dyDescent="0.3">
      <c r="A8625">
        <v>287948</v>
      </c>
      <c r="B8625" t="s">
        <v>18911</v>
      </c>
      <c r="C8625" s="1">
        <v>42249</v>
      </c>
      <c r="D8625" t="s">
        <v>1718</v>
      </c>
      <c r="E8625" t="s">
        <v>11</v>
      </c>
      <c r="F8625" t="s">
        <v>18912</v>
      </c>
      <c r="G8625">
        <v>43.017000000000003</v>
      </c>
      <c r="H8625">
        <v>1415</v>
      </c>
      <c r="I8625">
        <v>5.5119999999999996</v>
      </c>
      <c r="J8625">
        <f>YEAR(Table1[[#This Row],[release_date]])</f>
        <v>2015</v>
      </c>
      <c r="K8625" t="str">
        <f>LEFT(Table1[[#This Row],[Year]],4) &amp; "s"</f>
        <v>2015s</v>
      </c>
      <c r="L86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25">
        <f>(Table1[[#This Row],[vote_average]]/10)*100</f>
        <v>55.11999999999999</v>
      </c>
      <c r="N8625">
        <f>(Table1[[#This Row],[popularity]]/SUM(Table1[popularity]))*100</f>
        <v>9.9039276425589365E-3</v>
      </c>
    </row>
    <row r="8626" spans="1:14" x14ac:dyDescent="0.3">
      <c r="A8626">
        <v>282035</v>
      </c>
      <c r="B8626" t="s">
        <v>8011</v>
      </c>
      <c r="C8626" s="1">
        <v>42892</v>
      </c>
      <c r="D8626" t="s">
        <v>18913</v>
      </c>
      <c r="E8626" t="s">
        <v>11</v>
      </c>
      <c r="F8626" t="s">
        <v>18914</v>
      </c>
      <c r="G8626">
        <v>234.88300000000001</v>
      </c>
      <c r="H8626">
        <v>6962</v>
      </c>
      <c r="I8626">
        <v>5.51</v>
      </c>
      <c r="J8626">
        <f>YEAR(Table1[[#This Row],[release_date]])</f>
        <v>2017</v>
      </c>
      <c r="K8626" t="str">
        <f>LEFT(Table1[[#This Row],[Year]],4) &amp; "s"</f>
        <v>2017s</v>
      </c>
      <c r="L86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26">
        <f>(Table1[[#This Row],[vote_average]]/10)*100</f>
        <v>55.099999999999994</v>
      </c>
      <c r="N8626">
        <f>(Table1[[#This Row],[popularity]]/SUM(Table1[popularity]))*100</f>
        <v>5.4077788699053178E-2</v>
      </c>
    </row>
    <row r="8627" spans="1:14" x14ac:dyDescent="0.3">
      <c r="A8627">
        <v>75198</v>
      </c>
      <c r="B8627" t="s">
        <v>18915</v>
      </c>
      <c r="C8627" s="1">
        <v>40821</v>
      </c>
      <c r="D8627" t="s">
        <v>391</v>
      </c>
      <c r="E8627" t="s">
        <v>212</v>
      </c>
      <c r="F8627" t="s">
        <v>18916</v>
      </c>
      <c r="G8627">
        <v>11.465999999999999</v>
      </c>
      <c r="H8627">
        <v>506</v>
      </c>
      <c r="I8627">
        <v>5.5</v>
      </c>
      <c r="J8627">
        <f>YEAR(Table1[[#This Row],[release_date]])</f>
        <v>2011</v>
      </c>
      <c r="K8627" t="str">
        <f>LEFT(Table1[[#This Row],[Year]],4) &amp; "s"</f>
        <v>2011s</v>
      </c>
      <c r="L86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27">
        <f>(Table1[[#This Row],[vote_average]]/10)*100</f>
        <v>55.000000000000007</v>
      </c>
      <c r="N8627">
        <f>(Table1[[#This Row],[popularity]]/SUM(Table1[popularity]))*100</f>
        <v>2.6398501603919554E-3</v>
      </c>
    </row>
    <row r="8628" spans="1:14" x14ac:dyDescent="0.3">
      <c r="A8628">
        <v>14175</v>
      </c>
      <c r="B8628" t="s">
        <v>18917</v>
      </c>
      <c r="C8628" s="1">
        <v>38436</v>
      </c>
      <c r="D8628" t="s">
        <v>18918</v>
      </c>
      <c r="E8628" t="s">
        <v>11</v>
      </c>
      <c r="F8628" t="s">
        <v>18919</v>
      </c>
      <c r="G8628">
        <v>37.686999999999998</v>
      </c>
      <c r="H8628">
        <v>862</v>
      </c>
      <c r="I8628">
        <v>5.5</v>
      </c>
      <c r="J8628">
        <f>YEAR(Table1[[#This Row],[release_date]])</f>
        <v>2005</v>
      </c>
      <c r="K8628" t="str">
        <f>LEFT(Table1[[#This Row],[Year]],4) &amp; "s"</f>
        <v>2005s</v>
      </c>
      <c r="L86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28">
        <f>(Table1[[#This Row],[vote_average]]/10)*100</f>
        <v>55.000000000000007</v>
      </c>
      <c r="N8628">
        <f>(Table1[[#This Row],[popularity]]/SUM(Table1[popularity]))*100</f>
        <v>8.6767864115377298E-3</v>
      </c>
    </row>
    <row r="8629" spans="1:14" x14ac:dyDescent="0.3">
      <c r="A8629">
        <v>581644</v>
      </c>
      <c r="B8629" t="s">
        <v>7737</v>
      </c>
      <c r="C8629" s="1">
        <v>44350</v>
      </c>
      <c r="D8629" t="s">
        <v>829</v>
      </c>
      <c r="E8629" t="s">
        <v>11</v>
      </c>
      <c r="F8629" t="s">
        <v>18920</v>
      </c>
      <c r="G8629">
        <v>63.798000000000002</v>
      </c>
      <c r="H8629">
        <v>415</v>
      </c>
      <c r="I8629">
        <v>5.508</v>
      </c>
      <c r="J8629">
        <f>YEAR(Table1[[#This Row],[release_date]])</f>
        <v>2021</v>
      </c>
      <c r="K8629" t="str">
        <f>LEFT(Table1[[#This Row],[Year]],4) &amp; "s"</f>
        <v>2021s</v>
      </c>
      <c r="L86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629">
        <f>(Table1[[#This Row],[vote_average]]/10)*100</f>
        <v>55.08</v>
      </c>
      <c r="N8629">
        <f>(Table1[[#This Row],[popularity]]/SUM(Table1[popularity]))*100</f>
        <v>1.4688397046283446E-2</v>
      </c>
    </row>
    <row r="8630" spans="1:14" x14ac:dyDescent="0.3">
      <c r="A8630">
        <v>248507</v>
      </c>
      <c r="B8630" t="s">
        <v>18921</v>
      </c>
      <c r="C8630" s="1">
        <v>41696</v>
      </c>
      <c r="D8630" t="s">
        <v>391</v>
      </c>
      <c r="E8630" t="s">
        <v>212</v>
      </c>
      <c r="F8630" t="s">
        <v>18922</v>
      </c>
      <c r="G8630">
        <v>10.432</v>
      </c>
      <c r="H8630">
        <v>1036</v>
      </c>
      <c r="I8630">
        <v>5.5060000000000002</v>
      </c>
      <c r="J8630">
        <f>YEAR(Table1[[#This Row],[release_date]])</f>
        <v>2014</v>
      </c>
      <c r="K8630" t="str">
        <f>LEFT(Table1[[#This Row],[Year]],4) &amp; "s"</f>
        <v>2014s</v>
      </c>
      <c r="L86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30">
        <f>(Table1[[#This Row],[vote_average]]/10)*100</f>
        <v>55.059999999999995</v>
      </c>
      <c r="N8630">
        <f>(Table1[[#This Row],[popularity]]/SUM(Table1[popularity]))*100</f>
        <v>2.4017893662313691E-3</v>
      </c>
    </row>
    <row r="8631" spans="1:14" x14ac:dyDescent="0.3">
      <c r="A8631">
        <v>10438</v>
      </c>
      <c r="B8631" t="s">
        <v>18923</v>
      </c>
      <c r="C8631" s="1">
        <v>34317</v>
      </c>
      <c r="D8631" t="s">
        <v>3063</v>
      </c>
      <c r="E8631" t="s">
        <v>11</v>
      </c>
      <c r="F8631" t="s">
        <v>18924</v>
      </c>
      <c r="G8631">
        <v>29.329000000000001</v>
      </c>
      <c r="H8631">
        <v>932</v>
      </c>
      <c r="I8631">
        <v>5.5060000000000002</v>
      </c>
      <c r="J8631">
        <f>YEAR(Table1[[#This Row],[release_date]])</f>
        <v>1993</v>
      </c>
      <c r="K8631" t="str">
        <f>LEFT(Table1[[#This Row],[Year]],4) &amp; "s"</f>
        <v>1993s</v>
      </c>
      <c r="L86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631">
        <f>(Table1[[#This Row],[vote_average]]/10)*100</f>
        <v>55.059999999999995</v>
      </c>
      <c r="N8631">
        <f>(Table1[[#This Row],[popularity]]/SUM(Table1[popularity]))*100</f>
        <v>6.75250003088572E-3</v>
      </c>
    </row>
    <row r="8632" spans="1:14" x14ac:dyDescent="0.3">
      <c r="A8632">
        <v>420245</v>
      </c>
      <c r="B8632" t="s">
        <v>18925</v>
      </c>
      <c r="C8632" s="1">
        <v>42687</v>
      </c>
      <c r="D8632" t="s">
        <v>1899</v>
      </c>
      <c r="E8632" t="s">
        <v>11</v>
      </c>
      <c r="F8632" t="s">
        <v>18926</v>
      </c>
      <c r="G8632">
        <v>18.175000000000001</v>
      </c>
      <c r="H8632">
        <v>718</v>
      </c>
      <c r="I8632">
        <v>5.5</v>
      </c>
      <c r="J8632">
        <f>YEAR(Table1[[#This Row],[release_date]])</f>
        <v>2016</v>
      </c>
      <c r="K8632" t="str">
        <f>LEFT(Table1[[#This Row],[Year]],4) &amp; "s"</f>
        <v>2016s</v>
      </c>
      <c r="L86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32">
        <f>(Table1[[#This Row],[vote_average]]/10)*100</f>
        <v>55.000000000000007</v>
      </c>
      <c r="N8632">
        <f>(Table1[[#This Row],[popularity]]/SUM(Table1[popularity]))*100</f>
        <v>4.1844825279193964E-3</v>
      </c>
    </row>
    <row r="8633" spans="1:14" x14ac:dyDescent="0.3">
      <c r="A8633">
        <v>13493</v>
      </c>
      <c r="B8633" t="s">
        <v>18927</v>
      </c>
      <c r="C8633" s="1">
        <v>39514</v>
      </c>
      <c r="D8633" t="s">
        <v>18928</v>
      </c>
      <c r="E8633" t="s">
        <v>11</v>
      </c>
      <c r="F8633" t="s">
        <v>18929</v>
      </c>
      <c r="G8633">
        <v>18.866</v>
      </c>
      <c r="H8633">
        <v>380</v>
      </c>
      <c r="I8633">
        <v>5.5049999999999999</v>
      </c>
      <c r="J8633">
        <f>YEAR(Table1[[#This Row],[release_date]])</f>
        <v>2008</v>
      </c>
      <c r="K8633" t="str">
        <f>LEFT(Table1[[#This Row],[Year]],4) &amp; "s"</f>
        <v>2008s</v>
      </c>
      <c r="L86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33">
        <f>(Table1[[#This Row],[vote_average]]/10)*100</f>
        <v>55.05</v>
      </c>
      <c r="N8633">
        <f>(Table1[[#This Row],[popularity]]/SUM(Table1[popularity]))*100</f>
        <v>4.3435734454870603E-3</v>
      </c>
    </row>
    <row r="8634" spans="1:14" x14ac:dyDescent="0.3">
      <c r="A8634">
        <v>348537</v>
      </c>
      <c r="B8634" t="s">
        <v>18930</v>
      </c>
      <c r="C8634" s="1">
        <v>42328</v>
      </c>
      <c r="D8634" t="s">
        <v>422</v>
      </c>
      <c r="E8634" t="s">
        <v>94</v>
      </c>
      <c r="F8634" t="s">
        <v>18931</v>
      </c>
      <c r="G8634">
        <v>16.782</v>
      </c>
      <c r="H8634">
        <v>392</v>
      </c>
      <c r="I8634">
        <v>5.5039999999999996</v>
      </c>
      <c r="J8634">
        <f>YEAR(Table1[[#This Row],[release_date]])</f>
        <v>2015</v>
      </c>
      <c r="K8634" t="str">
        <f>LEFT(Table1[[#This Row],[Year]],4) &amp; "s"</f>
        <v>2015s</v>
      </c>
      <c r="L86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34">
        <f>(Table1[[#This Row],[vote_average]]/10)*100</f>
        <v>55.04</v>
      </c>
      <c r="N8634">
        <f>(Table1[[#This Row],[popularity]]/SUM(Table1[popularity]))*100</f>
        <v>3.8637681311440605E-3</v>
      </c>
    </row>
    <row r="8635" spans="1:14" x14ac:dyDescent="0.3">
      <c r="A8635">
        <v>50647</v>
      </c>
      <c r="B8635" t="s">
        <v>18932</v>
      </c>
      <c r="C8635" s="1">
        <v>40962</v>
      </c>
      <c r="D8635" t="s">
        <v>422</v>
      </c>
      <c r="E8635" t="s">
        <v>11</v>
      </c>
      <c r="F8635" t="s">
        <v>18933</v>
      </c>
      <c r="G8635">
        <v>30.641999999999999</v>
      </c>
      <c r="H8635">
        <v>1205</v>
      </c>
      <c r="I8635">
        <v>5.5</v>
      </c>
      <c r="J8635">
        <f>YEAR(Table1[[#This Row],[release_date]])</f>
        <v>2012</v>
      </c>
      <c r="K8635" t="str">
        <f>LEFT(Table1[[#This Row],[Year]],4) &amp; "s"</f>
        <v>2012s</v>
      </c>
      <c r="L86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35">
        <f>(Table1[[#This Row],[vote_average]]/10)*100</f>
        <v>55.000000000000007</v>
      </c>
      <c r="N8635">
        <f>(Table1[[#This Row],[popularity]]/SUM(Table1[popularity]))*100</f>
        <v>7.0547957975519186E-3</v>
      </c>
    </row>
    <row r="8636" spans="1:14" x14ac:dyDescent="0.3">
      <c r="A8636">
        <v>89008</v>
      </c>
      <c r="B8636" t="s">
        <v>18934</v>
      </c>
      <c r="C8636" s="1">
        <v>40795</v>
      </c>
      <c r="D8636" t="s">
        <v>207</v>
      </c>
      <c r="E8636" t="s">
        <v>11</v>
      </c>
      <c r="F8636" t="s">
        <v>18935</v>
      </c>
      <c r="G8636">
        <v>13.170999999999999</v>
      </c>
      <c r="H8636">
        <v>474</v>
      </c>
      <c r="I8636">
        <v>5.5</v>
      </c>
      <c r="J8636">
        <f>YEAR(Table1[[#This Row],[release_date]])</f>
        <v>2011</v>
      </c>
      <c r="K8636" t="str">
        <f>LEFT(Table1[[#This Row],[Year]],4) &amp; "s"</f>
        <v>2011s</v>
      </c>
      <c r="L86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36">
        <f>(Table1[[#This Row],[vote_average]]/10)*100</f>
        <v>55.000000000000007</v>
      </c>
      <c r="N8636">
        <f>(Table1[[#This Row],[popularity]]/SUM(Table1[popularity]))*100</f>
        <v>3.032397214592922E-3</v>
      </c>
    </row>
    <row r="8637" spans="1:14" x14ac:dyDescent="0.3">
      <c r="A8637">
        <v>61012</v>
      </c>
      <c r="B8637" t="s">
        <v>18936</v>
      </c>
      <c r="C8637" s="1">
        <v>41192</v>
      </c>
      <c r="D8637" t="s">
        <v>2147</v>
      </c>
      <c r="E8637" t="s">
        <v>11</v>
      </c>
      <c r="F8637" t="s">
        <v>18937</v>
      </c>
      <c r="G8637">
        <v>34.313000000000002</v>
      </c>
      <c r="H8637">
        <v>1551</v>
      </c>
      <c r="I8637">
        <v>5.5010000000000003</v>
      </c>
      <c r="J8637">
        <f>YEAR(Table1[[#This Row],[release_date]])</f>
        <v>2012</v>
      </c>
      <c r="K8637" t="str">
        <f>LEFT(Table1[[#This Row],[Year]],4) &amp; "s"</f>
        <v>2012s</v>
      </c>
      <c r="L86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37">
        <f>(Table1[[#This Row],[vote_average]]/10)*100</f>
        <v>55.010000000000005</v>
      </c>
      <c r="N8637">
        <f>(Table1[[#This Row],[popularity]]/SUM(Table1[popularity]))*100</f>
        <v>7.8999806866849095E-3</v>
      </c>
    </row>
    <row r="8638" spans="1:14" x14ac:dyDescent="0.3">
      <c r="A8638">
        <v>68737</v>
      </c>
      <c r="B8638" t="s">
        <v>18938</v>
      </c>
      <c r="C8638" s="1">
        <v>41985</v>
      </c>
      <c r="D8638" t="s">
        <v>707</v>
      </c>
      <c r="E8638" t="s">
        <v>11</v>
      </c>
      <c r="F8638" t="s">
        <v>18939</v>
      </c>
      <c r="G8638">
        <v>109.087</v>
      </c>
      <c r="H8638">
        <v>2415</v>
      </c>
      <c r="I8638">
        <v>5.5010000000000003</v>
      </c>
      <c r="J8638">
        <f>YEAR(Table1[[#This Row],[release_date]])</f>
        <v>2014</v>
      </c>
      <c r="K8638" t="str">
        <f>LEFT(Table1[[#This Row],[Year]],4) &amp; "s"</f>
        <v>2014s</v>
      </c>
      <c r="L86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38">
        <f>(Table1[[#This Row],[vote_average]]/10)*100</f>
        <v>55.010000000000005</v>
      </c>
      <c r="N8638">
        <f>(Table1[[#This Row],[popularity]]/SUM(Table1[popularity]))*100</f>
        <v>2.5115413783941849E-2</v>
      </c>
    </row>
    <row r="8639" spans="1:14" x14ac:dyDescent="0.3">
      <c r="A8639">
        <v>58444</v>
      </c>
      <c r="B8639" t="s">
        <v>18940</v>
      </c>
      <c r="C8639" s="1">
        <v>40578</v>
      </c>
      <c r="D8639" t="s">
        <v>391</v>
      </c>
      <c r="E8639" t="s">
        <v>54</v>
      </c>
      <c r="F8639" t="s">
        <v>18941</v>
      </c>
      <c r="G8639">
        <v>12.836</v>
      </c>
      <c r="H8639">
        <v>609</v>
      </c>
      <c r="I8639">
        <v>5.5</v>
      </c>
      <c r="J8639">
        <f>YEAR(Table1[[#This Row],[release_date]])</f>
        <v>2011</v>
      </c>
      <c r="K8639" t="str">
        <f>LEFT(Table1[[#This Row],[Year]],4) &amp; "s"</f>
        <v>2011s</v>
      </c>
      <c r="L86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39">
        <f>(Table1[[#This Row],[vote_average]]/10)*100</f>
        <v>55.000000000000007</v>
      </c>
      <c r="N8639">
        <f>(Table1[[#This Row],[popularity]]/SUM(Table1[popularity]))*100</f>
        <v>2.955269201010914E-3</v>
      </c>
    </row>
    <row r="8640" spans="1:14" x14ac:dyDescent="0.3">
      <c r="A8640">
        <v>43919</v>
      </c>
      <c r="B8640" t="s">
        <v>18942</v>
      </c>
      <c r="C8640" s="1">
        <v>40416</v>
      </c>
      <c r="D8640" t="s">
        <v>6708</v>
      </c>
      <c r="E8640" t="s">
        <v>11</v>
      </c>
      <c r="F8640" t="s">
        <v>18943</v>
      </c>
      <c r="G8640">
        <v>27.128</v>
      </c>
      <c r="H8640">
        <v>347</v>
      </c>
      <c r="I8640">
        <v>5.5</v>
      </c>
      <c r="J8640">
        <f>YEAR(Table1[[#This Row],[release_date]])</f>
        <v>2010</v>
      </c>
      <c r="K8640" t="str">
        <f>LEFT(Table1[[#This Row],[Year]],4) &amp; "s"</f>
        <v>2010s</v>
      </c>
      <c r="L86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40">
        <f>(Table1[[#This Row],[vote_average]]/10)*100</f>
        <v>55.000000000000007</v>
      </c>
      <c r="N8640">
        <f>(Table1[[#This Row],[popularity]]/SUM(Table1[popularity]))*100</f>
        <v>6.2457574700081082E-3</v>
      </c>
    </row>
    <row r="8641" spans="1:14" x14ac:dyDescent="0.3">
      <c r="A8641">
        <v>230179</v>
      </c>
      <c r="B8641" t="s">
        <v>18944</v>
      </c>
      <c r="C8641" s="1">
        <v>42082</v>
      </c>
      <c r="D8641" t="s">
        <v>3936</v>
      </c>
      <c r="E8641" t="s">
        <v>11</v>
      </c>
      <c r="F8641" t="s">
        <v>18945</v>
      </c>
      <c r="G8641">
        <v>72.271000000000001</v>
      </c>
      <c r="H8641">
        <v>1098</v>
      </c>
      <c r="I8641">
        <v>5.5</v>
      </c>
      <c r="J8641">
        <f>YEAR(Table1[[#This Row],[release_date]])</f>
        <v>2015</v>
      </c>
      <c r="K8641" t="str">
        <f>LEFT(Table1[[#This Row],[Year]],4) &amp; "s"</f>
        <v>2015s</v>
      </c>
      <c r="L86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41">
        <f>(Table1[[#This Row],[vote_average]]/10)*100</f>
        <v>55.000000000000007</v>
      </c>
      <c r="N8641">
        <f>(Table1[[#This Row],[popularity]]/SUM(Table1[popularity]))*100</f>
        <v>1.663916020771734E-2</v>
      </c>
    </row>
    <row r="8642" spans="1:14" x14ac:dyDescent="0.3">
      <c r="A8642">
        <v>12121</v>
      </c>
      <c r="B8642" t="s">
        <v>18946</v>
      </c>
      <c r="C8642" s="1">
        <v>33975</v>
      </c>
      <c r="D8642" t="s">
        <v>391</v>
      </c>
      <c r="E8642" t="s">
        <v>11</v>
      </c>
      <c r="F8642" t="s">
        <v>18947</v>
      </c>
      <c r="G8642">
        <v>22.443000000000001</v>
      </c>
      <c r="H8642">
        <v>340</v>
      </c>
      <c r="I8642">
        <v>5.4989999999999997</v>
      </c>
      <c r="J8642">
        <f>YEAR(Table1[[#This Row],[release_date]])</f>
        <v>1993</v>
      </c>
      <c r="K8642" t="str">
        <f>LEFT(Table1[[#This Row],[Year]],4) &amp; "s"</f>
        <v>1993s</v>
      </c>
      <c r="L86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642">
        <f>(Table1[[#This Row],[vote_average]]/10)*100</f>
        <v>54.989999999999995</v>
      </c>
      <c r="N8642">
        <f>(Table1[[#This Row],[popularity]]/SUM(Table1[popularity]))*100</f>
        <v>5.1671164442418155E-3</v>
      </c>
    </row>
    <row r="8643" spans="1:14" x14ac:dyDescent="0.3">
      <c r="A8643">
        <v>437</v>
      </c>
      <c r="B8643" t="s">
        <v>18948</v>
      </c>
      <c r="C8643" s="1">
        <v>37361</v>
      </c>
      <c r="D8643" t="s">
        <v>4667</v>
      </c>
      <c r="E8643" t="s">
        <v>11</v>
      </c>
      <c r="F8643" t="s">
        <v>18949</v>
      </c>
      <c r="G8643">
        <v>19.946000000000002</v>
      </c>
      <c r="H8643">
        <v>1371</v>
      </c>
      <c r="I8643">
        <v>5.4960000000000004</v>
      </c>
      <c r="J8643">
        <f>YEAR(Table1[[#This Row],[release_date]])</f>
        <v>2002</v>
      </c>
      <c r="K8643" t="str">
        <f>LEFT(Table1[[#This Row],[Year]],4) &amp; "s"</f>
        <v>2002s</v>
      </c>
      <c r="L86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43">
        <f>(Table1[[#This Row],[vote_average]]/10)*100</f>
        <v>54.960000000000008</v>
      </c>
      <c r="N8643">
        <f>(Table1[[#This Row],[popularity]]/SUM(Table1[popularity]))*100</f>
        <v>4.5922249519604009E-3</v>
      </c>
    </row>
    <row r="8644" spans="1:14" x14ac:dyDescent="0.3">
      <c r="A8644">
        <v>10587</v>
      </c>
      <c r="B8644" t="s">
        <v>18950</v>
      </c>
      <c r="C8644" s="1">
        <v>31869</v>
      </c>
      <c r="D8644" t="s">
        <v>494</v>
      </c>
      <c r="E8644" t="s">
        <v>11</v>
      </c>
      <c r="F8644" t="s">
        <v>18951</v>
      </c>
      <c r="G8644">
        <v>26.39</v>
      </c>
      <c r="H8644">
        <v>1093</v>
      </c>
      <c r="I8644">
        <v>5.4950000000000001</v>
      </c>
      <c r="J8644">
        <f>YEAR(Table1[[#This Row],[release_date]])</f>
        <v>1987</v>
      </c>
      <c r="K8644" t="str">
        <f>LEFT(Table1[[#This Row],[Year]],4) &amp; "s"</f>
        <v>1987s</v>
      </c>
      <c r="L86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644">
        <f>(Table1[[#This Row],[vote_average]]/10)*100</f>
        <v>54.949999999999996</v>
      </c>
      <c r="N8644">
        <f>(Table1[[#This Row],[popularity]]/SUM(Table1[popularity]))*100</f>
        <v>6.0758456072513263E-3</v>
      </c>
    </row>
    <row r="8645" spans="1:14" x14ac:dyDescent="0.3">
      <c r="A8645">
        <v>520360</v>
      </c>
      <c r="B8645" t="s">
        <v>18952</v>
      </c>
      <c r="C8645" s="1">
        <v>43347</v>
      </c>
      <c r="D8645" t="s">
        <v>439</v>
      </c>
      <c r="E8645" t="s">
        <v>11</v>
      </c>
      <c r="F8645" t="s">
        <v>18953</v>
      </c>
      <c r="G8645">
        <v>21.495999999999999</v>
      </c>
      <c r="H8645">
        <v>404</v>
      </c>
      <c r="I8645">
        <v>5.5</v>
      </c>
      <c r="J8645">
        <f>YEAR(Table1[[#This Row],[release_date]])</f>
        <v>2018</v>
      </c>
      <c r="K8645" t="str">
        <f>LEFT(Table1[[#This Row],[Year]],4) &amp; "s"</f>
        <v>2018s</v>
      </c>
      <c r="L86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45">
        <f>(Table1[[#This Row],[vote_average]]/10)*100</f>
        <v>55.000000000000007</v>
      </c>
      <c r="N8645">
        <f>(Table1[[#This Row],[popularity]]/SUM(Table1[popularity]))*100</f>
        <v>4.949085910324915E-3</v>
      </c>
    </row>
    <row r="8646" spans="1:14" x14ac:dyDescent="0.3">
      <c r="A8646">
        <v>9271</v>
      </c>
      <c r="B8646" t="s">
        <v>18954</v>
      </c>
      <c r="C8646" s="1">
        <v>34915</v>
      </c>
      <c r="D8646" t="s">
        <v>18955</v>
      </c>
      <c r="E8646" t="s">
        <v>11</v>
      </c>
      <c r="F8646" t="s">
        <v>18956</v>
      </c>
      <c r="G8646">
        <v>32.130000000000003</v>
      </c>
      <c r="H8646">
        <v>507</v>
      </c>
      <c r="I8646">
        <v>5.4939999999999998</v>
      </c>
      <c r="J8646">
        <f>YEAR(Table1[[#This Row],[release_date]])</f>
        <v>1995</v>
      </c>
      <c r="K8646" t="str">
        <f>LEFT(Table1[[#This Row],[Year]],4) &amp; "s"</f>
        <v>1995s</v>
      </c>
      <c r="L86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646">
        <f>(Table1[[#This Row],[vote_average]]/10)*100</f>
        <v>54.94</v>
      </c>
      <c r="N8646">
        <f>(Table1[[#This Row],[popularity]]/SUM(Table1[popularity]))*100</f>
        <v>7.3973823175818541E-3</v>
      </c>
    </row>
    <row r="8647" spans="1:14" x14ac:dyDescent="0.3">
      <c r="A8647">
        <v>222936</v>
      </c>
      <c r="B8647" t="s">
        <v>18957</v>
      </c>
      <c r="C8647" s="1">
        <v>42153</v>
      </c>
      <c r="D8647" t="s">
        <v>783</v>
      </c>
      <c r="E8647" t="s">
        <v>11</v>
      </c>
      <c r="F8647" t="s">
        <v>18958</v>
      </c>
      <c r="G8647">
        <v>61.390999999999998</v>
      </c>
      <c r="H8647">
        <v>1947</v>
      </c>
      <c r="I8647">
        <v>5.4930000000000003</v>
      </c>
      <c r="J8647">
        <f>YEAR(Table1[[#This Row],[release_date]])</f>
        <v>2015</v>
      </c>
      <c r="K8647" t="str">
        <f>LEFT(Table1[[#This Row],[Year]],4) &amp; "s"</f>
        <v>2015s</v>
      </c>
      <c r="L86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47">
        <f>(Table1[[#This Row],[vote_average]]/10)*100</f>
        <v>54.93</v>
      </c>
      <c r="N8647">
        <f>(Table1[[#This Row],[popularity]]/SUM(Table1[popularity]))*100</f>
        <v>1.4134226512874807E-2</v>
      </c>
    </row>
    <row r="8648" spans="1:14" x14ac:dyDescent="0.3">
      <c r="A8648">
        <v>450179</v>
      </c>
      <c r="B8648" t="s">
        <v>18959</v>
      </c>
      <c r="C8648" s="1">
        <v>42865</v>
      </c>
      <c r="D8648" t="s">
        <v>391</v>
      </c>
      <c r="E8648" t="s">
        <v>212</v>
      </c>
      <c r="F8648" t="s">
        <v>18960</v>
      </c>
      <c r="G8648">
        <v>12.616</v>
      </c>
      <c r="H8648">
        <v>380</v>
      </c>
      <c r="I8648">
        <v>5.5</v>
      </c>
      <c r="J8648">
        <f>YEAR(Table1[[#This Row],[release_date]])</f>
        <v>2017</v>
      </c>
      <c r="K8648" t="str">
        <f>LEFT(Table1[[#This Row],[Year]],4) &amp; "s"</f>
        <v>2017s</v>
      </c>
      <c r="L86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48">
        <f>(Table1[[#This Row],[vote_average]]/10)*100</f>
        <v>55.000000000000007</v>
      </c>
      <c r="N8648">
        <f>(Table1[[#This Row],[popularity]]/SUM(Table1[popularity]))*100</f>
        <v>2.9046179682107893E-3</v>
      </c>
    </row>
    <row r="8649" spans="1:14" x14ac:dyDescent="0.3">
      <c r="A8649">
        <v>339530</v>
      </c>
      <c r="B8649" t="s">
        <v>18961</v>
      </c>
      <c r="C8649" s="1">
        <v>42283</v>
      </c>
      <c r="D8649" t="s">
        <v>18962</v>
      </c>
      <c r="E8649" t="s">
        <v>11</v>
      </c>
      <c r="F8649" t="s">
        <v>18963</v>
      </c>
      <c r="G8649">
        <v>22.808</v>
      </c>
      <c r="H8649">
        <v>394</v>
      </c>
      <c r="I8649">
        <v>5.492</v>
      </c>
      <c r="J8649">
        <f>YEAR(Table1[[#This Row],[release_date]])</f>
        <v>2015</v>
      </c>
      <c r="K8649" t="str">
        <f>LEFT(Table1[[#This Row],[Year]],4) &amp; "s"</f>
        <v>2015s</v>
      </c>
      <c r="L86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49">
        <f>(Table1[[#This Row],[vote_average]]/10)*100</f>
        <v>54.92</v>
      </c>
      <c r="N8649">
        <f>(Table1[[#This Row],[popularity]]/SUM(Table1[popularity]))*100</f>
        <v>5.2511514441147501E-3</v>
      </c>
    </row>
    <row r="8650" spans="1:14" x14ac:dyDescent="0.3">
      <c r="A8650">
        <v>1735</v>
      </c>
      <c r="B8650" t="s">
        <v>18964</v>
      </c>
      <c r="C8650" s="1">
        <v>39630</v>
      </c>
      <c r="D8650" t="s">
        <v>8012</v>
      </c>
      <c r="E8650" t="s">
        <v>11</v>
      </c>
      <c r="F8650" t="s">
        <v>18965</v>
      </c>
      <c r="G8650">
        <v>63.613</v>
      </c>
      <c r="H8650">
        <v>4266</v>
      </c>
      <c r="I8650">
        <v>5.492</v>
      </c>
      <c r="J8650">
        <f>YEAR(Table1[[#This Row],[release_date]])</f>
        <v>2008</v>
      </c>
      <c r="K8650" t="str">
        <f>LEFT(Table1[[#This Row],[Year]],4) &amp; "s"</f>
        <v>2008s</v>
      </c>
      <c r="L86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50">
        <f>(Table1[[#This Row],[vote_average]]/10)*100</f>
        <v>54.92</v>
      </c>
      <c r="N8650">
        <f>(Table1[[#This Row],[popularity]]/SUM(Table1[popularity]))*100</f>
        <v>1.4645803964156068E-2</v>
      </c>
    </row>
    <row r="8651" spans="1:14" x14ac:dyDescent="0.3">
      <c r="A8651">
        <v>36355</v>
      </c>
      <c r="B8651" t="s">
        <v>18966</v>
      </c>
      <c r="C8651" s="1">
        <v>35202</v>
      </c>
      <c r="D8651" t="s">
        <v>434</v>
      </c>
      <c r="E8651" t="s">
        <v>11</v>
      </c>
      <c r="F8651" t="s">
        <v>18967</v>
      </c>
      <c r="G8651">
        <v>13.478999999999999</v>
      </c>
      <c r="H8651">
        <v>305</v>
      </c>
      <c r="I8651">
        <v>5.5</v>
      </c>
      <c r="J8651">
        <f>YEAR(Table1[[#This Row],[release_date]])</f>
        <v>1996</v>
      </c>
      <c r="K8651" t="str">
        <f>LEFT(Table1[[#This Row],[Year]],4) &amp; "s"</f>
        <v>1996s</v>
      </c>
      <c r="L86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651">
        <f>(Table1[[#This Row],[vote_average]]/10)*100</f>
        <v>55.000000000000007</v>
      </c>
      <c r="N8651">
        <f>(Table1[[#This Row],[popularity]]/SUM(Table1[popularity]))*100</f>
        <v>3.103308940513097E-3</v>
      </c>
    </row>
    <row r="8652" spans="1:14" x14ac:dyDescent="0.3">
      <c r="A8652">
        <v>14365</v>
      </c>
      <c r="B8652" t="s">
        <v>18968</v>
      </c>
      <c r="C8652" s="1">
        <v>37386</v>
      </c>
      <c r="D8652" t="s">
        <v>2396</v>
      </c>
      <c r="E8652" t="s">
        <v>11</v>
      </c>
      <c r="F8652" t="s">
        <v>18969</v>
      </c>
      <c r="G8652">
        <v>18.794</v>
      </c>
      <c r="H8652">
        <v>303</v>
      </c>
      <c r="I8652">
        <v>5.49</v>
      </c>
      <c r="J8652">
        <f>YEAR(Table1[[#This Row],[release_date]])</f>
        <v>2002</v>
      </c>
      <c r="K8652" t="str">
        <f>LEFT(Table1[[#This Row],[Year]],4) &amp; "s"</f>
        <v>2002s</v>
      </c>
      <c r="L86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52">
        <f>(Table1[[#This Row],[vote_average]]/10)*100</f>
        <v>54.900000000000006</v>
      </c>
      <c r="N8652">
        <f>(Table1[[#This Row],[popularity]]/SUM(Table1[popularity]))*100</f>
        <v>4.3269966783888378E-3</v>
      </c>
    </row>
    <row r="8653" spans="1:14" x14ac:dyDescent="0.3">
      <c r="A8653">
        <v>13767</v>
      </c>
      <c r="B8653" t="s">
        <v>18970</v>
      </c>
      <c r="C8653" s="1">
        <v>39023</v>
      </c>
      <c r="D8653" t="s">
        <v>9733</v>
      </c>
      <c r="E8653" t="s">
        <v>11</v>
      </c>
      <c r="F8653" t="s">
        <v>18971</v>
      </c>
      <c r="G8653">
        <v>25.056999999999999</v>
      </c>
      <c r="H8653">
        <v>1018</v>
      </c>
      <c r="I8653">
        <v>5.49</v>
      </c>
      <c r="J8653">
        <f>YEAR(Table1[[#This Row],[release_date]])</f>
        <v>2006</v>
      </c>
      <c r="K8653" t="str">
        <f>LEFT(Table1[[#This Row],[Year]],4) &amp; "s"</f>
        <v>2006s</v>
      </c>
      <c r="L86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53">
        <f>(Table1[[#This Row],[vote_average]]/10)*100</f>
        <v>54.900000000000006</v>
      </c>
      <c r="N8653">
        <f>(Table1[[#This Row],[popularity]]/SUM(Table1[popularity]))*100</f>
        <v>5.7689451830578425E-3</v>
      </c>
    </row>
    <row r="8654" spans="1:14" x14ac:dyDescent="0.3">
      <c r="A8654">
        <v>343173</v>
      </c>
      <c r="B8654" t="s">
        <v>18972</v>
      </c>
      <c r="C8654" s="1">
        <v>42170</v>
      </c>
      <c r="D8654" t="s">
        <v>1899</v>
      </c>
      <c r="E8654" t="s">
        <v>11</v>
      </c>
      <c r="F8654" t="s">
        <v>18973</v>
      </c>
      <c r="G8654">
        <v>34.731000000000002</v>
      </c>
      <c r="H8654">
        <v>358</v>
      </c>
      <c r="I8654">
        <v>5.5</v>
      </c>
      <c r="J8654">
        <f>YEAR(Table1[[#This Row],[release_date]])</f>
        <v>2015</v>
      </c>
      <c r="K8654" t="str">
        <f>LEFT(Table1[[#This Row],[Year]],4) &amp; "s"</f>
        <v>2015s</v>
      </c>
      <c r="L86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54">
        <f>(Table1[[#This Row],[vote_average]]/10)*100</f>
        <v>55.000000000000007</v>
      </c>
      <c r="N8654">
        <f>(Table1[[#This Row],[popularity]]/SUM(Table1[popularity]))*100</f>
        <v>7.9962180290051466E-3</v>
      </c>
    </row>
    <row r="8655" spans="1:14" x14ac:dyDescent="0.3">
      <c r="A8655">
        <v>86868</v>
      </c>
      <c r="B8655" t="s">
        <v>18974</v>
      </c>
      <c r="C8655" s="1">
        <v>40939</v>
      </c>
      <c r="D8655" t="s">
        <v>391</v>
      </c>
      <c r="E8655" t="s">
        <v>212</v>
      </c>
      <c r="F8655" t="s">
        <v>18975</v>
      </c>
      <c r="G8655">
        <v>13.779</v>
      </c>
      <c r="H8655">
        <v>327</v>
      </c>
      <c r="I8655">
        <v>5.4880000000000004</v>
      </c>
      <c r="J8655">
        <f>YEAR(Table1[[#This Row],[release_date]])</f>
        <v>2012</v>
      </c>
      <c r="K8655" t="str">
        <f>LEFT(Table1[[#This Row],[Year]],4) &amp; "s"</f>
        <v>2012s</v>
      </c>
      <c r="L86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55">
        <f>(Table1[[#This Row],[vote_average]]/10)*100</f>
        <v>54.88000000000001</v>
      </c>
      <c r="N8655">
        <f>(Table1[[#This Row],[popularity]]/SUM(Table1[popularity]))*100</f>
        <v>3.1723788034223577E-3</v>
      </c>
    </row>
    <row r="8656" spans="1:14" x14ac:dyDescent="0.3">
      <c r="A8656">
        <v>52124</v>
      </c>
      <c r="B8656" t="s">
        <v>18976</v>
      </c>
      <c r="C8656" s="1">
        <v>40164</v>
      </c>
      <c r="D8656" t="s">
        <v>422</v>
      </c>
      <c r="E8656" t="s">
        <v>54</v>
      </c>
      <c r="F8656" t="s">
        <v>18977</v>
      </c>
      <c r="G8656">
        <v>7.173</v>
      </c>
      <c r="H8656">
        <v>404</v>
      </c>
      <c r="I8656">
        <v>5.4880000000000004</v>
      </c>
      <c r="J8656">
        <f>YEAR(Table1[[#This Row],[release_date]])</f>
        <v>2009</v>
      </c>
      <c r="K8656" t="str">
        <f>LEFT(Table1[[#This Row],[Year]],4) &amp; "s"</f>
        <v>2009s</v>
      </c>
      <c r="L86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56">
        <f>(Table1[[#This Row],[vote_average]]/10)*100</f>
        <v>54.88000000000001</v>
      </c>
      <c r="N8656">
        <f>(Table1[[#This Row],[popularity]]/SUM(Table1[popularity]))*100</f>
        <v>1.6514604221604307E-3</v>
      </c>
    </row>
    <row r="8657" spans="1:14" x14ac:dyDescent="0.3">
      <c r="A8657">
        <v>26688</v>
      </c>
      <c r="B8657" t="s">
        <v>18978</v>
      </c>
      <c r="C8657" s="1">
        <v>40065</v>
      </c>
      <c r="D8657" t="s">
        <v>2163</v>
      </c>
      <c r="E8657" t="s">
        <v>11</v>
      </c>
      <c r="F8657" t="s">
        <v>18979</v>
      </c>
      <c r="G8657">
        <v>37.843000000000004</v>
      </c>
      <c r="H8657">
        <v>541</v>
      </c>
      <c r="I8657">
        <v>5.4880000000000004</v>
      </c>
      <c r="J8657">
        <f>YEAR(Table1[[#This Row],[release_date]])</f>
        <v>2009</v>
      </c>
      <c r="K8657" t="str">
        <f>LEFT(Table1[[#This Row],[Year]],4) &amp; "s"</f>
        <v>2009s</v>
      </c>
      <c r="L86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57">
        <f>(Table1[[#This Row],[vote_average]]/10)*100</f>
        <v>54.88000000000001</v>
      </c>
      <c r="N8657">
        <f>(Table1[[#This Row],[popularity]]/SUM(Table1[popularity]))*100</f>
        <v>8.7127027402505476E-3</v>
      </c>
    </row>
    <row r="8658" spans="1:14" x14ac:dyDescent="0.3">
      <c r="A8658">
        <v>12618</v>
      </c>
      <c r="B8658" t="s">
        <v>18980</v>
      </c>
      <c r="C8658" s="1">
        <v>36441</v>
      </c>
      <c r="D8658" t="s">
        <v>6048</v>
      </c>
      <c r="E8658" t="s">
        <v>11</v>
      </c>
      <c r="F8658" t="s">
        <v>18981</v>
      </c>
      <c r="G8658">
        <v>48.125999999999998</v>
      </c>
      <c r="H8658">
        <v>361</v>
      </c>
      <c r="I8658">
        <v>5.4880000000000004</v>
      </c>
      <c r="J8658">
        <f>YEAR(Table1[[#This Row],[release_date]])</f>
        <v>1999</v>
      </c>
      <c r="K8658" t="str">
        <f>LEFT(Table1[[#This Row],[Year]],4) &amp; "s"</f>
        <v>1999s</v>
      </c>
      <c r="L86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658">
        <f>(Table1[[#This Row],[vote_average]]/10)*100</f>
        <v>54.88000000000001</v>
      </c>
      <c r="N8658">
        <f>(Table1[[#This Row],[popularity]]/SUM(Table1[popularity]))*100</f>
        <v>1.108018740790365E-2</v>
      </c>
    </row>
    <row r="8659" spans="1:14" x14ac:dyDescent="0.3">
      <c r="A8659">
        <v>10923</v>
      </c>
      <c r="B8659" t="s">
        <v>18982</v>
      </c>
      <c r="C8659" s="1">
        <v>37694</v>
      </c>
      <c r="D8659" t="s">
        <v>18983</v>
      </c>
      <c r="E8659" t="s">
        <v>11</v>
      </c>
      <c r="F8659" t="s">
        <v>18984</v>
      </c>
      <c r="G8659">
        <v>19.361999999999998</v>
      </c>
      <c r="H8659">
        <v>1042</v>
      </c>
      <c r="I8659">
        <v>5.5</v>
      </c>
      <c r="J8659">
        <f>YEAR(Table1[[#This Row],[release_date]])</f>
        <v>2003</v>
      </c>
      <c r="K8659" t="str">
        <f>LEFT(Table1[[#This Row],[Year]],4) &amp; "s"</f>
        <v>2003s</v>
      </c>
      <c r="L86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59">
        <f>(Table1[[#This Row],[vote_average]]/10)*100</f>
        <v>55.000000000000007</v>
      </c>
      <c r="N8659">
        <f>(Table1[[#This Row],[popularity]]/SUM(Table1[popularity]))*100</f>
        <v>4.4577689521637046E-3</v>
      </c>
    </row>
    <row r="8660" spans="1:14" x14ac:dyDescent="0.3">
      <c r="A8660">
        <v>9592</v>
      </c>
      <c r="B8660" t="s">
        <v>18985</v>
      </c>
      <c r="C8660" s="1">
        <v>38908</v>
      </c>
      <c r="D8660" t="s">
        <v>1139</v>
      </c>
      <c r="E8660" t="s">
        <v>11</v>
      </c>
      <c r="F8660" t="s">
        <v>18986</v>
      </c>
      <c r="G8660">
        <v>18.068000000000001</v>
      </c>
      <c r="H8660">
        <v>655</v>
      </c>
      <c r="I8660">
        <v>5.4870000000000001</v>
      </c>
      <c r="J8660">
        <f>YEAR(Table1[[#This Row],[release_date]])</f>
        <v>2006</v>
      </c>
      <c r="K8660" t="str">
        <f>LEFT(Table1[[#This Row],[Year]],4) &amp; "s"</f>
        <v>2006s</v>
      </c>
      <c r="L86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60">
        <f>(Table1[[#This Row],[vote_average]]/10)*100</f>
        <v>54.87</v>
      </c>
      <c r="N8660">
        <f>(Table1[[#This Row],[popularity]]/SUM(Table1[popularity]))*100</f>
        <v>4.1598476101484261E-3</v>
      </c>
    </row>
    <row r="8661" spans="1:14" x14ac:dyDescent="0.3">
      <c r="A8661">
        <v>399173</v>
      </c>
      <c r="B8661" t="s">
        <v>18987</v>
      </c>
      <c r="C8661" s="1">
        <v>42529</v>
      </c>
      <c r="D8661" t="s">
        <v>786</v>
      </c>
      <c r="E8661" t="s">
        <v>11</v>
      </c>
      <c r="F8661" t="s">
        <v>18988</v>
      </c>
      <c r="G8661">
        <v>57.511000000000003</v>
      </c>
      <c r="H8661">
        <v>491</v>
      </c>
      <c r="I8661">
        <v>5.4870000000000001</v>
      </c>
      <c r="J8661">
        <f>YEAR(Table1[[#This Row],[release_date]])</f>
        <v>2016</v>
      </c>
      <c r="K8661" t="str">
        <f>LEFT(Table1[[#This Row],[Year]],4) &amp; "s"</f>
        <v>2016s</v>
      </c>
      <c r="L86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61">
        <f>(Table1[[#This Row],[vote_average]]/10)*100</f>
        <v>54.87</v>
      </c>
      <c r="N8661">
        <f>(Table1[[#This Row],[popularity]]/SUM(Table1[popularity]))*100</f>
        <v>1.32409229525817E-2</v>
      </c>
    </row>
    <row r="8662" spans="1:14" x14ac:dyDescent="0.3">
      <c r="A8662">
        <v>340103</v>
      </c>
      <c r="B8662" t="s">
        <v>7635</v>
      </c>
      <c r="C8662" s="1">
        <v>42685</v>
      </c>
      <c r="D8662" t="s">
        <v>2067</v>
      </c>
      <c r="E8662" t="s">
        <v>11</v>
      </c>
      <c r="F8662" t="s">
        <v>18989</v>
      </c>
      <c r="G8662">
        <v>25.138999999999999</v>
      </c>
      <c r="H8662">
        <v>537</v>
      </c>
      <c r="I8662">
        <v>5.4859999999999998</v>
      </c>
      <c r="J8662">
        <f>YEAR(Table1[[#This Row],[release_date]])</f>
        <v>2016</v>
      </c>
      <c r="K8662" t="str">
        <f>LEFT(Table1[[#This Row],[Year]],4) &amp; "s"</f>
        <v>2016s</v>
      </c>
      <c r="L86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62">
        <f>(Table1[[#This Row],[vote_average]]/10)*100</f>
        <v>54.86</v>
      </c>
      <c r="N8662">
        <f>(Table1[[#This Row],[popularity]]/SUM(Table1[popularity]))*100</f>
        <v>5.7878242789197072E-3</v>
      </c>
    </row>
    <row r="8663" spans="1:14" x14ac:dyDescent="0.3">
      <c r="A8663">
        <v>277355</v>
      </c>
      <c r="B8663" t="s">
        <v>18990</v>
      </c>
      <c r="C8663" s="1">
        <v>41902</v>
      </c>
      <c r="D8663" t="s">
        <v>8110</v>
      </c>
      <c r="E8663" t="s">
        <v>11</v>
      </c>
      <c r="F8663" t="s">
        <v>18991</v>
      </c>
      <c r="G8663">
        <v>39.863999999999997</v>
      </c>
      <c r="H8663">
        <v>572</v>
      </c>
      <c r="I8663">
        <v>5.5</v>
      </c>
      <c r="J8663">
        <f>YEAR(Table1[[#This Row],[release_date]])</f>
        <v>2014</v>
      </c>
      <c r="K8663" t="str">
        <f>LEFT(Table1[[#This Row],[Year]],4) &amp; "s"</f>
        <v>2014s</v>
      </c>
      <c r="L86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63">
        <f>(Table1[[#This Row],[vote_average]]/10)*100</f>
        <v>55.000000000000007</v>
      </c>
      <c r="N8663">
        <f>(Table1[[#This Row],[popularity]]/SUM(Table1[popularity]))*100</f>
        <v>9.1780033833826023E-3</v>
      </c>
    </row>
    <row r="8664" spans="1:14" x14ac:dyDescent="0.3">
      <c r="A8664">
        <v>201088</v>
      </c>
      <c r="B8664" t="s">
        <v>18992</v>
      </c>
      <c r="C8664" s="1">
        <v>42017</v>
      </c>
      <c r="D8664" t="s">
        <v>1646</v>
      </c>
      <c r="E8664" t="s">
        <v>11</v>
      </c>
      <c r="F8664" t="s">
        <v>18993</v>
      </c>
      <c r="G8664">
        <v>90.557000000000002</v>
      </c>
      <c r="H8664">
        <v>1956</v>
      </c>
      <c r="I8664">
        <v>5.5</v>
      </c>
      <c r="J8664">
        <f>YEAR(Table1[[#This Row],[release_date]])</f>
        <v>2015</v>
      </c>
      <c r="K8664" t="str">
        <f>LEFT(Table1[[#This Row],[Year]],4) &amp; "s"</f>
        <v>2015s</v>
      </c>
      <c r="L86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64">
        <f>(Table1[[#This Row],[vote_average]]/10)*100</f>
        <v>55.000000000000007</v>
      </c>
      <c r="N8664">
        <f>(Table1[[#This Row],[popularity]]/SUM(Table1[popularity]))*100</f>
        <v>2.0849198584913162E-2</v>
      </c>
    </row>
    <row r="8665" spans="1:14" x14ac:dyDescent="0.3">
      <c r="A8665">
        <v>124470</v>
      </c>
      <c r="B8665" t="s">
        <v>18994</v>
      </c>
      <c r="C8665" s="1">
        <v>41715</v>
      </c>
      <c r="D8665" t="s">
        <v>1899</v>
      </c>
      <c r="E8665" t="s">
        <v>11</v>
      </c>
      <c r="F8665" t="s">
        <v>18995</v>
      </c>
      <c r="G8665">
        <v>22.233000000000001</v>
      </c>
      <c r="H8665">
        <v>311</v>
      </c>
      <c r="I8665">
        <v>5.5</v>
      </c>
      <c r="J8665">
        <f>YEAR(Table1[[#This Row],[release_date]])</f>
        <v>2014</v>
      </c>
      <c r="K8665" t="str">
        <f>LEFT(Table1[[#This Row],[Year]],4) &amp; "s"</f>
        <v>2014s</v>
      </c>
      <c r="L86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65">
        <f>(Table1[[#This Row],[vote_average]]/10)*100</f>
        <v>55.000000000000007</v>
      </c>
      <c r="N8665">
        <f>(Table1[[#This Row],[popularity]]/SUM(Table1[popularity]))*100</f>
        <v>5.1187675402053334E-3</v>
      </c>
    </row>
    <row r="8666" spans="1:14" x14ac:dyDescent="0.3">
      <c r="A8666">
        <v>10481</v>
      </c>
      <c r="B8666" t="s">
        <v>18996</v>
      </c>
      <c r="C8666" s="1">
        <v>36806</v>
      </c>
      <c r="D8666" t="s">
        <v>3063</v>
      </c>
      <c r="E8666" t="s">
        <v>11</v>
      </c>
      <c r="F8666" t="s">
        <v>18997</v>
      </c>
      <c r="G8666">
        <v>58.537999999999997</v>
      </c>
      <c r="H8666">
        <v>1299</v>
      </c>
      <c r="I8666">
        <v>5.5</v>
      </c>
      <c r="J8666">
        <f>YEAR(Table1[[#This Row],[release_date]])</f>
        <v>2000</v>
      </c>
      <c r="K8666" t="str">
        <f>LEFT(Table1[[#This Row],[Year]],4) &amp; "s"</f>
        <v>2000s</v>
      </c>
      <c r="L86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66">
        <f>(Table1[[#This Row],[vote_average]]/10)*100</f>
        <v>55.000000000000007</v>
      </c>
      <c r="N8666">
        <f>(Table1[[#This Row],[popularity]]/SUM(Table1[popularity]))*100</f>
        <v>1.3477372116607735E-2</v>
      </c>
    </row>
    <row r="8667" spans="1:14" x14ac:dyDescent="0.3">
      <c r="A8667">
        <v>419700</v>
      </c>
      <c r="B8667" t="s">
        <v>18998</v>
      </c>
      <c r="C8667" s="1">
        <v>42839</v>
      </c>
      <c r="D8667" t="s">
        <v>391</v>
      </c>
      <c r="E8667" t="s">
        <v>11</v>
      </c>
      <c r="F8667" t="s">
        <v>18999</v>
      </c>
      <c r="G8667">
        <v>63.23</v>
      </c>
      <c r="H8667">
        <v>527</v>
      </c>
      <c r="I8667">
        <v>5.484</v>
      </c>
      <c r="J8667">
        <f>YEAR(Table1[[#This Row],[release_date]])</f>
        <v>2017</v>
      </c>
      <c r="K8667" t="str">
        <f>LEFT(Table1[[#This Row],[Year]],4) &amp; "s"</f>
        <v>2017s</v>
      </c>
      <c r="L86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67">
        <f>(Table1[[#This Row],[vote_average]]/10)*100</f>
        <v>54.84</v>
      </c>
      <c r="N8667">
        <f>(Table1[[#This Row],[popularity]]/SUM(Table1[popularity]))*100</f>
        <v>1.4557624772508576E-2</v>
      </c>
    </row>
    <row r="8668" spans="1:14" x14ac:dyDescent="0.3">
      <c r="A8668">
        <v>253310</v>
      </c>
      <c r="B8668" t="s">
        <v>19000</v>
      </c>
      <c r="C8668" s="1">
        <v>41822</v>
      </c>
      <c r="D8668" t="s">
        <v>391</v>
      </c>
      <c r="E8668" t="s">
        <v>11</v>
      </c>
      <c r="F8668" t="s">
        <v>19001</v>
      </c>
      <c r="G8668">
        <v>15.292999999999999</v>
      </c>
      <c r="H8668">
        <v>435</v>
      </c>
      <c r="I8668">
        <v>5.484</v>
      </c>
      <c r="J8668">
        <f>YEAR(Table1[[#This Row],[release_date]])</f>
        <v>2014</v>
      </c>
      <c r="K8668" t="str">
        <f>LEFT(Table1[[#This Row],[Year]],4) &amp; "s"</f>
        <v>2014s</v>
      </c>
      <c r="L86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68">
        <f>(Table1[[#This Row],[vote_average]]/10)*100</f>
        <v>54.84</v>
      </c>
      <c r="N8668">
        <f>(Table1[[#This Row],[popularity]]/SUM(Table1[popularity]))*100</f>
        <v>3.5209513782377619E-3</v>
      </c>
    </row>
    <row r="8669" spans="1:14" x14ac:dyDescent="0.3">
      <c r="A8669">
        <v>47327</v>
      </c>
      <c r="B8669" t="s">
        <v>19002</v>
      </c>
      <c r="C8669" s="1">
        <v>40598</v>
      </c>
      <c r="D8669" t="s">
        <v>19003</v>
      </c>
      <c r="E8669" t="s">
        <v>11</v>
      </c>
      <c r="F8669" t="s">
        <v>19004</v>
      </c>
      <c r="G8669">
        <v>72.876000000000005</v>
      </c>
      <c r="H8669">
        <v>1764</v>
      </c>
      <c r="I8669">
        <v>5.484</v>
      </c>
      <c r="J8669">
        <f>YEAR(Table1[[#This Row],[release_date]])</f>
        <v>2011</v>
      </c>
      <c r="K8669" t="str">
        <f>LEFT(Table1[[#This Row],[Year]],4) &amp; "s"</f>
        <v>2011s</v>
      </c>
      <c r="L86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69">
        <f>(Table1[[#This Row],[vote_average]]/10)*100</f>
        <v>54.84</v>
      </c>
      <c r="N8669">
        <f>(Table1[[#This Row],[popularity]]/SUM(Table1[popularity]))*100</f>
        <v>1.6778451097917684E-2</v>
      </c>
    </row>
    <row r="8670" spans="1:14" x14ac:dyDescent="0.3">
      <c r="A8670">
        <v>9356</v>
      </c>
      <c r="B8670" t="s">
        <v>19005</v>
      </c>
      <c r="C8670" s="1">
        <v>33221</v>
      </c>
      <c r="D8670" t="s">
        <v>1732</v>
      </c>
      <c r="E8670" t="s">
        <v>11</v>
      </c>
      <c r="F8670" t="s">
        <v>19006</v>
      </c>
      <c r="G8670">
        <v>28.992999999999999</v>
      </c>
      <c r="H8670">
        <v>1329</v>
      </c>
      <c r="I8670">
        <v>5.4820000000000002</v>
      </c>
      <c r="J8670">
        <f>YEAR(Table1[[#This Row],[release_date]])</f>
        <v>1990</v>
      </c>
      <c r="K8670" t="str">
        <f>LEFT(Table1[[#This Row],[Year]],4) &amp; "s"</f>
        <v>1990s</v>
      </c>
      <c r="L86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670">
        <f>(Table1[[#This Row],[vote_average]]/10)*100</f>
        <v>54.82</v>
      </c>
      <c r="N8670">
        <f>(Table1[[#This Row],[popularity]]/SUM(Table1[popularity]))*100</f>
        <v>6.6751417844273476E-3</v>
      </c>
    </row>
    <row r="8671" spans="1:14" x14ac:dyDescent="0.3">
      <c r="A8671">
        <v>612152</v>
      </c>
      <c r="B8671" t="s">
        <v>19007</v>
      </c>
      <c r="C8671" s="1">
        <v>43664</v>
      </c>
      <c r="D8671" t="s">
        <v>217</v>
      </c>
      <c r="E8671" t="s">
        <v>11</v>
      </c>
      <c r="F8671" t="s">
        <v>19008</v>
      </c>
      <c r="G8671">
        <v>30.379000000000001</v>
      </c>
      <c r="H8671">
        <v>1057</v>
      </c>
      <c r="I8671">
        <v>5.4809999999999999</v>
      </c>
      <c r="J8671">
        <f>YEAR(Table1[[#This Row],[release_date]])</f>
        <v>2019</v>
      </c>
      <c r="K8671" t="str">
        <f>LEFT(Table1[[#This Row],[Year]],4) &amp; "s"</f>
        <v>2019s</v>
      </c>
      <c r="L86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71">
        <f>(Table1[[#This Row],[vote_average]]/10)*100</f>
        <v>54.81</v>
      </c>
      <c r="N8671">
        <f>(Table1[[#This Row],[popularity]]/SUM(Table1[popularity]))*100</f>
        <v>6.994244551068134E-3</v>
      </c>
    </row>
    <row r="8672" spans="1:14" x14ac:dyDescent="0.3">
      <c r="A8672">
        <v>513083</v>
      </c>
      <c r="B8672" t="s">
        <v>19009</v>
      </c>
      <c r="C8672" s="1">
        <v>43593</v>
      </c>
      <c r="D8672" t="s">
        <v>391</v>
      </c>
      <c r="E8672" t="s">
        <v>11</v>
      </c>
      <c r="F8672" t="s">
        <v>19010</v>
      </c>
      <c r="G8672">
        <v>21.315999999999999</v>
      </c>
      <c r="H8672">
        <v>490</v>
      </c>
      <c r="I8672">
        <v>5.4779999999999998</v>
      </c>
      <c r="J8672">
        <f>YEAR(Table1[[#This Row],[release_date]])</f>
        <v>2019</v>
      </c>
      <c r="K8672" t="str">
        <f>LEFT(Table1[[#This Row],[Year]],4) &amp; "s"</f>
        <v>2019s</v>
      </c>
      <c r="L86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72">
        <f>(Table1[[#This Row],[vote_average]]/10)*100</f>
        <v>54.779999999999994</v>
      </c>
      <c r="N8672">
        <f>(Table1[[#This Row],[popularity]]/SUM(Table1[popularity]))*100</f>
        <v>4.9076439925793587E-3</v>
      </c>
    </row>
    <row r="8673" spans="1:14" x14ac:dyDescent="0.3">
      <c r="A8673">
        <v>73861</v>
      </c>
      <c r="B8673" t="s">
        <v>19011</v>
      </c>
      <c r="C8673" s="1">
        <v>40345</v>
      </c>
      <c r="D8673" t="s">
        <v>6988</v>
      </c>
      <c r="E8673" t="s">
        <v>1713</v>
      </c>
      <c r="F8673" t="s">
        <v>19012</v>
      </c>
      <c r="G8673">
        <v>80.960999999999999</v>
      </c>
      <c r="H8673">
        <v>1862</v>
      </c>
      <c r="I8673">
        <v>5.4790000000000001</v>
      </c>
      <c r="J8673">
        <f>YEAR(Table1[[#This Row],[release_date]])</f>
        <v>2010</v>
      </c>
      <c r="K8673" t="str">
        <f>LEFT(Table1[[#This Row],[Year]],4) &amp; "s"</f>
        <v>2010s</v>
      </c>
      <c r="L86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73">
        <f>(Table1[[#This Row],[vote_average]]/10)*100</f>
        <v>54.790000000000006</v>
      </c>
      <c r="N8673">
        <f>(Table1[[#This Row],[popularity]]/SUM(Table1[popularity]))*100</f>
        <v>1.8639883903322267E-2</v>
      </c>
    </row>
    <row r="8674" spans="1:14" x14ac:dyDescent="0.3">
      <c r="A8674">
        <v>4257</v>
      </c>
      <c r="B8674" t="s">
        <v>19013</v>
      </c>
      <c r="C8674" s="1">
        <v>38819</v>
      </c>
      <c r="D8674" t="s">
        <v>391</v>
      </c>
      <c r="E8674" t="s">
        <v>11</v>
      </c>
      <c r="F8674" t="s">
        <v>19014</v>
      </c>
      <c r="G8674">
        <v>54.037999999999997</v>
      </c>
      <c r="H8674">
        <v>3128</v>
      </c>
      <c r="I8674">
        <v>5.4790000000000001</v>
      </c>
      <c r="J8674">
        <f>YEAR(Table1[[#This Row],[release_date]])</f>
        <v>2006</v>
      </c>
      <c r="K8674" t="str">
        <f>LEFT(Table1[[#This Row],[Year]],4) &amp; "s"</f>
        <v>2006s</v>
      </c>
      <c r="L86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74">
        <f>(Table1[[#This Row],[vote_average]]/10)*100</f>
        <v>54.790000000000006</v>
      </c>
      <c r="N8674">
        <f>(Table1[[#This Row],[popularity]]/SUM(Table1[popularity]))*100</f>
        <v>1.2441324172968818E-2</v>
      </c>
    </row>
    <row r="8675" spans="1:14" x14ac:dyDescent="0.3">
      <c r="A8675">
        <v>717728</v>
      </c>
      <c r="B8675" t="s">
        <v>19015</v>
      </c>
      <c r="C8675" s="1">
        <v>44819</v>
      </c>
      <c r="D8675" t="s">
        <v>81</v>
      </c>
      <c r="E8675" t="s">
        <v>11</v>
      </c>
      <c r="F8675" t="s">
        <v>19016</v>
      </c>
      <c r="G8675">
        <v>44.895000000000003</v>
      </c>
      <c r="H8675">
        <v>938</v>
      </c>
      <c r="I8675">
        <v>5.4779999999999998</v>
      </c>
      <c r="J8675">
        <f>YEAR(Table1[[#This Row],[release_date]])</f>
        <v>2022</v>
      </c>
      <c r="K8675" t="str">
        <f>LEFT(Table1[[#This Row],[Year]],4) &amp; "s"</f>
        <v>2022s</v>
      </c>
      <c r="L86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675">
        <f>(Table1[[#This Row],[vote_average]]/10)*100</f>
        <v>54.779999999999994</v>
      </c>
      <c r="N8675">
        <f>(Table1[[#This Row],[popularity]]/SUM(Table1[popularity]))*100</f>
        <v>1.0336304984370909E-2</v>
      </c>
    </row>
    <row r="8676" spans="1:14" x14ac:dyDescent="0.3">
      <c r="A8676">
        <v>3132</v>
      </c>
      <c r="B8676" t="s">
        <v>19017</v>
      </c>
      <c r="C8676" s="1">
        <v>37414</v>
      </c>
      <c r="D8676" t="s">
        <v>7547</v>
      </c>
      <c r="E8676" t="s">
        <v>11</v>
      </c>
      <c r="F8676" t="s">
        <v>19018</v>
      </c>
      <c r="G8676">
        <v>40.947000000000003</v>
      </c>
      <c r="H8676">
        <v>735</v>
      </c>
      <c r="I8676">
        <v>5.5</v>
      </c>
      <c r="J8676">
        <f>YEAR(Table1[[#This Row],[release_date]])</f>
        <v>2002</v>
      </c>
      <c r="K8676" t="str">
        <f>LEFT(Table1[[#This Row],[Year]],4) &amp; "s"</f>
        <v>2002s</v>
      </c>
      <c r="L86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76">
        <f>(Table1[[#This Row],[vote_average]]/10)*100</f>
        <v>55.000000000000007</v>
      </c>
      <c r="N8676">
        <f>(Table1[[#This Row],[popularity]]/SUM(Table1[popularity]))*100</f>
        <v>9.4273455884850352E-3</v>
      </c>
    </row>
    <row r="8677" spans="1:14" x14ac:dyDescent="0.3">
      <c r="A8677">
        <v>613377</v>
      </c>
      <c r="B8677" t="s">
        <v>19019</v>
      </c>
      <c r="C8677" s="1">
        <v>44118</v>
      </c>
      <c r="D8677" t="s">
        <v>6356</v>
      </c>
      <c r="E8677" t="s">
        <v>212</v>
      </c>
      <c r="F8677" t="s">
        <v>19020</v>
      </c>
      <c r="G8677">
        <v>14.986000000000001</v>
      </c>
      <c r="H8677">
        <v>343</v>
      </c>
      <c r="I8677">
        <v>5.5</v>
      </c>
      <c r="J8677">
        <f>YEAR(Table1[[#This Row],[release_date]])</f>
        <v>2020</v>
      </c>
      <c r="K8677" t="str">
        <f>LEFT(Table1[[#This Row],[Year]],4) &amp; "s"</f>
        <v>2020s</v>
      </c>
      <c r="L86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677">
        <f>(Table1[[#This Row],[vote_average]]/10)*100</f>
        <v>55.000000000000007</v>
      </c>
      <c r="N8677">
        <f>(Table1[[#This Row],[popularity]]/SUM(Table1[popularity]))*100</f>
        <v>3.4502698851939517E-3</v>
      </c>
    </row>
    <row r="8678" spans="1:14" x14ac:dyDescent="0.3">
      <c r="A8678">
        <v>8274</v>
      </c>
      <c r="B8678" t="s">
        <v>19021</v>
      </c>
      <c r="C8678" s="1">
        <v>38656</v>
      </c>
      <c r="D8678" t="s">
        <v>391</v>
      </c>
      <c r="E8678" t="s">
        <v>11</v>
      </c>
      <c r="F8678" t="s">
        <v>19022</v>
      </c>
      <c r="G8678">
        <v>42.857999999999997</v>
      </c>
      <c r="H8678">
        <v>2000</v>
      </c>
      <c r="I8678">
        <v>5.5</v>
      </c>
      <c r="J8678">
        <f>YEAR(Table1[[#This Row],[release_date]])</f>
        <v>2005</v>
      </c>
      <c r="K8678" t="str">
        <f>LEFT(Table1[[#This Row],[Year]],4) &amp; "s"</f>
        <v>2005s</v>
      </c>
      <c r="L86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78">
        <f>(Table1[[#This Row],[vote_average]]/10)*100</f>
        <v>55.000000000000007</v>
      </c>
      <c r="N8678">
        <f>(Table1[[#This Row],[popularity]]/SUM(Table1[popularity]))*100</f>
        <v>9.8673206152170272E-3</v>
      </c>
    </row>
    <row r="8679" spans="1:14" x14ac:dyDescent="0.3">
      <c r="A8679">
        <v>9796</v>
      </c>
      <c r="B8679" t="s">
        <v>19023</v>
      </c>
      <c r="C8679" s="1">
        <v>39052</v>
      </c>
      <c r="D8679" t="s">
        <v>306</v>
      </c>
      <c r="E8679" t="s">
        <v>11</v>
      </c>
      <c r="F8679" t="s">
        <v>19024</v>
      </c>
      <c r="G8679">
        <v>38.069000000000003</v>
      </c>
      <c r="H8679">
        <v>788</v>
      </c>
      <c r="I8679">
        <v>5.4740000000000002</v>
      </c>
      <c r="J8679">
        <f>YEAR(Table1[[#This Row],[release_date]])</f>
        <v>2006</v>
      </c>
      <c r="K8679" t="str">
        <f>LEFT(Table1[[#This Row],[Year]],4) &amp; "s"</f>
        <v>2006s</v>
      </c>
      <c r="L86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79">
        <f>(Table1[[#This Row],[vote_average]]/10)*100</f>
        <v>54.74</v>
      </c>
      <c r="N8679">
        <f>(Table1[[#This Row],[popularity]]/SUM(Table1[popularity]))*100</f>
        <v>8.7647353703088592E-3</v>
      </c>
    </row>
    <row r="8680" spans="1:14" x14ac:dyDescent="0.3">
      <c r="A8680">
        <v>456750</v>
      </c>
      <c r="B8680" t="s">
        <v>19025</v>
      </c>
      <c r="C8680" s="1">
        <v>43182</v>
      </c>
      <c r="D8680" t="s">
        <v>3702</v>
      </c>
      <c r="E8680" t="s">
        <v>11</v>
      </c>
      <c r="F8680" t="s">
        <v>19026</v>
      </c>
      <c r="G8680">
        <v>19.675000000000001</v>
      </c>
      <c r="H8680">
        <v>891</v>
      </c>
      <c r="I8680">
        <v>5.5</v>
      </c>
      <c r="J8680">
        <f>YEAR(Table1[[#This Row],[release_date]])</f>
        <v>2018</v>
      </c>
      <c r="K8680" t="str">
        <f>LEFT(Table1[[#This Row],[Year]],4) &amp; "s"</f>
        <v>2018s</v>
      </c>
      <c r="L86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80">
        <f>(Table1[[#This Row],[vote_average]]/10)*100</f>
        <v>55.000000000000007</v>
      </c>
      <c r="N8680">
        <f>(Table1[[#This Row],[popularity]]/SUM(Table1[popularity]))*100</f>
        <v>4.5298318424657012E-3</v>
      </c>
    </row>
    <row r="8681" spans="1:14" x14ac:dyDescent="0.3">
      <c r="A8681">
        <v>97434</v>
      </c>
      <c r="B8681" t="s">
        <v>19027</v>
      </c>
      <c r="C8681" s="1">
        <v>41024</v>
      </c>
      <c r="D8681" t="s">
        <v>494</v>
      </c>
      <c r="E8681" t="s">
        <v>11</v>
      </c>
      <c r="F8681" t="s">
        <v>19028</v>
      </c>
      <c r="G8681">
        <v>43.542999999999999</v>
      </c>
      <c r="H8681">
        <v>648</v>
      </c>
      <c r="I8681">
        <v>5.4729999999999999</v>
      </c>
      <c r="J8681">
        <f>YEAR(Table1[[#This Row],[release_date]])</f>
        <v>2012</v>
      </c>
      <c r="K8681" t="str">
        <f>LEFT(Table1[[#This Row],[Year]],4) &amp; "s"</f>
        <v>2012s</v>
      </c>
      <c r="L86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81">
        <f>(Table1[[#This Row],[vote_average]]/10)*100</f>
        <v>54.730000000000004</v>
      </c>
      <c r="N8681">
        <f>(Table1[[#This Row],[popularity]]/SUM(Table1[popularity]))*100</f>
        <v>1.0025030135526507E-2</v>
      </c>
    </row>
    <row r="8682" spans="1:14" x14ac:dyDescent="0.3">
      <c r="A8682">
        <v>16258</v>
      </c>
      <c r="B8682" t="s">
        <v>19029</v>
      </c>
      <c r="C8682" s="1">
        <v>39822</v>
      </c>
      <c r="D8682" t="s">
        <v>19030</v>
      </c>
      <c r="E8682" t="s">
        <v>11</v>
      </c>
      <c r="F8682" t="s">
        <v>19031</v>
      </c>
      <c r="G8682">
        <v>19.86</v>
      </c>
      <c r="H8682">
        <v>533</v>
      </c>
      <c r="I8682">
        <v>5.4729999999999999</v>
      </c>
      <c r="J8682">
        <f>YEAR(Table1[[#This Row],[release_date]])</f>
        <v>2009</v>
      </c>
      <c r="K8682" t="str">
        <f>LEFT(Table1[[#This Row],[Year]],4) &amp; "s"</f>
        <v>2009s</v>
      </c>
      <c r="L86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82">
        <f>(Table1[[#This Row],[vote_average]]/10)*100</f>
        <v>54.730000000000004</v>
      </c>
      <c r="N8682">
        <f>(Table1[[#This Row],[popularity]]/SUM(Table1[popularity]))*100</f>
        <v>4.5724249245930786E-3</v>
      </c>
    </row>
    <row r="8683" spans="1:14" x14ac:dyDescent="0.3">
      <c r="A8683">
        <v>2752</v>
      </c>
      <c r="B8683" t="s">
        <v>19032</v>
      </c>
      <c r="C8683" s="1">
        <v>37316</v>
      </c>
      <c r="D8683" t="s">
        <v>422</v>
      </c>
      <c r="E8683" t="s">
        <v>11</v>
      </c>
      <c r="F8683" t="s">
        <v>19033</v>
      </c>
      <c r="G8683">
        <v>16.337</v>
      </c>
      <c r="H8683">
        <v>1060</v>
      </c>
      <c r="I8683">
        <v>5.4729999999999999</v>
      </c>
      <c r="J8683">
        <f>YEAR(Table1[[#This Row],[release_date]])</f>
        <v>2002</v>
      </c>
      <c r="K8683" t="str">
        <f>LEFT(Table1[[#This Row],[Year]],4) &amp; "s"</f>
        <v>2002s</v>
      </c>
      <c r="L86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83">
        <f>(Table1[[#This Row],[vote_average]]/10)*100</f>
        <v>54.730000000000004</v>
      </c>
      <c r="N8683">
        <f>(Table1[[#This Row],[popularity]]/SUM(Table1[popularity]))*100</f>
        <v>3.7613145011619899E-3</v>
      </c>
    </row>
    <row r="8684" spans="1:14" x14ac:dyDescent="0.3">
      <c r="A8684">
        <v>246403</v>
      </c>
      <c r="B8684" t="s">
        <v>19034</v>
      </c>
      <c r="C8684" s="1">
        <v>41901</v>
      </c>
      <c r="D8684" t="s">
        <v>2286</v>
      </c>
      <c r="E8684" t="s">
        <v>11</v>
      </c>
      <c r="F8684" t="s">
        <v>19035</v>
      </c>
      <c r="G8684">
        <v>123.529</v>
      </c>
      <c r="H8684">
        <v>1318</v>
      </c>
      <c r="I8684">
        <v>5.47</v>
      </c>
      <c r="J8684">
        <f>YEAR(Table1[[#This Row],[release_date]])</f>
        <v>2014</v>
      </c>
      <c r="K8684" t="str">
        <f>LEFT(Table1[[#This Row],[Year]],4) &amp; "s"</f>
        <v>2014s</v>
      </c>
      <c r="L86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84">
        <f>(Table1[[#This Row],[vote_average]]/10)*100</f>
        <v>54.699999999999996</v>
      </c>
      <c r="N8684">
        <f>(Table1[[#This Row],[popularity]]/SUM(Table1[popularity]))*100</f>
        <v>2.8440436984393677E-2</v>
      </c>
    </row>
    <row r="8685" spans="1:14" x14ac:dyDescent="0.3">
      <c r="A8685">
        <v>23023</v>
      </c>
      <c r="B8685" t="s">
        <v>19036</v>
      </c>
      <c r="C8685" s="1">
        <v>40192</v>
      </c>
      <c r="D8685" t="s">
        <v>2532</v>
      </c>
      <c r="E8685" t="s">
        <v>11</v>
      </c>
      <c r="F8685" t="s">
        <v>19037</v>
      </c>
      <c r="G8685">
        <v>80.66</v>
      </c>
      <c r="H8685">
        <v>1910</v>
      </c>
      <c r="I8685">
        <v>5.5</v>
      </c>
      <c r="J8685">
        <f>YEAR(Table1[[#This Row],[release_date]])</f>
        <v>2010</v>
      </c>
      <c r="K8685" t="str">
        <f>LEFT(Table1[[#This Row],[Year]],4) &amp; "s"</f>
        <v>2010s</v>
      </c>
      <c r="L86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85">
        <f>(Table1[[#This Row],[vote_average]]/10)*100</f>
        <v>55.000000000000007</v>
      </c>
      <c r="N8685">
        <f>(Table1[[#This Row],[popularity]]/SUM(Table1[popularity]))*100</f>
        <v>1.857058380753664E-2</v>
      </c>
    </row>
    <row r="8686" spans="1:14" x14ac:dyDescent="0.3">
      <c r="A8686">
        <v>13761</v>
      </c>
      <c r="B8686" t="s">
        <v>19038</v>
      </c>
      <c r="C8686" s="1">
        <v>36011</v>
      </c>
      <c r="D8686" t="s">
        <v>14400</v>
      </c>
      <c r="E8686" t="s">
        <v>11</v>
      </c>
      <c r="F8686" t="s">
        <v>19039</v>
      </c>
      <c r="G8686">
        <v>21.628</v>
      </c>
      <c r="H8686">
        <v>1285</v>
      </c>
      <c r="I8686">
        <v>5.5</v>
      </c>
      <c r="J8686">
        <f>YEAR(Table1[[#This Row],[release_date]])</f>
        <v>1998</v>
      </c>
      <c r="K8686" t="str">
        <f>LEFT(Table1[[#This Row],[Year]],4) &amp; "s"</f>
        <v>1998s</v>
      </c>
      <c r="L86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686">
        <f>(Table1[[#This Row],[vote_average]]/10)*100</f>
        <v>55.000000000000007</v>
      </c>
      <c r="N8686">
        <f>(Table1[[#This Row],[popularity]]/SUM(Table1[popularity]))*100</f>
        <v>4.97947665000499E-3</v>
      </c>
    </row>
    <row r="8687" spans="1:14" x14ac:dyDescent="0.3">
      <c r="A8687">
        <v>9838</v>
      </c>
      <c r="B8687" t="s">
        <v>19040</v>
      </c>
      <c r="C8687" s="1">
        <v>31373</v>
      </c>
      <c r="D8687" t="s">
        <v>2336</v>
      </c>
      <c r="E8687" t="s">
        <v>11</v>
      </c>
      <c r="F8687" t="s">
        <v>19041</v>
      </c>
      <c r="G8687">
        <v>24.971</v>
      </c>
      <c r="H8687">
        <v>381</v>
      </c>
      <c r="I8687">
        <v>5.5</v>
      </c>
      <c r="J8687">
        <f>YEAR(Table1[[#This Row],[release_date]])</f>
        <v>1985</v>
      </c>
      <c r="K8687" t="str">
        <f>LEFT(Table1[[#This Row],[Year]],4) &amp; "s"</f>
        <v>1985s</v>
      </c>
      <c r="L86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687">
        <f>(Table1[[#This Row],[vote_average]]/10)*100</f>
        <v>55.000000000000007</v>
      </c>
      <c r="N8687">
        <f>(Table1[[#This Row],[popularity]]/SUM(Table1[popularity]))*100</f>
        <v>5.7491451556905219E-3</v>
      </c>
    </row>
    <row r="8688" spans="1:14" x14ac:dyDescent="0.3">
      <c r="A8688">
        <v>262338</v>
      </c>
      <c r="B8688" t="s">
        <v>19042</v>
      </c>
      <c r="C8688" s="1">
        <v>41863</v>
      </c>
      <c r="D8688" t="s">
        <v>5144</v>
      </c>
      <c r="E8688" t="s">
        <v>11</v>
      </c>
      <c r="F8688" t="s">
        <v>19043</v>
      </c>
      <c r="G8688">
        <v>35.884999999999998</v>
      </c>
      <c r="H8688">
        <v>441</v>
      </c>
      <c r="I8688">
        <v>5.4690000000000003</v>
      </c>
      <c r="J8688">
        <f>YEAR(Table1[[#This Row],[release_date]])</f>
        <v>2014</v>
      </c>
      <c r="K8688" t="str">
        <f>LEFT(Table1[[#This Row],[Year]],4) &amp; "s"</f>
        <v>2014s</v>
      </c>
      <c r="L86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88">
        <f>(Table1[[#This Row],[vote_average]]/10)*100</f>
        <v>54.690000000000005</v>
      </c>
      <c r="N8688">
        <f>(Table1[[#This Row],[popularity]]/SUM(Table1[popularity]))*100</f>
        <v>8.2619067683294377E-3</v>
      </c>
    </row>
    <row r="8689" spans="1:14" x14ac:dyDescent="0.3">
      <c r="A8689">
        <v>9471</v>
      </c>
      <c r="B8689" t="s">
        <v>19044</v>
      </c>
      <c r="C8689" s="1">
        <v>37799</v>
      </c>
      <c r="D8689" t="s">
        <v>2336</v>
      </c>
      <c r="E8689" t="s">
        <v>11</v>
      </c>
      <c r="F8689" t="s">
        <v>19045</v>
      </c>
      <c r="G8689">
        <v>44.534999999999997</v>
      </c>
      <c r="H8689">
        <v>2914</v>
      </c>
      <c r="I8689">
        <v>5.4690000000000003</v>
      </c>
      <c r="J8689">
        <f>YEAR(Table1[[#This Row],[release_date]])</f>
        <v>2003</v>
      </c>
      <c r="K8689" t="str">
        <f>LEFT(Table1[[#This Row],[Year]],4) &amp; "s"</f>
        <v>2003s</v>
      </c>
      <c r="L86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89">
        <f>(Table1[[#This Row],[vote_average]]/10)*100</f>
        <v>54.690000000000005</v>
      </c>
      <c r="N8689">
        <f>(Table1[[#This Row],[popularity]]/SUM(Table1[popularity]))*100</f>
        <v>1.0253421148879796E-2</v>
      </c>
    </row>
    <row r="8690" spans="1:14" x14ac:dyDescent="0.3">
      <c r="A8690">
        <v>18009</v>
      </c>
      <c r="B8690" t="s">
        <v>19046</v>
      </c>
      <c r="C8690" s="1">
        <v>34432</v>
      </c>
      <c r="D8690" t="s">
        <v>11356</v>
      </c>
      <c r="E8690" t="s">
        <v>11</v>
      </c>
      <c r="F8690" t="s">
        <v>19047</v>
      </c>
      <c r="G8690">
        <v>30.042000000000002</v>
      </c>
      <c r="H8690">
        <v>300</v>
      </c>
      <c r="I8690">
        <v>5.4669999999999996</v>
      </c>
      <c r="J8690">
        <f>YEAR(Table1[[#This Row],[release_date]])</f>
        <v>1994</v>
      </c>
      <c r="K8690" t="str">
        <f>LEFT(Table1[[#This Row],[Year]],4) &amp; "s"</f>
        <v>1994s</v>
      </c>
      <c r="L86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690">
        <f>(Table1[[#This Row],[vote_average]]/10)*100</f>
        <v>54.669999999999995</v>
      </c>
      <c r="N8690">
        <f>(Table1[[#This Row],[popularity]]/SUM(Table1[popularity]))*100</f>
        <v>6.9166560717333972E-3</v>
      </c>
    </row>
    <row r="8691" spans="1:14" x14ac:dyDescent="0.3">
      <c r="A8691">
        <v>434355</v>
      </c>
      <c r="B8691" t="s">
        <v>19048</v>
      </c>
      <c r="C8691" s="1">
        <v>43197</v>
      </c>
      <c r="D8691" t="s">
        <v>6356</v>
      </c>
      <c r="E8691" t="s">
        <v>212</v>
      </c>
      <c r="F8691" t="s">
        <v>19049</v>
      </c>
      <c r="G8691">
        <v>34.631999999999998</v>
      </c>
      <c r="H8691">
        <v>965</v>
      </c>
      <c r="I8691">
        <v>5.5</v>
      </c>
      <c r="J8691">
        <f>YEAR(Table1[[#This Row],[release_date]])</f>
        <v>2018</v>
      </c>
      <c r="K8691" t="str">
        <f>LEFT(Table1[[#This Row],[Year]],4) &amp; "s"</f>
        <v>2018s</v>
      </c>
      <c r="L86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91">
        <f>(Table1[[#This Row],[vote_average]]/10)*100</f>
        <v>55.000000000000007</v>
      </c>
      <c r="N8691">
        <f>(Table1[[#This Row],[popularity]]/SUM(Table1[popularity]))*100</f>
        <v>7.9734249742450906E-3</v>
      </c>
    </row>
    <row r="8692" spans="1:14" x14ac:dyDescent="0.3">
      <c r="A8692">
        <v>76617</v>
      </c>
      <c r="B8692" t="s">
        <v>19050</v>
      </c>
      <c r="C8692" s="1">
        <v>41277</v>
      </c>
      <c r="D8692" t="s">
        <v>306</v>
      </c>
      <c r="E8692" t="s">
        <v>11</v>
      </c>
      <c r="F8692" t="s">
        <v>19051</v>
      </c>
      <c r="G8692">
        <v>71.534000000000006</v>
      </c>
      <c r="H8692">
        <v>1604</v>
      </c>
      <c r="I8692">
        <v>5.5</v>
      </c>
      <c r="J8692">
        <f>YEAR(Table1[[#This Row],[release_date]])</f>
        <v>2013</v>
      </c>
      <c r="K8692" t="str">
        <f>LEFT(Table1[[#This Row],[Year]],4) &amp; "s"</f>
        <v>2013s</v>
      </c>
      <c r="L86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92">
        <f>(Table1[[#This Row],[vote_average]]/10)*100</f>
        <v>55.000000000000007</v>
      </c>
      <c r="N8692">
        <f>(Table1[[#This Row],[popularity]]/SUM(Table1[popularity]))*100</f>
        <v>1.6469478577836923E-2</v>
      </c>
    </row>
    <row r="8693" spans="1:14" x14ac:dyDescent="0.3">
      <c r="A8693">
        <v>244566</v>
      </c>
      <c r="B8693" t="s">
        <v>19052</v>
      </c>
      <c r="C8693" s="1">
        <v>41866</v>
      </c>
      <c r="D8693" t="s">
        <v>19053</v>
      </c>
      <c r="E8693" t="s">
        <v>11</v>
      </c>
      <c r="F8693" t="s">
        <v>19054</v>
      </c>
      <c r="G8693">
        <v>18.044</v>
      </c>
      <c r="H8693">
        <v>641</v>
      </c>
      <c r="I8693">
        <v>5.4649999999999999</v>
      </c>
      <c r="J8693">
        <f>YEAR(Table1[[#This Row],[release_date]])</f>
        <v>2014</v>
      </c>
      <c r="K8693" t="str">
        <f>LEFT(Table1[[#This Row],[Year]],4) &amp; "s"</f>
        <v>2014s</v>
      </c>
      <c r="L86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93">
        <f>(Table1[[#This Row],[vote_average]]/10)*100</f>
        <v>54.65</v>
      </c>
      <c r="N8693">
        <f>(Table1[[#This Row],[popularity]]/SUM(Table1[popularity]))*100</f>
        <v>4.1543220211156849E-3</v>
      </c>
    </row>
    <row r="8694" spans="1:14" x14ac:dyDescent="0.3">
      <c r="A8694">
        <v>7840</v>
      </c>
      <c r="B8694" t="s">
        <v>19055</v>
      </c>
      <c r="C8694" s="1">
        <v>39511</v>
      </c>
      <c r="D8694" t="s">
        <v>19056</v>
      </c>
      <c r="E8694" t="s">
        <v>11</v>
      </c>
      <c r="F8694" t="s">
        <v>19057</v>
      </c>
      <c r="G8694">
        <v>36.679000000000002</v>
      </c>
      <c r="H8694">
        <v>2832</v>
      </c>
      <c r="I8694">
        <v>5.4649999999999999</v>
      </c>
      <c r="J8694">
        <f>YEAR(Table1[[#This Row],[release_date]])</f>
        <v>2008</v>
      </c>
      <c r="K8694" t="str">
        <f>LEFT(Table1[[#This Row],[Year]],4) &amp; "s"</f>
        <v>2008s</v>
      </c>
      <c r="L86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694">
        <f>(Table1[[#This Row],[vote_average]]/10)*100</f>
        <v>54.65</v>
      </c>
      <c r="N8694">
        <f>(Table1[[#This Row],[popularity]]/SUM(Table1[popularity]))*100</f>
        <v>8.4447116721626143E-3</v>
      </c>
    </row>
    <row r="8695" spans="1:14" x14ac:dyDescent="0.3">
      <c r="A8695">
        <v>330947</v>
      </c>
      <c r="B8695" t="s">
        <v>19058</v>
      </c>
      <c r="C8695" s="1">
        <v>42811</v>
      </c>
      <c r="D8695" t="s">
        <v>963</v>
      </c>
      <c r="E8695" t="s">
        <v>11</v>
      </c>
      <c r="F8695" t="s">
        <v>19059</v>
      </c>
      <c r="G8695">
        <v>27.989000000000001</v>
      </c>
      <c r="H8695">
        <v>825</v>
      </c>
      <c r="I8695">
        <v>5.5</v>
      </c>
      <c r="J8695">
        <f>YEAR(Table1[[#This Row],[release_date]])</f>
        <v>2017</v>
      </c>
      <c r="K8695" t="str">
        <f>LEFT(Table1[[#This Row],[Year]],4) &amp; "s"</f>
        <v>2017s</v>
      </c>
      <c r="L86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95">
        <f>(Table1[[#This Row],[vote_average]]/10)*100</f>
        <v>55.000000000000007</v>
      </c>
      <c r="N8695">
        <f>(Table1[[#This Row],[popularity]]/SUM(Table1[popularity]))*100</f>
        <v>6.4439879765576871E-3</v>
      </c>
    </row>
    <row r="8696" spans="1:14" x14ac:dyDescent="0.3">
      <c r="A8696">
        <v>87368</v>
      </c>
      <c r="B8696" t="s">
        <v>19060</v>
      </c>
      <c r="C8696" s="1">
        <v>40707</v>
      </c>
      <c r="D8696" t="s">
        <v>21</v>
      </c>
      <c r="E8696" t="s">
        <v>212</v>
      </c>
      <c r="F8696" t="s">
        <v>19061</v>
      </c>
      <c r="G8696">
        <v>11.323</v>
      </c>
      <c r="H8696">
        <v>307</v>
      </c>
      <c r="I8696">
        <v>5.4640000000000004</v>
      </c>
      <c r="J8696">
        <f>YEAR(Table1[[#This Row],[release_date]])</f>
        <v>2011</v>
      </c>
      <c r="K8696" t="str">
        <f>LEFT(Table1[[#This Row],[Year]],4) &amp; "s"</f>
        <v>2011s</v>
      </c>
      <c r="L86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96">
        <f>(Table1[[#This Row],[vote_average]]/10)*100</f>
        <v>54.64</v>
      </c>
      <c r="N8696">
        <f>(Table1[[#This Row],[popularity]]/SUM(Table1[popularity]))*100</f>
        <v>2.6069268590718747E-3</v>
      </c>
    </row>
    <row r="8697" spans="1:14" x14ac:dyDescent="0.3">
      <c r="A8697">
        <v>75622</v>
      </c>
      <c r="B8697" t="s">
        <v>19062</v>
      </c>
      <c r="C8697" s="1">
        <v>40870</v>
      </c>
      <c r="D8697" t="s">
        <v>439</v>
      </c>
      <c r="E8697" t="s">
        <v>11</v>
      </c>
      <c r="F8697" t="s">
        <v>19063</v>
      </c>
      <c r="G8697">
        <v>24.119</v>
      </c>
      <c r="H8697">
        <v>347</v>
      </c>
      <c r="I8697">
        <v>5.5</v>
      </c>
      <c r="J8697">
        <f>YEAR(Table1[[#This Row],[release_date]])</f>
        <v>2011</v>
      </c>
      <c r="K8697" t="str">
        <f>LEFT(Table1[[#This Row],[Year]],4) &amp; "s"</f>
        <v>2011s</v>
      </c>
      <c r="L86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97">
        <f>(Table1[[#This Row],[vote_average]]/10)*100</f>
        <v>55.000000000000007</v>
      </c>
      <c r="N8697">
        <f>(Table1[[#This Row],[popularity]]/SUM(Table1[popularity]))*100</f>
        <v>5.5529867450282207E-3</v>
      </c>
    </row>
    <row r="8698" spans="1:14" x14ac:dyDescent="0.3">
      <c r="A8698">
        <v>442064</v>
      </c>
      <c r="B8698" t="s">
        <v>19064</v>
      </c>
      <c r="C8698" s="1">
        <v>43112</v>
      </c>
      <c r="D8698" t="s">
        <v>3430</v>
      </c>
      <c r="E8698" t="s">
        <v>11</v>
      </c>
      <c r="F8698" t="s">
        <v>19065</v>
      </c>
      <c r="G8698">
        <v>49.575000000000003</v>
      </c>
      <c r="H8698">
        <v>479</v>
      </c>
      <c r="I8698">
        <v>5.5</v>
      </c>
      <c r="J8698">
        <f>YEAR(Table1[[#This Row],[release_date]])</f>
        <v>2018</v>
      </c>
      <c r="K8698" t="str">
        <f>LEFT(Table1[[#This Row],[Year]],4) &amp; "s"</f>
        <v>2018s</v>
      </c>
      <c r="L86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98">
        <f>(Table1[[#This Row],[vote_average]]/10)*100</f>
        <v>55.000000000000007</v>
      </c>
      <c r="N8698">
        <f>(Table1[[#This Row],[popularity]]/SUM(Table1[popularity]))*100</f>
        <v>1.141379484575538E-2</v>
      </c>
    </row>
    <row r="8699" spans="1:14" x14ac:dyDescent="0.3">
      <c r="A8699">
        <v>190847</v>
      </c>
      <c r="B8699" t="s">
        <v>19066</v>
      </c>
      <c r="C8699" s="1">
        <v>41497</v>
      </c>
      <c r="D8699" t="s">
        <v>3073</v>
      </c>
      <c r="E8699" t="s">
        <v>11</v>
      </c>
      <c r="F8699" t="s">
        <v>19067</v>
      </c>
      <c r="G8699">
        <v>15.772</v>
      </c>
      <c r="H8699">
        <v>769</v>
      </c>
      <c r="I8699">
        <v>5.5</v>
      </c>
      <c r="J8699">
        <f>YEAR(Table1[[#This Row],[release_date]])</f>
        <v>2013</v>
      </c>
      <c r="K8699" t="str">
        <f>LEFT(Table1[[#This Row],[Year]],4) &amp; "s"</f>
        <v>2013s</v>
      </c>
      <c r="L86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699">
        <f>(Table1[[#This Row],[vote_average]]/10)*100</f>
        <v>55.000000000000007</v>
      </c>
      <c r="N8699">
        <f>(Table1[[#This Row],[popularity]]/SUM(Table1[popularity]))*100</f>
        <v>3.6312329260162154E-3</v>
      </c>
    </row>
    <row r="8700" spans="1:14" x14ac:dyDescent="0.3">
      <c r="A8700">
        <v>7182</v>
      </c>
      <c r="B8700" t="s">
        <v>8892</v>
      </c>
      <c r="C8700" s="1">
        <v>38611</v>
      </c>
      <c r="D8700" t="s">
        <v>306</v>
      </c>
      <c r="E8700" t="s">
        <v>11</v>
      </c>
      <c r="F8700" t="s">
        <v>19068</v>
      </c>
      <c r="G8700">
        <v>38.831000000000003</v>
      </c>
      <c r="H8700">
        <v>324</v>
      </c>
      <c r="I8700">
        <v>5.4580000000000002</v>
      </c>
      <c r="J8700">
        <f>YEAR(Table1[[#This Row],[release_date]])</f>
        <v>2005</v>
      </c>
      <c r="K8700" t="str">
        <f>LEFT(Table1[[#This Row],[Year]],4) &amp; "s"</f>
        <v>2005s</v>
      </c>
      <c r="L87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00">
        <f>(Table1[[#This Row],[vote_average]]/10)*100</f>
        <v>54.580000000000005</v>
      </c>
      <c r="N8700">
        <f>(Table1[[#This Row],[popularity]]/SUM(Table1[popularity]))*100</f>
        <v>8.9401728220983804E-3</v>
      </c>
    </row>
    <row r="8701" spans="1:14" x14ac:dyDescent="0.3">
      <c r="A8701">
        <v>867</v>
      </c>
      <c r="B8701" t="s">
        <v>19069</v>
      </c>
      <c r="C8701" s="1">
        <v>34110</v>
      </c>
      <c r="D8701" t="s">
        <v>217</v>
      </c>
      <c r="E8701" t="s">
        <v>11</v>
      </c>
      <c r="F8701" t="s">
        <v>19070</v>
      </c>
      <c r="G8701">
        <v>51.07</v>
      </c>
      <c r="H8701">
        <v>643</v>
      </c>
      <c r="I8701">
        <v>5.4580000000000002</v>
      </c>
      <c r="J8701">
        <f>YEAR(Table1[[#This Row],[release_date]])</f>
        <v>1993</v>
      </c>
      <c r="K8701" t="str">
        <f>LEFT(Table1[[#This Row],[Year]],4) &amp; "s"</f>
        <v>1993s</v>
      </c>
      <c r="L87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01">
        <f>(Table1[[#This Row],[vote_average]]/10)*100</f>
        <v>54.580000000000005</v>
      </c>
      <c r="N8701">
        <f>(Table1[[#This Row],[popularity]]/SUM(Table1[popularity]))*100</f>
        <v>1.1757992995919864E-2</v>
      </c>
    </row>
    <row r="8702" spans="1:14" x14ac:dyDescent="0.3">
      <c r="A8702">
        <v>615177</v>
      </c>
      <c r="B8702" t="s">
        <v>19071</v>
      </c>
      <c r="C8702" s="1">
        <v>43924</v>
      </c>
      <c r="D8702" t="s">
        <v>15783</v>
      </c>
      <c r="E8702" t="s">
        <v>11</v>
      </c>
      <c r="F8702" t="s">
        <v>19072</v>
      </c>
      <c r="G8702">
        <v>27.370999999999999</v>
      </c>
      <c r="H8702">
        <v>396</v>
      </c>
      <c r="I8702">
        <v>5.4550000000000001</v>
      </c>
      <c r="J8702">
        <f>YEAR(Table1[[#This Row],[release_date]])</f>
        <v>2020</v>
      </c>
      <c r="K8702" t="str">
        <f>LEFT(Table1[[#This Row],[Year]],4) &amp; "s"</f>
        <v>2020s</v>
      </c>
      <c r="L87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702">
        <f>(Table1[[#This Row],[vote_average]]/10)*100</f>
        <v>54.55</v>
      </c>
      <c r="N8702">
        <f>(Table1[[#This Row],[popularity]]/SUM(Table1[popularity]))*100</f>
        <v>6.3017040589646092E-3</v>
      </c>
    </row>
    <row r="8703" spans="1:14" x14ac:dyDescent="0.3">
      <c r="A8703">
        <v>465086</v>
      </c>
      <c r="B8703" t="s">
        <v>17182</v>
      </c>
      <c r="C8703" s="1">
        <v>43830</v>
      </c>
      <c r="D8703" t="s">
        <v>2163</v>
      </c>
      <c r="E8703" t="s">
        <v>11</v>
      </c>
      <c r="F8703" t="s">
        <v>19073</v>
      </c>
      <c r="G8703">
        <v>59.884</v>
      </c>
      <c r="H8703">
        <v>1140</v>
      </c>
      <c r="I8703">
        <v>5.5</v>
      </c>
      <c r="J8703">
        <f>YEAR(Table1[[#This Row],[release_date]])</f>
        <v>2019</v>
      </c>
      <c r="K8703" t="str">
        <f>LEFT(Table1[[#This Row],[Year]],4) &amp; "s"</f>
        <v>2019s</v>
      </c>
      <c r="L87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03">
        <f>(Table1[[#This Row],[vote_average]]/10)*100</f>
        <v>55.000000000000007</v>
      </c>
      <c r="N8703">
        <f>(Table1[[#This Row],[popularity]]/SUM(Table1[popularity]))*100</f>
        <v>1.3787265568193952E-2</v>
      </c>
    </row>
    <row r="8704" spans="1:14" x14ac:dyDescent="0.3">
      <c r="A8704">
        <v>37931</v>
      </c>
      <c r="B8704" t="s">
        <v>19074</v>
      </c>
      <c r="C8704" s="1">
        <v>40319</v>
      </c>
      <c r="D8704" t="s">
        <v>3702</v>
      </c>
      <c r="E8704" t="s">
        <v>11</v>
      </c>
      <c r="F8704" t="s">
        <v>19075</v>
      </c>
      <c r="G8704">
        <v>44.619</v>
      </c>
      <c r="H8704">
        <v>521</v>
      </c>
      <c r="I8704">
        <v>5.4550000000000001</v>
      </c>
      <c r="J8704">
        <f>YEAR(Table1[[#This Row],[release_date]])</f>
        <v>2010</v>
      </c>
      <c r="K8704" t="str">
        <f>LEFT(Table1[[#This Row],[Year]],4) &amp; "s"</f>
        <v>2010s</v>
      </c>
      <c r="L87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04">
        <f>(Table1[[#This Row],[vote_average]]/10)*100</f>
        <v>54.55</v>
      </c>
      <c r="N8704">
        <f>(Table1[[#This Row],[popularity]]/SUM(Table1[popularity]))*100</f>
        <v>1.027276071049439E-2</v>
      </c>
    </row>
    <row r="8705" spans="1:14" x14ac:dyDescent="0.3">
      <c r="A8705">
        <v>16991</v>
      </c>
      <c r="B8705" t="s">
        <v>19076</v>
      </c>
      <c r="C8705" s="1">
        <v>39913</v>
      </c>
      <c r="D8705" t="s">
        <v>694</v>
      </c>
      <c r="E8705" t="s">
        <v>11</v>
      </c>
      <c r="F8705" t="s">
        <v>19077</v>
      </c>
      <c r="G8705">
        <v>17.379000000000001</v>
      </c>
      <c r="H8705">
        <v>640</v>
      </c>
      <c r="I8705">
        <v>5.5</v>
      </c>
      <c r="J8705">
        <f>YEAR(Table1[[#This Row],[release_date]])</f>
        <v>2009</v>
      </c>
      <c r="K8705" t="str">
        <f>LEFT(Table1[[#This Row],[Year]],4) &amp; "s"</f>
        <v>2009s</v>
      </c>
      <c r="L87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05">
        <f>(Table1[[#This Row],[vote_average]]/10)*100</f>
        <v>55.000000000000007</v>
      </c>
      <c r="N8705">
        <f>(Table1[[#This Row],[popularity]]/SUM(Table1[popularity]))*100</f>
        <v>4.00121715833349E-3</v>
      </c>
    </row>
    <row r="8706" spans="1:14" x14ac:dyDescent="0.3">
      <c r="A8706">
        <v>452832</v>
      </c>
      <c r="B8706" t="s">
        <v>4032</v>
      </c>
      <c r="C8706" s="1">
        <v>43489</v>
      </c>
      <c r="D8706" t="s">
        <v>2493</v>
      </c>
      <c r="E8706" t="s">
        <v>11</v>
      </c>
      <c r="F8706" t="s">
        <v>19078</v>
      </c>
      <c r="G8706">
        <v>93.358999999999995</v>
      </c>
      <c r="H8706">
        <v>1476</v>
      </c>
      <c r="I8706">
        <v>5.4539999999999997</v>
      </c>
      <c r="J8706">
        <f>YEAR(Table1[[#This Row],[release_date]])</f>
        <v>2019</v>
      </c>
      <c r="K8706" t="str">
        <f>LEFT(Table1[[#This Row],[Year]],4) &amp; "s"</f>
        <v>2019s</v>
      </c>
      <c r="L87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06">
        <f>(Table1[[#This Row],[vote_average]]/10)*100</f>
        <v>54.54</v>
      </c>
      <c r="N8706">
        <f>(Table1[[#This Row],[popularity]]/SUM(Table1[popularity]))*100</f>
        <v>2.1494311104485658E-2</v>
      </c>
    </row>
    <row r="8707" spans="1:14" x14ac:dyDescent="0.3">
      <c r="A8707">
        <v>11237</v>
      </c>
      <c r="B8707" t="s">
        <v>19079</v>
      </c>
      <c r="C8707" s="1">
        <v>38224</v>
      </c>
      <c r="D8707" t="s">
        <v>19080</v>
      </c>
      <c r="E8707" t="s">
        <v>11</v>
      </c>
      <c r="F8707" t="s">
        <v>19081</v>
      </c>
      <c r="G8707">
        <v>46.302999999999997</v>
      </c>
      <c r="H8707">
        <v>916</v>
      </c>
      <c r="I8707">
        <v>5.5</v>
      </c>
      <c r="J8707">
        <f>YEAR(Table1[[#This Row],[release_date]])</f>
        <v>2004</v>
      </c>
      <c r="K8707" t="str">
        <f>LEFT(Table1[[#This Row],[Year]],4) &amp; "s"</f>
        <v>2004s</v>
      </c>
      <c r="L87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07">
        <f>(Table1[[#This Row],[vote_average]]/10)*100</f>
        <v>55.000000000000007</v>
      </c>
      <c r="N8707">
        <f>(Table1[[#This Row],[popularity]]/SUM(Table1[popularity]))*100</f>
        <v>1.0660472874291707E-2</v>
      </c>
    </row>
    <row r="8708" spans="1:14" x14ac:dyDescent="0.3">
      <c r="A8708">
        <v>9842</v>
      </c>
      <c r="B8708" t="s">
        <v>19082</v>
      </c>
      <c r="C8708" s="1">
        <v>38989</v>
      </c>
      <c r="D8708" t="s">
        <v>422</v>
      </c>
      <c r="E8708" t="s">
        <v>11</v>
      </c>
      <c r="F8708" t="s">
        <v>19083</v>
      </c>
      <c r="G8708">
        <v>17.344999999999999</v>
      </c>
      <c r="H8708">
        <v>334</v>
      </c>
      <c r="I8708">
        <v>5.452</v>
      </c>
      <c r="J8708">
        <f>YEAR(Table1[[#This Row],[release_date]])</f>
        <v>2006</v>
      </c>
      <c r="K8708" t="str">
        <f>LEFT(Table1[[#This Row],[Year]],4) &amp; "s"</f>
        <v>2006s</v>
      </c>
      <c r="L87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08">
        <f>(Table1[[#This Row],[vote_average]]/10)*100</f>
        <v>54.52</v>
      </c>
      <c r="N8708">
        <f>(Table1[[#This Row],[popularity]]/SUM(Table1[popularity]))*100</f>
        <v>3.9933892405371067E-3</v>
      </c>
    </row>
    <row r="8709" spans="1:14" x14ac:dyDescent="0.3">
      <c r="A8709">
        <v>239573</v>
      </c>
      <c r="B8709" t="s">
        <v>19084</v>
      </c>
      <c r="C8709" s="1">
        <v>42068</v>
      </c>
      <c r="D8709" t="s">
        <v>391</v>
      </c>
      <c r="E8709" t="s">
        <v>11</v>
      </c>
      <c r="F8709" t="s">
        <v>19085</v>
      </c>
      <c r="G8709">
        <v>36.491</v>
      </c>
      <c r="H8709">
        <v>770</v>
      </c>
      <c r="I8709">
        <v>5.5</v>
      </c>
      <c r="J8709">
        <f>YEAR(Table1[[#This Row],[release_date]])</f>
        <v>2015</v>
      </c>
      <c r="K8709" t="str">
        <f>LEFT(Table1[[#This Row],[Year]],4) &amp; "s"</f>
        <v>2015s</v>
      </c>
      <c r="L87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09">
        <f>(Table1[[#This Row],[vote_average]]/10)*100</f>
        <v>55.000000000000007</v>
      </c>
      <c r="N8709">
        <f>(Table1[[#This Row],[popularity]]/SUM(Table1[popularity]))*100</f>
        <v>8.4014278914061446E-3</v>
      </c>
    </row>
    <row r="8710" spans="1:14" x14ac:dyDescent="0.3">
      <c r="A8710">
        <v>76757</v>
      </c>
      <c r="B8710" t="s">
        <v>19086</v>
      </c>
      <c r="C8710" s="1">
        <v>42039</v>
      </c>
      <c r="D8710" t="s">
        <v>19087</v>
      </c>
      <c r="E8710" t="s">
        <v>11</v>
      </c>
      <c r="F8710" t="s">
        <v>19088</v>
      </c>
      <c r="G8710">
        <v>132.06200000000001</v>
      </c>
      <c r="H8710">
        <v>6554</v>
      </c>
      <c r="I8710">
        <v>5.4509999999999996</v>
      </c>
      <c r="J8710">
        <f>YEAR(Table1[[#This Row],[release_date]])</f>
        <v>2015</v>
      </c>
      <c r="K8710" t="str">
        <f>LEFT(Table1[[#This Row],[Year]],4) &amp; "s"</f>
        <v>2015s</v>
      </c>
      <c r="L87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10">
        <f>(Table1[[#This Row],[vote_average]]/10)*100</f>
        <v>54.509999999999991</v>
      </c>
      <c r="N8710">
        <f>(Table1[[#This Row],[popularity]]/SUM(Table1[popularity]))*100</f>
        <v>3.0405014118409426E-2</v>
      </c>
    </row>
    <row r="8711" spans="1:14" x14ac:dyDescent="0.3">
      <c r="A8711">
        <v>23047</v>
      </c>
      <c r="B8711" t="s">
        <v>19089</v>
      </c>
      <c r="C8711" s="1">
        <v>40550</v>
      </c>
      <c r="D8711" t="s">
        <v>48</v>
      </c>
      <c r="E8711" t="s">
        <v>11</v>
      </c>
      <c r="F8711" t="s">
        <v>19090</v>
      </c>
      <c r="G8711">
        <v>30.574000000000002</v>
      </c>
      <c r="H8711">
        <v>2335</v>
      </c>
      <c r="I8711">
        <v>5.4509999999999996</v>
      </c>
      <c r="J8711">
        <f>YEAR(Table1[[#This Row],[release_date]])</f>
        <v>2011</v>
      </c>
      <c r="K8711" t="str">
        <f>LEFT(Table1[[#This Row],[Year]],4) &amp; "s"</f>
        <v>2011s</v>
      </c>
      <c r="L87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11">
        <f>(Table1[[#This Row],[vote_average]]/10)*100</f>
        <v>54.509999999999991</v>
      </c>
      <c r="N8711">
        <f>(Table1[[#This Row],[popularity]]/SUM(Table1[popularity]))*100</f>
        <v>7.0391399619591536E-3</v>
      </c>
    </row>
    <row r="8712" spans="1:14" x14ac:dyDescent="0.3">
      <c r="A8712">
        <v>378236</v>
      </c>
      <c r="B8712" t="s">
        <v>19091</v>
      </c>
      <c r="C8712" s="1">
        <v>42939</v>
      </c>
      <c r="D8712" t="s">
        <v>1494</v>
      </c>
      <c r="E8712" t="s">
        <v>11</v>
      </c>
      <c r="F8712" t="s">
        <v>19092</v>
      </c>
      <c r="G8712">
        <v>165.84299999999999</v>
      </c>
      <c r="H8712">
        <v>2947</v>
      </c>
      <c r="I8712">
        <v>5.45</v>
      </c>
      <c r="J8712">
        <f>YEAR(Table1[[#This Row],[release_date]])</f>
        <v>2017</v>
      </c>
      <c r="K8712" t="str">
        <f>LEFT(Table1[[#This Row],[Year]],4) &amp; "s"</f>
        <v>2017s</v>
      </c>
      <c r="L87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12">
        <f>(Table1[[#This Row],[vote_average]]/10)*100</f>
        <v>54.500000000000007</v>
      </c>
      <c r="N8712">
        <f>(Table1[[#This Row],[popularity]]/SUM(Table1[popularity]))*100</f>
        <v>3.8182510914868573E-2</v>
      </c>
    </row>
    <row r="8713" spans="1:14" x14ac:dyDescent="0.3">
      <c r="A8713">
        <v>54309</v>
      </c>
      <c r="B8713" t="s">
        <v>19093</v>
      </c>
      <c r="C8713" s="1">
        <v>39127</v>
      </c>
      <c r="D8713" t="s">
        <v>391</v>
      </c>
      <c r="E8713" t="s">
        <v>54</v>
      </c>
      <c r="F8713" t="s">
        <v>19094</v>
      </c>
      <c r="G8713">
        <v>8.7170000000000005</v>
      </c>
      <c r="H8713">
        <v>666</v>
      </c>
      <c r="I8713">
        <v>5.5</v>
      </c>
      <c r="J8713">
        <f>YEAR(Table1[[#This Row],[release_date]])</f>
        <v>2007</v>
      </c>
      <c r="K8713" t="str">
        <f>LEFT(Table1[[#This Row],[Year]],4) &amp; "s"</f>
        <v>2007s</v>
      </c>
      <c r="L87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13">
        <f>(Table1[[#This Row],[vote_average]]/10)*100</f>
        <v>55.000000000000007</v>
      </c>
      <c r="N8713">
        <f>(Table1[[#This Row],[popularity]]/SUM(Table1[popularity]))*100</f>
        <v>2.0069399832667607E-3</v>
      </c>
    </row>
    <row r="8714" spans="1:14" x14ac:dyDescent="0.3">
      <c r="A8714">
        <v>19824</v>
      </c>
      <c r="B8714" t="s">
        <v>19095</v>
      </c>
      <c r="C8714" s="1">
        <v>39966</v>
      </c>
      <c r="D8714" t="s">
        <v>422</v>
      </c>
      <c r="E8714" t="s">
        <v>11</v>
      </c>
      <c r="F8714" t="s">
        <v>19096</v>
      </c>
      <c r="G8714">
        <v>17.172000000000001</v>
      </c>
      <c r="H8714">
        <v>317</v>
      </c>
      <c r="I8714">
        <v>5.5</v>
      </c>
      <c r="J8714">
        <f>YEAR(Table1[[#This Row],[release_date]])</f>
        <v>2009</v>
      </c>
      <c r="K8714" t="str">
        <f>LEFT(Table1[[#This Row],[Year]],4) &amp; "s"</f>
        <v>2009s</v>
      </c>
      <c r="L87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14">
        <f>(Table1[[#This Row],[vote_average]]/10)*100</f>
        <v>55.000000000000007</v>
      </c>
      <c r="N8714">
        <f>(Table1[[#This Row],[popularity]]/SUM(Table1[popularity]))*100</f>
        <v>3.9535589529261003E-3</v>
      </c>
    </row>
    <row r="8715" spans="1:14" x14ac:dyDescent="0.3">
      <c r="A8715">
        <v>10342</v>
      </c>
      <c r="B8715" t="s">
        <v>19097</v>
      </c>
      <c r="C8715" s="1">
        <v>36383</v>
      </c>
      <c r="D8715" t="s">
        <v>19098</v>
      </c>
      <c r="E8715" t="s">
        <v>11</v>
      </c>
      <c r="F8715" t="s">
        <v>19099</v>
      </c>
      <c r="G8715">
        <v>27.081</v>
      </c>
      <c r="H8715">
        <v>313</v>
      </c>
      <c r="I8715">
        <v>5.5</v>
      </c>
      <c r="J8715">
        <f>YEAR(Table1[[#This Row],[release_date]])</f>
        <v>1999</v>
      </c>
      <c r="K8715" t="str">
        <f>LEFT(Table1[[#This Row],[Year]],4) &amp; "s"</f>
        <v>1999s</v>
      </c>
      <c r="L87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15">
        <f>(Table1[[#This Row],[vote_average]]/10)*100</f>
        <v>55.000000000000007</v>
      </c>
      <c r="N8715">
        <f>(Table1[[#This Row],[popularity]]/SUM(Table1[popularity]))*100</f>
        <v>6.2349365248189912E-3</v>
      </c>
    </row>
    <row r="8716" spans="1:14" x14ac:dyDescent="0.3">
      <c r="A8716">
        <v>63207</v>
      </c>
      <c r="B8716" t="s">
        <v>17014</v>
      </c>
      <c r="C8716" s="1">
        <v>40798</v>
      </c>
      <c r="D8716" t="s">
        <v>12318</v>
      </c>
      <c r="E8716" t="s">
        <v>11</v>
      </c>
      <c r="F8716" t="s">
        <v>19100</v>
      </c>
      <c r="G8716">
        <v>39.145000000000003</v>
      </c>
      <c r="H8716">
        <v>490</v>
      </c>
      <c r="I8716">
        <v>5.4489999999999998</v>
      </c>
      <c r="J8716">
        <f>YEAR(Table1[[#This Row],[release_date]])</f>
        <v>2011</v>
      </c>
      <c r="K8716" t="str">
        <f>LEFT(Table1[[#This Row],[Year]],4) &amp; "s"</f>
        <v>2011s</v>
      </c>
      <c r="L87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16">
        <f>(Table1[[#This Row],[vote_average]]/10)*100</f>
        <v>54.489999999999995</v>
      </c>
      <c r="N8716">
        <f>(Table1[[#This Row],[popularity]]/SUM(Table1[popularity]))*100</f>
        <v>9.0124659452767413E-3</v>
      </c>
    </row>
    <row r="8717" spans="1:14" x14ac:dyDescent="0.3">
      <c r="A8717">
        <v>19585</v>
      </c>
      <c r="B8717" t="s">
        <v>19101</v>
      </c>
      <c r="C8717" s="1">
        <v>40018</v>
      </c>
      <c r="D8717" t="s">
        <v>19102</v>
      </c>
      <c r="E8717" t="s">
        <v>11</v>
      </c>
      <c r="F8717" t="s">
        <v>19103</v>
      </c>
      <c r="G8717">
        <v>40.287999999999997</v>
      </c>
      <c r="H8717">
        <v>1786</v>
      </c>
      <c r="I8717">
        <v>5.4</v>
      </c>
      <c r="J8717">
        <f>YEAR(Table1[[#This Row],[release_date]])</f>
        <v>2009</v>
      </c>
      <c r="K8717" t="str">
        <f>LEFT(Table1[[#This Row],[Year]],4) &amp; "s"</f>
        <v>2009s</v>
      </c>
      <c r="L87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17">
        <f>(Table1[[#This Row],[vote_average]]/10)*100</f>
        <v>54</v>
      </c>
      <c r="N8717">
        <f>(Table1[[#This Row],[popularity]]/SUM(Table1[popularity]))*100</f>
        <v>9.275622122961024E-3</v>
      </c>
    </row>
    <row r="8718" spans="1:14" x14ac:dyDescent="0.3">
      <c r="A8718">
        <v>11335</v>
      </c>
      <c r="B8718" t="s">
        <v>19104</v>
      </c>
      <c r="C8718" s="1">
        <v>29567</v>
      </c>
      <c r="D8718" t="s">
        <v>18983</v>
      </c>
      <c r="E8718" t="s">
        <v>11</v>
      </c>
      <c r="F8718" t="s">
        <v>19105</v>
      </c>
      <c r="G8718">
        <v>27.071999999999999</v>
      </c>
      <c r="H8718">
        <v>577</v>
      </c>
      <c r="I8718">
        <v>5.4489999999999998</v>
      </c>
      <c r="J8718">
        <f>YEAR(Table1[[#This Row],[release_date]])</f>
        <v>1980</v>
      </c>
      <c r="K8718" t="str">
        <f>LEFT(Table1[[#This Row],[Year]],4) &amp; "s"</f>
        <v>1980s</v>
      </c>
      <c r="L87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718">
        <f>(Table1[[#This Row],[vote_average]]/10)*100</f>
        <v>54.489999999999995</v>
      </c>
      <c r="N8718">
        <f>(Table1[[#This Row],[popularity]]/SUM(Table1[popularity]))*100</f>
        <v>6.2328644289317134E-3</v>
      </c>
    </row>
    <row r="8719" spans="1:14" x14ac:dyDescent="0.3">
      <c r="A8719">
        <v>10165</v>
      </c>
      <c r="B8719" t="s">
        <v>19106</v>
      </c>
      <c r="C8719" s="1">
        <v>19449</v>
      </c>
      <c r="D8719" t="s">
        <v>7058</v>
      </c>
      <c r="E8719" t="s">
        <v>11</v>
      </c>
      <c r="F8719" t="s">
        <v>19107</v>
      </c>
      <c r="G8719">
        <v>12.739000000000001</v>
      </c>
      <c r="H8719">
        <v>468</v>
      </c>
      <c r="I8719">
        <v>5.4</v>
      </c>
      <c r="J8719">
        <f>YEAR(Table1[[#This Row],[release_date]])</f>
        <v>1953</v>
      </c>
      <c r="K8719" t="str">
        <f>LEFT(Table1[[#This Row],[Year]],4) &amp; "s"</f>
        <v>1953s</v>
      </c>
      <c r="L87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8719">
        <f>(Table1[[#This Row],[vote_average]]/10)*100</f>
        <v>54</v>
      </c>
      <c r="N8719">
        <f>(Table1[[#This Row],[popularity]]/SUM(Table1[popularity]))*100</f>
        <v>2.9329366120035864E-3</v>
      </c>
    </row>
    <row r="8720" spans="1:14" x14ac:dyDescent="0.3">
      <c r="A8720">
        <v>10007</v>
      </c>
      <c r="B8720" t="s">
        <v>19108</v>
      </c>
      <c r="C8720" s="1">
        <v>38856</v>
      </c>
      <c r="D8720" t="s">
        <v>306</v>
      </c>
      <c r="E8720" t="s">
        <v>11</v>
      </c>
      <c r="F8720" t="s">
        <v>19109</v>
      </c>
      <c r="G8720">
        <v>21.858000000000001</v>
      </c>
      <c r="H8720">
        <v>608</v>
      </c>
      <c r="I8720">
        <v>5.4</v>
      </c>
      <c r="J8720">
        <f>YEAR(Table1[[#This Row],[release_date]])</f>
        <v>2006</v>
      </c>
      <c r="K8720" t="str">
        <f>LEFT(Table1[[#This Row],[Year]],4) &amp; "s"</f>
        <v>2006s</v>
      </c>
      <c r="L87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20">
        <f>(Table1[[#This Row],[vote_average]]/10)*100</f>
        <v>54</v>
      </c>
      <c r="N8720">
        <f>(Table1[[#This Row],[popularity]]/SUM(Table1[popularity]))*100</f>
        <v>5.0324302115687574E-3</v>
      </c>
    </row>
    <row r="8721" spans="1:14" x14ac:dyDescent="0.3">
      <c r="A8721">
        <v>9264</v>
      </c>
      <c r="B8721" t="s">
        <v>19110</v>
      </c>
      <c r="C8721" s="1">
        <v>33732</v>
      </c>
      <c r="D8721" t="s">
        <v>2620</v>
      </c>
      <c r="E8721" t="s">
        <v>11</v>
      </c>
      <c r="F8721" t="s">
        <v>19111</v>
      </c>
      <c r="G8721">
        <v>24.414999999999999</v>
      </c>
      <c r="H8721">
        <v>341</v>
      </c>
      <c r="I8721">
        <v>5.4470000000000001</v>
      </c>
      <c r="J8721">
        <f>YEAR(Table1[[#This Row],[release_date]])</f>
        <v>1992</v>
      </c>
      <c r="K8721" t="str">
        <f>LEFT(Table1[[#This Row],[Year]],4) &amp; "s"</f>
        <v>1992s</v>
      </c>
      <c r="L87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21">
        <f>(Table1[[#This Row],[vote_average]]/10)*100</f>
        <v>54.47</v>
      </c>
      <c r="N8721">
        <f>(Table1[[#This Row],[popularity]]/SUM(Table1[popularity]))*100</f>
        <v>5.6211356764320243E-3</v>
      </c>
    </row>
    <row r="8722" spans="1:14" x14ac:dyDescent="0.3">
      <c r="A8722">
        <v>4551</v>
      </c>
      <c r="B8722" t="s">
        <v>19112</v>
      </c>
      <c r="C8722" s="1">
        <v>38415</v>
      </c>
      <c r="D8722" t="s">
        <v>494</v>
      </c>
      <c r="E8722" t="s">
        <v>11</v>
      </c>
      <c r="F8722" t="s">
        <v>19113</v>
      </c>
      <c r="G8722">
        <v>26.225000000000001</v>
      </c>
      <c r="H8722">
        <v>838</v>
      </c>
      <c r="I8722">
        <v>5.4470000000000001</v>
      </c>
      <c r="J8722">
        <f>YEAR(Table1[[#This Row],[release_date]])</f>
        <v>2005</v>
      </c>
      <c r="K8722" t="str">
        <f>LEFT(Table1[[#This Row],[Year]],4) &amp; "s"</f>
        <v>2005s</v>
      </c>
      <c r="L87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22">
        <f>(Table1[[#This Row],[vote_average]]/10)*100</f>
        <v>54.47</v>
      </c>
      <c r="N8722">
        <f>(Table1[[#This Row],[popularity]]/SUM(Table1[popularity]))*100</f>
        <v>6.0378571826512333E-3</v>
      </c>
    </row>
    <row r="8723" spans="1:14" x14ac:dyDescent="0.3">
      <c r="A8723">
        <v>413471</v>
      </c>
      <c r="B8723" t="s">
        <v>19114</v>
      </c>
      <c r="C8723" s="1">
        <v>42650</v>
      </c>
      <c r="D8723" t="s">
        <v>28</v>
      </c>
      <c r="E8723" t="s">
        <v>11</v>
      </c>
      <c r="F8723" t="s">
        <v>19115</v>
      </c>
      <c r="G8723">
        <v>12.343999999999999</v>
      </c>
      <c r="H8723">
        <v>326</v>
      </c>
      <c r="I8723">
        <v>5.4450000000000003</v>
      </c>
      <c r="J8723">
        <f>YEAR(Table1[[#This Row],[release_date]])</f>
        <v>2016</v>
      </c>
      <c r="K8723" t="str">
        <f>LEFT(Table1[[#This Row],[Year]],4) &amp; "s"</f>
        <v>2016s</v>
      </c>
      <c r="L87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23">
        <f>(Table1[[#This Row],[vote_average]]/10)*100</f>
        <v>54.449999999999996</v>
      </c>
      <c r="N8723">
        <f>(Table1[[#This Row],[popularity]]/SUM(Table1[popularity]))*100</f>
        <v>2.841994625839726E-3</v>
      </c>
    </row>
    <row r="8724" spans="1:14" x14ac:dyDescent="0.3">
      <c r="A8724">
        <v>1063422</v>
      </c>
      <c r="B8724" t="s">
        <v>19116</v>
      </c>
      <c r="C8724" s="1">
        <v>44974</v>
      </c>
      <c r="D8724" t="s">
        <v>2396</v>
      </c>
      <c r="E8724" t="s">
        <v>11</v>
      </c>
      <c r="F8724" t="s">
        <v>19117</v>
      </c>
      <c r="G8724">
        <v>32.731999999999999</v>
      </c>
      <c r="H8724">
        <v>339</v>
      </c>
      <c r="I8724">
        <v>5.4</v>
      </c>
      <c r="J8724">
        <f>YEAR(Table1[[#This Row],[release_date]])</f>
        <v>2023</v>
      </c>
      <c r="K8724" t="str">
        <f>LEFT(Table1[[#This Row],[Year]],4) &amp; "s"</f>
        <v>2023s</v>
      </c>
      <c r="L87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724">
        <f>(Table1[[#This Row],[vote_average]]/10)*100</f>
        <v>54</v>
      </c>
      <c r="N8724">
        <f>(Table1[[#This Row],[popularity]]/SUM(Table1[popularity]))*100</f>
        <v>7.5359825091531035E-3</v>
      </c>
    </row>
    <row r="8725" spans="1:14" x14ac:dyDescent="0.3">
      <c r="A8725">
        <v>362826</v>
      </c>
      <c r="B8725" t="s">
        <v>19118</v>
      </c>
      <c r="C8725" s="1">
        <v>43203</v>
      </c>
      <c r="D8725" t="s">
        <v>19119</v>
      </c>
      <c r="E8725" t="s">
        <v>11</v>
      </c>
      <c r="F8725" t="s">
        <v>19120</v>
      </c>
      <c r="G8725">
        <v>44.243000000000002</v>
      </c>
      <c r="H8725">
        <v>338</v>
      </c>
      <c r="I8725">
        <v>5.4</v>
      </c>
      <c r="J8725">
        <f>YEAR(Table1[[#This Row],[release_date]])</f>
        <v>2018</v>
      </c>
      <c r="K8725" t="str">
        <f>LEFT(Table1[[#This Row],[Year]],4) &amp; "s"</f>
        <v>2018s</v>
      </c>
      <c r="L87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25">
        <f>(Table1[[#This Row],[vote_average]]/10)*100</f>
        <v>54</v>
      </c>
      <c r="N8725">
        <f>(Table1[[#This Row],[popularity]]/SUM(Table1[popularity]))*100</f>
        <v>1.0186193148981448E-2</v>
      </c>
    </row>
    <row r="8726" spans="1:14" x14ac:dyDescent="0.3">
      <c r="A8726">
        <v>182219</v>
      </c>
      <c r="B8726" t="s">
        <v>19121</v>
      </c>
      <c r="C8726" s="1">
        <v>41381</v>
      </c>
      <c r="D8726" t="s">
        <v>391</v>
      </c>
      <c r="E8726" t="s">
        <v>212</v>
      </c>
      <c r="F8726" t="s">
        <v>19122</v>
      </c>
      <c r="G8726">
        <v>0.6</v>
      </c>
      <c r="H8726">
        <v>1178</v>
      </c>
      <c r="I8726">
        <v>5.4</v>
      </c>
      <c r="J8726">
        <f>YEAR(Table1[[#This Row],[release_date]])</f>
        <v>2013</v>
      </c>
      <c r="K8726" t="str">
        <f>LEFT(Table1[[#This Row],[Year]],4) &amp; "s"</f>
        <v>2013s</v>
      </c>
      <c r="L87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26">
        <f>(Table1[[#This Row],[vote_average]]/10)*100</f>
        <v>54</v>
      </c>
      <c r="N8726">
        <f>(Table1[[#This Row],[popularity]]/SUM(Table1[popularity]))*100</f>
        <v>1.38139725818522E-4</v>
      </c>
    </row>
    <row r="8727" spans="1:14" x14ac:dyDescent="0.3">
      <c r="A8727">
        <v>10012</v>
      </c>
      <c r="B8727" t="s">
        <v>19123</v>
      </c>
      <c r="C8727" s="1">
        <v>38408</v>
      </c>
      <c r="D8727" t="s">
        <v>2762</v>
      </c>
      <c r="E8727" t="s">
        <v>11</v>
      </c>
      <c r="F8727" t="s">
        <v>19124</v>
      </c>
      <c r="G8727">
        <v>52.582000000000001</v>
      </c>
      <c r="H8727">
        <v>666</v>
      </c>
      <c r="I8727">
        <v>5.4</v>
      </c>
      <c r="J8727">
        <f>YEAR(Table1[[#This Row],[release_date]])</f>
        <v>2005</v>
      </c>
      <c r="K8727" t="str">
        <f>LEFT(Table1[[#This Row],[Year]],4) &amp; "s"</f>
        <v>2005s</v>
      </c>
      <c r="L87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27">
        <f>(Table1[[#This Row],[vote_average]]/10)*100</f>
        <v>54</v>
      </c>
      <c r="N8727">
        <f>(Table1[[#This Row],[popularity]]/SUM(Table1[popularity]))*100</f>
        <v>1.2106105104982541E-2</v>
      </c>
    </row>
    <row r="8728" spans="1:14" x14ac:dyDescent="0.3">
      <c r="A8728">
        <v>11249</v>
      </c>
      <c r="B8728" t="s">
        <v>19125</v>
      </c>
      <c r="C8728" s="1">
        <v>38303</v>
      </c>
      <c r="D8728" t="s">
        <v>2286</v>
      </c>
      <c r="E8728" t="s">
        <v>11</v>
      </c>
      <c r="F8728" t="s">
        <v>19126</v>
      </c>
      <c r="G8728">
        <v>57.244</v>
      </c>
      <c r="H8728">
        <v>1529</v>
      </c>
      <c r="I8728">
        <v>5.4</v>
      </c>
      <c r="J8728">
        <f>YEAR(Table1[[#This Row],[release_date]])</f>
        <v>2004</v>
      </c>
      <c r="K8728" t="str">
        <f>LEFT(Table1[[#This Row],[Year]],4) &amp; "s"</f>
        <v>2004s</v>
      </c>
      <c r="L87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28">
        <f>(Table1[[#This Row],[vote_average]]/10)*100</f>
        <v>54</v>
      </c>
      <c r="N8728">
        <f>(Table1[[#This Row],[popularity]]/SUM(Table1[popularity]))*100</f>
        <v>1.3179450774592457E-2</v>
      </c>
    </row>
    <row r="8729" spans="1:14" x14ac:dyDescent="0.3">
      <c r="A8729">
        <v>12597</v>
      </c>
      <c r="B8729" t="s">
        <v>19127</v>
      </c>
      <c r="C8729" s="1">
        <v>36830</v>
      </c>
      <c r="D8729" t="s">
        <v>12831</v>
      </c>
      <c r="E8729" t="s">
        <v>11</v>
      </c>
      <c r="F8729" t="s">
        <v>19128</v>
      </c>
      <c r="G8729">
        <v>18.738</v>
      </c>
      <c r="H8729">
        <v>438</v>
      </c>
      <c r="I8729">
        <v>5.4409999999999998</v>
      </c>
      <c r="J8729">
        <f>YEAR(Table1[[#This Row],[release_date]])</f>
        <v>2000</v>
      </c>
      <c r="K8729" t="str">
        <f>LEFT(Table1[[#This Row],[Year]],4) &amp; "s"</f>
        <v>2000s</v>
      </c>
      <c r="L87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29">
        <f>(Table1[[#This Row],[vote_average]]/10)*100</f>
        <v>54.410000000000004</v>
      </c>
      <c r="N8729">
        <f>(Table1[[#This Row],[popularity]]/SUM(Table1[popularity]))*100</f>
        <v>4.3141036373124421E-3</v>
      </c>
    </row>
    <row r="8730" spans="1:14" x14ac:dyDescent="0.3">
      <c r="A8730">
        <v>326</v>
      </c>
      <c r="B8730" t="s">
        <v>19129</v>
      </c>
      <c r="C8730" s="1">
        <v>38946</v>
      </c>
      <c r="D8730" t="s">
        <v>19130</v>
      </c>
      <c r="E8730" t="s">
        <v>11</v>
      </c>
      <c r="F8730" t="s">
        <v>19131</v>
      </c>
      <c r="G8730">
        <v>31.722999999999999</v>
      </c>
      <c r="H8730">
        <v>1691</v>
      </c>
      <c r="I8730">
        <v>5.4390000000000001</v>
      </c>
      <c r="J8730">
        <f>YEAR(Table1[[#This Row],[release_date]])</f>
        <v>2006</v>
      </c>
      <c r="K8730" t="str">
        <f>LEFT(Table1[[#This Row],[Year]],4) &amp; "s"</f>
        <v>2006s</v>
      </c>
      <c r="L87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30">
        <f>(Table1[[#This Row],[vote_average]]/10)*100</f>
        <v>54.390000000000008</v>
      </c>
      <c r="N8730">
        <f>(Table1[[#This Row],[popularity]]/SUM(Table1[popularity]))*100</f>
        <v>7.3036775369016219E-3</v>
      </c>
    </row>
    <row r="8731" spans="1:14" x14ac:dyDescent="0.3">
      <c r="A8731">
        <v>104755</v>
      </c>
      <c r="B8731" t="s">
        <v>19132</v>
      </c>
      <c r="C8731" s="1">
        <v>41382</v>
      </c>
      <c r="D8731" t="s">
        <v>306</v>
      </c>
      <c r="E8731" t="s">
        <v>11</v>
      </c>
      <c r="F8731" t="s">
        <v>19133</v>
      </c>
      <c r="G8731">
        <v>21.516999999999999</v>
      </c>
      <c r="H8731">
        <v>812</v>
      </c>
      <c r="I8731">
        <v>5.4</v>
      </c>
      <c r="J8731">
        <f>YEAR(Table1[[#This Row],[release_date]])</f>
        <v>2013</v>
      </c>
      <c r="K8731" t="str">
        <f>LEFT(Table1[[#This Row],[Year]],4) &amp; "s"</f>
        <v>2013s</v>
      </c>
      <c r="L87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31">
        <f>(Table1[[#This Row],[vote_average]]/10)*100</f>
        <v>54</v>
      </c>
      <c r="N8731">
        <f>(Table1[[#This Row],[popularity]]/SUM(Table1[popularity]))*100</f>
        <v>4.953920800728563E-3</v>
      </c>
    </row>
    <row r="8732" spans="1:14" x14ac:dyDescent="0.3">
      <c r="A8732">
        <v>10281</v>
      </c>
      <c r="B8732" t="s">
        <v>19134</v>
      </c>
      <c r="C8732" s="1">
        <v>32276</v>
      </c>
      <c r="D8732" t="s">
        <v>2308</v>
      </c>
      <c r="E8732" t="s">
        <v>11</v>
      </c>
      <c r="F8732" t="s">
        <v>19135</v>
      </c>
      <c r="G8732">
        <v>34.192</v>
      </c>
      <c r="H8732">
        <v>972</v>
      </c>
      <c r="I8732">
        <v>5.4</v>
      </c>
      <c r="J8732">
        <f>YEAR(Table1[[#This Row],[release_date]])</f>
        <v>1988</v>
      </c>
      <c r="K8732" t="str">
        <f>LEFT(Table1[[#This Row],[Year]],4) &amp; "s"</f>
        <v>1988s</v>
      </c>
      <c r="L87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732">
        <f>(Table1[[#This Row],[vote_average]]/10)*100</f>
        <v>54</v>
      </c>
      <c r="N8732">
        <f>(Table1[[#This Row],[popularity]]/SUM(Table1[popularity]))*100</f>
        <v>7.8721225086448403E-3</v>
      </c>
    </row>
    <row r="8733" spans="1:14" x14ac:dyDescent="0.3">
      <c r="A8733">
        <v>454283</v>
      </c>
      <c r="B8733" t="s">
        <v>19136</v>
      </c>
      <c r="C8733" s="1">
        <v>43252</v>
      </c>
      <c r="D8733" t="s">
        <v>391</v>
      </c>
      <c r="E8733" t="s">
        <v>11</v>
      </c>
      <c r="F8733" t="s">
        <v>19137</v>
      </c>
      <c r="G8733">
        <v>38.996000000000002</v>
      </c>
      <c r="H8733">
        <v>328</v>
      </c>
      <c r="I8733">
        <v>5.4359999999999999</v>
      </c>
      <c r="J8733">
        <f>YEAR(Table1[[#This Row],[release_date]])</f>
        <v>2018</v>
      </c>
      <c r="K8733" t="str">
        <f>LEFT(Table1[[#This Row],[Year]],4) &amp; "s"</f>
        <v>2018s</v>
      </c>
      <c r="L87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33">
        <f>(Table1[[#This Row],[vote_average]]/10)*100</f>
        <v>54.36</v>
      </c>
      <c r="N8733">
        <f>(Table1[[#This Row],[popularity]]/SUM(Table1[popularity]))*100</f>
        <v>8.9781612466984743E-3</v>
      </c>
    </row>
    <row r="8734" spans="1:14" x14ac:dyDescent="0.3">
      <c r="A8734">
        <v>9067</v>
      </c>
      <c r="B8734" t="s">
        <v>19138</v>
      </c>
      <c r="C8734" s="1">
        <v>34789</v>
      </c>
      <c r="D8734" t="s">
        <v>3350</v>
      </c>
      <c r="E8734" t="s">
        <v>11</v>
      </c>
      <c r="F8734" t="s">
        <v>19139</v>
      </c>
      <c r="G8734">
        <v>78.668999999999997</v>
      </c>
      <c r="H8734">
        <v>459</v>
      </c>
      <c r="I8734">
        <v>5.4370000000000003</v>
      </c>
      <c r="J8734">
        <f>YEAR(Table1[[#This Row],[release_date]])</f>
        <v>1995</v>
      </c>
      <c r="K8734" t="str">
        <f>LEFT(Table1[[#This Row],[Year]],4) &amp; "s"</f>
        <v>1995s</v>
      </c>
      <c r="L87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34">
        <f>(Table1[[#This Row],[vote_average]]/10)*100</f>
        <v>54.370000000000005</v>
      </c>
      <c r="N8734">
        <f>(Table1[[#This Row],[popularity]]/SUM(Table1[popularity]))*100</f>
        <v>1.8112190150695512E-2</v>
      </c>
    </row>
    <row r="8735" spans="1:14" x14ac:dyDescent="0.3">
      <c r="A8735">
        <v>323674</v>
      </c>
      <c r="B8735" t="s">
        <v>19140</v>
      </c>
      <c r="C8735" s="1">
        <v>42077</v>
      </c>
      <c r="D8735" t="s">
        <v>90</v>
      </c>
      <c r="E8735" t="s">
        <v>11</v>
      </c>
      <c r="F8735" t="s">
        <v>19141</v>
      </c>
      <c r="G8735">
        <v>25.655000000000001</v>
      </c>
      <c r="H8735">
        <v>703</v>
      </c>
      <c r="I8735">
        <v>5.4349999999999996</v>
      </c>
      <c r="J8735">
        <f>YEAR(Table1[[#This Row],[release_date]])</f>
        <v>2015</v>
      </c>
      <c r="K8735" t="str">
        <f>LEFT(Table1[[#This Row],[Year]],4) &amp; "s"</f>
        <v>2015s</v>
      </c>
      <c r="L87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35">
        <f>(Table1[[#This Row],[vote_average]]/10)*100</f>
        <v>54.35</v>
      </c>
      <c r="N8735">
        <f>(Table1[[#This Row],[popularity]]/SUM(Table1[popularity]))*100</f>
        <v>5.9066244431236377E-3</v>
      </c>
    </row>
    <row r="8736" spans="1:14" x14ac:dyDescent="0.3">
      <c r="A8736">
        <v>11618</v>
      </c>
      <c r="B8736" t="s">
        <v>6180</v>
      </c>
      <c r="C8736" s="1">
        <v>36364</v>
      </c>
      <c r="D8736" t="s">
        <v>19142</v>
      </c>
      <c r="E8736" t="s">
        <v>11</v>
      </c>
      <c r="F8736" t="s">
        <v>19143</v>
      </c>
      <c r="G8736">
        <v>24.556999999999999</v>
      </c>
      <c r="H8736">
        <v>1301</v>
      </c>
      <c r="I8736">
        <v>5.4</v>
      </c>
      <c r="J8736">
        <f>YEAR(Table1[[#This Row],[release_date]])</f>
        <v>1999</v>
      </c>
      <c r="K8736" t="str">
        <f>LEFT(Table1[[#This Row],[Year]],4) &amp; "s"</f>
        <v>1999s</v>
      </c>
      <c r="L87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36">
        <f>(Table1[[#This Row],[vote_average]]/10)*100</f>
        <v>54</v>
      </c>
      <c r="N8736">
        <f>(Table1[[#This Row],[popularity]]/SUM(Table1[popularity]))*100</f>
        <v>5.6538287448757406E-3</v>
      </c>
    </row>
    <row r="8737" spans="1:14" x14ac:dyDescent="0.3">
      <c r="A8737">
        <v>19794</v>
      </c>
      <c r="B8737" t="s">
        <v>19144</v>
      </c>
      <c r="C8737" s="1">
        <v>39983</v>
      </c>
      <c r="D8737" t="s">
        <v>391</v>
      </c>
      <c r="E8737" t="s">
        <v>11</v>
      </c>
      <c r="F8737" t="s">
        <v>19145</v>
      </c>
      <c r="G8737">
        <v>35.768999999999998</v>
      </c>
      <c r="H8737">
        <v>414</v>
      </c>
      <c r="I8737">
        <v>5.4</v>
      </c>
      <c r="J8737">
        <f>YEAR(Table1[[#This Row],[release_date]])</f>
        <v>2009</v>
      </c>
      <c r="K8737" t="str">
        <f>LEFT(Table1[[#This Row],[Year]],4) &amp; "s"</f>
        <v>2009s</v>
      </c>
      <c r="L87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37">
        <f>(Table1[[#This Row],[vote_average]]/10)*100</f>
        <v>54</v>
      </c>
      <c r="N8737">
        <f>(Table1[[#This Row],[popularity]]/SUM(Table1[popularity]))*100</f>
        <v>8.2351997546711887E-3</v>
      </c>
    </row>
    <row r="8738" spans="1:14" x14ac:dyDescent="0.3">
      <c r="A8738">
        <v>50217</v>
      </c>
      <c r="B8738" t="s">
        <v>19146</v>
      </c>
      <c r="C8738" s="1">
        <v>40571</v>
      </c>
      <c r="D8738" t="s">
        <v>28</v>
      </c>
      <c r="E8738" t="s">
        <v>11</v>
      </c>
      <c r="F8738" t="s">
        <v>19147</v>
      </c>
      <c r="G8738">
        <v>10.483000000000001</v>
      </c>
      <c r="H8738">
        <v>318</v>
      </c>
      <c r="I8738">
        <v>5.4</v>
      </c>
      <c r="J8738">
        <f>YEAR(Table1[[#This Row],[release_date]])</f>
        <v>2011</v>
      </c>
      <c r="K8738" t="str">
        <f>LEFT(Table1[[#This Row],[Year]],4) &amp; "s"</f>
        <v>2011s</v>
      </c>
      <c r="L87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38">
        <f>(Table1[[#This Row],[vote_average]]/10)*100</f>
        <v>54</v>
      </c>
      <c r="N8738">
        <f>(Table1[[#This Row],[popularity]]/SUM(Table1[popularity]))*100</f>
        <v>2.4135312429259437E-3</v>
      </c>
    </row>
    <row r="8739" spans="1:14" x14ac:dyDescent="0.3">
      <c r="A8739">
        <v>535581</v>
      </c>
      <c r="B8739" t="s">
        <v>19148</v>
      </c>
      <c r="C8739" s="1">
        <v>43600</v>
      </c>
      <c r="D8739" t="s">
        <v>2286</v>
      </c>
      <c r="E8739" t="s">
        <v>11</v>
      </c>
      <c r="F8739" t="s">
        <v>19149</v>
      </c>
      <c r="G8739">
        <v>35.274000000000001</v>
      </c>
      <c r="H8739">
        <v>2403</v>
      </c>
      <c r="I8739">
        <v>5.431</v>
      </c>
      <c r="J8739">
        <f>YEAR(Table1[[#This Row],[release_date]])</f>
        <v>2019</v>
      </c>
      <c r="K8739" t="str">
        <f>LEFT(Table1[[#This Row],[Year]],4) &amp; "s"</f>
        <v>2019s</v>
      </c>
      <c r="L87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39">
        <f>(Table1[[#This Row],[vote_average]]/10)*100</f>
        <v>54.31</v>
      </c>
      <c r="N8739">
        <f>(Table1[[#This Row],[popularity]]/SUM(Table1[popularity]))*100</f>
        <v>8.1212344808709088E-3</v>
      </c>
    </row>
    <row r="8740" spans="1:14" x14ac:dyDescent="0.3">
      <c r="A8740">
        <v>465109</v>
      </c>
      <c r="B8740" t="s">
        <v>19150</v>
      </c>
      <c r="C8740" s="1">
        <v>43217</v>
      </c>
      <c r="D8740" t="s">
        <v>391</v>
      </c>
      <c r="E8740" t="s">
        <v>11</v>
      </c>
      <c r="F8740" t="s">
        <v>19151</v>
      </c>
      <c r="G8740">
        <v>74.950999999999993</v>
      </c>
      <c r="H8740">
        <v>762</v>
      </c>
      <c r="I8740">
        <v>5.431</v>
      </c>
      <c r="J8740">
        <f>YEAR(Table1[[#This Row],[release_date]])</f>
        <v>2018</v>
      </c>
      <c r="K8740" t="str">
        <f>LEFT(Table1[[#This Row],[Year]],4) &amp; "s"</f>
        <v>2018s</v>
      </c>
      <c r="L87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40">
        <f>(Table1[[#This Row],[vote_average]]/10)*100</f>
        <v>54.31</v>
      </c>
      <c r="N8740">
        <f>(Table1[[#This Row],[popularity]]/SUM(Table1[popularity]))*100</f>
        <v>1.7256184316373404E-2</v>
      </c>
    </row>
    <row r="8741" spans="1:14" x14ac:dyDescent="0.3">
      <c r="A8741">
        <v>531949</v>
      </c>
      <c r="B8741" t="s">
        <v>19152</v>
      </c>
      <c r="C8741" s="1">
        <v>43301</v>
      </c>
      <c r="D8741" t="s">
        <v>391</v>
      </c>
      <c r="E8741" t="s">
        <v>11</v>
      </c>
      <c r="F8741" t="s">
        <v>19153</v>
      </c>
      <c r="G8741">
        <v>14.000999999999999</v>
      </c>
      <c r="H8741">
        <v>458</v>
      </c>
      <c r="I8741">
        <v>5.4</v>
      </c>
      <c r="J8741">
        <f>YEAR(Table1[[#This Row],[release_date]])</f>
        <v>2018</v>
      </c>
      <c r="K8741" t="str">
        <f>LEFT(Table1[[#This Row],[Year]],4) &amp; "s"</f>
        <v>2018s</v>
      </c>
      <c r="L87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41">
        <f>(Table1[[#This Row],[vote_average]]/10)*100</f>
        <v>54</v>
      </c>
      <c r="N8741">
        <f>(Table1[[#This Row],[popularity]]/SUM(Table1[popularity]))*100</f>
        <v>3.2234905019752108E-3</v>
      </c>
    </row>
    <row r="8742" spans="1:14" x14ac:dyDescent="0.3">
      <c r="A8742">
        <v>516043</v>
      </c>
      <c r="B8742" t="s">
        <v>19154</v>
      </c>
      <c r="C8742" s="1">
        <v>43221</v>
      </c>
      <c r="D8742" t="s">
        <v>391</v>
      </c>
      <c r="E8742" t="s">
        <v>54</v>
      </c>
      <c r="F8742" t="s">
        <v>19155</v>
      </c>
      <c r="G8742">
        <v>7.9509999999999996</v>
      </c>
      <c r="H8742">
        <v>373</v>
      </c>
      <c r="I8742">
        <v>5.4290000000000003</v>
      </c>
      <c r="J8742">
        <f>YEAR(Table1[[#This Row],[release_date]])</f>
        <v>2018</v>
      </c>
      <c r="K8742" t="str">
        <f>LEFT(Table1[[#This Row],[Year]],4) &amp; "s"</f>
        <v>2018s</v>
      </c>
      <c r="L87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42">
        <f>(Table1[[#This Row],[vote_average]]/10)*100</f>
        <v>54.290000000000006</v>
      </c>
      <c r="N8742">
        <f>(Table1[[#This Row],[popularity]]/SUM(Table1[popularity]))*100</f>
        <v>1.8305815999717806E-3</v>
      </c>
    </row>
    <row r="8743" spans="1:14" x14ac:dyDescent="0.3">
      <c r="A8743">
        <v>38317</v>
      </c>
      <c r="B8743" t="s">
        <v>19156</v>
      </c>
      <c r="C8743" s="1">
        <v>40730</v>
      </c>
      <c r="D8743" t="s">
        <v>19157</v>
      </c>
      <c r="E8743" t="s">
        <v>11</v>
      </c>
      <c r="F8743" t="s">
        <v>19158</v>
      </c>
      <c r="G8743">
        <v>78.731999999999999</v>
      </c>
      <c r="H8743">
        <v>1581</v>
      </c>
      <c r="I8743">
        <v>5.4290000000000003</v>
      </c>
      <c r="J8743">
        <f>YEAR(Table1[[#This Row],[release_date]])</f>
        <v>2011</v>
      </c>
      <c r="K8743" t="str">
        <f>LEFT(Table1[[#This Row],[Year]],4) &amp; "s"</f>
        <v>2011s</v>
      </c>
      <c r="L87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43">
        <f>(Table1[[#This Row],[vote_average]]/10)*100</f>
        <v>54.290000000000006</v>
      </c>
      <c r="N8743">
        <f>(Table1[[#This Row],[popularity]]/SUM(Table1[popularity]))*100</f>
        <v>1.8126694821906458E-2</v>
      </c>
    </row>
    <row r="8744" spans="1:14" x14ac:dyDescent="0.3">
      <c r="A8744">
        <v>1641</v>
      </c>
      <c r="B8744" t="s">
        <v>19159</v>
      </c>
      <c r="C8744" s="1">
        <v>36231</v>
      </c>
      <c r="D8744" t="s">
        <v>1732</v>
      </c>
      <c r="E8744" t="s">
        <v>11</v>
      </c>
      <c r="F8744" t="s">
        <v>19160</v>
      </c>
      <c r="G8744">
        <v>24.035</v>
      </c>
      <c r="H8744">
        <v>512</v>
      </c>
      <c r="I8744">
        <v>5.4260000000000002</v>
      </c>
      <c r="J8744">
        <f>YEAR(Table1[[#This Row],[release_date]])</f>
        <v>1999</v>
      </c>
      <c r="K8744" t="str">
        <f>LEFT(Table1[[#This Row],[Year]],4) &amp; "s"</f>
        <v>1999s</v>
      </c>
      <c r="L87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44">
        <f>(Table1[[#This Row],[vote_average]]/10)*100</f>
        <v>54.26</v>
      </c>
      <c r="N8744">
        <f>(Table1[[#This Row],[popularity]]/SUM(Table1[popularity]))*100</f>
        <v>5.5336471834136272E-3</v>
      </c>
    </row>
    <row r="8745" spans="1:14" x14ac:dyDescent="0.3">
      <c r="A8745">
        <v>8944</v>
      </c>
      <c r="B8745" t="s">
        <v>19161</v>
      </c>
      <c r="C8745" s="1">
        <v>39738</v>
      </c>
      <c r="D8745" t="s">
        <v>68</v>
      </c>
      <c r="E8745" t="s">
        <v>11</v>
      </c>
      <c r="F8745" t="s">
        <v>19162</v>
      </c>
      <c r="G8745">
        <v>21.831</v>
      </c>
      <c r="H8745">
        <v>419</v>
      </c>
      <c r="I8745">
        <v>5.4269999999999996</v>
      </c>
      <c r="J8745">
        <f>YEAR(Table1[[#This Row],[release_date]])</f>
        <v>2008</v>
      </c>
      <c r="K8745" t="str">
        <f>LEFT(Table1[[#This Row],[Year]],4) &amp; "s"</f>
        <v>2008s</v>
      </c>
      <c r="L87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45">
        <f>(Table1[[#This Row],[vote_average]]/10)*100</f>
        <v>54.269999999999996</v>
      </c>
      <c r="N8745">
        <f>(Table1[[#This Row],[popularity]]/SUM(Table1[popularity]))*100</f>
        <v>5.0262139239069231E-3</v>
      </c>
    </row>
    <row r="8746" spans="1:14" x14ac:dyDescent="0.3">
      <c r="A8746">
        <v>453201</v>
      </c>
      <c r="B8746" t="s">
        <v>19163</v>
      </c>
      <c r="C8746" s="1">
        <v>43138</v>
      </c>
      <c r="D8746" t="s">
        <v>217</v>
      </c>
      <c r="E8746" t="s">
        <v>11</v>
      </c>
      <c r="F8746" t="s">
        <v>19164</v>
      </c>
      <c r="G8746">
        <v>18.952000000000002</v>
      </c>
      <c r="H8746">
        <v>1553</v>
      </c>
      <c r="I8746">
        <v>5.4260000000000002</v>
      </c>
      <c r="J8746">
        <f>YEAR(Table1[[#This Row],[release_date]])</f>
        <v>2018</v>
      </c>
      <c r="K8746" t="str">
        <f>LEFT(Table1[[#This Row],[Year]],4) &amp; "s"</f>
        <v>2018s</v>
      </c>
      <c r="L87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46">
        <f>(Table1[[#This Row],[vote_average]]/10)*100</f>
        <v>54.26</v>
      </c>
      <c r="N8746">
        <f>(Table1[[#This Row],[popularity]]/SUM(Table1[popularity]))*100</f>
        <v>4.3633734728543818E-3</v>
      </c>
    </row>
    <row r="8747" spans="1:14" x14ac:dyDescent="0.3">
      <c r="A8747">
        <v>10824</v>
      </c>
      <c r="B8747" t="s">
        <v>19165</v>
      </c>
      <c r="C8747" s="1">
        <v>34775</v>
      </c>
      <c r="D8747" t="s">
        <v>306</v>
      </c>
      <c r="E8747" t="s">
        <v>11</v>
      </c>
      <c r="F8747" t="s">
        <v>19166</v>
      </c>
      <c r="G8747">
        <v>17.167999999999999</v>
      </c>
      <c r="H8747">
        <v>348</v>
      </c>
      <c r="I8747">
        <v>5.4</v>
      </c>
      <c r="J8747">
        <f>YEAR(Table1[[#This Row],[release_date]])</f>
        <v>1995</v>
      </c>
      <c r="K8747" t="str">
        <f>LEFT(Table1[[#This Row],[Year]],4) &amp; "s"</f>
        <v>1995s</v>
      </c>
      <c r="L87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47">
        <f>(Table1[[#This Row],[vote_average]]/10)*100</f>
        <v>54</v>
      </c>
      <c r="N8747">
        <f>(Table1[[#This Row],[popularity]]/SUM(Table1[popularity]))*100</f>
        <v>3.9526380214206427E-3</v>
      </c>
    </row>
    <row r="8748" spans="1:14" x14ac:dyDescent="0.3">
      <c r="A8748">
        <v>121856</v>
      </c>
      <c r="B8748" t="s">
        <v>19167</v>
      </c>
      <c r="C8748" s="1">
        <v>42725</v>
      </c>
      <c r="D8748" t="s">
        <v>850</v>
      </c>
      <c r="E8748" t="s">
        <v>11</v>
      </c>
      <c r="F8748" t="s">
        <v>19168</v>
      </c>
      <c r="G8748">
        <v>39.21</v>
      </c>
      <c r="H8748">
        <v>7527</v>
      </c>
      <c r="I8748">
        <v>5.423</v>
      </c>
      <c r="J8748">
        <f>YEAR(Table1[[#This Row],[release_date]])</f>
        <v>2016</v>
      </c>
      <c r="K8748" t="str">
        <f>LEFT(Table1[[#This Row],[Year]],4) &amp; "s"</f>
        <v>2016s</v>
      </c>
      <c r="L87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48">
        <f>(Table1[[#This Row],[vote_average]]/10)*100</f>
        <v>54.230000000000004</v>
      </c>
      <c r="N8748">
        <f>(Table1[[#This Row],[popularity]]/SUM(Table1[popularity]))*100</f>
        <v>9.0274310822404131E-3</v>
      </c>
    </row>
    <row r="8749" spans="1:14" x14ac:dyDescent="0.3">
      <c r="A8749">
        <v>414</v>
      </c>
      <c r="B8749" t="s">
        <v>19169</v>
      </c>
      <c r="C8749" s="1">
        <v>34866</v>
      </c>
      <c r="D8749" t="s">
        <v>19170</v>
      </c>
      <c r="E8749" t="s">
        <v>11</v>
      </c>
      <c r="F8749" t="s">
        <v>19171</v>
      </c>
      <c r="G8749">
        <v>120.431</v>
      </c>
      <c r="H8749">
        <v>4957</v>
      </c>
      <c r="I8749">
        <v>5.423</v>
      </c>
      <c r="J8749">
        <f>YEAR(Table1[[#This Row],[release_date]])</f>
        <v>1995</v>
      </c>
      <c r="K8749" t="str">
        <f>LEFT(Table1[[#This Row],[Year]],4) &amp; "s"</f>
        <v>1995s</v>
      </c>
      <c r="L87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49">
        <f>(Table1[[#This Row],[vote_average]]/10)*100</f>
        <v>54.230000000000004</v>
      </c>
      <c r="N8749">
        <f>(Table1[[#This Row],[popularity]]/SUM(Table1[popularity]))*100</f>
        <v>2.7727175533417373E-2</v>
      </c>
    </row>
    <row r="8750" spans="1:14" x14ac:dyDescent="0.3">
      <c r="A8750">
        <v>84174</v>
      </c>
      <c r="B8750" t="s">
        <v>19172</v>
      </c>
      <c r="C8750" s="1">
        <v>40931</v>
      </c>
      <c r="D8750" t="s">
        <v>422</v>
      </c>
      <c r="E8750" t="s">
        <v>11</v>
      </c>
      <c r="F8750" t="s">
        <v>19173</v>
      </c>
      <c r="G8750">
        <v>18.2</v>
      </c>
      <c r="H8750">
        <v>1162</v>
      </c>
      <c r="I8750">
        <v>5.4</v>
      </c>
      <c r="J8750">
        <f>YEAR(Table1[[#This Row],[release_date]])</f>
        <v>2012</v>
      </c>
      <c r="K8750" t="str">
        <f>LEFT(Table1[[#This Row],[Year]],4) &amp; "s"</f>
        <v>2012s</v>
      </c>
      <c r="L87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50">
        <f>(Table1[[#This Row],[vote_average]]/10)*100</f>
        <v>54</v>
      </c>
      <c r="N8750">
        <f>(Table1[[#This Row],[popularity]]/SUM(Table1[popularity]))*100</f>
        <v>4.190238349828501E-3</v>
      </c>
    </row>
    <row r="8751" spans="1:14" x14ac:dyDescent="0.3">
      <c r="A8751">
        <v>512025</v>
      </c>
      <c r="B8751" t="s">
        <v>19174</v>
      </c>
      <c r="C8751" s="1">
        <v>44463</v>
      </c>
      <c r="D8751" t="s">
        <v>1899</v>
      </c>
      <c r="E8751" t="s">
        <v>11</v>
      </c>
      <c r="F8751" t="s">
        <v>19175</v>
      </c>
      <c r="G8751">
        <v>22.513000000000002</v>
      </c>
      <c r="H8751">
        <v>635</v>
      </c>
      <c r="I8751">
        <v>5.4189999999999996</v>
      </c>
      <c r="J8751">
        <f>YEAR(Table1[[#This Row],[release_date]])</f>
        <v>2021</v>
      </c>
      <c r="K8751" t="str">
        <f>LEFT(Table1[[#This Row],[Year]],4) &amp; "s"</f>
        <v>2021s</v>
      </c>
      <c r="L87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751">
        <f>(Table1[[#This Row],[vote_average]]/10)*100</f>
        <v>54.189999999999991</v>
      </c>
      <c r="N8751">
        <f>(Table1[[#This Row],[popularity]]/SUM(Table1[popularity]))*100</f>
        <v>5.1832327455873101E-3</v>
      </c>
    </row>
    <row r="8752" spans="1:14" x14ac:dyDescent="0.3">
      <c r="A8752">
        <v>401905</v>
      </c>
      <c r="B8752" t="s">
        <v>6298</v>
      </c>
      <c r="C8752" s="1">
        <v>43232</v>
      </c>
      <c r="D8752" t="s">
        <v>5468</v>
      </c>
      <c r="E8752" t="s">
        <v>11</v>
      </c>
      <c r="F8752" t="s">
        <v>19176</v>
      </c>
      <c r="G8752">
        <v>51.896999999999998</v>
      </c>
      <c r="H8752">
        <v>815</v>
      </c>
      <c r="I8752">
        <v>5.4180000000000001</v>
      </c>
      <c r="J8752">
        <f>YEAR(Table1[[#This Row],[release_date]])</f>
        <v>2018</v>
      </c>
      <c r="K8752" t="str">
        <f>LEFT(Table1[[#This Row],[Year]],4) &amp; "s"</f>
        <v>2018s</v>
      </c>
      <c r="L87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52">
        <f>(Table1[[#This Row],[vote_average]]/10)*100</f>
        <v>54.180000000000007</v>
      </c>
      <c r="N8752">
        <f>(Table1[[#This Row],[popularity]]/SUM(Table1[popularity]))*100</f>
        <v>1.1948395584673061E-2</v>
      </c>
    </row>
    <row r="8753" spans="1:14" x14ac:dyDescent="0.3">
      <c r="A8753">
        <v>96936</v>
      </c>
      <c r="B8753" t="s">
        <v>19177</v>
      </c>
      <c r="C8753" s="1">
        <v>41437</v>
      </c>
      <c r="D8753" t="s">
        <v>10</v>
      </c>
      <c r="E8753" t="s">
        <v>11</v>
      </c>
      <c r="F8753" t="s">
        <v>19178</v>
      </c>
      <c r="G8753">
        <v>26.411000000000001</v>
      </c>
      <c r="H8753">
        <v>2947</v>
      </c>
      <c r="I8753">
        <v>5.415</v>
      </c>
      <c r="J8753">
        <f>YEAR(Table1[[#This Row],[release_date]])</f>
        <v>2013</v>
      </c>
      <c r="K8753" t="str">
        <f>LEFT(Table1[[#This Row],[Year]],4) &amp; "s"</f>
        <v>2013s</v>
      </c>
      <c r="L87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53">
        <f>(Table1[[#This Row],[vote_average]]/10)*100</f>
        <v>54.15</v>
      </c>
      <c r="N8753">
        <f>(Table1[[#This Row],[popularity]]/SUM(Table1[popularity]))*100</f>
        <v>6.0806804976549743E-3</v>
      </c>
    </row>
    <row r="8754" spans="1:14" x14ac:dyDescent="0.3">
      <c r="A8754">
        <v>39346</v>
      </c>
      <c r="B8754" t="s">
        <v>19179</v>
      </c>
      <c r="C8754" s="1">
        <v>35682</v>
      </c>
      <c r="D8754" t="s">
        <v>19180</v>
      </c>
      <c r="E8754" t="s">
        <v>11</v>
      </c>
      <c r="F8754" t="s">
        <v>19181</v>
      </c>
      <c r="G8754">
        <v>16.292000000000002</v>
      </c>
      <c r="H8754">
        <v>304</v>
      </c>
      <c r="I8754">
        <v>5.4</v>
      </c>
      <c r="J8754">
        <f>YEAR(Table1[[#This Row],[release_date]])</f>
        <v>1997</v>
      </c>
      <c r="K8754" t="str">
        <f>LEFT(Table1[[#This Row],[Year]],4) &amp; "s"</f>
        <v>1997s</v>
      </c>
      <c r="L87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54">
        <f>(Table1[[#This Row],[vote_average]]/10)*100</f>
        <v>54</v>
      </c>
      <c r="N8754">
        <f>(Table1[[#This Row],[popularity]]/SUM(Table1[popularity]))*100</f>
        <v>3.7509540217256017E-3</v>
      </c>
    </row>
    <row r="8755" spans="1:14" x14ac:dyDescent="0.3">
      <c r="A8755">
        <v>6933</v>
      </c>
      <c r="B8755" t="s">
        <v>14629</v>
      </c>
      <c r="C8755" s="1">
        <v>39451</v>
      </c>
      <c r="D8755" t="s">
        <v>1586</v>
      </c>
      <c r="E8755" t="s">
        <v>11</v>
      </c>
      <c r="F8755" t="s">
        <v>19182</v>
      </c>
      <c r="G8755">
        <v>16.178000000000001</v>
      </c>
      <c r="H8755">
        <v>730</v>
      </c>
      <c r="I8755">
        <v>5.4</v>
      </c>
      <c r="J8755">
        <f>YEAR(Table1[[#This Row],[release_date]])</f>
        <v>2008</v>
      </c>
      <c r="K8755" t="str">
        <f>LEFT(Table1[[#This Row],[Year]],4) &amp; "s"</f>
        <v>2008s</v>
      </c>
      <c r="L87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55">
        <f>(Table1[[#This Row],[vote_average]]/10)*100</f>
        <v>54</v>
      </c>
      <c r="N8755">
        <f>(Table1[[#This Row],[popularity]]/SUM(Table1[popularity]))*100</f>
        <v>3.724707473820082E-3</v>
      </c>
    </row>
    <row r="8756" spans="1:14" x14ac:dyDescent="0.3">
      <c r="A8756">
        <v>11425</v>
      </c>
      <c r="B8756" t="s">
        <v>19183</v>
      </c>
      <c r="C8756" s="1">
        <v>35507</v>
      </c>
      <c r="D8756" t="s">
        <v>13978</v>
      </c>
      <c r="E8756" t="s">
        <v>11</v>
      </c>
      <c r="F8756" t="s">
        <v>19184</v>
      </c>
      <c r="G8756">
        <v>21.189</v>
      </c>
      <c r="H8756">
        <v>638</v>
      </c>
      <c r="I8756">
        <v>5.4130000000000003</v>
      </c>
      <c r="J8756">
        <f>YEAR(Table1[[#This Row],[release_date]])</f>
        <v>1997</v>
      </c>
      <c r="K8756" t="str">
        <f>LEFT(Table1[[#This Row],[Year]],4) &amp; "s"</f>
        <v>1997s</v>
      </c>
      <c r="L87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56">
        <f>(Table1[[#This Row],[vote_average]]/10)*100</f>
        <v>54.13</v>
      </c>
      <c r="N8756">
        <f>(Table1[[#This Row],[popularity]]/SUM(Table1[popularity]))*100</f>
        <v>4.8784044172811049E-3</v>
      </c>
    </row>
    <row r="8757" spans="1:14" x14ac:dyDescent="0.3">
      <c r="A8757">
        <v>2274</v>
      </c>
      <c r="B8757" t="s">
        <v>19185</v>
      </c>
      <c r="C8757" s="1">
        <v>39360</v>
      </c>
      <c r="D8757" t="s">
        <v>19186</v>
      </c>
      <c r="E8757" t="s">
        <v>11</v>
      </c>
      <c r="F8757" t="s">
        <v>19187</v>
      </c>
      <c r="G8757">
        <v>16.096</v>
      </c>
      <c r="H8757">
        <v>393</v>
      </c>
      <c r="I8757">
        <v>5.4130000000000003</v>
      </c>
      <c r="J8757">
        <f>YEAR(Table1[[#This Row],[release_date]])</f>
        <v>2007</v>
      </c>
      <c r="K8757" t="str">
        <f>LEFT(Table1[[#This Row],[Year]],4) &amp; "s"</f>
        <v>2007s</v>
      </c>
      <c r="L87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57">
        <f>(Table1[[#This Row],[vote_average]]/10)*100</f>
        <v>54.13</v>
      </c>
      <c r="N8757">
        <f>(Table1[[#This Row],[popularity]]/SUM(Table1[popularity]))*100</f>
        <v>3.7058283779582172E-3</v>
      </c>
    </row>
    <row r="8758" spans="1:14" x14ac:dyDescent="0.3">
      <c r="A8758">
        <v>1977</v>
      </c>
      <c r="B8758" t="s">
        <v>19188</v>
      </c>
      <c r="C8758" s="1">
        <v>39945</v>
      </c>
      <c r="D8758" t="s">
        <v>9158</v>
      </c>
      <c r="E8758" t="s">
        <v>11</v>
      </c>
      <c r="F8758" t="s">
        <v>19189</v>
      </c>
      <c r="G8758">
        <v>19.161000000000001</v>
      </c>
      <c r="H8758">
        <v>560</v>
      </c>
      <c r="I8758">
        <v>5.4</v>
      </c>
      <c r="J8758">
        <f>YEAR(Table1[[#This Row],[release_date]])</f>
        <v>2009</v>
      </c>
      <c r="K8758" t="str">
        <f>LEFT(Table1[[#This Row],[Year]],4) &amp; "s"</f>
        <v>2009s</v>
      </c>
      <c r="L87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58">
        <f>(Table1[[#This Row],[vote_average]]/10)*100</f>
        <v>54</v>
      </c>
      <c r="N8758">
        <f>(Table1[[#This Row],[popularity]]/SUM(Table1[popularity]))*100</f>
        <v>4.4114921440145012E-3</v>
      </c>
    </row>
    <row r="8759" spans="1:14" x14ac:dyDescent="0.3">
      <c r="A8759">
        <v>127493</v>
      </c>
      <c r="B8759" t="s">
        <v>19190</v>
      </c>
      <c r="C8759" s="1">
        <v>41158</v>
      </c>
      <c r="D8759" t="s">
        <v>786</v>
      </c>
      <c r="E8759" t="s">
        <v>11</v>
      </c>
      <c r="F8759" t="s">
        <v>19191</v>
      </c>
      <c r="G8759">
        <v>48.287999999999997</v>
      </c>
      <c r="H8759">
        <v>978</v>
      </c>
      <c r="I8759">
        <v>5.4119999999999999</v>
      </c>
      <c r="J8759">
        <f>YEAR(Table1[[#This Row],[release_date]])</f>
        <v>2012</v>
      </c>
      <c r="K8759" t="str">
        <f>LEFT(Table1[[#This Row],[Year]],4) &amp; "s"</f>
        <v>2012s</v>
      </c>
      <c r="L87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59">
        <f>(Table1[[#This Row],[vote_average]]/10)*100</f>
        <v>54.120000000000005</v>
      </c>
      <c r="N8759">
        <f>(Table1[[#This Row],[popularity]]/SUM(Table1[popularity]))*100</f>
        <v>1.1117485133874651E-2</v>
      </c>
    </row>
    <row r="8760" spans="1:14" x14ac:dyDescent="0.3">
      <c r="A8760">
        <v>18162</v>
      </c>
      <c r="B8760" t="s">
        <v>19192</v>
      </c>
      <c r="C8760" s="1">
        <v>39969</v>
      </c>
      <c r="D8760" t="s">
        <v>178</v>
      </c>
      <c r="E8760" t="s">
        <v>11</v>
      </c>
      <c r="F8760" t="s">
        <v>19193</v>
      </c>
      <c r="G8760">
        <v>26.81</v>
      </c>
      <c r="H8760">
        <v>1256</v>
      </c>
      <c r="I8760">
        <v>5.4119999999999999</v>
      </c>
      <c r="J8760">
        <f>YEAR(Table1[[#This Row],[release_date]])</f>
        <v>2009</v>
      </c>
      <c r="K8760" t="str">
        <f>LEFT(Table1[[#This Row],[Year]],4) &amp; "s"</f>
        <v>2009s</v>
      </c>
      <c r="L87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60">
        <f>(Table1[[#This Row],[vote_average]]/10)*100</f>
        <v>54.120000000000005</v>
      </c>
      <c r="N8760">
        <f>(Table1[[#This Row],[popularity]]/SUM(Table1[popularity]))*100</f>
        <v>6.1725434153242923E-3</v>
      </c>
    </row>
    <row r="8761" spans="1:14" x14ac:dyDescent="0.3">
      <c r="A8761">
        <v>338964</v>
      </c>
      <c r="B8761" t="s">
        <v>19194</v>
      </c>
      <c r="C8761" s="1">
        <v>42697</v>
      </c>
      <c r="D8761" t="s">
        <v>19195</v>
      </c>
      <c r="E8761" t="s">
        <v>11</v>
      </c>
      <c r="F8761" t="s">
        <v>19196</v>
      </c>
      <c r="G8761">
        <v>20.818000000000001</v>
      </c>
      <c r="H8761">
        <v>750</v>
      </c>
      <c r="I8761">
        <v>5.4109999999999996</v>
      </c>
      <c r="J8761">
        <f>YEAR(Table1[[#This Row],[release_date]])</f>
        <v>2016</v>
      </c>
      <c r="K8761" t="str">
        <f>LEFT(Table1[[#This Row],[Year]],4) &amp; "s"</f>
        <v>2016s</v>
      </c>
      <c r="L87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61">
        <f>(Table1[[#This Row],[vote_average]]/10)*100</f>
        <v>54.109999999999992</v>
      </c>
      <c r="N8761">
        <f>(Table1[[#This Row],[popularity]]/SUM(Table1[popularity]))*100</f>
        <v>4.7929880201499856E-3</v>
      </c>
    </row>
    <row r="8762" spans="1:14" x14ac:dyDescent="0.3">
      <c r="A8762">
        <v>178809</v>
      </c>
      <c r="B8762" t="s">
        <v>19197</v>
      </c>
      <c r="C8762" s="1">
        <v>41376</v>
      </c>
      <c r="D8762" t="s">
        <v>6991</v>
      </c>
      <c r="E8762" t="s">
        <v>11</v>
      </c>
      <c r="F8762" t="s">
        <v>19198</v>
      </c>
      <c r="G8762">
        <v>36.848999999999997</v>
      </c>
      <c r="H8762">
        <v>1094</v>
      </c>
      <c r="I8762">
        <v>5.4109999999999996</v>
      </c>
      <c r="J8762">
        <f>YEAR(Table1[[#This Row],[release_date]])</f>
        <v>2013</v>
      </c>
      <c r="K8762" t="str">
        <f>LEFT(Table1[[#This Row],[Year]],4) &amp; "s"</f>
        <v>2013s</v>
      </c>
      <c r="L87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62">
        <f>(Table1[[#This Row],[vote_average]]/10)*100</f>
        <v>54.109999999999992</v>
      </c>
      <c r="N8762">
        <f>(Table1[[#This Row],[popularity]]/SUM(Table1[popularity]))*100</f>
        <v>8.4838512611445285E-3</v>
      </c>
    </row>
    <row r="8763" spans="1:14" x14ac:dyDescent="0.3">
      <c r="A8763">
        <v>14560</v>
      </c>
      <c r="B8763" t="s">
        <v>19199</v>
      </c>
      <c r="C8763" s="1">
        <v>39828</v>
      </c>
      <c r="D8763" t="s">
        <v>18983</v>
      </c>
      <c r="E8763" t="s">
        <v>11</v>
      </c>
      <c r="F8763" t="s">
        <v>19200</v>
      </c>
      <c r="G8763">
        <v>28.390999999999998</v>
      </c>
      <c r="H8763">
        <v>2390</v>
      </c>
      <c r="I8763">
        <v>5.4109999999999996</v>
      </c>
      <c r="J8763">
        <f>YEAR(Table1[[#This Row],[release_date]])</f>
        <v>2009</v>
      </c>
      <c r="K8763" t="str">
        <f>LEFT(Table1[[#This Row],[Year]],4) &amp; "s"</f>
        <v>2009s</v>
      </c>
      <c r="L87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63">
        <f>(Table1[[#This Row],[vote_average]]/10)*100</f>
        <v>54.109999999999992</v>
      </c>
      <c r="N8763">
        <f>(Table1[[#This Row],[popularity]]/SUM(Table1[popularity]))*100</f>
        <v>6.5365415928560974E-3</v>
      </c>
    </row>
    <row r="8764" spans="1:14" x14ac:dyDescent="0.3">
      <c r="A8764">
        <v>9625</v>
      </c>
      <c r="B8764" t="s">
        <v>19201</v>
      </c>
      <c r="C8764" s="1">
        <v>35342</v>
      </c>
      <c r="D8764" t="s">
        <v>842</v>
      </c>
      <c r="E8764" t="s">
        <v>11</v>
      </c>
      <c r="F8764" t="s">
        <v>19202</v>
      </c>
      <c r="G8764">
        <v>13.313000000000001</v>
      </c>
      <c r="H8764">
        <v>364</v>
      </c>
      <c r="I8764">
        <v>5.4109999999999996</v>
      </c>
      <c r="J8764">
        <f>YEAR(Table1[[#This Row],[release_date]])</f>
        <v>1996</v>
      </c>
      <c r="K8764" t="str">
        <f>LEFT(Table1[[#This Row],[Year]],4) &amp; "s"</f>
        <v>1996s</v>
      </c>
      <c r="L87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64">
        <f>(Table1[[#This Row],[vote_average]]/10)*100</f>
        <v>54.109999999999992</v>
      </c>
      <c r="N8764">
        <f>(Table1[[#This Row],[popularity]]/SUM(Table1[popularity]))*100</f>
        <v>3.0650902830366396E-3</v>
      </c>
    </row>
    <row r="8765" spans="1:14" x14ac:dyDescent="0.3">
      <c r="A8765">
        <v>811072</v>
      </c>
      <c r="B8765" t="s">
        <v>19203</v>
      </c>
      <c r="C8765" s="1">
        <v>44400</v>
      </c>
      <c r="D8765" t="s">
        <v>1468</v>
      </c>
      <c r="E8765" t="s">
        <v>94</v>
      </c>
      <c r="F8765" t="s">
        <v>19204</v>
      </c>
      <c r="G8765">
        <v>25.268999999999998</v>
      </c>
      <c r="H8765">
        <v>315</v>
      </c>
      <c r="I8765">
        <v>5.41</v>
      </c>
      <c r="J8765">
        <f>YEAR(Table1[[#This Row],[release_date]])</f>
        <v>2021</v>
      </c>
      <c r="K8765" t="str">
        <f>LEFT(Table1[[#This Row],[Year]],4) &amp; "s"</f>
        <v>2021s</v>
      </c>
      <c r="L87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765">
        <f>(Table1[[#This Row],[vote_average]]/10)*100</f>
        <v>54.1</v>
      </c>
      <c r="N8765">
        <f>(Table1[[#This Row],[popularity]]/SUM(Table1[popularity]))*100</f>
        <v>5.8177545528470534E-3</v>
      </c>
    </row>
    <row r="8766" spans="1:14" x14ac:dyDescent="0.3">
      <c r="A8766">
        <v>284564</v>
      </c>
      <c r="B8766">
        <v>31</v>
      </c>
      <c r="C8766" s="1">
        <v>42628</v>
      </c>
      <c r="D8766" t="s">
        <v>306</v>
      </c>
      <c r="E8766" t="s">
        <v>11</v>
      </c>
      <c r="F8766" t="s">
        <v>19205</v>
      </c>
      <c r="G8766">
        <v>21.206</v>
      </c>
      <c r="H8766">
        <v>759</v>
      </c>
      <c r="I8766">
        <v>5.4080000000000004</v>
      </c>
      <c r="J8766">
        <f>YEAR(Table1[[#This Row],[release_date]])</f>
        <v>2016</v>
      </c>
      <c r="K8766" t="str">
        <f>LEFT(Table1[[#This Row],[Year]],4) &amp; "s"</f>
        <v>2016s</v>
      </c>
      <c r="L87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66">
        <f>(Table1[[#This Row],[vote_average]]/10)*100</f>
        <v>54.080000000000005</v>
      </c>
      <c r="N8766">
        <f>(Table1[[#This Row],[popularity]]/SUM(Table1[popularity]))*100</f>
        <v>4.8823183761792961E-3</v>
      </c>
    </row>
    <row r="8767" spans="1:14" x14ac:dyDescent="0.3">
      <c r="A8767">
        <v>241258</v>
      </c>
      <c r="B8767" t="s">
        <v>19206</v>
      </c>
      <c r="C8767" s="1">
        <v>42705</v>
      </c>
      <c r="D8767" t="s">
        <v>306</v>
      </c>
      <c r="E8767" t="s">
        <v>11</v>
      </c>
      <c r="F8767" t="s">
        <v>19207</v>
      </c>
      <c r="G8767">
        <v>28.795999999999999</v>
      </c>
      <c r="H8767">
        <v>531</v>
      </c>
      <c r="I8767">
        <v>5.4</v>
      </c>
      <c r="J8767">
        <f>YEAR(Table1[[#This Row],[release_date]])</f>
        <v>2016</v>
      </c>
      <c r="K8767" t="str">
        <f>LEFT(Table1[[#This Row],[Year]],4) &amp; "s"</f>
        <v>2016s</v>
      </c>
      <c r="L87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67">
        <f>(Table1[[#This Row],[vote_average]]/10)*100</f>
        <v>54</v>
      </c>
      <c r="N8767">
        <f>(Table1[[#This Row],[popularity]]/SUM(Table1[popularity]))*100</f>
        <v>6.6297859077836E-3</v>
      </c>
    </row>
    <row r="8768" spans="1:14" x14ac:dyDescent="0.3">
      <c r="A8768">
        <v>203834</v>
      </c>
      <c r="B8768" t="s">
        <v>19208</v>
      </c>
      <c r="C8768" s="1">
        <v>41950</v>
      </c>
      <c r="D8768" t="s">
        <v>1468</v>
      </c>
      <c r="E8768" t="s">
        <v>11</v>
      </c>
      <c r="F8768" t="s">
        <v>19209</v>
      </c>
      <c r="G8768">
        <v>40.137</v>
      </c>
      <c r="H8768">
        <v>758</v>
      </c>
      <c r="I8768">
        <v>5.4</v>
      </c>
      <c r="J8768">
        <f>YEAR(Table1[[#This Row],[release_date]])</f>
        <v>2014</v>
      </c>
      <c r="K8768" t="str">
        <f>LEFT(Table1[[#This Row],[Year]],4) &amp; "s"</f>
        <v>2014s</v>
      </c>
      <c r="L87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68">
        <f>(Table1[[#This Row],[vote_average]]/10)*100</f>
        <v>54</v>
      </c>
      <c r="N8768">
        <f>(Table1[[#This Row],[popularity]]/SUM(Table1[popularity]))*100</f>
        <v>9.2408569586300299E-3</v>
      </c>
    </row>
    <row r="8769" spans="1:14" x14ac:dyDescent="0.3">
      <c r="A8769">
        <v>340677</v>
      </c>
      <c r="B8769" t="s">
        <v>19210</v>
      </c>
      <c r="C8769" s="1">
        <v>42622</v>
      </c>
      <c r="D8769" t="s">
        <v>2396</v>
      </c>
      <c r="E8769" t="s">
        <v>11</v>
      </c>
      <c r="F8769" t="s">
        <v>19211</v>
      </c>
      <c r="G8769">
        <v>33.950000000000003</v>
      </c>
      <c r="H8769">
        <v>602</v>
      </c>
      <c r="I8769">
        <v>5.4</v>
      </c>
      <c r="J8769">
        <f>YEAR(Table1[[#This Row],[release_date]])</f>
        <v>2016</v>
      </c>
      <c r="K8769" t="str">
        <f>LEFT(Table1[[#This Row],[Year]],4) &amp; "s"</f>
        <v>2016s</v>
      </c>
      <c r="L87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69">
        <f>(Table1[[#This Row],[vote_average]]/10)*100</f>
        <v>54</v>
      </c>
      <c r="N8769">
        <f>(Table1[[#This Row],[popularity]]/SUM(Table1[popularity]))*100</f>
        <v>7.8164061525647036E-3</v>
      </c>
    </row>
    <row r="8770" spans="1:14" x14ac:dyDescent="0.3">
      <c r="A8770">
        <v>10160</v>
      </c>
      <c r="B8770" t="s">
        <v>19212</v>
      </c>
      <c r="C8770" s="1">
        <v>32731</v>
      </c>
      <c r="D8770" t="s">
        <v>306</v>
      </c>
      <c r="E8770" t="s">
        <v>11</v>
      </c>
      <c r="F8770" t="s">
        <v>19213</v>
      </c>
      <c r="G8770">
        <v>53.600999999999999</v>
      </c>
      <c r="H8770">
        <v>1183</v>
      </c>
      <c r="I8770">
        <v>5.407</v>
      </c>
      <c r="J8770">
        <f>YEAR(Table1[[#This Row],[release_date]])</f>
        <v>1989</v>
      </c>
      <c r="K8770" t="str">
        <f>LEFT(Table1[[#This Row],[Year]],4) &amp; "s"</f>
        <v>1989s</v>
      </c>
      <c r="L87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770">
        <f>(Table1[[#This Row],[vote_average]]/10)*100</f>
        <v>54.069999999999993</v>
      </c>
      <c r="N8770">
        <f>(Table1[[#This Row],[popularity]]/SUM(Table1[popularity]))*100</f>
        <v>1.2340712405997665E-2</v>
      </c>
    </row>
    <row r="8771" spans="1:14" x14ac:dyDescent="0.3">
      <c r="A8771">
        <v>9827</v>
      </c>
      <c r="B8771" t="s">
        <v>19214</v>
      </c>
      <c r="C8771" s="1">
        <v>35818</v>
      </c>
      <c r="D8771" t="s">
        <v>8015</v>
      </c>
      <c r="E8771" t="s">
        <v>11</v>
      </c>
      <c r="F8771" t="s">
        <v>19215</v>
      </c>
      <c r="G8771">
        <v>17.762</v>
      </c>
      <c r="H8771">
        <v>323</v>
      </c>
      <c r="I8771">
        <v>5.4</v>
      </c>
      <c r="J8771">
        <f>YEAR(Table1[[#This Row],[release_date]])</f>
        <v>1998</v>
      </c>
      <c r="K8771" t="str">
        <f>LEFT(Table1[[#This Row],[Year]],4) &amp; "s"</f>
        <v>1998s</v>
      </c>
      <c r="L87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71">
        <f>(Table1[[#This Row],[vote_average]]/10)*100</f>
        <v>54</v>
      </c>
      <c r="N8771">
        <f>(Table1[[#This Row],[popularity]]/SUM(Table1[popularity]))*100</f>
        <v>4.0893963499809803E-3</v>
      </c>
    </row>
    <row r="8772" spans="1:14" x14ac:dyDescent="0.3">
      <c r="A8772">
        <v>426285</v>
      </c>
      <c r="B8772" t="s">
        <v>19216</v>
      </c>
      <c r="C8772" s="1">
        <v>43070</v>
      </c>
      <c r="D8772" t="s">
        <v>19217</v>
      </c>
      <c r="E8772" t="s">
        <v>25</v>
      </c>
      <c r="F8772" t="s">
        <v>19218</v>
      </c>
      <c r="G8772">
        <v>12.044</v>
      </c>
      <c r="H8772">
        <v>524</v>
      </c>
      <c r="I8772">
        <v>5.4</v>
      </c>
      <c r="J8772">
        <f>YEAR(Table1[[#This Row],[release_date]])</f>
        <v>2017</v>
      </c>
      <c r="K8772" t="str">
        <f>LEFT(Table1[[#This Row],[Year]],4) &amp; "s"</f>
        <v>2017s</v>
      </c>
      <c r="L87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72">
        <f>(Table1[[#This Row],[vote_average]]/10)*100</f>
        <v>54</v>
      </c>
      <c r="N8772">
        <f>(Table1[[#This Row],[popularity]]/SUM(Table1[popularity]))*100</f>
        <v>2.7729247629304653E-3</v>
      </c>
    </row>
    <row r="8773" spans="1:14" x14ac:dyDescent="0.3">
      <c r="A8773">
        <v>252607</v>
      </c>
      <c r="B8773" t="s">
        <v>19219</v>
      </c>
      <c r="C8773" s="1">
        <v>41710</v>
      </c>
      <c r="D8773" t="s">
        <v>391</v>
      </c>
      <c r="E8773" t="s">
        <v>212</v>
      </c>
      <c r="F8773" t="s">
        <v>19220</v>
      </c>
      <c r="G8773">
        <v>12.789</v>
      </c>
      <c r="H8773">
        <v>662</v>
      </c>
      <c r="I8773">
        <v>5.4</v>
      </c>
      <c r="J8773">
        <f>YEAR(Table1[[#This Row],[release_date]])</f>
        <v>2014</v>
      </c>
      <c r="K8773" t="str">
        <f>LEFT(Table1[[#This Row],[Year]],4) &amp; "s"</f>
        <v>2014s</v>
      </c>
      <c r="L87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73">
        <f>(Table1[[#This Row],[vote_average]]/10)*100</f>
        <v>54</v>
      </c>
      <c r="N8773">
        <f>(Table1[[#This Row],[popularity]]/SUM(Table1[popularity]))*100</f>
        <v>2.9444482558217966E-3</v>
      </c>
    </row>
    <row r="8774" spans="1:14" x14ac:dyDescent="0.3">
      <c r="A8774">
        <v>82990</v>
      </c>
      <c r="B8774" t="s">
        <v>19221</v>
      </c>
      <c r="C8774" s="1">
        <v>41199</v>
      </c>
      <c r="D8774" t="s">
        <v>1899</v>
      </c>
      <c r="E8774" t="s">
        <v>11</v>
      </c>
      <c r="F8774" t="s">
        <v>19222</v>
      </c>
      <c r="G8774">
        <v>28.620999999999999</v>
      </c>
      <c r="H8774">
        <v>1807</v>
      </c>
      <c r="I8774">
        <v>5.4050000000000002</v>
      </c>
      <c r="J8774">
        <f>YEAR(Table1[[#This Row],[release_date]])</f>
        <v>2012</v>
      </c>
      <c r="K8774" t="str">
        <f>LEFT(Table1[[#This Row],[Year]],4) &amp; "s"</f>
        <v>2012s</v>
      </c>
      <c r="L87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74">
        <f>(Table1[[#This Row],[vote_average]]/10)*100</f>
        <v>54.05</v>
      </c>
      <c r="N8774">
        <f>(Table1[[#This Row],[popularity]]/SUM(Table1[popularity]))*100</f>
        <v>6.5894951544198639E-3</v>
      </c>
    </row>
    <row r="8775" spans="1:14" x14ac:dyDescent="0.3">
      <c r="A8775">
        <v>58428</v>
      </c>
      <c r="B8775" t="s">
        <v>19223</v>
      </c>
      <c r="C8775" s="1">
        <v>40773</v>
      </c>
      <c r="D8775" t="s">
        <v>306</v>
      </c>
      <c r="E8775" t="s">
        <v>11</v>
      </c>
      <c r="F8775" t="s">
        <v>19224</v>
      </c>
      <c r="G8775">
        <v>21.026</v>
      </c>
      <c r="H8775">
        <v>619</v>
      </c>
      <c r="I8775">
        <v>5.4059999999999997</v>
      </c>
      <c r="J8775">
        <f>YEAR(Table1[[#This Row],[release_date]])</f>
        <v>2011</v>
      </c>
      <c r="K8775" t="str">
        <f>LEFT(Table1[[#This Row],[Year]],4) &amp; "s"</f>
        <v>2011s</v>
      </c>
      <c r="L87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75">
        <f>(Table1[[#This Row],[vote_average]]/10)*100</f>
        <v>54.059999999999995</v>
      </c>
      <c r="N8775">
        <f>(Table1[[#This Row],[popularity]]/SUM(Table1[popularity]))*100</f>
        <v>4.8408764584337389E-3</v>
      </c>
    </row>
    <row r="8776" spans="1:14" x14ac:dyDescent="0.3">
      <c r="A8776">
        <v>225886</v>
      </c>
      <c r="B8776" t="s">
        <v>19225</v>
      </c>
      <c r="C8776" s="1">
        <v>41837</v>
      </c>
      <c r="D8776" t="s">
        <v>391</v>
      </c>
      <c r="E8776" t="s">
        <v>11</v>
      </c>
      <c r="F8776" t="s">
        <v>19226</v>
      </c>
      <c r="G8776">
        <v>166.6</v>
      </c>
      <c r="H8776">
        <v>3960</v>
      </c>
      <c r="I8776">
        <v>5.4050000000000002</v>
      </c>
      <c r="J8776">
        <f>YEAR(Table1[[#This Row],[release_date]])</f>
        <v>2014</v>
      </c>
      <c r="K8776" t="str">
        <f>LEFT(Table1[[#This Row],[Year]],4) &amp; "s"</f>
        <v>2014s</v>
      </c>
      <c r="L87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76">
        <f>(Table1[[#This Row],[vote_average]]/10)*100</f>
        <v>54.05</v>
      </c>
      <c r="N8776">
        <f>(Table1[[#This Row],[popularity]]/SUM(Table1[popularity]))*100</f>
        <v>3.8356797202276277E-2</v>
      </c>
    </row>
    <row r="8777" spans="1:14" x14ac:dyDescent="0.3">
      <c r="A8777">
        <v>10658</v>
      </c>
      <c r="B8777" t="s">
        <v>19227</v>
      </c>
      <c r="C8777" s="1">
        <v>31625</v>
      </c>
      <c r="D8777" t="s">
        <v>4266</v>
      </c>
      <c r="E8777" t="s">
        <v>11</v>
      </c>
      <c r="F8777" t="s">
        <v>19228</v>
      </c>
      <c r="G8777">
        <v>26.254000000000001</v>
      </c>
      <c r="H8777">
        <v>962</v>
      </c>
      <c r="I8777">
        <v>5.4050000000000002</v>
      </c>
      <c r="J8777">
        <f>YEAR(Table1[[#This Row],[release_date]])</f>
        <v>1986</v>
      </c>
      <c r="K8777" t="str">
        <f>LEFT(Table1[[#This Row],[Year]],4) &amp; "s"</f>
        <v>1986s</v>
      </c>
      <c r="L87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777">
        <f>(Table1[[#This Row],[vote_average]]/10)*100</f>
        <v>54.05</v>
      </c>
      <c r="N8777">
        <f>(Table1[[#This Row],[popularity]]/SUM(Table1[popularity]))*100</f>
        <v>6.0445339360657947E-3</v>
      </c>
    </row>
    <row r="8778" spans="1:14" x14ac:dyDescent="0.3">
      <c r="A8778">
        <v>43593</v>
      </c>
      <c r="B8778" t="s">
        <v>19229</v>
      </c>
      <c r="C8778" s="1">
        <v>40410</v>
      </c>
      <c r="D8778" t="s">
        <v>2286</v>
      </c>
      <c r="E8778" t="s">
        <v>11</v>
      </c>
      <c r="F8778" t="s">
        <v>19230</v>
      </c>
      <c r="G8778">
        <v>38.667000000000002</v>
      </c>
      <c r="H8778">
        <v>2107</v>
      </c>
      <c r="I8778">
        <v>5.4039999999999999</v>
      </c>
      <c r="J8778">
        <f>YEAR(Table1[[#This Row],[release_date]])</f>
        <v>2010</v>
      </c>
      <c r="K8778" t="str">
        <f>LEFT(Table1[[#This Row],[Year]],4) &amp; "s"</f>
        <v>2010s</v>
      </c>
      <c r="L87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78">
        <f>(Table1[[#This Row],[vote_average]]/10)*100</f>
        <v>54.04</v>
      </c>
      <c r="N8778">
        <f>(Table1[[#This Row],[popularity]]/SUM(Table1[popularity]))*100</f>
        <v>8.9024146303746509E-3</v>
      </c>
    </row>
    <row r="8779" spans="1:14" x14ac:dyDescent="0.3">
      <c r="A8779">
        <v>10336</v>
      </c>
      <c r="B8779" t="s">
        <v>19231</v>
      </c>
      <c r="C8779" s="1">
        <v>35642</v>
      </c>
      <c r="D8779" t="s">
        <v>19232</v>
      </c>
      <c r="E8779" t="s">
        <v>11</v>
      </c>
      <c r="F8779" t="s">
        <v>19233</v>
      </c>
      <c r="G8779">
        <v>47.16</v>
      </c>
      <c r="H8779">
        <v>1276</v>
      </c>
      <c r="I8779">
        <v>5.4039999999999999</v>
      </c>
      <c r="J8779">
        <f>YEAR(Table1[[#This Row],[release_date]])</f>
        <v>1997</v>
      </c>
      <c r="K8779" t="str">
        <f>LEFT(Table1[[#This Row],[Year]],4) &amp; "s"</f>
        <v>1997s</v>
      </c>
      <c r="L87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79">
        <f>(Table1[[#This Row],[vote_average]]/10)*100</f>
        <v>54.04</v>
      </c>
      <c r="N8779">
        <f>(Table1[[#This Row],[popularity]]/SUM(Table1[popularity]))*100</f>
        <v>1.0857782449335829E-2</v>
      </c>
    </row>
    <row r="8780" spans="1:14" x14ac:dyDescent="0.3">
      <c r="A8780">
        <v>17918</v>
      </c>
      <c r="B8780" t="s">
        <v>19234</v>
      </c>
      <c r="C8780" s="1">
        <v>29952</v>
      </c>
      <c r="D8780" t="s">
        <v>442</v>
      </c>
      <c r="E8780" t="s">
        <v>11</v>
      </c>
      <c r="F8780" t="s">
        <v>19235</v>
      </c>
      <c r="G8780">
        <v>33.746000000000002</v>
      </c>
      <c r="H8780">
        <v>361</v>
      </c>
      <c r="I8780">
        <v>5.4029999999999996</v>
      </c>
      <c r="J8780">
        <f>YEAR(Table1[[#This Row],[release_date]])</f>
        <v>1982</v>
      </c>
      <c r="K8780" t="str">
        <f>LEFT(Table1[[#This Row],[Year]],4) &amp; "s"</f>
        <v>1982s</v>
      </c>
      <c r="L87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780">
        <f>(Table1[[#This Row],[vote_average]]/10)*100</f>
        <v>54.03</v>
      </c>
      <c r="N8780">
        <f>(Table1[[#This Row],[popularity]]/SUM(Table1[popularity]))*100</f>
        <v>7.7694386457864062E-3</v>
      </c>
    </row>
    <row r="8781" spans="1:14" x14ac:dyDescent="0.3">
      <c r="A8781">
        <v>6589</v>
      </c>
      <c r="B8781" t="s">
        <v>19236</v>
      </c>
      <c r="C8781" s="1">
        <v>39297</v>
      </c>
      <c r="D8781" t="s">
        <v>19237</v>
      </c>
      <c r="E8781" t="s">
        <v>11</v>
      </c>
      <c r="F8781" t="s">
        <v>19238</v>
      </c>
      <c r="G8781">
        <v>45.889000000000003</v>
      </c>
      <c r="H8781">
        <v>654</v>
      </c>
      <c r="I8781">
        <v>5.4029999999999996</v>
      </c>
      <c r="J8781">
        <f>YEAR(Table1[[#This Row],[release_date]])</f>
        <v>2007</v>
      </c>
      <c r="K8781" t="str">
        <f>LEFT(Table1[[#This Row],[Year]],4) &amp; "s"</f>
        <v>2007s</v>
      </c>
      <c r="L87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81">
        <f>(Table1[[#This Row],[vote_average]]/10)*100</f>
        <v>54.03</v>
      </c>
      <c r="N8781">
        <f>(Table1[[#This Row],[popularity]]/SUM(Table1[popularity]))*100</f>
        <v>1.0565156463476928E-2</v>
      </c>
    </row>
    <row r="8782" spans="1:14" x14ac:dyDescent="0.3">
      <c r="A8782">
        <v>11026</v>
      </c>
      <c r="B8782" t="s">
        <v>19239</v>
      </c>
      <c r="C8782" s="1">
        <v>38219</v>
      </c>
      <c r="D8782" t="s">
        <v>1586</v>
      </c>
      <c r="E8782" t="s">
        <v>11</v>
      </c>
      <c r="F8782" t="s">
        <v>19240</v>
      </c>
      <c r="G8782">
        <v>19.904</v>
      </c>
      <c r="H8782">
        <v>753</v>
      </c>
      <c r="I8782">
        <v>5.4020000000000001</v>
      </c>
      <c r="J8782">
        <f>YEAR(Table1[[#This Row],[release_date]])</f>
        <v>2004</v>
      </c>
      <c r="K8782" t="str">
        <f>LEFT(Table1[[#This Row],[Year]],4) &amp; "s"</f>
        <v>2004s</v>
      </c>
      <c r="L87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82">
        <f>(Table1[[#This Row],[vote_average]]/10)*100</f>
        <v>54.02</v>
      </c>
      <c r="N8782">
        <f>(Table1[[#This Row],[popularity]]/SUM(Table1[popularity]))*100</f>
        <v>4.5825551711531033E-3</v>
      </c>
    </row>
    <row r="8783" spans="1:14" x14ac:dyDescent="0.3">
      <c r="A8783">
        <v>227348</v>
      </c>
      <c r="B8783" t="s">
        <v>19241</v>
      </c>
      <c r="C8783" s="1">
        <v>41640</v>
      </c>
      <c r="D8783" t="s">
        <v>306</v>
      </c>
      <c r="E8783" t="s">
        <v>11</v>
      </c>
      <c r="F8783" t="s">
        <v>19242</v>
      </c>
      <c r="G8783">
        <v>25.138999999999999</v>
      </c>
      <c r="H8783">
        <v>1387</v>
      </c>
      <c r="I8783">
        <v>5.4</v>
      </c>
      <c r="J8783">
        <f>YEAR(Table1[[#This Row],[release_date]])</f>
        <v>2014</v>
      </c>
      <c r="K8783" t="str">
        <f>LEFT(Table1[[#This Row],[Year]],4) &amp; "s"</f>
        <v>2014s</v>
      </c>
      <c r="L87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83">
        <f>(Table1[[#This Row],[vote_average]]/10)*100</f>
        <v>54</v>
      </c>
      <c r="N8783">
        <f>(Table1[[#This Row],[popularity]]/SUM(Table1[popularity]))*100</f>
        <v>5.7878242789197072E-3</v>
      </c>
    </row>
    <row r="8784" spans="1:14" x14ac:dyDescent="0.3">
      <c r="A8784">
        <v>12657</v>
      </c>
      <c r="B8784" t="s">
        <v>19243</v>
      </c>
      <c r="C8784" s="1">
        <v>38135</v>
      </c>
      <c r="D8784" t="s">
        <v>1732</v>
      </c>
      <c r="E8784" t="s">
        <v>11</v>
      </c>
      <c r="F8784" t="s">
        <v>19244</v>
      </c>
      <c r="G8784">
        <v>25.164000000000001</v>
      </c>
      <c r="H8784">
        <v>406</v>
      </c>
      <c r="I8784">
        <v>5.4</v>
      </c>
      <c r="J8784">
        <f>YEAR(Table1[[#This Row],[release_date]])</f>
        <v>2004</v>
      </c>
      <c r="K8784" t="str">
        <f>LEFT(Table1[[#This Row],[Year]],4) &amp; "s"</f>
        <v>2004s</v>
      </c>
      <c r="L87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84">
        <f>(Table1[[#This Row],[vote_average]]/10)*100</f>
        <v>54</v>
      </c>
      <c r="N8784">
        <f>(Table1[[#This Row],[popularity]]/SUM(Table1[popularity]))*100</f>
        <v>5.7935801008288136E-3</v>
      </c>
    </row>
    <row r="8785" spans="1:14" x14ac:dyDescent="0.3">
      <c r="A8785">
        <v>500904</v>
      </c>
      <c r="B8785" t="s">
        <v>19245</v>
      </c>
      <c r="C8785" s="1">
        <v>43553</v>
      </c>
      <c r="D8785" t="s">
        <v>2620</v>
      </c>
      <c r="E8785" t="s">
        <v>11</v>
      </c>
      <c r="F8785" t="s">
        <v>19246</v>
      </c>
      <c r="G8785">
        <v>14.102</v>
      </c>
      <c r="H8785">
        <v>364</v>
      </c>
      <c r="I8785">
        <v>5.3979999999999997</v>
      </c>
      <c r="J8785">
        <f>YEAR(Table1[[#This Row],[release_date]])</f>
        <v>2019</v>
      </c>
      <c r="K8785" t="str">
        <f>LEFT(Table1[[#This Row],[Year]],4) &amp; "s"</f>
        <v>2019s</v>
      </c>
      <c r="L87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85">
        <f>(Table1[[#This Row],[vote_average]]/10)*100</f>
        <v>53.98</v>
      </c>
      <c r="N8785">
        <f>(Table1[[#This Row],[popularity]]/SUM(Table1[popularity]))*100</f>
        <v>3.246744022487996E-3</v>
      </c>
    </row>
    <row r="8786" spans="1:14" x14ac:dyDescent="0.3">
      <c r="A8786">
        <v>169209</v>
      </c>
      <c r="B8786" t="s">
        <v>19247</v>
      </c>
      <c r="C8786" s="1">
        <v>41520</v>
      </c>
      <c r="D8786" t="s">
        <v>65</v>
      </c>
      <c r="E8786" t="s">
        <v>11</v>
      </c>
      <c r="F8786" t="s">
        <v>19248</v>
      </c>
      <c r="G8786">
        <v>31.280999999999999</v>
      </c>
      <c r="H8786">
        <v>655</v>
      </c>
      <c r="I8786">
        <v>5.3979999999999997</v>
      </c>
      <c r="J8786">
        <f>YEAR(Table1[[#This Row],[release_date]])</f>
        <v>2013</v>
      </c>
      <c r="K8786" t="str">
        <f>LEFT(Table1[[#This Row],[Year]],4) &amp; "s"</f>
        <v>2013s</v>
      </c>
      <c r="L87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86">
        <f>(Table1[[#This Row],[vote_average]]/10)*100</f>
        <v>53.98</v>
      </c>
      <c r="N8786">
        <f>(Table1[[#This Row],[popularity]]/SUM(Table1[popularity]))*100</f>
        <v>7.2019146055486444E-3</v>
      </c>
    </row>
    <row r="8787" spans="1:14" x14ac:dyDescent="0.3">
      <c r="A8787">
        <v>395841</v>
      </c>
      <c r="B8787" t="s">
        <v>19249</v>
      </c>
      <c r="C8787" s="1">
        <v>43365</v>
      </c>
      <c r="D8787" t="s">
        <v>845</v>
      </c>
      <c r="E8787" t="s">
        <v>11</v>
      </c>
      <c r="F8787" t="s">
        <v>19250</v>
      </c>
      <c r="G8787">
        <v>17.925999999999998</v>
      </c>
      <c r="H8787">
        <v>914</v>
      </c>
      <c r="I8787">
        <v>5.3959999999999999</v>
      </c>
      <c r="J8787">
        <f>YEAR(Table1[[#This Row],[release_date]])</f>
        <v>2018</v>
      </c>
      <c r="K8787" t="str">
        <f>LEFT(Table1[[#This Row],[Year]],4) &amp; "s"</f>
        <v>2018s</v>
      </c>
      <c r="L87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87">
        <f>(Table1[[#This Row],[vote_average]]/10)*100</f>
        <v>53.959999999999994</v>
      </c>
      <c r="N8787">
        <f>(Table1[[#This Row],[popularity]]/SUM(Table1[popularity]))*100</f>
        <v>4.1271545417047089E-3</v>
      </c>
    </row>
    <row r="8788" spans="1:14" x14ac:dyDescent="0.3">
      <c r="A8788">
        <v>254191</v>
      </c>
      <c r="B8788" t="s">
        <v>19251</v>
      </c>
      <c r="C8788" s="1">
        <v>41894</v>
      </c>
      <c r="D8788" t="s">
        <v>442</v>
      </c>
      <c r="E8788" t="s">
        <v>11</v>
      </c>
      <c r="F8788" t="s">
        <v>19252</v>
      </c>
      <c r="G8788">
        <v>11.25</v>
      </c>
      <c r="H8788">
        <v>563</v>
      </c>
      <c r="I8788">
        <v>5.3959999999999999</v>
      </c>
      <c r="J8788">
        <f>YEAR(Table1[[#This Row],[release_date]])</f>
        <v>2014</v>
      </c>
      <c r="K8788" t="str">
        <f>LEFT(Table1[[#This Row],[Year]],4) &amp; "s"</f>
        <v>2014s</v>
      </c>
      <c r="L87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88">
        <f>(Table1[[#This Row],[vote_average]]/10)*100</f>
        <v>53.959999999999994</v>
      </c>
      <c r="N8788">
        <f>(Table1[[#This Row],[popularity]]/SUM(Table1[popularity]))*100</f>
        <v>2.5901198590972878E-3</v>
      </c>
    </row>
    <row r="8789" spans="1:14" x14ac:dyDescent="0.3">
      <c r="A8789">
        <v>92182</v>
      </c>
      <c r="B8789" t="s">
        <v>19253</v>
      </c>
      <c r="C8789" s="1">
        <v>40564</v>
      </c>
      <c r="D8789" t="s">
        <v>7836</v>
      </c>
      <c r="E8789" t="s">
        <v>11</v>
      </c>
      <c r="F8789" t="s">
        <v>19254</v>
      </c>
      <c r="G8789">
        <v>31.709</v>
      </c>
      <c r="H8789">
        <v>387</v>
      </c>
      <c r="I8789">
        <v>5.4</v>
      </c>
      <c r="J8789">
        <f>YEAR(Table1[[#This Row],[release_date]])</f>
        <v>2011</v>
      </c>
      <c r="K8789" t="str">
        <f>LEFT(Table1[[#This Row],[Year]],4) &amp; "s"</f>
        <v>2011s</v>
      </c>
      <c r="L87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89">
        <f>(Table1[[#This Row],[vote_average]]/10)*100</f>
        <v>54</v>
      </c>
      <c r="N8789">
        <f>(Table1[[#This Row],[popularity]]/SUM(Table1[popularity]))*100</f>
        <v>7.3004542766325229E-3</v>
      </c>
    </row>
    <row r="8790" spans="1:14" x14ac:dyDescent="0.3">
      <c r="A8790">
        <v>10048</v>
      </c>
      <c r="B8790" t="s">
        <v>19255</v>
      </c>
      <c r="C8790" s="1">
        <v>38560</v>
      </c>
      <c r="D8790" t="s">
        <v>3543</v>
      </c>
      <c r="E8790" t="s">
        <v>11</v>
      </c>
      <c r="F8790" t="s">
        <v>19256</v>
      </c>
      <c r="G8790">
        <v>43.195</v>
      </c>
      <c r="H8790">
        <v>988</v>
      </c>
      <c r="I8790">
        <v>5.4</v>
      </c>
      <c r="J8790">
        <f>YEAR(Table1[[#This Row],[release_date]])</f>
        <v>2005</v>
      </c>
      <c r="K8790" t="str">
        <f>LEFT(Table1[[#This Row],[Year]],4) &amp; "s"</f>
        <v>2005s</v>
      </c>
      <c r="L87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90">
        <f>(Table1[[#This Row],[vote_average]]/10)*100</f>
        <v>54</v>
      </c>
      <c r="N8790">
        <f>(Table1[[#This Row],[popularity]]/SUM(Table1[popularity]))*100</f>
        <v>9.944909094551764E-3</v>
      </c>
    </row>
    <row r="8791" spans="1:14" x14ac:dyDescent="0.3">
      <c r="A8791">
        <v>8645</v>
      </c>
      <c r="B8791" t="s">
        <v>19257</v>
      </c>
      <c r="C8791" s="1">
        <v>39610</v>
      </c>
      <c r="D8791" t="s">
        <v>5212</v>
      </c>
      <c r="E8791" t="s">
        <v>11</v>
      </c>
      <c r="F8791" t="s">
        <v>19258</v>
      </c>
      <c r="G8791">
        <v>44.633000000000003</v>
      </c>
      <c r="H8791">
        <v>3435</v>
      </c>
      <c r="I8791">
        <v>5.3940000000000001</v>
      </c>
      <c r="J8791">
        <f>YEAR(Table1[[#This Row],[release_date]])</f>
        <v>2008</v>
      </c>
      <c r="K8791" t="str">
        <f>LEFT(Table1[[#This Row],[Year]],4) &amp; "s"</f>
        <v>2008s</v>
      </c>
      <c r="L87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91">
        <f>(Table1[[#This Row],[vote_average]]/10)*100</f>
        <v>53.94</v>
      </c>
      <c r="N8791">
        <f>(Table1[[#This Row],[popularity]]/SUM(Table1[popularity]))*100</f>
        <v>1.0275983970763488E-2</v>
      </c>
    </row>
    <row r="8792" spans="1:14" x14ac:dyDescent="0.3">
      <c r="A8792">
        <v>8427</v>
      </c>
      <c r="B8792" t="s">
        <v>19259</v>
      </c>
      <c r="C8792" s="1">
        <v>37560</v>
      </c>
      <c r="D8792" t="s">
        <v>7547</v>
      </c>
      <c r="E8792" t="s">
        <v>11</v>
      </c>
      <c r="F8792" t="s">
        <v>19260</v>
      </c>
      <c r="G8792">
        <v>53.689</v>
      </c>
      <c r="H8792">
        <v>902</v>
      </c>
      <c r="I8792">
        <v>5.4</v>
      </c>
      <c r="J8792">
        <f>YEAR(Table1[[#This Row],[release_date]])</f>
        <v>2002</v>
      </c>
      <c r="K8792" t="str">
        <f>LEFT(Table1[[#This Row],[Year]],4) &amp; "s"</f>
        <v>2002s</v>
      </c>
      <c r="L87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92">
        <f>(Table1[[#This Row],[vote_average]]/10)*100</f>
        <v>54</v>
      </c>
      <c r="N8792">
        <f>(Table1[[#This Row],[popularity]]/SUM(Table1[popularity]))*100</f>
        <v>1.2360972899117714E-2</v>
      </c>
    </row>
    <row r="8793" spans="1:14" x14ac:dyDescent="0.3">
      <c r="A8793">
        <v>286873</v>
      </c>
      <c r="B8793" t="s">
        <v>19261</v>
      </c>
      <c r="C8793" s="1">
        <v>41935</v>
      </c>
      <c r="D8793" t="s">
        <v>1233</v>
      </c>
      <c r="E8793" t="s">
        <v>11</v>
      </c>
      <c r="F8793" t="s">
        <v>19262</v>
      </c>
      <c r="G8793">
        <v>17.053000000000001</v>
      </c>
      <c r="H8793">
        <v>332</v>
      </c>
      <c r="I8793">
        <v>5.4</v>
      </c>
      <c r="J8793">
        <f>YEAR(Table1[[#This Row],[release_date]])</f>
        <v>2014</v>
      </c>
      <c r="K8793" t="str">
        <f>LEFT(Table1[[#This Row],[Year]],4) &amp; "s"</f>
        <v>2014s</v>
      </c>
      <c r="L87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93">
        <f>(Table1[[#This Row],[vote_average]]/10)*100</f>
        <v>54</v>
      </c>
      <c r="N8793">
        <f>(Table1[[#This Row],[popularity]]/SUM(Table1[popularity]))*100</f>
        <v>3.9261612406387598E-3</v>
      </c>
    </row>
    <row r="8794" spans="1:14" x14ac:dyDescent="0.3">
      <c r="A8794">
        <v>347882</v>
      </c>
      <c r="B8794" t="s">
        <v>19263</v>
      </c>
      <c r="C8794" s="1">
        <v>42488</v>
      </c>
      <c r="D8794" t="s">
        <v>19264</v>
      </c>
      <c r="E8794" t="s">
        <v>11</v>
      </c>
      <c r="F8794" t="s">
        <v>19265</v>
      </c>
      <c r="G8794">
        <v>19.751000000000001</v>
      </c>
      <c r="H8794">
        <v>500</v>
      </c>
      <c r="I8794">
        <v>5.4</v>
      </c>
      <c r="J8794">
        <f>YEAR(Table1[[#This Row],[release_date]])</f>
        <v>2016</v>
      </c>
      <c r="K8794" t="str">
        <f>LEFT(Table1[[#This Row],[Year]],4) &amp; "s"</f>
        <v>2016s</v>
      </c>
      <c r="L87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94">
        <f>(Table1[[#This Row],[vote_average]]/10)*100</f>
        <v>54</v>
      </c>
      <c r="N8794">
        <f>(Table1[[#This Row],[popularity]]/SUM(Table1[popularity]))*100</f>
        <v>4.5473295410693804E-3</v>
      </c>
    </row>
    <row r="8795" spans="1:14" x14ac:dyDescent="0.3">
      <c r="A8795">
        <v>2157</v>
      </c>
      <c r="B8795" t="s">
        <v>19266</v>
      </c>
      <c r="C8795" s="1">
        <v>35888</v>
      </c>
      <c r="D8795" t="s">
        <v>242</v>
      </c>
      <c r="E8795" t="s">
        <v>11</v>
      </c>
      <c r="F8795" t="s">
        <v>19267</v>
      </c>
      <c r="G8795">
        <v>30.452999999999999</v>
      </c>
      <c r="H8795">
        <v>1167</v>
      </c>
      <c r="I8795">
        <v>5.4</v>
      </c>
      <c r="J8795">
        <f>YEAR(Table1[[#This Row],[release_date]])</f>
        <v>1998</v>
      </c>
      <c r="K8795" t="str">
        <f>LEFT(Table1[[#This Row],[Year]],4) &amp; "s"</f>
        <v>1998s</v>
      </c>
      <c r="L87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795">
        <f>(Table1[[#This Row],[vote_average]]/10)*100</f>
        <v>54</v>
      </c>
      <c r="N8795">
        <f>(Table1[[#This Row],[popularity]]/SUM(Table1[popularity]))*100</f>
        <v>7.0112817839190844E-3</v>
      </c>
    </row>
    <row r="8796" spans="1:14" x14ac:dyDescent="0.3">
      <c r="A8796">
        <v>276839</v>
      </c>
      <c r="B8796" t="s">
        <v>19268</v>
      </c>
      <c r="C8796" s="1">
        <v>42076</v>
      </c>
      <c r="D8796" t="s">
        <v>7930</v>
      </c>
      <c r="E8796" t="s">
        <v>11</v>
      </c>
      <c r="F8796" t="s">
        <v>19269</v>
      </c>
      <c r="G8796">
        <v>20.209</v>
      </c>
      <c r="H8796">
        <v>430</v>
      </c>
      <c r="I8796">
        <v>5.4</v>
      </c>
      <c r="J8796">
        <f>YEAR(Table1[[#This Row],[release_date]])</f>
        <v>2015</v>
      </c>
      <c r="K8796" t="str">
        <f>LEFT(Table1[[#This Row],[Year]],4) &amp; "s"</f>
        <v>2015s</v>
      </c>
      <c r="L87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96">
        <f>(Table1[[#This Row],[vote_average]]/10)*100</f>
        <v>54</v>
      </c>
      <c r="N8796">
        <f>(Table1[[#This Row],[popularity]]/SUM(Table1[popularity]))*100</f>
        <v>4.6527761984441855E-3</v>
      </c>
    </row>
    <row r="8797" spans="1:14" x14ac:dyDescent="0.3">
      <c r="A8797">
        <v>259072</v>
      </c>
      <c r="B8797" t="s">
        <v>19270</v>
      </c>
      <c r="C8797" s="1">
        <v>41873</v>
      </c>
      <c r="D8797" t="s">
        <v>1899</v>
      </c>
      <c r="E8797" t="s">
        <v>11</v>
      </c>
      <c r="F8797" t="s">
        <v>19271</v>
      </c>
      <c r="G8797">
        <v>35.167000000000002</v>
      </c>
      <c r="H8797">
        <v>826</v>
      </c>
      <c r="I8797">
        <v>5.3890000000000002</v>
      </c>
      <c r="J8797">
        <f>YEAR(Table1[[#This Row],[release_date]])</f>
        <v>2014</v>
      </c>
      <c r="K8797" t="str">
        <f>LEFT(Table1[[#This Row],[Year]],4) &amp; "s"</f>
        <v>2014s</v>
      </c>
      <c r="L87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97">
        <f>(Table1[[#This Row],[vote_average]]/10)*100</f>
        <v>53.890000000000008</v>
      </c>
      <c r="N8797">
        <f>(Table1[[#This Row],[popularity]]/SUM(Table1[popularity]))*100</f>
        <v>8.0965995630999394E-3</v>
      </c>
    </row>
    <row r="8798" spans="1:14" x14ac:dyDescent="0.3">
      <c r="A8798">
        <v>10992</v>
      </c>
      <c r="B8798" t="s">
        <v>19272</v>
      </c>
      <c r="C8798" s="1">
        <v>37076</v>
      </c>
      <c r="D8798" t="s">
        <v>3063</v>
      </c>
      <c r="E8798" t="s">
        <v>11</v>
      </c>
      <c r="F8798" t="s">
        <v>19273</v>
      </c>
      <c r="G8798">
        <v>32.776000000000003</v>
      </c>
      <c r="H8798">
        <v>1558</v>
      </c>
      <c r="I8798">
        <v>5.3890000000000002</v>
      </c>
      <c r="J8798">
        <f>YEAR(Table1[[#This Row],[release_date]])</f>
        <v>2001</v>
      </c>
      <c r="K8798" t="str">
        <f>LEFT(Table1[[#This Row],[Year]],4) &amp; "s"</f>
        <v>2001s</v>
      </c>
      <c r="L87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798">
        <f>(Table1[[#This Row],[vote_average]]/10)*100</f>
        <v>53.890000000000008</v>
      </c>
      <c r="N8798">
        <f>(Table1[[#This Row],[popularity]]/SUM(Table1[popularity]))*100</f>
        <v>7.5461127557131299E-3</v>
      </c>
    </row>
    <row r="8799" spans="1:14" x14ac:dyDescent="0.3">
      <c r="A8799">
        <v>530081</v>
      </c>
      <c r="B8799" t="s">
        <v>19274</v>
      </c>
      <c r="C8799" s="1">
        <v>43504</v>
      </c>
      <c r="D8799" t="s">
        <v>19275</v>
      </c>
      <c r="E8799" t="s">
        <v>11</v>
      </c>
      <c r="F8799" t="s">
        <v>19276</v>
      </c>
      <c r="G8799">
        <v>27.009</v>
      </c>
      <c r="H8799">
        <v>412</v>
      </c>
      <c r="I8799">
        <v>5.4</v>
      </c>
      <c r="J8799">
        <f>YEAR(Table1[[#This Row],[release_date]])</f>
        <v>2019</v>
      </c>
      <c r="K8799" t="str">
        <f>LEFT(Table1[[#This Row],[Year]],4) &amp; "s"</f>
        <v>2019s</v>
      </c>
      <c r="L87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799">
        <f>(Table1[[#This Row],[vote_average]]/10)*100</f>
        <v>54</v>
      </c>
      <c r="N8799">
        <f>(Table1[[#This Row],[popularity]]/SUM(Table1[popularity]))*100</f>
        <v>6.2183597577207686E-3</v>
      </c>
    </row>
    <row r="8800" spans="1:14" x14ac:dyDescent="0.3">
      <c r="A8800">
        <v>42194</v>
      </c>
      <c r="B8800" t="s">
        <v>19277</v>
      </c>
      <c r="C8800" s="1">
        <v>40257</v>
      </c>
      <c r="D8800" t="s">
        <v>19278</v>
      </c>
      <c r="E8800" t="s">
        <v>11</v>
      </c>
      <c r="F8800" t="s">
        <v>19279</v>
      </c>
      <c r="G8800">
        <v>34.357999999999997</v>
      </c>
      <c r="H8800">
        <v>666</v>
      </c>
      <c r="I8800">
        <v>5.4</v>
      </c>
      <c r="J8800">
        <f>YEAR(Table1[[#This Row],[release_date]])</f>
        <v>2010</v>
      </c>
      <c r="K8800" t="str">
        <f>LEFT(Table1[[#This Row],[Year]],4) &amp; "s"</f>
        <v>2010s</v>
      </c>
      <c r="L88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00">
        <f>(Table1[[#This Row],[vote_average]]/10)*100</f>
        <v>54</v>
      </c>
      <c r="N8800">
        <f>(Table1[[#This Row],[popularity]]/SUM(Table1[popularity]))*100</f>
        <v>7.9103411661212968E-3</v>
      </c>
    </row>
    <row r="8801" spans="1:14" x14ac:dyDescent="0.3">
      <c r="A8801">
        <v>850018</v>
      </c>
      <c r="B8801" t="s">
        <v>19280</v>
      </c>
      <c r="C8801" s="1">
        <v>44631</v>
      </c>
      <c r="D8801" t="s">
        <v>881</v>
      </c>
      <c r="E8801" t="s">
        <v>11</v>
      </c>
      <c r="F8801" t="s">
        <v>19281</v>
      </c>
      <c r="G8801">
        <v>43.668999999999997</v>
      </c>
      <c r="H8801">
        <v>392</v>
      </c>
      <c r="I8801">
        <v>5.3840000000000003</v>
      </c>
      <c r="J8801">
        <f>YEAR(Table1[[#This Row],[release_date]])</f>
        <v>2022</v>
      </c>
      <c r="K8801" t="str">
        <f>LEFT(Table1[[#This Row],[Year]],4) &amp; "s"</f>
        <v>2022s</v>
      </c>
      <c r="L88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801">
        <f>(Table1[[#This Row],[vote_average]]/10)*100</f>
        <v>53.839999999999996</v>
      </c>
      <c r="N8801">
        <f>(Table1[[#This Row],[popularity]]/SUM(Table1[popularity]))*100</f>
        <v>1.0054039477948395E-2</v>
      </c>
    </row>
    <row r="8802" spans="1:14" x14ac:dyDescent="0.3">
      <c r="A8802">
        <v>480042</v>
      </c>
      <c r="B8802" t="s">
        <v>19282</v>
      </c>
      <c r="C8802" s="1">
        <v>43636</v>
      </c>
      <c r="D8802" t="s">
        <v>4399</v>
      </c>
      <c r="E8802" t="s">
        <v>11</v>
      </c>
      <c r="F8802" t="s">
        <v>19283</v>
      </c>
      <c r="G8802">
        <v>23.571999999999999</v>
      </c>
      <c r="H8802">
        <v>804</v>
      </c>
      <c r="I8802">
        <v>5.4</v>
      </c>
      <c r="J8802">
        <f>YEAR(Table1[[#This Row],[release_date]])</f>
        <v>2019</v>
      </c>
      <c r="K8802" t="str">
        <f>LEFT(Table1[[#This Row],[Year]],4) &amp; "s"</f>
        <v>2019s</v>
      </c>
      <c r="L88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02">
        <f>(Table1[[#This Row],[vote_average]]/10)*100</f>
        <v>54</v>
      </c>
      <c r="N8802">
        <f>(Table1[[#This Row],[popularity]]/SUM(Table1[popularity]))*100</f>
        <v>5.427049361657001E-3</v>
      </c>
    </row>
    <row r="8803" spans="1:14" x14ac:dyDescent="0.3">
      <c r="A8803">
        <v>339404</v>
      </c>
      <c r="B8803" t="s">
        <v>19284</v>
      </c>
      <c r="C8803" s="1">
        <v>42979</v>
      </c>
      <c r="D8803" t="s">
        <v>422</v>
      </c>
      <c r="E8803" t="s">
        <v>11</v>
      </c>
      <c r="F8803" t="s">
        <v>19285</v>
      </c>
      <c r="G8803">
        <v>160.66300000000001</v>
      </c>
      <c r="H8803">
        <v>675</v>
      </c>
      <c r="I8803">
        <v>5.4</v>
      </c>
      <c r="J8803">
        <f>YEAR(Table1[[#This Row],[release_date]])</f>
        <v>2017</v>
      </c>
      <c r="K8803" t="str">
        <f>LEFT(Table1[[#This Row],[Year]],4) &amp; "s"</f>
        <v>2017s</v>
      </c>
      <c r="L88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03">
        <f>(Table1[[#This Row],[vote_average]]/10)*100</f>
        <v>54</v>
      </c>
      <c r="N8803">
        <f>(Table1[[#This Row],[popularity]]/SUM(Table1[popularity]))*100</f>
        <v>3.6989904615302001E-2</v>
      </c>
    </row>
    <row r="8804" spans="1:14" x14ac:dyDescent="0.3">
      <c r="A8804">
        <v>10535</v>
      </c>
      <c r="B8804" t="s">
        <v>19286</v>
      </c>
      <c r="C8804" s="1">
        <v>35209</v>
      </c>
      <c r="D8804" t="s">
        <v>6356</v>
      </c>
      <c r="E8804" t="s">
        <v>11</v>
      </c>
      <c r="F8804" t="s">
        <v>19287</v>
      </c>
      <c r="G8804">
        <v>25.963000000000001</v>
      </c>
      <c r="H8804">
        <v>618</v>
      </c>
      <c r="I8804">
        <v>5.3819999999999997</v>
      </c>
      <c r="J8804">
        <f>YEAR(Table1[[#This Row],[release_date]])</f>
        <v>1996</v>
      </c>
      <c r="K8804" t="str">
        <f>LEFT(Table1[[#This Row],[Year]],4) &amp; "s"</f>
        <v>1996s</v>
      </c>
      <c r="L88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04">
        <f>(Table1[[#This Row],[vote_average]]/10)*100</f>
        <v>53.82</v>
      </c>
      <c r="N8804">
        <f>(Table1[[#This Row],[popularity]]/SUM(Table1[popularity]))*100</f>
        <v>5.9775361690438114E-3</v>
      </c>
    </row>
    <row r="8805" spans="1:14" x14ac:dyDescent="0.3">
      <c r="A8805">
        <v>9423</v>
      </c>
      <c r="B8805" t="s">
        <v>19288</v>
      </c>
      <c r="C8805" s="1">
        <v>36174</v>
      </c>
      <c r="D8805" t="s">
        <v>10961</v>
      </c>
      <c r="E8805" t="s">
        <v>11</v>
      </c>
      <c r="F8805" t="s">
        <v>19289</v>
      </c>
      <c r="G8805">
        <v>87.879000000000005</v>
      </c>
      <c r="H8805">
        <v>562</v>
      </c>
      <c r="I8805">
        <v>5.3819999999999997</v>
      </c>
      <c r="J8805">
        <f>YEAR(Table1[[#This Row],[release_date]])</f>
        <v>1999</v>
      </c>
      <c r="K8805" t="str">
        <f>LEFT(Table1[[#This Row],[Year]],4) &amp; "s"</f>
        <v>1999s</v>
      </c>
      <c r="L88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05">
        <f>(Table1[[#This Row],[vote_average]]/10)*100</f>
        <v>53.82</v>
      </c>
      <c r="N8805">
        <f>(Table1[[#This Row],[popularity]]/SUM(Table1[popularity]))*100</f>
        <v>2.0232634942009827E-2</v>
      </c>
    </row>
    <row r="8806" spans="1:14" x14ac:dyDescent="0.3">
      <c r="A8806">
        <v>125509</v>
      </c>
      <c r="B8806" t="s">
        <v>19290</v>
      </c>
      <c r="C8806" s="1">
        <v>41205</v>
      </c>
      <c r="D8806" t="s">
        <v>306</v>
      </c>
      <c r="E8806" t="s">
        <v>11</v>
      </c>
      <c r="F8806" t="s">
        <v>19291</v>
      </c>
      <c r="G8806">
        <v>62.195999999999998</v>
      </c>
      <c r="H8806">
        <v>888</v>
      </c>
      <c r="I8806">
        <v>5.4</v>
      </c>
      <c r="J8806">
        <f>YEAR(Table1[[#This Row],[release_date]])</f>
        <v>2012</v>
      </c>
      <c r="K8806" t="str">
        <f>LEFT(Table1[[#This Row],[Year]],4) &amp; "s"</f>
        <v>2012s</v>
      </c>
      <c r="L88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06">
        <f>(Table1[[#This Row],[vote_average]]/10)*100</f>
        <v>54</v>
      </c>
      <c r="N8806">
        <f>(Table1[[#This Row],[popularity]]/SUM(Table1[popularity]))*100</f>
        <v>1.431956397834799E-2</v>
      </c>
    </row>
    <row r="8807" spans="1:14" x14ac:dyDescent="0.3">
      <c r="A8807">
        <v>12700</v>
      </c>
      <c r="B8807" t="s">
        <v>19292</v>
      </c>
      <c r="C8807" s="1">
        <v>38492</v>
      </c>
      <c r="D8807" t="s">
        <v>1899</v>
      </c>
      <c r="E8807" t="s">
        <v>11</v>
      </c>
      <c r="F8807" t="s">
        <v>19293</v>
      </c>
      <c r="G8807">
        <v>15.272</v>
      </c>
      <c r="H8807">
        <v>345</v>
      </c>
      <c r="I8807">
        <v>5.4</v>
      </c>
      <c r="J8807">
        <f>YEAR(Table1[[#This Row],[release_date]])</f>
        <v>2005</v>
      </c>
      <c r="K8807" t="str">
        <f>LEFT(Table1[[#This Row],[Year]],4) &amp; "s"</f>
        <v>2005s</v>
      </c>
      <c r="L88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07">
        <f>(Table1[[#This Row],[vote_average]]/10)*100</f>
        <v>54</v>
      </c>
      <c r="N8807">
        <f>(Table1[[#This Row],[popularity]]/SUM(Table1[popularity]))*100</f>
        <v>3.5161164878341135E-3</v>
      </c>
    </row>
    <row r="8808" spans="1:14" x14ac:dyDescent="0.3">
      <c r="A8808">
        <v>1499</v>
      </c>
      <c r="B8808" t="s">
        <v>19294</v>
      </c>
      <c r="C8808" s="1">
        <v>34045</v>
      </c>
      <c r="D8808" t="s">
        <v>19295</v>
      </c>
      <c r="E8808" t="s">
        <v>11</v>
      </c>
      <c r="F8808" t="s">
        <v>19296</v>
      </c>
      <c r="G8808">
        <v>28.023</v>
      </c>
      <c r="H8808">
        <v>769</v>
      </c>
      <c r="I8808">
        <v>5.3769999999999998</v>
      </c>
      <c r="J8808">
        <f>YEAR(Table1[[#This Row],[release_date]])</f>
        <v>1993</v>
      </c>
      <c r="K8808" t="str">
        <f>LEFT(Table1[[#This Row],[Year]],4) &amp; "s"</f>
        <v>1993s</v>
      </c>
      <c r="L88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08">
        <f>(Table1[[#This Row],[vote_average]]/10)*100</f>
        <v>53.769999999999996</v>
      </c>
      <c r="N8808">
        <f>(Table1[[#This Row],[popularity]]/SUM(Table1[popularity]))*100</f>
        <v>6.4518158943540696E-3</v>
      </c>
    </row>
    <row r="8809" spans="1:14" x14ac:dyDescent="0.3">
      <c r="A8809">
        <v>253414</v>
      </c>
      <c r="B8809" t="s">
        <v>19297</v>
      </c>
      <c r="C8809" s="1">
        <v>42299</v>
      </c>
      <c r="D8809" t="s">
        <v>19298</v>
      </c>
      <c r="E8809" t="s">
        <v>11</v>
      </c>
      <c r="F8809" t="s">
        <v>19299</v>
      </c>
      <c r="G8809">
        <v>21.42</v>
      </c>
      <c r="H8809">
        <v>320</v>
      </c>
      <c r="I8809">
        <v>5.4</v>
      </c>
      <c r="J8809">
        <f>YEAR(Table1[[#This Row],[release_date]])</f>
        <v>2015</v>
      </c>
      <c r="K8809" t="str">
        <f>LEFT(Table1[[#This Row],[Year]],4) &amp; "s"</f>
        <v>2015s</v>
      </c>
      <c r="L88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09">
        <f>(Table1[[#This Row],[vote_average]]/10)*100</f>
        <v>54</v>
      </c>
      <c r="N8809">
        <f>(Table1[[#This Row],[popularity]]/SUM(Table1[popularity]))*100</f>
        <v>4.9315882117212367E-3</v>
      </c>
    </row>
    <row r="8810" spans="1:14" x14ac:dyDescent="0.3">
      <c r="A8810">
        <v>204349</v>
      </c>
      <c r="B8810" t="s">
        <v>19300</v>
      </c>
      <c r="C8810" s="1">
        <v>41462</v>
      </c>
      <c r="D8810" t="s">
        <v>306</v>
      </c>
      <c r="E8810" t="s">
        <v>11</v>
      </c>
      <c r="F8810" t="s">
        <v>19301</v>
      </c>
      <c r="G8810">
        <v>15.273999999999999</v>
      </c>
      <c r="H8810">
        <v>471</v>
      </c>
      <c r="I8810">
        <v>5.4</v>
      </c>
      <c r="J8810">
        <f>YEAR(Table1[[#This Row],[release_date]])</f>
        <v>2013</v>
      </c>
      <c r="K8810" t="str">
        <f>LEFT(Table1[[#This Row],[Year]],4) &amp; "s"</f>
        <v>2013s</v>
      </c>
      <c r="L88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10">
        <f>(Table1[[#This Row],[vote_average]]/10)*100</f>
        <v>54</v>
      </c>
      <c r="N8810">
        <f>(Table1[[#This Row],[popularity]]/SUM(Table1[popularity]))*100</f>
        <v>3.5165769535868419E-3</v>
      </c>
    </row>
    <row r="8811" spans="1:14" x14ac:dyDescent="0.3">
      <c r="A8811">
        <v>9042</v>
      </c>
      <c r="B8811" t="s">
        <v>19302</v>
      </c>
      <c r="C8811" s="1">
        <v>38590</v>
      </c>
      <c r="D8811" t="s">
        <v>19303</v>
      </c>
      <c r="E8811" t="s">
        <v>11</v>
      </c>
      <c r="F8811" t="s">
        <v>19304</v>
      </c>
      <c r="G8811">
        <v>44.094000000000001</v>
      </c>
      <c r="H8811">
        <v>869</v>
      </c>
      <c r="I8811">
        <v>5.375</v>
      </c>
      <c r="J8811">
        <f>YEAR(Table1[[#This Row],[release_date]])</f>
        <v>2005</v>
      </c>
      <c r="K8811" t="str">
        <f>LEFT(Table1[[#This Row],[Year]],4) &amp; "s"</f>
        <v>2005s</v>
      </c>
      <c r="L88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11">
        <f>(Table1[[#This Row],[vote_average]]/10)*100</f>
        <v>53.75</v>
      </c>
      <c r="N8811">
        <f>(Table1[[#This Row],[popularity]]/SUM(Table1[popularity]))*100</f>
        <v>1.0151888450403183E-2</v>
      </c>
    </row>
    <row r="8812" spans="1:14" x14ac:dyDescent="0.3">
      <c r="A8812">
        <v>401561</v>
      </c>
      <c r="B8812" t="s">
        <v>19305</v>
      </c>
      <c r="C8812" s="1">
        <v>43119</v>
      </c>
      <c r="D8812" t="s">
        <v>2286</v>
      </c>
      <c r="E8812" t="s">
        <v>11</v>
      </c>
      <c r="F8812" t="s">
        <v>19306</v>
      </c>
      <c r="G8812">
        <v>73.403999999999996</v>
      </c>
      <c r="H8812">
        <v>951</v>
      </c>
      <c r="I8812">
        <v>5.3730000000000002</v>
      </c>
      <c r="J8812">
        <f>YEAR(Table1[[#This Row],[release_date]])</f>
        <v>2018</v>
      </c>
      <c r="K8812" t="str">
        <f>LEFT(Table1[[#This Row],[Year]],4) &amp; "s"</f>
        <v>2018s</v>
      </c>
      <c r="L88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12">
        <f>(Table1[[#This Row],[vote_average]]/10)*100</f>
        <v>53.73</v>
      </c>
      <c r="N8812">
        <f>(Table1[[#This Row],[popularity]]/SUM(Table1[popularity]))*100</f>
        <v>1.690001405663798E-2</v>
      </c>
    </row>
    <row r="8813" spans="1:14" x14ac:dyDescent="0.3">
      <c r="A8813">
        <v>24438</v>
      </c>
      <c r="B8813" t="s">
        <v>19307</v>
      </c>
      <c r="C8813" s="1">
        <v>40164</v>
      </c>
      <c r="D8813" t="s">
        <v>28</v>
      </c>
      <c r="E8813" t="s">
        <v>11</v>
      </c>
      <c r="F8813" t="s">
        <v>19308</v>
      </c>
      <c r="G8813">
        <v>14.198</v>
      </c>
      <c r="H8813">
        <v>935</v>
      </c>
      <c r="I8813">
        <v>5.3719999999999999</v>
      </c>
      <c r="J8813">
        <f>YEAR(Table1[[#This Row],[release_date]])</f>
        <v>2009</v>
      </c>
      <c r="K8813" t="str">
        <f>LEFT(Table1[[#This Row],[Year]],4) &amp; "s"</f>
        <v>2009s</v>
      </c>
      <c r="L88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13">
        <f>(Table1[[#This Row],[vote_average]]/10)*100</f>
        <v>53.72</v>
      </c>
      <c r="N8813">
        <f>(Table1[[#This Row],[popularity]]/SUM(Table1[popularity]))*100</f>
        <v>3.2688463786189593E-3</v>
      </c>
    </row>
    <row r="8814" spans="1:14" x14ac:dyDescent="0.3">
      <c r="A8814">
        <v>11469</v>
      </c>
      <c r="B8814" t="s">
        <v>19309</v>
      </c>
      <c r="C8814" s="1">
        <v>37216</v>
      </c>
      <c r="D8814" t="s">
        <v>12694</v>
      </c>
      <c r="E8814" t="s">
        <v>11</v>
      </c>
      <c r="F8814" t="s">
        <v>19310</v>
      </c>
      <c r="G8814">
        <v>49.225999999999999</v>
      </c>
      <c r="H8814">
        <v>1058</v>
      </c>
      <c r="I8814">
        <v>5.3719999999999999</v>
      </c>
      <c r="J8814">
        <f>YEAR(Table1[[#This Row],[release_date]])</f>
        <v>2001</v>
      </c>
      <c r="K8814" t="str">
        <f>LEFT(Table1[[#This Row],[Year]],4) &amp; "s"</f>
        <v>2001s</v>
      </c>
      <c r="L88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14">
        <f>(Table1[[#This Row],[vote_average]]/10)*100</f>
        <v>53.72</v>
      </c>
      <c r="N8814">
        <f>(Table1[[#This Row],[popularity]]/SUM(Table1[popularity]))*100</f>
        <v>1.1333443571904274E-2</v>
      </c>
    </row>
    <row r="8815" spans="1:14" x14ac:dyDescent="0.3">
      <c r="A8815">
        <v>49950</v>
      </c>
      <c r="B8815" t="s">
        <v>19311</v>
      </c>
      <c r="C8815" s="1">
        <v>40578</v>
      </c>
      <c r="D8815" t="s">
        <v>949</v>
      </c>
      <c r="E8815" t="s">
        <v>11</v>
      </c>
      <c r="F8815" t="s">
        <v>19312</v>
      </c>
      <c r="G8815">
        <v>42.112000000000002</v>
      </c>
      <c r="H8815">
        <v>914</v>
      </c>
      <c r="I8815">
        <v>5.3710000000000004</v>
      </c>
      <c r="J8815">
        <f>YEAR(Table1[[#This Row],[release_date]])</f>
        <v>2011</v>
      </c>
      <c r="K8815" t="str">
        <f>LEFT(Table1[[#This Row],[Year]],4) &amp; "s"</f>
        <v>2011s</v>
      </c>
      <c r="L88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15">
        <f>(Table1[[#This Row],[vote_average]]/10)*100</f>
        <v>53.71</v>
      </c>
      <c r="N8815">
        <f>(Table1[[#This Row],[popularity]]/SUM(Table1[popularity]))*100</f>
        <v>9.6955668894493311E-3</v>
      </c>
    </row>
    <row r="8816" spans="1:14" x14ac:dyDescent="0.3">
      <c r="A8816">
        <v>287424</v>
      </c>
      <c r="B8816" t="s">
        <v>19313</v>
      </c>
      <c r="C8816" s="1">
        <v>42132</v>
      </c>
      <c r="D8816" t="s">
        <v>2067</v>
      </c>
      <c r="E8816" t="s">
        <v>11</v>
      </c>
      <c r="F8816" t="s">
        <v>19314</v>
      </c>
      <c r="G8816">
        <v>36.991</v>
      </c>
      <c r="H8816">
        <v>1530</v>
      </c>
      <c r="I8816">
        <v>5.3689999999999998</v>
      </c>
      <c r="J8816">
        <f>YEAR(Table1[[#This Row],[release_date]])</f>
        <v>2015</v>
      </c>
      <c r="K8816" t="str">
        <f>LEFT(Table1[[#This Row],[Year]],4) &amp; "s"</f>
        <v>2015s</v>
      </c>
      <c r="L88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16">
        <f>(Table1[[#This Row],[vote_average]]/10)*100</f>
        <v>53.689999999999991</v>
      </c>
      <c r="N8816">
        <f>(Table1[[#This Row],[popularity]]/SUM(Table1[popularity]))*100</f>
        <v>8.5165443295882447E-3</v>
      </c>
    </row>
    <row r="8817" spans="1:14" x14ac:dyDescent="0.3">
      <c r="A8817">
        <v>21583</v>
      </c>
      <c r="B8817" t="s">
        <v>19315</v>
      </c>
      <c r="C8817" s="1">
        <v>39852</v>
      </c>
      <c r="D8817" t="s">
        <v>28</v>
      </c>
      <c r="E8817" t="s">
        <v>11</v>
      </c>
      <c r="F8817" t="s">
        <v>19316</v>
      </c>
      <c r="G8817">
        <v>12.388999999999999</v>
      </c>
      <c r="H8817">
        <v>314</v>
      </c>
      <c r="I8817">
        <v>5.3689999999999998</v>
      </c>
      <c r="J8817">
        <f>YEAR(Table1[[#This Row],[release_date]])</f>
        <v>2009</v>
      </c>
      <c r="K8817" t="str">
        <f>LEFT(Table1[[#This Row],[Year]],4) &amp; "s"</f>
        <v>2009s</v>
      </c>
      <c r="L88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17">
        <f>(Table1[[#This Row],[vote_average]]/10)*100</f>
        <v>53.689999999999991</v>
      </c>
      <c r="N8817">
        <f>(Table1[[#This Row],[popularity]]/SUM(Table1[popularity]))*100</f>
        <v>2.8523551052761151E-3</v>
      </c>
    </row>
    <row r="8818" spans="1:14" x14ac:dyDescent="0.3">
      <c r="A8818">
        <v>12767</v>
      </c>
      <c r="B8818" t="s">
        <v>19317</v>
      </c>
      <c r="C8818" s="1">
        <v>37883</v>
      </c>
      <c r="D8818" t="s">
        <v>382</v>
      </c>
      <c r="E8818" t="s">
        <v>11</v>
      </c>
      <c r="F8818" t="s">
        <v>19318</v>
      </c>
      <c r="G8818">
        <v>19.533999999999999</v>
      </c>
      <c r="H8818">
        <v>458</v>
      </c>
      <c r="I8818">
        <v>5.3680000000000003</v>
      </c>
      <c r="J8818">
        <f>YEAR(Table1[[#This Row],[release_date]])</f>
        <v>2003</v>
      </c>
      <c r="K8818" t="str">
        <f>LEFT(Table1[[#This Row],[Year]],4) &amp; "s"</f>
        <v>2003s</v>
      </c>
      <c r="L88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18">
        <f>(Table1[[#This Row],[vote_average]]/10)*100</f>
        <v>53.680000000000007</v>
      </c>
      <c r="N8818">
        <f>(Table1[[#This Row],[popularity]]/SUM(Table1[popularity]))*100</f>
        <v>4.4973690068983484E-3</v>
      </c>
    </row>
    <row r="8819" spans="1:14" x14ac:dyDescent="0.3">
      <c r="A8819">
        <v>10906</v>
      </c>
      <c r="B8819" t="s">
        <v>19319</v>
      </c>
      <c r="C8819" s="1">
        <v>33844</v>
      </c>
      <c r="D8819" t="s">
        <v>1899</v>
      </c>
      <c r="E8819" t="s">
        <v>11</v>
      </c>
      <c r="F8819" t="s">
        <v>19320</v>
      </c>
      <c r="G8819">
        <v>33.380000000000003</v>
      </c>
      <c r="H8819">
        <v>501</v>
      </c>
      <c r="I8819">
        <v>5.3680000000000003</v>
      </c>
      <c r="J8819">
        <f>YEAR(Table1[[#This Row],[release_date]])</f>
        <v>1992</v>
      </c>
      <c r="K8819" t="str">
        <f>LEFT(Table1[[#This Row],[Year]],4) &amp; "s"</f>
        <v>1992s</v>
      </c>
      <c r="L88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19">
        <f>(Table1[[#This Row],[vote_average]]/10)*100</f>
        <v>53.680000000000007</v>
      </c>
      <c r="N8819">
        <f>(Table1[[#This Row],[popularity]]/SUM(Table1[popularity]))*100</f>
        <v>7.685173413037108E-3</v>
      </c>
    </row>
    <row r="8820" spans="1:14" x14ac:dyDescent="0.3">
      <c r="A8820">
        <v>13051</v>
      </c>
      <c r="B8820" t="s">
        <v>19321</v>
      </c>
      <c r="C8820" s="1">
        <v>39736</v>
      </c>
      <c r="D8820" t="s">
        <v>534</v>
      </c>
      <c r="E8820" t="s">
        <v>11</v>
      </c>
      <c r="F8820" t="s">
        <v>19322</v>
      </c>
      <c r="G8820">
        <v>19.713999999999999</v>
      </c>
      <c r="H8820">
        <v>1968</v>
      </c>
      <c r="I8820">
        <v>5.4</v>
      </c>
      <c r="J8820">
        <f>YEAR(Table1[[#This Row],[release_date]])</f>
        <v>2008</v>
      </c>
      <c r="K8820" t="str">
        <f>LEFT(Table1[[#This Row],[Year]],4) &amp; "s"</f>
        <v>2008s</v>
      </c>
      <c r="L88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20">
        <f>(Table1[[#This Row],[vote_average]]/10)*100</f>
        <v>54</v>
      </c>
      <c r="N8820">
        <f>(Table1[[#This Row],[popularity]]/SUM(Table1[popularity]))*100</f>
        <v>4.5388109246439047E-3</v>
      </c>
    </row>
    <row r="8821" spans="1:14" x14ac:dyDescent="0.3">
      <c r="A8821">
        <v>290637</v>
      </c>
      <c r="B8821" t="s">
        <v>19323</v>
      </c>
      <c r="C8821" s="1">
        <v>42263</v>
      </c>
      <c r="D8821" t="s">
        <v>1899</v>
      </c>
      <c r="E8821" t="s">
        <v>11</v>
      </c>
      <c r="F8821" t="s">
        <v>19324</v>
      </c>
      <c r="G8821">
        <v>18.382000000000001</v>
      </c>
      <c r="H8821">
        <v>726</v>
      </c>
      <c r="I8821">
        <v>5.3639999999999999</v>
      </c>
      <c r="J8821">
        <f>YEAR(Table1[[#This Row],[release_date]])</f>
        <v>2015</v>
      </c>
      <c r="K8821" t="str">
        <f>LEFT(Table1[[#This Row],[Year]],4) &amp; "s"</f>
        <v>2015s</v>
      </c>
      <c r="L88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21">
        <f>(Table1[[#This Row],[vote_average]]/10)*100</f>
        <v>53.64</v>
      </c>
      <c r="N8821">
        <f>(Table1[[#This Row],[popularity]]/SUM(Table1[popularity]))*100</f>
        <v>4.2321407333267861E-3</v>
      </c>
    </row>
    <row r="8822" spans="1:14" x14ac:dyDescent="0.3">
      <c r="A8822">
        <v>80015</v>
      </c>
      <c r="B8822" t="s">
        <v>19325</v>
      </c>
      <c r="C8822" s="1">
        <v>40884</v>
      </c>
      <c r="D8822" t="s">
        <v>391</v>
      </c>
      <c r="E8822" t="s">
        <v>212</v>
      </c>
      <c r="F8822" t="s">
        <v>19326</v>
      </c>
      <c r="G8822">
        <v>19.876999999999999</v>
      </c>
      <c r="H8822">
        <v>572</v>
      </c>
      <c r="I8822">
        <v>5.4</v>
      </c>
      <c r="J8822">
        <f>YEAR(Table1[[#This Row],[release_date]])</f>
        <v>2011</v>
      </c>
      <c r="K8822" t="str">
        <f>LEFT(Table1[[#This Row],[Year]],4) &amp; "s"</f>
        <v>2011s</v>
      </c>
      <c r="L88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22">
        <f>(Table1[[#This Row],[vote_average]]/10)*100</f>
        <v>54</v>
      </c>
      <c r="N8822">
        <f>(Table1[[#This Row],[popularity]]/SUM(Table1[popularity]))*100</f>
        <v>4.5763388834912698E-3</v>
      </c>
    </row>
    <row r="8823" spans="1:14" x14ac:dyDescent="0.3">
      <c r="A8823">
        <v>180948</v>
      </c>
      <c r="B8823" t="s">
        <v>19327</v>
      </c>
      <c r="C8823" s="1">
        <v>41340</v>
      </c>
      <c r="D8823" t="s">
        <v>8110</v>
      </c>
      <c r="E8823" t="s">
        <v>11</v>
      </c>
      <c r="F8823" t="s">
        <v>19328</v>
      </c>
      <c r="G8823">
        <v>20.391999999999999</v>
      </c>
      <c r="H8823">
        <v>487</v>
      </c>
      <c r="I8823">
        <v>5.3630000000000004</v>
      </c>
      <c r="J8823">
        <f>YEAR(Table1[[#This Row],[release_date]])</f>
        <v>2013</v>
      </c>
      <c r="K8823" t="str">
        <f>LEFT(Table1[[#This Row],[Year]],4) &amp; "s"</f>
        <v>2013s</v>
      </c>
      <c r="L88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23">
        <f>(Table1[[#This Row],[vote_average]]/10)*100</f>
        <v>53.63</v>
      </c>
      <c r="N8823">
        <f>(Table1[[#This Row],[popularity]]/SUM(Table1[popularity]))*100</f>
        <v>4.694908814818835E-3</v>
      </c>
    </row>
    <row r="8824" spans="1:14" x14ac:dyDescent="0.3">
      <c r="A8824">
        <v>463684</v>
      </c>
      <c r="B8824" t="s">
        <v>19329</v>
      </c>
      <c r="C8824" s="1">
        <v>43497</v>
      </c>
      <c r="D8824" t="s">
        <v>8724</v>
      </c>
      <c r="E8824" t="s">
        <v>11</v>
      </c>
      <c r="F8824" t="s">
        <v>19330</v>
      </c>
      <c r="G8824">
        <v>58.087000000000003</v>
      </c>
      <c r="H8824">
        <v>1833</v>
      </c>
      <c r="I8824">
        <v>5.3630000000000004</v>
      </c>
      <c r="J8824">
        <f>YEAR(Table1[[#This Row],[release_date]])</f>
        <v>2019</v>
      </c>
      <c r="K8824" t="str">
        <f>LEFT(Table1[[#This Row],[Year]],4) &amp; "s"</f>
        <v>2019s</v>
      </c>
      <c r="L88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24">
        <f>(Table1[[#This Row],[vote_average]]/10)*100</f>
        <v>53.63</v>
      </c>
      <c r="N8824">
        <f>(Table1[[#This Row],[popularity]]/SUM(Table1[popularity]))*100</f>
        <v>1.337353708936748E-2</v>
      </c>
    </row>
    <row r="8825" spans="1:14" x14ac:dyDescent="0.3">
      <c r="A8825">
        <v>11231</v>
      </c>
      <c r="B8825" t="s">
        <v>19331</v>
      </c>
      <c r="C8825" s="1">
        <v>34533</v>
      </c>
      <c r="D8825" t="s">
        <v>19332</v>
      </c>
      <c r="E8825" t="s">
        <v>11</v>
      </c>
      <c r="F8825" t="s">
        <v>19333</v>
      </c>
      <c r="G8825">
        <v>32.908000000000001</v>
      </c>
      <c r="H8825">
        <v>965</v>
      </c>
      <c r="I8825">
        <v>5.3609999999999998</v>
      </c>
      <c r="J8825">
        <f>YEAR(Table1[[#This Row],[release_date]])</f>
        <v>1994</v>
      </c>
      <c r="K8825" t="str">
        <f>LEFT(Table1[[#This Row],[Year]],4) &amp; "s"</f>
        <v>1994s</v>
      </c>
      <c r="L88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25">
        <f>(Table1[[#This Row],[vote_average]]/10)*100</f>
        <v>53.61</v>
      </c>
      <c r="N8825">
        <f>(Table1[[#This Row],[popularity]]/SUM(Table1[popularity]))*100</f>
        <v>7.5765034953932048E-3</v>
      </c>
    </row>
    <row r="8826" spans="1:14" x14ac:dyDescent="0.3">
      <c r="A8826">
        <v>43074</v>
      </c>
      <c r="B8826" t="s">
        <v>3166</v>
      </c>
      <c r="C8826" s="1">
        <v>42565</v>
      </c>
      <c r="D8826" t="s">
        <v>19334</v>
      </c>
      <c r="E8826" t="s">
        <v>11</v>
      </c>
      <c r="F8826" t="s">
        <v>19335</v>
      </c>
      <c r="G8826">
        <v>454.74700000000001</v>
      </c>
      <c r="H8826">
        <v>6186</v>
      </c>
      <c r="I8826">
        <v>5.36</v>
      </c>
      <c r="J8826">
        <f>YEAR(Table1[[#This Row],[release_date]])</f>
        <v>2016</v>
      </c>
      <c r="K8826" t="str">
        <f>LEFT(Table1[[#This Row],[Year]],4) &amp; "s"</f>
        <v>2016s</v>
      </c>
      <c r="L88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26">
        <f>(Table1[[#This Row],[vote_average]]/10)*100</f>
        <v>53.6</v>
      </c>
      <c r="N8826">
        <f>(Table1[[#This Row],[popularity]]/SUM(Table1[popularity]))*100</f>
        <v>0.10469770982799238</v>
      </c>
    </row>
    <row r="8827" spans="1:14" x14ac:dyDescent="0.3">
      <c r="A8827">
        <v>10063</v>
      </c>
      <c r="B8827" t="s">
        <v>19336</v>
      </c>
      <c r="C8827" s="1">
        <v>38854</v>
      </c>
      <c r="D8827" t="s">
        <v>1468</v>
      </c>
      <c r="E8827" t="s">
        <v>11</v>
      </c>
      <c r="F8827" t="s">
        <v>19337</v>
      </c>
      <c r="G8827">
        <v>21.523</v>
      </c>
      <c r="H8827">
        <v>356</v>
      </c>
      <c r="I8827">
        <v>5.359</v>
      </c>
      <c r="J8827">
        <f>YEAR(Table1[[#This Row],[release_date]])</f>
        <v>2006</v>
      </c>
      <c r="K8827" t="str">
        <f>LEFT(Table1[[#This Row],[Year]],4) &amp; "s"</f>
        <v>2006s</v>
      </c>
      <c r="L88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27">
        <f>(Table1[[#This Row],[vote_average]]/10)*100</f>
        <v>53.59</v>
      </c>
      <c r="N8827">
        <f>(Table1[[#This Row],[popularity]]/SUM(Table1[popularity]))*100</f>
        <v>4.9553021979867485E-3</v>
      </c>
    </row>
    <row r="8828" spans="1:14" x14ac:dyDescent="0.3">
      <c r="A8828">
        <v>463602</v>
      </c>
      <c r="B8828" t="s">
        <v>19338</v>
      </c>
      <c r="C8828" s="1">
        <v>43070</v>
      </c>
      <c r="D8828" t="s">
        <v>1899</v>
      </c>
      <c r="E8828" t="s">
        <v>11</v>
      </c>
      <c r="F8828" t="s">
        <v>19339</v>
      </c>
      <c r="G8828">
        <v>36.283999999999999</v>
      </c>
      <c r="H8828">
        <v>328</v>
      </c>
      <c r="I8828">
        <v>5.4</v>
      </c>
      <c r="J8828">
        <f>YEAR(Table1[[#This Row],[release_date]])</f>
        <v>2017</v>
      </c>
      <c r="K8828" t="str">
        <f>LEFT(Table1[[#This Row],[Year]],4) &amp; "s"</f>
        <v>2017s</v>
      </c>
      <c r="L88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28">
        <f>(Table1[[#This Row],[vote_average]]/10)*100</f>
        <v>54</v>
      </c>
      <c r="N8828">
        <f>(Table1[[#This Row],[popularity]]/SUM(Table1[popularity]))*100</f>
        <v>8.3537696859987548E-3</v>
      </c>
    </row>
    <row r="8829" spans="1:14" x14ac:dyDescent="0.3">
      <c r="A8829">
        <v>373569</v>
      </c>
      <c r="B8829" t="s">
        <v>19340</v>
      </c>
      <c r="C8829" s="1">
        <v>42858</v>
      </c>
      <c r="D8829" t="s">
        <v>3702</v>
      </c>
      <c r="E8829" t="s">
        <v>11</v>
      </c>
      <c r="F8829" t="s">
        <v>19341</v>
      </c>
      <c r="G8829">
        <v>49.899000000000001</v>
      </c>
      <c r="H8829">
        <v>771</v>
      </c>
      <c r="I8829">
        <v>5.4</v>
      </c>
      <c r="J8829">
        <f>YEAR(Table1[[#This Row],[release_date]])</f>
        <v>2017</v>
      </c>
      <c r="K8829" t="str">
        <f>LEFT(Table1[[#This Row],[Year]],4) &amp; "s"</f>
        <v>2017s</v>
      </c>
      <c r="L88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29">
        <f>(Table1[[#This Row],[vote_average]]/10)*100</f>
        <v>54</v>
      </c>
      <c r="N8829">
        <f>(Table1[[#This Row],[popularity]]/SUM(Table1[popularity]))*100</f>
        <v>1.1488390297697382E-2</v>
      </c>
    </row>
    <row r="8830" spans="1:14" x14ac:dyDescent="0.3">
      <c r="A8830">
        <v>9612</v>
      </c>
      <c r="B8830" t="s">
        <v>19342</v>
      </c>
      <c r="C8830" s="1">
        <v>34173</v>
      </c>
      <c r="D8830" t="s">
        <v>19343</v>
      </c>
      <c r="E8830" t="s">
        <v>11</v>
      </c>
      <c r="F8830" t="s">
        <v>19344</v>
      </c>
      <c r="G8830">
        <v>63.241</v>
      </c>
      <c r="H8830">
        <v>861</v>
      </c>
      <c r="I8830">
        <v>5.3559999999999999</v>
      </c>
      <c r="J8830">
        <f>YEAR(Table1[[#This Row],[release_date]])</f>
        <v>1993</v>
      </c>
      <c r="K8830" t="str">
        <f>LEFT(Table1[[#This Row],[Year]],4) &amp; "s"</f>
        <v>1993s</v>
      </c>
      <c r="L88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30">
        <f>(Table1[[#This Row],[vote_average]]/10)*100</f>
        <v>53.559999999999995</v>
      </c>
      <c r="N8830">
        <f>(Table1[[#This Row],[popularity]]/SUM(Table1[popularity]))*100</f>
        <v>1.4560157334148584E-2</v>
      </c>
    </row>
    <row r="8831" spans="1:14" x14ac:dyDescent="0.3">
      <c r="A8831">
        <v>12448</v>
      </c>
      <c r="B8831" t="s">
        <v>19345</v>
      </c>
      <c r="C8831" s="1">
        <v>37292</v>
      </c>
      <c r="D8831" t="s">
        <v>1494</v>
      </c>
      <c r="E8831" t="s">
        <v>11</v>
      </c>
      <c r="F8831" t="s">
        <v>19346</v>
      </c>
      <c r="G8831">
        <v>43.59</v>
      </c>
      <c r="H8831">
        <v>767</v>
      </c>
      <c r="I8831">
        <v>5.3550000000000004</v>
      </c>
      <c r="J8831">
        <f>YEAR(Table1[[#This Row],[release_date]])</f>
        <v>2002</v>
      </c>
      <c r="K8831" t="str">
        <f>LEFT(Table1[[#This Row],[Year]],4) &amp; "s"</f>
        <v>2002s</v>
      </c>
      <c r="L88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31">
        <f>(Table1[[#This Row],[vote_average]]/10)*100</f>
        <v>53.550000000000011</v>
      </c>
      <c r="N8831">
        <f>(Table1[[#This Row],[popularity]]/SUM(Table1[popularity]))*100</f>
        <v>1.0035851080715625E-2</v>
      </c>
    </row>
    <row r="8832" spans="1:14" x14ac:dyDescent="0.3">
      <c r="A8832">
        <v>10642</v>
      </c>
      <c r="B8832" t="s">
        <v>19347</v>
      </c>
      <c r="C8832" s="1">
        <v>36728</v>
      </c>
      <c r="D8832" t="s">
        <v>422</v>
      </c>
      <c r="E8832" t="s">
        <v>11</v>
      </c>
      <c r="F8832" t="s">
        <v>19348</v>
      </c>
      <c r="G8832">
        <v>37.170999999999999</v>
      </c>
      <c r="H8832">
        <v>408</v>
      </c>
      <c r="I8832">
        <v>5.3550000000000004</v>
      </c>
      <c r="J8832">
        <f>YEAR(Table1[[#This Row],[release_date]])</f>
        <v>2000</v>
      </c>
      <c r="K8832" t="str">
        <f>LEFT(Table1[[#This Row],[Year]],4) &amp; "s"</f>
        <v>2000s</v>
      </c>
      <c r="L88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32">
        <f>(Table1[[#This Row],[vote_average]]/10)*100</f>
        <v>53.550000000000011</v>
      </c>
      <c r="N8832">
        <f>(Table1[[#This Row],[popularity]]/SUM(Table1[popularity]))*100</f>
        <v>8.5579862473338028E-3</v>
      </c>
    </row>
    <row r="8833" spans="1:14" x14ac:dyDescent="0.3">
      <c r="A8833">
        <v>24150</v>
      </c>
      <c r="B8833" t="s">
        <v>11482</v>
      </c>
      <c r="C8833" s="1">
        <v>40053</v>
      </c>
      <c r="D8833" t="s">
        <v>1899</v>
      </c>
      <c r="E8833" t="s">
        <v>11</v>
      </c>
      <c r="F8833" t="s">
        <v>19349</v>
      </c>
      <c r="G8833">
        <v>37.159999999999997</v>
      </c>
      <c r="H8833">
        <v>1335</v>
      </c>
      <c r="I8833">
        <v>5.4</v>
      </c>
      <c r="J8833">
        <f>YEAR(Table1[[#This Row],[release_date]])</f>
        <v>2009</v>
      </c>
      <c r="K8833" t="str">
        <f>LEFT(Table1[[#This Row],[Year]],4) &amp; "s"</f>
        <v>2009s</v>
      </c>
      <c r="L88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33">
        <f>(Table1[[#This Row],[vote_average]]/10)*100</f>
        <v>54</v>
      </c>
      <c r="N8833">
        <f>(Table1[[#This Row],[popularity]]/SUM(Table1[popularity]))*100</f>
        <v>8.5554536856937962E-3</v>
      </c>
    </row>
    <row r="8834" spans="1:14" x14ac:dyDescent="0.3">
      <c r="A8834">
        <v>9651</v>
      </c>
      <c r="B8834" t="s">
        <v>19350</v>
      </c>
      <c r="C8834" s="1">
        <v>30864</v>
      </c>
      <c r="D8834" t="s">
        <v>19351</v>
      </c>
      <c r="E8834" t="s">
        <v>11</v>
      </c>
      <c r="F8834" t="s">
        <v>19352</v>
      </c>
      <c r="G8834">
        <v>50.073999999999998</v>
      </c>
      <c r="H8834">
        <v>561</v>
      </c>
      <c r="I8834">
        <v>5.3540000000000001</v>
      </c>
      <c r="J8834">
        <f>YEAR(Table1[[#This Row],[release_date]])</f>
        <v>1984</v>
      </c>
      <c r="K8834" t="str">
        <f>LEFT(Table1[[#This Row],[Year]],4) &amp; "s"</f>
        <v>1984s</v>
      </c>
      <c r="L88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834">
        <f>(Table1[[#This Row],[vote_average]]/10)*100</f>
        <v>53.54</v>
      </c>
      <c r="N8834">
        <f>(Table1[[#This Row],[popularity]]/SUM(Table1[popularity]))*100</f>
        <v>1.1528681051061118E-2</v>
      </c>
    </row>
    <row r="8835" spans="1:14" x14ac:dyDescent="0.3">
      <c r="A8835">
        <v>263472</v>
      </c>
      <c r="B8835" t="s">
        <v>19353</v>
      </c>
      <c r="C8835" s="1">
        <v>42181</v>
      </c>
      <c r="D8835" t="s">
        <v>1468</v>
      </c>
      <c r="E8835" t="s">
        <v>11</v>
      </c>
      <c r="F8835" t="s">
        <v>19354</v>
      </c>
      <c r="G8835">
        <v>74.132000000000005</v>
      </c>
      <c r="H8835">
        <v>3040</v>
      </c>
      <c r="I8835">
        <v>5.3529999999999998</v>
      </c>
      <c r="J8835">
        <f>YEAR(Table1[[#This Row],[release_date]])</f>
        <v>2015</v>
      </c>
      <c r="K8835" t="str">
        <f>LEFT(Table1[[#This Row],[Year]],4) &amp; "s"</f>
        <v>2015s</v>
      </c>
      <c r="L88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35">
        <f>(Table1[[#This Row],[vote_average]]/10)*100</f>
        <v>53.53</v>
      </c>
      <c r="N8835">
        <f>(Table1[[#This Row],[popularity]]/SUM(Table1[popularity]))*100</f>
        <v>1.7067623590631124E-2</v>
      </c>
    </row>
    <row r="8836" spans="1:14" x14ac:dyDescent="0.3">
      <c r="A8836">
        <v>353686</v>
      </c>
      <c r="B8836" t="s">
        <v>19355</v>
      </c>
      <c r="C8836" s="1">
        <v>42244</v>
      </c>
      <c r="D8836" t="s">
        <v>2163</v>
      </c>
      <c r="E8836" t="s">
        <v>11</v>
      </c>
      <c r="F8836" t="s">
        <v>19356</v>
      </c>
      <c r="G8836">
        <v>25.32</v>
      </c>
      <c r="H8836">
        <v>418</v>
      </c>
      <c r="I8836">
        <v>5.3520000000000003</v>
      </c>
      <c r="J8836">
        <f>YEAR(Table1[[#This Row],[release_date]])</f>
        <v>2015</v>
      </c>
      <c r="K8836" t="str">
        <f>LEFT(Table1[[#This Row],[Year]],4) &amp; "s"</f>
        <v>2015s</v>
      </c>
      <c r="L88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36">
        <f>(Table1[[#This Row],[vote_average]]/10)*100</f>
        <v>53.52</v>
      </c>
      <c r="N8836">
        <f>(Table1[[#This Row],[popularity]]/SUM(Table1[popularity]))*100</f>
        <v>5.8294964295416288E-3</v>
      </c>
    </row>
    <row r="8837" spans="1:14" x14ac:dyDescent="0.3">
      <c r="A8837">
        <v>277368</v>
      </c>
      <c r="B8837" t="s">
        <v>19357</v>
      </c>
      <c r="C8837" s="1">
        <v>41829</v>
      </c>
      <c r="D8837" t="s">
        <v>3063</v>
      </c>
      <c r="E8837" t="s">
        <v>212</v>
      </c>
      <c r="F8837" t="s">
        <v>19358</v>
      </c>
      <c r="G8837">
        <v>10.603999999999999</v>
      </c>
      <c r="H8837">
        <v>439</v>
      </c>
      <c r="I8837">
        <v>5.3520000000000003</v>
      </c>
      <c r="J8837">
        <f>YEAR(Table1[[#This Row],[release_date]])</f>
        <v>2014</v>
      </c>
      <c r="K8837" t="str">
        <f>LEFT(Table1[[#This Row],[Year]],4) &amp; "s"</f>
        <v>2014s</v>
      </c>
      <c r="L88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37">
        <f>(Table1[[#This Row],[vote_average]]/10)*100</f>
        <v>53.52</v>
      </c>
      <c r="N8837">
        <f>(Table1[[#This Row],[popularity]]/SUM(Table1[popularity]))*100</f>
        <v>2.441389420966012E-3</v>
      </c>
    </row>
    <row r="8838" spans="1:14" x14ac:dyDescent="0.3">
      <c r="A8838">
        <v>203835</v>
      </c>
      <c r="B8838" t="s">
        <v>19359</v>
      </c>
      <c r="C8838" s="1">
        <v>42916</v>
      </c>
      <c r="D8838" t="s">
        <v>1468</v>
      </c>
      <c r="E8838" t="s">
        <v>11</v>
      </c>
      <c r="F8838" t="s">
        <v>19360</v>
      </c>
      <c r="G8838">
        <v>28.422999999999998</v>
      </c>
      <c r="H8838">
        <v>982</v>
      </c>
      <c r="I8838">
        <v>5.4</v>
      </c>
      <c r="J8838">
        <f>YEAR(Table1[[#This Row],[release_date]])</f>
        <v>2017</v>
      </c>
      <c r="K8838" t="str">
        <f>LEFT(Table1[[#This Row],[Year]],4) &amp; "s"</f>
        <v>2017s</v>
      </c>
      <c r="L88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38">
        <f>(Table1[[#This Row],[vote_average]]/10)*100</f>
        <v>54</v>
      </c>
      <c r="N8838">
        <f>(Table1[[#This Row],[popularity]]/SUM(Table1[popularity]))*100</f>
        <v>6.543909044899752E-3</v>
      </c>
    </row>
    <row r="8839" spans="1:14" x14ac:dyDescent="0.3">
      <c r="A8839">
        <v>333386</v>
      </c>
      <c r="B8839" t="s">
        <v>19361</v>
      </c>
      <c r="C8839" s="1">
        <v>42545</v>
      </c>
      <c r="D8839" t="s">
        <v>1912</v>
      </c>
      <c r="E8839" t="s">
        <v>11</v>
      </c>
      <c r="F8839" t="s">
        <v>19362</v>
      </c>
      <c r="G8839">
        <v>33.124000000000002</v>
      </c>
      <c r="H8839">
        <v>326</v>
      </c>
      <c r="I8839">
        <v>5.4</v>
      </c>
      <c r="J8839">
        <f>YEAR(Table1[[#This Row],[release_date]])</f>
        <v>2016</v>
      </c>
      <c r="K8839" t="str">
        <f>LEFT(Table1[[#This Row],[Year]],4) &amp; "s"</f>
        <v>2016s</v>
      </c>
      <c r="L88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39">
        <f>(Table1[[#This Row],[vote_average]]/10)*100</f>
        <v>54</v>
      </c>
      <c r="N8839">
        <f>(Table1[[#This Row],[popularity]]/SUM(Table1[popularity]))*100</f>
        <v>7.6262337966878724E-3</v>
      </c>
    </row>
    <row r="8840" spans="1:14" x14ac:dyDescent="0.3">
      <c r="A8840">
        <v>500919</v>
      </c>
      <c r="B8840">
        <v>211</v>
      </c>
      <c r="C8840" s="1">
        <v>43250</v>
      </c>
      <c r="D8840" t="s">
        <v>1426</v>
      </c>
      <c r="E8840" t="s">
        <v>11</v>
      </c>
      <c r="F8840" t="s">
        <v>19363</v>
      </c>
      <c r="G8840">
        <v>43.328000000000003</v>
      </c>
      <c r="H8840">
        <v>433</v>
      </c>
      <c r="I8840">
        <v>5.35</v>
      </c>
      <c r="J8840">
        <f>YEAR(Table1[[#This Row],[release_date]])</f>
        <v>2018</v>
      </c>
      <c r="K8840" t="str">
        <f>LEFT(Table1[[#This Row],[Year]],4) &amp; "s"</f>
        <v>2018s</v>
      </c>
      <c r="L88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40">
        <f>(Table1[[#This Row],[vote_average]]/10)*100</f>
        <v>53.499999999999993</v>
      </c>
      <c r="N8840">
        <f>(Table1[[#This Row],[popularity]]/SUM(Table1[popularity]))*100</f>
        <v>9.9755300671082042E-3</v>
      </c>
    </row>
    <row r="8841" spans="1:14" x14ac:dyDescent="0.3">
      <c r="A8841">
        <v>11982</v>
      </c>
      <c r="B8841" t="s">
        <v>19364</v>
      </c>
      <c r="C8841" s="1">
        <v>34278</v>
      </c>
      <c r="D8841" t="s">
        <v>9424</v>
      </c>
      <c r="E8841" t="s">
        <v>11</v>
      </c>
      <c r="F8841" t="s">
        <v>19365</v>
      </c>
      <c r="G8841">
        <v>24.802</v>
      </c>
      <c r="H8841">
        <v>987</v>
      </c>
      <c r="I8841">
        <v>5.3490000000000002</v>
      </c>
      <c r="J8841">
        <f>YEAR(Table1[[#This Row],[release_date]])</f>
        <v>1993</v>
      </c>
      <c r="K8841" t="str">
        <f>LEFT(Table1[[#This Row],[Year]],4) &amp; "s"</f>
        <v>1993s</v>
      </c>
      <c r="L88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41">
        <f>(Table1[[#This Row],[vote_average]]/10)*100</f>
        <v>53.49</v>
      </c>
      <c r="N8841">
        <f>(Table1[[#This Row],[popularity]]/SUM(Table1[popularity]))*100</f>
        <v>5.7102357995849713E-3</v>
      </c>
    </row>
    <row r="8842" spans="1:14" x14ac:dyDescent="0.3">
      <c r="A8842">
        <v>301337</v>
      </c>
      <c r="B8842" t="s">
        <v>19366</v>
      </c>
      <c r="C8842" s="1">
        <v>43091</v>
      </c>
      <c r="D8842" t="s">
        <v>467</v>
      </c>
      <c r="E8842" t="s">
        <v>11</v>
      </c>
      <c r="F8842" t="s">
        <v>19367</v>
      </c>
      <c r="G8842">
        <v>231.029</v>
      </c>
      <c r="H8842">
        <v>3653</v>
      </c>
      <c r="I8842">
        <v>5.3440000000000003</v>
      </c>
      <c r="J8842">
        <f>YEAR(Table1[[#This Row],[release_date]])</f>
        <v>2017</v>
      </c>
      <c r="K8842" t="str">
        <f>LEFT(Table1[[#This Row],[Year]],4) &amp; "s"</f>
        <v>2017s</v>
      </c>
      <c r="L88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42">
        <f>(Table1[[#This Row],[vote_average]]/10)*100</f>
        <v>53.44</v>
      </c>
      <c r="N8842">
        <f>(Table1[[#This Row],[popularity]]/SUM(Table1[popularity]))*100</f>
        <v>5.3190471193545537E-2</v>
      </c>
    </row>
    <row r="8843" spans="1:14" x14ac:dyDescent="0.3">
      <c r="A8843">
        <v>23966</v>
      </c>
      <c r="B8843" t="s">
        <v>19368</v>
      </c>
      <c r="C8843" s="1">
        <v>39697</v>
      </c>
      <c r="D8843" t="s">
        <v>306</v>
      </c>
      <c r="E8843" t="s">
        <v>11</v>
      </c>
      <c r="F8843" t="s">
        <v>19369</v>
      </c>
      <c r="G8843">
        <v>22.481999999999999</v>
      </c>
      <c r="H8843">
        <v>327</v>
      </c>
      <c r="I8843">
        <v>5.3380000000000001</v>
      </c>
      <c r="J8843">
        <f>YEAR(Table1[[#This Row],[release_date]])</f>
        <v>2008</v>
      </c>
      <c r="K8843" t="str">
        <f>LEFT(Table1[[#This Row],[Year]],4) &amp; "s"</f>
        <v>2008s</v>
      </c>
      <c r="L88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43">
        <f>(Table1[[#This Row],[vote_average]]/10)*100</f>
        <v>53.38</v>
      </c>
      <c r="N8843">
        <f>(Table1[[#This Row],[popularity]]/SUM(Table1[popularity]))*100</f>
        <v>5.176095526420019E-3</v>
      </c>
    </row>
    <row r="8844" spans="1:14" x14ac:dyDescent="0.3">
      <c r="A8844">
        <v>481762</v>
      </c>
      <c r="B8844" t="s">
        <v>19370</v>
      </c>
      <c r="C8844" s="1">
        <v>43320</v>
      </c>
      <c r="D8844" t="s">
        <v>391</v>
      </c>
      <c r="E8844" t="s">
        <v>212</v>
      </c>
      <c r="F8844" t="s">
        <v>19371</v>
      </c>
      <c r="G8844">
        <v>10.82</v>
      </c>
      <c r="H8844">
        <v>322</v>
      </c>
      <c r="I8844">
        <v>5.3</v>
      </c>
      <c r="J8844">
        <f>YEAR(Table1[[#This Row],[release_date]])</f>
        <v>2018</v>
      </c>
      <c r="K8844" t="str">
        <f>LEFT(Table1[[#This Row],[Year]],4) &amp; "s"</f>
        <v>2018s</v>
      </c>
      <c r="L88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44">
        <f>(Table1[[#This Row],[vote_average]]/10)*100</f>
        <v>53</v>
      </c>
      <c r="N8844">
        <f>(Table1[[#This Row],[popularity]]/SUM(Table1[popularity]))*100</f>
        <v>2.4911197222606801E-3</v>
      </c>
    </row>
    <row r="8845" spans="1:14" x14ac:dyDescent="0.3">
      <c r="A8845">
        <v>100241</v>
      </c>
      <c r="B8845" t="s">
        <v>19372</v>
      </c>
      <c r="C8845" s="1">
        <v>41661</v>
      </c>
      <c r="D8845" t="s">
        <v>306</v>
      </c>
      <c r="E8845" t="s">
        <v>11</v>
      </c>
      <c r="F8845" t="s">
        <v>19373</v>
      </c>
      <c r="G8845">
        <v>46.237000000000002</v>
      </c>
      <c r="H8845">
        <v>1842</v>
      </c>
      <c r="I8845">
        <v>5.3</v>
      </c>
      <c r="J8845">
        <f>YEAR(Table1[[#This Row],[release_date]])</f>
        <v>2014</v>
      </c>
      <c r="K8845" t="str">
        <f>LEFT(Table1[[#This Row],[Year]],4) &amp; "s"</f>
        <v>2014s</v>
      </c>
      <c r="L88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45">
        <f>(Table1[[#This Row],[vote_average]]/10)*100</f>
        <v>53</v>
      </c>
      <c r="N8845">
        <f>(Table1[[#This Row],[popularity]]/SUM(Table1[popularity]))*100</f>
        <v>1.064527750445167E-2</v>
      </c>
    </row>
    <row r="8846" spans="1:14" x14ac:dyDescent="0.3">
      <c r="A8846">
        <v>37498</v>
      </c>
      <c r="B8846" t="s">
        <v>19374</v>
      </c>
      <c r="C8846" s="1">
        <v>36042</v>
      </c>
      <c r="D8846" t="s">
        <v>786</v>
      </c>
      <c r="E8846" t="s">
        <v>11</v>
      </c>
      <c r="F8846" t="s">
        <v>19375</v>
      </c>
      <c r="G8846">
        <v>27.992000000000001</v>
      </c>
      <c r="H8846">
        <v>339</v>
      </c>
      <c r="I8846">
        <v>5.3</v>
      </c>
      <c r="J8846">
        <f>YEAR(Table1[[#This Row],[release_date]])</f>
        <v>1998</v>
      </c>
      <c r="K8846" t="str">
        <f>LEFT(Table1[[#This Row],[Year]],4) &amp; "s"</f>
        <v>1998s</v>
      </c>
      <c r="L88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46">
        <f>(Table1[[#This Row],[vote_average]]/10)*100</f>
        <v>53</v>
      </c>
      <c r="N8846">
        <f>(Table1[[#This Row],[popularity]]/SUM(Table1[popularity]))*100</f>
        <v>6.4446786751867812E-3</v>
      </c>
    </row>
    <row r="8847" spans="1:14" x14ac:dyDescent="0.3">
      <c r="A8847">
        <v>3600</v>
      </c>
      <c r="B8847" t="s">
        <v>19376</v>
      </c>
      <c r="C8847" s="1">
        <v>36112</v>
      </c>
      <c r="D8847" t="s">
        <v>1586</v>
      </c>
      <c r="E8847" t="s">
        <v>11</v>
      </c>
      <c r="F8847" t="s">
        <v>19377</v>
      </c>
      <c r="G8847">
        <v>27.826000000000001</v>
      </c>
      <c r="H8847">
        <v>1413</v>
      </c>
      <c r="I8847">
        <v>5.3449999999999998</v>
      </c>
      <c r="J8847">
        <f>YEAR(Table1[[#This Row],[release_date]])</f>
        <v>1998</v>
      </c>
      <c r="K8847" t="str">
        <f>LEFT(Table1[[#This Row],[Year]],4) &amp; "s"</f>
        <v>1998s</v>
      </c>
      <c r="L88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47">
        <f>(Table1[[#This Row],[vote_average]]/10)*100</f>
        <v>53.449999999999996</v>
      </c>
      <c r="N8847">
        <f>(Table1[[#This Row],[popularity]]/SUM(Table1[popularity]))*100</f>
        <v>6.406460017710322E-3</v>
      </c>
    </row>
    <row r="8848" spans="1:14" x14ac:dyDescent="0.3">
      <c r="A8848">
        <v>13121</v>
      </c>
      <c r="B8848" t="s">
        <v>19378</v>
      </c>
      <c r="C8848" s="1">
        <v>39465</v>
      </c>
      <c r="D8848" t="s">
        <v>2286</v>
      </c>
      <c r="E8848" t="s">
        <v>11</v>
      </c>
      <c r="F8848" t="s">
        <v>19379</v>
      </c>
      <c r="G8848">
        <v>27.169</v>
      </c>
      <c r="H8848">
        <v>695</v>
      </c>
      <c r="I8848">
        <v>5.3410000000000002</v>
      </c>
      <c r="J8848">
        <f>YEAR(Table1[[#This Row],[release_date]])</f>
        <v>2008</v>
      </c>
      <c r="K8848" t="str">
        <f>LEFT(Table1[[#This Row],[Year]],4) &amp; "s"</f>
        <v>2008s</v>
      </c>
      <c r="L88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48">
        <f>(Table1[[#This Row],[vote_average]]/10)*100</f>
        <v>53.410000000000004</v>
      </c>
      <c r="N8848">
        <f>(Table1[[#This Row],[popularity]]/SUM(Table1[popularity]))*100</f>
        <v>6.2551970179390405E-3</v>
      </c>
    </row>
    <row r="8849" spans="1:14" x14ac:dyDescent="0.3">
      <c r="A8849">
        <v>226486</v>
      </c>
      <c r="B8849" t="s">
        <v>19380</v>
      </c>
      <c r="C8849" s="1">
        <v>41822</v>
      </c>
      <c r="D8849" t="s">
        <v>391</v>
      </c>
      <c r="E8849" t="s">
        <v>11</v>
      </c>
      <c r="F8849" t="s">
        <v>19381</v>
      </c>
      <c r="G8849">
        <v>23.568000000000001</v>
      </c>
      <c r="H8849">
        <v>1168</v>
      </c>
      <c r="I8849">
        <v>5.3</v>
      </c>
      <c r="J8849">
        <f>YEAR(Table1[[#This Row],[release_date]])</f>
        <v>2014</v>
      </c>
      <c r="K8849" t="str">
        <f>LEFT(Table1[[#This Row],[Year]],4) &amp; "s"</f>
        <v>2014s</v>
      </c>
      <c r="L88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49">
        <f>(Table1[[#This Row],[vote_average]]/10)*100</f>
        <v>53</v>
      </c>
      <c r="N8849">
        <f>(Table1[[#This Row],[popularity]]/SUM(Table1[popularity]))*100</f>
        <v>5.4261284301515451E-3</v>
      </c>
    </row>
    <row r="8850" spans="1:14" x14ac:dyDescent="0.3">
      <c r="A8850">
        <v>14846</v>
      </c>
      <c r="B8850" t="s">
        <v>19382</v>
      </c>
      <c r="C8850" s="1">
        <v>38205</v>
      </c>
      <c r="D8850" t="s">
        <v>207</v>
      </c>
      <c r="E8850" t="s">
        <v>11</v>
      </c>
      <c r="F8850" t="s">
        <v>19383</v>
      </c>
      <c r="G8850">
        <v>21.295999999999999</v>
      </c>
      <c r="H8850">
        <v>332</v>
      </c>
      <c r="I8850">
        <v>5.3</v>
      </c>
      <c r="J8850">
        <f>YEAR(Table1[[#This Row],[release_date]])</f>
        <v>2004</v>
      </c>
      <c r="K8850" t="str">
        <f>LEFT(Table1[[#This Row],[Year]],4) &amp; "s"</f>
        <v>2004s</v>
      </c>
      <c r="L88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50">
        <f>(Table1[[#This Row],[vote_average]]/10)*100</f>
        <v>53</v>
      </c>
      <c r="N8850">
        <f>(Table1[[#This Row],[popularity]]/SUM(Table1[popularity]))*100</f>
        <v>4.9030393350520743E-3</v>
      </c>
    </row>
    <row r="8851" spans="1:14" x14ac:dyDescent="0.3">
      <c r="A8851">
        <v>11540</v>
      </c>
      <c r="B8851" t="s">
        <v>19384</v>
      </c>
      <c r="C8851" s="1">
        <v>38247</v>
      </c>
      <c r="D8851" t="s">
        <v>19385</v>
      </c>
      <c r="E8851" t="s">
        <v>212</v>
      </c>
      <c r="F8851" t="s">
        <v>19386</v>
      </c>
      <c r="G8851">
        <v>30.068000000000001</v>
      </c>
      <c r="H8851">
        <v>319</v>
      </c>
      <c r="I8851">
        <v>5.3</v>
      </c>
      <c r="J8851">
        <f>YEAR(Table1[[#This Row],[release_date]])</f>
        <v>2004</v>
      </c>
      <c r="K8851" t="str">
        <f>LEFT(Table1[[#This Row],[Year]],4) &amp; "s"</f>
        <v>2004s</v>
      </c>
      <c r="L88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51">
        <f>(Table1[[#This Row],[vote_average]]/10)*100</f>
        <v>53</v>
      </c>
      <c r="N8851">
        <f>(Table1[[#This Row],[popularity]]/SUM(Table1[popularity]))*100</f>
        <v>6.9226421265188671E-3</v>
      </c>
    </row>
    <row r="8852" spans="1:14" x14ac:dyDescent="0.3">
      <c r="A8852">
        <v>430528</v>
      </c>
      <c r="B8852" t="s">
        <v>19387</v>
      </c>
      <c r="C8852" s="1">
        <v>42788</v>
      </c>
      <c r="D8852" t="s">
        <v>391</v>
      </c>
      <c r="E8852" t="s">
        <v>212</v>
      </c>
      <c r="F8852" t="s">
        <v>19388</v>
      </c>
      <c r="G8852">
        <v>14.792</v>
      </c>
      <c r="H8852">
        <v>357</v>
      </c>
      <c r="I8852">
        <v>5.3</v>
      </c>
      <c r="J8852">
        <f>YEAR(Table1[[#This Row],[release_date]])</f>
        <v>2017</v>
      </c>
      <c r="K8852" t="str">
        <f>LEFT(Table1[[#This Row],[Year]],4) &amp; "s"</f>
        <v>2017s</v>
      </c>
      <c r="L88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52">
        <f>(Table1[[#This Row],[vote_average]]/10)*100</f>
        <v>53</v>
      </c>
      <c r="N8852">
        <f>(Table1[[#This Row],[popularity]]/SUM(Table1[popularity]))*100</f>
        <v>3.4056047071792956E-3</v>
      </c>
    </row>
    <row r="8853" spans="1:14" x14ac:dyDescent="0.3">
      <c r="A8853">
        <v>408381</v>
      </c>
      <c r="B8853" t="s">
        <v>19389</v>
      </c>
      <c r="C8853" s="1">
        <v>42502</v>
      </c>
      <c r="D8853" t="s">
        <v>217</v>
      </c>
      <c r="E8853" t="s">
        <v>11</v>
      </c>
      <c r="F8853" t="s">
        <v>19390</v>
      </c>
      <c r="G8853">
        <v>35.36</v>
      </c>
      <c r="H8853">
        <v>358</v>
      </c>
      <c r="I8853">
        <v>5.3</v>
      </c>
      <c r="J8853">
        <f>YEAR(Table1[[#This Row],[release_date]])</f>
        <v>2016</v>
      </c>
      <c r="K8853" t="str">
        <f>LEFT(Table1[[#This Row],[Year]],4) &amp; "s"</f>
        <v>2016s</v>
      </c>
      <c r="L88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53">
        <f>(Table1[[#This Row],[vote_average]]/10)*100</f>
        <v>53</v>
      </c>
      <c r="N8853">
        <f>(Table1[[#This Row],[popularity]]/SUM(Table1[popularity]))*100</f>
        <v>8.1410345082382294E-3</v>
      </c>
    </row>
    <row r="8854" spans="1:14" x14ac:dyDescent="0.3">
      <c r="A8854">
        <v>11361</v>
      </c>
      <c r="B8854" t="s">
        <v>19391</v>
      </c>
      <c r="C8854" s="1">
        <v>32793</v>
      </c>
      <c r="D8854" t="s">
        <v>5965</v>
      </c>
      <c r="E8854" t="s">
        <v>11</v>
      </c>
      <c r="F8854" t="s">
        <v>19392</v>
      </c>
      <c r="G8854">
        <v>34.231000000000002</v>
      </c>
      <c r="H8854">
        <v>1135</v>
      </c>
      <c r="I8854">
        <v>5.3390000000000004</v>
      </c>
      <c r="J8854">
        <f>YEAR(Table1[[#This Row],[release_date]])</f>
        <v>1989</v>
      </c>
      <c r="K8854" t="str">
        <f>LEFT(Table1[[#This Row],[Year]],4) &amp; "s"</f>
        <v>1989s</v>
      </c>
      <c r="L88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854">
        <f>(Table1[[#This Row],[vote_average]]/10)*100</f>
        <v>53.39</v>
      </c>
      <c r="N8854">
        <f>(Table1[[#This Row],[popularity]]/SUM(Table1[popularity]))*100</f>
        <v>7.8811015908230447E-3</v>
      </c>
    </row>
    <row r="8855" spans="1:14" x14ac:dyDescent="0.3">
      <c r="A8855">
        <v>77948</v>
      </c>
      <c r="B8855" t="s">
        <v>19393</v>
      </c>
      <c r="C8855" s="1">
        <v>41003</v>
      </c>
      <c r="D8855" t="s">
        <v>9052</v>
      </c>
      <c r="E8855" t="s">
        <v>11</v>
      </c>
      <c r="F8855" t="s">
        <v>19394</v>
      </c>
      <c r="G8855">
        <v>20.78</v>
      </c>
      <c r="H8855">
        <v>856</v>
      </c>
      <c r="I8855">
        <v>5.343</v>
      </c>
      <c r="J8855">
        <f>YEAR(Table1[[#This Row],[release_date]])</f>
        <v>2012</v>
      </c>
      <c r="K8855" t="str">
        <f>LEFT(Table1[[#This Row],[Year]],4) &amp; "s"</f>
        <v>2012s</v>
      </c>
      <c r="L88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55">
        <f>(Table1[[#This Row],[vote_average]]/10)*100</f>
        <v>53.43</v>
      </c>
      <c r="N8855">
        <f>(Table1[[#This Row],[popularity]]/SUM(Table1[popularity]))*100</f>
        <v>4.7842391708481464E-3</v>
      </c>
    </row>
    <row r="8856" spans="1:14" x14ac:dyDescent="0.3">
      <c r="A8856">
        <v>47964</v>
      </c>
      <c r="B8856" t="s">
        <v>19395</v>
      </c>
      <c r="C8856" s="1">
        <v>41311</v>
      </c>
      <c r="D8856" t="s">
        <v>829</v>
      </c>
      <c r="E8856" t="s">
        <v>11</v>
      </c>
      <c r="F8856" t="s">
        <v>19396</v>
      </c>
      <c r="G8856">
        <v>53.335999999999999</v>
      </c>
      <c r="H8856">
        <v>6206</v>
      </c>
      <c r="I8856">
        <v>5.3</v>
      </c>
      <c r="J8856">
        <f>YEAR(Table1[[#This Row],[release_date]])</f>
        <v>2013</v>
      </c>
      <c r="K8856" t="str">
        <f>LEFT(Table1[[#This Row],[Year]],4) &amp; "s"</f>
        <v>2013s</v>
      </c>
      <c r="L88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56">
        <f>(Table1[[#This Row],[vote_average]]/10)*100</f>
        <v>53</v>
      </c>
      <c r="N8856">
        <f>(Table1[[#This Row],[popularity]]/SUM(Table1[popularity]))*100</f>
        <v>1.2279700693761149E-2</v>
      </c>
    </row>
    <row r="8857" spans="1:14" x14ac:dyDescent="0.3">
      <c r="A8857">
        <v>476926</v>
      </c>
      <c r="B8857" t="s">
        <v>19397</v>
      </c>
      <c r="C8857" s="1">
        <v>43189</v>
      </c>
      <c r="D8857" t="s">
        <v>2601</v>
      </c>
      <c r="E8857" t="s">
        <v>11</v>
      </c>
      <c r="F8857" t="s">
        <v>19398</v>
      </c>
      <c r="G8857">
        <v>34.058999999999997</v>
      </c>
      <c r="H8857">
        <v>1189</v>
      </c>
      <c r="I8857">
        <v>5.3330000000000002</v>
      </c>
      <c r="J8857">
        <f>YEAR(Table1[[#This Row],[release_date]])</f>
        <v>2018</v>
      </c>
      <c r="K8857" t="str">
        <f>LEFT(Table1[[#This Row],[Year]],4) &amp; "s"</f>
        <v>2018s</v>
      </c>
      <c r="L88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57">
        <f>(Table1[[#This Row],[vote_average]]/10)*100</f>
        <v>53.33</v>
      </c>
      <c r="N8857">
        <f>(Table1[[#This Row],[popularity]]/SUM(Table1[popularity]))*100</f>
        <v>7.8415015360884001E-3</v>
      </c>
    </row>
    <row r="8858" spans="1:14" x14ac:dyDescent="0.3">
      <c r="A8858">
        <v>9626</v>
      </c>
      <c r="B8858" t="s">
        <v>19399</v>
      </c>
      <c r="C8858" s="1">
        <v>31146</v>
      </c>
      <c r="D8858" t="s">
        <v>48</v>
      </c>
      <c r="E8858" t="s">
        <v>11</v>
      </c>
      <c r="F8858" t="s">
        <v>19400</v>
      </c>
      <c r="G8858">
        <v>53.173999999999999</v>
      </c>
      <c r="H8858">
        <v>783</v>
      </c>
      <c r="I8858">
        <v>5.3330000000000002</v>
      </c>
      <c r="J8858">
        <f>YEAR(Table1[[#This Row],[release_date]])</f>
        <v>1985</v>
      </c>
      <c r="K8858" t="str">
        <f>LEFT(Table1[[#This Row],[Year]],4) &amp; "s"</f>
        <v>1985s</v>
      </c>
      <c r="L88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858">
        <f>(Table1[[#This Row],[vote_average]]/10)*100</f>
        <v>53.33</v>
      </c>
      <c r="N8858">
        <f>(Table1[[#This Row],[popularity]]/SUM(Table1[popularity]))*100</f>
        <v>1.2242402967790148E-2</v>
      </c>
    </row>
    <row r="8859" spans="1:14" x14ac:dyDescent="0.3">
      <c r="A8859">
        <v>888</v>
      </c>
      <c r="B8859" t="s">
        <v>19401</v>
      </c>
      <c r="C8859" s="1">
        <v>34480</v>
      </c>
      <c r="D8859" t="s">
        <v>4968</v>
      </c>
      <c r="E8859" t="s">
        <v>11</v>
      </c>
      <c r="F8859" t="s">
        <v>19402</v>
      </c>
      <c r="G8859">
        <v>42.817</v>
      </c>
      <c r="H8859">
        <v>2352</v>
      </c>
      <c r="I8859">
        <v>5.3</v>
      </c>
      <c r="J8859">
        <f>YEAR(Table1[[#This Row],[release_date]])</f>
        <v>1994</v>
      </c>
      <c r="K8859" t="str">
        <f>LEFT(Table1[[#This Row],[Year]],4) &amp; "s"</f>
        <v>1994s</v>
      </c>
      <c r="L88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59">
        <f>(Table1[[#This Row],[vote_average]]/10)*100</f>
        <v>53</v>
      </c>
      <c r="N8859">
        <f>(Table1[[#This Row],[popularity]]/SUM(Table1[popularity]))*100</f>
        <v>9.857881067286094E-3</v>
      </c>
    </row>
    <row r="8860" spans="1:14" x14ac:dyDescent="0.3">
      <c r="A8860">
        <v>14405</v>
      </c>
      <c r="B8860" t="s">
        <v>19403</v>
      </c>
      <c r="C8860" s="1">
        <v>39724</v>
      </c>
      <c r="D8860" t="s">
        <v>19404</v>
      </c>
      <c r="E8860" t="s">
        <v>11</v>
      </c>
      <c r="F8860" t="s">
        <v>19405</v>
      </c>
      <c r="G8860">
        <v>26.885999999999999</v>
      </c>
      <c r="H8860">
        <v>1009</v>
      </c>
      <c r="I8860">
        <v>5.327</v>
      </c>
      <c r="J8860">
        <f>YEAR(Table1[[#This Row],[release_date]])</f>
        <v>2008</v>
      </c>
      <c r="K8860" t="str">
        <f>LEFT(Table1[[#This Row],[Year]],4) &amp; "s"</f>
        <v>2008s</v>
      </c>
      <c r="L88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60">
        <f>(Table1[[#This Row],[vote_average]]/10)*100</f>
        <v>53.269999999999996</v>
      </c>
      <c r="N8860">
        <f>(Table1[[#This Row],[popularity]]/SUM(Table1[popularity]))*100</f>
        <v>6.1900411139279715E-3</v>
      </c>
    </row>
    <row r="8861" spans="1:14" x14ac:dyDescent="0.3">
      <c r="A8861">
        <v>8487</v>
      </c>
      <c r="B8861" t="s">
        <v>19406</v>
      </c>
      <c r="C8861" s="1">
        <v>36341</v>
      </c>
      <c r="D8861" t="s">
        <v>19407</v>
      </c>
      <c r="E8861" t="s">
        <v>11</v>
      </c>
      <c r="F8861" t="s">
        <v>19408</v>
      </c>
      <c r="G8861">
        <v>35.149000000000001</v>
      </c>
      <c r="H8861">
        <v>3199</v>
      </c>
      <c r="I8861">
        <v>5.327</v>
      </c>
      <c r="J8861">
        <f>YEAR(Table1[[#This Row],[release_date]])</f>
        <v>1999</v>
      </c>
      <c r="K8861" t="str">
        <f>LEFT(Table1[[#This Row],[Year]],4) &amp; "s"</f>
        <v>1999s</v>
      </c>
      <c r="L88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61">
        <f>(Table1[[#This Row],[vote_average]]/10)*100</f>
        <v>53.269999999999996</v>
      </c>
      <c r="N8861">
        <f>(Table1[[#This Row],[popularity]]/SUM(Table1[popularity]))*100</f>
        <v>8.0924553713253838E-3</v>
      </c>
    </row>
    <row r="8862" spans="1:14" x14ac:dyDescent="0.3">
      <c r="A8862">
        <v>43552</v>
      </c>
      <c r="B8862" t="s">
        <v>19409</v>
      </c>
      <c r="C8862" s="1">
        <v>40432</v>
      </c>
      <c r="D8862" t="s">
        <v>9158</v>
      </c>
      <c r="E8862" t="s">
        <v>11</v>
      </c>
      <c r="F8862" t="s">
        <v>19410</v>
      </c>
      <c r="G8862">
        <v>13.786</v>
      </c>
      <c r="H8862">
        <v>551</v>
      </c>
      <c r="I8862">
        <v>5.3259999999999996</v>
      </c>
      <c r="J8862">
        <f>YEAR(Table1[[#This Row],[release_date]])</f>
        <v>2010</v>
      </c>
      <c r="K8862" t="str">
        <f>LEFT(Table1[[#This Row],[Year]],4) &amp; "s"</f>
        <v>2010s</v>
      </c>
      <c r="L88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62">
        <f>(Table1[[#This Row],[vote_average]]/10)*100</f>
        <v>53.26</v>
      </c>
      <c r="N8862">
        <f>(Table1[[#This Row],[popularity]]/SUM(Table1[popularity]))*100</f>
        <v>3.1739904335569072E-3</v>
      </c>
    </row>
    <row r="8863" spans="1:14" x14ac:dyDescent="0.3">
      <c r="A8863">
        <v>64586</v>
      </c>
      <c r="B8863" t="s">
        <v>7753</v>
      </c>
      <c r="C8863" s="1">
        <v>40704</v>
      </c>
      <c r="D8863" t="s">
        <v>62</v>
      </c>
      <c r="E8863" t="s">
        <v>11</v>
      </c>
      <c r="F8863" t="s">
        <v>19411</v>
      </c>
      <c r="G8863">
        <v>38.540999999999997</v>
      </c>
      <c r="H8863">
        <v>595</v>
      </c>
      <c r="I8863">
        <v>5.3</v>
      </c>
      <c r="J8863">
        <f>YEAR(Table1[[#This Row],[release_date]])</f>
        <v>2011</v>
      </c>
      <c r="K8863" t="str">
        <f>LEFT(Table1[[#This Row],[Year]],4) &amp; "s"</f>
        <v>2011s</v>
      </c>
      <c r="L88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63">
        <f>(Table1[[#This Row],[vote_average]]/10)*100</f>
        <v>53</v>
      </c>
      <c r="N8863">
        <f>(Table1[[#This Row],[popularity]]/SUM(Table1[popularity]))*100</f>
        <v>8.8734052879527597E-3</v>
      </c>
    </row>
    <row r="8864" spans="1:14" x14ac:dyDescent="0.3">
      <c r="A8864">
        <v>288281</v>
      </c>
      <c r="B8864" t="s">
        <v>19412</v>
      </c>
      <c r="C8864" s="1">
        <v>41915</v>
      </c>
      <c r="D8864" t="s">
        <v>2396</v>
      </c>
      <c r="E8864" t="s">
        <v>11</v>
      </c>
      <c r="F8864" t="s">
        <v>19413</v>
      </c>
      <c r="G8864">
        <v>15.555</v>
      </c>
      <c r="H8864">
        <v>428</v>
      </c>
      <c r="I8864">
        <v>5.3</v>
      </c>
      <c r="J8864">
        <f>YEAR(Table1[[#This Row],[release_date]])</f>
        <v>2014</v>
      </c>
      <c r="K8864" t="str">
        <f>LEFT(Table1[[#This Row],[Year]],4) &amp; "s"</f>
        <v>2014s</v>
      </c>
      <c r="L88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64">
        <f>(Table1[[#This Row],[vote_average]]/10)*100</f>
        <v>53</v>
      </c>
      <c r="N8864">
        <f>(Table1[[#This Row],[popularity]]/SUM(Table1[popularity]))*100</f>
        <v>3.581272391845183E-3</v>
      </c>
    </row>
    <row r="8865" spans="1:14" x14ac:dyDescent="0.3">
      <c r="A8865">
        <v>838484</v>
      </c>
      <c r="B8865" t="s">
        <v>19414</v>
      </c>
      <c r="C8865" s="1">
        <v>44666</v>
      </c>
      <c r="D8865" t="s">
        <v>2308</v>
      </c>
      <c r="E8865" t="s">
        <v>11</v>
      </c>
      <c r="F8865" t="s">
        <v>19415</v>
      </c>
      <c r="G8865">
        <v>20.082000000000001</v>
      </c>
      <c r="H8865">
        <v>738</v>
      </c>
      <c r="I8865">
        <v>5.3230000000000004</v>
      </c>
      <c r="J8865">
        <f>YEAR(Table1[[#This Row],[release_date]])</f>
        <v>2022</v>
      </c>
      <c r="K8865" t="str">
        <f>LEFT(Table1[[#This Row],[Year]],4) &amp; "s"</f>
        <v>2022s</v>
      </c>
      <c r="L88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865">
        <f>(Table1[[#This Row],[vote_average]]/10)*100</f>
        <v>53.23</v>
      </c>
      <c r="N8865">
        <f>(Table1[[#This Row],[popularity]]/SUM(Table1[popularity]))*100</f>
        <v>4.6235366231459317E-3</v>
      </c>
    </row>
    <row r="8866" spans="1:14" x14ac:dyDescent="0.3">
      <c r="A8866">
        <v>1792</v>
      </c>
      <c r="B8866" t="s">
        <v>19416</v>
      </c>
      <c r="C8866" s="1">
        <v>37965</v>
      </c>
      <c r="D8866" t="s">
        <v>391</v>
      </c>
      <c r="E8866" t="s">
        <v>11</v>
      </c>
      <c r="F8866" t="s">
        <v>19417</v>
      </c>
      <c r="G8866">
        <v>22.370999999999999</v>
      </c>
      <c r="H8866">
        <v>631</v>
      </c>
      <c r="I8866">
        <v>5.3230000000000004</v>
      </c>
      <c r="J8866">
        <f>YEAR(Table1[[#This Row],[release_date]])</f>
        <v>2003</v>
      </c>
      <c r="K8866" t="str">
        <f>LEFT(Table1[[#This Row],[Year]],4) &amp; "s"</f>
        <v>2003s</v>
      </c>
      <c r="L88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66">
        <f>(Table1[[#This Row],[vote_average]]/10)*100</f>
        <v>53.23</v>
      </c>
      <c r="N8866">
        <f>(Table1[[#This Row],[popularity]]/SUM(Table1[popularity]))*100</f>
        <v>5.1505396771435929E-3</v>
      </c>
    </row>
    <row r="8867" spans="1:14" x14ac:dyDescent="0.3">
      <c r="A8867">
        <v>38319</v>
      </c>
      <c r="B8867" t="s">
        <v>19418</v>
      </c>
      <c r="C8867" s="1">
        <v>40641</v>
      </c>
      <c r="D8867" t="s">
        <v>19419</v>
      </c>
      <c r="E8867" t="s">
        <v>11</v>
      </c>
      <c r="F8867" t="s">
        <v>19420</v>
      </c>
      <c r="G8867">
        <v>21.082999999999998</v>
      </c>
      <c r="H8867">
        <v>1264</v>
      </c>
      <c r="I8867">
        <v>5.3220000000000001</v>
      </c>
      <c r="J8867">
        <f>YEAR(Table1[[#This Row],[release_date]])</f>
        <v>2011</v>
      </c>
      <c r="K8867" t="str">
        <f>LEFT(Table1[[#This Row],[Year]],4) &amp; "s"</f>
        <v>2011s</v>
      </c>
      <c r="L88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67">
        <f>(Table1[[#This Row],[vote_average]]/10)*100</f>
        <v>53.22</v>
      </c>
      <c r="N8867">
        <f>(Table1[[#This Row],[popularity]]/SUM(Table1[popularity]))*100</f>
        <v>4.853999732386499E-3</v>
      </c>
    </row>
    <row r="8868" spans="1:14" x14ac:dyDescent="0.3">
      <c r="A8868">
        <v>12771</v>
      </c>
      <c r="B8868" t="s">
        <v>19421</v>
      </c>
      <c r="C8868" s="1">
        <v>37491</v>
      </c>
      <c r="D8868" t="s">
        <v>391</v>
      </c>
      <c r="E8868" t="s">
        <v>11</v>
      </c>
      <c r="F8868" t="s">
        <v>19422</v>
      </c>
      <c r="G8868">
        <v>45.771999999999998</v>
      </c>
      <c r="H8868">
        <v>300</v>
      </c>
      <c r="I8868">
        <v>5.3220000000000001</v>
      </c>
      <c r="J8868">
        <f>YEAR(Table1[[#This Row],[release_date]])</f>
        <v>2002</v>
      </c>
      <c r="K8868" t="str">
        <f>LEFT(Table1[[#This Row],[Year]],4) &amp; "s"</f>
        <v>2002s</v>
      </c>
      <c r="L88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68">
        <f>(Table1[[#This Row],[vote_average]]/10)*100</f>
        <v>53.22</v>
      </c>
      <c r="N8868">
        <f>(Table1[[#This Row],[popularity]]/SUM(Table1[popularity]))*100</f>
        <v>1.0538219216942316E-2</v>
      </c>
    </row>
    <row r="8869" spans="1:14" x14ac:dyDescent="0.3">
      <c r="A8869">
        <v>595985</v>
      </c>
      <c r="B8869" t="s">
        <v>19423</v>
      </c>
      <c r="C8869" s="1">
        <v>43600</v>
      </c>
      <c r="D8869" t="s">
        <v>8110</v>
      </c>
      <c r="E8869" t="s">
        <v>11</v>
      </c>
      <c r="F8869" t="s">
        <v>19424</v>
      </c>
      <c r="G8869">
        <v>47.978999999999999</v>
      </c>
      <c r="H8869">
        <v>361</v>
      </c>
      <c r="I8869">
        <v>5.3</v>
      </c>
      <c r="J8869">
        <f>YEAR(Table1[[#This Row],[release_date]])</f>
        <v>2019</v>
      </c>
      <c r="K8869" t="str">
        <f>LEFT(Table1[[#This Row],[Year]],4) &amp; "s"</f>
        <v>2019s</v>
      </c>
      <c r="L88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69">
        <f>(Table1[[#This Row],[vote_average]]/10)*100</f>
        <v>53</v>
      </c>
      <c r="N8869">
        <f>(Table1[[#This Row],[popularity]]/SUM(Table1[popularity]))*100</f>
        <v>1.1046343175078112E-2</v>
      </c>
    </row>
    <row r="8870" spans="1:14" x14ac:dyDescent="0.3">
      <c r="A8870">
        <v>325844</v>
      </c>
      <c r="B8870" t="s">
        <v>19425</v>
      </c>
      <c r="C8870" s="1">
        <v>42186</v>
      </c>
      <c r="D8870" t="s">
        <v>391</v>
      </c>
      <c r="E8870" t="s">
        <v>212</v>
      </c>
      <c r="F8870" t="s">
        <v>19426</v>
      </c>
      <c r="G8870">
        <v>9.1560000000000006</v>
      </c>
      <c r="H8870">
        <v>899</v>
      </c>
      <c r="I8870">
        <v>5.3</v>
      </c>
      <c r="J8870">
        <f>YEAR(Table1[[#This Row],[release_date]])</f>
        <v>2015</v>
      </c>
      <c r="K8870" t="str">
        <f>LEFT(Table1[[#This Row],[Year]],4) &amp; "s"</f>
        <v>2015s</v>
      </c>
      <c r="L88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70">
        <f>(Table1[[#This Row],[vote_average]]/10)*100</f>
        <v>53</v>
      </c>
      <c r="N8870">
        <f>(Table1[[#This Row],[popularity]]/SUM(Table1[popularity]))*100</f>
        <v>2.1080122159906458E-3</v>
      </c>
    </row>
    <row r="8871" spans="1:14" x14ac:dyDescent="0.3">
      <c r="A8871">
        <v>186759</v>
      </c>
      <c r="B8871" t="s">
        <v>19427</v>
      </c>
      <c r="C8871" s="1">
        <v>42446</v>
      </c>
      <c r="D8871" t="s">
        <v>172</v>
      </c>
      <c r="E8871" t="s">
        <v>11</v>
      </c>
      <c r="F8871" t="s">
        <v>19428</v>
      </c>
      <c r="G8871">
        <v>17.864000000000001</v>
      </c>
      <c r="H8871">
        <v>635</v>
      </c>
      <c r="I8871">
        <v>5.32</v>
      </c>
      <c r="J8871">
        <f>YEAR(Table1[[#This Row],[release_date]])</f>
        <v>2016</v>
      </c>
      <c r="K8871" t="str">
        <f>LEFT(Table1[[#This Row],[Year]],4) &amp; "s"</f>
        <v>2016s</v>
      </c>
      <c r="L88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71">
        <f>(Table1[[#This Row],[vote_average]]/10)*100</f>
        <v>53.2</v>
      </c>
      <c r="N8871">
        <f>(Table1[[#This Row],[popularity]]/SUM(Table1[popularity]))*100</f>
        <v>4.1128801033701286E-3</v>
      </c>
    </row>
    <row r="8872" spans="1:14" x14ac:dyDescent="0.3">
      <c r="A8872">
        <v>528085</v>
      </c>
      <c r="B8872">
        <v>2067</v>
      </c>
      <c r="C8872" s="1">
        <v>44105</v>
      </c>
      <c r="D8872" t="s">
        <v>2601</v>
      </c>
      <c r="E8872" t="s">
        <v>11</v>
      </c>
      <c r="F8872" t="s">
        <v>19429</v>
      </c>
      <c r="G8872">
        <v>19.672999999999998</v>
      </c>
      <c r="H8872">
        <v>797</v>
      </c>
      <c r="I8872">
        <v>5.3</v>
      </c>
      <c r="J8872">
        <f>YEAR(Table1[[#This Row],[release_date]])</f>
        <v>2020</v>
      </c>
      <c r="K8872" t="str">
        <f>LEFT(Table1[[#This Row],[Year]],4) &amp; "s"</f>
        <v>2020s</v>
      </c>
      <c r="L88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872">
        <f>(Table1[[#This Row],[vote_average]]/10)*100</f>
        <v>53</v>
      </c>
      <c r="N8872">
        <f>(Table1[[#This Row],[popularity]]/SUM(Table1[popularity]))*100</f>
        <v>4.5293713767129715E-3</v>
      </c>
    </row>
    <row r="8873" spans="1:14" x14ac:dyDescent="0.3">
      <c r="A8873">
        <v>44564</v>
      </c>
      <c r="B8873" t="s">
        <v>19430</v>
      </c>
      <c r="C8873" s="1">
        <v>40556</v>
      </c>
      <c r="D8873" t="s">
        <v>68</v>
      </c>
      <c r="E8873" t="s">
        <v>11</v>
      </c>
      <c r="F8873" t="s">
        <v>19431</v>
      </c>
      <c r="G8873">
        <v>34.021999999999998</v>
      </c>
      <c r="H8873">
        <v>816</v>
      </c>
      <c r="I8873">
        <v>5.3179999999999996</v>
      </c>
      <c r="J8873">
        <f>YEAR(Table1[[#This Row],[release_date]])</f>
        <v>2011</v>
      </c>
      <c r="K8873" t="str">
        <f>LEFT(Table1[[#This Row],[Year]],4) &amp; "s"</f>
        <v>2011s</v>
      </c>
      <c r="L88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73">
        <f>(Table1[[#This Row],[vote_average]]/10)*100</f>
        <v>53.179999999999993</v>
      </c>
      <c r="N8873">
        <f>(Table1[[#This Row],[popularity]]/SUM(Table1[popularity]))*100</f>
        <v>7.8329829196629262E-3</v>
      </c>
    </row>
    <row r="8874" spans="1:14" x14ac:dyDescent="0.3">
      <c r="A8874">
        <v>339103</v>
      </c>
      <c r="B8874" t="s">
        <v>19432</v>
      </c>
      <c r="C8874" s="1">
        <v>43265</v>
      </c>
      <c r="D8874" t="s">
        <v>1575</v>
      </c>
      <c r="E8874" t="s">
        <v>11</v>
      </c>
      <c r="F8874" t="s">
        <v>19433</v>
      </c>
      <c r="G8874">
        <v>76.945999999999998</v>
      </c>
      <c r="H8874">
        <v>585</v>
      </c>
      <c r="I8874">
        <v>5.3170000000000002</v>
      </c>
      <c r="J8874">
        <f>YEAR(Table1[[#This Row],[release_date]])</f>
        <v>2018</v>
      </c>
      <c r="K8874" t="str">
        <f>LEFT(Table1[[#This Row],[Year]],4) &amp; "s"</f>
        <v>2018s</v>
      </c>
      <c r="L88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74">
        <f>(Table1[[#This Row],[vote_average]]/10)*100</f>
        <v>53.170000000000009</v>
      </c>
      <c r="N8874">
        <f>(Table1[[#This Row],[popularity]]/SUM(Table1[popularity]))*100</f>
        <v>1.771549890471999E-2</v>
      </c>
    </row>
    <row r="8875" spans="1:14" x14ac:dyDescent="0.3">
      <c r="A8875">
        <v>11933</v>
      </c>
      <c r="B8875" t="s">
        <v>19434</v>
      </c>
      <c r="C8875" s="1">
        <v>33284</v>
      </c>
      <c r="D8875" t="s">
        <v>1988</v>
      </c>
      <c r="E8875" t="s">
        <v>11</v>
      </c>
      <c r="F8875" t="s">
        <v>19435</v>
      </c>
      <c r="G8875">
        <v>23.216999999999999</v>
      </c>
      <c r="H8875">
        <v>335</v>
      </c>
      <c r="I8875">
        <v>5.3159999999999998</v>
      </c>
      <c r="J8875">
        <f>YEAR(Table1[[#This Row],[release_date]])</f>
        <v>1991</v>
      </c>
      <c r="K8875" t="str">
        <f>LEFT(Table1[[#This Row],[Year]],4) &amp; "s"</f>
        <v>1991s</v>
      </c>
      <c r="L88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75">
        <f>(Table1[[#This Row],[vote_average]]/10)*100</f>
        <v>53.16</v>
      </c>
      <c r="N8875">
        <f>(Table1[[#This Row],[popularity]]/SUM(Table1[popularity]))*100</f>
        <v>5.3453166905477086E-3</v>
      </c>
    </row>
    <row r="8876" spans="1:14" x14ac:dyDescent="0.3">
      <c r="A8876">
        <v>242076</v>
      </c>
      <c r="B8876" t="s">
        <v>19436</v>
      </c>
      <c r="C8876" s="1">
        <v>41698</v>
      </c>
      <c r="D8876" t="s">
        <v>158</v>
      </c>
      <c r="E8876" t="s">
        <v>11</v>
      </c>
      <c r="F8876" t="s">
        <v>19437</v>
      </c>
      <c r="G8876">
        <v>16.692</v>
      </c>
      <c r="H8876">
        <v>333</v>
      </c>
      <c r="I8876">
        <v>5.3</v>
      </c>
      <c r="J8876">
        <f>YEAR(Table1[[#This Row],[release_date]])</f>
        <v>2014</v>
      </c>
      <c r="K8876" t="str">
        <f>LEFT(Table1[[#This Row],[Year]],4) &amp; "s"</f>
        <v>2014s</v>
      </c>
      <c r="L88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76">
        <f>(Table1[[#This Row],[vote_average]]/10)*100</f>
        <v>53</v>
      </c>
      <c r="N8876">
        <f>(Table1[[#This Row],[popularity]]/SUM(Table1[popularity]))*100</f>
        <v>3.8430471722712824E-3</v>
      </c>
    </row>
    <row r="8877" spans="1:14" x14ac:dyDescent="0.3">
      <c r="A8877">
        <v>11284</v>
      </c>
      <c r="B8877" t="s">
        <v>19438</v>
      </c>
      <c r="C8877" s="1">
        <v>33486</v>
      </c>
      <c r="D8877" t="s">
        <v>306</v>
      </c>
      <c r="E8877" t="s">
        <v>11</v>
      </c>
      <c r="F8877" t="s">
        <v>19439</v>
      </c>
      <c r="G8877">
        <v>38.988999999999997</v>
      </c>
      <c r="H8877">
        <v>1243</v>
      </c>
      <c r="I8877">
        <v>5.3150000000000004</v>
      </c>
      <c r="J8877">
        <f>YEAR(Table1[[#This Row],[release_date]])</f>
        <v>1991</v>
      </c>
      <c r="K8877" t="str">
        <f>LEFT(Table1[[#This Row],[Year]],4) &amp; "s"</f>
        <v>1991s</v>
      </c>
      <c r="L88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77">
        <f>(Table1[[#This Row],[vote_average]]/10)*100</f>
        <v>53.150000000000006</v>
      </c>
      <c r="N8877">
        <f>(Table1[[#This Row],[popularity]]/SUM(Table1[popularity]))*100</f>
        <v>8.9765496165639235E-3</v>
      </c>
    </row>
    <row r="8878" spans="1:14" x14ac:dyDescent="0.3">
      <c r="A8878">
        <v>341392</v>
      </c>
      <c r="B8878" t="s">
        <v>19440</v>
      </c>
      <c r="C8878" s="1">
        <v>42250</v>
      </c>
      <c r="D8878" t="s">
        <v>391</v>
      </c>
      <c r="E8878" t="s">
        <v>212</v>
      </c>
      <c r="F8878" t="s">
        <v>19441</v>
      </c>
      <c r="G8878">
        <v>14.814</v>
      </c>
      <c r="H8878">
        <v>366</v>
      </c>
      <c r="I8878">
        <v>5.3</v>
      </c>
      <c r="J8878">
        <f>YEAR(Table1[[#This Row],[release_date]])</f>
        <v>2015</v>
      </c>
      <c r="K8878" t="str">
        <f>LEFT(Table1[[#This Row],[Year]],4) &amp; "s"</f>
        <v>2015s</v>
      </c>
      <c r="L88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78">
        <f>(Table1[[#This Row],[vote_average]]/10)*100</f>
        <v>53</v>
      </c>
      <c r="N8878">
        <f>(Table1[[#This Row],[popularity]]/SUM(Table1[popularity]))*100</f>
        <v>3.4106698304593088E-3</v>
      </c>
    </row>
    <row r="8879" spans="1:14" x14ac:dyDescent="0.3">
      <c r="A8879">
        <v>10118</v>
      </c>
      <c r="B8879" t="s">
        <v>19442</v>
      </c>
      <c r="C8879" s="1">
        <v>38947</v>
      </c>
      <c r="D8879" t="s">
        <v>391</v>
      </c>
      <c r="E8879" t="s">
        <v>11</v>
      </c>
      <c r="F8879" t="s">
        <v>19443</v>
      </c>
      <c r="G8879">
        <v>33.204999999999998</v>
      </c>
      <c r="H8879">
        <v>443</v>
      </c>
      <c r="I8879">
        <v>5.3</v>
      </c>
      <c r="J8879">
        <f>YEAR(Table1[[#This Row],[release_date]])</f>
        <v>2006</v>
      </c>
      <c r="K8879" t="str">
        <f>LEFT(Table1[[#This Row],[Year]],4) &amp; "s"</f>
        <v>2006s</v>
      </c>
      <c r="L88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79">
        <f>(Table1[[#This Row],[vote_average]]/10)*100</f>
        <v>53</v>
      </c>
      <c r="N8879">
        <f>(Table1[[#This Row],[popularity]]/SUM(Table1[popularity]))*100</f>
        <v>7.644882659673371E-3</v>
      </c>
    </row>
    <row r="8880" spans="1:14" x14ac:dyDescent="0.3">
      <c r="A8880">
        <v>157544</v>
      </c>
      <c r="B8880" t="s">
        <v>19444</v>
      </c>
      <c r="C8880" s="1">
        <v>42208</v>
      </c>
      <c r="D8880" t="s">
        <v>1468</v>
      </c>
      <c r="E8880" t="s">
        <v>11</v>
      </c>
      <c r="F8880" t="s">
        <v>19445</v>
      </c>
      <c r="G8880">
        <v>30.443000000000001</v>
      </c>
      <c r="H8880">
        <v>730</v>
      </c>
      <c r="I8880">
        <v>5.3079999999999998</v>
      </c>
      <c r="J8880">
        <f>YEAR(Table1[[#This Row],[release_date]])</f>
        <v>2015</v>
      </c>
      <c r="K8880" t="str">
        <f>LEFT(Table1[[#This Row],[Year]],4) &amp; "s"</f>
        <v>2015s</v>
      </c>
      <c r="L88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80">
        <f>(Table1[[#This Row],[vote_average]]/10)*100</f>
        <v>53.079999999999991</v>
      </c>
      <c r="N8880">
        <f>(Table1[[#This Row],[popularity]]/SUM(Table1[popularity]))*100</f>
        <v>7.0089794551554431E-3</v>
      </c>
    </row>
    <row r="8881" spans="1:14" x14ac:dyDescent="0.3">
      <c r="A8881">
        <v>10064</v>
      </c>
      <c r="B8881" t="s">
        <v>19446</v>
      </c>
      <c r="C8881" s="1">
        <v>38562</v>
      </c>
      <c r="D8881" t="s">
        <v>5077</v>
      </c>
      <c r="E8881" t="s">
        <v>11</v>
      </c>
      <c r="F8881" t="s">
        <v>19447</v>
      </c>
      <c r="G8881">
        <v>23.558</v>
      </c>
      <c r="H8881">
        <v>308</v>
      </c>
      <c r="I8881">
        <v>5.3</v>
      </c>
      <c r="J8881">
        <f>YEAR(Table1[[#This Row],[release_date]])</f>
        <v>2005</v>
      </c>
      <c r="K8881" t="str">
        <f>LEFT(Table1[[#This Row],[Year]],4) &amp; "s"</f>
        <v>2005s</v>
      </c>
      <c r="L88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81">
        <f>(Table1[[#This Row],[vote_average]]/10)*100</f>
        <v>53</v>
      </c>
      <c r="N8881">
        <f>(Table1[[#This Row],[popularity]]/SUM(Table1[popularity]))*100</f>
        <v>5.4238261013879029E-3</v>
      </c>
    </row>
    <row r="8882" spans="1:14" x14ac:dyDescent="0.3">
      <c r="A8882">
        <v>417830</v>
      </c>
      <c r="B8882" t="s">
        <v>19448</v>
      </c>
      <c r="C8882" s="1">
        <v>42874</v>
      </c>
      <c r="D8882" t="s">
        <v>2837</v>
      </c>
      <c r="E8882" t="s">
        <v>11</v>
      </c>
      <c r="F8882" t="s">
        <v>19449</v>
      </c>
      <c r="G8882">
        <v>30.83</v>
      </c>
      <c r="H8882">
        <v>448</v>
      </c>
      <c r="I8882">
        <v>5.3070000000000004</v>
      </c>
      <c r="J8882">
        <f>YEAR(Table1[[#This Row],[release_date]])</f>
        <v>2017</v>
      </c>
      <c r="K8882" t="str">
        <f>LEFT(Table1[[#This Row],[Year]],4) &amp; "s"</f>
        <v>2017s</v>
      </c>
      <c r="L88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82">
        <f>(Table1[[#This Row],[vote_average]]/10)*100</f>
        <v>53.070000000000007</v>
      </c>
      <c r="N8882">
        <f>(Table1[[#This Row],[popularity]]/SUM(Table1[popularity]))*100</f>
        <v>7.0980795783083892E-3</v>
      </c>
    </row>
    <row r="8883" spans="1:14" x14ac:dyDescent="0.3">
      <c r="A8883">
        <v>42888</v>
      </c>
      <c r="B8883" t="s">
        <v>19450</v>
      </c>
      <c r="C8883" s="1">
        <v>40529</v>
      </c>
      <c r="D8883" t="s">
        <v>28</v>
      </c>
      <c r="E8883" t="s">
        <v>11</v>
      </c>
      <c r="F8883" t="s">
        <v>19451</v>
      </c>
      <c r="G8883">
        <v>16.844999999999999</v>
      </c>
      <c r="H8883">
        <v>935</v>
      </c>
      <c r="I8883">
        <v>5.3070000000000004</v>
      </c>
      <c r="J8883">
        <f>YEAR(Table1[[#This Row],[release_date]])</f>
        <v>2010</v>
      </c>
      <c r="K8883" t="str">
        <f>LEFT(Table1[[#This Row],[Year]],4) &amp; "s"</f>
        <v>2010s</v>
      </c>
      <c r="L88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83">
        <f>(Table1[[#This Row],[vote_average]]/10)*100</f>
        <v>53.070000000000007</v>
      </c>
      <c r="N8883">
        <f>(Table1[[#This Row],[popularity]]/SUM(Table1[popularity]))*100</f>
        <v>3.8782728023550052E-3</v>
      </c>
    </row>
    <row r="8884" spans="1:14" x14ac:dyDescent="0.3">
      <c r="A8884">
        <v>47933</v>
      </c>
      <c r="B8884" t="s">
        <v>19452</v>
      </c>
      <c r="C8884" s="1">
        <v>42543</v>
      </c>
      <c r="D8884" t="s">
        <v>850</v>
      </c>
      <c r="E8884" t="s">
        <v>11</v>
      </c>
      <c r="F8884" t="s">
        <v>19453</v>
      </c>
      <c r="G8884">
        <v>56.201999999999998</v>
      </c>
      <c r="H8884">
        <v>5846</v>
      </c>
      <c r="I8884">
        <v>5.3049999999999997</v>
      </c>
      <c r="J8884">
        <f>YEAR(Table1[[#This Row],[release_date]])</f>
        <v>2016</v>
      </c>
      <c r="K8884" t="str">
        <f>LEFT(Table1[[#This Row],[Year]],4) &amp; "s"</f>
        <v>2016s</v>
      </c>
      <c r="L88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84">
        <f>(Table1[[#This Row],[vote_average]]/10)*100</f>
        <v>53.05</v>
      </c>
      <c r="N8884">
        <f>(Table1[[#This Row],[popularity]]/SUM(Table1[popularity]))*100</f>
        <v>1.2939548117420955E-2</v>
      </c>
    </row>
    <row r="8885" spans="1:14" x14ac:dyDescent="0.3">
      <c r="A8885">
        <v>323020</v>
      </c>
      <c r="B8885" t="s">
        <v>19454</v>
      </c>
      <c r="C8885" s="1">
        <v>42053</v>
      </c>
      <c r="D8885" t="s">
        <v>391</v>
      </c>
      <c r="E8885" t="s">
        <v>212</v>
      </c>
      <c r="F8885" t="s">
        <v>19455</v>
      </c>
      <c r="G8885">
        <v>21.344999999999999</v>
      </c>
      <c r="H8885">
        <v>536</v>
      </c>
      <c r="I8885">
        <v>5.3</v>
      </c>
      <c r="J8885">
        <f>YEAR(Table1[[#This Row],[release_date]])</f>
        <v>2015</v>
      </c>
      <c r="K8885" t="str">
        <f>LEFT(Table1[[#This Row],[Year]],4) &amp; "s"</f>
        <v>2015s</v>
      </c>
      <c r="L88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85">
        <f>(Table1[[#This Row],[vote_average]]/10)*100</f>
        <v>53</v>
      </c>
      <c r="N8885">
        <f>(Table1[[#This Row],[popularity]]/SUM(Table1[popularity]))*100</f>
        <v>4.9143207459939201E-3</v>
      </c>
    </row>
    <row r="8886" spans="1:14" x14ac:dyDescent="0.3">
      <c r="A8886">
        <v>282813</v>
      </c>
      <c r="B8886" t="s">
        <v>19456</v>
      </c>
      <c r="C8886" s="1">
        <v>41977</v>
      </c>
      <c r="D8886" t="s">
        <v>1899</v>
      </c>
      <c r="E8886" t="s">
        <v>11</v>
      </c>
      <c r="F8886" t="s">
        <v>19457</v>
      </c>
      <c r="G8886">
        <v>37.222000000000001</v>
      </c>
      <c r="H8886">
        <v>1010</v>
      </c>
      <c r="I8886">
        <v>5.3029999999999999</v>
      </c>
      <c r="J8886">
        <f>YEAR(Table1[[#This Row],[release_date]])</f>
        <v>2014</v>
      </c>
      <c r="K8886" t="str">
        <f>LEFT(Table1[[#This Row],[Year]],4) &amp; "s"</f>
        <v>2014s</v>
      </c>
      <c r="L88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86">
        <f>(Table1[[#This Row],[vote_average]]/10)*100</f>
        <v>53.03</v>
      </c>
      <c r="N8886">
        <f>(Table1[[#This Row],[popularity]]/SUM(Table1[popularity]))*100</f>
        <v>8.5697281240283783E-3</v>
      </c>
    </row>
    <row r="8887" spans="1:14" x14ac:dyDescent="0.3">
      <c r="A8887">
        <v>12208</v>
      </c>
      <c r="B8887" t="s">
        <v>2653</v>
      </c>
      <c r="C8887" s="1">
        <v>24575</v>
      </c>
      <c r="D8887" t="s">
        <v>6929</v>
      </c>
      <c r="E8887" t="s">
        <v>11</v>
      </c>
      <c r="F8887" t="s">
        <v>19458</v>
      </c>
      <c r="G8887">
        <v>81.188000000000002</v>
      </c>
      <c r="H8887">
        <v>690</v>
      </c>
      <c r="I8887">
        <v>5.3</v>
      </c>
      <c r="J8887">
        <f>YEAR(Table1[[#This Row],[release_date]])</f>
        <v>1967</v>
      </c>
      <c r="K8887" t="str">
        <f>LEFT(Table1[[#This Row],[Year]],4) &amp; "s"</f>
        <v>1967s</v>
      </c>
      <c r="L88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1960s</v>
      </c>
      <c r="M8887">
        <f>(Table1[[#This Row],[vote_average]]/10)*100</f>
        <v>53</v>
      </c>
      <c r="N8887">
        <f>(Table1[[#This Row],[popularity]]/SUM(Table1[popularity]))*100</f>
        <v>1.8692146766256943E-2</v>
      </c>
    </row>
    <row r="8888" spans="1:14" x14ac:dyDescent="0.3">
      <c r="A8888">
        <v>234212</v>
      </c>
      <c r="B8888" t="s">
        <v>19459</v>
      </c>
      <c r="C8888" s="1">
        <v>42047</v>
      </c>
      <c r="D8888" t="s">
        <v>1468</v>
      </c>
      <c r="E8888" t="s">
        <v>11</v>
      </c>
      <c r="F8888" t="s">
        <v>19460</v>
      </c>
      <c r="G8888">
        <v>29.780999999999999</v>
      </c>
      <c r="H8888">
        <v>468</v>
      </c>
      <c r="I8888">
        <v>5.3019999999999996</v>
      </c>
      <c r="J8888">
        <f>YEAR(Table1[[#This Row],[release_date]])</f>
        <v>2015</v>
      </c>
      <c r="K8888" t="str">
        <f>LEFT(Table1[[#This Row],[Year]],4) &amp; "s"</f>
        <v>2015s</v>
      </c>
      <c r="L88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88">
        <f>(Table1[[#This Row],[vote_average]]/10)*100</f>
        <v>53.02</v>
      </c>
      <c r="N8888">
        <f>(Table1[[#This Row],[popularity]]/SUM(Table1[popularity]))*100</f>
        <v>6.8565652910023405E-3</v>
      </c>
    </row>
    <row r="8889" spans="1:14" x14ac:dyDescent="0.3">
      <c r="A8889">
        <v>37430</v>
      </c>
      <c r="B8889" t="s">
        <v>9075</v>
      </c>
      <c r="C8889" s="1">
        <v>40772</v>
      </c>
      <c r="D8889" t="s">
        <v>48</v>
      </c>
      <c r="E8889" t="s">
        <v>11</v>
      </c>
      <c r="F8889" t="s">
        <v>19461</v>
      </c>
      <c r="G8889">
        <v>41.912999999999997</v>
      </c>
      <c r="H8889">
        <v>1789</v>
      </c>
      <c r="I8889">
        <v>5.3</v>
      </c>
      <c r="J8889">
        <f>YEAR(Table1[[#This Row],[release_date]])</f>
        <v>2011</v>
      </c>
      <c r="K8889" t="str">
        <f>LEFT(Table1[[#This Row],[Year]],4) &amp; "s"</f>
        <v>2011s</v>
      </c>
      <c r="L88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89">
        <f>(Table1[[#This Row],[vote_average]]/10)*100</f>
        <v>53</v>
      </c>
      <c r="N8889">
        <f>(Table1[[#This Row],[popularity]]/SUM(Table1[popularity]))*100</f>
        <v>9.6497505470528547E-3</v>
      </c>
    </row>
    <row r="8890" spans="1:14" x14ac:dyDescent="0.3">
      <c r="A8890">
        <v>146301</v>
      </c>
      <c r="B8890" t="s">
        <v>19462</v>
      </c>
      <c r="C8890" s="1">
        <v>42298</v>
      </c>
      <c r="D8890" t="s">
        <v>306</v>
      </c>
      <c r="E8890" t="s">
        <v>11</v>
      </c>
      <c r="F8890" t="s">
        <v>19463</v>
      </c>
      <c r="G8890">
        <v>23.564</v>
      </c>
      <c r="H8890">
        <v>1326</v>
      </c>
      <c r="I8890">
        <v>5.3</v>
      </c>
      <c r="J8890">
        <f>YEAR(Table1[[#This Row],[release_date]])</f>
        <v>2015</v>
      </c>
      <c r="K8890" t="str">
        <f>LEFT(Table1[[#This Row],[Year]],4) &amp; "s"</f>
        <v>2015s</v>
      </c>
      <c r="L88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90">
        <f>(Table1[[#This Row],[vote_average]]/10)*100</f>
        <v>53</v>
      </c>
      <c r="N8890">
        <f>(Table1[[#This Row],[popularity]]/SUM(Table1[popularity]))*100</f>
        <v>5.4252074986460876E-3</v>
      </c>
    </row>
    <row r="8891" spans="1:14" x14ac:dyDescent="0.3">
      <c r="A8891">
        <v>50357</v>
      </c>
      <c r="B8891" t="s">
        <v>19464</v>
      </c>
      <c r="C8891" s="1">
        <v>40744</v>
      </c>
      <c r="D8891" t="s">
        <v>2308</v>
      </c>
      <c r="E8891" t="s">
        <v>11</v>
      </c>
      <c r="F8891" t="s">
        <v>19465</v>
      </c>
      <c r="G8891">
        <v>32.622</v>
      </c>
      <c r="H8891">
        <v>953</v>
      </c>
      <c r="I8891">
        <v>5.2990000000000004</v>
      </c>
      <c r="J8891">
        <f>YEAR(Table1[[#This Row],[release_date]])</f>
        <v>2011</v>
      </c>
      <c r="K8891" t="str">
        <f>LEFT(Table1[[#This Row],[Year]],4) &amp; "s"</f>
        <v>2011s</v>
      </c>
      <c r="L88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91">
        <f>(Table1[[#This Row],[vote_average]]/10)*100</f>
        <v>52.99</v>
      </c>
      <c r="N8891">
        <f>(Table1[[#This Row],[popularity]]/SUM(Table1[popularity]))*100</f>
        <v>7.5106568927530417E-3</v>
      </c>
    </row>
    <row r="8892" spans="1:14" x14ac:dyDescent="0.3">
      <c r="A8892">
        <v>317091</v>
      </c>
      <c r="B8892" t="s">
        <v>19466</v>
      </c>
      <c r="C8892" s="1">
        <v>43046</v>
      </c>
      <c r="D8892" t="s">
        <v>1034</v>
      </c>
      <c r="E8892" t="s">
        <v>11</v>
      </c>
      <c r="F8892" t="s">
        <v>19467</v>
      </c>
      <c r="G8892">
        <v>28.038</v>
      </c>
      <c r="H8892">
        <v>611</v>
      </c>
      <c r="I8892">
        <v>5.3</v>
      </c>
      <c r="J8892">
        <f>YEAR(Table1[[#This Row],[release_date]])</f>
        <v>2017</v>
      </c>
      <c r="K8892" t="str">
        <f>LEFT(Table1[[#This Row],[Year]],4) &amp; "s"</f>
        <v>2017s</v>
      </c>
      <c r="L88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92">
        <f>(Table1[[#This Row],[vote_average]]/10)*100</f>
        <v>53</v>
      </c>
      <c r="N8892">
        <f>(Table1[[#This Row],[popularity]]/SUM(Table1[popularity]))*100</f>
        <v>6.4552693874995329E-3</v>
      </c>
    </row>
    <row r="8893" spans="1:14" x14ac:dyDescent="0.3">
      <c r="A8893">
        <v>298614</v>
      </c>
      <c r="B8893" t="s">
        <v>19468</v>
      </c>
      <c r="C8893" s="1">
        <v>42004</v>
      </c>
      <c r="D8893" t="s">
        <v>391</v>
      </c>
      <c r="E8893" t="s">
        <v>212</v>
      </c>
      <c r="F8893" t="s">
        <v>19469</v>
      </c>
      <c r="G8893">
        <v>7.1870000000000003</v>
      </c>
      <c r="H8893">
        <v>330</v>
      </c>
      <c r="I8893">
        <v>5.3</v>
      </c>
      <c r="J8893">
        <f>YEAR(Table1[[#This Row],[release_date]])</f>
        <v>2014</v>
      </c>
      <c r="K8893" t="str">
        <f>LEFT(Table1[[#This Row],[Year]],4) &amp; "s"</f>
        <v>2014s</v>
      </c>
      <c r="L88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93">
        <f>(Table1[[#This Row],[vote_average]]/10)*100</f>
        <v>53</v>
      </c>
      <c r="N8893">
        <f>(Table1[[#This Row],[popularity]]/SUM(Table1[popularity]))*100</f>
        <v>1.6546836824295294E-3</v>
      </c>
    </row>
    <row r="8894" spans="1:14" x14ac:dyDescent="0.3">
      <c r="A8894">
        <v>433244</v>
      </c>
      <c r="B8894" t="s">
        <v>19470</v>
      </c>
      <c r="C8894" s="1">
        <v>42748</v>
      </c>
      <c r="D8894" t="s">
        <v>1468</v>
      </c>
      <c r="E8894" t="s">
        <v>11</v>
      </c>
      <c r="F8894" t="s">
        <v>19471</v>
      </c>
      <c r="G8894">
        <v>24.631</v>
      </c>
      <c r="H8894">
        <v>396</v>
      </c>
      <c r="I8894">
        <v>5.2939999999999996</v>
      </c>
      <c r="J8894">
        <f>YEAR(Table1[[#This Row],[release_date]])</f>
        <v>2017</v>
      </c>
      <c r="K8894" t="str">
        <f>LEFT(Table1[[#This Row],[Year]],4) &amp; "s"</f>
        <v>2017s</v>
      </c>
      <c r="L88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94">
        <f>(Table1[[#This Row],[vote_average]]/10)*100</f>
        <v>52.94</v>
      </c>
      <c r="N8894">
        <f>(Table1[[#This Row],[popularity]]/SUM(Table1[popularity]))*100</f>
        <v>5.6708659777266928E-3</v>
      </c>
    </row>
    <row r="8895" spans="1:14" x14ac:dyDescent="0.3">
      <c r="A8895">
        <v>10808</v>
      </c>
      <c r="B8895" t="s">
        <v>19472</v>
      </c>
      <c r="C8895" s="1">
        <v>37064</v>
      </c>
      <c r="D8895" t="s">
        <v>19473</v>
      </c>
      <c r="E8895" t="s">
        <v>11</v>
      </c>
      <c r="F8895" t="s">
        <v>19474</v>
      </c>
      <c r="G8895">
        <v>37.287999999999997</v>
      </c>
      <c r="H8895">
        <v>1602</v>
      </c>
      <c r="I8895">
        <v>5.2969999999999997</v>
      </c>
      <c r="J8895">
        <f>YEAR(Table1[[#This Row],[release_date]])</f>
        <v>2001</v>
      </c>
      <c r="K8895" t="str">
        <f>LEFT(Table1[[#This Row],[Year]],4) &amp; "s"</f>
        <v>2001s</v>
      </c>
      <c r="L88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95">
        <f>(Table1[[#This Row],[vote_average]]/10)*100</f>
        <v>52.969999999999992</v>
      </c>
      <c r="N8895">
        <f>(Table1[[#This Row],[popularity]]/SUM(Table1[popularity]))*100</f>
        <v>8.5849234938684127E-3</v>
      </c>
    </row>
    <row r="8896" spans="1:14" x14ac:dyDescent="0.3">
      <c r="A8896">
        <v>42446</v>
      </c>
      <c r="B8896" t="s">
        <v>19475</v>
      </c>
      <c r="C8896" s="1">
        <v>36511</v>
      </c>
      <c r="D8896" t="s">
        <v>391</v>
      </c>
      <c r="E8896" t="s">
        <v>54</v>
      </c>
      <c r="F8896" t="s">
        <v>19476</v>
      </c>
      <c r="G8896">
        <v>11.058</v>
      </c>
      <c r="H8896">
        <v>341</v>
      </c>
      <c r="I8896">
        <v>5.3</v>
      </c>
      <c r="J8896">
        <f>YEAR(Table1[[#This Row],[release_date]])</f>
        <v>1999</v>
      </c>
      <c r="K8896" t="str">
        <f>LEFT(Table1[[#This Row],[Year]],4) &amp; "s"</f>
        <v>1999s</v>
      </c>
      <c r="L88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96">
        <f>(Table1[[#This Row],[vote_average]]/10)*100</f>
        <v>53</v>
      </c>
      <c r="N8896">
        <f>(Table1[[#This Row],[popularity]]/SUM(Table1[popularity]))*100</f>
        <v>2.5459151468353604E-3</v>
      </c>
    </row>
    <row r="8897" spans="1:14" x14ac:dyDescent="0.3">
      <c r="A8897">
        <v>11568</v>
      </c>
      <c r="B8897" t="s">
        <v>19477</v>
      </c>
      <c r="C8897" s="1">
        <v>35831</v>
      </c>
      <c r="D8897" t="s">
        <v>19478</v>
      </c>
      <c r="E8897" t="s">
        <v>11</v>
      </c>
      <c r="F8897" t="s">
        <v>19479</v>
      </c>
      <c r="G8897">
        <v>21.504000000000001</v>
      </c>
      <c r="H8897">
        <v>636</v>
      </c>
      <c r="I8897">
        <v>5.2960000000000003</v>
      </c>
      <c r="J8897">
        <f>YEAR(Table1[[#This Row],[release_date]])</f>
        <v>1998</v>
      </c>
      <c r="K8897" t="str">
        <f>LEFT(Table1[[#This Row],[Year]],4) &amp; "s"</f>
        <v>1998s</v>
      </c>
      <c r="L88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897">
        <f>(Table1[[#This Row],[vote_average]]/10)*100</f>
        <v>52.960000000000008</v>
      </c>
      <c r="N8897">
        <f>(Table1[[#This Row],[popularity]]/SUM(Table1[popularity]))*100</f>
        <v>4.9509277733358293E-3</v>
      </c>
    </row>
    <row r="8898" spans="1:14" x14ac:dyDescent="0.3">
      <c r="A8898">
        <v>525460</v>
      </c>
      <c r="B8898" t="s">
        <v>19480</v>
      </c>
      <c r="C8898" s="1">
        <v>43420</v>
      </c>
      <c r="D8898" t="s">
        <v>1468</v>
      </c>
      <c r="E8898" t="s">
        <v>11</v>
      </c>
      <c r="F8898" t="s">
        <v>19481</v>
      </c>
      <c r="G8898">
        <v>24.875</v>
      </c>
      <c r="H8898">
        <v>320</v>
      </c>
      <c r="I8898">
        <v>5.3</v>
      </c>
      <c r="J8898">
        <f>YEAR(Table1[[#This Row],[release_date]])</f>
        <v>2018</v>
      </c>
      <c r="K8898" t="str">
        <f>LEFT(Table1[[#This Row],[Year]],4) &amp; "s"</f>
        <v>2018s</v>
      </c>
      <c r="L88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898">
        <f>(Table1[[#This Row],[vote_average]]/10)*100</f>
        <v>53</v>
      </c>
      <c r="N8898">
        <f>(Table1[[#This Row],[popularity]]/SUM(Table1[popularity]))*100</f>
        <v>5.7270427995595582E-3</v>
      </c>
    </row>
    <row r="8899" spans="1:14" x14ac:dyDescent="0.3">
      <c r="A8899">
        <v>14113</v>
      </c>
      <c r="B8899" t="s">
        <v>19482</v>
      </c>
      <c r="C8899" s="1">
        <v>38940</v>
      </c>
      <c r="D8899" t="s">
        <v>19483</v>
      </c>
      <c r="E8899" t="s">
        <v>11</v>
      </c>
      <c r="F8899" t="s">
        <v>19484</v>
      </c>
      <c r="G8899">
        <v>42.860999999999997</v>
      </c>
      <c r="H8899">
        <v>578</v>
      </c>
      <c r="I8899">
        <v>5.3</v>
      </c>
      <c r="J8899">
        <f>YEAR(Table1[[#This Row],[release_date]])</f>
        <v>2006</v>
      </c>
      <c r="K8899" t="str">
        <f>LEFT(Table1[[#This Row],[Year]],4) &amp; "s"</f>
        <v>2006s</v>
      </c>
      <c r="L88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899">
        <f>(Table1[[#This Row],[vote_average]]/10)*100</f>
        <v>53</v>
      </c>
      <c r="N8899">
        <f>(Table1[[#This Row],[popularity]]/SUM(Table1[popularity]))*100</f>
        <v>9.8680113138461187E-3</v>
      </c>
    </row>
    <row r="8900" spans="1:14" x14ac:dyDescent="0.3">
      <c r="A8900">
        <v>517764</v>
      </c>
      <c r="B8900" t="s">
        <v>19485</v>
      </c>
      <c r="C8900" s="1">
        <v>43574</v>
      </c>
      <c r="D8900" t="s">
        <v>1899</v>
      </c>
      <c r="E8900" t="s">
        <v>11</v>
      </c>
      <c r="F8900" t="s">
        <v>19486</v>
      </c>
      <c r="G8900">
        <v>70.858000000000004</v>
      </c>
      <c r="H8900">
        <v>303</v>
      </c>
      <c r="I8900">
        <v>5.2939999999999996</v>
      </c>
      <c r="J8900">
        <f>YEAR(Table1[[#This Row],[release_date]])</f>
        <v>2019</v>
      </c>
      <c r="K8900" t="str">
        <f>LEFT(Table1[[#This Row],[Year]],4) &amp; "s"</f>
        <v>2019s</v>
      </c>
      <c r="L89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00">
        <f>(Table1[[#This Row],[vote_average]]/10)*100</f>
        <v>52.94</v>
      </c>
      <c r="N8900">
        <f>(Table1[[#This Row],[popularity]]/SUM(Table1[popularity]))*100</f>
        <v>1.6313841153414721E-2</v>
      </c>
    </row>
    <row r="8901" spans="1:14" x14ac:dyDescent="0.3">
      <c r="A8901">
        <v>329981</v>
      </c>
      <c r="B8901" t="s">
        <v>8248</v>
      </c>
      <c r="C8901" s="1">
        <v>42685</v>
      </c>
      <c r="D8901" t="s">
        <v>217</v>
      </c>
      <c r="E8901" t="s">
        <v>11</v>
      </c>
      <c r="F8901" t="s">
        <v>19487</v>
      </c>
      <c r="G8901">
        <v>33.113</v>
      </c>
      <c r="H8901">
        <v>672</v>
      </c>
      <c r="I8901">
        <v>5.3</v>
      </c>
      <c r="J8901">
        <f>YEAR(Table1[[#This Row],[release_date]])</f>
        <v>2016</v>
      </c>
      <c r="K8901" t="str">
        <f>LEFT(Table1[[#This Row],[Year]],4) &amp; "s"</f>
        <v>2016s</v>
      </c>
      <c r="L89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01">
        <f>(Table1[[#This Row],[vote_average]]/10)*100</f>
        <v>53</v>
      </c>
      <c r="N8901">
        <f>(Table1[[#This Row],[popularity]]/SUM(Table1[popularity]))*100</f>
        <v>7.6237012350478649E-3</v>
      </c>
    </row>
    <row r="8902" spans="1:14" x14ac:dyDescent="0.3">
      <c r="A8902">
        <v>25018</v>
      </c>
      <c r="B8902" t="s">
        <v>19488</v>
      </c>
      <c r="C8902" s="1">
        <v>32885</v>
      </c>
      <c r="D8902" t="s">
        <v>306</v>
      </c>
      <c r="E8902" t="s">
        <v>11</v>
      </c>
      <c r="F8902" t="s">
        <v>19489</v>
      </c>
      <c r="G8902">
        <v>28.628</v>
      </c>
      <c r="H8902">
        <v>515</v>
      </c>
      <c r="I8902">
        <v>5.2939999999999996</v>
      </c>
      <c r="J8902">
        <f>YEAR(Table1[[#This Row],[release_date]])</f>
        <v>1990</v>
      </c>
      <c r="K8902" t="str">
        <f>LEFT(Table1[[#This Row],[Year]],4) &amp; "s"</f>
        <v>1990s</v>
      </c>
      <c r="L89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902">
        <f>(Table1[[#This Row],[vote_average]]/10)*100</f>
        <v>52.94</v>
      </c>
      <c r="N8902">
        <f>(Table1[[#This Row],[popularity]]/SUM(Table1[popularity]))*100</f>
        <v>6.5911067845544138E-3</v>
      </c>
    </row>
    <row r="8903" spans="1:14" x14ac:dyDescent="0.3">
      <c r="A8903">
        <v>9876</v>
      </c>
      <c r="B8903" t="s">
        <v>19490</v>
      </c>
      <c r="C8903" s="1">
        <v>33655</v>
      </c>
      <c r="D8903" t="s">
        <v>3702</v>
      </c>
      <c r="E8903" t="s">
        <v>11</v>
      </c>
      <c r="F8903" t="s">
        <v>19491</v>
      </c>
      <c r="G8903">
        <v>20.178000000000001</v>
      </c>
      <c r="H8903">
        <v>965</v>
      </c>
      <c r="I8903">
        <v>5.2939999999999996</v>
      </c>
      <c r="J8903">
        <f>YEAR(Table1[[#This Row],[release_date]])</f>
        <v>1992</v>
      </c>
      <c r="K8903" t="str">
        <f>LEFT(Table1[[#This Row],[Year]],4) &amp; "s"</f>
        <v>1992s</v>
      </c>
      <c r="L89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903">
        <f>(Table1[[#This Row],[vote_average]]/10)*100</f>
        <v>52.94</v>
      </c>
      <c r="N8903">
        <f>(Table1[[#This Row],[popularity]]/SUM(Table1[popularity]))*100</f>
        <v>4.6456389792768954E-3</v>
      </c>
    </row>
    <row r="8904" spans="1:14" x14ac:dyDescent="0.3">
      <c r="A8904">
        <v>9731</v>
      </c>
      <c r="B8904" t="s">
        <v>19492</v>
      </c>
      <c r="C8904" s="1">
        <v>31128</v>
      </c>
      <c r="D8904" t="s">
        <v>81</v>
      </c>
      <c r="E8904" t="s">
        <v>11</v>
      </c>
      <c r="F8904" t="s">
        <v>19493</v>
      </c>
      <c r="G8904">
        <v>24.702000000000002</v>
      </c>
      <c r="H8904">
        <v>1069</v>
      </c>
      <c r="I8904">
        <v>5.29</v>
      </c>
      <c r="J8904">
        <f>YEAR(Table1[[#This Row],[release_date]])</f>
        <v>1985</v>
      </c>
      <c r="K8904" t="str">
        <f>LEFT(Table1[[#This Row],[Year]],4) &amp; "s"</f>
        <v>1985s</v>
      </c>
      <c r="L89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904">
        <f>(Table1[[#This Row],[vote_average]]/10)*100</f>
        <v>52.900000000000006</v>
      </c>
      <c r="N8904">
        <f>(Table1[[#This Row],[popularity]]/SUM(Table1[popularity]))*100</f>
        <v>5.6872125119485509E-3</v>
      </c>
    </row>
    <row r="8905" spans="1:14" x14ac:dyDescent="0.3">
      <c r="A8905">
        <v>611468</v>
      </c>
      <c r="B8905" t="s">
        <v>19494</v>
      </c>
      <c r="C8905" s="1">
        <v>43645</v>
      </c>
      <c r="D8905" t="s">
        <v>2396</v>
      </c>
      <c r="E8905" t="s">
        <v>468</v>
      </c>
      <c r="F8905" t="s">
        <v>19495</v>
      </c>
      <c r="G8905">
        <v>12.978</v>
      </c>
      <c r="H8905">
        <v>403</v>
      </c>
      <c r="I8905">
        <v>5.3</v>
      </c>
      <c r="J8905">
        <f>YEAR(Table1[[#This Row],[release_date]])</f>
        <v>2019</v>
      </c>
      <c r="K8905" t="str">
        <f>LEFT(Table1[[#This Row],[Year]],4) &amp; "s"</f>
        <v>2019s</v>
      </c>
      <c r="L89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05">
        <f>(Table1[[#This Row],[vote_average]]/10)*100</f>
        <v>53</v>
      </c>
      <c r="N8905">
        <f>(Table1[[#This Row],[popularity]]/SUM(Table1[popularity]))*100</f>
        <v>2.9879622694546312E-3</v>
      </c>
    </row>
    <row r="8906" spans="1:14" x14ac:dyDescent="0.3">
      <c r="A8906">
        <v>50838</v>
      </c>
      <c r="B8906" t="s">
        <v>19496</v>
      </c>
      <c r="C8906" s="1">
        <v>40269</v>
      </c>
      <c r="D8906" t="s">
        <v>2276</v>
      </c>
      <c r="E8906" t="s">
        <v>11</v>
      </c>
      <c r="F8906" t="s">
        <v>19497</v>
      </c>
      <c r="G8906">
        <v>10.667</v>
      </c>
      <c r="H8906">
        <v>333</v>
      </c>
      <c r="I8906">
        <v>5.3</v>
      </c>
      <c r="J8906">
        <f>YEAR(Table1[[#This Row],[release_date]])</f>
        <v>2010</v>
      </c>
      <c r="K8906" t="str">
        <f>LEFT(Table1[[#This Row],[Year]],4) &amp; "s"</f>
        <v>2010s</v>
      </c>
      <c r="L89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06">
        <f>(Table1[[#This Row],[vote_average]]/10)*100</f>
        <v>53</v>
      </c>
      <c r="N8906">
        <f>(Table1[[#This Row],[popularity]]/SUM(Table1[popularity]))*100</f>
        <v>2.4558940921769572E-3</v>
      </c>
    </row>
    <row r="8907" spans="1:14" x14ac:dyDescent="0.3">
      <c r="A8907">
        <v>10628</v>
      </c>
      <c r="B8907" t="s">
        <v>19498</v>
      </c>
      <c r="C8907" s="1">
        <v>37638</v>
      </c>
      <c r="D8907" t="s">
        <v>19499</v>
      </c>
      <c r="E8907" t="s">
        <v>11</v>
      </c>
      <c r="F8907" t="s">
        <v>19500</v>
      </c>
      <c r="G8907">
        <v>25.038</v>
      </c>
      <c r="H8907">
        <v>891</v>
      </c>
      <c r="I8907">
        <v>5.2859999999999996</v>
      </c>
      <c r="J8907">
        <f>YEAR(Table1[[#This Row],[release_date]])</f>
        <v>2003</v>
      </c>
      <c r="K8907" t="str">
        <f>LEFT(Table1[[#This Row],[Year]],4) &amp; "s"</f>
        <v>2003s</v>
      </c>
      <c r="L89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07">
        <f>(Table1[[#This Row],[vote_average]]/10)*100</f>
        <v>52.86</v>
      </c>
      <c r="N8907">
        <f>(Table1[[#This Row],[popularity]]/SUM(Table1[popularity]))*100</f>
        <v>5.7645707584069233E-3</v>
      </c>
    </row>
    <row r="8908" spans="1:14" x14ac:dyDescent="0.3">
      <c r="A8908">
        <v>15028</v>
      </c>
      <c r="B8908" t="s">
        <v>19501</v>
      </c>
      <c r="C8908" s="1">
        <v>37344</v>
      </c>
      <c r="D8908" t="s">
        <v>19502</v>
      </c>
      <c r="E8908" t="s">
        <v>11</v>
      </c>
      <c r="F8908" t="s">
        <v>19503</v>
      </c>
      <c r="G8908">
        <v>45.613</v>
      </c>
      <c r="H8908">
        <v>303</v>
      </c>
      <c r="I8908">
        <v>5.3</v>
      </c>
      <c r="J8908">
        <f>YEAR(Table1[[#This Row],[release_date]])</f>
        <v>2002</v>
      </c>
      <c r="K8908" t="str">
        <f>LEFT(Table1[[#This Row],[Year]],4) &amp; "s"</f>
        <v>2002s</v>
      </c>
      <c r="L89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08">
        <f>(Table1[[#This Row],[vote_average]]/10)*100</f>
        <v>53</v>
      </c>
      <c r="N8908">
        <f>(Table1[[#This Row],[popularity]]/SUM(Table1[popularity]))*100</f>
        <v>1.0501612189600407E-2</v>
      </c>
    </row>
    <row r="8909" spans="1:14" x14ac:dyDescent="0.3">
      <c r="A8909">
        <v>10588</v>
      </c>
      <c r="B8909" t="s">
        <v>19504</v>
      </c>
      <c r="C8909" s="1">
        <v>37946</v>
      </c>
      <c r="D8909" t="s">
        <v>5937</v>
      </c>
      <c r="E8909" t="s">
        <v>11</v>
      </c>
      <c r="F8909" t="s">
        <v>19505</v>
      </c>
      <c r="G8909">
        <v>44.673999999999999</v>
      </c>
      <c r="H8909">
        <v>1579</v>
      </c>
      <c r="I8909">
        <v>5.3</v>
      </c>
      <c r="J8909">
        <f>YEAR(Table1[[#This Row],[release_date]])</f>
        <v>2003</v>
      </c>
      <c r="K8909" t="str">
        <f>LEFT(Table1[[#This Row],[Year]],4) &amp; "s"</f>
        <v>2003s</v>
      </c>
      <c r="L89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09">
        <f>(Table1[[#This Row],[vote_average]]/10)*100</f>
        <v>53</v>
      </c>
      <c r="N8909">
        <f>(Table1[[#This Row],[popularity]]/SUM(Table1[popularity]))*100</f>
        <v>1.0285423518694421E-2</v>
      </c>
    </row>
    <row r="8910" spans="1:14" x14ac:dyDescent="0.3">
      <c r="A8910">
        <v>259018</v>
      </c>
      <c r="B8910" t="s">
        <v>19506</v>
      </c>
      <c r="C8910" s="1">
        <v>41743</v>
      </c>
      <c r="D8910" t="s">
        <v>391</v>
      </c>
      <c r="E8910" t="s">
        <v>11</v>
      </c>
      <c r="F8910" t="s">
        <v>19507</v>
      </c>
      <c r="G8910">
        <v>34.646999999999998</v>
      </c>
      <c r="H8910">
        <v>563</v>
      </c>
      <c r="I8910">
        <v>5.2839999999999998</v>
      </c>
      <c r="J8910">
        <f>YEAR(Table1[[#This Row],[release_date]])</f>
        <v>2014</v>
      </c>
      <c r="K8910" t="str">
        <f>LEFT(Table1[[#This Row],[Year]],4) &amp; "s"</f>
        <v>2014s</v>
      </c>
      <c r="L89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10">
        <f>(Table1[[#This Row],[vote_average]]/10)*100</f>
        <v>52.839999999999996</v>
      </c>
      <c r="N8910">
        <f>(Table1[[#This Row],[popularity]]/SUM(Table1[popularity]))*100</f>
        <v>7.9768784673905531E-3</v>
      </c>
    </row>
    <row r="8911" spans="1:14" x14ac:dyDescent="0.3">
      <c r="A8911">
        <v>71469</v>
      </c>
      <c r="B8911" t="s">
        <v>19508</v>
      </c>
      <c r="C8911" s="1">
        <v>40899</v>
      </c>
      <c r="D8911" t="s">
        <v>19509</v>
      </c>
      <c r="E8911" t="s">
        <v>11</v>
      </c>
      <c r="F8911" t="s">
        <v>19510</v>
      </c>
      <c r="G8911">
        <v>25.545000000000002</v>
      </c>
      <c r="H8911">
        <v>1392</v>
      </c>
      <c r="I8911">
        <v>5.3</v>
      </c>
      <c r="J8911">
        <f>YEAR(Table1[[#This Row],[release_date]])</f>
        <v>2011</v>
      </c>
      <c r="K8911" t="str">
        <f>LEFT(Table1[[#This Row],[Year]],4) &amp; "s"</f>
        <v>2011s</v>
      </c>
      <c r="L89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11">
        <f>(Table1[[#This Row],[vote_average]]/10)*100</f>
        <v>53</v>
      </c>
      <c r="N8911">
        <f>(Table1[[#This Row],[popularity]]/SUM(Table1[popularity]))*100</f>
        <v>5.8812988267235751E-3</v>
      </c>
    </row>
    <row r="8912" spans="1:14" x14ac:dyDescent="0.3">
      <c r="A8912">
        <v>426962</v>
      </c>
      <c r="B8912" t="s">
        <v>19511</v>
      </c>
      <c r="C8912" s="1">
        <v>42844</v>
      </c>
      <c r="D8912" t="s">
        <v>391</v>
      </c>
      <c r="E8912" t="s">
        <v>212</v>
      </c>
      <c r="F8912" t="s">
        <v>19512</v>
      </c>
      <c r="G8912">
        <v>7.4279999999999999</v>
      </c>
      <c r="H8912">
        <v>377</v>
      </c>
      <c r="I8912">
        <v>5.3</v>
      </c>
      <c r="J8912">
        <f>YEAR(Table1[[#This Row],[release_date]])</f>
        <v>2017</v>
      </c>
      <c r="K8912" t="str">
        <f>LEFT(Table1[[#This Row],[Year]],4) &amp; "s"</f>
        <v>2017s</v>
      </c>
      <c r="L89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12">
        <f>(Table1[[#This Row],[vote_average]]/10)*100</f>
        <v>53</v>
      </c>
      <c r="N8912">
        <f>(Table1[[#This Row],[popularity]]/SUM(Table1[popularity]))*100</f>
        <v>1.7101698056333024E-3</v>
      </c>
    </row>
    <row r="8913" spans="1:14" x14ac:dyDescent="0.3">
      <c r="A8913">
        <v>424619</v>
      </c>
      <c r="B8913" t="s">
        <v>19513</v>
      </c>
      <c r="C8913" s="1">
        <v>43131</v>
      </c>
      <c r="D8913" t="s">
        <v>391</v>
      </c>
      <c r="E8913" t="s">
        <v>212</v>
      </c>
      <c r="F8913" t="s">
        <v>19514</v>
      </c>
      <c r="G8913">
        <v>12.382</v>
      </c>
      <c r="H8913">
        <v>759</v>
      </c>
      <c r="I8913">
        <v>5.3</v>
      </c>
      <c r="J8913">
        <f>YEAR(Table1[[#This Row],[release_date]])</f>
        <v>2018</v>
      </c>
      <c r="K8913" t="str">
        <f>LEFT(Table1[[#This Row],[Year]],4) &amp; "s"</f>
        <v>2018s</v>
      </c>
      <c r="L89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13">
        <f>(Table1[[#This Row],[vote_average]]/10)*100</f>
        <v>53</v>
      </c>
      <c r="N8913">
        <f>(Table1[[#This Row],[popularity]]/SUM(Table1[popularity]))*100</f>
        <v>2.8507434751415656E-3</v>
      </c>
    </row>
    <row r="8914" spans="1:14" x14ac:dyDescent="0.3">
      <c r="A8914">
        <v>9714</v>
      </c>
      <c r="B8914" t="s">
        <v>19515</v>
      </c>
      <c r="C8914" s="1">
        <v>35776</v>
      </c>
      <c r="D8914" t="s">
        <v>2837</v>
      </c>
      <c r="E8914" t="s">
        <v>11</v>
      </c>
      <c r="F8914" t="s">
        <v>19516</v>
      </c>
      <c r="G8914">
        <v>40.134</v>
      </c>
      <c r="H8914">
        <v>2903</v>
      </c>
      <c r="I8914">
        <v>5.2779999999999996</v>
      </c>
      <c r="J8914">
        <f>YEAR(Table1[[#This Row],[release_date]])</f>
        <v>1997</v>
      </c>
      <c r="K8914" t="str">
        <f>LEFT(Table1[[#This Row],[Year]],4) &amp; "s"</f>
        <v>1997s</v>
      </c>
      <c r="L89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914">
        <f>(Table1[[#This Row],[vote_average]]/10)*100</f>
        <v>52.779999999999994</v>
      </c>
      <c r="N8914">
        <f>(Table1[[#This Row],[popularity]]/SUM(Table1[popularity]))*100</f>
        <v>9.2401662600009385E-3</v>
      </c>
    </row>
    <row r="8915" spans="1:14" x14ac:dyDescent="0.3">
      <c r="A8915">
        <v>17684</v>
      </c>
      <c r="B8915" t="s">
        <v>19517</v>
      </c>
      <c r="C8915" s="1">
        <v>37699</v>
      </c>
      <c r="D8915" t="s">
        <v>391</v>
      </c>
      <c r="E8915" t="s">
        <v>212</v>
      </c>
      <c r="F8915" t="s">
        <v>19518</v>
      </c>
      <c r="G8915">
        <v>11.468999999999999</v>
      </c>
      <c r="H8915">
        <v>444</v>
      </c>
      <c r="I8915">
        <v>5.3</v>
      </c>
      <c r="J8915">
        <f>YEAR(Table1[[#This Row],[release_date]])</f>
        <v>2003</v>
      </c>
      <c r="K8915" t="str">
        <f>LEFT(Table1[[#This Row],[Year]],4) &amp; "s"</f>
        <v>2003s</v>
      </c>
      <c r="L89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15">
        <f>(Table1[[#This Row],[vote_average]]/10)*100</f>
        <v>53</v>
      </c>
      <c r="N8915">
        <f>(Table1[[#This Row],[popularity]]/SUM(Table1[popularity]))*100</f>
        <v>2.6405408590210477E-3</v>
      </c>
    </row>
    <row r="8916" spans="1:14" x14ac:dyDescent="0.3">
      <c r="A8916">
        <v>11260</v>
      </c>
      <c r="B8916" t="s">
        <v>19519</v>
      </c>
      <c r="C8916" s="1">
        <v>39637</v>
      </c>
      <c r="D8916" t="s">
        <v>19520</v>
      </c>
      <c r="E8916" t="s">
        <v>11</v>
      </c>
      <c r="F8916" t="s">
        <v>19521</v>
      </c>
      <c r="G8916">
        <v>26.216000000000001</v>
      </c>
      <c r="H8916">
        <v>1358</v>
      </c>
      <c r="I8916">
        <v>5.274</v>
      </c>
      <c r="J8916">
        <f>YEAR(Table1[[#This Row],[release_date]])</f>
        <v>2008</v>
      </c>
      <c r="K8916" t="str">
        <f>LEFT(Table1[[#This Row],[Year]],4) &amp; "s"</f>
        <v>2008s</v>
      </c>
      <c r="L89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16">
        <f>(Table1[[#This Row],[vote_average]]/10)*100</f>
        <v>52.739999999999995</v>
      </c>
      <c r="N8916">
        <f>(Table1[[#This Row],[popularity]]/SUM(Table1[popularity]))*100</f>
        <v>6.0357850867639555E-3</v>
      </c>
    </row>
    <row r="8917" spans="1:14" x14ac:dyDescent="0.3">
      <c r="A8917">
        <v>475210</v>
      </c>
      <c r="B8917" t="s">
        <v>19522</v>
      </c>
      <c r="C8917" s="1">
        <v>43294</v>
      </c>
      <c r="D8917" t="s">
        <v>19523</v>
      </c>
      <c r="E8917" t="s">
        <v>11</v>
      </c>
      <c r="F8917" t="s">
        <v>19524</v>
      </c>
      <c r="G8917">
        <v>23.879000000000001</v>
      </c>
      <c r="H8917">
        <v>1847</v>
      </c>
      <c r="I8917">
        <v>5.2720000000000002</v>
      </c>
      <c r="J8917">
        <f>YEAR(Table1[[#This Row],[release_date]])</f>
        <v>2018</v>
      </c>
      <c r="K8917" t="str">
        <f>LEFT(Table1[[#This Row],[Year]],4) &amp; "s"</f>
        <v>2018s</v>
      </c>
      <c r="L89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17">
        <f>(Table1[[#This Row],[vote_average]]/10)*100</f>
        <v>52.72</v>
      </c>
      <c r="N8917">
        <f>(Table1[[#This Row],[popularity]]/SUM(Table1[popularity]))*100</f>
        <v>5.497730854700812E-3</v>
      </c>
    </row>
    <row r="8918" spans="1:14" x14ac:dyDescent="0.3">
      <c r="A8918">
        <v>109091</v>
      </c>
      <c r="B8918" t="s">
        <v>19525</v>
      </c>
      <c r="C8918" s="1">
        <v>41572</v>
      </c>
      <c r="D8918" t="s">
        <v>881</v>
      </c>
      <c r="E8918" t="s">
        <v>11</v>
      </c>
      <c r="F8918" t="s">
        <v>19526</v>
      </c>
      <c r="G8918">
        <v>27.459</v>
      </c>
      <c r="H8918">
        <v>1790</v>
      </c>
      <c r="I8918">
        <v>5.2720000000000002</v>
      </c>
      <c r="J8918">
        <f>YEAR(Table1[[#This Row],[release_date]])</f>
        <v>2013</v>
      </c>
      <c r="K8918" t="str">
        <f>LEFT(Table1[[#This Row],[Year]],4) &amp; "s"</f>
        <v>2013s</v>
      </c>
      <c r="L89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18">
        <f>(Table1[[#This Row],[vote_average]]/10)*100</f>
        <v>52.72</v>
      </c>
      <c r="N8918">
        <f>(Table1[[#This Row],[popularity]]/SUM(Table1[popularity]))*100</f>
        <v>6.3219645520846595E-3</v>
      </c>
    </row>
    <row r="8919" spans="1:14" x14ac:dyDescent="0.3">
      <c r="A8919">
        <v>243940</v>
      </c>
      <c r="B8919" t="s">
        <v>19527</v>
      </c>
      <c r="C8919" s="1">
        <v>42033</v>
      </c>
      <c r="D8919" t="s">
        <v>19528</v>
      </c>
      <c r="E8919" t="s">
        <v>11</v>
      </c>
      <c r="F8919" t="s">
        <v>19529</v>
      </c>
      <c r="G8919">
        <v>17.062000000000001</v>
      </c>
      <c r="H8919">
        <v>1369</v>
      </c>
      <c r="I8919">
        <v>5.27</v>
      </c>
      <c r="J8919">
        <f>YEAR(Table1[[#This Row],[release_date]])</f>
        <v>2015</v>
      </c>
      <c r="K8919" t="str">
        <f>LEFT(Table1[[#This Row],[Year]],4) &amp; "s"</f>
        <v>2015s</v>
      </c>
      <c r="L89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19">
        <f>(Table1[[#This Row],[vote_average]]/10)*100</f>
        <v>52.699999999999989</v>
      </c>
      <c r="N8919">
        <f>(Table1[[#This Row],[popularity]]/SUM(Table1[popularity]))*100</f>
        <v>3.9282333365260377E-3</v>
      </c>
    </row>
    <row r="8920" spans="1:14" x14ac:dyDescent="0.3">
      <c r="A8920">
        <v>665828</v>
      </c>
      <c r="B8920" t="s">
        <v>19530</v>
      </c>
      <c r="C8920" s="1">
        <v>44603</v>
      </c>
      <c r="D8920" t="s">
        <v>19531</v>
      </c>
      <c r="E8920" t="s">
        <v>212</v>
      </c>
      <c r="F8920" t="s">
        <v>19532</v>
      </c>
      <c r="G8920">
        <v>35.47</v>
      </c>
      <c r="H8920">
        <v>392</v>
      </c>
      <c r="I8920">
        <v>5.2670000000000003</v>
      </c>
      <c r="J8920">
        <f>YEAR(Table1[[#This Row],[release_date]])</f>
        <v>2022</v>
      </c>
      <c r="K8920" t="str">
        <f>LEFT(Table1[[#This Row],[Year]],4) &amp; "s"</f>
        <v>2022s</v>
      </c>
      <c r="L89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920">
        <f>(Table1[[#This Row],[vote_average]]/10)*100</f>
        <v>52.670000000000009</v>
      </c>
      <c r="N8920">
        <f>(Table1[[#This Row],[popularity]]/SUM(Table1[popularity]))*100</f>
        <v>8.1663601246382937E-3</v>
      </c>
    </row>
    <row r="8921" spans="1:14" x14ac:dyDescent="0.3">
      <c r="A8921">
        <v>80280</v>
      </c>
      <c r="B8921" t="s">
        <v>19533</v>
      </c>
      <c r="C8921" s="1">
        <v>40998</v>
      </c>
      <c r="D8921" t="s">
        <v>1899</v>
      </c>
      <c r="E8921" t="s">
        <v>94</v>
      </c>
      <c r="F8921" t="s">
        <v>19534</v>
      </c>
      <c r="G8921">
        <v>41.963000000000001</v>
      </c>
      <c r="H8921">
        <v>1408</v>
      </c>
      <c r="I8921">
        <v>5.266</v>
      </c>
      <c r="J8921">
        <f>YEAR(Table1[[#This Row],[release_date]])</f>
        <v>2012</v>
      </c>
      <c r="K8921" t="str">
        <f>LEFT(Table1[[#This Row],[Year]],4) &amp; "s"</f>
        <v>2012s</v>
      </c>
      <c r="L89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21">
        <f>(Table1[[#This Row],[vote_average]]/10)*100</f>
        <v>52.66</v>
      </c>
      <c r="N8921">
        <f>(Table1[[#This Row],[popularity]]/SUM(Table1[popularity]))*100</f>
        <v>9.6612621908710641E-3</v>
      </c>
    </row>
    <row r="8922" spans="1:14" x14ac:dyDescent="0.3">
      <c r="A8922">
        <v>9557</v>
      </c>
      <c r="B8922" t="s">
        <v>19535</v>
      </c>
      <c r="C8922" s="1">
        <v>37530</v>
      </c>
      <c r="D8922" t="s">
        <v>391</v>
      </c>
      <c r="E8922" t="s">
        <v>11</v>
      </c>
      <c r="F8922" t="s">
        <v>19536</v>
      </c>
      <c r="G8922">
        <v>20.091000000000001</v>
      </c>
      <c r="H8922">
        <v>624</v>
      </c>
      <c r="I8922">
        <v>5.266</v>
      </c>
      <c r="J8922">
        <f>YEAR(Table1[[#This Row],[release_date]])</f>
        <v>2002</v>
      </c>
      <c r="K8922" t="str">
        <f>LEFT(Table1[[#This Row],[Year]],4) &amp; "s"</f>
        <v>2002s</v>
      </c>
      <c r="L89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22">
        <f>(Table1[[#This Row],[vote_average]]/10)*100</f>
        <v>52.66</v>
      </c>
      <c r="N8922">
        <f>(Table1[[#This Row],[popularity]]/SUM(Table1[popularity]))*100</f>
        <v>4.6256087190332095E-3</v>
      </c>
    </row>
    <row r="8923" spans="1:14" x14ac:dyDescent="0.3">
      <c r="A8923">
        <v>8766</v>
      </c>
      <c r="B8923" t="s">
        <v>19537</v>
      </c>
      <c r="C8923" s="1">
        <v>35132</v>
      </c>
      <c r="D8923" t="s">
        <v>442</v>
      </c>
      <c r="E8923" t="s">
        <v>11</v>
      </c>
      <c r="F8923" t="s">
        <v>19538</v>
      </c>
      <c r="G8923">
        <v>22.734000000000002</v>
      </c>
      <c r="H8923">
        <v>498</v>
      </c>
      <c r="I8923">
        <v>5.266</v>
      </c>
      <c r="J8923">
        <f>YEAR(Table1[[#This Row],[release_date]])</f>
        <v>1996</v>
      </c>
      <c r="K8923" t="str">
        <f>LEFT(Table1[[#This Row],[Year]],4) &amp; "s"</f>
        <v>1996s</v>
      </c>
      <c r="L89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923">
        <f>(Table1[[#This Row],[vote_average]]/10)*100</f>
        <v>52.66</v>
      </c>
      <c r="N8923">
        <f>(Table1[[#This Row],[popularity]]/SUM(Table1[popularity]))*100</f>
        <v>5.2341142112637996E-3</v>
      </c>
    </row>
    <row r="8924" spans="1:14" x14ac:dyDescent="0.3">
      <c r="A8924">
        <v>44113</v>
      </c>
      <c r="B8924" t="s">
        <v>19539</v>
      </c>
      <c r="C8924" s="1">
        <v>40458</v>
      </c>
      <c r="D8924" t="s">
        <v>217</v>
      </c>
      <c r="E8924" t="s">
        <v>11</v>
      </c>
      <c r="F8924" t="s">
        <v>19540</v>
      </c>
      <c r="G8924">
        <v>31.117000000000001</v>
      </c>
      <c r="H8924">
        <v>649</v>
      </c>
      <c r="I8924">
        <v>5.2629999999999999</v>
      </c>
      <c r="J8924">
        <f>YEAR(Table1[[#This Row],[release_date]])</f>
        <v>2010</v>
      </c>
      <c r="K8924" t="str">
        <f>LEFT(Table1[[#This Row],[Year]],4) &amp; "s"</f>
        <v>2010s</v>
      </c>
      <c r="L89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24">
        <f>(Table1[[#This Row],[vote_average]]/10)*100</f>
        <v>52.629999999999995</v>
      </c>
      <c r="N8924">
        <f>(Table1[[#This Row],[popularity]]/SUM(Table1[popularity]))*100</f>
        <v>7.1641564138249167E-3</v>
      </c>
    </row>
    <row r="8925" spans="1:14" x14ac:dyDescent="0.3">
      <c r="A8925">
        <v>505177</v>
      </c>
      <c r="B8925" t="s">
        <v>19541</v>
      </c>
      <c r="C8925" s="1">
        <v>43175</v>
      </c>
      <c r="D8925" t="s">
        <v>497</v>
      </c>
      <c r="E8925" t="s">
        <v>11</v>
      </c>
      <c r="F8925" t="s">
        <v>19542</v>
      </c>
      <c r="G8925">
        <v>20.521000000000001</v>
      </c>
      <c r="H8925">
        <v>531</v>
      </c>
      <c r="I8925">
        <v>5.3</v>
      </c>
      <c r="J8925">
        <f>YEAR(Table1[[#This Row],[release_date]])</f>
        <v>2018</v>
      </c>
      <c r="K8925" t="str">
        <f>LEFT(Table1[[#This Row],[Year]],4) &amp; "s"</f>
        <v>2018s</v>
      </c>
      <c r="L89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25">
        <f>(Table1[[#This Row],[vote_average]]/10)*100</f>
        <v>53</v>
      </c>
      <c r="N8925">
        <f>(Table1[[#This Row],[popularity]]/SUM(Table1[popularity]))*100</f>
        <v>4.7246088558698168E-3</v>
      </c>
    </row>
    <row r="8926" spans="1:14" x14ac:dyDescent="0.3">
      <c r="A8926">
        <v>364067</v>
      </c>
      <c r="B8926" t="s">
        <v>19543</v>
      </c>
      <c r="C8926" s="1">
        <v>42342</v>
      </c>
      <c r="D8926" t="s">
        <v>13741</v>
      </c>
      <c r="E8926" t="s">
        <v>11</v>
      </c>
      <c r="F8926" t="s">
        <v>19544</v>
      </c>
      <c r="G8926">
        <v>13.497</v>
      </c>
      <c r="H8926">
        <v>395</v>
      </c>
      <c r="I8926">
        <v>5.3</v>
      </c>
      <c r="J8926">
        <f>YEAR(Table1[[#This Row],[release_date]])</f>
        <v>2015</v>
      </c>
      <c r="K8926" t="str">
        <f>LEFT(Table1[[#This Row],[Year]],4) &amp; "s"</f>
        <v>2015s</v>
      </c>
      <c r="L89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26">
        <f>(Table1[[#This Row],[vote_average]]/10)*100</f>
        <v>53</v>
      </c>
      <c r="N8926">
        <f>(Table1[[#This Row],[popularity]]/SUM(Table1[popularity]))*100</f>
        <v>3.1074531322876527E-3</v>
      </c>
    </row>
    <row r="8927" spans="1:14" x14ac:dyDescent="0.3">
      <c r="A8927">
        <v>242310</v>
      </c>
      <c r="B8927" t="s">
        <v>19545</v>
      </c>
      <c r="C8927" s="1">
        <v>41768</v>
      </c>
      <c r="D8927" t="s">
        <v>786</v>
      </c>
      <c r="E8927" t="s">
        <v>11</v>
      </c>
      <c r="F8927" t="s">
        <v>19546</v>
      </c>
      <c r="G8927">
        <v>41.329000000000001</v>
      </c>
      <c r="H8927">
        <v>716</v>
      </c>
      <c r="I8927">
        <v>5.2619999999999996</v>
      </c>
      <c r="J8927">
        <f>YEAR(Table1[[#This Row],[release_date]])</f>
        <v>2014</v>
      </c>
      <c r="K8927" t="str">
        <f>LEFT(Table1[[#This Row],[Year]],4) &amp; "s"</f>
        <v>2014s</v>
      </c>
      <c r="L89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27">
        <f>(Table1[[#This Row],[vote_average]]/10)*100</f>
        <v>52.62</v>
      </c>
      <c r="N8927">
        <f>(Table1[[#This Row],[popularity]]/SUM(Table1[popularity]))*100</f>
        <v>9.5152945472561593E-3</v>
      </c>
    </row>
    <row r="8928" spans="1:14" x14ac:dyDescent="0.3">
      <c r="A8928">
        <v>26123</v>
      </c>
      <c r="B8928" t="s">
        <v>19547</v>
      </c>
      <c r="C8928" s="1">
        <v>40154</v>
      </c>
      <c r="D8928" t="s">
        <v>391</v>
      </c>
      <c r="E8928" t="s">
        <v>11</v>
      </c>
      <c r="F8928" t="s">
        <v>19548</v>
      </c>
      <c r="G8928">
        <v>48.091999999999999</v>
      </c>
      <c r="H8928">
        <v>1682</v>
      </c>
      <c r="I8928">
        <v>5.3</v>
      </c>
      <c r="J8928">
        <f>YEAR(Table1[[#This Row],[release_date]])</f>
        <v>2009</v>
      </c>
      <c r="K8928" t="str">
        <f>LEFT(Table1[[#This Row],[Year]],4) &amp; "s"</f>
        <v>2009s</v>
      </c>
      <c r="L89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28">
        <f>(Table1[[#This Row],[vote_average]]/10)*100</f>
        <v>53</v>
      </c>
      <c r="N8928">
        <f>(Table1[[#This Row],[popularity]]/SUM(Table1[popularity]))*100</f>
        <v>1.1072359490107268E-2</v>
      </c>
    </row>
    <row r="8929" spans="1:14" x14ac:dyDescent="0.3">
      <c r="A8929">
        <v>681019</v>
      </c>
      <c r="B8929" t="s">
        <v>19549</v>
      </c>
      <c r="C8929" s="1">
        <v>43903</v>
      </c>
      <c r="D8929" t="s">
        <v>2286</v>
      </c>
      <c r="E8929" t="s">
        <v>1363</v>
      </c>
      <c r="F8929" t="s">
        <v>19550</v>
      </c>
      <c r="G8929">
        <v>28.22</v>
      </c>
      <c r="H8929">
        <v>630</v>
      </c>
      <c r="I8929">
        <v>5.26</v>
      </c>
      <c r="J8929">
        <f>YEAR(Table1[[#This Row],[release_date]])</f>
        <v>2020</v>
      </c>
      <c r="K8929" t="str">
        <f>LEFT(Table1[[#This Row],[Year]],4) &amp; "s"</f>
        <v>2020s</v>
      </c>
      <c r="L89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929">
        <f>(Table1[[#This Row],[vote_average]]/10)*100</f>
        <v>52.6</v>
      </c>
      <c r="N8929">
        <f>(Table1[[#This Row],[popularity]]/SUM(Table1[popularity]))*100</f>
        <v>6.4971717709978189E-3</v>
      </c>
    </row>
    <row r="8930" spans="1:14" x14ac:dyDescent="0.3">
      <c r="A8930">
        <v>359790</v>
      </c>
      <c r="B8930" t="s">
        <v>19551</v>
      </c>
      <c r="C8930" s="1">
        <v>42280</v>
      </c>
      <c r="D8930" t="s">
        <v>155</v>
      </c>
      <c r="E8930" t="s">
        <v>11</v>
      </c>
      <c r="F8930" t="s">
        <v>19552</v>
      </c>
      <c r="G8930">
        <v>22.265999999999998</v>
      </c>
      <c r="H8930">
        <v>367</v>
      </c>
      <c r="I8930">
        <v>5.3</v>
      </c>
      <c r="J8930">
        <f>YEAR(Table1[[#This Row],[release_date]])</f>
        <v>2015</v>
      </c>
      <c r="K8930" t="str">
        <f>LEFT(Table1[[#This Row],[Year]],4) &amp; "s"</f>
        <v>2015s</v>
      </c>
      <c r="L89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30">
        <f>(Table1[[#This Row],[vote_average]]/10)*100</f>
        <v>53</v>
      </c>
      <c r="N8930">
        <f>(Table1[[#This Row],[popularity]]/SUM(Table1[popularity]))*100</f>
        <v>5.1263652251253514E-3</v>
      </c>
    </row>
    <row r="8931" spans="1:14" x14ac:dyDescent="0.3">
      <c r="A8931">
        <v>271404</v>
      </c>
      <c r="B8931" t="s">
        <v>19553</v>
      </c>
      <c r="C8931" s="1">
        <v>43028</v>
      </c>
      <c r="D8931" t="s">
        <v>147</v>
      </c>
      <c r="E8931" t="s">
        <v>11</v>
      </c>
      <c r="F8931" t="s">
        <v>19554</v>
      </c>
      <c r="G8931">
        <v>18.834</v>
      </c>
      <c r="H8931">
        <v>969</v>
      </c>
      <c r="I8931">
        <v>5.26</v>
      </c>
      <c r="J8931">
        <f>YEAR(Table1[[#This Row],[release_date]])</f>
        <v>2017</v>
      </c>
      <c r="K8931" t="str">
        <f>LEFT(Table1[[#This Row],[Year]],4) &amp; "s"</f>
        <v>2017s</v>
      </c>
      <c r="L89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31">
        <f>(Table1[[#This Row],[vote_average]]/10)*100</f>
        <v>52.6</v>
      </c>
      <c r="N8931">
        <f>(Table1[[#This Row],[popularity]]/SUM(Table1[popularity]))*100</f>
        <v>4.3362059934434058E-3</v>
      </c>
    </row>
    <row r="8932" spans="1:14" x14ac:dyDescent="0.3">
      <c r="A8932">
        <v>102207</v>
      </c>
      <c r="B8932" t="s">
        <v>19555</v>
      </c>
      <c r="C8932" s="1">
        <v>41002</v>
      </c>
      <c r="D8932" t="s">
        <v>12452</v>
      </c>
      <c r="E8932" t="s">
        <v>212</v>
      </c>
      <c r="F8932" t="s">
        <v>19556</v>
      </c>
      <c r="G8932">
        <v>19.550999999999998</v>
      </c>
      <c r="H8932">
        <v>822</v>
      </c>
      <c r="I8932">
        <v>5.26</v>
      </c>
      <c r="J8932">
        <f>YEAR(Table1[[#This Row],[release_date]])</f>
        <v>2012</v>
      </c>
      <c r="K8932" t="str">
        <f>LEFT(Table1[[#This Row],[Year]],4) &amp; "s"</f>
        <v>2012s</v>
      </c>
      <c r="L89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32">
        <f>(Table1[[#This Row],[vote_average]]/10)*100</f>
        <v>52.6</v>
      </c>
      <c r="N8932">
        <f>(Table1[[#This Row],[popularity]]/SUM(Table1[popularity]))*100</f>
        <v>4.5012829657965388E-3</v>
      </c>
    </row>
    <row r="8933" spans="1:14" x14ac:dyDescent="0.3">
      <c r="A8933">
        <v>78383</v>
      </c>
      <c r="B8933" t="s">
        <v>19557</v>
      </c>
      <c r="C8933" s="1">
        <v>41545</v>
      </c>
      <c r="D8933" t="s">
        <v>306</v>
      </c>
      <c r="E8933" t="s">
        <v>11</v>
      </c>
      <c r="F8933" t="s">
        <v>19558</v>
      </c>
      <c r="G8933">
        <v>24.533000000000001</v>
      </c>
      <c r="H8933">
        <v>432</v>
      </c>
      <c r="I8933">
        <v>5.3</v>
      </c>
      <c r="J8933">
        <f>YEAR(Table1[[#This Row],[release_date]])</f>
        <v>2013</v>
      </c>
      <c r="K8933" t="str">
        <f>LEFT(Table1[[#This Row],[Year]],4) &amp; "s"</f>
        <v>2013s</v>
      </c>
      <c r="L89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33">
        <f>(Table1[[#This Row],[vote_average]]/10)*100</f>
        <v>53</v>
      </c>
      <c r="N8933">
        <f>(Table1[[#This Row],[popularity]]/SUM(Table1[popularity]))*100</f>
        <v>5.6483031558430012E-3</v>
      </c>
    </row>
    <row r="8934" spans="1:14" x14ac:dyDescent="0.3">
      <c r="A8934">
        <v>93856</v>
      </c>
      <c r="B8934" t="s">
        <v>19559</v>
      </c>
      <c r="C8934" s="1">
        <v>41053</v>
      </c>
      <c r="D8934" t="s">
        <v>306</v>
      </c>
      <c r="E8934" t="s">
        <v>11</v>
      </c>
      <c r="F8934" t="s">
        <v>19560</v>
      </c>
      <c r="G8934">
        <v>40.521999999999998</v>
      </c>
      <c r="H8934">
        <v>1504</v>
      </c>
      <c r="I8934">
        <v>5.3</v>
      </c>
      <c r="J8934">
        <f>YEAR(Table1[[#This Row],[release_date]])</f>
        <v>2012</v>
      </c>
      <c r="K8934" t="str">
        <f>LEFT(Table1[[#This Row],[Year]],4) &amp; "s"</f>
        <v>2012s</v>
      </c>
      <c r="L89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34">
        <f>(Table1[[#This Row],[vote_average]]/10)*100</f>
        <v>53</v>
      </c>
      <c r="N8934">
        <f>(Table1[[#This Row],[popularity]]/SUM(Table1[popularity]))*100</f>
        <v>9.3294966160302473E-3</v>
      </c>
    </row>
    <row r="8935" spans="1:14" x14ac:dyDescent="0.3">
      <c r="A8935">
        <v>11453</v>
      </c>
      <c r="B8935" t="s">
        <v>19561</v>
      </c>
      <c r="C8935" s="1">
        <v>38576</v>
      </c>
      <c r="D8935" t="s">
        <v>391</v>
      </c>
      <c r="E8935" t="s">
        <v>11</v>
      </c>
      <c r="F8935" t="s">
        <v>19562</v>
      </c>
      <c r="G8935">
        <v>33.878</v>
      </c>
      <c r="H8935">
        <v>872</v>
      </c>
      <c r="I8935">
        <v>5.2590000000000003</v>
      </c>
      <c r="J8935">
        <f>YEAR(Table1[[#This Row],[release_date]])</f>
        <v>2005</v>
      </c>
      <c r="K8935" t="str">
        <f>LEFT(Table1[[#This Row],[Year]],4) &amp; "s"</f>
        <v>2005s</v>
      </c>
      <c r="L89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35">
        <f>(Table1[[#This Row],[vote_average]]/10)*100</f>
        <v>52.59</v>
      </c>
      <c r="N8935">
        <f>(Table1[[#This Row],[popularity]]/SUM(Table1[popularity]))*100</f>
        <v>7.7998293854664811E-3</v>
      </c>
    </row>
    <row r="8936" spans="1:14" x14ac:dyDescent="0.3">
      <c r="A8936">
        <v>9480</v>
      </c>
      <c r="B8936" t="s">
        <v>19563</v>
      </c>
      <c r="C8936" s="1">
        <v>37666</v>
      </c>
      <c r="D8936" t="s">
        <v>10457</v>
      </c>
      <c r="E8936" t="s">
        <v>11</v>
      </c>
      <c r="F8936" t="s">
        <v>19564</v>
      </c>
      <c r="G8936">
        <v>157.524</v>
      </c>
      <c r="H8936">
        <v>4873</v>
      </c>
      <c r="I8936">
        <v>5.2590000000000003</v>
      </c>
      <c r="J8936">
        <f>YEAR(Table1[[#This Row],[release_date]])</f>
        <v>2003</v>
      </c>
      <c r="K8936" t="str">
        <f>LEFT(Table1[[#This Row],[Year]],4) &amp; "s"</f>
        <v>2003s</v>
      </c>
      <c r="L89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36">
        <f>(Table1[[#This Row],[vote_average]]/10)*100</f>
        <v>52.59</v>
      </c>
      <c r="N8936">
        <f>(Table1[[#This Row],[popularity]]/SUM(Table1[popularity]))*100</f>
        <v>3.6267203616394766E-2</v>
      </c>
    </row>
    <row r="8937" spans="1:14" x14ac:dyDescent="0.3">
      <c r="A8937">
        <v>86467</v>
      </c>
      <c r="B8937" t="s">
        <v>19565</v>
      </c>
      <c r="C8937" s="1">
        <v>40977</v>
      </c>
      <c r="D8937" t="s">
        <v>90</v>
      </c>
      <c r="E8937" t="s">
        <v>11</v>
      </c>
      <c r="F8937" t="s">
        <v>19566</v>
      </c>
      <c r="G8937">
        <v>49.585999999999999</v>
      </c>
      <c r="H8937">
        <v>490</v>
      </c>
      <c r="I8937">
        <v>5.2569999999999997</v>
      </c>
      <c r="J8937">
        <f>YEAR(Table1[[#This Row],[release_date]])</f>
        <v>2012</v>
      </c>
      <c r="K8937" t="str">
        <f>LEFT(Table1[[#This Row],[Year]],4) &amp; "s"</f>
        <v>2012s</v>
      </c>
      <c r="L89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37">
        <f>(Table1[[#This Row],[vote_average]]/10)*100</f>
        <v>52.569999999999993</v>
      </c>
      <c r="N8937">
        <f>(Table1[[#This Row],[popularity]]/SUM(Table1[popularity]))*100</f>
        <v>1.1416327407395387E-2</v>
      </c>
    </row>
    <row r="8938" spans="1:14" x14ac:dyDescent="0.3">
      <c r="A8938">
        <v>430365</v>
      </c>
      <c r="B8938" t="s">
        <v>19567</v>
      </c>
      <c r="C8938" s="1">
        <v>42830</v>
      </c>
      <c r="D8938" t="s">
        <v>391</v>
      </c>
      <c r="E8938" t="s">
        <v>212</v>
      </c>
      <c r="F8938" t="s">
        <v>19568</v>
      </c>
      <c r="G8938">
        <v>14.377000000000001</v>
      </c>
      <c r="H8938">
        <v>454</v>
      </c>
      <c r="I8938">
        <v>5.3</v>
      </c>
      <c r="J8938">
        <f>YEAR(Table1[[#This Row],[release_date]])</f>
        <v>2017</v>
      </c>
      <c r="K8938" t="str">
        <f>LEFT(Table1[[#This Row],[Year]],4) &amp; "s"</f>
        <v>2017s</v>
      </c>
      <c r="L89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38">
        <f>(Table1[[#This Row],[vote_average]]/10)*100</f>
        <v>53</v>
      </c>
      <c r="N8938">
        <f>(Table1[[#This Row],[popularity]]/SUM(Table1[popularity]))*100</f>
        <v>3.3100580634881516E-3</v>
      </c>
    </row>
    <row r="8939" spans="1:14" x14ac:dyDescent="0.3">
      <c r="A8939">
        <v>534072</v>
      </c>
      <c r="B8939" t="s">
        <v>19569</v>
      </c>
      <c r="C8939" s="1">
        <v>44323</v>
      </c>
      <c r="D8939" t="s">
        <v>306</v>
      </c>
      <c r="E8939" t="s">
        <v>11</v>
      </c>
      <c r="F8939" t="s">
        <v>19570</v>
      </c>
      <c r="G8939">
        <v>15.3</v>
      </c>
      <c r="H8939">
        <v>353</v>
      </c>
      <c r="I8939">
        <v>5.3</v>
      </c>
      <c r="J8939">
        <f>YEAR(Table1[[#This Row],[release_date]])</f>
        <v>2021</v>
      </c>
      <c r="K8939" t="str">
        <f>LEFT(Table1[[#This Row],[Year]],4) &amp; "s"</f>
        <v>2021s</v>
      </c>
      <c r="L89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939">
        <f>(Table1[[#This Row],[vote_average]]/10)*100</f>
        <v>53</v>
      </c>
      <c r="N8939">
        <f>(Table1[[#This Row],[popularity]]/SUM(Table1[popularity]))*100</f>
        <v>3.5225630083723113E-3</v>
      </c>
    </row>
    <row r="8940" spans="1:14" x14ac:dyDescent="0.3">
      <c r="A8940">
        <v>288158</v>
      </c>
      <c r="B8940" t="s">
        <v>19571</v>
      </c>
      <c r="C8940" s="1">
        <v>42003</v>
      </c>
      <c r="D8940" t="s">
        <v>3563</v>
      </c>
      <c r="E8940" t="s">
        <v>11</v>
      </c>
      <c r="F8940" t="s">
        <v>19572</v>
      </c>
      <c r="G8940">
        <v>20.634</v>
      </c>
      <c r="H8940">
        <v>986</v>
      </c>
      <c r="I8940">
        <v>5.3</v>
      </c>
      <c r="J8940">
        <f>YEAR(Table1[[#This Row],[release_date]])</f>
        <v>2014</v>
      </c>
      <c r="K8940" t="str">
        <f>LEFT(Table1[[#This Row],[Year]],4) &amp; "s"</f>
        <v>2014s</v>
      </c>
      <c r="L89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40">
        <f>(Table1[[#This Row],[vote_average]]/10)*100</f>
        <v>53</v>
      </c>
      <c r="N8940">
        <f>(Table1[[#This Row],[popularity]]/SUM(Table1[popularity]))*100</f>
        <v>4.7506251708989717E-3</v>
      </c>
    </row>
    <row r="8941" spans="1:14" x14ac:dyDescent="0.3">
      <c r="A8941">
        <v>316154</v>
      </c>
      <c r="B8941" t="s">
        <v>19573</v>
      </c>
      <c r="C8941" s="1">
        <v>42909</v>
      </c>
      <c r="D8941" t="s">
        <v>3232</v>
      </c>
      <c r="E8941" t="s">
        <v>11</v>
      </c>
      <c r="F8941" t="s">
        <v>19574</v>
      </c>
      <c r="G8941">
        <v>37.991</v>
      </c>
      <c r="H8941">
        <v>1028</v>
      </c>
      <c r="I8941">
        <v>5.2510000000000003</v>
      </c>
      <c r="J8941">
        <f>YEAR(Table1[[#This Row],[release_date]])</f>
        <v>2017</v>
      </c>
      <c r="K8941" t="str">
        <f>LEFT(Table1[[#This Row],[Year]],4) &amp; "s"</f>
        <v>2017s</v>
      </c>
      <c r="L89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41">
        <f>(Table1[[#This Row],[vote_average]]/10)*100</f>
        <v>52.51</v>
      </c>
      <c r="N8941">
        <f>(Table1[[#This Row],[popularity]]/SUM(Table1[popularity]))*100</f>
        <v>8.7467772059524485E-3</v>
      </c>
    </row>
    <row r="8942" spans="1:14" x14ac:dyDescent="0.3">
      <c r="A8942">
        <v>301728</v>
      </c>
      <c r="B8942" t="s">
        <v>19575</v>
      </c>
      <c r="C8942" s="1">
        <v>42105</v>
      </c>
      <c r="D8942" t="s">
        <v>8015</v>
      </c>
      <c r="E8942" t="s">
        <v>11</v>
      </c>
      <c r="F8942" t="s">
        <v>19576</v>
      </c>
      <c r="G8942">
        <v>23.16</v>
      </c>
      <c r="H8942">
        <v>338</v>
      </c>
      <c r="I8942">
        <v>5.2510000000000003</v>
      </c>
      <c r="J8942">
        <f>YEAR(Table1[[#This Row],[release_date]])</f>
        <v>2015</v>
      </c>
      <c r="K8942" t="str">
        <f>LEFT(Table1[[#This Row],[Year]],4) &amp; "s"</f>
        <v>2015s</v>
      </c>
      <c r="L89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42">
        <f>(Table1[[#This Row],[vote_average]]/10)*100</f>
        <v>52.51</v>
      </c>
      <c r="N8942">
        <f>(Table1[[#This Row],[popularity]]/SUM(Table1[popularity]))*100</f>
        <v>5.3321934165949493E-3</v>
      </c>
    </row>
    <row r="8943" spans="1:14" x14ac:dyDescent="0.3">
      <c r="A8943">
        <v>11375</v>
      </c>
      <c r="B8943" t="s">
        <v>19577</v>
      </c>
      <c r="C8943" s="1">
        <v>37781</v>
      </c>
      <c r="D8943" t="s">
        <v>7547</v>
      </c>
      <c r="E8943" t="s">
        <v>11</v>
      </c>
      <c r="F8943" t="s">
        <v>19578</v>
      </c>
      <c r="G8943">
        <v>36.875</v>
      </c>
      <c r="H8943">
        <v>593</v>
      </c>
      <c r="I8943">
        <v>5.2510000000000003</v>
      </c>
      <c r="J8943">
        <f>YEAR(Table1[[#This Row],[release_date]])</f>
        <v>2003</v>
      </c>
      <c r="K8943" t="str">
        <f>LEFT(Table1[[#This Row],[Year]],4) &amp; "s"</f>
        <v>2003s</v>
      </c>
      <c r="L89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43">
        <f>(Table1[[#This Row],[vote_average]]/10)*100</f>
        <v>52.51</v>
      </c>
      <c r="N8943">
        <f>(Table1[[#This Row],[popularity]]/SUM(Table1[popularity]))*100</f>
        <v>8.4898373159299975E-3</v>
      </c>
    </row>
    <row r="8944" spans="1:14" x14ac:dyDescent="0.3">
      <c r="A8944">
        <v>37534</v>
      </c>
      <c r="B8944" t="s">
        <v>19579</v>
      </c>
      <c r="C8944" s="1">
        <v>40165</v>
      </c>
      <c r="D8944" t="s">
        <v>306</v>
      </c>
      <c r="E8944" t="s">
        <v>11</v>
      </c>
      <c r="F8944" t="s">
        <v>19580</v>
      </c>
      <c r="G8944">
        <v>18.920000000000002</v>
      </c>
      <c r="H8944">
        <v>325</v>
      </c>
      <c r="I8944">
        <v>5.2</v>
      </c>
      <c r="J8944">
        <f>YEAR(Table1[[#This Row],[release_date]])</f>
        <v>2009</v>
      </c>
      <c r="K8944" t="str">
        <f>LEFT(Table1[[#This Row],[Year]],4) &amp; "s"</f>
        <v>2009s</v>
      </c>
      <c r="L89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44">
        <f>(Table1[[#This Row],[vote_average]]/10)*100</f>
        <v>52</v>
      </c>
      <c r="N8944">
        <f>(Table1[[#This Row],[popularity]]/SUM(Table1[popularity]))*100</f>
        <v>4.3560060208107272E-3</v>
      </c>
    </row>
    <row r="8945" spans="1:14" x14ac:dyDescent="0.3">
      <c r="A8945">
        <v>37169</v>
      </c>
      <c r="B8945" t="s">
        <v>19581</v>
      </c>
      <c r="C8945" s="1">
        <v>40117</v>
      </c>
      <c r="D8945" t="s">
        <v>1899</v>
      </c>
      <c r="E8945" t="s">
        <v>11</v>
      </c>
      <c r="F8945" t="s">
        <v>19582</v>
      </c>
      <c r="G8945">
        <v>42.968000000000004</v>
      </c>
      <c r="H8945">
        <v>2081</v>
      </c>
      <c r="I8945">
        <v>5.2489999999999997</v>
      </c>
      <c r="J8945">
        <f>YEAR(Table1[[#This Row],[release_date]])</f>
        <v>2009</v>
      </c>
      <c r="K8945" t="str">
        <f>LEFT(Table1[[#This Row],[Year]],4) &amp; "s"</f>
        <v>2009s</v>
      </c>
      <c r="L89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45">
        <f>(Table1[[#This Row],[vote_average]]/10)*100</f>
        <v>52.489999999999995</v>
      </c>
      <c r="N8945">
        <f>(Table1[[#This Row],[popularity]]/SUM(Table1[popularity]))*100</f>
        <v>9.8926462316170898E-3</v>
      </c>
    </row>
    <row r="8946" spans="1:14" x14ac:dyDescent="0.3">
      <c r="A8946">
        <v>280391</v>
      </c>
      <c r="B8946" t="s">
        <v>19583</v>
      </c>
      <c r="C8946" s="1">
        <v>42102</v>
      </c>
      <c r="D8946" t="s">
        <v>1271</v>
      </c>
      <c r="E8946" t="s">
        <v>212</v>
      </c>
      <c r="F8946" t="s">
        <v>19584</v>
      </c>
      <c r="G8946">
        <v>16.207000000000001</v>
      </c>
      <c r="H8946">
        <v>341</v>
      </c>
      <c r="I8946">
        <v>5.2</v>
      </c>
      <c r="J8946">
        <f>YEAR(Table1[[#This Row],[release_date]])</f>
        <v>2015</v>
      </c>
      <c r="K8946" t="str">
        <f>LEFT(Table1[[#This Row],[Year]],4) &amp; "s"</f>
        <v>2015s</v>
      </c>
      <c r="L89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46">
        <f>(Table1[[#This Row],[vote_average]]/10)*100</f>
        <v>52</v>
      </c>
      <c r="N8946">
        <f>(Table1[[#This Row],[popularity]]/SUM(Table1[popularity]))*100</f>
        <v>3.7313842272346438E-3</v>
      </c>
    </row>
    <row r="8947" spans="1:14" x14ac:dyDescent="0.3">
      <c r="A8947">
        <v>11918</v>
      </c>
      <c r="B8947" t="s">
        <v>19585</v>
      </c>
      <c r="C8947" s="1">
        <v>39535</v>
      </c>
      <c r="D8947" t="s">
        <v>9181</v>
      </c>
      <c r="E8947" t="s">
        <v>11</v>
      </c>
      <c r="F8947" t="s">
        <v>19586</v>
      </c>
      <c r="G8947">
        <v>49.896999999999998</v>
      </c>
      <c r="H8947">
        <v>1720</v>
      </c>
      <c r="I8947">
        <v>5.2480000000000002</v>
      </c>
      <c r="J8947">
        <f>YEAR(Table1[[#This Row],[release_date]])</f>
        <v>2008</v>
      </c>
      <c r="K8947" t="str">
        <f>LEFT(Table1[[#This Row],[Year]],4) &amp; "s"</f>
        <v>2008s</v>
      </c>
      <c r="L89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47">
        <f>(Table1[[#This Row],[vote_average]]/10)*100</f>
        <v>52.480000000000004</v>
      </c>
      <c r="N8947">
        <f>(Table1[[#This Row],[popularity]]/SUM(Table1[popularity]))*100</f>
        <v>1.1487929831944653E-2</v>
      </c>
    </row>
    <row r="8948" spans="1:14" x14ac:dyDescent="0.3">
      <c r="A8948">
        <v>11597</v>
      </c>
      <c r="B8948" t="s">
        <v>19587</v>
      </c>
      <c r="C8948" s="1">
        <v>33956</v>
      </c>
      <c r="D8948" t="s">
        <v>19588</v>
      </c>
      <c r="E8948" t="s">
        <v>11</v>
      </c>
      <c r="F8948" t="s">
        <v>19589</v>
      </c>
      <c r="G8948">
        <v>19.010000000000002</v>
      </c>
      <c r="H8948">
        <v>519</v>
      </c>
      <c r="I8948">
        <v>5.2450000000000001</v>
      </c>
      <c r="J8948">
        <f>YEAR(Table1[[#This Row],[release_date]])</f>
        <v>1992</v>
      </c>
      <c r="K8948" t="str">
        <f>LEFT(Table1[[#This Row],[Year]],4) &amp; "s"</f>
        <v>1992s</v>
      </c>
      <c r="L89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948">
        <f>(Table1[[#This Row],[vote_average]]/10)*100</f>
        <v>52.449999999999996</v>
      </c>
      <c r="N8948">
        <f>(Table1[[#This Row],[popularity]]/SUM(Table1[popularity]))*100</f>
        <v>4.3767269796835062E-3</v>
      </c>
    </row>
    <row r="8949" spans="1:14" x14ac:dyDescent="0.3">
      <c r="A8949">
        <v>10718</v>
      </c>
      <c r="B8949" t="s">
        <v>19590</v>
      </c>
      <c r="C8949" s="1">
        <v>38002</v>
      </c>
      <c r="D8949" t="s">
        <v>3182</v>
      </c>
      <c r="E8949" t="s">
        <v>11</v>
      </c>
      <c r="F8949" t="s">
        <v>19591</v>
      </c>
      <c r="G8949">
        <v>44.639000000000003</v>
      </c>
      <c r="H8949">
        <v>545</v>
      </c>
      <c r="I8949">
        <v>5.2</v>
      </c>
      <c r="J8949">
        <f>YEAR(Table1[[#This Row],[release_date]])</f>
        <v>2004</v>
      </c>
      <c r="K8949" t="str">
        <f>LEFT(Table1[[#This Row],[Year]],4) &amp; "s"</f>
        <v>2004s</v>
      </c>
      <c r="L89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49">
        <f>(Table1[[#This Row],[vote_average]]/10)*100</f>
        <v>52</v>
      </c>
      <c r="N8949">
        <f>(Table1[[#This Row],[popularity]]/SUM(Table1[popularity]))*100</f>
        <v>1.0277365368021674E-2</v>
      </c>
    </row>
    <row r="8950" spans="1:14" x14ac:dyDescent="0.3">
      <c r="A8950">
        <v>112160</v>
      </c>
      <c r="B8950" t="s">
        <v>19592</v>
      </c>
      <c r="C8950" s="1">
        <v>41038</v>
      </c>
      <c r="D8950" t="s">
        <v>28</v>
      </c>
      <c r="E8950" t="s">
        <v>212</v>
      </c>
      <c r="F8950" t="s">
        <v>19593</v>
      </c>
      <c r="G8950">
        <v>50.600999999999999</v>
      </c>
      <c r="H8950">
        <v>301</v>
      </c>
      <c r="I8950">
        <v>5.2409999999999997</v>
      </c>
      <c r="J8950">
        <f>YEAR(Table1[[#This Row],[release_date]])</f>
        <v>2012</v>
      </c>
      <c r="K8950" t="str">
        <f>LEFT(Table1[[#This Row],[Year]],4) &amp; "s"</f>
        <v>2012s</v>
      </c>
      <c r="L89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50">
        <f>(Table1[[#This Row],[vote_average]]/10)*100</f>
        <v>52.410000000000004</v>
      </c>
      <c r="N8950">
        <f>(Table1[[#This Row],[popularity]]/SUM(Table1[popularity]))*100</f>
        <v>1.1650013776905053E-2</v>
      </c>
    </row>
    <row r="8951" spans="1:14" x14ac:dyDescent="0.3">
      <c r="A8951">
        <v>11158</v>
      </c>
      <c r="B8951" t="s">
        <v>19594</v>
      </c>
      <c r="C8951" s="1">
        <v>33801</v>
      </c>
      <c r="D8951" t="s">
        <v>13978</v>
      </c>
      <c r="E8951" t="s">
        <v>11</v>
      </c>
      <c r="F8951" t="s">
        <v>19595</v>
      </c>
      <c r="G8951">
        <v>26.867000000000001</v>
      </c>
      <c r="H8951">
        <v>1120</v>
      </c>
      <c r="I8951">
        <v>5.2409999999999997</v>
      </c>
      <c r="J8951">
        <f>YEAR(Table1[[#This Row],[release_date]])</f>
        <v>1992</v>
      </c>
      <c r="K8951" t="str">
        <f>LEFT(Table1[[#This Row],[Year]],4) &amp; "s"</f>
        <v>1992s</v>
      </c>
      <c r="L89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951">
        <f>(Table1[[#This Row],[vote_average]]/10)*100</f>
        <v>52.410000000000004</v>
      </c>
      <c r="N8951">
        <f>(Table1[[#This Row],[popularity]]/SUM(Table1[popularity]))*100</f>
        <v>6.1856666892770515E-3</v>
      </c>
    </row>
    <row r="8952" spans="1:14" x14ac:dyDescent="0.3">
      <c r="A8952">
        <v>134375</v>
      </c>
      <c r="B8952" t="s">
        <v>19596</v>
      </c>
      <c r="C8952" s="1">
        <v>41246</v>
      </c>
      <c r="D8952" t="s">
        <v>19597</v>
      </c>
      <c r="E8952" t="s">
        <v>11</v>
      </c>
      <c r="F8952" t="s">
        <v>19598</v>
      </c>
      <c r="G8952">
        <v>21.242999999999999</v>
      </c>
      <c r="H8952">
        <v>413</v>
      </c>
      <c r="I8952">
        <v>5.24</v>
      </c>
      <c r="J8952">
        <f>YEAR(Table1[[#This Row],[release_date]])</f>
        <v>2012</v>
      </c>
      <c r="K8952" t="str">
        <f>LEFT(Table1[[#This Row],[Year]],4) &amp; "s"</f>
        <v>2012s</v>
      </c>
      <c r="L89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52">
        <f>(Table1[[#This Row],[vote_average]]/10)*100</f>
        <v>52.400000000000006</v>
      </c>
      <c r="N8952">
        <f>(Table1[[#This Row],[popularity]]/SUM(Table1[popularity]))*100</f>
        <v>4.8908369926047718E-3</v>
      </c>
    </row>
    <row r="8953" spans="1:14" x14ac:dyDescent="0.3">
      <c r="A8953">
        <v>38579</v>
      </c>
      <c r="B8953" t="s">
        <v>19599</v>
      </c>
      <c r="C8953" s="1">
        <v>40332</v>
      </c>
      <c r="D8953" t="s">
        <v>3063</v>
      </c>
      <c r="E8953" t="s">
        <v>11</v>
      </c>
      <c r="F8953" t="s">
        <v>19600</v>
      </c>
      <c r="G8953">
        <v>41.377000000000002</v>
      </c>
      <c r="H8953">
        <v>723</v>
      </c>
      <c r="I8953">
        <v>5.2</v>
      </c>
      <c r="J8953">
        <f>YEAR(Table1[[#This Row],[release_date]])</f>
        <v>2010</v>
      </c>
      <c r="K8953" t="str">
        <f>LEFT(Table1[[#This Row],[Year]],4) &amp; "s"</f>
        <v>2010s</v>
      </c>
      <c r="L89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53">
        <f>(Table1[[#This Row],[vote_average]]/10)*100</f>
        <v>52</v>
      </c>
      <c r="N8953">
        <f>(Table1[[#This Row],[popularity]]/SUM(Table1[popularity]))*100</f>
        <v>9.5263457253216416E-3</v>
      </c>
    </row>
    <row r="8954" spans="1:14" x14ac:dyDescent="0.3">
      <c r="A8954">
        <v>18238</v>
      </c>
      <c r="B8954" t="s">
        <v>19601</v>
      </c>
      <c r="C8954" s="1">
        <v>39888</v>
      </c>
      <c r="D8954" t="s">
        <v>2762</v>
      </c>
      <c r="E8954" t="s">
        <v>11</v>
      </c>
      <c r="F8954" t="s">
        <v>19602</v>
      </c>
      <c r="G8954">
        <v>16.59</v>
      </c>
      <c r="H8954">
        <v>366</v>
      </c>
      <c r="I8954">
        <v>5.24</v>
      </c>
      <c r="J8954">
        <f>YEAR(Table1[[#This Row],[release_date]])</f>
        <v>2009</v>
      </c>
      <c r="K8954" t="str">
        <f>LEFT(Table1[[#This Row],[Year]],4) &amp; "s"</f>
        <v>2009s</v>
      </c>
      <c r="L89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54">
        <f>(Table1[[#This Row],[vote_average]]/10)*100</f>
        <v>52.400000000000006</v>
      </c>
      <c r="N8954">
        <f>(Table1[[#This Row],[popularity]]/SUM(Table1[popularity]))*100</f>
        <v>3.8195634188821332E-3</v>
      </c>
    </row>
    <row r="8955" spans="1:14" x14ac:dyDescent="0.3">
      <c r="A8955">
        <v>10577</v>
      </c>
      <c r="B8955" t="s">
        <v>19603</v>
      </c>
      <c r="C8955" s="1">
        <v>36882</v>
      </c>
      <c r="D8955" t="s">
        <v>19604</v>
      </c>
      <c r="E8955" t="s">
        <v>11</v>
      </c>
      <c r="F8955" t="s">
        <v>19605</v>
      </c>
      <c r="G8955">
        <v>21.401</v>
      </c>
      <c r="H8955">
        <v>631</v>
      </c>
      <c r="I8955">
        <v>5.2450000000000001</v>
      </c>
      <c r="J8955">
        <f>YEAR(Table1[[#This Row],[release_date]])</f>
        <v>2000</v>
      </c>
      <c r="K8955" t="str">
        <f>LEFT(Table1[[#This Row],[Year]],4) &amp; "s"</f>
        <v>2000s</v>
      </c>
      <c r="L89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55">
        <f>(Table1[[#This Row],[vote_average]]/10)*100</f>
        <v>52.449999999999996</v>
      </c>
      <c r="N8955">
        <f>(Table1[[#This Row],[popularity]]/SUM(Table1[popularity]))*100</f>
        <v>4.9272137870703158E-3</v>
      </c>
    </row>
    <row r="8956" spans="1:14" x14ac:dyDescent="0.3">
      <c r="A8956">
        <v>13256</v>
      </c>
      <c r="B8956" t="s">
        <v>19606</v>
      </c>
      <c r="C8956" s="1">
        <v>39667</v>
      </c>
      <c r="D8956" t="s">
        <v>16084</v>
      </c>
      <c r="E8956" t="s">
        <v>11</v>
      </c>
      <c r="F8956" t="s">
        <v>19607</v>
      </c>
      <c r="G8956">
        <v>20.812999999999999</v>
      </c>
      <c r="H8956">
        <v>433</v>
      </c>
      <c r="I8956">
        <v>5.2389999999999999</v>
      </c>
      <c r="J8956">
        <f>YEAR(Table1[[#This Row],[release_date]])</f>
        <v>2008</v>
      </c>
      <c r="K8956" t="str">
        <f>LEFT(Table1[[#This Row],[Year]],4) &amp; "s"</f>
        <v>2008s</v>
      </c>
      <c r="L89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56">
        <f>(Table1[[#This Row],[vote_average]]/10)*100</f>
        <v>52.39</v>
      </c>
      <c r="N8956">
        <f>(Table1[[#This Row],[popularity]]/SUM(Table1[popularity]))*100</f>
        <v>4.7918368557681636E-3</v>
      </c>
    </row>
    <row r="8957" spans="1:14" x14ac:dyDescent="0.3">
      <c r="A8957">
        <v>9713</v>
      </c>
      <c r="B8957" t="s">
        <v>19608</v>
      </c>
      <c r="C8957" s="1">
        <v>36076</v>
      </c>
      <c r="D8957" t="s">
        <v>172</v>
      </c>
      <c r="E8957" t="s">
        <v>11</v>
      </c>
      <c r="F8957" t="s">
        <v>19609</v>
      </c>
      <c r="G8957">
        <v>33.167000000000002</v>
      </c>
      <c r="H8957">
        <v>400</v>
      </c>
      <c r="I8957">
        <v>5.2389999999999999</v>
      </c>
      <c r="J8957">
        <f>YEAR(Table1[[#This Row],[release_date]])</f>
        <v>1998</v>
      </c>
      <c r="K8957" t="str">
        <f>LEFT(Table1[[#This Row],[Year]],4) &amp; "s"</f>
        <v>1998s</v>
      </c>
      <c r="L89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957">
        <f>(Table1[[#This Row],[vote_average]]/10)*100</f>
        <v>52.39</v>
      </c>
      <c r="N8957">
        <f>(Table1[[#This Row],[popularity]]/SUM(Table1[popularity]))*100</f>
        <v>7.6361338103715318E-3</v>
      </c>
    </row>
    <row r="8958" spans="1:14" x14ac:dyDescent="0.3">
      <c r="A8958">
        <v>17130</v>
      </c>
      <c r="B8958" t="s">
        <v>4773</v>
      </c>
      <c r="C8958" s="1">
        <v>37302</v>
      </c>
      <c r="D8958" t="s">
        <v>1766</v>
      </c>
      <c r="E8958" t="s">
        <v>11</v>
      </c>
      <c r="F8958" t="s">
        <v>19610</v>
      </c>
      <c r="G8958">
        <v>43.594999999999999</v>
      </c>
      <c r="H8958">
        <v>603</v>
      </c>
      <c r="I8958">
        <v>5.2</v>
      </c>
      <c r="J8958">
        <f>YEAR(Table1[[#This Row],[release_date]])</f>
        <v>2002</v>
      </c>
      <c r="K8958" t="str">
        <f>LEFT(Table1[[#This Row],[Year]],4) &amp; "s"</f>
        <v>2002s</v>
      </c>
      <c r="L89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58">
        <f>(Table1[[#This Row],[vote_average]]/10)*100</f>
        <v>52</v>
      </c>
      <c r="N8958">
        <f>(Table1[[#This Row],[popularity]]/SUM(Table1[popularity]))*100</f>
        <v>1.0037002245097444E-2</v>
      </c>
    </row>
    <row r="8959" spans="1:14" x14ac:dyDescent="0.3">
      <c r="A8959">
        <v>329440</v>
      </c>
      <c r="B8959" t="s">
        <v>19611</v>
      </c>
      <c r="C8959" s="1">
        <v>42376</v>
      </c>
      <c r="D8959" t="s">
        <v>81</v>
      </c>
      <c r="E8959" t="s">
        <v>11</v>
      </c>
      <c r="F8959" t="s">
        <v>19612</v>
      </c>
      <c r="G8959">
        <v>44.655999999999999</v>
      </c>
      <c r="H8959">
        <v>1688</v>
      </c>
      <c r="I8959">
        <v>5.2350000000000003</v>
      </c>
      <c r="J8959">
        <f>YEAR(Table1[[#This Row],[release_date]])</f>
        <v>2016</v>
      </c>
      <c r="K8959" t="str">
        <f>LEFT(Table1[[#This Row],[Year]],4) &amp; "s"</f>
        <v>2016s</v>
      </c>
      <c r="L89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59">
        <f>(Table1[[#This Row],[vote_average]]/10)*100</f>
        <v>52.350000000000009</v>
      </c>
      <c r="N8959">
        <f>(Table1[[#This Row],[popularity]]/SUM(Table1[popularity]))*100</f>
        <v>1.0281279326919864E-2</v>
      </c>
    </row>
    <row r="8960" spans="1:14" x14ac:dyDescent="0.3">
      <c r="A8960">
        <v>17825</v>
      </c>
      <c r="B8960" t="s">
        <v>19613</v>
      </c>
      <c r="C8960" s="1">
        <v>38021</v>
      </c>
      <c r="D8960" t="s">
        <v>391</v>
      </c>
      <c r="E8960" t="s">
        <v>212</v>
      </c>
      <c r="F8960" t="s">
        <v>19614</v>
      </c>
      <c r="G8960">
        <v>6.609</v>
      </c>
      <c r="H8960">
        <v>428</v>
      </c>
      <c r="I8960">
        <v>5.2</v>
      </c>
      <c r="J8960">
        <f>YEAR(Table1[[#This Row],[release_date]])</f>
        <v>2004</v>
      </c>
      <c r="K8960" t="str">
        <f>LEFT(Table1[[#This Row],[Year]],4) &amp; "s"</f>
        <v>2004s</v>
      </c>
      <c r="L89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60">
        <f>(Table1[[#This Row],[vote_average]]/10)*100</f>
        <v>52</v>
      </c>
      <c r="N8960">
        <f>(Table1[[#This Row],[popularity]]/SUM(Table1[popularity]))*100</f>
        <v>1.52160907989102E-3</v>
      </c>
    </row>
    <row r="8961" spans="1:14" x14ac:dyDescent="0.3">
      <c r="A8961">
        <v>329010</v>
      </c>
      <c r="B8961" t="s">
        <v>19615</v>
      </c>
      <c r="C8961" s="1">
        <v>42433</v>
      </c>
      <c r="D8961" t="s">
        <v>306</v>
      </c>
      <c r="E8961" t="s">
        <v>11</v>
      </c>
      <c r="F8961" t="s">
        <v>19616</v>
      </c>
      <c r="G8961">
        <v>28.039000000000001</v>
      </c>
      <c r="H8961">
        <v>622</v>
      </c>
      <c r="I8961">
        <v>5.2</v>
      </c>
      <c r="J8961">
        <f>YEAR(Table1[[#This Row],[release_date]])</f>
        <v>2016</v>
      </c>
      <c r="K8961" t="str">
        <f>LEFT(Table1[[#This Row],[Year]],4) &amp; "s"</f>
        <v>2016s</v>
      </c>
      <c r="L89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61">
        <f>(Table1[[#This Row],[vote_average]]/10)*100</f>
        <v>52</v>
      </c>
      <c r="N8961">
        <f>(Table1[[#This Row],[popularity]]/SUM(Table1[popularity]))*100</f>
        <v>6.4554996203758973E-3</v>
      </c>
    </row>
    <row r="8962" spans="1:14" x14ac:dyDescent="0.3">
      <c r="A8962">
        <v>9978</v>
      </c>
      <c r="B8962" t="s">
        <v>19617</v>
      </c>
      <c r="C8962" s="1">
        <v>38919</v>
      </c>
      <c r="D8962" t="s">
        <v>19618</v>
      </c>
      <c r="E8962" t="s">
        <v>11</v>
      </c>
      <c r="F8962" t="s">
        <v>19619</v>
      </c>
      <c r="G8962">
        <v>23.943999999999999</v>
      </c>
      <c r="H8962">
        <v>617</v>
      </c>
      <c r="I8962">
        <v>5.2</v>
      </c>
      <c r="J8962">
        <f>YEAR(Table1[[#This Row],[release_date]])</f>
        <v>2006</v>
      </c>
      <c r="K8962" t="str">
        <f>LEFT(Table1[[#This Row],[Year]],4) &amp; "s"</f>
        <v>2006s</v>
      </c>
      <c r="L89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62">
        <f>(Table1[[#This Row],[vote_average]]/10)*100</f>
        <v>52</v>
      </c>
      <c r="N8962">
        <f>(Table1[[#This Row],[popularity]]/SUM(Table1[popularity]))*100</f>
        <v>5.5126959916644847E-3</v>
      </c>
    </row>
    <row r="8963" spans="1:14" x14ac:dyDescent="0.3">
      <c r="A8963">
        <v>109099</v>
      </c>
      <c r="B8963" t="s">
        <v>19620</v>
      </c>
      <c r="C8963" s="1">
        <v>41318</v>
      </c>
      <c r="D8963" t="s">
        <v>15898</v>
      </c>
      <c r="E8963" t="s">
        <v>11</v>
      </c>
      <c r="F8963" t="s">
        <v>19621</v>
      </c>
      <c r="G8963">
        <v>58.771999999999998</v>
      </c>
      <c r="H8963">
        <v>394</v>
      </c>
      <c r="I8963">
        <v>5.2</v>
      </c>
      <c r="J8963">
        <f>YEAR(Table1[[#This Row],[release_date]])</f>
        <v>2013</v>
      </c>
      <c r="K8963" t="str">
        <f>LEFT(Table1[[#This Row],[Year]],4) &amp; "s"</f>
        <v>2013s</v>
      </c>
      <c r="L89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63">
        <f>(Table1[[#This Row],[vote_average]]/10)*100</f>
        <v>52</v>
      </c>
      <c r="N8963">
        <f>(Table1[[#This Row],[popularity]]/SUM(Table1[popularity]))*100</f>
        <v>1.3531246609676958E-2</v>
      </c>
    </row>
    <row r="8964" spans="1:14" x14ac:dyDescent="0.3">
      <c r="A8964">
        <v>342281</v>
      </c>
      <c r="B8964" t="s">
        <v>19622</v>
      </c>
      <c r="C8964" s="1">
        <v>42235</v>
      </c>
      <c r="D8964" t="s">
        <v>422</v>
      </c>
      <c r="E8964" t="s">
        <v>212</v>
      </c>
      <c r="F8964" t="s">
        <v>19623</v>
      </c>
      <c r="G8964">
        <v>8.9730000000000008</v>
      </c>
      <c r="H8964">
        <v>404</v>
      </c>
      <c r="I8964">
        <v>5.2</v>
      </c>
      <c r="J8964">
        <f>YEAR(Table1[[#This Row],[release_date]])</f>
        <v>2015</v>
      </c>
      <c r="K8964" t="str">
        <f>LEFT(Table1[[#This Row],[Year]],4) &amp; "s"</f>
        <v>2015s</v>
      </c>
      <c r="L89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64">
        <f>(Table1[[#This Row],[vote_average]]/10)*100</f>
        <v>52</v>
      </c>
      <c r="N8964">
        <f>(Table1[[#This Row],[popularity]]/SUM(Table1[popularity]))*100</f>
        <v>2.0658795996159967E-3</v>
      </c>
    </row>
    <row r="8965" spans="1:14" x14ac:dyDescent="0.3">
      <c r="A8965">
        <v>295011</v>
      </c>
      <c r="B8965" t="s">
        <v>19624</v>
      </c>
      <c r="C8965" s="1">
        <v>43357</v>
      </c>
      <c r="D8965" t="s">
        <v>19625</v>
      </c>
      <c r="E8965" t="s">
        <v>11</v>
      </c>
      <c r="F8965" t="s">
        <v>19626</v>
      </c>
      <c r="G8965">
        <v>42.151000000000003</v>
      </c>
      <c r="H8965">
        <v>337</v>
      </c>
      <c r="I8965">
        <v>5.23</v>
      </c>
      <c r="J8965">
        <f>YEAR(Table1[[#This Row],[release_date]])</f>
        <v>2018</v>
      </c>
      <c r="K8965" t="str">
        <f>LEFT(Table1[[#This Row],[Year]],4) &amp; "s"</f>
        <v>2018s</v>
      </c>
      <c r="L89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65">
        <f>(Table1[[#This Row],[vote_average]]/10)*100</f>
        <v>52.300000000000004</v>
      </c>
      <c r="N8965">
        <f>(Table1[[#This Row],[popularity]]/SUM(Table1[popularity]))*100</f>
        <v>9.7045459716275356E-3</v>
      </c>
    </row>
    <row r="8966" spans="1:14" x14ac:dyDescent="0.3">
      <c r="A8966">
        <v>9750</v>
      </c>
      <c r="B8966" t="s">
        <v>19627</v>
      </c>
      <c r="C8966" s="1">
        <v>39323</v>
      </c>
      <c r="D8966" t="s">
        <v>494</v>
      </c>
      <c r="E8966" t="s">
        <v>11</v>
      </c>
      <c r="F8966" t="s">
        <v>19628</v>
      </c>
      <c r="G8966">
        <v>15.510999999999999</v>
      </c>
      <c r="H8966">
        <v>499</v>
      </c>
      <c r="I8966">
        <v>5.22</v>
      </c>
      <c r="J8966">
        <f>YEAR(Table1[[#This Row],[release_date]])</f>
        <v>2007</v>
      </c>
      <c r="K8966" t="str">
        <f>LEFT(Table1[[#This Row],[Year]],4) &amp; "s"</f>
        <v>2007s</v>
      </c>
      <c r="L89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66">
        <f>(Table1[[#This Row],[vote_average]]/10)*100</f>
        <v>52.2</v>
      </c>
      <c r="N8966">
        <f>(Table1[[#This Row],[popularity]]/SUM(Table1[popularity]))*100</f>
        <v>3.5711421452851578E-3</v>
      </c>
    </row>
    <row r="8967" spans="1:14" x14ac:dyDescent="0.3">
      <c r="A8967">
        <v>9711</v>
      </c>
      <c r="B8967" t="s">
        <v>19629</v>
      </c>
      <c r="C8967" s="1">
        <v>38317</v>
      </c>
      <c r="D8967" t="s">
        <v>13468</v>
      </c>
      <c r="E8967" t="s">
        <v>11</v>
      </c>
      <c r="F8967" t="s">
        <v>19630</v>
      </c>
      <c r="G8967">
        <v>27.588999999999999</v>
      </c>
      <c r="H8967">
        <v>386</v>
      </c>
      <c r="I8967">
        <v>5.2270000000000003</v>
      </c>
      <c r="J8967">
        <f>YEAR(Table1[[#This Row],[release_date]])</f>
        <v>2004</v>
      </c>
      <c r="K8967" t="str">
        <f>LEFT(Table1[[#This Row],[Year]],4) &amp; "s"</f>
        <v>2004s</v>
      </c>
      <c r="L89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67">
        <f>(Table1[[#This Row],[vote_average]]/10)*100</f>
        <v>52.27</v>
      </c>
      <c r="N8967">
        <f>(Table1[[#This Row],[popularity]]/SUM(Table1[popularity]))*100</f>
        <v>6.3518948260120056E-3</v>
      </c>
    </row>
    <row r="8968" spans="1:14" x14ac:dyDescent="0.3">
      <c r="A8968">
        <v>30178</v>
      </c>
      <c r="B8968" t="s">
        <v>19631</v>
      </c>
      <c r="C8968" s="1">
        <v>38547</v>
      </c>
      <c r="D8968" t="s">
        <v>1297</v>
      </c>
      <c r="E8968" t="s">
        <v>11</v>
      </c>
      <c r="F8968" t="s">
        <v>19632</v>
      </c>
      <c r="G8968">
        <v>28.998999999999999</v>
      </c>
      <c r="H8968">
        <v>464</v>
      </c>
      <c r="I8968">
        <v>5.2</v>
      </c>
      <c r="J8968">
        <f>YEAR(Table1[[#This Row],[release_date]])</f>
        <v>2005</v>
      </c>
      <c r="K8968" t="str">
        <f>LEFT(Table1[[#This Row],[Year]],4) &amp; "s"</f>
        <v>2005s</v>
      </c>
      <c r="L89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68">
        <f>(Table1[[#This Row],[vote_average]]/10)*100</f>
        <v>52</v>
      </c>
      <c r="N8968">
        <f>(Table1[[#This Row],[popularity]]/SUM(Table1[popularity]))*100</f>
        <v>6.6765231816855331E-3</v>
      </c>
    </row>
    <row r="8969" spans="1:14" x14ac:dyDescent="0.3">
      <c r="A8969">
        <v>51481</v>
      </c>
      <c r="B8969" t="s">
        <v>19633</v>
      </c>
      <c r="C8969" s="1">
        <v>40566</v>
      </c>
      <c r="D8969" t="s">
        <v>391</v>
      </c>
      <c r="E8969" t="s">
        <v>11</v>
      </c>
      <c r="F8969" t="s">
        <v>19634</v>
      </c>
      <c r="G8969">
        <v>36.323</v>
      </c>
      <c r="H8969">
        <v>1196</v>
      </c>
      <c r="I8969">
        <v>5.2240000000000002</v>
      </c>
      <c r="J8969">
        <f>YEAR(Table1[[#This Row],[release_date]])</f>
        <v>2011</v>
      </c>
      <c r="K8969" t="str">
        <f>LEFT(Table1[[#This Row],[Year]],4) &amp; "s"</f>
        <v>2011s</v>
      </c>
      <c r="L89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69">
        <f>(Table1[[#This Row],[vote_average]]/10)*100</f>
        <v>52.239999999999995</v>
      </c>
      <c r="N8969">
        <f>(Table1[[#This Row],[popularity]]/SUM(Table1[popularity]))*100</f>
        <v>8.3627487681769575E-3</v>
      </c>
    </row>
    <row r="8970" spans="1:14" x14ac:dyDescent="0.3">
      <c r="A8970">
        <v>210908</v>
      </c>
      <c r="B8970" t="s">
        <v>19635</v>
      </c>
      <c r="C8970" s="1">
        <v>41578</v>
      </c>
      <c r="D8970" t="s">
        <v>13714</v>
      </c>
      <c r="E8970" t="s">
        <v>11</v>
      </c>
      <c r="F8970" t="s">
        <v>19636</v>
      </c>
      <c r="G8970">
        <v>13.098000000000001</v>
      </c>
      <c r="H8970">
        <v>374</v>
      </c>
      <c r="I8970">
        <v>5.2220000000000004</v>
      </c>
      <c r="J8970">
        <f>YEAR(Table1[[#This Row],[release_date]])</f>
        <v>2013</v>
      </c>
      <c r="K8970" t="str">
        <f>LEFT(Table1[[#This Row],[Year]],4) &amp; "s"</f>
        <v>2013s</v>
      </c>
      <c r="L89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70">
        <f>(Table1[[#This Row],[vote_average]]/10)*100</f>
        <v>52.22</v>
      </c>
      <c r="N8970">
        <f>(Table1[[#This Row],[popularity]]/SUM(Table1[popularity]))*100</f>
        <v>3.0155902146183355E-3</v>
      </c>
    </row>
    <row r="8971" spans="1:14" x14ac:dyDescent="0.3">
      <c r="A8971">
        <v>169020</v>
      </c>
      <c r="B8971" t="s">
        <v>19637</v>
      </c>
      <c r="C8971" s="1">
        <v>41325</v>
      </c>
      <c r="D8971" t="s">
        <v>391</v>
      </c>
      <c r="E8971" t="s">
        <v>212</v>
      </c>
      <c r="F8971" t="s">
        <v>19638</v>
      </c>
      <c r="G8971">
        <v>13.945</v>
      </c>
      <c r="H8971">
        <v>361</v>
      </c>
      <c r="I8971">
        <v>5.2220000000000004</v>
      </c>
      <c r="J8971">
        <f>YEAR(Table1[[#This Row],[release_date]])</f>
        <v>2013</v>
      </c>
      <c r="K8971" t="str">
        <f>LEFT(Table1[[#This Row],[Year]],4) &amp; "s"</f>
        <v>2013s</v>
      </c>
      <c r="L89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71">
        <f>(Table1[[#This Row],[vote_average]]/10)*100</f>
        <v>52.22</v>
      </c>
      <c r="N8971">
        <f>(Table1[[#This Row],[popularity]]/SUM(Table1[popularity]))*100</f>
        <v>3.2105974608988156E-3</v>
      </c>
    </row>
    <row r="8972" spans="1:14" x14ac:dyDescent="0.3">
      <c r="A8972">
        <v>122081</v>
      </c>
      <c r="B8972" t="s">
        <v>19639</v>
      </c>
      <c r="C8972" s="1">
        <v>41298</v>
      </c>
      <c r="D8972" t="s">
        <v>10</v>
      </c>
      <c r="E8972" t="s">
        <v>11</v>
      </c>
      <c r="F8972" t="s">
        <v>19640</v>
      </c>
      <c r="G8972">
        <v>53.444000000000003</v>
      </c>
      <c r="H8972">
        <v>3722</v>
      </c>
      <c r="I8972">
        <v>5.2220000000000004</v>
      </c>
      <c r="J8972">
        <f>YEAR(Table1[[#This Row],[release_date]])</f>
        <v>2013</v>
      </c>
      <c r="K8972" t="str">
        <f>LEFT(Table1[[#This Row],[Year]],4) &amp; "s"</f>
        <v>2013s</v>
      </c>
      <c r="L89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72">
        <f>(Table1[[#This Row],[vote_average]]/10)*100</f>
        <v>52.22</v>
      </c>
      <c r="N8972">
        <f>(Table1[[#This Row],[popularity]]/SUM(Table1[popularity]))*100</f>
        <v>1.2304565844408482E-2</v>
      </c>
    </row>
    <row r="8973" spans="1:14" x14ac:dyDescent="0.3">
      <c r="A8973">
        <v>9446</v>
      </c>
      <c r="B8973" t="s">
        <v>19641</v>
      </c>
      <c r="C8973" s="1">
        <v>35493</v>
      </c>
      <c r="D8973" t="s">
        <v>2837</v>
      </c>
      <c r="E8973" t="s">
        <v>11</v>
      </c>
      <c r="F8973" t="s">
        <v>19642</v>
      </c>
      <c r="G8973">
        <v>13.631</v>
      </c>
      <c r="H8973">
        <v>439</v>
      </c>
      <c r="I8973">
        <v>5.2210000000000001</v>
      </c>
      <c r="J8973">
        <f>YEAR(Table1[[#This Row],[release_date]])</f>
        <v>1997</v>
      </c>
      <c r="K8973" t="str">
        <f>LEFT(Table1[[#This Row],[Year]],4) &amp; "s"</f>
        <v>1997s</v>
      </c>
      <c r="L89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973">
        <f>(Table1[[#This Row],[vote_average]]/10)*100</f>
        <v>52.21</v>
      </c>
      <c r="N8973">
        <f>(Table1[[#This Row],[popularity]]/SUM(Table1[popularity]))*100</f>
        <v>3.1383043377204559E-3</v>
      </c>
    </row>
    <row r="8974" spans="1:14" x14ac:dyDescent="0.3">
      <c r="A8974">
        <v>351211</v>
      </c>
      <c r="B8974" t="s">
        <v>19643</v>
      </c>
      <c r="C8974" s="1">
        <v>42628</v>
      </c>
      <c r="D8974" t="s">
        <v>1468</v>
      </c>
      <c r="E8974" t="s">
        <v>11</v>
      </c>
      <c r="F8974" t="s">
        <v>19644</v>
      </c>
      <c r="G8974">
        <v>58.530999999999999</v>
      </c>
      <c r="H8974">
        <v>1838</v>
      </c>
      <c r="I8974">
        <v>5.2190000000000003</v>
      </c>
      <c r="J8974">
        <f>YEAR(Table1[[#This Row],[release_date]])</f>
        <v>2016</v>
      </c>
      <c r="K8974" t="str">
        <f>LEFT(Table1[[#This Row],[Year]],4) &amp; "s"</f>
        <v>2016s</v>
      </c>
      <c r="L89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74">
        <f>(Table1[[#This Row],[vote_average]]/10)*100</f>
        <v>52.190000000000005</v>
      </c>
      <c r="N8974">
        <f>(Table1[[#This Row],[popularity]]/SUM(Table1[popularity]))*100</f>
        <v>1.3475760486473186E-2</v>
      </c>
    </row>
    <row r="8975" spans="1:14" x14ac:dyDescent="0.3">
      <c r="A8975">
        <v>632727</v>
      </c>
      <c r="B8975" t="s">
        <v>19645</v>
      </c>
      <c r="C8975" s="1">
        <v>44610</v>
      </c>
      <c r="D8975" t="s">
        <v>306</v>
      </c>
      <c r="E8975" t="s">
        <v>11</v>
      </c>
      <c r="F8975" t="s">
        <v>19646</v>
      </c>
      <c r="G8975">
        <v>46.930999999999997</v>
      </c>
      <c r="H8975">
        <v>1354</v>
      </c>
      <c r="I8975">
        <v>5.2169999999999996</v>
      </c>
      <c r="J8975">
        <f>YEAR(Table1[[#This Row],[release_date]])</f>
        <v>2022</v>
      </c>
      <c r="K8975" t="str">
        <f>LEFT(Table1[[#This Row],[Year]],4) &amp; "s"</f>
        <v>2022s</v>
      </c>
      <c r="L89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975">
        <f>(Table1[[#This Row],[vote_average]]/10)*100</f>
        <v>52.169999999999995</v>
      </c>
      <c r="N8975">
        <f>(Table1[[#This Row],[popularity]]/SUM(Table1[popularity]))*100</f>
        <v>1.0805059120648426E-2</v>
      </c>
    </row>
    <row r="8976" spans="1:14" x14ac:dyDescent="0.3">
      <c r="A8976">
        <v>41413</v>
      </c>
      <c r="B8976" t="s">
        <v>19647</v>
      </c>
      <c r="C8976" s="1">
        <v>40221</v>
      </c>
      <c r="D8976" t="s">
        <v>207</v>
      </c>
      <c r="E8976" t="s">
        <v>54</v>
      </c>
      <c r="F8976" t="s">
        <v>19648</v>
      </c>
      <c r="G8976">
        <v>16.484000000000002</v>
      </c>
      <c r="H8976">
        <v>364</v>
      </c>
      <c r="I8976">
        <v>5.2169999999999996</v>
      </c>
      <c r="J8976">
        <f>YEAR(Table1[[#This Row],[release_date]])</f>
        <v>2010</v>
      </c>
      <c r="K8976" t="str">
        <f>LEFT(Table1[[#This Row],[Year]],4) &amp; "s"</f>
        <v>2010s</v>
      </c>
      <c r="L89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76">
        <f>(Table1[[#This Row],[vote_average]]/10)*100</f>
        <v>52.169999999999995</v>
      </c>
      <c r="N8976">
        <f>(Table1[[#This Row],[popularity]]/SUM(Table1[popularity]))*100</f>
        <v>3.7951587339875286E-3</v>
      </c>
    </row>
    <row r="8977" spans="1:14" x14ac:dyDescent="0.3">
      <c r="A8977">
        <v>9826</v>
      </c>
      <c r="B8977" t="s">
        <v>19649</v>
      </c>
      <c r="C8977" s="1">
        <v>35222</v>
      </c>
      <c r="D8977" t="s">
        <v>989</v>
      </c>
      <c r="E8977" t="s">
        <v>11</v>
      </c>
      <c r="F8977" t="s">
        <v>19650</v>
      </c>
      <c r="G8977">
        <v>18.27</v>
      </c>
      <c r="H8977">
        <v>540</v>
      </c>
      <c r="I8977">
        <v>5.2169999999999996</v>
      </c>
      <c r="J8977">
        <f>YEAR(Table1[[#This Row],[release_date]])</f>
        <v>1996</v>
      </c>
      <c r="K8977" t="str">
        <f>LEFT(Table1[[#This Row],[Year]],4) &amp; "s"</f>
        <v>1996s</v>
      </c>
      <c r="L89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8977">
        <f>(Table1[[#This Row],[vote_average]]/10)*100</f>
        <v>52.169999999999995</v>
      </c>
      <c r="N8977">
        <f>(Table1[[#This Row],[popularity]]/SUM(Table1[popularity]))*100</f>
        <v>4.2063546511739948E-3</v>
      </c>
    </row>
    <row r="8978" spans="1:14" x14ac:dyDescent="0.3">
      <c r="A8978">
        <v>243938</v>
      </c>
      <c r="B8978" t="s">
        <v>19651</v>
      </c>
      <c r="C8978" s="1">
        <v>42055</v>
      </c>
      <c r="D8978" t="s">
        <v>391</v>
      </c>
      <c r="E8978" t="s">
        <v>11</v>
      </c>
      <c r="F8978" t="s">
        <v>19652</v>
      </c>
      <c r="G8978">
        <v>29.952999999999999</v>
      </c>
      <c r="H8978">
        <v>877</v>
      </c>
      <c r="I8978">
        <v>5.2160000000000002</v>
      </c>
      <c r="J8978">
        <f>YEAR(Table1[[#This Row],[release_date]])</f>
        <v>2015</v>
      </c>
      <c r="K8978" t="str">
        <f>LEFT(Table1[[#This Row],[Year]],4) &amp; "s"</f>
        <v>2015s</v>
      </c>
      <c r="L89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78">
        <f>(Table1[[#This Row],[vote_average]]/10)*100</f>
        <v>52.160000000000004</v>
      </c>
      <c r="N8978">
        <f>(Table1[[#This Row],[popularity]]/SUM(Table1[popularity]))*100</f>
        <v>6.8961653457369834E-3</v>
      </c>
    </row>
    <row r="8979" spans="1:14" x14ac:dyDescent="0.3">
      <c r="A8979">
        <v>763164</v>
      </c>
      <c r="B8979" t="s">
        <v>19653</v>
      </c>
      <c r="C8979" s="1">
        <v>44512</v>
      </c>
      <c r="D8979" t="s">
        <v>512</v>
      </c>
      <c r="E8979" t="s">
        <v>11</v>
      </c>
      <c r="F8979" t="s">
        <v>19654</v>
      </c>
      <c r="G8979">
        <v>49.466000000000001</v>
      </c>
      <c r="H8979">
        <v>557</v>
      </c>
      <c r="I8979">
        <v>5.2149999999999999</v>
      </c>
      <c r="J8979">
        <f>YEAR(Table1[[#This Row],[release_date]])</f>
        <v>2021</v>
      </c>
      <c r="K8979" t="str">
        <f>LEFT(Table1[[#This Row],[Year]],4) &amp; "s"</f>
        <v>2021s</v>
      </c>
      <c r="L89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979">
        <f>(Table1[[#This Row],[vote_average]]/10)*100</f>
        <v>52.15</v>
      </c>
      <c r="N8979">
        <f>(Table1[[#This Row],[popularity]]/SUM(Table1[popularity]))*100</f>
        <v>1.1388699462231682E-2</v>
      </c>
    </row>
    <row r="8980" spans="1:14" x14ac:dyDescent="0.3">
      <c r="A8980">
        <v>42432</v>
      </c>
      <c r="B8980" t="s">
        <v>19655</v>
      </c>
      <c r="C8980" s="1">
        <v>37610</v>
      </c>
      <c r="D8980" t="s">
        <v>391</v>
      </c>
      <c r="E8980" t="s">
        <v>54</v>
      </c>
      <c r="F8980" t="s">
        <v>19656</v>
      </c>
      <c r="G8980">
        <v>14.25</v>
      </c>
      <c r="H8980">
        <v>551</v>
      </c>
      <c r="I8980">
        <v>5.2</v>
      </c>
      <c r="J8980">
        <f>YEAR(Table1[[#This Row],[release_date]])</f>
        <v>2002</v>
      </c>
      <c r="K8980" t="str">
        <f>LEFT(Table1[[#This Row],[Year]],4) &amp; "s"</f>
        <v>2002s</v>
      </c>
      <c r="L89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80">
        <f>(Table1[[#This Row],[vote_average]]/10)*100</f>
        <v>52</v>
      </c>
      <c r="N8980">
        <f>(Table1[[#This Row],[popularity]]/SUM(Table1[popularity]))*100</f>
        <v>3.2808184881898978E-3</v>
      </c>
    </row>
    <row r="8981" spans="1:14" x14ac:dyDescent="0.3">
      <c r="A8981">
        <v>33107</v>
      </c>
      <c r="B8981" t="s">
        <v>19657</v>
      </c>
      <c r="C8981" s="1">
        <v>40234</v>
      </c>
      <c r="D8981" t="s">
        <v>19658</v>
      </c>
      <c r="E8981" t="s">
        <v>11</v>
      </c>
      <c r="F8981" t="s">
        <v>19659</v>
      </c>
      <c r="G8981">
        <v>11.208</v>
      </c>
      <c r="H8981">
        <v>362</v>
      </c>
      <c r="I8981">
        <v>5.2140000000000004</v>
      </c>
      <c r="J8981">
        <f>YEAR(Table1[[#This Row],[release_date]])</f>
        <v>2010</v>
      </c>
      <c r="K8981" t="str">
        <f>LEFT(Table1[[#This Row],[Year]],4) &amp; "s"</f>
        <v>2010s</v>
      </c>
      <c r="L89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81">
        <f>(Table1[[#This Row],[vote_average]]/10)*100</f>
        <v>52.140000000000008</v>
      </c>
      <c r="N8981">
        <f>(Table1[[#This Row],[popularity]]/SUM(Table1[popularity]))*100</f>
        <v>2.580450078289991E-3</v>
      </c>
    </row>
    <row r="8982" spans="1:14" x14ac:dyDescent="0.3">
      <c r="A8982">
        <v>10306</v>
      </c>
      <c r="B8982" t="s">
        <v>19660</v>
      </c>
      <c r="C8982" s="1">
        <v>32304</v>
      </c>
      <c r="D8982" t="s">
        <v>306</v>
      </c>
      <c r="E8982" t="s">
        <v>11</v>
      </c>
      <c r="F8982" t="s">
        <v>19661</v>
      </c>
      <c r="G8982">
        <v>22.393999999999998</v>
      </c>
      <c r="H8982">
        <v>453</v>
      </c>
      <c r="I8982">
        <v>5.2140000000000004</v>
      </c>
      <c r="J8982">
        <f>YEAR(Table1[[#This Row],[release_date]])</f>
        <v>1988</v>
      </c>
      <c r="K8982" t="str">
        <f>LEFT(Table1[[#This Row],[Year]],4) &amp; "s"</f>
        <v>1988s</v>
      </c>
      <c r="L89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982">
        <f>(Table1[[#This Row],[vote_average]]/10)*100</f>
        <v>52.140000000000008</v>
      </c>
      <c r="N8982">
        <f>(Table1[[#This Row],[popularity]]/SUM(Table1[popularity]))*100</f>
        <v>5.1558350332999697E-3</v>
      </c>
    </row>
    <row r="8983" spans="1:14" x14ac:dyDescent="0.3">
      <c r="A8983">
        <v>372343</v>
      </c>
      <c r="B8983" t="s">
        <v>19662</v>
      </c>
      <c r="C8983" s="1">
        <v>43020</v>
      </c>
      <c r="D8983" t="s">
        <v>487</v>
      </c>
      <c r="E8983" t="s">
        <v>11</v>
      </c>
      <c r="F8983" t="s">
        <v>19663</v>
      </c>
      <c r="G8983">
        <v>66.906999999999996</v>
      </c>
      <c r="H8983">
        <v>2162</v>
      </c>
      <c r="I8983">
        <v>5.2</v>
      </c>
      <c r="J8983">
        <f>YEAR(Table1[[#This Row],[release_date]])</f>
        <v>2017</v>
      </c>
      <c r="K8983" t="str">
        <f>LEFT(Table1[[#This Row],[Year]],4) &amp; "s"</f>
        <v>2017s</v>
      </c>
      <c r="L89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83">
        <f>(Table1[[#This Row],[vote_average]]/10)*100</f>
        <v>52</v>
      </c>
      <c r="N8983">
        <f>(Table1[[#This Row],[popularity]]/SUM(Table1[popularity]))*100</f>
        <v>1.5404191058899751E-2</v>
      </c>
    </row>
    <row r="8984" spans="1:14" x14ac:dyDescent="0.3">
      <c r="A8984">
        <v>11217</v>
      </c>
      <c r="B8984" t="s">
        <v>19664</v>
      </c>
      <c r="C8984" s="1">
        <v>38044</v>
      </c>
      <c r="D8984" t="s">
        <v>2286</v>
      </c>
      <c r="E8984" t="s">
        <v>11</v>
      </c>
      <c r="F8984" t="s">
        <v>19665</v>
      </c>
      <c r="G8984">
        <v>33.767000000000003</v>
      </c>
      <c r="H8984">
        <v>353</v>
      </c>
      <c r="I8984">
        <v>5.2110000000000003</v>
      </c>
      <c r="J8984">
        <f>YEAR(Table1[[#This Row],[release_date]])</f>
        <v>2004</v>
      </c>
      <c r="K8984" t="str">
        <f>LEFT(Table1[[#This Row],[Year]],4) &amp; "s"</f>
        <v>2004s</v>
      </c>
      <c r="L89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84">
        <f>(Table1[[#This Row],[vote_average]]/10)*100</f>
        <v>52.11</v>
      </c>
      <c r="N8984">
        <f>(Table1[[#This Row],[popularity]]/SUM(Table1[popularity]))*100</f>
        <v>7.774273536190055E-3</v>
      </c>
    </row>
    <row r="8985" spans="1:14" x14ac:dyDescent="0.3">
      <c r="A8985">
        <v>9290</v>
      </c>
      <c r="B8985" t="s">
        <v>19666</v>
      </c>
      <c r="C8985" s="1">
        <v>36993</v>
      </c>
      <c r="D8985" t="s">
        <v>6658</v>
      </c>
      <c r="E8985" t="s">
        <v>11</v>
      </c>
      <c r="F8985" t="s">
        <v>19667</v>
      </c>
      <c r="G8985">
        <v>26.231999999999999</v>
      </c>
      <c r="H8985">
        <v>588</v>
      </c>
      <c r="I8985">
        <v>5.2089999999999996</v>
      </c>
      <c r="J8985">
        <f>YEAR(Table1[[#This Row],[release_date]])</f>
        <v>2001</v>
      </c>
      <c r="K8985" t="str">
        <f>LEFT(Table1[[#This Row],[Year]],4) &amp; "s"</f>
        <v>2001s</v>
      </c>
      <c r="L89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85">
        <f>(Table1[[#This Row],[vote_average]]/10)*100</f>
        <v>52.089999999999989</v>
      </c>
      <c r="N8985">
        <f>(Table1[[#This Row],[popularity]]/SUM(Table1[popularity]))*100</f>
        <v>6.0394688127857823E-3</v>
      </c>
    </row>
    <row r="8986" spans="1:14" x14ac:dyDescent="0.3">
      <c r="A8986">
        <v>560362</v>
      </c>
      <c r="B8986" t="s">
        <v>19668</v>
      </c>
      <c r="C8986" s="1">
        <v>43763</v>
      </c>
      <c r="D8986" t="s">
        <v>15701</v>
      </c>
      <c r="E8986" t="s">
        <v>11</v>
      </c>
      <c r="F8986" t="s">
        <v>19669</v>
      </c>
      <c r="G8986">
        <v>23.606999999999999</v>
      </c>
      <c r="H8986">
        <v>412</v>
      </c>
      <c r="I8986">
        <v>5.2</v>
      </c>
      <c r="J8986">
        <f>YEAR(Table1[[#This Row],[release_date]])</f>
        <v>2019</v>
      </c>
      <c r="K8986" t="str">
        <f>LEFT(Table1[[#This Row],[Year]],4) &amp; "s"</f>
        <v>2019s</v>
      </c>
      <c r="L89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86">
        <f>(Table1[[#This Row],[vote_average]]/10)*100</f>
        <v>52</v>
      </c>
      <c r="N8986">
        <f>(Table1[[#This Row],[popularity]]/SUM(Table1[popularity]))*100</f>
        <v>5.4351075123297487E-3</v>
      </c>
    </row>
    <row r="8987" spans="1:14" x14ac:dyDescent="0.3">
      <c r="A8987">
        <v>1024530</v>
      </c>
      <c r="B8987" t="s">
        <v>19670</v>
      </c>
      <c r="C8987" s="1">
        <v>44844</v>
      </c>
      <c r="D8987" t="s">
        <v>1899</v>
      </c>
      <c r="E8987" t="s">
        <v>11</v>
      </c>
      <c r="F8987" t="s">
        <v>19671</v>
      </c>
      <c r="G8987">
        <v>21.94</v>
      </c>
      <c r="H8987">
        <v>344</v>
      </c>
      <c r="I8987">
        <v>5.2060000000000004</v>
      </c>
      <c r="J8987">
        <f>YEAR(Table1[[#This Row],[release_date]])</f>
        <v>2022</v>
      </c>
      <c r="K8987" t="str">
        <f>LEFT(Table1[[#This Row],[Year]],4) &amp; "s"</f>
        <v>2022s</v>
      </c>
      <c r="L89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987">
        <f>(Table1[[#This Row],[vote_average]]/10)*100</f>
        <v>52.060000000000009</v>
      </c>
      <c r="N8987">
        <f>(Table1[[#This Row],[popularity]]/SUM(Table1[popularity]))*100</f>
        <v>5.0513093074306221E-3</v>
      </c>
    </row>
    <row r="8988" spans="1:14" x14ac:dyDescent="0.3">
      <c r="A8988">
        <v>39691</v>
      </c>
      <c r="B8988" t="s">
        <v>19672</v>
      </c>
      <c r="C8988" s="1">
        <v>40388</v>
      </c>
      <c r="D8988" t="s">
        <v>19673</v>
      </c>
      <c r="E8988" t="s">
        <v>11</v>
      </c>
      <c r="F8988" t="s">
        <v>19674</v>
      </c>
      <c r="G8988">
        <v>23.067</v>
      </c>
      <c r="H8988">
        <v>604</v>
      </c>
      <c r="I8988">
        <v>5.2060000000000004</v>
      </c>
      <c r="J8988">
        <f>YEAR(Table1[[#This Row],[release_date]])</f>
        <v>2010</v>
      </c>
      <c r="K8988" t="str">
        <f>LEFT(Table1[[#This Row],[Year]],4) &amp; "s"</f>
        <v>2010s</v>
      </c>
      <c r="L89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88">
        <f>(Table1[[#This Row],[vote_average]]/10)*100</f>
        <v>52.060000000000009</v>
      </c>
      <c r="N8988">
        <f>(Table1[[#This Row],[popularity]]/SUM(Table1[popularity]))*100</f>
        <v>5.3107817590930789E-3</v>
      </c>
    </row>
    <row r="8989" spans="1:14" x14ac:dyDescent="0.3">
      <c r="A8989">
        <v>243688</v>
      </c>
      <c r="B8989" t="s">
        <v>6031</v>
      </c>
      <c r="C8989" s="1">
        <v>42144</v>
      </c>
      <c r="D8989" t="s">
        <v>1899</v>
      </c>
      <c r="E8989" t="s">
        <v>11</v>
      </c>
      <c r="F8989" t="s">
        <v>19675</v>
      </c>
      <c r="G8989">
        <v>41.945999999999998</v>
      </c>
      <c r="H8989">
        <v>2192</v>
      </c>
      <c r="I8989">
        <v>5.2039999999999997</v>
      </c>
      <c r="J8989">
        <f>YEAR(Table1[[#This Row],[release_date]])</f>
        <v>2015</v>
      </c>
      <c r="K8989" t="str">
        <f>LEFT(Table1[[#This Row],[Year]],4) &amp; "s"</f>
        <v>2015s</v>
      </c>
      <c r="L89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89">
        <f>(Table1[[#This Row],[vote_average]]/10)*100</f>
        <v>52.04</v>
      </c>
      <c r="N8989">
        <f>(Table1[[#This Row],[popularity]]/SUM(Table1[popularity]))*100</f>
        <v>9.6573482319728746E-3</v>
      </c>
    </row>
    <row r="8990" spans="1:14" x14ac:dyDescent="0.3">
      <c r="A8990">
        <v>2395</v>
      </c>
      <c r="B8990" t="s">
        <v>19676</v>
      </c>
      <c r="C8990" s="1">
        <v>39477</v>
      </c>
      <c r="D8990" t="s">
        <v>19677</v>
      </c>
      <c r="E8990" t="s">
        <v>212</v>
      </c>
      <c r="F8990" t="s">
        <v>19678</v>
      </c>
      <c r="G8990">
        <v>26.032</v>
      </c>
      <c r="H8990">
        <v>1901</v>
      </c>
      <c r="I8990">
        <v>5.2039999999999997</v>
      </c>
      <c r="J8990">
        <f>YEAR(Table1[[#This Row],[release_date]])</f>
        <v>2008</v>
      </c>
      <c r="K8990" t="str">
        <f>LEFT(Table1[[#This Row],[Year]],4) &amp; "s"</f>
        <v>2008s</v>
      </c>
      <c r="L89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90">
        <f>(Table1[[#This Row],[vote_average]]/10)*100</f>
        <v>52.04</v>
      </c>
      <c r="N8990">
        <f>(Table1[[#This Row],[popularity]]/SUM(Table1[popularity]))*100</f>
        <v>5.9934222375129416E-3</v>
      </c>
    </row>
    <row r="8991" spans="1:14" x14ac:dyDescent="0.3">
      <c r="A8991">
        <v>10676</v>
      </c>
      <c r="B8991" t="s">
        <v>19679</v>
      </c>
      <c r="C8991" s="1">
        <v>30246</v>
      </c>
      <c r="D8991" t="s">
        <v>2308</v>
      </c>
      <c r="E8991" t="s">
        <v>11</v>
      </c>
      <c r="F8991" t="s">
        <v>19680</v>
      </c>
      <c r="G8991">
        <v>23.295000000000002</v>
      </c>
      <c r="H8991">
        <v>1295</v>
      </c>
      <c r="I8991">
        <v>5.2009999999999996</v>
      </c>
      <c r="J8991">
        <f>YEAR(Table1[[#This Row],[release_date]])</f>
        <v>1982</v>
      </c>
      <c r="K8991" t="str">
        <f>LEFT(Table1[[#This Row],[Year]],4) &amp; "s"</f>
        <v>1982s</v>
      </c>
      <c r="L89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8991">
        <f>(Table1[[#This Row],[vote_average]]/10)*100</f>
        <v>52.01</v>
      </c>
      <c r="N8991">
        <f>(Table1[[#This Row],[popularity]]/SUM(Table1[popularity]))*100</f>
        <v>5.3632748549041175E-3</v>
      </c>
    </row>
    <row r="8992" spans="1:14" x14ac:dyDescent="0.3">
      <c r="A8992">
        <v>38745</v>
      </c>
      <c r="B8992" t="s">
        <v>19681</v>
      </c>
      <c r="C8992" s="1">
        <v>40535</v>
      </c>
      <c r="D8992" t="s">
        <v>19682</v>
      </c>
      <c r="E8992" t="s">
        <v>11</v>
      </c>
      <c r="F8992" t="s">
        <v>19683</v>
      </c>
      <c r="G8992">
        <v>31.581</v>
      </c>
      <c r="H8992">
        <v>2305</v>
      </c>
      <c r="I8992">
        <v>5.2</v>
      </c>
      <c r="J8992">
        <f>YEAR(Table1[[#This Row],[release_date]])</f>
        <v>2010</v>
      </c>
      <c r="K8992" t="str">
        <f>LEFT(Table1[[#This Row],[Year]],4) &amp; "s"</f>
        <v>2010s</v>
      </c>
      <c r="L89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92">
        <f>(Table1[[#This Row],[vote_average]]/10)*100</f>
        <v>52</v>
      </c>
      <c r="N8992">
        <f>(Table1[[#This Row],[popularity]]/SUM(Table1[popularity]))*100</f>
        <v>7.2709844684579064E-3</v>
      </c>
    </row>
    <row r="8993" spans="1:14" x14ac:dyDescent="0.3">
      <c r="A8993">
        <v>345915</v>
      </c>
      <c r="B8993" t="s">
        <v>19684</v>
      </c>
      <c r="C8993" s="1">
        <v>42894</v>
      </c>
      <c r="D8993" t="s">
        <v>18251</v>
      </c>
      <c r="E8993" t="s">
        <v>11</v>
      </c>
      <c r="F8993" t="s">
        <v>19685</v>
      </c>
      <c r="G8993">
        <v>30.678999999999998</v>
      </c>
      <c r="H8993">
        <v>596</v>
      </c>
      <c r="I8993">
        <v>5.2</v>
      </c>
      <c r="J8993">
        <f>YEAR(Table1[[#This Row],[release_date]])</f>
        <v>2017</v>
      </c>
      <c r="K8993" t="str">
        <f>LEFT(Table1[[#This Row],[Year]],4) &amp; "s"</f>
        <v>2017s</v>
      </c>
      <c r="L89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93">
        <f>(Table1[[#This Row],[vote_average]]/10)*100</f>
        <v>52</v>
      </c>
      <c r="N8993">
        <f>(Table1[[#This Row],[popularity]]/SUM(Table1[popularity]))*100</f>
        <v>7.0633144139773943E-3</v>
      </c>
    </row>
    <row r="8994" spans="1:14" x14ac:dyDescent="0.3">
      <c r="A8994">
        <v>13613</v>
      </c>
      <c r="B8994" t="s">
        <v>6834</v>
      </c>
      <c r="C8994" s="1">
        <v>39546</v>
      </c>
      <c r="D8994" t="s">
        <v>19686</v>
      </c>
      <c r="E8994" t="s">
        <v>11</v>
      </c>
      <c r="F8994" t="s">
        <v>19687</v>
      </c>
      <c r="G8994">
        <v>13.656000000000001</v>
      </c>
      <c r="H8994">
        <v>361</v>
      </c>
      <c r="I8994">
        <v>5.1970000000000001</v>
      </c>
      <c r="J8994">
        <f>YEAR(Table1[[#This Row],[release_date]])</f>
        <v>2008</v>
      </c>
      <c r="K8994" t="str">
        <f>LEFT(Table1[[#This Row],[Year]],4) &amp; "s"</f>
        <v>2008s</v>
      </c>
      <c r="L89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94">
        <f>(Table1[[#This Row],[vote_average]]/10)*100</f>
        <v>51.970000000000006</v>
      </c>
      <c r="N8994">
        <f>(Table1[[#This Row],[popularity]]/SUM(Table1[popularity]))*100</f>
        <v>3.144060159629561E-3</v>
      </c>
    </row>
    <row r="8995" spans="1:14" x14ac:dyDescent="0.3">
      <c r="A8995">
        <v>619592</v>
      </c>
      <c r="B8995" t="s">
        <v>19688</v>
      </c>
      <c r="C8995" s="1">
        <v>44014</v>
      </c>
      <c r="D8995" t="s">
        <v>4399</v>
      </c>
      <c r="E8995" t="s">
        <v>11</v>
      </c>
      <c r="F8995" t="s">
        <v>19689</v>
      </c>
      <c r="G8995">
        <v>21.414000000000001</v>
      </c>
      <c r="H8995">
        <v>493</v>
      </c>
      <c r="I8995">
        <v>5.202</v>
      </c>
      <c r="J8995">
        <f>YEAR(Table1[[#This Row],[release_date]])</f>
        <v>2020</v>
      </c>
      <c r="K8995" t="str">
        <f>LEFT(Table1[[#This Row],[Year]],4) &amp; "s"</f>
        <v>2020s</v>
      </c>
      <c r="L89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8995">
        <f>(Table1[[#This Row],[vote_average]]/10)*100</f>
        <v>52.019999999999996</v>
      </c>
      <c r="N8995">
        <f>(Table1[[#This Row],[popularity]]/SUM(Table1[popularity]))*100</f>
        <v>4.9302068144630503E-3</v>
      </c>
    </row>
    <row r="8996" spans="1:14" x14ac:dyDescent="0.3">
      <c r="A8996">
        <v>9920</v>
      </c>
      <c r="B8996" t="s">
        <v>19690</v>
      </c>
      <c r="C8996" s="1">
        <v>38779</v>
      </c>
      <c r="D8996" t="s">
        <v>4296</v>
      </c>
      <c r="E8996" t="s">
        <v>11</v>
      </c>
      <c r="F8996" t="s">
        <v>19691</v>
      </c>
      <c r="G8996">
        <v>64.582999999999998</v>
      </c>
      <c r="H8996">
        <v>1521</v>
      </c>
      <c r="I8996">
        <v>5.1929999999999996</v>
      </c>
      <c r="J8996">
        <f>YEAR(Table1[[#This Row],[release_date]])</f>
        <v>2006</v>
      </c>
      <c r="K8996" t="str">
        <f>LEFT(Table1[[#This Row],[Year]],4) &amp; "s"</f>
        <v>2006s</v>
      </c>
      <c r="L89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96">
        <f>(Table1[[#This Row],[vote_average]]/10)*100</f>
        <v>51.93</v>
      </c>
      <c r="N8996">
        <f>(Table1[[#This Row],[popularity]]/SUM(Table1[popularity]))*100</f>
        <v>1.4869129854229345E-2</v>
      </c>
    </row>
    <row r="8997" spans="1:14" x14ac:dyDescent="0.3">
      <c r="A8997">
        <v>277558</v>
      </c>
      <c r="B8997" t="s">
        <v>19692</v>
      </c>
      <c r="C8997" s="1">
        <v>42108</v>
      </c>
      <c r="D8997" t="s">
        <v>2691</v>
      </c>
      <c r="E8997" t="s">
        <v>11</v>
      </c>
      <c r="F8997" t="s">
        <v>19693</v>
      </c>
      <c r="G8997">
        <v>40.036999999999999</v>
      </c>
      <c r="H8997">
        <v>643</v>
      </c>
      <c r="I8997">
        <v>5.1920000000000002</v>
      </c>
      <c r="J8997">
        <f>YEAR(Table1[[#This Row],[release_date]])</f>
        <v>2015</v>
      </c>
      <c r="K8997" t="str">
        <f>LEFT(Table1[[#This Row],[Year]],4) &amp; "s"</f>
        <v>2015s</v>
      </c>
      <c r="L89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97">
        <f>(Table1[[#This Row],[vote_average]]/10)*100</f>
        <v>51.92</v>
      </c>
      <c r="N8997">
        <f>(Table1[[#This Row],[popularity]]/SUM(Table1[popularity]))*100</f>
        <v>9.2178336709936096E-3</v>
      </c>
    </row>
    <row r="8998" spans="1:14" x14ac:dyDescent="0.3">
      <c r="A8998">
        <v>82700</v>
      </c>
      <c r="B8998" t="s">
        <v>19694</v>
      </c>
      <c r="C8998" s="1">
        <v>41424</v>
      </c>
      <c r="D8998" t="s">
        <v>1849</v>
      </c>
      <c r="E8998" t="s">
        <v>11</v>
      </c>
      <c r="F8998" t="s">
        <v>19695</v>
      </c>
      <c r="G8998">
        <v>64.576999999999998</v>
      </c>
      <c r="H8998">
        <v>6343</v>
      </c>
      <c r="I8998">
        <v>5.1920000000000002</v>
      </c>
      <c r="J8998">
        <f>YEAR(Table1[[#This Row],[release_date]])</f>
        <v>2013</v>
      </c>
      <c r="K8998" t="str">
        <f>LEFT(Table1[[#This Row],[Year]],4) &amp; "s"</f>
        <v>2013s</v>
      </c>
      <c r="L89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8998">
        <f>(Table1[[#This Row],[vote_average]]/10)*100</f>
        <v>51.92</v>
      </c>
      <c r="N8998">
        <f>(Table1[[#This Row],[popularity]]/SUM(Table1[popularity]))*100</f>
        <v>1.4867748456971159E-2</v>
      </c>
    </row>
    <row r="8999" spans="1:14" x14ac:dyDescent="0.3">
      <c r="A8999">
        <v>9959</v>
      </c>
      <c r="B8999" t="s">
        <v>19696</v>
      </c>
      <c r="C8999" s="1">
        <v>38765</v>
      </c>
      <c r="D8999" t="s">
        <v>2859</v>
      </c>
      <c r="E8999" t="s">
        <v>11</v>
      </c>
      <c r="F8999" t="s">
        <v>19697</v>
      </c>
      <c r="G8999">
        <v>38.003999999999998</v>
      </c>
      <c r="H8999">
        <v>317</v>
      </c>
      <c r="I8999">
        <v>5.2</v>
      </c>
      <c r="J8999">
        <f>YEAR(Table1[[#This Row],[release_date]])</f>
        <v>2006</v>
      </c>
      <c r="K8999" t="str">
        <f>LEFT(Table1[[#This Row],[Year]],4) &amp; "s"</f>
        <v>2006s</v>
      </c>
      <c r="L89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8999">
        <f>(Table1[[#This Row],[vote_average]]/10)*100</f>
        <v>52</v>
      </c>
      <c r="N8999">
        <f>(Table1[[#This Row],[popularity]]/SUM(Table1[popularity]))*100</f>
        <v>8.7497702333451839E-3</v>
      </c>
    </row>
    <row r="9000" spans="1:14" x14ac:dyDescent="0.3">
      <c r="A9000">
        <v>9053</v>
      </c>
      <c r="B9000" t="s">
        <v>19698</v>
      </c>
      <c r="C9000" s="1">
        <v>38967</v>
      </c>
      <c r="D9000" t="s">
        <v>2654</v>
      </c>
      <c r="E9000" t="s">
        <v>11</v>
      </c>
      <c r="F9000" t="s">
        <v>19699</v>
      </c>
      <c r="G9000">
        <v>29.146000000000001</v>
      </c>
      <c r="H9000">
        <v>786</v>
      </c>
      <c r="I9000">
        <v>5.2</v>
      </c>
      <c r="J9000">
        <f>YEAR(Table1[[#This Row],[release_date]])</f>
        <v>2006</v>
      </c>
      <c r="K9000" t="str">
        <f>LEFT(Table1[[#This Row],[Year]],4) &amp; "s"</f>
        <v>2006s</v>
      </c>
      <c r="L90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00">
        <f>(Table1[[#This Row],[vote_average]]/10)*100</f>
        <v>52</v>
      </c>
      <c r="N9000">
        <f>(Table1[[#This Row],[popularity]]/SUM(Table1[popularity]))*100</f>
        <v>6.7103674145110705E-3</v>
      </c>
    </row>
    <row r="9001" spans="1:14" x14ac:dyDescent="0.3">
      <c r="A9001">
        <v>347969</v>
      </c>
      <c r="B9001" t="s">
        <v>19700</v>
      </c>
      <c r="C9001" s="1">
        <v>42349</v>
      </c>
      <c r="D9001" t="s">
        <v>5052</v>
      </c>
      <c r="E9001" t="s">
        <v>11</v>
      </c>
      <c r="F9001" t="s">
        <v>19701</v>
      </c>
      <c r="G9001">
        <v>33.1</v>
      </c>
      <c r="H9001">
        <v>1350</v>
      </c>
      <c r="I9001">
        <v>5.2</v>
      </c>
      <c r="J9001">
        <f>YEAR(Table1[[#This Row],[release_date]])</f>
        <v>2015</v>
      </c>
      <c r="K9001" t="str">
        <f>LEFT(Table1[[#This Row],[Year]],4) &amp; "s"</f>
        <v>2015s</v>
      </c>
      <c r="L90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01">
        <f>(Table1[[#This Row],[vote_average]]/10)*100</f>
        <v>52</v>
      </c>
      <c r="N9001">
        <f>(Table1[[#This Row],[popularity]]/SUM(Table1[popularity]))*100</f>
        <v>7.6207082076551313E-3</v>
      </c>
    </row>
    <row r="9002" spans="1:14" x14ac:dyDescent="0.3">
      <c r="A9002">
        <v>11825</v>
      </c>
      <c r="B9002" t="s">
        <v>19702</v>
      </c>
      <c r="C9002" s="1">
        <v>32219</v>
      </c>
      <c r="D9002" t="s">
        <v>494</v>
      </c>
      <c r="E9002" t="s">
        <v>11</v>
      </c>
      <c r="F9002" t="s">
        <v>19703</v>
      </c>
      <c r="G9002">
        <v>25.436</v>
      </c>
      <c r="H9002">
        <v>855</v>
      </c>
      <c r="I9002">
        <v>5.2</v>
      </c>
      <c r="J9002">
        <f>YEAR(Table1[[#This Row],[release_date]])</f>
        <v>1988</v>
      </c>
      <c r="K9002" t="str">
        <f>LEFT(Table1[[#This Row],[Year]],4) &amp; "s"</f>
        <v>1988s</v>
      </c>
      <c r="L90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002">
        <f>(Table1[[#This Row],[vote_average]]/10)*100</f>
        <v>52</v>
      </c>
      <c r="N9002">
        <f>(Table1[[#This Row],[popularity]]/SUM(Table1[popularity]))*100</f>
        <v>5.856203443199876E-3</v>
      </c>
    </row>
    <row r="9003" spans="1:14" x14ac:dyDescent="0.3">
      <c r="A9003">
        <v>582885</v>
      </c>
      <c r="B9003" t="s">
        <v>19704</v>
      </c>
      <c r="C9003" s="1">
        <v>44062</v>
      </c>
      <c r="D9003" t="s">
        <v>21</v>
      </c>
      <c r="E9003" t="s">
        <v>212</v>
      </c>
      <c r="F9003" t="s">
        <v>19705</v>
      </c>
      <c r="G9003">
        <v>26.766999999999999</v>
      </c>
      <c r="H9003">
        <v>417</v>
      </c>
      <c r="I9003">
        <v>5.2</v>
      </c>
      <c r="J9003">
        <f>YEAR(Table1[[#This Row],[release_date]])</f>
        <v>2020</v>
      </c>
      <c r="K9003" t="str">
        <f>LEFT(Table1[[#This Row],[Year]],4) &amp; "s"</f>
        <v>2020s</v>
      </c>
      <c r="L90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003">
        <f>(Table1[[#This Row],[vote_average]]/10)*100</f>
        <v>52</v>
      </c>
      <c r="N9003">
        <f>(Table1[[#This Row],[popularity]]/SUM(Table1[popularity]))*100</f>
        <v>6.1626434016406302E-3</v>
      </c>
    </row>
    <row r="9004" spans="1:14" x14ac:dyDescent="0.3">
      <c r="A9004">
        <v>9360</v>
      </c>
      <c r="B9004" t="s">
        <v>19706</v>
      </c>
      <c r="C9004" s="1">
        <v>35531</v>
      </c>
      <c r="D9004" t="s">
        <v>17238</v>
      </c>
      <c r="E9004" t="s">
        <v>11</v>
      </c>
      <c r="F9004" t="s">
        <v>19707</v>
      </c>
      <c r="G9004">
        <v>104.583</v>
      </c>
      <c r="H9004">
        <v>2374</v>
      </c>
      <c r="I9004">
        <v>5.1870000000000003</v>
      </c>
      <c r="J9004">
        <f>YEAR(Table1[[#This Row],[release_date]])</f>
        <v>1997</v>
      </c>
      <c r="K9004" t="str">
        <f>LEFT(Table1[[#This Row],[Year]],4) &amp; "s"</f>
        <v>1997s</v>
      </c>
      <c r="L90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004">
        <f>(Table1[[#This Row],[vote_average]]/10)*100</f>
        <v>51.870000000000005</v>
      </c>
      <c r="N9004">
        <f>(Table1[[#This Row],[popularity]]/SUM(Table1[popularity]))*100</f>
        <v>2.4078444908797479E-2</v>
      </c>
    </row>
    <row r="9005" spans="1:14" x14ac:dyDescent="0.3">
      <c r="A9005">
        <v>382589</v>
      </c>
      <c r="B9005" t="s">
        <v>19708</v>
      </c>
      <c r="C9005" s="1">
        <v>42781</v>
      </c>
      <c r="D9005" t="s">
        <v>68</v>
      </c>
      <c r="E9005" t="s">
        <v>212</v>
      </c>
      <c r="F9005" t="s">
        <v>19709</v>
      </c>
      <c r="G9005">
        <v>13.673999999999999</v>
      </c>
      <c r="H9005">
        <v>730</v>
      </c>
      <c r="I9005">
        <v>5.2</v>
      </c>
      <c r="J9005">
        <f>YEAR(Table1[[#This Row],[release_date]])</f>
        <v>2017</v>
      </c>
      <c r="K9005" t="str">
        <f>LEFT(Table1[[#This Row],[Year]],4) &amp; "s"</f>
        <v>2017s</v>
      </c>
      <c r="L90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05">
        <f>(Table1[[#This Row],[vote_average]]/10)*100</f>
        <v>52</v>
      </c>
      <c r="N9005">
        <f>(Table1[[#This Row],[popularity]]/SUM(Table1[popularity]))*100</f>
        <v>3.1482043514041167E-3</v>
      </c>
    </row>
    <row r="9006" spans="1:14" x14ac:dyDescent="0.3">
      <c r="A9006">
        <v>248390</v>
      </c>
      <c r="B9006" t="s">
        <v>19710</v>
      </c>
      <c r="C9006" s="1">
        <v>41689</v>
      </c>
      <c r="D9006" t="s">
        <v>391</v>
      </c>
      <c r="E9006" t="s">
        <v>212</v>
      </c>
      <c r="F9006" t="s">
        <v>19711</v>
      </c>
      <c r="G9006">
        <v>7.375</v>
      </c>
      <c r="H9006">
        <v>318</v>
      </c>
      <c r="I9006">
        <v>5.1859999999999999</v>
      </c>
      <c r="J9006">
        <f>YEAR(Table1[[#This Row],[release_date]])</f>
        <v>2014</v>
      </c>
      <c r="K9006" t="str">
        <f>LEFT(Table1[[#This Row],[Year]],4) &amp; "s"</f>
        <v>2014s</v>
      </c>
      <c r="L90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06">
        <f>(Table1[[#This Row],[vote_average]]/10)*100</f>
        <v>51.859999999999992</v>
      </c>
      <c r="N9006">
        <f>(Table1[[#This Row],[popularity]]/SUM(Table1[popularity]))*100</f>
        <v>1.6979674631859996E-3</v>
      </c>
    </row>
    <row r="9007" spans="1:14" x14ac:dyDescent="0.3">
      <c r="A9007">
        <v>94348</v>
      </c>
      <c r="B9007" t="s">
        <v>19712</v>
      </c>
      <c r="C9007" s="1">
        <v>41200</v>
      </c>
      <c r="D9007" t="s">
        <v>6813</v>
      </c>
      <c r="E9007" t="s">
        <v>11</v>
      </c>
      <c r="F9007" t="s">
        <v>19713</v>
      </c>
      <c r="G9007">
        <v>24.402999999999999</v>
      </c>
      <c r="H9007">
        <v>687</v>
      </c>
      <c r="I9007">
        <v>5.1849999999999996</v>
      </c>
      <c r="J9007">
        <f>YEAR(Table1[[#This Row],[release_date]])</f>
        <v>2012</v>
      </c>
      <c r="K9007" t="str">
        <f>LEFT(Table1[[#This Row],[Year]],4) &amp; "s"</f>
        <v>2012s</v>
      </c>
      <c r="L90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07">
        <f>(Table1[[#This Row],[vote_average]]/10)*100</f>
        <v>51.849999999999994</v>
      </c>
      <c r="N9007">
        <f>(Table1[[#This Row],[popularity]]/SUM(Table1[popularity]))*100</f>
        <v>5.6183728819156542E-3</v>
      </c>
    </row>
    <row r="9008" spans="1:14" x14ac:dyDescent="0.3">
      <c r="A9008">
        <v>70868</v>
      </c>
      <c r="B9008" t="s">
        <v>19714</v>
      </c>
      <c r="C9008" s="1">
        <v>40802</v>
      </c>
      <c r="D9008" t="s">
        <v>1732</v>
      </c>
      <c r="E9008" t="s">
        <v>11</v>
      </c>
      <c r="F9008" t="s">
        <v>19715</v>
      </c>
      <c r="G9008">
        <v>16.448</v>
      </c>
      <c r="H9008">
        <v>378</v>
      </c>
      <c r="I9008">
        <v>5.1849999999999996</v>
      </c>
      <c r="J9008">
        <f>YEAR(Table1[[#This Row],[release_date]])</f>
        <v>2011</v>
      </c>
      <c r="K9008" t="str">
        <f>LEFT(Table1[[#This Row],[Year]],4) &amp; "s"</f>
        <v>2011s</v>
      </c>
      <c r="L90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08">
        <f>(Table1[[#This Row],[vote_average]]/10)*100</f>
        <v>51.849999999999994</v>
      </c>
      <c r="N9008">
        <f>(Table1[[#This Row],[popularity]]/SUM(Table1[popularity]))*100</f>
        <v>3.7868703504384165E-3</v>
      </c>
    </row>
    <row r="9009" spans="1:14" x14ac:dyDescent="0.3">
      <c r="A9009">
        <v>24169</v>
      </c>
      <c r="B9009" t="s">
        <v>19716</v>
      </c>
      <c r="C9009" s="1">
        <v>39801</v>
      </c>
      <c r="D9009" t="s">
        <v>391</v>
      </c>
      <c r="E9009" t="s">
        <v>54</v>
      </c>
      <c r="F9009" t="s">
        <v>19717</v>
      </c>
      <c r="G9009">
        <v>8.3689999999999998</v>
      </c>
      <c r="H9009">
        <v>831</v>
      </c>
      <c r="I9009">
        <v>5.2</v>
      </c>
      <c r="J9009">
        <f>YEAR(Table1[[#This Row],[release_date]])</f>
        <v>2008</v>
      </c>
      <c r="K9009" t="str">
        <f>LEFT(Table1[[#This Row],[Year]],4) &amp; "s"</f>
        <v>2008s</v>
      </c>
      <c r="L90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09">
        <f>(Table1[[#This Row],[vote_average]]/10)*100</f>
        <v>52</v>
      </c>
      <c r="N9009">
        <f>(Table1[[#This Row],[popularity]]/SUM(Table1[popularity]))*100</f>
        <v>1.9268189422920179E-3</v>
      </c>
    </row>
    <row r="9010" spans="1:14" x14ac:dyDescent="0.3">
      <c r="A9010">
        <v>320048</v>
      </c>
      <c r="B9010" t="s">
        <v>19718</v>
      </c>
      <c r="C9010" s="1">
        <v>42028</v>
      </c>
      <c r="D9010" t="s">
        <v>1139</v>
      </c>
      <c r="E9010" t="s">
        <v>11</v>
      </c>
      <c r="F9010" t="s">
        <v>19719</v>
      </c>
      <c r="G9010">
        <v>23.018999999999998</v>
      </c>
      <c r="H9010">
        <v>306</v>
      </c>
      <c r="I9010">
        <v>5.2</v>
      </c>
      <c r="J9010">
        <f>YEAR(Table1[[#This Row],[release_date]])</f>
        <v>2015</v>
      </c>
      <c r="K9010" t="str">
        <f>LEFT(Table1[[#This Row],[Year]],4) &amp; "s"</f>
        <v>2015s</v>
      </c>
      <c r="L90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10">
        <f>(Table1[[#This Row],[vote_average]]/10)*100</f>
        <v>52</v>
      </c>
      <c r="N9010">
        <f>(Table1[[#This Row],[popularity]]/SUM(Table1[popularity]))*100</f>
        <v>5.2997305810275957E-3</v>
      </c>
    </row>
    <row r="9011" spans="1:14" x14ac:dyDescent="0.3">
      <c r="A9011">
        <v>13788</v>
      </c>
      <c r="B9011" t="s">
        <v>19720</v>
      </c>
      <c r="C9011" s="1">
        <v>39822</v>
      </c>
      <c r="D9011" t="s">
        <v>81</v>
      </c>
      <c r="E9011" t="s">
        <v>11</v>
      </c>
      <c r="F9011" t="s">
        <v>19721</v>
      </c>
      <c r="G9011">
        <v>21.254000000000001</v>
      </c>
      <c r="H9011">
        <v>1317</v>
      </c>
      <c r="I9011">
        <v>5.1829999999999998</v>
      </c>
      <c r="J9011">
        <f>YEAR(Table1[[#This Row],[release_date]])</f>
        <v>2009</v>
      </c>
      <c r="K9011" t="str">
        <f>LEFT(Table1[[#This Row],[Year]],4) &amp; "s"</f>
        <v>2009s</v>
      </c>
      <c r="L90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11">
        <f>(Table1[[#This Row],[vote_average]]/10)*100</f>
        <v>51.83</v>
      </c>
      <c r="N9011">
        <f>(Table1[[#This Row],[popularity]]/SUM(Table1[popularity]))*100</f>
        <v>4.8933695542447784E-3</v>
      </c>
    </row>
    <row r="9012" spans="1:14" x14ac:dyDescent="0.3">
      <c r="A9012">
        <v>10216</v>
      </c>
      <c r="B9012" t="s">
        <v>19722</v>
      </c>
      <c r="C9012" s="1">
        <v>35895</v>
      </c>
      <c r="D9012" t="s">
        <v>13468</v>
      </c>
      <c r="E9012" t="s">
        <v>11</v>
      </c>
      <c r="F9012" t="s">
        <v>19723</v>
      </c>
      <c r="G9012">
        <v>31.666</v>
      </c>
      <c r="H9012">
        <v>652</v>
      </c>
      <c r="I9012">
        <v>5.1829999999999998</v>
      </c>
      <c r="J9012">
        <f>YEAR(Table1[[#This Row],[release_date]])</f>
        <v>1998</v>
      </c>
      <c r="K9012" t="str">
        <f>LEFT(Table1[[#This Row],[Year]],4) &amp; "s"</f>
        <v>1998s</v>
      </c>
      <c r="L90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012">
        <f>(Table1[[#This Row],[vote_average]]/10)*100</f>
        <v>51.83</v>
      </c>
      <c r="N9012">
        <f>(Table1[[#This Row],[popularity]]/SUM(Table1[popularity]))*100</f>
        <v>7.2905542629488635E-3</v>
      </c>
    </row>
    <row r="9013" spans="1:14" x14ac:dyDescent="0.3">
      <c r="A9013">
        <v>10167</v>
      </c>
      <c r="B9013" t="s">
        <v>19724</v>
      </c>
      <c r="C9013" s="1">
        <v>37575</v>
      </c>
      <c r="D9013" t="s">
        <v>1426</v>
      </c>
      <c r="E9013" t="s">
        <v>11</v>
      </c>
      <c r="F9013" t="s">
        <v>19725</v>
      </c>
      <c r="G9013">
        <v>19.372</v>
      </c>
      <c r="H9013">
        <v>333</v>
      </c>
      <c r="I9013">
        <v>5.2</v>
      </c>
      <c r="J9013">
        <f>YEAR(Table1[[#This Row],[release_date]])</f>
        <v>2002</v>
      </c>
      <c r="K9013" t="str">
        <f>LEFT(Table1[[#This Row],[Year]],4) &amp; "s"</f>
        <v>2002s</v>
      </c>
      <c r="L90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13">
        <f>(Table1[[#This Row],[vote_average]]/10)*100</f>
        <v>52</v>
      </c>
      <c r="N9013">
        <f>(Table1[[#This Row],[popularity]]/SUM(Table1[popularity]))*100</f>
        <v>4.4600712809273477E-3</v>
      </c>
    </row>
    <row r="9014" spans="1:14" x14ac:dyDescent="0.3">
      <c r="A9014">
        <v>345923</v>
      </c>
      <c r="B9014" t="s">
        <v>19726</v>
      </c>
      <c r="C9014" s="1">
        <v>42957</v>
      </c>
      <c r="D9014" t="s">
        <v>588</v>
      </c>
      <c r="E9014" t="s">
        <v>11</v>
      </c>
      <c r="F9014" t="s">
        <v>19727</v>
      </c>
      <c r="G9014">
        <v>15.891999999999999</v>
      </c>
      <c r="H9014">
        <v>559</v>
      </c>
      <c r="I9014">
        <v>5.18</v>
      </c>
      <c r="J9014">
        <f>YEAR(Table1[[#This Row],[release_date]])</f>
        <v>2017</v>
      </c>
      <c r="K9014" t="str">
        <f>LEFT(Table1[[#This Row],[Year]],4) &amp; "s"</f>
        <v>2017s</v>
      </c>
      <c r="L90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14">
        <f>(Table1[[#This Row],[vote_average]]/10)*100</f>
        <v>51.800000000000004</v>
      </c>
      <c r="N9014">
        <f>(Table1[[#This Row],[popularity]]/SUM(Table1[popularity]))*100</f>
        <v>3.6588608711799198E-3</v>
      </c>
    </row>
    <row r="9015" spans="1:14" x14ac:dyDescent="0.3">
      <c r="A9015">
        <v>6280</v>
      </c>
      <c r="B9015" t="s">
        <v>19219</v>
      </c>
      <c r="C9015" s="1">
        <v>34660</v>
      </c>
      <c r="D9015" t="s">
        <v>887</v>
      </c>
      <c r="E9015" t="s">
        <v>11</v>
      </c>
      <c r="F9015" t="s">
        <v>19728</v>
      </c>
      <c r="G9015">
        <v>79.203999999999994</v>
      </c>
      <c r="H9015">
        <v>1423</v>
      </c>
      <c r="I9015">
        <v>5.18</v>
      </c>
      <c r="J9015">
        <f>YEAR(Table1[[#This Row],[release_date]])</f>
        <v>1994</v>
      </c>
      <c r="K9015" t="str">
        <f>LEFT(Table1[[#This Row],[Year]],4) &amp; "s"</f>
        <v>1994s</v>
      </c>
      <c r="L90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015">
        <f>(Table1[[#This Row],[vote_average]]/10)*100</f>
        <v>51.800000000000004</v>
      </c>
      <c r="N9015">
        <f>(Table1[[#This Row],[popularity]]/SUM(Table1[popularity]))*100</f>
        <v>1.8235364739550362E-2</v>
      </c>
    </row>
    <row r="9016" spans="1:14" x14ac:dyDescent="0.3">
      <c r="A9016">
        <v>13184</v>
      </c>
      <c r="B9016" t="s">
        <v>19729</v>
      </c>
      <c r="C9016" s="1">
        <v>39681</v>
      </c>
      <c r="D9016" t="s">
        <v>786</v>
      </c>
      <c r="E9016" t="s">
        <v>11</v>
      </c>
      <c r="F9016" t="s">
        <v>19730</v>
      </c>
      <c r="G9016">
        <v>33.119999999999997</v>
      </c>
      <c r="H9016">
        <v>963</v>
      </c>
      <c r="I9016">
        <v>5.1769999999999996</v>
      </c>
      <c r="J9016">
        <f>YEAR(Table1[[#This Row],[release_date]])</f>
        <v>2008</v>
      </c>
      <c r="K9016" t="str">
        <f>LEFT(Table1[[#This Row],[Year]],4) &amp; "s"</f>
        <v>2008s</v>
      </c>
      <c r="L90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16">
        <f>(Table1[[#This Row],[vote_average]]/10)*100</f>
        <v>51.769999999999996</v>
      </c>
      <c r="N9016">
        <f>(Table1[[#This Row],[popularity]]/SUM(Table1[popularity]))*100</f>
        <v>7.625312865182414E-3</v>
      </c>
    </row>
    <row r="9017" spans="1:14" x14ac:dyDescent="0.3">
      <c r="A9017">
        <v>531735</v>
      </c>
      <c r="B9017" t="s">
        <v>18108</v>
      </c>
      <c r="C9017" s="1">
        <v>43649</v>
      </c>
      <c r="D9017" t="s">
        <v>391</v>
      </c>
      <c r="E9017" t="s">
        <v>212</v>
      </c>
      <c r="F9017" t="s">
        <v>19731</v>
      </c>
      <c r="G9017">
        <v>17.513000000000002</v>
      </c>
      <c r="H9017">
        <v>301</v>
      </c>
      <c r="I9017">
        <v>5.2</v>
      </c>
      <c r="J9017">
        <f>YEAR(Table1[[#This Row],[release_date]])</f>
        <v>2019</v>
      </c>
      <c r="K9017" t="str">
        <f>LEFT(Table1[[#This Row],[Year]],4) &amp; "s"</f>
        <v>2019s</v>
      </c>
      <c r="L90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17">
        <f>(Table1[[#This Row],[vote_average]]/10)*100</f>
        <v>52</v>
      </c>
      <c r="N9017">
        <f>(Table1[[#This Row],[popularity]]/SUM(Table1[popularity]))*100</f>
        <v>4.0320683637662938E-3</v>
      </c>
    </row>
    <row r="9018" spans="1:14" x14ac:dyDescent="0.3">
      <c r="A9018">
        <v>440</v>
      </c>
      <c r="B9018" t="s">
        <v>19732</v>
      </c>
      <c r="C9018" s="1">
        <v>39441</v>
      </c>
      <c r="D9018" t="s">
        <v>19733</v>
      </c>
      <c r="E9018" t="s">
        <v>11</v>
      </c>
      <c r="F9018" t="s">
        <v>19734</v>
      </c>
      <c r="G9018">
        <v>51.722000000000001</v>
      </c>
      <c r="H9018">
        <v>2725</v>
      </c>
      <c r="I9018">
        <v>5.1740000000000004</v>
      </c>
      <c r="J9018">
        <f>YEAR(Table1[[#This Row],[release_date]])</f>
        <v>2007</v>
      </c>
      <c r="K9018" t="str">
        <f>LEFT(Table1[[#This Row],[Year]],4) &amp; "s"</f>
        <v>2007s</v>
      </c>
      <c r="L90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18">
        <f>(Table1[[#This Row],[vote_average]]/10)*100</f>
        <v>51.740000000000009</v>
      </c>
      <c r="N9018">
        <f>(Table1[[#This Row],[popularity]]/SUM(Table1[popularity]))*100</f>
        <v>1.1908104831309324E-2</v>
      </c>
    </row>
    <row r="9019" spans="1:14" x14ac:dyDescent="0.3">
      <c r="A9019">
        <v>42425</v>
      </c>
      <c r="B9019" t="s">
        <v>19735</v>
      </c>
      <c r="C9019" s="1">
        <v>35412</v>
      </c>
      <c r="D9019" t="s">
        <v>178</v>
      </c>
      <c r="E9019" t="s">
        <v>54</v>
      </c>
      <c r="F9019" t="s">
        <v>19736</v>
      </c>
      <c r="G9019">
        <v>10.329000000000001</v>
      </c>
      <c r="H9019">
        <v>319</v>
      </c>
      <c r="I9019">
        <v>5.1719999999999997</v>
      </c>
      <c r="J9019">
        <f>YEAR(Table1[[#This Row],[release_date]])</f>
        <v>1996</v>
      </c>
      <c r="K9019" t="str">
        <f>LEFT(Table1[[#This Row],[Year]],4) &amp; "s"</f>
        <v>1996s</v>
      </c>
      <c r="L90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019">
        <f>(Table1[[#This Row],[vote_average]]/10)*100</f>
        <v>51.72</v>
      </c>
      <c r="N9019">
        <f>(Table1[[#This Row],[popularity]]/SUM(Table1[popularity]))*100</f>
        <v>2.3780753799658568E-3</v>
      </c>
    </row>
    <row r="9020" spans="1:14" x14ac:dyDescent="0.3">
      <c r="A9020">
        <v>10987</v>
      </c>
      <c r="B9020" t="s">
        <v>19737</v>
      </c>
      <c r="C9020" s="1">
        <v>34971</v>
      </c>
      <c r="D9020" t="s">
        <v>306</v>
      </c>
      <c r="E9020" t="s">
        <v>11</v>
      </c>
      <c r="F9020" t="s">
        <v>19738</v>
      </c>
      <c r="G9020">
        <v>26.965</v>
      </c>
      <c r="H9020">
        <v>1040</v>
      </c>
      <c r="I9020">
        <v>5.1710000000000003</v>
      </c>
      <c r="J9020">
        <f>YEAR(Table1[[#This Row],[release_date]])</f>
        <v>1995</v>
      </c>
      <c r="K9020" t="str">
        <f>LEFT(Table1[[#This Row],[Year]],4) &amp; "s"</f>
        <v>1995s</v>
      </c>
      <c r="L90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020">
        <f>(Table1[[#This Row],[vote_average]]/10)*100</f>
        <v>51.71</v>
      </c>
      <c r="N9020">
        <f>(Table1[[#This Row],[popularity]]/SUM(Table1[popularity]))*100</f>
        <v>6.2082295111607422E-3</v>
      </c>
    </row>
    <row r="9021" spans="1:14" x14ac:dyDescent="0.3">
      <c r="A9021">
        <v>9656</v>
      </c>
      <c r="B9021" t="s">
        <v>8068</v>
      </c>
      <c r="C9021" s="1">
        <v>39066</v>
      </c>
      <c r="D9021" t="s">
        <v>2163</v>
      </c>
      <c r="E9021" t="s">
        <v>11</v>
      </c>
      <c r="F9021" t="s">
        <v>19739</v>
      </c>
      <c r="G9021">
        <v>50.902999999999999</v>
      </c>
      <c r="H9021">
        <v>521</v>
      </c>
      <c r="I9021">
        <v>5.1710000000000003</v>
      </c>
      <c r="J9021">
        <f>YEAR(Table1[[#This Row],[release_date]])</f>
        <v>2006</v>
      </c>
      <c r="K9021" t="str">
        <f>LEFT(Table1[[#This Row],[Year]],4) &amp; "s"</f>
        <v>2006s</v>
      </c>
      <c r="L90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21">
        <f>(Table1[[#This Row],[vote_average]]/10)*100</f>
        <v>51.71</v>
      </c>
      <c r="N9021">
        <f>(Table1[[#This Row],[popularity]]/SUM(Table1[popularity]))*100</f>
        <v>1.1719544105567043E-2</v>
      </c>
    </row>
    <row r="9022" spans="1:14" x14ac:dyDescent="0.3">
      <c r="A9022">
        <v>292280</v>
      </c>
      <c r="B9022" t="s">
        <v>19740</v>
      </c>
      <c r="C9022" s="1">
        <v>42747</v>
      </c>
      <c r="D9022" t="s">
        <v>306</v>
      </c>
      <c r="E9022" t="s">
        <v>11</v>
      </c>
      <c r="F9022" t="s">
        <v>19741</v>
      </c>
      <c r="G9022">
        <v>20.303999999999998</v>
      </c>
      <c r="H9022">
        <v>1186</v>
      </c>
      <c r="I9022">
        <v>5.1680000000000001</v>
      </c>
      <c r="J9022">
        <f>YEAR(Table1[[#This Row],[release_date]])</f>
        <v>2017</v>
      </c>
      <c r="K9022" t="str">
        <f>LEFT(Table1[[#This Row],[Year]],4) &amp; "s"</f>
        <v>2017s</v>
      </c>
      <c r="L90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22">
        <f>(Table1[[#This Row],[vote_average]]/10)*100</f>
        <v>51.680000000000007</v>
      </c>
      <c r="N9022">
        <f>(Table1[[#This Row],[popularity]]/SUM(Table1[popularity]))*100</f>
        <v>4.6746483216987839E-3</v>
      </c>
    </row>
    <row r="9023" spans="1:14" x14ac:dyDescent="0.3">
      <c r="A9023">
        <v>44912</v>
      </c>
      <c r="B9023" t="s">
        <v>19742</v>
      </c>
      <c r="C9023" s="1">
        <v>40708</v>
      </c>
      <c r="D9023" t="s">
        <v>3978</v>
      </c>
      <c r="E9023" t="s">
        <v>11</v>
      </c>
      <c r="F9023" t="s">
        <v>19743</v>
      </c>
      <c r="G9023">
        <v>100.17100000000001</v>
      </c>
      <c r="H9023">
        <v>7002</v>
      </c>
      <c r="I9023">
        <v>5.1660000000000004</v>
      </c>
      <c r="J9023">
        <f>YEAR(Table1[[#This Row],[release_date]])</f>
        <v>2011</v>
      </c>
      <c r="K9023" t="str">
        <f>LEFT(Table1[[#This Row],[Year]],4) &amp; "s"</f>
        <v>2011s</v>
      </c>
      <c r="L90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23">
        <f>(Table1[[#This Row],[vote_average]]/10)*100</f>
        <v>51.660000000000004</v>
      </c>
      <c r="N9023">
        <f>(Table1[[#This Row],[popularity]]/SUM(Table1[popularity]))*100</f>
        <v>2.3062657458278617E-2</v>
      </c>
    </row>
    <row r="9024" spans="1:14" x14ac:dyDescent="0.3">
      <c r="A9024">
        <v>440471</v>
      </c>
      <c r="B9024" t="s">
        <v>19744</v>
      </c>
      <c r="C9024" s="1">
        <v>43256</v>
      </c>
      <c r="D9024" t="s">
        <v>19745</v>
      </c>
      <c r="E9024" t="s">
        <v>11</v>
      </c>
      <c r="F9024" t="s">
        <v>19746</v>
      </c>
      <c r="G9024">
        <v>37.597999999999999</v>
      </c>
      <c r="H9024">
        <v>1380</v>
      </c>
      <c r="I9024">
        <v>5.165</v>
      </c>
      <c r="J9024">
        <f>YEAR(Table1[[#This Row],[release_date]])</f>
        <v>2018</v>
      </c>
      <c r="K9024" t="str">
        <f>LEFT(Table1[[#This Row],[Year]],4) &amp; "s"</f>
        <v>2018s</v>
      </c>
      <c r="L90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24">
        <f>(Table1[[#This Row],[vote_average]]/10)*100</f>
        <v>51.65</v>
      </c>
      <c r="N9024">
        <f>(Table1[[#This Row],[popularity]]/SUM(Table1[popularity]))*100</f>
        <v>8.6562956855413178E-3</v>
      </c>
    </row>
    <row r="9025" spans="1:14" x14ac:dyDescent="0.3">
      <c r="A9025">
        <v>14199</v>
      </c>
      <c r="B9025" t="s">
        <v>19747</v>
      </c>
      <c r="C9025" s="1">
        <v>38513</v>
      </c>
      <c r="D9025" t="s">
        <v>19748</v>
      </c>
      <c r="E9025" t="s">
        <v>11</v>
      </c>
      <c r="F9025" t="s">
        <v>19749</v>
      </c>
      <c r="G9025">
        <v>30.292999999999999</v>
      </c>
      <c r="H9025">
        <v>1439</v>
      </c>
      <c r="I9025">
        <v>5.1609999999999996</v>
      </c>
      <c r="J9025">
        <f>YEAR(Table1[[#This Row],[release_date]])</f>
        <v>2005</v>
      </c>
      <c r="K9025" t="str">
        <f>LEFT(Table1[[#This Row],[Year]],4) &amp; "s"</f>
        <v>2005s</v>
      </c>
      <c r="L90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25">
        <f>(Table1[[#This Row],[vote_average]]/10)*100</f>
        <v>51.61</v>
      </c>
      <c r="N9025">
        <f>(Table1[[#This Row],[popularity]]/SUM(Table1[popularity]))*100</f>
        <v>6.9744445237008108E-3</v>
      </c>
    </row>
    <row r="9026" spans="1:14" x14ac:dyDescent="0.3">
      <c r="A9026">
        <v>10461</v>
      </c>
      <c r="B9026" t="s">
        <v>7112</v>
      </c>
      <c r="C9026" s="1">
        <v>36805</v>
      </c>
      <c r="D9026" t="s">
        <v>8465</v>
      </c>
      <c r="E9026" t="s">
        <v>11</v>
      </c>
      <c r="F9026" t="s">
        <v>19750</v>
      </c>
      <c r="G9026">
        <v>60.923999999999999</v>
      </c>
      <c r="H9026">
        <v>532</v>
      </c>
      <c r="I9026">
        <v>5.16</v>
      </c>
      <c r="J9026">
        <f>YEAR(Table1[[#This Row],[release_date]])</f>
        <v>2000</v>
      </c>
      <c r="K9026" t="str">
        <f>LEFT(Table1[[#This Row],[Year]],4) &amp; "s"</f>
        <v>2000s</v>
      </c>
      <c r="L90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26">
        <f>(Table1[[#This Row],[vote_average]]/10)*100</f>
        <v>51.6</v>
      </c>
      <c r="N9026">
        <f>(Table1[[#This Row],[popularity]]/SUM(Table1[popularity]))*100</f>
        <v>1.4026707759612725E-2</v>
      </c>
    </row>
    <row r="9027" spans="1:14" x14ac:dyDescent="0.3">
      <c r="A9027">
        <v>10944</v>
      </c>
      <c r="B9027" t="s">
        <v>19751</v>
      </c>
      <c r="C9027" s="1">
        <v>37916</v>
      </c>
      <c r="D9027" t="s">
        <v>497</v>
      </c>
      <c r="E9027" t="s">
        <v>11</v>
      </c>
      <c r="F9027" t="s">
        <v>19752</v>
      </c>
      <c r="G9027">
        <v>30.065999999999999</v>
      </c>
      <c r="H9027">
        <v>399</v>
      </c>
      <c r="I9027">
        <v>5.1580000000000004</v>
      </c>
      <c r="J9027">
        <f>YEAR(Table1[[#This Row],[release_date]])</f>
        <v>2003</v>
      </c>
      <c r="K9027" t="str">
        <f>LEFT(Table1[[#This Row],[Year]],4) &amp; "s"</f>
        <v>2003s</v>
      </c>
      <c r="L90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27">
        <f>(Table1[[#This Row],[vote_average]]/10)*100</f>
        <v>51.580000000000005</v>
      </c>
      <c r="N9027">
        <f>(Table1[[#This Row],[popularity]]/SUM(Table1[popularity]))*100</f>
        <v>6.9221816607661383E-3</v>
      </c>
    </row>
    <row r="9028" spans="1:14" x14ac:dyDescent="0.3">
      <c r="A9028">
        <v>522444</v>
      </c>
      <c r="B9028" t="s">
        <v>19753</v>
      </c>
      <c r="C9028" s="1">
        <v>44021</v>
      </c>
      <c r="D9028" t="s">
        <v>19754</v>
      </c>
      <c r="E9028" t="s">
        <v>11</v>
      </c>
      <c r="F9028" t="s">
        <v>19755</v>
      </c>
      <c r="G9028">
        <v>28.58</v>
      </c>
      <c r="H9028">
        <v>412</v>
      </c>
      <c r="I9028">
        <v>5.2</v>
      </c>
      <c r="J9028">
        <f>YEAR(Table1[[#This Row],[release_date]])</f>
        <v>2020</v>
      </c>
      <c r="K9028" t="str">
        <f>LEFT(Table1[[#This Row],[Year]],4) &amp; "s"</f>
        <v>2020s</v>
      </c>
      <c r="L90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028">
        <f>(Table1[[#This Row],[vote_average]]/10)*100</f>
        <v>52</v>
      </c>
      <c r="N9028">
        <f>(Table1[[#This Row],[popularity]]/SUM(Table1[popularity]))*100</f>
        <v>6.5800556064889316E-3</v>
      </c>
    </row>
    <row r="9029" spans="1:14" x14ac:dyDescent="0.3">
      <c r="A9029">
        <v>980078</v>
      </c>
      <c r="B9029" t="s">
        <v>19756</v>
      </c>
      <c r="C9029" s="1">
        <v>44953</v>
      </c>
      <c r="D9029" t="s">
        <v>1899</v>
      </c>
      <c r="E9029" t="s">
        <v>11</v>
      </c>
      <c r="F9029" t="s">
        <v>19757</v>
      </c>
      <c r="G9029">
        <v>52.293999999999997</v>
      </c>
      <c r="H9029">
        <v>1202</v>
      </c>
      <c r="I9029">
        <v>5.149</v>
      </c>
      <c r="J9029">
        <f>YEAR(Table1[[#This Row],[release_date]])</f>
        <v>2023</v>
      </c>
      <c r="K9029" t="str">
        <f>LEFT(Table1[[#This Row],[Year]],4) &amp; "s"</f>
        <v>2023s</v>
      </c>
      <c r="L90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029">
        <f>(Table1[[#This Row],[vote_average]]/10)*100</f>
        <v>51.49</v>
      </c>
      <c r="N9029">
        <f>(Table1[[#This Row],[popularity]]/SUM(Table1[popularity]))*100</f>
        <v>1.2039798036589649E-2</v>
      </c>
    </row>
    <row r="9030" spans="1:14" x14ac:dyDescent="0.3">
      <c r="A9030">
        <v>242512</v>
      </c>
      <c r="B9030" t="s">
        <v>19758</v>
      </c>
      <c r="C9030" s="1">
        <v>41936</v>
      </c>
      <c r="D9030" t="s">
        <v>1899</v>
      </c>
      <c r="E9030" t="s">
        <v>11</v>
      </c>
      <c r="F9030" t="s">
        <v>19759</v>
      </c>
      <c r="G9030">
        <v>45.252000000000002</v>
      </c>
      <c r="H9030">
        <v>2566</v>
      </c>
      <c r="I9030">
        <v>5.1459999999999999</v>
      </c>
      <c r="J9030">
        <f>YEAR(Table1[[#This Row],[release_date]])</f>
        <v>2014</v>
      </c>
      <c r="K9030" t="str">
        <f>LEFT(Table1[[#This Row],[Year]],4) &amp; "s"</f>
        <v>2014s</v>
      </c>
      <c r="L90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30">
        <f>(Table1[[#This Row],[vote_average]]/10)*100</f>
        <v>51.459999999999994</v>
      </c>
      <c r="N9030">
        <f>(Table1[[#This Row],[popularity]]/SUM(Table1[popularity]))*100</f>
        <v>1.041849812123293E-2</v>
      </c>
    </row>
    <row r="9031" spans="1:14" x14ac:dyDescent="0.3">
      <c r="A9031">
        <v>256961</v>
      </c>
      <c r="B9031" t="s">
        <v>19760</v>
      </c>
      <c r="C9031" s="1">
        <v>42110</v>
      </c>
      <c r="D9031" t="s">
        <v>15423</v>
      </c>
      <c r="E9031" t="s">
        <v>11</v>
      </c>
      <c r="F9031" t="s">
        <v>19761</v>
      </c>
      <c r="G9031">
        <v>42.09</v>
      </c>
      <c r="H9031">
        <v>1487</v>
      </c>
      <c r="I9031">
        <v>5.0999999999999996</v>
      </c>
      <c r="J9031">
        <f>YEAR(Table1[[#This Row],[release_date]])</f>
        <v>2015</v>
      </c>
      <c r="K9031" t="str">
        <f>LEFT(Table1[[#This Row],[Year]],4) &amp; "s"</f>
        <v>2015s</v>
      </c>
      <c r="L90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31">
        <f>(Table1[[#This Row],[vote_average]]/10)*100</f>
        <v>51</v>
      </c>
      <c r="N9031">
        <f>(Table1[[#This Row],[popularity]]/SUM(Table1[popularity]))*100</f>
        <v>9.6905017661693196E-3</v>
      </c>
    </row>
    <row r="9032" spans="1:14" x14ac:dyDescent="0.3">
      <c r="A9032">
        <v>123103</v>
      </c>
      <c r="B9032" t="s">
        <v>19762</v>
      </c>
      <c r="C9032" s="1">
        <v>41164</v>
      </c>
      <c r="D9032" t="s">
        <v>306</v>
      </c>
      <c r="E9032" t="s">
        <v>94</v>
      </c>
      <c r="F9032" t="s">
        <v>19763</v>
      </c>
      <c r="G9032">
        <v>12.382999999999999</v>
      </c>
      <c r="H9032">
        <v>314</v>
      </c>
      <c r="I9032">
        <v>5.0999999999999996</v>
      </c>
      <c r="J9032">
        <f>YEAR(Table1[[#This Row],[release_date]])</f>
        <v>2012</v>
      </c>
      <c r="K9032" t="str">
        <f>LEFT(Table1[[#This Row],[Year]],4) &amp; "s"</f>
        <v>2012s</v>
      </c>
      <c r="L90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32">
        <f>(Table1[[#This Row],[vote_average]]/10)*100</f>
        <v>51</v>
      </c>
      <c r="N9032">
        <f>(Table1[[#This Row],[popularity]]/SUM(Table1[popularity]))*100</f>
        <v>2.85097370801793E-3</v>
      </c>
    </row>
    <row r="9033" spans="1:14" x14ac:dyDescent="0.3">
      <c r="A9033">
        <v>4723</v>
      </c>
      <c r="B9033" t="s">
        <v>19764</v>
      </c>
      <c r="C9033" s="1">
        <v>39400</v>
      </c>
      <c r="D9033" t="s">
        <v>19765</v>
      </c>
      <c r="E9033" t="s">
        <v>11</v>
      </c>
      <c r="F9033" t="s">
        <v>19766</v>
      </c>
      <c r="G9033">
        <v>93.733999999999995</v>
      </c>
      <c r="H9033">
        <v>516</v>
      </c>
      <c r="I9033">
        <v>5.1420000000000003</v>
      </c>
      <c r="J9033">
        <f>YEAR(Table1[[#This Row],[release_date]])</f>
        <v>2007</v>
      </c>
      <c r="K9033" t="str">
        <f>LEFT(Table1[[#This Row],[Year]],4) &amp; "s"</f>
        <v>2007s</v>
      </c>
      <c r="L90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33">
        <f>(Table1[[#This Row],[vote_average]]/10)*100</f>
        <v>51.42</v>
      </c>
      <c r="N9033">
        <f>(Table1[[#This Row],[popularity]]/SUM(Table1[popularity]))*100</f>
        <v>2.1580648433122233E-2</v>
      </c>
    </row>
    <row r="9034" spans="1:14" x14ac:dyDescent="0.3">
      <c r="A9034">
        <v>9405</v>
      </c>
      <c r="B9034" t="s">
        <v>19767</v>
      </c>
      <c r="C9034" s="1">
        <v>35524</v>
      </c>
      <c r="D9034" t="s">
        <v>312</v>
      </c>
      <c r="E9034" t="s">
        <v>11</v>
      </c>
      <c r="F9034" t="s">
        <v>19768</v>
      </c>
      <c r="G9034">
        <v>41.454000000000001</v>
      </c>
      <c r="H9034">
        <v>722</v>
      </c>
      <c r="I9034">
        <v>5.0999999999999996</v>
      </c>
      <c r="J9034">
        <f>YEAR(Table1[[#This Row],[release_date]])</f>
        <v>1997</v>
      </c>
      <c r="K9034" t="str">
        <f>LEFT(Table1[[#This Row],[Year]],4) &amp; "s"</f>
        <v>1997s</v>
      </c>
      <c r="L90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034">
        <f>(Table1[[#This Row],[vote_average]]/10)*100</f>
        <v>51</v>
      </c>
      <c r="N9034">
        <f>(Table1[[#This Row],[popularity]]/SUM(Table1[popularity]))*100</f>
        <v>9.5440736568016861E-3</v>
      </c>
    </row>
    <row r="9035" spans="1:14" x14ac:dyDescent="0.3">
      <c r="A9035">
        <v>42434</v>
      </c>
      <c r="B9035" t="s">
        <v>19769</v>
      </c>
      <c r="C9035" s="1">
        <v>38702</v>
      </c>
      <c r="D9035" t="s">
        <v>391</v>
      </c>
      <c r="E9035" t="s">
        <v>54</v>
      </c>
      <c r="F9035" t="s">
        <v>19770</v>
      </c>
      <c r="G9035">
        <v>11.509</v>
      </c>
      <c r="H9035">
        <v>491</v>
      </c>
      <c r="I9035">
        <v>5.0999999999999996</v>
      </c>
      <c r="J9035">
        <f>YEAR(Table1[[#This Row],[release_date]])</f>
        <v>2005</v>
      </c>
      <c r="K9035" t="str">
        <f>LEFT(Table1[[#This Row],[Year]],4) &amp; "s"</f>
        <v>2005s</v>
      </c>
      <c r="L90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35">
        <f>(Table1[[#This Row],[vote_average]]/10)*100</f>
        <v>51</v>
      </c>
      <c r="N9035">
        <f>(Table1[[#This Row],[popularity]]/SUM(Table1[popularity]))*100</f>
        <v>2.6497501740756165E-3</v>
      </c>
    </row>
    <row r="9036" spans="1:14" x14ac:dyDescent="0.3">
      <c r="A9036">
        <v>8814</v>
      </c>
      <c r="B9036" t="s">
        <v>19771</v>
      </c>
      <c r="C9036" s="1">
        <v>38645</v>
      </c>
      <c r="D9036" t="s">
        <v>11636</v>
      </c>
      <c r="E9036" t="s">
        <v>11</v>
      </c>
      <c r="F9036" t="s">
        <v>19772</v>
      </c>
      <c r="G9036">
        <v>56.167999999999999</v>
      </c>
      <c r="H9036">
        <v>2131</v>
      </c>
      <c r="I9036">
        <v>5.0999999999999996</v>
      </c>
      <c r="J9036">
        <f>YEAR(Table1[[#This Row],[release_date]])</f>
        <v>2005</v>
      </c>
      <c r="K9036" t="str">
        <f>LEFT(Table1[[#This Row],[Year]],4) &amp; "s"</f>
        <v>2005s</v>
      </c>
      <c r="L90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36">
        <f>(Table1[[#This Row],[vote_average]]/10)*100</f>
        <v>51</v>
      </c>
      <c r="N9036">
        <f>(Table1[[#This Row],[popularity]]/SUM(Table1[popularity]))*100</f>
        <v>1.2931720199624573E-2</v>
      </c>
    </row>
    <row r="9037" spans="1:14" x14ac:dyDescent="0.3">
      <c r="A9037">
        <v>11895</v>
      </c>
      <c r="B9037" t="s">
        <v>19773</v>
      </c>
      <c r="C9037" s="1">
        <v>32576</v>
      </c>
      <c r="D9037" t="s">
        <v>494</v>
      </c>
      <c r="E9037" t="s">
        <v>11</v>
      </c>
      <c r="F9037" t="s">
        <v>19774</v>
      </c>
      <c r="G9037">
        <v>31.523</v>
      </c>
      <c r="H9037">
        <v>802</v>
      </c>
      <c r="I9037">
        <v>5.133</v>
      </c>
      <c r="J9037">
        <f>YEAR(Table1[[#This Row],[release_date]])</f>
        <v>1989</v>
      </c>
      <c r="K9037" t="str">
        <f>LEFT(Table1[[#This Row],[Year]],4) &amp; "s"</f>
        <v>1989s</v>
      </c>
      <c r="L90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037">
        <f>(Table1[[#This Row],[vote_average]]/10)*100</f>
        <v>51.33</v>
      </c>
      <c r="N9037">
        <f>(Table1[[#This Row],[popularity]]/SUM(Table1[popularity]))*100</f>
        <v>7.2576309616287828E-3</v>
      </c>
    </row>
    <row r="9038" spans="1:14" x14ac:dyDescent="0.3">
      <c r="A9038">
        <v>9624</v>
      </c>
      <c r="B9038" t="s">
        <v>19775</v>
      </c>
      <c r="C9038" s="1">
        <v>34383</v>
      </c>
      <c r="D9038" t="s">
        <v>3182</v>
      </c>
      <c r="E9038" t="s">
        <v>11</v>
      </c>
      <c r="F9038" t="s">
        <v>19776</v>
      </c>
      <c r="G9038">
        <v>38.743000000000002</v>
      </c>
      <c r="H9038">
        <v>449</v>
      </c>
      <c r="I9038">
        <v>5.133</v>
      </c>
      <c r="J9038">
        <f>YEAR(Table1[[#This Row],[release_date]])</f>
        <v>1994</v>
      </c>
      <c r="K9038" t="str">
        <f>LEFT(Table1[[#This Row],[Year]],4) &amp; "s"</f>
        <v>1994s</v>
      </c>
      <c r="L90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038">
        <f>(Table1[[#This Row],[vote_average]]/10)*100</f>
        <v>51.33</v>
      </c>
      <c r="N9038">
        <f>(Table1[[#This Row],[popularity]]/SUM(Table1[popularity]))*100</f>
        <v>8.9199123289783293E-3</v>
      </c>
    </row>
    <row r="9039" spans="1:14" x14ac:dyDescent="0.3">
      <c r="A9039">
        <v>18843</v>
      </c>
      <c r="B9039" t="s">
        <v>19777</v>
      </c>
      <c r="C9039" s="1">
        <v>38832</v>
      </c>
      <c r="D9039" t="s">
        <v>2532</v>
      </c>
      <c r="E9039" t="s">
        <v>11</v>
      </c>
      <c r="F9039" t="s">
        <v>19778</v>
      </c>
      <c r="G9039">
        <v>16.120999999999999</v>
      </c>
      <c r="H9039">
        <v>431</v>
      </c>
      <c r="I9039">
        <v>5.0999999999999996</v>
      </c>
      <c r="J9039">
        <f>YEAR(Table1[[#This Row],[release_date]])</f>
        <v>2006</v>
      </c>
      <c r="K9039" t="str">
        <f>LEFT(Table1[[#This Row],[Year]],4) &amp; "s"</f>
        <v>2006s</v>
      </c>
      <c r="L90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39">
        <f>(Table1[[#This Row],[vote_average]]/10)*100</f>
        <v>51</v>
      </c>
      <c r="N9039">
        <f>(Table1[[#This Row],[popularity]]/SUM(Table1[popularity]))*100</f>
        <v>3.7115841998673219E-3</v>
      </c>
    </row>
    <row r="9040" spans="1:14" x14ac:dyDescent="0.3">
      <c r="A9040">
        <v>11090</v>
      </c>
      <c r="B9040" t="s">
        <v>19779</v>
      </c>
      <c r="C9040" s="1">
        <v>37043</v>
      </c>
      <c r="D9040" t="s">
        <v>391</v>
      </c>
      <c r="E9040" t="s">
        <v>11</v>
      </c>
      <c r="F9040" t="s">
        <v>19780</v>
      </c>
      <c r="G9040">
        <v>26.669</v>
      </c>
      <c r="H9040">
        <v>1186</v>
      </c>
      <c r="I9040">
        <v>5.0999999999999996</v>
      </c>
      <c r="J9040">
        <f>YEAR(Table1[[#This Row],[release_date]])</f>
        <v>2001</v>
      </c>
      <c r="K9040" t="str">
        <f>LEFT(Table1[[#This Row],[Year]],4) &amp; "s"</f>
        <v>2001s</v>
      </c>
      <c r="L90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40">
        <f>(Table1[[#This Row],[vote_average]]/10)*100</f>
        <v>51</v>
      </c>
      <c r="N9040">
        <f>(Table1[[#This Row],[popularity]]/SUM(Table1[popularity]))*100</f>
        <v>6.1400805797569395E-3</v>
      </c>
    </row>
    <row r="9041" spans="1:14" x14ac:dyDescent="0.3">
      <c r="A9041">
        <v>11252</v>
      </c>
      <c r="B9041" t="s">
        <v>80</v>
      </c>
      <c r="C9041" s="1">
        <v>36133</v>
      </c>
      <c r="D9041" t="s">
        <v>2276</v>
      </c>
      <c r="E9041" t="s">
        <v>11</v>
      </c>
      <c r="F9041" t="s">
        <v>19781</v>
      </c>
      <c r="G9041">
        <v>25.579000000000001</v>
      </c>
      <c r="H9041">
        <v>939</v>
      </c>
      <c r="I9041">
        <v>5.13</v>
      </c>
      <c r="J9041">
        <f>YEAR(Table1[[#This Row],[release_date]])</f>
        <v>1998</v>
      </c>
      <c r="K9041" t="str">
        <f>LEFT(Table1[[#This Row],[Year]],4) &amp; "s"</f>
        <v>1998s</v>
      </c>
      <c r="L90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041">
        <f>(Table1[[#This Row],[vote_average]]/10)*100</f>
        <v>51.300000000000004</v>
      </c>
      <c r="N9041">
        <f>(Table1[[#This Row],[popularity]]/SUM(Table1[popularity]))*100</f>
        <v>5.8891267445199576E-3</v>
      </c>
    </row>
    <row r="9042" spans="1:14" x14ac:dyDescent="0.3">
      <c r="A9042">
        <v>57089</v>
      </c>
      <c r="B9042" t="s">
        <v>19782</v>
      </c>
      <c r="C9042" s="1">
        <v>40662</v>
      </c>
      <c r="D9042" t="s">
        <v>8370</v>
      </c>
      <c r="E9042" t="s">
        <v>11</v>
      </c>
      <c r="F9042" t="s">
        <v>19783</v>
      </c>
      <c r="G9042">
        <v>21.256</v>
      </c>
      <c r="H9042">
        <v>520</v>
      </c>
      <c r="I9042">
        <v>5.1280000000000001</v>
      </c>
      <c r="J9042">
        <f>YEAR(Table1[[#This Row],[release_date]])</f>
        <v>2011</v>
      </c>
      <c r="K9042" t="str">
        <f>LEFT(Table1[[#This Row],[Year]],4) &amp; "s"</f>
        <v>2011s</v>
      </c>
      <c r="L90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42">
        <f>(Table1[[#This Row],[vote_average]]/10)*100</f>
        <v>51.28</v>
      </c>
      <c r="N9042">
        <f>(Table1[[#This Row],[popularity]]/SUM(Table1[popularity]))*100</f>
        <v>4.8938300199975063E-3</v>
      </c>
    </row>
    <row r="9043" spans="1:14" x14ac:dyDescent="0.3">
      <c r="A9043">
        <v>13741</v>
      </c>
      <c r="B9043" t="s">
        <v>19784</v>
      </c>
      <c r="C9043" s="1">
        <v>39624</v>
      </c>
      <c r="D9043" t="s">
        <v>391</v>
      </c>
      <c r="E9043" t="s">
        <v>212</v>
      </c>
      <c r="F9043" t="s">
        <v>19785</v>
      </c>
      <c r="G9043">
        <v>13.631</v>
      </c>
      <c r="H9043">
        <v>303</v>
      </c>
      <c r="I9043">
        <v>5.0999999999999996</v>
      </c>
      <c r="J9043">
        <f>YEAR(Table1[[#This Row],[release_date]])</f>
        <v>2008</v>
      </c>
      <c r="K9043" t="str">
        <f>LEFT(Table1[[#This Row],[Year]],4) &amp; "s"</f>
        <v>2008s</v>
      </c>
      <c r="L90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43">
        <f>(Table1[[#This Row],[vote_average]]/10)*100</f>
        <v>51</v>
      </c>
      <c r="N9043">
        <f>(Table1[[#This Row],[popularity]]/SUM(Table1[popularity]))*100</f>
        <v>3.1383043377204559E-3</v>
      </c>
    </row>
    <row r="9044" spans="1:14" x14ac:dyDescent="0.3">
      <c r="A9044">
        <v>9037</v>
      </c>
      <c r="B9044" t="s">
        <v>19786</v>
      </c>
      <c r="C9044" s="1">
        <v>30113</v>
      </c>
      <c r="D9044" t="s">
        <v>4740</v>
      </c>
      <c r="E9044" t="s">
        <v>11</v>
      </c>
      <c r="F9044" t="s">
        <v>19787</v>
      </c>
      <c r="G9044">
        <v>51.360999999999997</v>
      </c>
      <c r="H9044">
        <v>650</v>
      </c>
      <c r="I9044">
        <v>5.0999999999999996</v>
      </c>
      <c r="J9044">
        <f>YEAR(Table1[[#This Row],[release_date]])</f>
        <v>1982</v>
      </c>
      <c r="K9044" t="str">
        <f>LEFT(Table1[[#This Row],[Year]],4) &amp; "s"</f>
        <v>1982s</v>
      </c>
      <c r="L90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044">
        <f>(Table1[[#This Row],[vote_average]]/10)*100</f>
        <v>51</v>
      </c>
      <c r="N9044">
        <f>(Table1[[#This Row],[popularity]]/SUM(Table1[popularity]))*100</f>
        <v>1.1824990762941847E-2</v>
      </c>
    </row>
    <row r="9045" spans="1:14" x14ac:dyDescent="0.3">
      <c r="A9045">
        <v>10477</v>
      </c>
      <c r="B9045" t="s">
        <v>19788</v>
      </c>
      <c r="C9045" s="1">
        <v>37008</v>
      </c>
      <c r="D9045" t="s">
        <v>65</v>
      </c>
      <c r="E9045" t="s">
        <v>11</v>
      </c>
      <c r="F9045" t="s">
        <v>19789</v>
      </c>
      <c r="G9045">
        <v>38.689</v>
      </c>
      <c r="H9045">
        <v>683</v>
      </c>
      <c r="I9045">
        <v>5.1269999999999998</v>
      </c>
      <c r="J9045">
        <f>YEAR(Table1[[#This Row],[release_date]])</f>
        <v>2001</v>
      </c>
      <c r="K9045" t="str">
        <f>LEFT(Table1[[#This Row],[Year]],4) &amp; "s"</f>
        <v>2001s</v>
      </c>
      <c r="L90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45">
        <f>(Table1[[#This Row],[vote_average]]/10)*100</f>
        <v>51.269999999999996</v>
      </c>
      <c r="N9045">
        <f>(Table1[[#This Row],[popularity]]/SUM(Table1[popularity]))*100</f>
        <v>8.9074797536546624E-3</v>
      </c>
    </row>
    <row r="9046" spans="1:14" x14ac:dyDescent="0.3">
      <c r="A9046">
        <v>24476</v>
      </c>
      <c r="B9046" t="s">
        <v>19790</v>
      </c>
      <c r="C9046" s="1">
        <v>36776</v>
      </c>
      <c r="D9046" t="s">
        <v>3063</v>
      </c>
      <c r="E9046" t="s">
        <v>11</v>
      </c>
      <c r="F9046" t="s">
        <v>19791</v>
      </c>
      <c r="G9046">
        <v>16.920000000000002</v>
      </c>
      <c r="H9046">
        <v>338</v>
      </c>
      <c r="I9046">
        <v>5.0999999999999996</v>
      </c>
      <c r="J9046">
        <f>YEAR(Table1[[#This Row],[release_date]])</f>
        <v>2000</v>
      </c>
      <c r="K9046" t="str">
        <f>LEFT(Table1[[#This Row],[Year]],4) &amp; "s"</f>
        <v>2000s</v>
      </c>
      <c r="L90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46">
        <f>(Table1[[#This Row],[vote_average]]/10)*100</f>
        <v>51</v>
      </c>
      <c r="N9046">
        <f>(Table1[[#This Row],[popularity]]/SUM(Table1[popularity]))*100</f>
        <v>3.895540268082321E-3</v>
      </c>
    </row>
    <row r="9047" spans="1:14" x14ac:dyDescent="0.3">
      <c r="A9047">
        <v>12279</v>
      </c>
      <c r="B9047" t="s">
        <v>19792</v>
      </c>
      <c r="C9047" s="1">
        <v>37827</v>
      </c>
      <c r="D9047" t="s">
        <v>16340</v>
      </c>
      <c r="E9047" t="s">
        <v>11</v>
      </c>
      <c r="F9047" t="s">
        <v>19793</v>
      </c>
      <c r="G9047">
        <v>40.963000000000001</v>
      </c>
      <c r="H9047">
        <v>2126</v>
      </c>
      <c r="I9047">
        <v>5.12</v>
      </c>
      <c r="J9047">
        <f>YEAR(Table1[[#This Row],[release_date]])</f>
        <v>2003</v>
      </c>
      <c r="K9047" t="str">
        <f>LEFT(Table1[[#This Row],[Year]],4) &amp; "s"</f>
        <v>2003s</v>
      </c>
      <c r="L90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47">
        <f>(Table1[[#This Row],[vote_average]]/10)*100</f>
        <v>51.2</v>
      </c>
      <c r="N9047">
        <f>(Table1[[#This Row],[popularity]]/SUM(Table1[popularity]))*100</f>
        <v>9.431029314506862E-3</v>
      </c>
    </row>
    <row r="9048" spans="1:14" x14ac:dyDescent="0.3">
      <c r="A9048">
        <v>492336</v>
      </c>
      <c r="B9048" t="s">
        <v>19794</v>
      </c>
      <c r="C9048" s="1">
        <v>43207</v>
      </c>
      <c r="D9048" t="s">
        <v>11636</v>
      </c>
      <c r="E9048" t="s">
        <v>11</v>
      </c>
      <c r="F9048" t="s">
        <v>19795</v>
      </c>
      <c r="G9048">
        <v>27.655000000000001</v>
      </c>
      <c r="H9048">
        <v>506</v>
      </c>
      <c r="I9048">
        <v>5.1189999999999998</v>
      </c>
      <c r="J9048">
        <f>YEAR(Table1[[#This Row],[release_date]])</f>
        <v>2018</v>
      </c>
      <c r="K9048" t="str">
        <f>LEFT(Table1[[#This Row],[Year]],4) &amp; "s"</f>
        <v>2018s</v>
      </c>
      <c r="L90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48">
        <f>(Table1[[#This Row],[vote_average]]/10)*100</f>
        <v>51.190000000000005</v>
      </c>
      <c r="N9048">
        <f>(Table1[[#This Row],[popularity]]/SUM(Table1[popularity]))*100</f>
        <v>6.3670901958520435E-3</v>
      </c>
    </row>
    <row r="9049" spans="1:14" x14ac:dyDescent="0.3">
      <c r="A9049">
        <v>10016</v>
      </c>
      <c r="B9049" t="s">
        <v>19796</v>
      </c>
      <c r="C9049" s="1">
        <v>37127</v>
      </c>
      <c r="D9049" t="s">
        <v>11636</v>
      </c>
      <c r="E9049" t="s">
        <v>11</v>
      </c>
      <c r="F9049" t="s">
        <v>19797</v>
      </c>
      <c r="G9049">
        <v>24.969000000000001</v>
      </c>
      <c r="H9049">
        <v>1029</v>
      </c>
      <c r="I9049">
        <v>5.1159999999999997</v>
      </c>
      <c r="J9049">
        <f>YEAR(Table1[[#This Row],[release_date]])</f>
        <v>2001</v>
      </c>
      <c r="K9049" t="str">
        <f>LEFT(Table1[[#This Row],[Year]],4) &amp; "s"</f>
        <v>2001s</v>
      </c>
      <c r="L90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49">
        <f>(Table1[[#This Row],[vote_average]]/10)*100</f>
        <v>51.16</v>
      </c>
      <c r="N9049">
        <f>(Table1[[#This Row],[popularity]]/SUM(Table1[popularity]))*100</f>
        <v>5.748684689937794E-3</v>
      </c>
    </row>
    <row r="9050" spans="1:14" x14ac:dyDescent="0.3">
      <c r="A9050">
        <v>302349</v>
      </c>
      <c r="B9050" t="s">
        <v>19798</v>
      </c>
      <c r="C9050" s="1">
        <v>43490</v>
      </c>
      <c r="D9050" t="s">
        <v>19799</v>
      </c>
      <c r="E9050" t="s">
        <v>11</v>
      </c>
      <c r="F9050" t="s">
        <v>19800</v>
      </c>
      <c r="G9050">
        <v>22.195</v>
      </c>
      <c r="H9050">
        <v>364</v>
      </c>
      <c r="I9050">
        <v>5.1130000000000004</v>
      </c>
      <c r="J9050">
        <f>YEAR(Table1[[#This Row],[release_date]])</f>
        <v>2019</v>
      </c>
      <c r="K9050" t="str">
        <f>LEFT(Table1[[#This Row],[Year]],4) &amp; "s"</f>
        <v>2019s</v>
      </c>
      <c r="L90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50">
        <f>(Table1[[#This Row],[vote_average]]/10)*100</f>
        <v>51.13000000000001</v>
      </c>
      <c r="N9050">
        <f>(Table1[[#This Row],[popularity]]/SUM(Table1[popularity]))*100</f>
        <v>5.1100186909034933E-3</v>
      </c>
    </row>
    <row r="9051" spans="1:14" x14ac:dyDescent="0.3">
      <c r="A9051">
        <v>301608</v>
      </c>
      <c r="B9051" t="s">
        <v>19801</v>
      </c>
      <c r="C9051" s="1">
        <v>42489</v>
      </c>
      <c r="D9051" t="s">
        <v>3818</v>
      </c>
      <c r="E9051" t="s">
        <v>11</v>
      </c>
      <c r="F9051" t="s">
        <v>19802</v>
      </c>
      <c r="G9051">
        <v>26.998999999999999</v>
      </c>
      <c r="H9051">
        <v>454</v>
      </c>
      <c r="I9051">
        <v>5.0999999999999996</v>
      </c>
      <c r="J9051">
        <f>YEAR(Table1[[#This Row],[release_date]])</f>
        <v>2016</v>
      </c>
      <c r="K9051" t="str">
        <f>LEFT(Table1[[#This Row],[Year]],4) &amp; "s"</f>
        <v>2016s</v>
      </c>
      <c r="L90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51">
        <f>(Table1[[#This Row],[vote_average]]/10)*100</f>
        <v>51</v>
      </c>
      <c r="N9051">
        <f>(Table1[[#This Row],[popularity]]/SUM(Table1[popularity]))*100</f>
        <v>6.2160574289571264E-3</v>
      </c>
    </row>
    <row r="9052" spans="1:14" x14ac:dyDescent="0.3">
      <c r="A9052">
        <v>23685</v>
      </c>
      <c r="B9052" t="s">
        <v>19803</v>
      </c>
      <c r="C9052" s="1">
        <v>36945</v>
      </c>
      <c r="D9052" t="s">
        <v>19804</v>
      </c>
      <c r="E9052" t="s">
        <v>11</v>
      </c>
      <c r="F9052" t="s">
        <v>19805</v>
      </c>
      <c r="G9052">
        <v>18.773</v>
      </c>
      <c r="H9052">
        <v>311</v>
      </c>
      <c r="I9052">
        <v>5.109</v>
      </c>
      <c r="J9052">
        <f>YEAR(Table1[[#This Row],[release_date]])</f>
        <v>2001</v>
      </c>
      <c r="K9052" t="str">
        <f>LEFT(Table1[[#This Row],[Year]],4) &amp; "s"</f>
        <v>2001s</v>
      </c>
      <c r="L90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52">
        <f>(Table1[[#This Row],[vote_average]]/10)*100</f>
        <v>51.09</v>
      </c>
      <c r="N9052">
        <f>(Table1[[#This Row],[popularity]]/SUM(Table1[popularity]))*100</f>
        <v>4.3221617879851898E-3</v>
      </c>
    </row>
    <row r="9053" spans="1:14" x14ac:dyDescent="0.3">
      <c r="A9053">
        <v>354979</v>
      </c>
      <c r="B9053" t="s">
        <v>19806</v>
      </c>
      <c r="C9053" s="1">
        <v>42678</v>
      </c>
      <c r="D9053" t="s">
        <v>188</v>
      </c>
      <c r="E9053" t="s">
        <v>11</v>
      </c>
      <c r="F9053" t="s">
        <v>19807</v>
      </c>
      <c r="G9053">
        <v>18.501000000000001</v>
      </c>
      <c r="H9053">
        <v>335</v>
      </c>
      <c r="I9053">
        <v>5.1029999999999998</v>
      </c>
      <c r="J9053">
        <f>YEAR(Table1[[#This Row],[release_date]])</f>
        <v>2016</v>
      </c>
      <c r="K9053" t="str">
        <f>LEFT(Table1[[#This Row],[Year]],4) &amp; "s"</f>
        <v>2016s</v>
      </c>
      <c r="L90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53">
        <f>(Table1[[#This Row],[vote_average]]/10)*100</f>
        <v>51.03</v>
      </c>
      <c r="N9053">
        <f>(Table1[[#This Row],[popularity]]/SUM(Table1[popularity]))*100</f>
        <v>4.2595384456141265E-3</v>
      </c>
    </row>
    <row r="9054" spans="1:14" x14ac:dyDescent="0.3">
      <c r="A9054">
        <v>2486</v>
      </c>
      <c r="B9054" t="s">
        <v>19808</v>
      </c>
      <c r="C9054" s="1">
        <v>39065</v>
      </c>
      <c r="D9054" t="s">
        <v>19809</v>
      </c>
      <c r="E9054" t="s">
        <v>11</v>
      </c>
      <c r="F9054" t="s">
        <v>19810</v>
      </c>
      <c r="G9054">
        <v>37.956000000000003</v>
      </c>
      <c r="H9054">
        <v>3138</v>
      </c>
      <c r="I9054">
        <v>5.101</v>
      </c>
      <c r="J9054">
        <f>YEAR(Table1[[#This Row],[release_date]])</f>
        <v>2006</v>
      </c>
      <c r="K9054" t="str">
        <f>LEFT(Table1[[#This Row],[Year]],4) &amp; "s"</f>
        <v>2006s</v>
      </c>
      <c r="L90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54">
        <f>(Table1[[#This Row],[vote_average]]/10)*100</f>
        <v>51.01</v>
      </c>
      <c r="N9054">
        <f>(Table1[[#This Row],[popularity]]/SUM(Table1[popularity]))*100</f>
        <v>8.7387190552797034E-3</v>
      </c>
    </row>
    <row r="9055" spans="1:14" x14ac:dyDescent="0.3">
      <c r="A9055">
        <v>99770</v>
      </c>
      <c r="B9055" t="s">
        <v>19811</v>
      </c>
      <c r="C9055" s="1">
        <v>41199</v>
      </c>
      <c r="D9055" t="s">
        <v>12452</v>
      </c>
      <c r="E9055" t="s">
        <v>212</v>
      </c>
      <c r="F9055" t="s">
        <v>19812</v>
      </c>
      <c r="G9055">
        <v>25.131</v>
      </c>
      <c r="H9055">
        <v>1250</v>
      </c>
      <c r="I9055">
        <v>5.0979999999999999</v>
      </c>
      <c r="J9055">
        <f>YEAR(Table1[[#This Row],[release_date]])</f>
        <v>2012</v>
      </c>
      <c r="K9055" t="str">
        <f>LEFT(Table1[[#This Row],[Year]],4) &amp; "s"</f>
        <v>2012s</v>
      </c>
      <c r="L90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55">
        <f>(Table1[[#This Row],[vote_average]]/10)*100</f>
        <v>50.980000000000004</v>
      </c>
      <c r="N9055">
        <f>(Table1[[#This Row],[popularity]]/SUM(Table1[popularity]))*100</f>
        <v>5.7859824159087947E-3</v>
      </c>
    </row>
    <row r="9056" spans="1:14" x14ac:dyDescent="0.3">
      <c r="A9056">
        <v>4474</v>
      </c>
      <c r="B9056" t="s">
        <v>19813</v>
      </c>
      <c r="C9056" s="1">
        <v>38918</v>
      </c>
      <c r="D9056" t="s">
        <v>11294</v>
      </c>
      <c r="E9056" t="s">
        <v>11</v>
      </c>
      <c r="F9056" t="s">
        <v>19814</v>
      </c>
      <c r="G9056">
        <v>34.893000000000001</v>
      </c>
      <c r="H9056">
        <v>1376</v>
      </c>
      <c r="I9056">
        <v>5.0999999999999996</v>
      </c>
      <c r="J9056">
        <f>YEAR(Table1[[#This Row],[release_date]])</f>
        <v>2006</v>
      </c>
      <c r="K9056" t="str">
        <f>LEFT(Table1[[#This Row],[Year]],4) &amp; "s"</f>
        <v>2006s</v>
      </c>
      <c r="L90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56">
        <f>(Table1[[#This Row],[vote_average]]/10)*100</f>
        <v>51</v>
      </c>
      <c r="N9056">
        <f>(Table1[[#This Row],[popularity]]/SUM(Table1[popularity]))*100</f>
        <v>8.0335157549761473E-3</v>
      </c>
    </row>
    <row r="9057" spans="1:14" x14ac:dyDescent="0.3">
      <c r="A9057">
        <v>27902</v>
      </c>
      <c r="B9057" t="s">
        <v>19815</v>
      </c>
      <c r="C9057" s="1">
        <v>38657</v>
      </c>
      <c r="D9057" t="s">
        <v>19816</v>
      </c>
      <c r="E9057" t="s">
        <v>11</v>
      </c>
      <c r="F9057" t="s">
        <v>19817</v>
      </c>
      <c r="G9057">
        <v>25.172999999999998</v>
      </c>
      <c r="H9057">
        <v>480</v>
      </c>
      <c r="I9057">
        <v>5.0970000000000004</v>
      </c>
      <c r="J9057">
        <f>YEAR(Table1[[#This Row],[release_date]])</f>
        <v>2005</v>
      </c>
      <c r="K9057" t="str">
        <f>LEFT(Table1[[#This Row],[Year]],4) &amp; "s"</f>
        <v>2005s</v>
      </c>
      <c r="L90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57">
        <f>(Table1[[#This Row],[vote_average]]/10)*100</f>
        <v>50.970000000000006</v>
      </c>
      <c r="N9057">
        <f>(Table1[[#This Row],[popularity]]/SUM(Table1[popularity]))*100</f>
        <v>5.7956521967160906E-3</v>
      </c>
    </row>
    <row r="9058" spans="1:14" x14ac:dyDescent="0.3">
      <c r="A9058">
        <v>8998</v>
      </c>
      <c r="B9058" t="s">
        <v>19818</v>
      </c>
      <c r="C9058" s="1">
        <v>38814</v>
      </c>
      <c r="D9058" t="s">
        <v>28</v>
      </c>
      <c r="E9058" t="s">
        <v>11</v>
      </c>
      <c r="F9058" t="s">
        <v>19819</v>
      </c>
      <c r="G9058">
        <v>18.780999999999999</v>
      </c>
      <c r="H9058">
        <v>556</v>
      </c>
      <c r="I9058">
        <v>5.0949999999999998</v>
      </c>
      <c r="J9058">
        <f>YEAR(Table1[[#This Row],[release_date]])</f>
        <v>2006</v>
      </c>
      <c r="K9058" t="str">
        <f>LEFT(Table1[[#This Row],[Year]],4) &amp; "s"</f>
        <v>2006s</v>
      </c>
      <c r="L90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58">
        <f>(Table1[[#This Row],[vote_average]]/10)*100</f>
        <v>50.949999999999996</v>
      </c>
      <c r="N9058">
        <f>(Table1[[#This Row],[popularity]]/SUM(Table1[popularity]))*100</f>
        <v>4.3240036509961033E-3</v>
      </c>
    </row>
    <row r="9059" spans="1:14" x14ac:dyDescent="0.3">
      <c r="A9059">
        <v>293771</v>
      </c>
      <c r="B9059" t="s">
        <v>19820</v>
      </c>
      <c r="C9059" s="1">
        <v>42090</v>
      </c>
      <c r="D9059" t="s">
        <v>16041</v>
      </c>
      <c r="E9059" t="s">
        <v>11</v>
      </c>
      <c r="F9059" t="s">
        <v>19821</v>
      </c>
      <c r="G9059">
        <v>25.15</v>
      </c>
      <c r="H9059">
        <v>334</v>
      </c>
      <c r="I9059">
        <v>5.0999999999999996</v>
      </c>
      <c r="J9059">
        <f>YEAR(Table1[[#This Row],[release_date]])</f>
        <v>2015</v>
      </c>
      <c r="K9059" t="str">
        <f>LEFT(Table1[[#This Row],[Year]],4) &amp; "s"</f>
        <v>2015s</v>
      </c>
      <c r="L90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59">
        <f>(Table1[[#This Row],[vote_average]]/10)*100</f>
        <v>51</v>
      </c>
      <c r="N9059">
        <f>(Table1[[#This Row],[popularity]]/SUM(Table1[popularity]))*100</f>
        <v>5.7903568405597138E-3</v>
      </c>
    </row>
    <row r="9060" spans="1:14" x14ac:dyDescent="0.3">
      <c r="A9060">
        <v>289720</v>
      </c>
      <c r="B9060" t="s">
        <v>19822</v>
      </c>
      <c r="C9060" s="1">
        <v>41908</v>
      </c>
      <c r="D9060" t="s">
        <v>1949</v>
      </c>
      <c r="E9060" t="s">
        <v>11</v>
      </c>
      <c r="F9060" t="s">
        <v>19823</v>
      </c>
      <c r="G9060">
        <v>59.953000000000003</v>
      </c>
      <c r="H9060">
        <v>450</v>
      </c>
      <c r="I9060">
        <v>5.09</v>
      </c>
      <c r="J9060">
        <f>YEAR(Table1[[#This Row],[release_date]])</f>
        <v>2014</v>
      </c>
      <c r="K9060" t="str">
        <f>LEFT(Table1[[#This Row],[Year]],4) &amp; "s"</f>
        <v>2014s</v>
      </c>
      <c r="L90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60">
        <f>(Table1[[#This Row],[vote_average]]/10)*100</f>
        <v>50.9</v>
      </c>
      <c r="N9060">
        <f>(Table1[[#This Row],[popularity]]/SUM(Table1[popularity]))*100</f>
        <v>1.3803151636663085E-2</v>
      </c>
    </row>
    <row r="9061" spans="1:14" x14ac:dyDescent="0.3">
      <c r="A9061">
        <v>430354</v>
      </c>
      <c r="B9061" t="s">
        <v>19824</v>
      </c>
      <c r="C9061" s="1">
        <v>42972</v>
      </c>
      <c r="D9061" t="s">
        <v>8110</v>
      </c>
      <c r="E9061" t="s">
        <v>11</v>
      </c>
      <c r="F9061" t="s">
        <v>19825</v>
      </c>
      <c r="G9061">
        <v>32.649000000000001</v>
      </c>
      <c r="H9061">
        <v>445</v>
      </c>
      <c r="I9061">
        <v>5.0999999999999996</v>
      </c>
      <c r="J9061">
        <f>YEAR(Table1[[#This Row],[release_date]])</f>
        <v>2017</v>
      </c>
      <c r="K9061" t="str">
        <f>LEFT(Table1[[#This Row],[Year]],4) &amp; "s"</f>
        <v>2017s</v>
      </c>
      <c r="L90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61">
        <f>(Table1[[#This Row],[vote_average]]/10)*100</f>
        <v>51</v>
      </c>
      <c r="N9061">
        <f>(Table1[[#This Row],[popularity]]/SUM(Table1[popularity]))*100</f>
        <v>7.5168731804148752E-3</v>
      </c>
    </row>
    <row r="9062" spans="1:14" x14ac:dyDescent="0.3">
      <c r="A9062">
        <v>586333</v>
      </c>
      <c r="B9062" t="s">
        <v>19826</v>
      </c>
      <c r="C9062" s="1">
        <v>43546</v>
      </c>
      <c r="D9062" t="s">
        <v>68</v>
      </c>
      <c r="E9062" t="s">
        <v>94</v>
      </c>
      <c r="F9062" t="s">
        <v>19827</v>
      </c>
      <c r="G9062">
        <v>13.77</v>
      </c>
      <c r="H9062">
        <v>368</v>
      </c>
      <c r="I9062">
        <v>5.0999999999999996</v>
      </c>
      <c r="J9062">
        <f>YEAR(Table1[[#This Row],[release_date]])</f>
        <v>2019</v>
      </c>
      <c r="K9062" t="str">
        <f>LEFT(Table1[[#This Row],[Year]],4) &amp; "s"</f>
        <v>2019s</v>
      </c>
      <c r="L90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62">
        <f>(Table1[[#This Row],[vote_average]]/10)*100</f>
        <v>51</v>
      </c>
      <c r="N9062">
        <f>(Table1[[#This Row],[popularity]]/SUM(Table1[popularity]))*100</f>
        <v>3.1703067075350799E-3</v>
      </c>
    </row>
    <row r="9063" spans="1:14" x14ac:dyDescent="0.3">
      <c r="A9063">
        <v>151368</v>
      </c>
      <c r="B9063" t="s">
        <v>19828</v>
      </c>
      <c r="C9063" s="1">
        <v>41824</v>
      </c>
      <c r="D9063" t="s">
        <v>3430</v>
      </c>
      <c r="E9063" t="s">
        <v>11</v>
      </c>
      <c r="F9063" t="s">
        <v>19829</v>
      </c>
      <c r="G9063">
        <v>23.821000000000002</v>
      </c>
      <c r="H9063">
        <v>426</v>
      </c>
      <c r="I9063">
        <v>5.0869999999999997</v>
      </c>
      <c r="J9063">
        <f>YEAR(Table1[[#This Row],[release_date]])</f>
        <v>2014</v>
      </c>
      <c r="K9063" t="str">
        <f>LEFT(Table1[[#This Row],[Year]],4) &amp; "s"</f>
        <v>2014s</v>
      </c>
      <c r="L90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63">
        <f>(Table1[[#This Row],[vote_average]]/10)*100</f>
        <v>50.86999999999999</v>
      </c>
      <c r="N9063">
        <f>(Table1[[#This Row],[popularity]]/SUM(Table1[popularity]))*100</f>
        <v>5.4843773478716884E-3</v>
      </c>
    </row>
    <row r="9064" spans="1:14" x14ac:dyDescent="0.3">
      <c r="A9064">
        <v>441614</v>
      </c>
      <c r="B9064" t="s">
        <v>19830</v>
      </c>
      <c r="C9064" s="1">
        <v>42846</v>
      </c>
      <c r="D9064" t="s">
        <v>19831</v>
      </c>
      <c r="E9064" t="s">
        <v>94</v>
      </c>
      <c r="F9064" t="s">
        <v>19832</v>
      </c>
      <c r="G9064">
        <v>2.593</v>
      </c>
      <c r="H9064">
        <v>497</v>
      </c>
      <c r="I9064">
        <v>5.0999999999999996</v>
      </c>
      <c r="J9064">
        <f>YEAR(Table1[[#This Row],[release_date]])</f>
        <v>2017</v>
      </c>
      <c r="K9064" t="str">
        <f>LEFT(Table1[[#This Row],[Year]],4) &amp; "s"</f>
        <v>2017s</v>
      </c>
      <c r="L90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64">
        <f>(Table1[[#This Row],[vote_average]]/10)*100</f>
        <v>51</v>
      </c>
      <c r="N9064">
        <f>(Table1[[#This Row],[popularity]]/SUM(Table1[popularity]))*100</f>
        <v>5.9699384841237929E-4</v>
      </c>
    </row>
    <row r="9065" spans="1:14" x14ac:dyDescent="0.3">
      <c r="A9065">
        <v>407451</v>
      </c>
      <c r="B9065" t="s">
        <v>19833</v>
      </c>
      <c r="C9065" s="1">
        <v>43167</v>
      </c>
      <c r="D9065" t="s">
        <v>19834</v>
      </c>
      <c r="E9065" t="s">
        <v>11</v>
      </c>
      <c r="F9065" t="s">
        <v>19835</v>
      </c>
      <c r="G9065">
        <v>45.872999999999998</v>
      </c>
      <c r="H9065">
        <v>1750</v>
      </c>
      <c r="I9065">
        <v>5.0999999999999996</v>
      </c>
      <c r="J9065">
        <f>YEAR(Table1[[#This Row],[release_date]])</f>
        <v>2018</v>
      </c>
      <c r="K9065" t="str">
        <f>LEFT(Table1[[#This Row],[Year]],4) &amp; "s"</f>
        <v>2018s</v>
      </c>
      <c r="L90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65">
        <f>(Table1[[#This Row],[vote_average]]/10)*100</f>
        <v>51</v>
      </c>
      <c r="N9065">
        <f>(Table1[[#This Row],[popularity]]/SUM(Table1[popularity]))*100</f>
        <v>1.0561472737455099E-2</v>
      </c>
    </row>
    <row r="9066" spans="1:14" x14ac:dyDescent="0.3">
      <c r="A9066">
        <v>193612</v>
      </c>
      <c r="B9066" t="s">
        <v>19836</v>
      </c>
      <c r="C9066" s="1">
        <v>41730</v>
      </c>
      <c r="D9066" t="s">
        <v>1899</v>
      </c>
      <c r="E9066" t="s">
        <v>11</v>
      </c>
      <c r="F9066" t="s">
        <v>19837</v>
      </c>
      <c r="G9066">
        <v>13.031000000000001</v>
      </c>
      <c r="H9066">
        <v>624</v>
      </c>
      <c r="I9066">
        <v>5.0830000000000002</v>
      </c>
      <c r="J9066">
        <f>YEAR(Table1[[#This Row],[release_date]])</f>
        <v>2014</v>
      </c>
      <c r="K9066" t="str">
        <f>LEFT(Table1[[#This Row],[Year]],4) &amp; "s"</f>
        <v>2014s</v>
      </c>
      <c r="L90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66">
        <f>(Table1[[#This Row],[vote_average]]/10)*100</f>
        <v>50.83</v>
      </c>
      <c r="N9066">
        <f>(Table1[[#This Row],[popularity]]/SUM(Table1[popularity]))*100</f>
        <v>3.0001646119019341E-3</v>
      </c>
    </row>
    <row r="9067" spans="1:14" x14ac:dyDescent="0.3">
      <c r="A9067">
        <v>42437</v>
      </c>
      <c r="B9067" t="s">
        <v>19838</v>
      </c>
      <c r="C9067" s="1">
        <v>39801</v>
      </c>
      <c r="D9067" t="s">
        <v>391</v>
      </c>
      <c r="E9067" t="s">
        <v>54</v>
      </c>
      <c r="F9067" t="s">
        <v>19839</v>
      </c>
      <c r="G9067">
        <v>9.7889999999999997</v>
      </c>
      <c r="H9067">
        <v>444</v>
      </c>
      <c r="I9067">
        <v>5.0999999999999996</v>
      </c>
      <c r="J9067">
        <f>YEAR(Table1[[#This Row],[release_date]])</f>
        <v>2008</v>
      </c>
      <c r="K9067" t="str">
        <f>LEFT(Table1[[#This Row],[Year]],4) &amp; "s"</f>
        <v>2008s</v>
      </c>
      <c r="L90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67">
        <f>(Table1[[#This Row],[vote_average]]/10)*100</f>
        <v>51</v>
      </c>
      <c r="N9067">
        <f>(Table1[[#This Row],[popularity]]/SUM(Table1[popularity]))*100</f>
        <v>2.2537496267291865E-3</v>
      </c>
    </row>
    <row r="9068" spans="1:14" x14ac:dyDescent="0.3">
      <c r="A9068">
        <v>346651</v>
      </c>
      <c r="B9068" t="s">
        <v>19840</v>
      </c>
      <c r="C9068" s="1">
        <v>42426</v>
      </c>
      <c r="D9068" t="s">
        <v>5753</v>
      </c>
      <c r="E9068" t="s">
        <v>11</v>
      </c>
      <c r="F9068" t="s">
        <v>19841</v>
      </c>
      <c r="G9068">
        <v>19.151</v>
      </c>
      <c r="H9068">
        <v>334</v>
      </c>
      <c r="I9068">
        <v>5.0789999999999997</v>
      </c>
      <c r="J9068">
        <f>YEAR(Table1[[#This Row],[release_date]])</f>
        <v>2016</v>
      </c>
      <c r="K9068" t="str">
        <f>LEFT(Table1[[#This Row],[Year]],4) &amp; "s"</f>
        <v>2016s</v>
      </c>
      <c r="L90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68">
        <f>(Table1[[#This Row],[vote_average]]/10)*100</f>
        <v>50.79</v>
      </c>
      <c r="N9068">
        <f>(Table1[[#This Row],[popularity]]/SUM(Table1[popularity]))*100</f>
        <v>4.4091898152508581E-3</v>
      </c>
    </row>
    <row r="9069" spans="1:14" x14ac:dyDescent="0.3">
      <c r="A9069">
        <v>71670</v>
      </c>
      <c r="B9069" t="s">
        <v>19842</v>
      </c>
      <c r="C9069" s="1">
        <v>40899</v>
      </c>
      <c r="D9069" t="s">
        <v>1899</v>
      </c>
      <c r="E9069" t="s">
        <v>11</v>
      </c>
      <c r="F9069" t="s">
        <v>19843</v>
      </c>
      <c r="G9069">
        <v>28.315999999999999</v>
      </c>
      <c r="H9069">
        <v>1131</v>
      </c>
      <c r="I9069">
        <v>5.0750000000000002</v>
      </c>
      <c r="J9069">
        <f>YEAR(Table1[[#This Row],[release_date]])</f>
        <v>2011</v>
      </c>
      <c r="K9069" t="str">
        <f>LEFT(Table1[[#This Row],[Year]],4) &amp; "s"</f>
        <v>2011s</v>
      </c>
      <c r="L90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69">
        <f>(Table1[[#This Row],[vote_average]]/10)*100</f>
        <v>50.750000000000007</v>
      </c>
      <c r="N9069">
        <f>(Table1[[#This Row],[popularity]]/SUM(Table1[popularity]))*100</f>
        <v>6.5192741271287826E-3</v>
      </c>
    </row>
    <row r="9070" spans="1:14" x14ac:dyDescent="0.3">
      <c r="A9070">
        <v>43554</v>
      </c>
      <c r="B9070" t="s">
        <v>19844</v>
      </c>
      <c r="C9070" s="1">
        <v>36147</v>
      </c>
      <c r="D9070" t="s">
        <v>391</v>
      </c>
      <c r="E9070" t="s">
        <v>54</v>
      </c>
      <c r="F9070" t="s">
        <v>19845</v>
      </c>
      <c r="G9070">
        <v>17.202999999999999</v>
      </c>
      <c r="H9070">
        <v>317</v>
      </c>
      <c r="I9070">
        <v>5.0999999999999996</v>
      </c>
      <c r="J9070">
        <f>YEAR(Table1[[#This Row],[release_date]])</f>
        <v>1998</v>
      </c>
      <c r="K9070" t="str">
        <f>LEFT(Table1[[#This Row],[Year]],4) &amp; "s"</f>
        <v>1998s</v>
      </c>
      <c r="L90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070">
        <f>(Table1[[#This Row],[vote_average]]/10)*100</f>
        <v>51</v>
      </c>
      <c r="N9070">
        <f>(Table1[[#This Row],[popularity]]/SUM(Table1[popularity]))*100</f>
        <v>3.9606961720933904E-3</v>
      </c>
    </row>
    <row r="9071" spans="1:14" x14ac:dyDescent="0.3">
      <c r="A9071">
        <v>3093</v>
      </c>
      <c r="B9071" t="s">
        <v>19846</v>
      </c>
      <c r="C9071" s="1">
        <v>38805</v>
      </c>
      <c r="D9071" t="s">
        <v>142</v>
      </c>
      <c r="E9071" t="s">
        <v>11</v>
      </c>
      <c r="F9071" t="s">
        <v>19847</v>
      </c>
      <c r="G9071">
        <v>26.780999999999999</v>
      </c>
      <c r="H9071">
        <v>727</v>
      </c>
      <c r="I9071">
        <v>5.0999999999999996</v>
      </c>
      <c r="J9071">
        <f>YEAR(Table1[[#This Row],[release_date]])</f>
        <v>2006</v>
      </c>
      <c r="K9071" t="str">
        <f>LEFT(Table1[[#This Row],[Year]],4) &amp; "s"</f>
        <v>2006s</v>
      </c>
      <c r="L90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71">
        <f>(Table1[[#This Row],[vote_average]]/10)*100</f>
        <v>51</v>
      </c>
      <c r="N9071">
        <f>(Table1[[#This Row],[popularity]]/SUM(Table1[popularity]))*100</f>
        <v>6.1658666619097292E-3</v>
      </c>
    </row>
    <row r="9072" spans="1:14" x14ac:dyDescent="0.3">
      <c r="A9072">
        <v>75736</v>
      </c>
      <c r="B9072" t="s">
        <v>19848</v>
      </c>
      <c r="C9072" s="1">
        <v>40885</v>
      </c>
      <c r="D9072" t="s">
        <v>5077</v>
      </c>
      <c r="E9072" t="s">
        <v>11</v>
      </c>
      <c r="F9072" t="s">
        <v>19849</v>
      </c>
      <c r="G9072">
        <v>39.994999999999997</v>
      </c>
      <c r="H9072">
        <v>330</v>
      </c>
      <c r="I9072">
        <v>5.0650000000000004</v>
      </c>
      <c r="J9072">
        <f>YEAR(Table1[[#This Row],[release_date]])</f>
        <v>2011</v>
      </c>
      <c r="K9072" t="str">
        <f>LEFT(Table1[[#This Row],[Year]],4) &amp; "s"</f>
        <v>2011s</v>
      </c>
      <c r="L90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72">
        <f>(Table1[[#This Row],[vote_average]]/10)*100</f>
        <v>50.650000000000006</v>
      </c>
      <c r="N9072">
        <f>(Table1[[#This Row],[popularity]]/SUM(Table1[popularity]))*100</f>
        <v>9.2081638901863119E-3</v>
      </c>
    </row>
    <row r="9073" spans="1:14" x14ac:dyDescent="0.3">
      <c r="A9073">
        <v>12702</v>
      </c>
      <c r="B9073" t="s">
        <v>19850</v>
      </c>
      <c r="C9073" s="1">
        <v>33583</v>
      </c>
      <c r="D9073" t="s">
        <v>8200</v>
      </c>
      <c r="E9073" t="s">
        <v>11</v>
      </c>
      <c r="F9073" t="s">
        <v>19851</v>
      </c>
      <c r="G9073">
        <v>40.531999999999996</v>
      </c>
      <c r="H9073">
        <v>350</v>
      </c>
      <c r="I9073">
        <v>5.0640000000000001</v>
      </c>
      <c r="J9073">
        <f>YEAR(Table1[[#This Row],[release_date]])</f>
        <v>1991</v>
      </c>
      <c r="K9073" t="str">
        <f>LEFT(Table1[[#This Row],[Year]],4) &amp; "s"</f>
        <v>1991s</v>
      </c>
      <c r="L90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073">
        <f>(Table1[[#This Row],[vote_average]]/10)*100</f>
        <v>50.639999999999993</v>
      </c>
      <c r="N9073">
        <f>(Table1[[#This Row],[popularity]]/SUM(Table1[popularity]))*100</f>
        <v>9.3317989447938895E-3</v>
      </c>
    </row>
    <row r="9074" spans="1:14" x14ac:dyDescent="0.3">
      <c r="A9074">
        <v>9722</v>
      </c>
      <c r="B9074" t="s">
        <v>19852</v>
      </c>
      <c r="C9074" s="1">
        <v>38524</v>
      </c>
      <c r="D9074" t="s">
        <v>8825</v>
      </c>
      <c r="E9074" t="s">
        <v>11</v>
      </c>
      <c r="F9074" t="s">
        <v>19853</v>
      </c>
      <c r="G9074">
        <v>48.207000000000001</v>
      </c>
      <c r="H9074">
        <v>1490</v>
      </c>
      <c r="I9074">
        <v>5.0570000000000004</v>
      </c>
      <c r="J9074">
        <f>YEAR(Table1[[#This Row],[release_date]])</f>
        <v>2005</v>
      </c>
      <c r="K9074" t="str">
        <f>LEFT(Table1[[#This Row],[Year]],4) &amp; "s"</f>
        <v>2005s</v>
      </c>
      <c r="L90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74">
        <f>(Table1[[#This Row],[vote_average]]/10)*100</f>
        <v>50.570000000000007</v>
      </c>
      <c r="N9074">
        <f>(Table1[[#This Row],[popularity]]/SUM(Table1[popularity]))*100</f>
        <v>1.1098836270889152E-2</v>
      </c>
    </row>
    <row r="9075" spans="1:14" x14ac:dyDescent="0.3">
      <c r="A9075">
        <v>12158</v>
      </c>
      <c r="B9075" t="s">
        <v>19854</v>
      </c>
      <c r="C9075" s="1">
        <v>34998</v>
      </c>
      <c r="D9075" t="s">
        <v>16136</v>
      </c>
      <c r="E9075" t="s">
        <v>11</v>
      </c>
      <c r="F9075" t="s">
        <v>19855</v>
      </c>
      <c r="G9075">
        <v>25.442</v>
      </c>
      <c r="H9075">
        <v>553</v>
      </c>
      <c r="I9075">
        <v>5.0540000000000003</v>
      </c>
      <c r="J9075">
        <f>YEAR(Table1[[#This Row],[release_date]])</f>
        <v>1995</v>
      </c>
      <c r="K9075" t="str">
        <f>LEFT(Table1[[#This Row],[Year]],4) &amp; "s"</f>
        <v>1995s</v>
      </c>
      <c r="L90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075">
        <f>(Table1[[#This Row],[vote_average]]/10)*100</f>
        <v>50.540000000000006</v>
      </c>
      <c r="N9075">
        <f>(Table1[[#This Row],[popularity]]/SUM(Table1[popularity]))*100</f>
        <v>5.8575848404580615E-3</v>
      </c>
    </row>
    <row r="9076" spans="1:14" x14ac:dyDescent="0.3">
      <c r="A9076">
        <v>246320</v>
      </c>
      <c r="B9076" t="s">
        <v>19856</v>
      </c>
      <c r="C9076" s="1">
        <v>41682</v>
      </c>
      <c r="D9076" t="s">
        <v>391</v>
      </c>
      <c r="E9076" t="s">
        <v>212</v>
      </c>
      <c r="F9076" t="s">
        <v>19857</v>
      </c>
      <c r="G9076">
        <v>7.1550000000000002</v>
      </c>
      <c r="H9076">
        <v>419</v>
      </c>
      <c r="I9076">
        <v>5.0999999999999996</v>
      </c>
      <c r="J9076">
        <f>YEAR(Table1[[#This Row],[release_date]])</f>
        <v>2014</v>
      </c>
      <c r="K9076" t="str">
        <f>LEFT(Table1[[#This Row],[Year]],4) &amp; "s"</f>
        <v>2014s</v>
      </c>
      <c r="L90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76">
        <f>(Table1[[#This Row],[vote_average]]/10)*100</f>
        <v>51</v>
      </c>
      <c r="N9076">
        <f>(Table1[[#This Row],[popularity]]/SUM(Table1[popularity]))*100</f>
        <v>1.6473162303858751E-3</v>
      </c>
    </row>
    <row r="9077" spans="1:14" x14ac:dyDescent="0.3">
      <c r="A9077">
        <v>10685</v>
      </c>
      <c r="B9077" t="s">
        <v>19858</v>
      </c>
      <c r="C9077" s="1">
        <v>36777</v>
      </c>
      <c r="D9077" t="s">
        <v>382</v>
      </c>
      <c r="E9077" t="s">
        <v>11</v>
      </c>
      <c r="F9077" t="s">
        <v>19859</v>
      </c>
      <c r="G9077">
        <v>15.372999999999999</v>
      </c>
      <c r="H9077">
        <v>470</v>
      </c>
      <c r="I9077">
        <v>5.0519999999999996</v>
      </c>
      <c r="J9077">
        <f>YEAR(Table1[[#This Row],[release_date]])</f>
        <v>2000</v>
      </c>
      <c r="K9077" t="str">
        <f>LEFT(Table1[[#This Row],[Year]],4) &amp; "s"</f>
        <v>2000s</v>
      </c>
      <c r="L90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77">
        <f>(Table1[[#This Row],[vote_average]]/10)*100</f>
        <v>50.519999999999996</v>
      </c>
      <c r="N9077">
        <f>(Table1[[#This Row],[popularity]]/SUM(Table1[popularity]))*100</f>
        <v>3.5393700083468978E-3</v>
      </c>
    </row>
    <row r="9078" spans="1:14" x14ac:dyDescent="0.3">
      <c r="A9078">
        <v>9682</v>
      </c>
      <c r="B9078" t="s">
        <v>11638</v>
      </c>
      <c r="C9078" s="1">
        <v>38940</v>
      </c>
      <c r="D9078" t="s">
        <v>19860</v>
      </c>
      <c r="E9078" t="s">
        <v>11</v>
      </c>
      <c r="F9078" t="s">
        <v>19861</v>
      </c>
      <c r="G9078">
        <v>20.626999999999999</v>
      </c>
      <c r="H9078">
        <v>487</v>
      </c>
      <c r="I9078">
        <v>5.05</v>
      </c>
      <c r="J9078">
        <f>YEAR(Table1[[#This Row],[release_date]])</f>
        <v>2006</v>
      </c>
      <c r="K9078" t="str">
        <f>LEFT(Table1[[#This Row],[Year]],4) &amp; "s"</f>
        <v>2006s</v>
      </c>
      <c r="L90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78">
        <f>(Table1[[#This Row],[vote_average]]/10)*100</f>
        <v>50.5</v>
      </c>
      <c r="N9078">
        <f>(Table1[[#This Row],[popularity]]/SUM(Table1[popularity]))*100</f>
        <v>4.7490135407644227E-3</v>
      </c>
    </row>
    <row r="9079" spans="1:14" x14ac:dyDescent="0.3">
      <c r="A9079">
        <v>205724</v>
      </c>
      <c r="B9079" t="s">
        <v>19862</v>
      </c>
      <c r="C9079" s="1">
        <v>41391</v>
      </c>
      <c r="D9079" t="s">
        <v>391</v>
      </c>
      <c r="E9079" t="s">
        <v>11</v>
      </c>
      <c r="F9079" t="s">
        <v>19863</v>
      </c>
      <c r="G9079">
        <v>20.417000000000002</v>
      </c>
      <c r="H9079">
        <v>402</v>
      </c>
      <c r="I9079">
        <v>5.0490000000000004</v>
      </c>
      <c r="J9079">
        <f>YEAR(Table1[[#This Row],[release_date]])</f>
        <v>2013</v>
      </c>
      <c r="K9079" t="str">
        <f>LEFT(Table1[[#This Row],[Year]],4) &amp; "s"</f>
        <v>2013s</v>
      </c>
      <c r="L90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79">
        <f>(Table1[[#This Row],[vote_average]]/10)*100</f>
        <v>50.49</v>
      </c>
      <c r="N9079">
        <f>(Table1[[#This Row],[popularity]]/SUM(Table1[popularity]))*100</f>
        <v>4.7006646367279397E-3</v>
      </c>
    </row>
    <row r="9080" spans="1:14" x14ac:dyDescent="0.3">
      <c r="A9080">
        <v>123229</v>
      </c>
      <c r="B9080" t="s">
        <v>19864</v>
      </c>
      <c r="C9080" s="1">
        <v>41101</v>
      </c>
      <c r="D9080" t="s">
        <v>391</v>
      </c>
      <c r="E9080" t="s">
        <v>212</v>
      </c>
      <c r="F9080" t="s">
        <v>19865</v>
      </c>
      <c r="G9080">
        <v>35.112000000000002</v>
      </c>
      <c r="H9080">
        <v>339</v>
      </c>
      <c r="I9080">
        <v>5</v>
      </c>
      <c r="J9080">
        <f>YEAR(Table1[[#This Row],[release_date]])</f>
        <v>2012</v>
      </c>
      <c r="K9080" t="str">
        <f>LEFT(Table1[[#This Row],[Year]],4) &amp; "s"</f>
        <v>2012s</v>
      </c>
      <c r="L90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80">
        <f>(Table1[[#This Row],[vote_average]]/10)*100</f>
        <v>50</v>
      </c>
      <c r="N9080">
        <f>(Table1[[#This Row],[popularity]]/SUM(Table1[popularity]))*100</f>
        <v>8.0839367548999081E-3</v>
      </c>
    </row>
    <row r="9081" spans="1:14" x14ac:dyDescent="0.3">
      <c r="A9081">
        <v>354556</v>
      </c>
      <c r="B9081" t="s">
        <v>19866</v>
      </c>
      <c r="C9081" s="1">
        <v>42780</v>
      </c>
      <c r="D9081" t="s">
        <v>19867</v>
      </c>
      <c r="E9081" t="s">
        <v>245</v>
      </c>
      <c r="F9081" t="s">
        <v>19868</v>
      </c>
      <c r="G9081">
        <v>25.8</v>
      </c>
      <c r="H9081">
        <v>743</v>
      </c>
      <c r="I9081">
        <v>5</v>
      </c>
      <c r="J9081">
        <f>YEAR(Table1[[#This Row],[release_date]])</f>
        <v>2017</v>
      </c>
      <c r="K9081" t="str">
        <f>LEFT(Table1[[#This Row],[Year]],4) &amp; "s"</f>
        <v>2017s</v>
      </c>
      <c r="L90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81">
        <f>(Table1[[#This Row],[vote_average]]/10)*100</f>
        <v>50</v>
      </c>
      <c r="N9081">
        <f>(Table1[[#This Row],[popularity]]/SUM(Table1[popularity]))*100</f>
        <v>5.9400082101964463E-3</v>
      </c>
    </row>
    <row r="9082" spans="1:14" x14ac:dyDescent="0.3">
      <c r="A9082">
        <v>146227</v>
      </c>
      <c r="B9082" t="s">
        <v>19869</v>
      </c>
      <c r="C9082" s="1">
        <v>41515</v>
      </c>
      <c r="D9082" t="s">
        <v>842</v>
      </c>
      <c r="E9082" t="s">
        <v>11</v>
      </c>
      <c r="F9082" t="s">
        <v>19870</v>
      </c>
      <c r="G9082">
        <v>44.316000000000003</v>
      </c>
      <c r="H9082">
        <v>599</v>
      </c>
      <c r="I9082">
        <v>5</v>
      </c>
      <c r="J9082">
        <f>YEAR(Table1[[#This Row],[release_date]])</f>
        <v>2013</v>
      </c>
      <c r="K9082" t="str">
        <f>LEFT(Table1[[#This Row],[Year]],4) &amp; "s"</f>
        <v>2013s</v>
      </c>
      <c r="L90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82">
        <f>(Table1[[#This Row],[vote_average]]/10)*100</f>
        <v>50</v>
      </c>
      <c r="N9082">
        <f>(Table1[[#This Row],[popularity]]/SUM(Table1[popularity]))*100</f>
        <v>1.0203000148956035E-2</v>
      </c>
    </row>
    <row r="9083" spans="1:14" x14ac:dyDescent="0.3">
      <c r="A9083">
        <v>9947</v>
      </c>
      <c r="B9083" t="s">
        <v>19871</v>
      </c>
      <c r="C9083" s="1">
        <v>38365</v>
      </c>
      <c r="D9083" t="s">
        <v>6824</v>
      </c>
      <c r="E9083" t="s">
        <v>11</v>
      </c>
      <c r="F9083" t="s">
        <v>19872</v>
      </c>
      <c r="G9083">
        <v>80.376999999999995</v>
      </c>
      <c r="H9083">
        <v>2326</v>
      </c>
      <c r="I9083">
        <v>5.0430000000000001</v>
      </c>
      <c r="J9083">
        <f>YEAR(Table1[[#This Row],[release_date]])</f>
        <v>2005</v>
      </c>
      <c r="K9083" t="str">
        <f>LEFT(Table1[[#This Row],[Year]],4) &amp; "s"</f>
        <v>2005s</v>
      </c>
      <c r="L90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83">
        <f>(Table1[[#This Row],[vote_average]]/10)*100</f>
        <v>50.43</v>
      </c>
      <c r="N9083">
        <f>(Table1[[#This Row],[popularity]]/SUM(Table1[popularity]))*100</f>
        <v>1.8505427903525572E-2</v>
      </c>
    </row>
    <row r="9084" spans="1:14" x14ac:dyDescent="0.3">
      <c r="A9084">
        <v>325358</v>
      </c>
      <c r="B9084" t="s">
        <v>19873</v>
      </c>
      <c r="C9084" s="1">
        <v>42068</v>
      </c>
      <c r="D9084" t="s">
        <v>6356</v>
      </c>
      <c r="E9084" t="s">
        <v>11</v>
      </c>
      <c r="F9084" t="s">
        <v>19874</v>
      </c>
      <c r="G9084">
        <v>72.674000000000007</v>
      </c>
      <c r="H9084">
        <v>415</v>
      </c>
      <c r="I9084">
        <v>5</v>
      </c>
      <c r="J9084">
        <f>YEAR(Table1[[#This Row],[release_date]])</f>
        <v>2015</v>
      </c>
      <c r="K9084" t="str">
        <f>LEFT(Table1[[#This Row],[Year]],4) &amp; "s"</f>
        <v>2015s</v>
      </c>
      <c r="L90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84">
        <f>(Table1[[#This Row],[vote_average]]/10)*100</f>
        <v>50</v>
      </c>
      <c r="N9084">
        <f>(Table1[[#This Row],[popularity]]/SUM(Table1[popularity]))*100</f>
        <v>1.6731944056892115E-2</v>
      </c>
    </row>
    <row r="9085" spans="1:14" x14ac:dyDescent="0.3">
      <c r="A9085">
        <v>429467</v>
      </c>
      <c r="B9085" t="s">
        <v>19875</v>
      </c>
      <c r="C9085" s="1">
        <v>43013</v>
      </c>
      <c r="D9085" t="s">
        <v>81</v>
      </c>
      <c r="E9085" t="s">
        <v>11</v>
      </c>
      <c r="F9085" t="s">
        <v>19876</v>
      </c>
      <c r="G9085">
        <v>29.065999999999999</v>
      </c>
      <c r="H9085">
        <v>471</v>
      </c>
      <c r="I9085">
        <v>5</v>
      </c>
      <c r="J9085">
        <f>YEAR(Table1[[#This Row],[release_date]])</f>
        <v>2017</v>
      </c>
      <c r="K9085" t="str">
        <f>LEFT(Table1[[#This Row],[Year]],4) &amp; "s"</f>
        <v>2017s</v>
      </c>
      <c r="L90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85">
        <f>(Table1[[#This Row],[vote_average]]/10)*100</f>
        <v>50</v>
      </c>
      <c r="N9085">
        <f>(Table1[[#This Row],[popularity]]/SUM(Table1[popularity]))*100</f>
        <v>6.6919487844019345E-3</v>
      </c>
    </row>
    <row r="9086" spans="1:14" x14ac:dyDescent="0.3">
      <c r="A9086">
        <v>8617</v>
      </c>
      <c r="B9086" t="s">
        <v>18201</v>
      </c>
      <c r="C9086" s="1">
        <v>39548</v>
      </c>
      <c r="D9086" t="s">
        <v>5852</v>
      </c>
      <c r="E9086" t="s">
        <v>11</v>
      </c>
      <c r="F9086" t="s">
        <v>19877</v>
      </c>
      <c r="G9086">
        <v>40.292000000000002</v>
      </c>
      <c r="H9086">
        <v>693</v>
      </c>
      <c r="I9086">
        <v>5.0369999999999999</v>
      </c>
      <c r="J9086">
        <f>YEAR(Table1[[#This Row],[release_date]])</f>
        <v>2008</v>
      </c>
      <c r="K9086" t="str">
        <f>LEFT(Table1[[#This Row],[Year]],4) &amp; "s"</f>
        <v>2008s</v>
      </c>
      <c r="L90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86">
        <f>(Table1[[#This Row],[vote_average]]/10)*100</f>
        <v>50.370000000000005</v>
      </c>
      <c r="N9086">
        <f>(Table1[[#This Row],[popularity]]/SUM(Table1[popularity]))*100</f>
        <v>9.2765430544664816E-3</v>
      </c>
    </row>
    <row r="9087" spans="1:14" x14ac:dyDescent="0.3">
      <c r="A9087">
        <v>5393</v>
      </c>
      <c r="B9087" t="s">
        <v>19878</v>
      </c>
      <c r="C9087" s="1">
        <v>39087</v>
      </c>
      <c r="D9087" t="s">
        <v>2637</v>
      </c>
      <c r="E9087" t="s">
        <v>11</v>
      </c>
      <c r="F9087" t="s">
        <v>19879</v>
      </c>
      <c r="G9087">
        <v>37.542000000000002</v>
      </c>
      <c r="H9087">
        <v>408</v>
      </c>
      <c r="I9087">
        <v>5.0369999999999999</v>
      </c>
      <c r="J9087">
        <f>YEAR(Table1[[#This Row],[release_date]])</f>
        <v>2007</v>
      </c>
      <c r="K9087" t="str">
        <f>LEFT(Table1[[#This Row],[Year]],4) &amp; "s"</f>
        <v>2007s</v>
      </c>
      <c r="L90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87">
        <f>(Table1[[#This Row],[vote_average]]/10)*100</f>
        <v>50.370000000000005</v>
      </c>
      <c r="N9087">
        <f>(Table1[[#This Row],[popularity]]/SUM(Table1[popularity]))*100</f>
        <v>8.6434026444649221E-3</v>
      </c>
    </row>
    <row r="9088" spans="1:14" x14ac:dyDescent="0.3">
      <c r="A9088">
        <v>77941</v>
      </c>
      <c r="B9088" t="s">
        <v>19880</v>
      </c>
      <c r="C9088" s="1">
        <v>40851</v>
      </c>
      <c r="D9088" t="s">
        <v>391</v>
      </c>
      <c r="E9088" t="s">
        <v>54</v>
      </c>
      <c r="F9088" t="s">
        <v>19881</v>
      </c>
      <c r="G9088">
        <v>9.4</v>
      </c>
      <c r="H9088">
        <v>363</v>
      </c>
      <c r="I9088">
        <v>5</v>
      </c>
      <c r="J9088">
        <f>YEAR(Table1[[#This Row],[release_date]])</f>
        <v>2011</v>
      </c>
      <c r="K9088" t="str">
        <f>LEFT(Table1[[#This Row],[Year]],4) &amp; "s"</f>
        <v>2011s</v>
      </c>
      <c r="L90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88">
        <f>(Table1[[#This Row],[vote_average]]/10)*100</f>
        <v>50</v>
      </c>
      <c r="N9088">
        <f>(Table1[[#This Row],[popularity]]/SUM(Table1[popularity]))*100</f>
        <v>2.1641890378235116E-3</v>
      </c>
    </row>
    <row r="9089" spans="1:14" x14ac:dyDescent="0.3">
      <c r="A9089">
        <v>10032</v>
      </c>
      <c r="B9089" t="s">
        <v>19882</v>
      </c>
      <c r="C9089" s="1">
        <v>39052</v>
      </c>
      <c r="D9089" t="s">
        <v>422</v>
      </c>
      <c r="E9089" t="s">
        <v>11</v>
      </c>
      <c r="F9089" t="s">
        <v>19883</v>
      </c>
      <c r="G9089">
        <v>19.279</v>
      </c>
      <c r="H9089">
        <v>384</v>
      </c>
      <c r="I9089">
        <v>5</v>
      </c>
      <c r="J9089">
        <f>YEAR(Table1[[#This Row],[release_date]])</f>
        <v>2006</v>
      </c>
      <c r="K9089" t="str">
        <f>LEFT(Table1[[#This Row],[Year]],4) &amp; "s"</f>
        <v>2006s</v>
      </c>
      <c r="L90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89">
        <f>(Table1[[#This Row],[vote_average]]/10)*100</f>
        <v>50</v>
      </c>
      <c r="N9089">
        <f>(Table1[[#This Row],[popularity]]/SUM(Table1[popularity]))*100</f>
        <v>4.4386596234254764E-3</v>
      </c>
    </row>
    <row r="9090" spans="1:14" x14ac:dyDescent="0.3">
      <c r="A9090">
        <v>13972</v>
      </c>
      <c r="B9090" t="s">
        <v>19884</v>
      </c>
      <c r="C9090" s="1">
        <v>39703</v>
      </c>
      <c r="D9090" t="s">
        <v>422</v>
      </c>
      <c r="E9090" t="s">
        <v>11</v>
      </c>
      <c r="F9090" t="s">
        <v>19885</v>
      </c>
      <c r="G9090">
        <v>40.302999999999997</v>
      </c>
      <c r="H9090">
        <v>323</v>
      </c>
      <c r="I9090">
        <v>5</v>
      </c>
      <c r="J9090">
        <f>YEAR(Table1[[#This Row],[release_date]])</f>
        <v>2008</v>
      </c>
      <c r="K9090" t="str">
        <f>LEFT(Table1[[#This Row],[Year]],4) &amp; "s"</f>
        <v>2008s</v>
      </c>
      <c r="L90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90">
        <f>(Table1[[#This Row],[vote_average]]/10)*100</f>
        <v>50</v>
      </c>
      <c r="N9090">
        <f>(Table1[[#This Row],[popularity]]/SUM(Table1[popularity]))*100</f>
        <v>9.2790756161064865E-3</v>
      </c>
    </row>
    <row r="9091" spans="1:14" x14ac:dyDescent="0.3">
      <c r="A9091">
        <v>11679</v>
      </c>
      <c r="B9091" t="s">
        <v>19886</v>
      </c>
      <c r="C9091" s="1">
        <v>38469</v>
      </c>
      <c r="D9091" t="s">
        <v>14185</v>
      </c>
      <c r="E9091" t="s">
        <v>11</v>
      </c>
      <c r="F9091" t="s">
        <v>19887</v>
      </c>
      <c r="G9091">
        <v>43.121000000000002</v>
      </c>
      <c r="H9091">
        <v>1763</v>
      </c>
      <c r="I9091">
        <v>5.0330000000000004</v>
      </c>
      <c r="J9091">
        <f>YEAR(Table1[[#This Row],[release_date]])</f>
        <v>2005</v>
      </c>
      <c r="K9091" t="str">
        <f>LEFT(Table1[[#This Row],[Year]],4) &amp; "s"</f>
        <v>2005s</v>
      </c>
      <c r="L90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91">
        <f>(Table1[[#This Row],[vote_average]]/10)*100</f>
        <v>50.330000000000005</v>
      </c>
      <c r="N9091">
        <f>(Table1[[#This Row],[popularity]]/SUM(Table1[popularity]))*100</f>
        <v>9.9278718617008127E-3</v>
      </c>
    </row>
    <row r="9092" spans="1:14" x14ac:dyDescent="0.3">
      <c r="A9092">
        <v>89691</v>
      </c>
      <c r="B9092" t="s">
        <v>19888</v>
      </c>
      <c r="C9092" s="1">
        <v>40956</v>
      </c>
      <c r="D9092" t="s">
        <v>306</v>
      </c>
      <c r="E9092" t="s">
        <v>11</v>
      </c>
      <c r="F9092" t="s">
        <v>19889</v>
      </c>
      <c r="G9092">
        <v>24.81</v>
      </c>
      <c r="H9092">
        <v>570</v>
      </c>
      <c r="I9092">
        <v>5</v>
      </c>
      <c r="J9092">
        <f>YEAR(Table1[[#This Row],[release_date]])</f>
        <v>2012</v>
      </c>
      <c r="K9092" t="str">
        <f>LEFT(Table1[[#This Row],[Year]],4) &amp; "s"</f>
        <v>2012s</v>
      </c>
      <c r="L90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92">
        <f>(Table1[[#This Row],[vote_average]]/10)*100</f>
        <v>50</v>
      </c>
      <c r="N9092">
        <f>(Table1[[#This Row],[popularity]]/SUM(Table1[popularity]))*100</f>
        <v>5.7120776625958847E-3</v>
      </c>
    </row>
    <row r="9093" spans="1:14" x14ac:dyDescent="0.3">
      <c r="A9093">
        <v>13257</v>
      </c>
      <c r="B9093" t="s">
        <v>19890</v>
      </c>
      <c r="C9093" s="1">
        <v>39339</v>
      </c>
      <c r="D9093" t="s">
        <v>422</v>
      </c>
      <c r="E9093" t="s">
        <v>11</v>
      </c>
      <c r="F9093" t="s">
        <v>19891</v>
      </c>
      <c r="G9093">
        <v>15.292999999999999</v>
      </c>
      <c r="H9093">
        <v>418</v>
      </c>
      <c r="I9093">
        <v>5.032</v>
      </c>
      <c r="J9093">
        <f>YEAR(Table1[[#This Row],[release_date]])</f>
        <v>2007</v>
      </c>
      <c r="K9093" t="str">
        <f>LEFT(Table1[[#This Row],[Year]],4) &amp; "s"</f>
        <v>2007s</v>
      </c>
      <c r="L90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93">
        <f>(Table1[[#This Row],[vote_average]]/10)*100</f>
        <v>50.32</v>
      </c>
      <c r="N9093">
        <f>(Table1[[#This Row],[popularity]]/SUM(Table1[popularity]))*100</f>
        <v>3.5209513782377619E-3</v>
      </c>
    </row>
    <row r="9094" spans="1:14" x14ac:dyDescent="0.3">
      <c r="A9094">
        <v>308529</v>
      </c>
      <c r="B9094" t="s">
        <v>19892</v>
      </c>
      <c r="C9094" s="1">
        <v>42565</v>
      </c>
      <c r="D9094" t="s">
        <v>65</v>
      </c>
      <c r="E9094" t="s">
        <v>11</v>
      </c>
      <c r="F9094" t="s">
        <v>19893</v>
      </c>
      <c r="G9094">
        <v>36.353999999999999</v>
      </c>
      <c r="H9094">
        <v>391</v>
      </c>
      <c r="I9094">
        <v>5</v>
      </c>
      <c r="J9094">
        <f>YEAR(Table1[[#This Row],[release_date]])</f>
        <v>2016</v>
      </c>
      <c r="K9094" t="str">
        <f>LEFT(Table1[[#This Row],[Year]],4) &amp; "s"</f>
        <v>2016s</v>
      </c>
      <c r="L90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94">
        <f>(Table1[[#This Row],[vote_average]]/10)*100</f>
        <v>50</v>
      </c>
      <c r="N9094">
        <f>(Table1[[#This Row],[popularity]]/SUM(Table1[popularity]))*100</f>
        <v>8.3698859873442485E-3</v>
      </c>
    </row>
    <row r="9095" spans="1:14" x14ac:dyDescent="0.3">
      <c r="A9095">
        <v>2830</v>
      </c>
      <c r="B9095" t="s">
        <v>19894</v>
      </c>
      <c r="C9095" s="1">
        <v>37854</v>
      </c>
      <c r="D9095" t="s">
        <v>422</v>
      </c>
      <c r="E9095" t="s">
        <v>11</v>
      </c>
      <c r="F9095" t="s">
        <v>19895</v>
      </c>
      <c r="G9095">
        <v>16.695</v>
      </c>
      <c r="H9095">
        <v>660</v>
      </c>
      <c r="I9095">
        <v>5</v>
      </c>
      <c r="J9095">
        <f>YEAR(Table1[[#This Row],[release_date]])</f>
        <v>2003</v>
      </c>
      <c r="K9095" t="str">
        <f>LEFT(Table1[[#This Row],[Year]],4) &amp; "s"</f>
        <v>2003s</v>
      </c>
      <c r="L90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095">
        <f>(Table1[[#This Row],[vote_average]]/10)*100</f>
        <v>50</v>
      </c>
      <c r="N9095">
        <f>(Table1[[#This Row],[popularity]]/SUM(Table1[popularity]))*100</f>
        <v>3.8437378709003751E-3</v>
      </c>
    </row>
    <row r="9096" spans="1:14" x14ac:dyDescent="0.3">
      <c r="A9096">
        <v>523638</v>
      </c>
      <c r="B9096" t="s">
        <v>19896</v>
      </c>
      <c r="C9096" s="1">
        <v>44439</v>
      </c>
      <c r="D9096" t="s">
        <v>7312</v>
      </c>
      <c r="E9096" t="s">
        <v>11</v>
      </c>
      <c r="F9096" t="s">
        <v>19897</v>
      </c>
      <c r="G9096">
        <v>21.658000000000001</v>
      </c>
      <c r="H9096">
        <v>531</v>
      </c>
      <c r="I9096">
        <v>5</v>
      </c>
      <c r="J9096">
        <f>YEAR(Table1[[#This Row],[release_date]])</f>
        <v>2021</v>
      </c>
      <c r="K9096" t="str">
        <f>LEFT(Table1[[#This Row],[Year]],4) &amp; "s"</f>
        <v>2021s</v>
      </c>
      <c r="L90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096">
        <f>(Table1[[#This Row],[vote_average]]/10)*100</f>
        <v>50</v>
      </c>
      <c r="N9096">
        <f>(Table1[[#This Row],[popularity]]/SUM(Table1[popularity]))*100</f>
        <v>4.9863836362959157E-3</v>
      </c>
    </row>
    <row r="9097" spans="1:14" x14ac:dyDescent="0.3">
      <c r="A9097">
        <v>385448</v>
      </c>
      <c r="B9097" t="s">
        <v>4237</v>
      </c>
      <c r="C9097" s="1">
        <v>43314</v>
      </c>
      <c r="D9097" t="s">
        <v>19898</v>
      </c>
      <c r="E9097" t="s">
        <v>11</v>
      </c>
      <c r="F9097" t="s">
        <v>19899</v>
      </c>
      <c r="G9097">
        <v>22.367999999999999</v>
      </c>
      <c r="H9097">
        <v>826</v>
      </c>
      <c r="I9097">
        <v>5.0170000000000003</v>
      </c>
      <c r="J9097">
        <f>YEAR(Table1[[#This Row],[release_date]])</f>
        <v>2018</v>
      </c>
      <c r="K9097" t="str">
        <f>LEFT(Table1[[#This Row],[Year]],4) &amp; "s"</f>
        <v>2018s</v>
      </c>
      <c r="L90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97">
        <f>(Table1[[#This Row],[vote_average]]/10)*100</f>
        <v>50.17</v>
      </c>
      <c r="N9097">
        <f>(Table1[[#This Row],[popularity]]/SUM(Table1[popularity]))*100</f>
        <v>5.1498489785144997E-3</v>
      </c>
    </row>
    <row r="9098" spans="1:14" x14ac:dyDescent="0.3">
      <c r="A9098">
        <v>133469</v>
      </c>
      <c r="B9098" t="s">
        <v>19900</v>
      </c>
      <c r="C9098" s="1">
        <v>41178</v>
      </c>
      <c r="D9098" t="s">
        <v>783</v>
      </c>
      <c r="E9098" t="s">
        <v>212</v>
      </c>
      <c r="F9098" t="s">
        <v>19901</v>
      </c>
      <c r="G9098">
        <v>17.401</v>
      </c>
      <c r="H9098">
        <v>674</v>
      </c>
      <c r="I9098">
        <v>5.0129999999999999</v>
      </c>
      <c r="J9098">
        <f>YEAR(Table1[[#This Row],[release_date]])</f>
        <v>2012</v>
      </c>
      <c r="K9098" t="str">
        <f>LEFT(Table1[[#This Row],[Year]],4) &amp; "s"</f>
        <v>2012s</v>
      </c>
      <c r="L90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98">
        <f>(Table1[[#This Row],[vote_average]]/10)*100</f>
        <v>50.129999999999995</v>
      </c>
      <c r="N9098">
        <f>(Table1[[#This Row],[popularity]]/SUM(Table1[popularity]))*100</f>
        <v>4.0062822816135024E-3</v>
      </c>
    </row>
    <row r="9099" spans="1:14" x14ac:dyDescent="0.3">
      <c r="A9099">
        <v>71676</v>
      </c>
      <c r="B9099" t="s">
        <v>19902</v>
      </c>
      <c r="C9099" s="1">
        <v>40887</v>
      </c>
      <c r="D9099" t="s">
        <v>11758</v>
      </c>
      <c r="E9099" t="s">
        <v>11</v>
      </c>
      <c r="F9099" t="s">
        <v>19903</v>
      </c>
      <c r="G9099">
        <v>59.067</v>
      </c>
      <c r="H9099">
        <v>3654</v>
      </c>
      <c r="I9099">
        <v>5.0110000000000001</v>
      </c>
      <c r="J9099">
        <f>YEAR(Table1[[#This Row],[release_date]])</f>
        <v>2011</v>
      </c>
      <c r="K9099" t="str">
        <f>LEFT(Table1[[#This Row],[Year]],4) &amp; "s"</f>
        <v>2011s</v>
      </c>
      <c r="L90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099">
        <f>(Table1[[#This Row],[vote_average]]/10)*100</f>
        <v>50.11</v>
      </c>
      <c r="N9099">
        <f>(Table1[[#This Row],[popularity]]/SUM(Table1[popularity]))*100</f>
        <v>1.3599165308204401E-2</v>
      </c>
    </row>
    <row r="9100" spans="1:14" x14ac:dyDescent="0.3">
      <c r="A9100">
        <v>481375</v>
      </c>
      <c r="B9100" t="s">
        <v>19904</v>
      </c>
      <c r="C9100" s="1">
        <v>43447</v>
      </c>
      <c r="D9100" t="s">
        <v>1899</v>
      </c>
      <c r="E9100" t="s">
        <v>11</v>
      </c>
      <c r="F9100" t="s">
        <v>19905</v>
      </c>
      <c r="G9100">
        <v>29.414000000000001</v>
      </c>
      <c r="H9100">
        <v>453</v>
      </c>
      <c r="I9100">
        <v>5.0039999999999996</v>
      </c>
      <c r="J9100">
        <f>YEAR(Table1[[#This Row],[release_date]])</f>
        <v>2018</v>
      </c>
      <c r="K9100" t="str">
        <f>LEFT(Table1[[#This Row],[Year]],4) &amp; "s"</f>
        <v>2018s</v>
      </c>
      <c r="L91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00">
        <f>(Table1[[#This Row],[vote_average]]/10)*100</f>
        <v>50.039999999999992</v>
      </c>
      <c r="N9100">
        <f>(Table1[[#This Row],[popularity]]/SUM(Table1[popularity]))*100</f>
        <v>6.7720698253766771E-3</v>
      </c>
    </row>
    <row r="9101" spans="1:14" x14ac:dyDescent="0.3">
      <c r="A9101">
        <v>42684</v>
      </c>
      <c r="B9101" t="s">
        <v>19906</v>
      </c>
      <c r="C9101" s="1">
        <v>40493</v>
      </c>
      <c r="D9101" t="s">
        <v>19907</v>
      </c>
      <c r="E9101" t="s">
        <v>11</v>
      </c>
      <c r="F9101" t="s">
        <v>19908</v>
      </c>
      <c r="G9101">
        <v>61.353999999999999</v>
      </c>
      <c r="H9101">
        <v>1557</v>
      </c>
      <c r="I9101">
        <v>5.0030000000000001</v>
      </c>
      <c r="J9101">
        <f>YEAR(Table1[[#This Row],[release_date]])</f>
        <v>2010</v>
      </c>
      <c r="K9101" t="str">
        <f>LEFT(Table1[[#This Row],[Year]],4) &amp; "s"</f>
        <v>2010s</v>
      </c>
      <c r="L91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01">
        <f>(Table1[[#This Row],[vote_average]]/10)*100</f>
        <v>50.029999999999994</v>
      </c>
      <c r="N9101">
        <f>(Table1[[#This Row],[popularity]]/SUM(Table1[popularity]))*100</f>
        <v>1.4125707896449333E-2</v>
      </c>
    </row>
    <row r="9102" spans="1:14" x14ac:dyDescent="0.3">
      <c r="A9102">
        <v>44918</v>
      </c>
      <c r="B9102" t="s">
        <v>19909</v>
      </c>
      <c r="C9102" s="1">
        <v>40397</v>
      </c>
      <c r="D9102" t="s">
        <v>19910</v>
      </c>
      <c r="E9102" t="s">
        <v>11</v>
      </c>
      <c r="F9102" t="s">
        <v>19911</v>
      </c>
      <c r="G9102">
        <v>58.128</v>
      </c>
      <c r="H9102">
        <v>403</v>
      </c>
      <c r="I9102">
        <v>4.9930000000000003</v>
      </c>
      <c r="J9102">
        <f>YEAR(Table1[[#This Row],[release_date]])</f>
        <v>2010</v>
      </c>
      <c r="K9102" t="str">
        <f>LEFT(Table1[[#This Row],[Year]],4) &amp; "s"</f>
        <v>2010s</v>
      </c>
      <c r="L91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02">
        <f>(Table1[[#This Row],[vote_average]]/10)*100</f>
        <v>49.93</v>
      </c>
      <c r="N9102">
        <f>(Table1[[#This Row],[popularity]]/SUM(Table1[popularity]))*100</f>
        <v>1.3382976637298412E-2</v>
      </c>
    </row>
    <row r="9103" spans="1:14" x14ac:dyDescent="0.3">
      <c r="A9103">
        <v>297160</v>
      </c>
      <c r="B9103" t="s">
        <v>19912</v>
      </c>
      <c r="C9103" s="1">
        <v>42783</v>
      </c>
      <c r="D9103" t="s">
        <v>1899</v>
      </c>
      <c r="E9103" t="s">
        <v>11</v>
      </c>
      <c r="F9103" t="s">
        <v>19913</v>
      </c>
      <c r="G9103">
        <v>41.146999999999998</v>
      </c>
      <c r="H9103">
        <v>409</v>
      </c>
      <c r="I9103">
        <v>5</v>
      </c>
      <c r="J9103">
        <f>YEAR(Table1[[#This Row],[release_date]])</f>
        <v>2017</v>
      </c>
      <c r="K9103" t="str">
        <f>LEFT(Table1[[#This Row],[Year]],4) &amp; "s"</f>
        <v>2017s</v>
      </c>
      <c r="L91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03">
        <f>(Table1[[#This Row],[vote_average]]/10)*100</f>
        <v>50</v>
      </c>
      <c r="N9103">
        <f>(Table1[[#This Row],[popularity]]/SUM(Table1[popularity]))*100</f>
        <v>9.4733921637578742E-3</v>
      </c>
    </row>
    <row r="9104" spans="1:14" x14ac:dyDescent="0.3">
      <c r="A9104">
        <v>35169</v>
      </c>
      <c r="B9104" t="s">
        <v>19914</v>
      </c>
      <c r="C9104" s="1">
        <v>40298</v>
      </c>
      <c r="D9104" t="s">
        <v>3063</v>
      </c>
      <c r="E9104" t="s">
        <v>11</v>
      </c>
      <c r="F9104" t="s">
        <v>19915</v>
      </c>
      <c r="G9104">
        <v>19.303000000000001</v>
      </c>
      <c r="H9104">
        <v>573</v>
      </c>
      <c r="I9104">
        <v>4.9909999999999997</v>
      </c>
      <c r="J9104">
        <f>YEAR(Table1[[#This Row],[release_date]])</f>
        <v>2010</v>
      </c>
      <c r="K9104" t="str">
        <f>LEFT(Table1[[#This Row],[Year]],4) &amp; "s"</f>
        <v>2010s</v>
      </c>
      <c r="L91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04">
        <f>(Table1[[#This Row],[vote_average]]/10)*100</f>
        <v>49.91</v>
      </c>
      <c r="N9104">
        <f>(Table1[[#This Row],[popularity]]/SUM(Table1[popularity]))*100</f>
        <v>4.4441852124582175E-3</v>
      </c>
    </row>
    <row r="9105" spans="1:14" x14ac:dyDescent="0.3">
      <c r="A9105">
        <v>802443</v>
      </c>
      <c r="B9105" t="s">
        <v>19916</v>
      </c>
      <c r="C9105" s="1">
        <v>44273</v>
      </c>
      <c r="D9105" t="s">
        <v>2620</v>
      </c>
      <c r="E9105" t="s">
        <v>11</v>
      </c>
      <c r="F9105" t="s">
        <v>19917</v>
      </c>
      <c r="G9105">
        <v>16.297000000000001</v>
      </c>
      <c r="H9105">
        <v>315</v>
      </c>
      <c r="I9105">
        <v>5</v>
      </c>
      <c r="J9105">
        <f>YEAR(Table1[[#This Row],[release_date]])</f>
        <v>2021</v>
      </c>
      <c r="K9105" t="str">
        <f>LEFT(Table1[[#This Row],[Year]],4) &amp; "s"</f>
        <v>2021s</v>
      </c>
      <c r="L91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105">
        <f>(Table1[[#This Row],[vote_average]]/10)*100</f>
        <v>50</v>
      </c>
      <c r="N9105">
        <f>(Table1[[#This Row],[popularity]]/SUM(Table1[popularity]))*100</f>
        <v>3.7521051861074219E-3</v>
      </c>
    </row>
    <row r="9106" spans="1:14" x14ac:dyDescent="0.3">
      <c r="A9106">
        <v>724989</v>
      </c>
      <c r="B9106" t="s">
        <v>19918</v>
      </c>
      <c r="C9106" s="1">
        <v>44078</v>
      </c>
      <c r="D9106" t="s">
        <v>3936</v>
      </c>
      <c r="E9106" t="s">
        <v>11</v>
      </c>
      <c r="F9106" t="s">
        <v>19919</v>
      </c>
      <c r="G9106">
        <v>42.69</v>
      </c>
      <c r="H9106">
        <v>623</v>
      </c>
      <c r="I9106">
        <v>5</v>
      </c>
      <c r="J9106">
        <f>YEAR(Table1[[#This Row],[release_date]])</f>
        <v>2020</v>
      </c>
      <c r="K9106" t="str">
        <f>LEFT(Table1[[#This Row],[Year]],4) &amp; "s"</f>
        <v>2020s</v>
      </c>
      <c r="L91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106">
        <f>(Table1[[#This Row],[vote_average]]/10)*100</f>
        <v>50</v>
      </c>
      <c r="N9106">
        <f>(Table1[[#This Row],[popularity]]/SUM(Table1[popularity]))*100</f>
        <v>9.8286414919878402E-3</v>
      </c>
    </row>
    <row r="9107" spans="1:14" x14ac:dyDescent="0.3">
      <c r="A9107">
        <v>654974</v>
      </c>
      <c r="B9107" t="s">
        <v>19920</v>
      </c>
      <c r="C9107" s="1">
        <v>44512</v>
      </c>
      <c r="D9107" t="s">
        <v>19921</v>
      </c>
      <c r="E9107" t="s">
        <v>11</v>
      </c>
      <c r="F9107" t="s">
        <v>19922</v>
      </c>
      <c r="G9107">
        <v>26.321999999999999</v>
      </c>
      <c r="H9107">
        <v>590</v>
      </c>
      <c r="I9107">
        <v>4.9790000000000001</v>
      </c>
      <c r="J9107">
        <f>YEAR(Table1[[#This Row],[release_date]])</f>
        <v>2021</v>
      </c>
      <c r="K9107" t="str">
        <f>LEFT(Table1[[#This Row],[Year]],4) &amp; "s"</f>
        <v>2021s</v>
      </c>
      <c r="L91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107">
        <f>(Table1[[#This Row],[vote_average]]/10)*100</f>
        <v>49.79</v>
      </c>
      <c r="N9107">
        <f>(Table1[[#This Row],[popularity]]/SUM(Table1[popularity]))*100</f>
        <v>6.0601897716585605E-3</v>
      </c>
    </row>
    <row r="9108" spans="1:14" x14ac:dyDescent="0.3">
      <c r="A9108">
        <v>5458</v>
      </c>
      <c r="B9108" t="s">
        <v>19923</v>
      </c>
      <c r="C9108" s="1">
        <v>36839</v>
      </c>
      <c r="D9108" t="s">
        <v>21</v>
      </c>
      <c r="E9108" t="s">
        <v>11</v>
      </c>
      <c r="F9108" t="s">
        <v>19924</v>
      </c>
      <c r="G9108">
        <v>20.67</v>
      </c>
      <c r="H9108">
        <v>365</v>
      </c>
      <c r="I9108">
        <v>4.9770000000000003</v>
      </c>
      <c r="J9108">
        <f>YEAR(Table1[[#This Row],[release_date]])</f>
        <v>2000</v>
      </c>
      <c r="K9108" t="str">
        <f>LEFT(Table1[[#This Row],[Year]],4) &amp; "s"</f>
        <v>2000s</v>
      </c>
      <c r="L91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08">
        <f>(Table1[[#This Row],[vote_average]]/10)*100</f>
        <v>49.77</v>
      </c>
      <c r="N9108">
        <f>(Table1[[#This Row],[popularity]]/SUM(Table1[popularity]))*100</f>
        <v>4.758913554448083E-3</v>
      </c>
    </row>
    <row r="9109" spans="1:14" x14ac:dyDescent="0.3">
      <c r="A9109">
        <v>495673</v>
      </c>
      <c r="B9109" t="s">
        <v>19925</v>
      </c>
      <c r="C9109" s="1">
        <v>43390</v>
      </c>
      <c r="D9109" t="s">
        <v>494</v>
      </c>
      <c r="E9109" t="s">
        <v>212</v>
      </c>
      <c r="F9109" t="s">
        <v>19926</v>
      </c>
      <c r="G9109">
        <v>15.888999999999999</v>
      </c>
      <c r="H9109">
        <v>351</v>
      </c>
      <c r="I9109">
        <v>5</v>
      </c>
      <c r="J9109">
        <f>YEAR(Table1[[#This Row],[release_date]])</f>
        <v>2018</v>
      </c>
      <c r="K9109" t="str">
        <f>LEFT(Table1[[#This Row],[Year]],4) &amp; "s"</f>
        <v>2018s</v>
      </c>
      <c r="L91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09">
        <f>(Table1[[#This Row],[vote_average]]/10)*100</f>
        <v>50</v>
      </c>
      <c r="N9109">
        <f>(Table1[[#This Row],[popularity]]/SUM(Table1[popularity]))*100</f>
        <v>3.658170172550827E-3</v>
      </c>
    </row>
    <row r="9110" spans="1:14" x14ac:dyDescent="0.3">
      <c r="A9110">
        <v>65055</v>
      </c>
      <c r="B9110" t="s">
        <v>19927</v>
      </c>
      <c r="C9110" s="1">
        <v>40788</v>
      </c>
      <c r="D9110" t="s">
        <v>1468</v>
      </c>
      <c r="E9110" t="s">
        <v>11</v>
      </c>
      <c r="F9110" t="s">
        <v>19928</v>
      </c>
      <c r="G9110">
        <v>19.902000000000001</v>
      </c>
      <c r="H9110">
        <v>503</v>
      </c>
      <c r="I9110">
        <v>5</v>
      </c>
      <c r="J9110">
        <f>YEAR(Table1[[#This Row],[release_date]])</f>
        <v>2011</v>
      </c>
      <c r="K9110" t="str">
        <f>LEFT(Table1[[#This Row],[Year]],4) &amp; "s"</f>
        <v>2011s</v>
      </c>
      <c r="L91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10">
        <f>(Table1[[#This Row],[vote_average]]/10)*100</f>
        <v>50</v>
      </c>
      <c r="N9110">
        <f>(Table1[[#This Row],[popularity]]/SUM(Table1[popularity]))*100</f>
        <v>4.5820947054003754E-3</v>
      </c>
    </row>
    <row r="9111" spans="1:14" x14ac:dyDescent="0.3">
      <c r="A9111">
        <v>12107</v>
      </c>
      <c r="B9111" t="s">
        <v>19929</v>
      </c>
      <c r="C9111" s="1">
        <v>36734</v>
      </c>
      <c r="D9111" t="s">
        <v>18451</v>
      </c>
      <c r="E9111" t="s">
        <v>11</v>
      </c>
      <c r="F9111" t="s">
        <v>19930</v>
      </c>
      <c r="G9111">
        <v>31.044</v>
      </c>
      <c r="H9111">
        <v>1248</v>
      </c>
      <c r="I9111">
        <v>4.9749999999999996</v>
      </c>
      <c r="J9111">
        <f>YEAR(Table1[[#This Row],[release_date]])</f>
        <v>2000</v>
      </c>
      <c r="K9111" t="str">
        <f>LEFT(Table1[[#This Row],[Year]],4) &amp; "s"</f>
        <v>2000s</v>
      </c>
      <c r="L91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11">
        <f>(Table1[[#This Row],[vote_average]]/10)*100</f>
        <v>49.749999999999993</v>
      </c>
      <c r="N9111">
        <f>(Table1[[#This Row],[popularity]]/SUM(Table1[popularity]))*100</f>
        <v>7.1473494138503298E-3</v>
      </c>
    </row>
    <row r="9112" spans="1:14" x14ac:dyDescent="0.3">
      <c r="A9112">
        <v>429422</v>
      </c>
      <c r="B9112" t="s">
        <v>19931</v>
      </c>
      <c r="C9112" s="1">
        <v>44008</v>
      </c>
      <c r="D9112" t="s">
        <v>439</v>
      </c>
      <c r="E9112" t="s">
        <v>11</v>
      </c>
      <c r="F9112" t="s">
        <v>19932</v>
      </c>
      <c r="G9112">
        <v>49.014000000000003</v>
      </c>
      <c r="H9112">
        <v>347</v>
      </c>
      <c r="I9112">
        <v>5</v>
      </c>
      <c r="J9112">
        <f>YEAR(Table1[[#This Row],[release_date]])</f>
        <v>2020</v>
      </c>
      <c r="K9112" t="str">
        <f>LEFT(Table1[[#This Row],[Year]],4) &amp; "s"</f>
        <v>2020s</v>
      </c>
      <c r="L91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112">
        <f>(Table1[[#This Row],[vote_average]]/10)*100</f>
        <v>50</v>
      </c>
      <c r="N9112">
        <f>(Table1[[#This Row],[popularity]]/SUM(Table1[popularity]))*100</f>
        <v>1.1284634202115063E-2</v>
      </c>
    </row>
    <row r="9113" spans="1:14" x14ac:dyDescent="0.3">
      <c r="A9113">
        <v>14564</v>
      </c>
      <c r="B9113" t="s">
        <v>19933</v>
      </c>
      <c r="C9113" s="1">
        <v>42767</v>
      </c>
      <c r="D9113" t="s">
        <v>1899</v>
      </c>
      <c r="E9113" t="s">
        <v>11</v>
      </c>
      <c r="F9113" t="s">
        <v>19934</v>
      </c>
      <c r="G9113">
        <v>240.422</v>
      </c>
      <c r="H9113">
        <v>2419</v>
      </c>
      <c r="I9113">
        <v>5</v>
      </c>
      <c r="J9113">
        <f>YEAR(Table1[[#This Row],[release_date]])</f>
        <v>2017</v>
      </c>
      <c r="K9113" t="str">
        <f>LEFT(Table1[[#This Row],[Year]],4) &amp; "s"</f>
        <v>2017s</v>
      </c>
      <c r="L91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13">
        <f>(Table1[[#This Row],[vote_average]]/10)*100</f>
        <v>50</v>
      </c>
      <c r="N9113">
        <f>(Table1[[#This Row],[popularity]]/SUM(Table1[popularity]))*100</f>
        <v>5.5353048601234495E-2</v>
      </c>
    </row>
    <row r="9114" spans="1:14" x14ac:dyDescent="0.3">
      <c r="A9114">
        <v>480572</v>
      </c>
      <c r="B9114" t="s">
        <v>19935</v>
      </c>
      <c r="C9114" s="1">
        <v>43076</v>
      </c>
      <c r="D9114" t="s">
        <v>158</v>
      </c>
      <c r="E9114" t="s">
        <v>11</v>
      </c>
      <c r="F9114" t="s">
        <v>19936</v>
      </c>
      <c r="G9114">
        <v>25.056000000000001</v>
      </c>
      <c r="H9114">
        <v>500</v>
      </c>
      <c r="I9114">
        <v>5</v>
      </c>
      <c r="J9114">
        <f>YEAR(Table1[[#This Row],[release_date]])</f>
        <v>2017</v>
      </c>
      <c r="K9114" t="str">
        <f>LEFT(Table1[[#This Row],[Year]],4) &amp; "s"</f>
        <v>2017s</v>
      </c>
      <c r="L91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14">
        <f>(Table1[[#This Row],[vote_average]]/10)*100</f>
        <v>50</v>
      </c>
      <c r="N9114">
        <f>(Table1[[#This Row],[popularity]]/SUM(Table1[popularity]))*100</f>
        <v>5.7687149501814798E-3</v>
      </c>
    </row>
    <row r="9115" spans="1:14" x14ac:dyDescent="0.3">
      <c r="A9115">
        <v>42435</v>
      </c>
      <c r="B9115" t="s">
        <v>19937</v>
      </c>
      <c r="C9115" s="1">
        <v>39066</v>
      </c>
      <c r="D9115" t="s">
        <v>391</v>
      </c>
      <c r="E9115" t="s">
        <v>54</v>
      </c>
      <c r="F9115" t="s">
        <v>19938</v>
      </c>
      <c r="G9115">
        <v>11.266</v>
      </c>
      <c r="H9115">
        <v>505</v>
      </c>
      <c r="I9115">
        <v>5</v>
      </c>
      <c r="J9115">
        <f>YEAR(Table1[[#This Row],[release_date]])</f>
        <v>2006</v>
      </c>
      <c r="K9115" t="str">
        <f>LEFT(Table1[[#This Row],[Year]],4) &amp; "s"</f>
        <v>2006s</v>
      </c>
      <c r="L91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15">
        <f>(Table1[[#This Row],[vote_average]]/10)*100</f>
        <v>50</v>
      </c>
      <c r="N9115">
        <f>(Table1[[#This Row],[popularity]]/SUM(Table1[popularity]))*100</f>
        <v>2.5938035851191146E-3</v>
      </c>
    </row>
    <row r="9116" spans="1:14" x14ac:dyDescent="0.3">
      <c r="A9116">
        <v>8968</v>
      </c>
      <c r="B9116" t="s">
        <v>19939</v>
      </c>
      <c r="C9116" s="1">
        <v>38387</v>
      </c>
      <c r="D9116" t="s">
        <v>19940</v>
      </c>
      <c r="E9116" t="s">
        <v>11</v>
      </c>
      <c r="F9116" t="s">
        <v>19941</v>
      </c>
      <c r="G9116">
        <v>32.564999999999998</v>
      </c>
      <c r="H9116">
        <v>726</v>
      </c>
      <c r="I9116">
        <v>5</v>
      </c>
      <c r="J9116">
        <f>YEAR(Table1[[#This Row],[release_date]])</f>
        <v>2005</v>
      </c>
      <c r="K9116" t="str">
        <f>LEFT(Table1[[#This Row],[Year]],4) &amp; "s"</f>
        <v>2005s</v>
      </c>
      <c r="L91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16">
        <f>(Table1[[#This Row],[vote_average]]/10)*100</f>
        <v>50</v>
      </c>
      <c r="N9116">
        <f>(Table1[[#This Row],[popularity]]/SUM(Table1[popularity]))*100</f>
        <v>7.4975336188002817E-3</v>
      </c>
    </row>
    <row r="9117" spans="1:14" x14ac:dyDescent="0.3">
      <c r="A9117">
        <v>42436</v>
      </c>
      <c r="B9117" t="s">
        <v>19942</v>
      </c>
      <c r="C9117" s="1">
        <v>39430</v>
      </c>
      <c r="D9117" t="s">
        <v>391</v>
      </c>
      <c r="E9117" t="s">
        <v>54</v>
      </c>
      <c r="F9117" t="s">
        <v>19943</v>
      </c>
      <c r="G9117">
        <v>12.535</v>
      </c>
      <c r="H9117">
        <v>402</v>
      </c>
      <c r="I9117">
        <v>5</v>
      </c>
      <c r="J9117">
        <f>YEAR(Table1[[#This Row],[release_date]])</f>
        <v>2007</v>
      </c>
      <c r="K9117" t="str">
        <f>LEFT(Table1[[#This Row],[Year]],4) &amp; "s"</f>
        <v>2007s</v>
      </c>
      <c r="L91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17">
        <f>(Table1[[#This Row],[vote_average]]/10)*100</f>
        <v>50</v>
      </c>
      <c r="N9117">
        <f>(Table1[[#This Row],[popularity]]/SUM(Table1[popularity]))*100</f>
        <v>2.8859691052252889E-3</v>
      </c>
    </row>
    <row r="9118" spans="1:14" x14ac:dyDescent="0.3">
      <c r="A9118">
        <v>11246</v>
      </c>
      <c r="B9118" t="s">
        <v>19944</v>
      </c>
      <c r="C9118" s="1">
        <v>37544</v>
      </c>
      <c r="D9118" t="s">
        <v>81</v>
      </c>
      <c r="E9118" t="s">
        <v>11</v>
      </c>
      <c r="F9118" t="s">
        <v>19945</v>
      </c>
      <c r="G9118">
        <v>26.356999999999999</v>
      </c>
      <c r="H9118">
        <v>329</v>
      </c>
      <c r="I9118">
        <v>5</v>
      </c>
      <c r="J9118">
        <f>YEAR(Table1[[#This Row],[release_date]])</f>
        <v>2002</v>
      </c>
      <c r="K9118" t="str">
        <f>LEFT(Table1[[#This Row],[Year]],4) &amp; "s"</f>
        <v>2002s</v>
      </c>
      <c r="L91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18">
        <f>(Table1[[#This Row],[vote_average]]/10)*100</f>
        <v>50</v>
      </c>
      <c r="N9118">
        <f>(Table1[[#This Row],[popularity]]/SUM(Table1[popularity]))*100</f>
        <v>6.0682479223313074E-3</v>
      </c>
    </row>
    <row r="9119" spans="1:14" x14ac:dyDescent="0.3">
      <c r="A9119">
        <v>277839</v>
      </c>
      <c r="B9119" t="s">
        <v>19946</v>
      </c>
      <c r="C9119" s="1">
        <v>42424</v>
      </c>
      <c r="D9119" t="s">
        <v>391</v>
      </c>
      <c r="E9119" t="s">
        <v>212</v>
      </c>
      <c r="F9119" t="s">
        <v>19947</v>
      </c>
      <c r="G9119">
        <v>23.244</v>
      </c>
      <c r="H9119">
        <v>473</v>
      </c>
      <c r="I9119">
        <v>5</v>
      </c>
      <c r="J9119">
        <f>YEAR(Table1[[#This Row],[release_date]])</f>
        <v>2016</v>
      </c>
      <c r="K9119" t="str">
        <f>LEFT(Table1[[#This Row],[Year]],4) &amp; "s"</f>
        <v>2016s</v>
      </c>
      <c r="L91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19">
        <f>(Table1[[#This Row],[vote_average]]/10)*100</f>
        <v>50</v>
      </c>
      <c r="N9119">
        <f>(Table1[[#This Row],[popularity]]/SUM(Table1[popularity]))*100</f>
        <v>5.351532978209542E-3</v>
      </c>
    </row>
    <row r="9120" spans="1:14" x14ac:dyDescent="0.3">
      <c r="A9120">
        <v>284674</v>
      </c>
      <c r="B9120" t="s">
        <v>4205</v>
      </c>
      <c r="C9120" s="1">
        <v>42230</v>
      </c>
      <c r="D9120" t="s">
        <v>2601</v>
      </c>
      <c r="E9120" t="s">
        <v>11</v>
      </c>
      <c r="F9120" t="s">
        <v>19948</v>
      </c>
      <c r="G9120">
        <v>27.15</v>
      </c>
      <c r="H9120">
        <v>416</v>
      </c>
      <c r="I9120">
        <v>4.9580000000000002</v>
      </c>
      <c r="J9120">
        <f>YEAR(Table1[[#This Row],[release_date]])</f>
        <v>2015</v>
      </c>
      <c r="K9120" t="str">
        <f>LEFT(Table1[[#This Row],[Year]],4) &amp; "s"</f>
        <v>2015s</v>
      </c>
      <c r="L91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20">
        <f>(Table1[[#This Row],[vote_average]]/10)*100</f>
        <v>49.58</v>
      </c>
      <c r="N9120">
        <f>(Table1[[#This Row],[popularity]]/SUM(Table1[popularity]))*100</f>
        <v>6.2508225932881196E-3</v>
      </c>
    </row>
    <row r="9121" spans="1:14" x14ac:dyDescent="0.3">
      <c r="A9121">
        <v>42941</v>
      </c>
      <c r="B9121" t="s">
        <v>19949</v>
      </c>
      <c r="C9121" s="1">
        <v>40455</v>
      </c>
      <c r="D9121" t="s">
        <v>306</v>
      </c>
      <c r="E9121" t="s">
        <v>11</v>
      </c>
      <c r="F9121" t="s">
        <v>19950</v>
      </c>
      <c r="G9121">
        <v>26.247</v>
      </c>
      <c r="H9121">
        <v>490</v>
      </c>
      <c r="I9121">
        <v>4.9560000000000004</v>
      </c>
      <c r="J9121">
        <f>YEAR(Table1[[#This Row],[release_date]])</f>
        <v>2010</v>
      </c>
      <c r="K9121" t="str">
        <f>LEFT(Table1[[#This Row],[Year]],4) &amp; "s"</f>
        <v>2010s</v>
      </c>
      <c r="L91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21">
        <f>(Table1[[#This Row],[vote_average]]/10)*100</f>
        <v>49.56</v>
      </c>
      <c r="N9121">
        <f>(Table1[[#This Row],[popularity]]/SUM(Table1[popularity]))*100</f>
        <v>6.0429223059312448E-3</v>
      </c>
    </row>
    <row r="9122" spans="1:14" x14ac:dyDescent="0.3">
      <c r="A9122">
        <v>87436</v>
      </c>
      <c r="B9122" t="s">
        <v>19951</v>
      </c>
      <c r="C9122" s="1">
        <v>41341</v>
      </c>
      <c r="D9122" t="s">
        <v>1899</v>
      </c>
      <c r="E9122" t="s">
        <v>11</v>
      </c>
      <c r="F9122" t="s">
        <v>19952</v>
      </c>
      <c r="G9122">
        <v>16.713999999999999</v>
      </c>
      <c r="H9122">
        <v>560</v>
      </c>
      <c r="I9122">
        <v>4.9539999999999997</v>
      </c>
      <c r="J9122">
        <f>YEAR(Table1[[#This Row],[release_date]])</f>
        <v>2013</v>
      </c>
      <c r="K9122" t="str">
        <f>LEFT(Table1[[#This Row],[Year]],4) &amp; "s"</f>
        <v>2013s</v>
      </c>
      <c r="L91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22">
        <f>(Table1[[#This Row],[vote_average]]/10)*100</f>
        <v>49.539999999999992</v>
      </c>
      <c r="N9122">
        <f>(Table1[[#This Row],[popularity]]/SUM(Table1[popularity]))*100</f>
        <v>3.8481122955512943E-3</v>
      </c>
    </row>
    <row r="9123" spans="1:14" x14ac:dyDescent="0.3">
      <c r="A9123">
        <v>299245</v>
      </c>
      <c r="B9123" t="s">
        <v>19953</v>
      </c>
      <c r="C9123" s="1">
        <v>42194</v>
      </c>
      <c r="D9123" t="s">
        <v>306</v>
      </c>
      <c r="E9123" t="s">
        <v>11</v>
      </c>
      <c r="F9123" t="s">
        <v>19954</v>
      </c>
      <c r="G9123">
        <v>22.286999999999999</v>
      </c>
      <c r="H9123">
        <v>902</v>
      </c>
      <c r="I9123">
        <v>5</v>
      </c>
      <c r="J9123">
        <f>YEAR(Table1[[#This Row],[release_date]])</f>
        <v>2015</v>
      </c>
      <c r="K9123" t="str">
        <f>LEFT(Table1[[#This Row],[Year]],4) &amp; "s"</f>
        <v>2015s</v>
      </c>
      <c r="L91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23">
        <f>(Table1[[#This Row],[vote_average]]/10)*100</f>
        <v>50</v>
      </c>
      <c r="N9123">
        <f>(Table1[[#This Row],[popularity]]/SUM(Table1[popularity]))*100</f>
        <v>5.1312001155289994E-3</v>
      </c>
    </row>
    <row r="9124" spans="1:14" x14ac:dyDescent="0.3">
      <c r="A9124">
        <v>323262</v>
      </c>
      <c r="B9124" t="s">
        <v>19955</v>
      </c>
      <c r="C9124" s="1">
        <v>42482</v>
      </c>
      <c r="D9124" t="s">
        <v>2286</v>
      </c>
      <c r="E9124" t="s">
        <v>11</v>
      </c>
      <c r="F9124" t="s">
        <v>19956</v>
      </c>
      <c r="G9124">
        <v>33.046999999999997</v>
      </c>
      <c r="H9124">
        <v>470</v>
      </c>
      <c r="I9124">
        <v>4.9000000000000004</v>
      </c>
      <c r="J9124">
        <f>YEAR(Table1[[#This Row],[release_date]])</f>
        <v>2016</v>
      </c>
      <c r="K9124" t="str">
        <f>LEFT(Table1[[#This Row],[Year]],4) &amp; "s"</f>
        <v>2016s</v>
      </c>
      <c r="L91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24">
        <f>(Table1[[#This Row],[vote_average]]/10)*100</f>
        <v>49.000000000000007</v>
      </c>
      <c r="N9124">
        <f>(Table1[[#This Row],[popularity]]/SUM(Table1[popularity]))*100</f>
        <v>7.608505865207827E-3</v>
      </c>
    </row>
    <row r="9125" spans="1:14" x14ac:dyDescent="0.3">
      <c r="A9125">
        <v>14620</v>
      </c>
      <c r="B9125" t="s">
        <v>19957</v>
      </c>
      <c r="C9125" s="1">
        <v>38946</v>
      </c>
      <c r="D9125" t="s">
        <v>5468</v>
      </c>
      <c r="E9125" t="s">
        <v>11</v>
      </c>
      <c r="F9125" t="s">
        <v>19958</v>
      </c>
      <c r="G9125">
        <v>32.652000000000001</v>
      </c>
      <c r="H9125">
        <v>870</v>
      </c>
      <c r="I9125">
        <v>4.9480000000000004</v>
      </c>
      <c r="J9125">
        <f>YEAR(Table1[[#This Row],[release_date]])</f>
        <v>2006</v>
      </c>
      <c r="K9125" t="str">
        <f>LEFT(Table1[[#This Row],[Year]],4) &amp; "s"</f>
        <v>2006s</v>
      </c>
      <c r="L91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25">
        <f>(Table1[[#This Row],[vote_average]]/10)*100</f>
        <v>49.480000000000004</v>
      </c>
      <c r="N9125">
        <f>(Table1[[#This Row],[popularity]]/SUM(Table1[popularity]))*100</f>
        <v>7.5175638790439675E-3</v>
      </c>
    </row>
    <row r="9126" spans="1:14" x14ac:dyDescent="0.3">
      <c r="A9126">
        <v>23706</v>
      </c>
      <c r="B9126" t="s">
        <v>19959</v>
      </c>
      <c r="C9126" s="1">
        <v>40031</v>
      </c>
      <c r="D9126" t="s">
        <v>391</v>
      </c>
      <c r="E9126" t="s">
        <v>11</v>
      </c>
      <c r="F9126" t="s">
        <v>19960</v>
      </c>
      <c r="G9126">
        <v>20.704999999999998</v>
      </c>
      <c r="H9126">
        <v>956</v>
      </c>
      <c r="I9126">
        <v>4.9000000000000004</v>
      </c>
      <c r="J9126">
        <f>YEAR(Table1[[#This Row],[release_date]])</f>
        <v>2009</v>
      </c>
      <c r="K9126" t="str">
        <f>LEFT(Table1[[#This Row],[Year]],4) &amp; "s"</f>
        <v>2009s</v>
      </c>
      <c r="L91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26">
        <f>(Table1[[#This Row],[vote_average]]/10)*100</f>
        <v>49.000000000000007</v>
      </c>
      <c r="N9126">
        <f>(Table1[[#This Row],[popularity]]/SUM(Table1[popularity]))*100</f>
        <v>4.7669717051208298E-3</v>
      </c>
    </row>
    <row r="9127" spans="1:14" x14ac:dyDescent="0.3">
      <c r="A9127">
        <v>17610</v>
      </c>
      <c r="B9127" t="s">
        <v>19961</v>
      </c>
      <c r="C9127" s="1">
        <v>39982</v>
      </c>
      <c r="D9127" t="s">
        <v>1988</v>
      </c>
      <c r="E9127" t="s">
        <v>11</v>
      </c>
      <c r="F9127" t="s">
        <v>19962</v>
      </c>
      <c r="G9127">
        <v>59.619</v>
      </c>
      <c r="H9127">
        <v>1791</v>
      </c>
      <c r="I9127">
        <v>4.9450000000000003</v>
      </c>
      <c r="J9127">
        <f>YEAR(Table1[[#This Row],[release_date]])</f>
        <v>2009</v>
      </c>
      <c r="K9127" t="str">
        <f>LEFT(Table1[[#This Row],[Year]],4) &amp; "s"</f>
        <v>2009s</v>
      </c>
      <c r="L91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27">
        <f>(Table1[[#This Row],[vote_average]]/10)*100</f>
        <v>49.45</v>
      </c>
      <c r="N9127">
        <f>(Table1[[#This Row],[popularity]]/SUM(Table1[popularity]))*100</f>
        <v>1.3726253855957438E-2</v>
      </c>
    </row>
    <row r="9128" spans="1:14" x14ac:dyDescent="0.3">
      <c r="A9128">
        <v>10283</v>
      </c>
      <c r="B9128" t="s">
        <v>19963</v>
      </c>
      <c r="C9128" s="1">
        <v>32717</v>
      </c>
      <c r="D9128" t="s">
        <v>306</v>
      </c>
      <c r="E9128" t="s">
        <v>11</v>
      </c>
      <c r="F9128" t="s">
        <v>19964</v>
      </c>
      <c r="G9128">
        <v>20.577000000000002</v>
      </c>
      <c r="H9128">
        <v>978</v>
      </c>
      <c r="I9128">
        <v>4.9000000000000004</v>
      </c>
      <c r="J9128">
        <f>YEAR(Table1[[#This Row],[release_date]])</f>
        <v>1989</v>
      </c>
      <c r="K9128" t="str">
        <f>LEFT(Table1[[#This Row],[Year]],4) &amp; "s"</f>
        <v>1989s</v>
      </c>
      <c r="L91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128">
        <f>(Table1[[#This Row],[vote_average]]/10)*100</f>
        <v>49.000000000000007</v>
      </c>
      <c r="N9128">
        <f>(Table1[[#This Row],[popularity]]/SUM(Table1[popularity]))*100</f>
        <v>4.7375018969462133E-3</v>
      </c>
    </row>
    <row r="9129" spans="1:14" x14ac:dyDescent="0.3">
      <c r="A9129">
        <v>10384</v>
      </c>
      <c r="B9129" t="s">
        <v>19965</v>
      </c>
      <c r="C9129" s="1">
        <v>36539</v>
      </c>
      <c r="D9129" t="s">
        <v>3297</v>
      </c>
      <c r="E9129" t="s">
        <v>11</v>
      </c>
      <c r="F9129" t="s">
        <v>19966</v>
      </c>
      <c r="G9129">
        <v>25.434999999999999</v>
      </c>
      <c r="H9129">
        <v>360</v>
      </c>
      <c r="I9129">
        <v>4.9000000000000004</v>
      </c>
      <c r="J9129">
        <f>YEAR(Table1[[#This Row],[release_date]])</f>
        <v>2000</v>
      </c>
      <c r="K9129" t="str">
        <f>LEFT(Table1[[#This Row],[Year]],4) &amp; "s"</f>
        <v>2000s</v>
      </c>
      <c r="L91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29">
        <f>(Table1[[#This Row],[vote_average]]/10)*100</f>
        <v>49.000000000000007</v>
      </c>
      <c r="N9129">
        <f>(Table1[[#This Row],[popularity]]/SUM(Table1[popularity]))*100</f>
        <v>5.8559732103235116E-3</v>
      </c>
    </row>
    <row r="9130" spans="1:14" x14ac:dyDescent="0.3">
      <c r="A9130">
        <v>269173</v>
      </c>
      <c r="B9130" t="s">
        <v>19967</v>
      </c>
      <c r="C9130" s="1">
        <v>41809</v>
      </c>
      <c r="D9130" t="s">
        <v>1809</v>
      </c>
      <c r="E9130" t="s">
        <v>11</v>
      </c>
      <c r="F9130" t="s">
        <v>19968</v>
      </c>
      <c r="G9130">
        <v>23.407</v>
      </c>
      <c r="H9130">
        <v>316</v>
      </c>
      <c r="I9130">
        <v>4.9269999999999996</v>
      </c>
      <c r="J9130">
        <f>YEAR(Table1[[#This Row],[release_date]])</f>
        <v>2014</v>
      </c>
      <c r="K9130" t="str">
        <f>LEFT(Table1[[#This Row],[Year]],4) &amp; "s"</f>
        <v>2014s</v>
      </c>
      <c r="L91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30">
        <f>(Table1[[#This Row],[vote_average]]/10)*100</f>
        <v>49.269999999999996</v>
      </c>
      <c r="N9130">
        <f>(Table1[[#This Row],[popularity]]/SUM(Table1[popularity]))*100</f>
        <v>5.3890609370569071E-3</v>
      </c>
    </row>
    <row r="9131" spans="1:14" x14ac:dyDescent="0.3">
      <c r="A9131">
        <v>157424</v>
      </c>
      <c r="B9131" t="s">
        <v>19969</v>
      </c>
      <c r="C9131" s="1">
        <v>41675</v>
      </c>
      <c r="D9131" t="s">
        <v>1899</v>
      </c>
      <c r="E9131" t="s">
        <v>11</v>
      </c>
      <c r="F9131" t="s">
        <v>19970</v>
      </c>
      <c r="G9131">
        <v>14.069000000000001</v>
      </c>
      <c r="H9131">
        <v>303</v>
      </c>
      <c r="I9131">
        <v>4.9260000000000002</v>
      </c>
      <c r="J9131">
        <f>YEAR(Table1[[#This Row],[release_date]])</f>
        <v>2014</v>
      </c>
      <c r="K9131" t="str">
        <f>LEFT(Table1[[#This Row],[Year]],4) &amp; "s"</f>
        <v>2014s</v>
      </c>
      <c r="L91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31">
        <f>(Table1[[#This Row],[vote_average]]/10)*100</f>
        <v>49.260000000000005</v>
      </c>
      <c r="N9131">
        <f>(Table1[[#This Row],[popularity]]/SUM(Table1[popularity]))*100</f>
        <v>3.2391463375679766E-3</v>
      </c>
    </row>
    <row r="9132" spans="1:14" x14ac:dyDescent="0.3">
      <c r="A9132">
        <v>55341</v>
      </c>
      <c r="B9132" t="s">
        <v>19971</v>
      </c>
      <c r="C9132" s="1">
        <v>43004</v>
      </c>
      <c r="D9132" t="s">
        <v>1586</v>
      </c>
      <c r="E9132" t="s">
        <v>11</v>
      </c>
      <c r="F9132" t="s">
        <v>19972</v>
      </c>
      <c r="G9132">
        <v>64.596000000000004</v>
      </c>
      <c r="H9132">
        <v>852</v>
      </c>
      <c r="I9132">
        <v>4.9249999999999998</v>
      </c>
      <c r="J9132">
        <f>YEAR(Table1[[#This Row],[release_date]])</f>
        <v>2017</v>
      </c>
      <c r="K9132" t="str">
        <f>LEFT(Table1[[#This Row],[Year]],4) &amp; "s"</f>
        <v>2017s</v>
      </c>
      <c r="L91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32">
        <f>(Table1[[#This Row],[vote_average]]/10)*100</f>
        <v>49.25</v>
      </c>
      <c r="N9132">
        <f>(Table1[[#This Row],[popularity]]/SUM(Table1[popularity]))*100</f>
        <v>1.4872122881622081E-2</v>
      </c>
    </row>
    <row r="9133" spans="1:14" x14ac:dyDescent="0.3">
      <c r="A9133">
        <v>37265</v>
      </c>
      <c r="B9133" t="s">
        <v>19973</v>
      </c>
      <c r="C9133" s="1">
        <v>33655</v>
      </c>
      <c r="D9133" t="s">
        <v>68</v>
      </c>
      <c r="E9133" t="s">
        <v>54</v>
      </c>
      <c r="F9133" t="s">
        <v>19974</v>
      </c>
      <c r="G9133">
        <v>33.747</v>
      </c>
      <c r="H9133">
        <v>361</v>
      </c>
      <c r="I9133">
        <v>4.9240000000000004</v>
      </c>
      <c r="J9133">
        <f>YEAR(Table1[[#This Row],[release_date]])</f>
        <v>1992</v>
      </c>
      <c r="K9133" t="str">
        <f>LEFT(Table1[[#This Row],[Year]],4) &amp; "s"</f>
        <v>1992s</v>
      </c>
      <c r="L91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133">
        <f>(Table1[[#This Row],[vote_average]]/10)*100</f>
        <v>49.240000000000009</v>
      </c>
      <c r="N9133">
        <f>(Table1[[#This Row],[popularity]]/SUM(Table1[popularity]))*100</f>
        <v>7.7696688786627706E-3</v>
      </c>
    </row>
    <row r="9134" spans="1:14" x14ac:dyDescent="0.3">
      <c r="A9134">
        <v>433249</v>
      </c>
      <c r="B9134" t="s">
        <v>19975</v>
      </c>
      <c r="C9134" s="1">
        <v>43483</v>
      </c>
      <c r="D9134" t="s">
        <v>3543</v>
      </c>
      <c r="E9134" t="s">
        <v>11</v>
      </c>
      <c r="F9134" t="s">
        <v>19976</v>
      </c>
      <c r="G9134">
        <v>130.16200000000001</v>
      </c>
      <c r="H9134">
        <v>1316</v>
      </c>
      <c r="I9134">
        <v>4.9240000000000004</v>
      </c>
      <c r="J9134">
        <f>YEAR(Table1[[#This Row],[release_date]])</f>
        <v>2019</v>
      </c>
      <c r="K9134" t="str">
        <f>LEFT(Table1[[#This Row],[Year]],4) &amp; "s"</f>
        <v>2019s</v>
      </c>
      <c r="L91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34">
        <f>(Table1[[#This Row],[vote_average]]/10)*100</f>
        <v>49.240000000000009</v>
      </c>
      <c r="N9134">
        <f>(Table1[[#This Row],[popularity]]/SUM(Table1[popularity]))*100</f>
        <v>2.9967571653317437E-2</v>
      </c>
    </row>
    <row r="9135" spans="1:14" x14ac:dyDescent="0.3">
      <c r="A9135">
        <v>3177</v>
      </c>
      <c r="B9135" t="s">
        <v>19977</v>
      </c>
      <c r="C9135" s="1">
        <v>37807</v>
      </c>
      <c r="D9135" t="s">
        <v>829</v>
      </c>
      <c r="E9135" t="s">
        <v>25</v>
      </c>
      <c r="F9135" t="s">
        <v>19978</v>
      </c>
      <c r="G9135">
        <v>23.209</v>
      </c>
      <c r="H9135">
        <v>447</v>
      </c>
      <c r="I9135">
        <v>4.9219999999999997</v>
      </c>
      <c r="J9135">
        <f>YEAR(Table1[[#This Row],[release_date]])</f>
        <v>2003</v>
      </c>
      <c r="K9135" t="str">
        <f>LEFT(Table1[[#This Row],[Year]],4) &amp; "s"</f>
        <v>2003s</v>
      </c>
      <c r="L91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35">
        <f>(Table1[[#This Row],[vote_average]]/10)*100</f>
        <v>49.22</v>
      </c>
      <c r="N9135">
        <f>(Table1[[#This Row],[popularity]]/SUM(Table1[popularity]))*100</f>
        <v>5.3434748275367951E-3</v>
      </c>
    </row>
    <row r="9136" spans="1:14" x14ac:dyDescent="0.3">
      <c r="A9136">
        <v>643215</v>
      </c>
      <c r="B9136" t="s">
        <v>19979</v>
      </c>
      <c r="C9136" s="1">
        <v>44958</v>
      </c>
      <c r="D9136" t="s">
        <v>16164</v>
      </c>
      <c r="E9136" t="s">
        <v>212</v>
      </c>
      <c r="F9136" t="s">
        <v>19980</v>
      </c>
      <c r="G9136">
        <v>53.018999999999998</v>
      </c>
      <c r="H9136">
        <v>882</v>
      </c>
      <c r="I9136">
        <v>4.92</v>
      </c>
      <c r="J9136">
        <f>YEAR(Table1[[#This Row],[release_date]])</f>
        <v>2023</v>
      </c>
      <c r="K9136" t="str">
        <f>LEFT(Table1[[#This Row],[Year]],4) &amp; "s"</f>
        <v>2023s</v>
      </c>
      <c r="L91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136">
        <f>(Table1[[#This Row],[vote_average]]/10)*100</f>
        <v>49.2</v>
      </c>
      <c r="N9136">
        <f>(Table1[[#This Row],[popularity]]/SUM(Table1[popularity]))*100</f>
        <v>1.2206716871953696E-2</v>
      </c>
    </row>
    <row r="9137" spans="1:14" x14ac:dyDescent="0.3">
      <c r="A9137">
        <v>254474</v>
      </c>
      <c r="B9137" t="s">
        <v>19981</v>
      </c>
      <c r="C9137" s="1">
        <v>41932</v>
      </c>
      <c r="D9137" t="s">
        <v>11397</v>
      </c>
      <c r="E9137" t="s">
        <v>11</v>
      </c>
      <c r="F9137" t="s">
        <v>19982</v>
      </c>
      <c r="G9137">
        <v>22.507000000000001</v>
      </c>
      <c r="H9137">
        <v>676</v>
      </c>
      <c r="I9137">
        <v>4.9189999999999996</v>
      </c>
      <c r="J9137">
        <f>YEAR(Table1[[#This Row],[release_date]])</f>
        <v>2014</v>
      </c>
      <c r="K9137" t="str">
        <f>LEFT(Table1[[#This Row],[Year]],4) &amp; "s"</f>
        <v>2014s</v>
      </c>
      <c r="L91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37">
        <f>(Table1[[#This Row],[vote_average]]/10)*100</f>
        <v>49.19</v>
      </c>
      <c r="N9137">
        <f>(Table1[[#This Row],[popularity]]/SUM(Table1[popularity]))*100</f>
        <v>5.1818513483291254E-3</v>
      </c>
    </row>
    <row r="9138" spans="1:14" x14ac:dyDescent="0.3">
      <c r="A9138">
        <v>241254</v>
      </c>
      <c r="B9138" t="s">
        <v>19983</v>
      </c>
      <c r="C9138" s="1">
        <v>41873</v>
      </c>
      <c r="D9138" t="s">
        <v>8110</v>
      </c>
      <c r="E9138" t="s">
        <v>11</v>
      </c>
      <c r="F9138" t="s">
        <v>19984</v>
      </c>
      <c r="G9138">
        <v>69.873999999999995</v>
      </c>
      <c r="H9138">
        <v>469</v>
      </c>
      <c r="I9138">
        <v>4.9189999999999996</v>
      </c>
      <c r="J9138">
        <f>YEAR(Table1[[#This Row],[release_date]])</f>
        <v>2014</v>
      </c>
      <c r="K9138" t="str">
        <f>LEFT(Table1[[#This Row],[Year]],4) &amp; "s"</f>
        <v>2014s</v>
      </c>
      <c r="L91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38">
        <f>(Table1[[#This Row],[vote_average]]/10)*100</f>
        <v>49.19</v>
      </c>
      <c r="N9138">
        <f>(Table1[[#This Row],[popularity]]/SUM(Table1[popularity]))*100</f>
        <v>1.6087292003072344E-2</v>
      </c>
    </row>
    <row r="9139" spans="1:14" x14ac:dyDescent="0.3">
      <c r="A9139">
        <v>20533</v>
      </c>
      <c r="B9139" t="s">
        <v>19985</v>
      </c>
      <c r="C9139" s="1">
        <v>40347</v>
      </c>
      <c r="D9139" t="s">
        <v>19986</v>
      </c>
      <c r="E9139" t="s">
        <v>11</v>
      </c>
      <c r="F9139" t="s">
        <v>19987</v>
      </c>
      <c r="G9139">
        <v>76.942999999999998</v>
      </c>
      <c r="H9139">
        <v>1376</v>
      </c>
      <c r="I9139">
        <v>4.9189999999999996</v>
      </c>
      <c r="J9139">
        <f>YEAR(Table1[[#This Row],[release_date]])</f>
        <v>2010</v>
      </c>
      <c r="K9139" t="str">
        <f>LEFT(Table1[[#This Row],[Year]],4) &amp; "s"</f>
        <v>2010s</v>
      </c>
      <c r="L91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39">
        <f>(Table1[[#This Row],[vote_average]]/10)*100</f>
        <v>49.19</v>
      </c>
      <c r="N9139">
        <f>(Table1[[#This Row],[popularity]]/SUM(Table1[popularity]))*100</f>
        <v>1.7714808206090896E-2</v>
      </c>
    </row>
    <row r="9140" spans="1:14" x14ac:dyDescent="0.3">
      <c r="A9140">
        <v>57876</v>
      </c>
      <c r="B9140" t="s">
        <v>19988</v>
      </c>
      <c r="C9140" s="1">
        <v>42139</v>
      </c>
      <c r="D9140" t="s">
        <v>4804</v>
      </c>
      <c r="E9140" t="s">
        <v>11</v>
      </c>
      <c r="F9140" t="s">
        <v>19989</v>
      </c>
      <c r="G9140">
        <v>33.725999999999999</v>
      </c>
      <c r="H9140">
        <v>562</v>
      </c>
      <c r="I9140">
        <v>4.9000000000000004</v>
      </c>
      <c r="J9140">
        <f>YEAR(Table1[[#This Row],[release_date]])</f>
        <v>2015</v>
      </c>
      <c r="K9140" t="str">
        <f>LEFT(Table1[[#This Row],[Year]],4) &amp; "s"</f>
        <v>2015s</v>
      </c>
      <c r="L91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40">
        <f>(Table1[[#This Row],[vote_average]]/10)*100</f>
        <v>49.000000000000007</v>
      </c>
      <c r="N9140">
        <f>(Table1[[#This Row],[popularity]]/SUM(Table1[popularity]))*100</f>
        <v>7.7648339882591217E-3</v>
      </c>
    </row>
    <row r="9141" spans="1:14" x14ac:dyDescent="0.3">
      <c r="A9141">
        <v>70586</v>
      </c>
      <c r="B9141" t="s">
        <v>19990</v>
      </c>
      <c r="C9141" s="1">
        <v>40833</v>
      </c>
      <c r="D9141" t="s">
        <v>1567</v>
      </c>
      <c r="E9141" t="s">
        <v>11</v>
      </c>
      <c r="F9141" t="s">
        <v>19991</v>
      </c>
      <c r="G9141">
        <v>32.728999999999999</v>
      </c>
      <c r="H9141">
        <v>389</v>
      </c>
      <c r="I9141">
        <v>4.907</v>
      </c>
      <c r="J9141">
        <f>YEAR(Table1[[#This Row],[release_date]])</f>
        <v>2011</v>
      </c>
      <c r="K9141" t="str">
        <f>LEFT(Table1[[#This Row],[Year]],4) &amp; "s"</f>
        <v>2011s</v>
      </c>
      <c r="L91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41">
        <f>(Table1[[#This Row],[vote_average]]/10)*100</f>
        <v>49.07</v>
      </c>
      <c r="N9141">
        <f>(Table1[[#This Row],[popularity]]/SUM(Table1[popularity]))*100</f>
        <v>7.5352918105240111E-3</v>
      </c>
    </row>
    <row r="9142" spans="1:14" x14ac:dyDescent="0.3">
      <c r="A9142">
        <v>68637</v>
      </c>
      <c r="B9142" t="s">
        <v>19992</v>
      </c>
      <c r="C9142" s="1">
        <v>40716</v>
      </c>
      <c r="D9142" t="s">
        <v>391</v>
      </c>
      <c r="E9142" t="s">
        <v>212</v>
      </c>
      <c r="F9142" t="s">
        <v>19993</v>
      </c>
      <c r="G9142">
        <v>13.188000000000001</v>
      </c>
      <c r="H9142">
        <v>391</v>
      </c>
      <c r="I9142">
        <v>4.9000000000000004</v>
      </c>
      <c r="J9142">
        <f>YEAR(Table1[[#This Row],[release_date]])</f>
        <v>2011</v>
      </c>
      <c r="K9142" t="str">
        <f>LEFT(Table1[[#This Row],[Year]],4) &amp; "s"</f>
        <v>2011s</v>
      </c>
      <c r="L91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42">
        <f>(Table1[[#This Row],[vote_average]]/10)*100</f>
        <v>49.000000000000007</v>
      </c>
      <c r="N9142">
        <f>(Table1[[#This Row],[popularity]]/SUM(Table1[popularity]))*100</f>
        <v>3.0363111734911137E-3</v>
      </c>
    </row>
    <row r="9143" spans="1:14" x14ac:dyDescent="0.3">
      <c r="A9143">
        <v>329833</v>
      </c>
      <c r="B9143" t="s">
        <v>19994</v>
      </c>
      <c r="C9143" s="1">
        <v>42406</v>
      </c>
      <c r="D9143" t="s">
        <v>18401</v>
      </c>
      <c r="E9143" t="s">
        <v>11</v>
      </c>
      <c r="F9143" t="s">
        <v>19995</v>
      </c>
      <c r="G9143">
        <v>94.125</v>
      </c>
      <c r="H9143">
        <v>2152</v>
      </c>
      <c r="I9143">
        <v>4.9000000000000004</v>
      </c>
      <c r="J9143">
        <f>YEAR(Table1[[#This Row],[release_date]])</f>
        <v>2016</v>
      </c>
      <c r="K9143" t="str">
        <f>LEFT(Table1[[#This Row],[Year]],4) &amp; "s"</f>
        <v>2016s</v>
      </c>
      <c r="L91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43">
        <f>(Table1[[#This Row],[vote_average]]/10)*100</f>
        <v>49.000000000000007</v>
      </c>
      <c r="N9143">
        <f>(Table1[[#This Row],[popularity]]/SUM(Table1[popularity]))*100</f>
        <v>2.1670669487780642E-2</v>
      </c>
    </row>
    <row r="9144" spans="1:14" x14ac:dyDescent="0.3">
      <c r="A9144">
        <v>331962</v>
      </c>
      <c r="B9144" t="s">
        <v>19996</v>
      </c>
      <c r="C9144" s="1">
        <v>42391</v>
      </c>
      <c r="D9144" t="s">
        <v>11741</v>
      </c>
      <c r="E9144" t="s">
        <v>11</v>
      </c>
      <c r="F9144" t="s">
        <v>19997</v>
      </c>
      <c r="G9144">
        <v>38.796999999999997</v>
      </c>
      <c r="H9144">
        <v>489</v>
      </c>
      <c r="I9144">
        <v>4.8879999999999999</v>
      </c>
      <c r="J9144">
        <f>YEAR(Table1[[#This Row],[release_date]])</f>
        <v>2016</v>
      </c>
      <c r="K9144" t="str">
        <f>LEFT(Table1[[#This Row],[Year]],4) &amp; "s"</f>
        <v>2016s</v>
      </c>
      <c r="L91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44">
        <f>(Table1[[#This Row],[vote_average]]/10)*100</f>
        <v>48.88</v>
      </c>
      <c r="N9144">
        <f>(Table1[[#This Row],[popularity]]/SUM(Table1[popularity]))*100</f>
        <v>8.9323449043019962E-3</v>
      </c>
    </row>
    <row r="9145" spans="1:14" x14ac:dyDescent="0.3">
      <c r="A9145">
        <v>803114</v>
      </c>
      <c r="B9145" t="s">
        <v>19998</v>
      </c>
      <c r="C9145" s="1">
        <v>44589</v>
      </c>
      <c r="D9145" t="s">
        <v>1586</v>
      </c>
      <c r="E9145" t="s">
        <v>11</v>
      </c>
      <c r="F9145" t="s">
        <v>19999</v>
      </c>
      <c r="G9145">
        <v>45.984000000000002</v>
      </c>
      <c r="H9145">
        <v>318</v>
      </c>
      <c r="I9145">
        <v>4.8869999999999996</v>
      </c>
      <c r="J9145">
        <f>YEAR(Table1[[#This Row],[release_date]])</f>
        <v>2022</v>
      </c>
      <c r="K9145" t="str">
        <f>LEFT(Table1[[#This Row],[Year]],4) &amp; "s"</f>
        <v>2022s</v>
      </c>
      <c r="L91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145">
        <f>(Table1[[#This Row],[vote_average]]/10)*100</f>
        <v>48.87</v>
      </c>
      <c r="N9145">
        <f>(Table1[[#This Row],[popularity]]/SUM(Table1[popularity]))*100</f>
        <v>1.0587028586731526E-2</v>
      </c>
    </row>
    <row r="9146" spans="1:14" x14ac:dyDescent="0.3">
      <c r="A9146">
        <v>14456</v>
      </c>
      <c r="B9146" t="s">
        <v>20000</v>
      </c>
      <c r="C9146" s="1">
        <v>39310</v>
      </c>
      <c r="D9146" t="s">
        <v>2163</v>
      </c>
      <c r="E9146" t="s">
        <v>11</v>
      </c>
      <c r="F9146" t="s">
        <v>20001</v>
      </c>
      <c r="G9146">
        <v>13.192</v>
      </c>
      <c r="H9146">
        <v>360</v>
      </c>
      <c r="I9146">
        <v>4.9000000000000004</v>
      </c>
      <c r="J9146">
        <f>YEAR(Table1[[#This Row],[release_date]])</f>
        <v>2007</v>
      </c>
      <c r="K9146" t="str">
        <f>LEFT(Table1[[#This Row],[Year]],4) &amp; "s"</f>
        <v>2007s</v>
      </c>
      <c r="L91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46">
        <f>(Table1[[#This Row],[vote_average]]/10)*100</f>
        <v>49.000000000000007</v>
      </c>
      <c r="N9146">
        <f>(Table1[[#This Row],[popularity]]/SUM(Table1[popularity]))*100</f>
        <v>3.0372321049965704E-3</v>
      </c>
    </row>
    <row r="9147" spans="1:14" x14ac:dyDescent="0.3">
      <c r="A9147">
        <v>241251</v>
      </c>
      <c r="B9147" t="s">
        <v>20002</v>
      </c>
      <c r="C9147" s="1">
        <v>42027</v>
      </c>
      <c r="D9147" t="s">
        <v>2396</v>
      </c>
      <c r="E9147" t="s">
        <v>11</v>
      </c>
      <c r="F9147" t="s">
        <v>20003</v>
      </c>
      <c r="G9147">
        <v>21.420999999999999</v>
      </c>
      <c r="H9147">
        <v>1987</v>
      </c>
      <c r="I9147">
        <v>4.8840000000000003</v>
      </c>
      <c r="J9147">
        <f>YEAR(Table1[[#This Row],[release_date]])</f>
        <v>2015</v>
      </c>
      <c r="K9147" t="str">
        <f>LEFT(Table1[[#This Row],[Year]],4) &amp; "s"</f>
        <v>2015s</v>
      </c>
      <c r="L91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47">
        <f>(Table1[[#This Row],[vote_average]]/10)*100</f>
        <v>48.84</v>
      </c>
      <c r="N9147">
        <f>(Table1[[#This Row],[popularity]]/SUM(Table1[popularity]))*100</f>
        <v>4.9318184445976002E-3</v>
      </c>
    </row>
    <row r="9148" spans="1:14" x14ac:dyDescent="0.3">
      <c r="A9148">
        <v>293572</v>
      </c>
      <c r="B9148" t="s">
        <v>20004</v>
      </c>
      <c r="C9148" s="1">
        <v>41922</v>
      </c>
      <c r="D9148" t="s">
        <v>306</v>
      </c>
      <c r="E9148" t="s">
        <v>11</v>
      </c>
      <c r="F9148" t="s">
        <v>20005</v>
      </c>
      <c r="G9148">
        <v>10.295999999999999</v>
      </c>
      <c r="H9148">
        <v>314</v>
      </c>
      <c r="I9148">
        <v>4.8789999999999996</v>
      </c>
      <c r="J9148">
        <f>YEAR(Table1[[#This Row],[release_date]])</f>
        <v>2014</v>
      </c>
      <c r="K9148" t="str">
        <f>LEFT(Table1[[#This Row],[Year]],4) &amp; "s"</f>
        <v>2014s</v>
      </c>
      <c r="L91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48">
        <f>(Table1[[#This Row],[vote_average]]/10)*100</f>
        <v>48.789999999999992</v>
      </c>
      <c r="N9148">
        <f>(Table1[[#This Row],[popularity]]/SUM(Table1[popularity]))*100</f>
        <v>2.3704776950458375E-3</v>
      </c>
    </row>
    <row r="9149" spans="1:14" x14ac:dyDescent="0.3">
      <c r="A9149">
        <v>82657</v>
      </c>
      <c r="B9149" t="s">
        <v>20006</v>
      </c>
      <c r="C9149" s="1">
        <v>41775</v>
      </c>
      <c r="D9149" t="s">
        <v>2147</v>
      </c>
      <c r="E9149" t="s">
        <v>11</v>
      </c>
      <c r="F9149" t="s">
        <v>20007</v>
      </c>
      <c r="G9149">
        <v>20.433</v>
      </c>
      <c r="H9149">
        <v>518</v>
      </c>
      <c r="I9149">
        <v>4.8789999999999996</v>
      </c>
      <c r="J9149">
        <f>YEAR(Table1[[#This Row],[release_date]])</f>
        <v>2014</v>
      </c>
      <c r="K9149" t="str">
        <f>LEFT(Table1[[#This Row],[Year]],4) &amp; "s"</f>
        <v>2014s</v>
      </c>
      <c r="L91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49">
        <f>(Table1[[#This Row],[vote_average]]/10)*100</f>
        <v>48.789999999999992</v>
      </c>
      <c r="N9149">
        <f>(Table1[[#This Row],[popularity]]/SUM(Table1[popularity]))*100</f>
        <v>4.7043483627497674E-3</v>
      </c>
    </row>
    <row r="9150" spans="1:14" x14ac:dyDescent="0.3">
      <c r="A9150">
        <v>10213</v>
      </c>
      <c r="B9150" t="s">
        <v>20008</v>
      </c>
      <c r="C9150" s="1">
        <v>36464</v>
      </c>
      <c r="D9150" t="s">
        <v>20009</v>
      </c>
      <c r="E9150" t="s">
        <v>11</v>
      </c>
      <c r="F9150" t="s">
        <v>20010</v>
      </c>
      <c r="G9150">
        <v>11.295</v>
      </c>
      <c r="H9150">
        <v>321</v>
      </c>
      <c r="I9150">
        <v>4.8789999999999996</v>
      </c>
      <c r="J9150">
        <f>YEAR(Table1[[#This Row],[release_date]])</f>
        <v>1999</v>
      </c>
      <c r="K9150" t="str">
        <f>LEFT(Table1[[#This Row],[Year]],4) &amp; "s"</f>
        <v>1999s</v>
      </c>
      <c r="L91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150">
        <f>(Table1[[#This Row],[vote_average]]/10)*100</f>
        <v>48.789999999999992</v>
      </c>
      <c r="N9150">
        <f>(Table1[[#This Row],[popularity]]/SUM(Table1[popularity]))*100</f>
        <v>2.6004803385336769E-3</v>
      </c>
    </row>
    <row r="9151" spans="1:14" x14ac:dyDescent="0.3">
      <c r="A9151">
        <v>505225</v>
      </c>
      <c r="B9151" t="s">
        <v>20011</v>
      </c>
      <c r="C9151" s="1">
        <v>43875</v>
      </c>
      <c r="D9151" t="s">
        <v>217</v>
      </c>
      <c r="E9151" t="s">
        <v>11</v>
      </c>
      <c r="F9151" t="s">
        <v>20012</v>
      </c>
      <c r="G9151">
        <v>17.786000000000001</v>
      </c>
      <c r="H9151">
        <v>495</v>
      </c>
      <c r="I9151">
        <v>4.9000000000000004</v>
      </c>
      <c r="J9151">
        <f>YEAR(Table1[[#This Row],[release_date]])</f>
        <v>2020</v>
      </c>
      <c r="K9151" t="str">
        <f>LEFT(Table1[[#This Row],[Year]],4) &amp; "s"</f>
        <v>2020s</v>
      </c>
      <c r="L91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151">
        <f>(Table1[[#This Row],[vote_average]]/10)*100</f>
        <v>49.000000000000007</v>
      </c>
      <c r="N9151">
        <f>(Table1[[#This Row],[popularity]]/SUM(Table1[popularity]))*100</f>
        <v>4.0949219390137214E-3</v>
      </c>
    </row>
    <row r="9152" spans="1:14" x14ac:dyDescent="0.3">
      <c r="A9152">
        <v>351819</v>
      </c>
      <c r="B9152" t="s">
        <v>20013</v>
      </c>
      <c r="C9152" s="1">
        <v>42397</v>
      </c>
      <c r="D9152" t="s">
        <v>1732</v>
      </c>
      <c r="E9152" t="s">
        <v>11</v>
      </c>
      <c r="F9152" t="s">
        <v>20014</v>
      </c>
      <c r="G9152">
        <v>29.62</v>
      </c>
      <c r="H9152">
        <v>1299</v>
      </c>
      <c r="I9152">
        <v>4.875</v>
      </c>
      <c r="J9152">
        <f>YEAR(Table1[[#This Row],[release_date]])</f>
        <v>2016</v>
      </c>
      <c r="K9152" t="str">
        <f>LEFT(Table1[[#This Row],[Year]],4) &amp; "s"</f>
        <v>2016s</v>
      </c>
      <c r="L91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52">
        <f>(Table1[[#This Row],[vote_average]]/10)*100</f>
        <v>48.75</v>
      </c>
      <c r="N9152">
        <f>(Table1[[#This Row],[popularity]]/SUM(Table1[popularity]))*100</f>
        <v>6.8194977979077042E-3</v>
      </c>
    </row>
    <row r="9153" spans="1:14" x14ac:dyDescent="0.3">
      <c r="A9153">
        <v>11058</v>
      </c>
      <c r="B9153" t="s">
        <v>20015</v>
      </c>
      <c r="C9153" s="1">
        <v>38107</v>
      </c>
      <c r="D9153" t="s">
        <v>18525</v>
      </c>
      <c r="E9153" t="s">
        <v>11</v>
      </c>
      <c r="F9153" t="s">
        <v>20016</v>
      </c>
      <c r="G9153">
        <v>40.026000000000003</v>
      </c>
      <c r="H9153">
        <v>455</v>
      </c>
      <c r="I9153">
        <v>4.8739999999999997</v>
      </c>
      <c r="J9153">
        <f>YEAR(Table1[[#This Row],[release_date]])</f>
        <v>2004</v>
      </c>
      <c r="K9153" t="str">
        <f>LEFT(Table1[[#This Row],[Year]],4) &amp; "s"</f>
        <v>2004s</v>
      </c>
      <c r="L91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53">
        <f>(Table1[[#This Row],[vote_average]]/10)*100</f>
        <v>48.739999999999995</v>
      </c>
      <c r="N9153">
        <f>(Table1[[#This Row],[popularity]]/SUM(Table1[popularity]))*100</f>
        <v>9.2153011093536047E-3</v>
      </c>
    </row>
    <row r="9154" spans="1:14" x14ac:dyDescent="0.3">
      <c r="A9154">
        <v>226936</v>
      </c>
      <c r="B9154" t="s">
        <v>20017</v>
      </c>
      <c r="C9154" s="1">
        <v>41557</v>
      </c>
      <c r="D9154" t="s">
        <v>391</v>
      </c>
      <c r="E9154" t="s">
        <v>54</v>
      </c>
      <c r="F9154" t="s">
        <v>20018</v>
      </c>
      <c r="G9154">
        <v>13.122999999999999</v>
      </c>
      <c r="H9154">
        <v>396</v>
      </c>
      <c r="I9154">
        <v>4.8719999999999999</v>
      </c>
      <c r="J9154">
        <f>YEAR(Table1[[#This Row],[release_date]])</f>
        <v>2013</v>
      </c>
      <c r="K9154" t="str">
        <f>LEFT(Table1[[#This Row],[Year]],4) &amp; "s"</f>
        <v>2013s</v>
      </c>
      <c r="L91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54">
        <f>(Table1[[#This Row],[vote_average]]/10)*100</f>
        <v>48.72</v>
      </c>
      <c r="N9154">
        <f>(Table1[[#This Row],[popularity]]/SUM(Table1[popularity]))*100</f>
        <v>3.0213460365274402E-3</v>
      </c>
    </row>
    <row r="9155" spans="1:14" x14ac:dyDescent="0.3">
      <c r="A9155">
        <v>10763</v>
      </c>
      <c r="B9155" t="s">
        <v>20019</v>
      </c>
      <c r="C9155" s="1">
        <v>36782</v>
      </c>
      <c r="D9155" t="s">
        <v>28</v>
      </c>
      <c r="E9155" t="s">
        <v>11</v>
      </c>
      <c r="F9155" t="s">
        <v>20020</v>
      </c>
      <c r="G9155">
        <v>23.088000000000001</v>
      </c>
      <c r="H9155">
        <v>309</v>
      </c>
      <c r="I9155">
        <v>4.9000000000000004</v>
      </c>
      <c r="J9155">
        <f>YEAR(Table1[[#This Row],[release_date]])</f>
        <v>2000</v>
      </c>
      <c r="K9155" t="str">
        <f>LEFT(Table1[[#This Row],[Year]],4) &amp; "s"</f>
        <v>2000s</v>
      </c>
      <c r="L91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55">
        <f>(Table1[[#This Row],[vote_average]]/10)*100</f>
        <v>49.000000000000007</v>
      </c>
      <c r="N9155">
        <f>(Table1[[#This Row],[popularity]]/SUM(Table1[popularity]))*100</f>
        <v>5.3156166494967268E-3</v>
      </c>
    </row>
    <row r="9156" spans="1:14" x14ac:dyDescent="0.3">
      <c r="A9156">
        <v>12212</v>
      </c>
      <c r="B9156" t="s">
        <v>20021</v>
      </c>
      <c r="C9156" s="1">
        <v>36791</v>
      </c>
      <c r="D9156" t="s">
        <v>1586</v>
      </c>
      <c r="E9156" t="s">
        <v>11</v>
      </c>
      <c r="F9156" t="s">
        <v>20022</v>
      </c>
      <c r="G9156">
        <v>30.728999999999999</v>
      </c>
      <c r="H9156">
        <v>450</v>
      </c>
      <c r="I9156">
        <v>4.9000000000000004</v>
      </c>
      <c r="J9156">
        <f>YEAR(Table1[[#This Row],[release_date]])</f>
        <v>2000</v>
      </c>
      <c r="K9156" t="str">
        <f>LEFT(Table1[[#This Row],[Year]],4) &amp; "s"</f>
        <v>2000s</v>
      </c>
      <c r="L91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56">
        <f>(Table1[[#This Row],[vote_average]]/10)*100</f>
        <v>49.000000000000007</v>
      </c>
      <c r="N9156">
        <f>(Table1[[#This Row],[popularity]]/SUM(Table1[popularity]))*100</f>
        <v>7.0748260577956044E-3</v>
      </c>
    </row>
    <row r="9157" spans="1:14" x14ac:dyDescent="0.3">
      <c r="A9157">
        <v>10710</v>
      </c>
      <c r="B9157" t="s">
        <v>20023</v>
      </c>
      <c r="C9157" s="1">
        <v>38107</v>
      </c>
      <c r="D9157" t="s">
        <v>391</v>
      </c>
      <c r="E9157" t="s">
        <v>11</v>
      </c>
      <c r="F9157" t="s">
        <v>20024</v>
      </c>
      <c r="G9157">
        <v>14.255000000000001</v>
      </c>
      <c r="H9157">
        <v>484</v>
      </c>
      <c r="I9157">
        <v>4.8689999999999998</v>
      </c>
      <c r="J9157">
        <f>YEAR(Table1[[#This Row],[release_date]])</f>
        <v>2004</v>
      </c>
      <c r="K9157" t="str">
        <f>LEFT(Table1[[#This Row],[Year]],4) &amp; "s"</f>
        <v>2004s</v>
      </c>
      <c r="L91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57">
        <f>(Table1[[#This Row],[vote_average]]/10)*100</f>
        <v>48.69</v>
      </c>
      <c r="N9157">
        <f>(Table1[[#This Row],[popularity]]/SUM(Table1[popularity]))*100</f>
        <v>3.2819696525717189E-3</v>
      </c>
    </row>
    <row r="9158" spans="1:14" x14ac:dyDescent="0.3">
      <c r="A9158">
        <v>14125</v>
      </c>
      <c r="B9158" t="s">
        <v>20025</v>
      </c>
      <c r="C9158" s="1">
        <v>39142</v>
      </c>
      <c r="D9158" t="s">
        <v>6988</v>
      </c>
      <c r="E9158" t="s">
        <v>11</v>
      </c>
      <c r="F9158" t="s">
        <v>20026</v>
      </c>
      <c r="G9158">
        <v>34.493000000000002</v>
      </c>
      <c r="H9158">
        <v>403</v>
      </c>
      <c r="I9158">
        <v>4.9000000000000004</v>
      </c>
      <c r="J9158">
        <f>YEAR(Table1[[#This Row],[release_date]])</f>
        <v>2007</v>
      </c>
      <c r="K9158" t="str">
        <f>LEFT(Table1[[#This Row],[Year]],4) &amp; "s"</f>
        <v>2007s</v>
      </c>
      <c r="L91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58">
        <f>(Table1[[#This Row],[vote_average]]/10)*100</f>
        <v>49.000000000000007</v>
      </c>
      <c r="N9158">
        <f>(Table1[[#This Row],[popularity]]/SUM(Table1[popularity]))*100</f>
        <v>7.9414226044304658E-3</v>
      </c>
    </row>
    <row r="9159" spans="1:14" x14ac:dyDescent="0.3">
      <c r="A9159">
        <v>29426</v>
      </c>
      <c r="B9159" t="s">
        <v>20027</v>
      </c>
      <c r="C9159" s="1">
        <v>40304</v>
      </c>
      <c r="D9159" t="s">
        <v>4534</v>
      </c>
      <c r="E9159" t="s">
        <v>11</v>
      </c>
      <c r="F9159" t="s">
        <v>20028</v>
      </c>
      <c r="G9159">
        <v>14.776999999999999</v>
      </c>
      <c r="H9159">
        <v>432</v>
      </c>
      <c r="I9159">
        <v>4.867</v>
      </c>
      <c r="J9159">
        <f>YEAR(Table1[[#This Row],[release_date]])</f>
        <v>2010</v>
      </c>
      <c r="K9159" t="str">
        <f>LEFT(Table1[[#This Row],[Year]],4) &amp; "s"</f>
        <v>2010s</v>
      </c>
      <c r="L91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59">
        <f>(Table1[[#This Row],[vote_average]]/10)*100</f>
        <v>48.67</v>
      </c>
      <c r="N9159">
        <f>(Table1[[#This Row],[popularity]]/SUM(Table1[popularity]))*100</f>
        <v>3.4021512140338327E-3</v>
      </c>
    </row>
    <row r="9160" spans="1:14" x14ac:dyDescent="0.3">
      <c r="A9160">
        <v>9306</v>
      </c>
      <c r="B9160" t="s">
        <v>20029</v>
      </c>
      <c r="C9160" s="1">
        <v>35300</v>
      </c>
      <c r="D9160" t="s">
        <v>5486</v>
      </c>
      <c r="E9160" t="s">
        <v>11</v>
      </c>
      <c r="F9160" t="s">
        <v>20030</v>
      </c>
      <c r="G9160">
        <v>18.189</v>
      </c>
      <c r="H9160">
        <v>491</v>
      </c>
      <c r="I9160">
        <v>4.9000000000000004</v>
      </c>
      <c r="J9160">
        <f>YEAR(Table1[[#This Row],[release_date]])</f>
        <v>1996</v>
      </c>
      <c r="K9160" t="str">
        <f>LEFT(Table1[[#This Row],[Year]],4) &amp; "s"</f>
        <v>1996s</v>
      </c>
      <c r="L91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160">
        <f>(Table1[[#This Row],[vote_average]]/10)*100</f>
        <v>49.000000000000007</v>
      </c>
      <c r="N9160">
        <f>(Table1[[#This Row],[popularity]]/SUM(Table1[popularity]))*100</f>
        <v>4.1877057881884944E-3</v>
      </c>
    </row>
    <row r="9161" spans="1:14" x14ac:dyDescent="0.3">
      <c r="A9161">
        <v>267806</v>
      </c>
      <c r="B9161" t="s">
        <v>20031</v>
      </c>
      <c r="C9161" s="1">
        <v>41964</v>
      </c>
      <c r="D9161" t="s">
        <v>306</v>
      </c>
      <c r="E9161" t="s">
        <v>11</v>
      </c>
      <c r="F9161" t="s">
        <v>20032</v>
      </c>
      <c r="G9161">
        <v>15.525</v>
      </c>
      <c r="H9161">
        <v>579</v>
      </c>
      <c r="I9161">
        <v>4.8579999999999997</v>
      </c>
      <c r="J9161">
        <f>YEAR(Table1[[#This Row],[release_date]])</f>
        <v>2014</v>
      </c>
      <c r="K9161" t="str">
        <f>LEFT(Table1[[#This Row],[Year]],4) &amp; "s"</f>
        <v>2014s</v>
      </c>
      <c r="L91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61">
        <f>(Table1[[#This Row],[vote_average]]/10)*100</f>
        <v>48.58</v>
      </c>
      <c r="N9161">
        <f>(Table1[[#This Row],[popularity]]/SUM(Table1[popularity]))*100</f>
        <v>3.5743654055542568E-3</v>
      </c>
    </row>
    <row r="9162" spans="1:14" x14ac:dyDescent="0.3">
      <c r="A9162">
        <v>10067</v>
      </c>
      <c r="B9162" t="s">
        <v>20033</v>
      </c>
      <c r="C9162" s="1">
        <v>38785</v>
      </c>
      <c r="D9162" t="s">
        <v>2837</v>
      </c>
      <c r="E9162" t="s">
        <v>11</v>
      </c>
      <c r="F9162" t="s">
        <v>20034</v>
      </c>
      <c r="G9162">
        <v>20.774999999999999</v>
      </c>
      <c r="H9162">
        <v>539</v>
      </c>
      <c r="I9162">
        <v>4.8550000000000004</v>
      </c>
      <c r="J9162">
        <f>YEAR(Table1[[#This Row],[release_date]])</f>
        <v>2006</v>
      </c>
      <c r="K9162" t="str">
        <f>LEFT(Table1[[#This Row],[Year]],4) &amp; "s"</f>
        <v>2006s</v>
      </c>
      <c r="L91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62">
        <f>(Table1[[#This Row],[vote_average]]/10)*100</f>
        <v>48.550000000000004</v>
      </c>
      <c r="N9162">
        <f>(Table1[[#This Row],[popularity]]/SUM(Table1[popularity]))*100</f>
        <v>4.7830880064663244E-3</v>
      </c>
    </row>
    <row r="9163" spans="1:14" x14ac:dyDescent="0.3">
      <c r="A9163">
        <v>520901</v>
      </c>
      <c r="B9163" t="s">
        <v>20035</v>
      </c>
      <c r="C9163" s="1">
        <v>43738</v>
      </c>
      <c r="D9163" t="s">
        <v>5753</v>
      </c>
      <c r="E9163" t="s">
        <v>11</v>
      </c>
      <c r="F9163" t="s">
        <v>20036</v>
      </c>
      <c r="G9163">
        <v>42.534999999999997</v>
      </c>
      <c r="H9163">
        <v>390</v>
      </c>
      <c r="I9163">
        <v>4.8540000000000001</v>
      </c>
      <c r="J9163">
        <f>YEAR(Table1[[#This Row],[release_date]])</f>
        <v>2019</v>
      </c>
      <c r="K9163" t="str">
        <f>LEFT(Table1[[#This Row],[Year]],4) &amp; "s"</f>
        <v>2019s</v>
      </c>
      <c r="L91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63">
        <f>(Table1[[#This Row],[vote_average]]/10)*100</f>
        <v>48.54</v>
      </c>
      <c r="N9163">
        <f>(Table1[[#This Row],[popularity]]/SUM(Table1[popularity]))*100</f>
        <v>9.7929553961513885E-3</v>
      </c>
    </row>
    <row r="9164" spans="1:14" x14ac:dyDescent="0.3">
      <c r="A9164">
        <v>416160</v>
      </c>
      <c r="B9164" t="s">
        <v>8934</v>
      </c>
      <c r="C9164" s="1">
        <v>42979</v>
      </c>
      <c r="D9164" t="s">
        <v>306</v>
      </c>
      <c r="E9164" t="s">
        <v>11</v>
      </c>
      <c r="F9164" t="s">
        <v>20037</v>
      </c>
      <c r="G9164">
        <v>47.838999999999999</v>
      </c>
      <c r="H9164">
        <v>369</v>
      </c>
      <c r="I9164">
        <v>4.8</v>
      </c>
      <c r="J9164">
        <f>YEAR(Table1[[#This Row],[release_date]])</f>
        <v>2017</v>
      </c>
      <c r="K9164" t="str">
        <f>LEFT(Table1[[#This Row],[Year]],4) &amp; "s"</f>
        <v>2017s</v>
      </c>
      <c r="L91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64">
        <f>(Table1[[#This Row],[vote_average]]/10)*100</f>
        <v>48</v>
      </c>
      <c r="N9164">
        <f>(Table1[[#This Row],[popularity]]/SUM(Table1[popularity]))*100</f>
        <v>1.1014110572387124E-2</v>
      </c>
    </row>
    <row r="9165" spans="1:14" x14ac:dyDescent="0.3">
      <c r="A9165">
        <v>590706</v>
      </c>
      <c r="B9165" t="s">
        <v>20038</v>
      </c>
      <c r="C9165" s="1">
        <v>44155</v>
      </c>
      <c r="D9165" t="s">
        <v>16127</v>
      </c>
      <c r="E9165" t="s">
        <v>11</v>
      </c>
      <c r="F9165" t="s">
        <v>20039</v>
      </c>
      <c r="G9165">
        <v>49.783999999999999</v>
      </c>
      <c r="H9165">
        <v>581</v>
      </c>
      <c r="I9165">
        <v>4.8449999999999998</v>
      </c>
      <c r="J9165">
        <f>YEAR(Table1[[#This Row],[release_date]])</f>
        <v>2020</v>
      </c>
      <c r="K9165" t="str">
        <f>LEFT(Table1[[#This Row],[Year]],4) &amp; "s"</f>
        <v>2020s</v>
      </c>
      <c r="L91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165">
        <f>(Table1[[#This Row],[vote_average]]/10)*100</f>
        <v>48.449999999999996</v>
      </c>
      <c r="N9165">
        <f>(Table1[[#This Row],[popularity]]/SUM(Table1[popularity]))*100</f>
        <v>1.1461913516915501E-2</v>
      </c>
    </row>
    <row r="9166" spans="1:14" x14ac:dyDescent="0.3">
      <c r="A9166">
        <v>11470</v>
      </c>
      <c r="B9166" t="s">
        <v>20040</v>
      </c>
      <c r="C9166" s="1">
        <v>37204</v>
      </c>
      <c r="D9166" t="s">
        <v>442</v>
      </c>
      <c r="E9166" t="s">
        <v>11</v>
      </c>
      <c r="F9166" t="s">
        <v>20041</v>
      </c>
      <c r="G9166">
        <v>100.22799999999999</v>
      </c>
      <c r="H9166">
        <v>1276</v>
      </c>
      <c r="I9166">
        <v>4.8</v>
      </c>
      <c r="J9166">
        <f>YEAR(Table1[[#This Row],[release_date]])</f>
        <v>2001</v>
      </c>
      <c r="K9166" t="str">
        <f>LEFT(Table1[[#This Row],[Year]],4) &amp; "s"</f>
        <v>2001s</v>
      </c>
      <c r="L91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66">
        <f>(Table1[[#This Row],[vote_average]]/10)*100</f>
        <v>48</v>
      </c>
      <c r="N9166">
        <f>(Table1[[#This Row],[popularity]]/SUM(Table1[popularity]))*100</f>
        <v>2.307578073223137E-2</v>
      </c>
    </row>
    <row r="9167" spans="1:14" x14ac:dyDescent="0.3">
      <c r="A9167">
        <v>38277</v>
      </c>
      <c r="B9167" t="s">
        <v>20042</v>
      </c>
      <c r="C9167" s="1">
        <v>40289</v>
      </c>
      <c r="D9167" t="s">
        <v>391</v>
      </c>
      <c r="E9167" t="s">
        <v>212</v>
      </c>
      <c r="F9167" t="s">
        <v>20043</v>
      </c>
      <c r="G9167">
        <v>19.89</v>
      </c>
      <c r="H9167">
        <v>612</v>
      </c>
      <c r="I9167">
        <v>4.8419999999999996</v>
      </c>
      <c r="J9167">
        <f>YEAR(Table1[[#This Row],[release_date]])</f>
        <v>2010</v>
      </c>
      <c r="K9167" t="str">
        <f>LEFT(Table1[[#This Row],[Year]],4) &amp; "s"</f>
        <v>2010s</v>
      </c>
      <c r="L91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67">
        <f>(Table1[[#This Row],[vote_average]]/10)*100</f>
        <v>48.419999999999995</v>
      </c>
      <c r="N9167">
        <f>(Table1[[#This Row],[popularity]]/SUM(Table1[popularity]))*100</f>
        <v>4.5793319108840044E-3</v>
      </c>
    </row>
    <row r="9168" spans="1:14" x14ac:dyDescent="0.3">
      <c r="A9168">
        <v>42433</v>
      </c>
      <c r="B9168" t="s">
        <v>20044</v>
      </c>
      <c r="C9168" s="1">
        <v>37974</v>
      </c>
      <c r="D9168" t="s">
        <v>391</v>
      </c>
      <c r="E9168" t="s">
        <v>54</v>
      </c>
      <c r="F9168" t="s">
        <v>20045</v>
      </c>
      <c r="G9168">
        <v>11.288</v>
      </c>
      <c r="H9168">
        <v>520</v>
      </c>
      <c r="I9168">
        <v>4.8</v>
      </c>
      <c r="J9168">
        <f>YEAR(Table1[[#This Row],[release_date]])</f>
        <v>2003</v>
      </c>
      <c r="K9168" t="str">
        <f>LEFT(Table1[[#This Row],[Year]],4) &amp; "s"</f>
        <v>2003s</v>
      </c>
      <c r="L91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68">
        <f>(Table1[[#This Row],[vote_average]]/10)*100</f>
        <v>48</v>
      </c>
      <c r="N9168">
        <f>(Table1[[#This Row],[popularity]]/SUM(Table1[popularity]))*100</f>
        <v>2.5988687083991274E-3</v>
      </c>
    </row>
    <row r="9169" spans="1:14" x14ac:dyDescent="0.3">
      <c r="A9169">
        <v>11802</v>
      </c>
      <c r="B9169" t="s">
        <v>20046</v>
      </c>
      <c r="C9169" s="1">
        <v>39624</v>
      </c>
      <c r="D9169" t="s">
        <v>20047</v>
      </c>
      <c r="E9169" t="s">
        <v>11</v>
      </c>
      <c r="F9169" t="s">
        <v>20048</v>
      </c>
      <c r="G9169">
        <v>31.215</v>
      </c>
      <c r="H9169">
        <v>434</v>
      </c>
      <c r="I9169">
        <v>4.8</v>
      </c>
      <c r="J9169">
        <f>YEAR(Table1[[#This Row],[release_date]])</f>
        <v>2008</v>
      </c>
      <c r="K9169" t="str">
        <f>LEFT(Table1[[#This Row],[Year]],4) &amp; "s"</f>
        <v>2008s</v>
      </c>
      <c r="L91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69">
        <f>(Table1[[#This Row],[vote_average]]/10)*100</f>
        <v>48</v>
      </c>
      <c r="N9169">
        <f>(Table1[[#This Row],[popularity]]/SUM(Table1[popularity]))*100</f>
        <v>7.1867192357086083E-3</v>
      </c>
    </row>
    <row r="9170" spans="1:14" x14ac:dyDescent="0.3">
      <c r="A9170">
        <v>916740</v>
      </c>
      <c r="B9170" t="s">
        <v>20049</v>
      </c>
      <c r="C9170" s="1">
        <v>44574</v>
      </c>
      <c r="D9170" t="s">
        <v>2493</v>
      </c>
      <c r="E9170" t="s">
        <v>11</v>
      </c>
      <c r="F9170" t="s">
        <v>20050</v>
      </c>
      <c r="G9170">
        <v>44.218000000000004</v>
      </c>
      <c r="H9170">
        <v>356</v>
      </c>
      <c r="I9170">
        <v>4.8330000000000002</v>
      </c>
      <c r="J9170">
        <f>YEAR(Table1[[#This Row],[release_date]])</f>
        <v>2022</v>
      </c>
      <c r="K9170" t="str">
        <f>LEFT(Table1[[#This Row],[Year]],4) &amp; "s"</f>
        <v>2022s</v>
      </c>
      <c r="L91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170">
        <f>(Table1[[#This Row],[vote_average]]/10)*100</f>
        <v>48.33</v>
      </c>
      <c r="N9170">
        <f>(Table1[[#This Row],[popularity]]/SUM(Table1[popularity]))*100</f>
        <v>1.0180437327072344E-2</v>
      </c>
    </row>
    <row r="9171" spans="1:14" x14ac:dyDescent="0.3">
      <c r="A9171">
        <v>3134</v>
      </c>
      <c r="B9171" t="s">
        <v>20051</v>
      </c>
      <c r="C9171" s="1">
        <v>36705</v>
      </c>
      <c r="D9171" t="s">
        <v>1320</v>
      </c>
      <c r="E9171" t="s">
        <v>212</v>
      </c>
      <c r="F9171" t="s">
        <v>20052</v>
      </c>
      <c r="G9171">
        <v>40.409999999999997</v>
      </c>
      <c r="H9171">
        <v>415</v>
      </c>
      <c r="I9171">
        <v>4.8330000000000002</v>
      </c>
      <c r="J9171">
        <f>YEAR(Table1[[#This Row],[release_date]])</f>
        <v>2000</v>
      </c>
      <c r="K9171" t="str">
        <f>LEFT(Table1[[#This Row],[Year]],4) &amp; "s"</f>
        <v>2000s</v>
      </c>
      <c r="L91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71">
        <f>(Table1[[#This Row],[vote_average]]/10)*100</f>
        <v>48.33</v>
      </c>
      <c r="N9171">
        <f>(Table1[[#This Row],[popularity]]/SUM(Table1[popularity]))*100</f>
        <v>9.3037105338774559E-3</v>
      </c>
    </row>
    <row r="9172" spans="1:14" x14ac:dyDescent="0.3">
      <c r="A9172">
        <v>10077</v>
      </c>
      <c r="B9172" t="s">
        <v>20053</v>
      </c>
      <c r="C9172" s="1">
        <v>38487</v>
      </c>
      <c r="D9172" t="s">
        <v>20054</v>
      </c>
      <c r="E9172" t="s">
        <v>11</v>
      </c>
      <c r="F9172" t="s">
        <v>20055</v>
      </c>
      <c r="G9172">
        <v>13.84</v>
      </c>
      <c r="H9172">
        <v>371</v>
      </c>
      <c r="I9172">
        <v>4.8170000000000002</v>
      </c>
      <c r="J9172">
        <f>YEAR(Table1[[#This Row],[release_date]])</f>
        <v>2005</v>
      </c>
      <c r="K9172" t="str">
        <f>LEFT(Table1[[#This Row],[Year]],4) &amp; "s"</f>
        <v>2005s</v>
      </c>
      <c r="L91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72">
        <f>(Table1[[#This Row],[vote_average]]/10)*100</f>
        <v>48.17</v>
      </c>
      <c r="N9172">
        <f>(Table1[[#This Row],[popularity]]/SUM(Table1[popularity]))*100</f>
        <v>3.1864230088805741E-3</v>
      </c>
    </row>
    <row r="9173" spans="1:14" x14ac:dyDescent="0.3">
      <c r="A9173">
        <v>74997</v>
      </c>
      <c r="B9173" t="s">
        <v>20056</v>
      </c>
      <c r="C9173" s="1">
        <v>40822</v>
      </c>
      <c r="D9173" t="s">
        <v>9801</v>
      </c>
      <c r="E9173" t="s">
        <v>11</v>
      </c>
      <c r="F9173" t="s">
        <v>20057</v>
      </c>
      <c r="G9173">
        <v>45.957999999999998</v>
      </c>
      <c r="H9173">
        <v>1265</v>
      </c>
      <c r="I9173">
        <v>4.8150000000000004</v>
      </c>
      <c r="J9173">
        <f>YEAR(Table1[[#This Row],[release_date]])</f>
        <v>2011</v>
      </c>
      <c r="K9173" t="str">
        <f>LEFT(Table1[[#This Row],[Year]],4) &amp; "s"</f>
        <v>2011s</v>
      </c>
      <c r="L91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73">
        <f>(Table1[[#This Row],[vote_average]]/10)*100</f>
        <v>48.150000000000006</v>
      </c>
      <c r="N9173">
        <f>(Table1[[#This Row],[popularity]]/SUM(Table1[popularity]))*100</f>
        <v>1.0581042531946057E-2</v>
      </c>
    </row>
    <row r="9174" spans="1:14" x14ac:dyDescent="0.3">
      <c r="A9174">
        <v>437739</v>
      </c>
      <c r="B9174" t="s">
        <v>20058</v>
      </c>
      <c r="C9174" s="1">
        <v>42907</v>
      </c>
      <c r="D9174" t="s">
        <v>2762</v>
      </c>
      <c r="E9174" t="s">
        <v>212</v>
      </c>
      <c r="F9174" t="s">
        <v>20059</v>
      </c>
      <c r="G9174">
        <v>14.175000000000001</v>
      </c>
      <c r="H9174">
        <v>467</v>
      </c>
      <c r="I9174">
        <v>4.8</v>
      </c>
      <c r="J9174">
        <f>YEAR(Table1[[#This Row],[release_date]])</f>
        <v>2017</v>
      </c>
      <c r="K9174" t="str">
        <f>LEFT(Table1[[#This Row],[Year]],4) &amp; "s"</f>
        <v>2017s</v>
      </c>
      <c r="L91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74">
        <f>(Table1[[#This Row],[vote_average]]/10)*100</f>
        <v>48</v>
      </c>
      <c r="N9174">
        <f>(Table1[[#This Row],[popularity]]/SUM(Table1[popularity]))*100</f>
        <v>3.2635510224625821E-3</v>
      </c>
    </row>
    <row r="9175" spans="1:14" x14ac:dyDescent="0.3">
      <c r="A9175">
        <v>12211</v>
      </c>
      <c r="B9175" t="s">
        <v>20060</v>
      </c>
      <c r="C9175" s="1">
        <v>36770</v>
      </c>
      <c r="D9175" t="s">
        <v>411</v>
      </c>
      <c r="E9175" t="s">
        <v>11</v>
      </c>
      <c r="F9175" t="s">
        <v>20061</v>
      </c>
      <c r="G9175">
        <v>38.963999999999999</v>
      </c>
      <c r="H9175">
        <v>384</v>
      </c>
      <c r="I9175">
        <v>4.8099999999999996</v>
      </c>
      <c r="J9175">
        <f>YEAR(Table1[[#This Row],[release_date]])</f>
        <v>2000</v>
      </c>
      <c r="K9175" t="str">
        <f>LEFT(Table1[[#This Row],[Year]],4) &amp; "s"</f>
        <v>2000s</v>
      </c>
      <c r="L91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75">
        <f>(Table1[[#This Row],[vote_average]]/10)*100</f>
        <v>48.1</v>
      </c>
      <c r="N9175">
        <f>(Table1[[#This Row],[popularity]]/SUM(Table1[popularity]))*100</f>
        <v>8.9707937946548189E-3</v>
      </c>
    </row>
    <row r="9176" spans="1:14" x14ac:dyDescent="0.3">
      <c r="A9176">
        <v>4258</v>
      </c>
      <c r="B9176" t="s">
        <v>20062</v>
      </c>
      <c r="C9176" s="1">
        <v>41375</v>
      </c>
      <c r="D9176" t="s">
        <v>391</v>
      </c>
      <c r="E9176" t="s">
        <v>11</v>
      </c>
      <c r="F9176" t="s">
        <v>20063</v>
      </c>
      <c r="G9176">
        <v>49.83</v>
      </c>
      <c r="H9176">
        <v>2698</v>
      </c>
      <c r="I9176">
        <v>4.8099999999999996</v>
      </c>
      <c r="J9176">
        <f>YEAR(Table1[[#This Row],[release_date]])</f>
        <v>2013</v>
      </c>
      <c r="K9176" t="str">
        <f>LEFT(Table1[[#This Row],[Year]],4) &amp; "s"</f>
        <v>2013s</v>
      </c>
      <c r="L91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76">
        <f>(Table1[[#This Row],[vote_average]]/10)*100</f>
        <v>48.1</v>
      </c>
      <c r="N9176">
        <f>(Table1[[#This Row],[popularity]]/SUM(Table1[popularity]))*100</f>
        <v>1.1472504229228252E-2</v>
      </c>
    </row>
    <row r="9177" spans="1:14" x14ac:dyDescent="0.3">
      <c r="A9177">
        <v>5550</v>
      </c>
      <c r="B9177" t="s">
        <v>20064</v>
      </c>
      <c r="C9177" s="1">
        <v>33990</v>
      </c>
      <c r="D9177" t="s">
        <v>16536</v>
      </c>
      <c r="E9177" t="s">
        <v>11</v>
      </c>
      <c r="F9177" t="s">
        <v>20065</v>
      </c>
      <c r="G9177">
        <v>103.43899999999999</v>
      </c>
      <c r="H9177">
        <v>1202</v>
      </c>
      <c r="I9177">
        <v>4.8079999999999998</v>
      </c>
      <c r="J9177">
        <f>YEAR(Table1[[#This Row],[release_date]])</f>
        <v>1993</v>
      </c>
      <c r="K9177" t="str">
        <f>LEFT(Table1[[#This Row],[Year]],4) &amp; "s"</f>
        <v>1993s</v>
      </c>
      <c r="L91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177">
        <f>(Table1[[#This Row],[vote_average]]/10)*100</f>
        <v>48.08</v>
      </c>
      <c r="N9177">
        <f>(Table1[[#This Row],[popularity]]/SUM(Table1[popularity]))*100</f>
        <v>2.3815058498236827E-2</v>
      </c>
    </row>
    <row r="9178" spans="1:14" x14ac:dyDescent="0.3">
      <c r="A9178">
        <v>459616</v>
      </c>
      <c r="B9178" t="s">
        <v>20066</v>
      </c>
      <c r="C9178" s="1">
        <v>43376</v>
      </c>
      <c r="D9178" t="s">
        <v>12694</v>
      </c>
      <c r="E9178" t="s">
        <v>212</v>
      </c>
      <c r="F9178" t="s">
        <v>20067</v>
      </c>
      <c r="G9178">
        <v>27.254999999999999</v>
      </c>
      <c r="H9178">
        <v>366</v>
      </c>
      <c r="I9178">
        <v>4.8</v>
      </c>
      <c r="J9178">
        <f>YEAR(Table1[[#This Row],[release_date]])</f>
        <v>2018</v>
      </c>
      <c r="K9178" t="str">
        <f>LEFT(Table1[[#This Row],[Year]],4) &amp; "s"</f>
        <v>2018s</v>
      </c>
      <c r="L91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78">
        <f>(Table1[[#This Row],[vote_average]]/10)*100</f>
        <v>48</v>
      </c>
      <c r="N9178">
        <f>(Table1[[#This Row],[popularity]]/SUM(Table1[popularity]))*100</f>
        <v>6.274997045306362E-3</v>
      </c>
    </row>
    <row r="9179" spans="1:14" x14ac:dyDescent="0.3">
      <c r="A9179">
        <v>6116</v>
      </c>
      <c r="B9179" t="s">
        <v>20068</v>
      </c>
      <c r="C9179" s="1">
        <v>35782</v>
      </c>
      <c r="D9179" t="s">
        <v>20069</v>
      </c>
      <c r="E9179" t="s">
        <v>11</v>
      </c>
      <c r="F9179" t="s">
        <v>20070</v>
      </c>
      <c r="G9179">
        <v>19.946000000000002</v>
      </c>
      <c r="H9179">
        <v>444</v>
      </c>
      <c r="I9179">
        <v>4.8</v>
      </c>
      <c r="J9179">
        <f>YEAR(Table1[[#This Row],[release_date]])</f>
        <v>1997</v>
      </c>
      <c r="K9179" t="str">
        <f>LEFT(Table1[[#This Row],[Year]],4) &amp; "s"</f>
        <v>1997s</v>
      </c>
      <c r="L91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179">
        <f>(Table1[[#This Row],[vote_average]]/10)*100</f>
        <v>48</v>
      </c>
      <c r="N9179">
        <f>(Table1[[#This Row],[popularity]]/SUM(Table1[popularity]))*100</f>
        <v>4.5922249519604009E-3</v>
      </c>
    </row>
    <row r="9180" spans="1:14" x14ac:dyDescent="0.3">
      <c r="A9180">
        <v>456048</v>
      </c>
      <c r="B9180" t="s">
        <v>20071</v>
      </c>
      <c r="C9180" s="1">
        <v>42927</v>
      </c>
      <c r="D9180" t="s">
        <v>2601</v>
      </c>
      <c r="E9180" t="s">
        <v>11</v>
      </c>
      <c r="F9180" t="s">
        <v>20072</v>
      </c>
      <c r="G9180">
        <v>15.878</v>
      </c>
      <c r="H9180">
        <v>341</v>
      </c>
      <c r="I9180">
        <v>4.8</v>
      </c>
      <c r="J9180">
        <f>YEAR(Table1[[#This Row],[release_date]])</f>
        <v>2017</v>
      </c>
      <c r="K9180" t="str">
        <f>LEFT(Table1[[#This Row],[Year]],4) &amp; "s"</f>
        <v>2017s</v>
      </c>
      <c r="L91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80">
        <f>(Table1[[#This Row],[vote_average]]/10)*100</f>
        <v>48</v>
      </c>
      <c r="N9180">
        <f>(Table1[[#This Row],[popularity]]/SUM(Table1[popularity]))*100</f>
        <v>3.6556376109108208E-3</v>
      </c>
    </row>
    <row r="9181" spans="1:14" x14ac:dyDescent="0.3">
      <c r="A9181">
        <v>21943</v>
      </c>
      <c r="B9181" t="s">
        <v>3730</v>
      </c>
      <c r="C9181" s="1">
        <v>39150</v>
      </c>
      <c r="D9181" t="s">
        <v>1732</v>
      </c>
      <c r="E9181" t="s">
        <v>54</v>
      </c>
      <c r="F9181" t="s">
        <v>20073</v>
      </c>
      <c r="G9181">
        <v>7.9260000000000002</v>
      </c>
      <c r="H9181">
        <v>336</v>
      </c>
      <c r="I9181">
        <v>4.7990000000000004</v>
      </c>
      <c r="J9181">
        <f>YEAR(Table1[[#This Row],[release_date]])</f>
        <v>2007</v>
      </c>
      <c r="K9181" t="str">
        <f>LEFT(Table1[[#This Row],[Year]],4) &amp; "s"</f>
        <v>2007s</v>
      </c>
      <c r="L91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81">
        <f>(Table1[[#This Row],[vote_average]]/10)*100</f>
        <v>47.99</v>
      </c>
      <c r="N9181">
        <f>(Table1[[#This Row],[popularity]]/SUM(Table1[popularity]))*100</f>
        <v>1.8248257780626759E-3</v>
      </c>
    </row>
    <row r="9182" spans="1:14" x14ac:dyDescent="0.3">
      <c r="A9182">
        <v>412547</v>
      </c>
      <c r="B9182" t="s">
        <v>20074</v>
      </c>
      <c r="C9182" s="1">
        <v>43000</v>
      </c>
      <c r="D9182" t="s">
        <v>3702</v>
      </c>
      <c r="E9182" t="s">
        <v>11</v>
      </c>
      <c r="F9182" t="s">
        <v>20075</v>
      </c>
      <c r="G9182">
        <v>34.786000000000001</v>
      </c>
      <c r="H9182">
        <v>370</v>
      </c>
      <c r="I9182">
        <v>4.8</v>
      </c>
      <c r="J9182">
        <f>YEAR(Table1[[#This Row],[release_date]])</f>
        <v>2017</v>
      </c>
      <c r="K9182" t="str">
        <f>LEFT(Table1[[#This Row],[Year]],4) &amp; "s"</f>
        <v>2017s</v>
      </c>
      <c r="L91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82">
        <f>(Table1[[#This Row],[vote_average]]/10)*100</f>
        <v>48</v>
      </c>
      <c r="N9182">
        <f>(Table1[[#This Row],[popularity]]/SUM(Table1[popularity]))*100</f>
        <v>8.0088808372051779E-3</v>
      </c>
    </row>
    <row r="9183" spans="1:14" x14ac:dyDescent="0.3">
      <c r="A9183">
        <v>250066</v>
      </c>
      <c r="B9183" t="s">
        <v>20076</v>
      </c>
      <c r="C9183" s="1">
        <v>41893</v>
      </c>
      <c r="D9183" t="s">
        <v>3182</v>
      </c>
      <c r="E9183" t="s">
        <v>11</v>
      </c>
      <c r="F9183" t="s">
        <v>20077</v>
      </c>
      <c r="G9183">
        <v>18.898</v>
      </c>
      <c r="H9183">
        <v>331</v>
      </c>
      <c r="I9183">
        <v>4.8</v>
      </c>
      <c r="J9183">
        <f>YEAR(Table1[[#This Row],[release_date]])</f>
        <v>2014</v>
      </c>
      <c r="K9183" t="str">
        <f>LEFT(Table1[[#This Row],[Year]],4) &amp; "s"</f>
        <v>2014s</v>
      </c>
      <c r="L91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83">
        <f>(Table1[[#This Row],[vote_average]]/10)*100</f>
        <v>48</v>
      </c>
      <c r="N9183">
        <f>(Table1[[#This Row],[popularity]]/SUM(Table1[popularity]))*100</f>
        <v>4.3509408975307149E-3</v>
      </c>
    </row>
    <row r="9184" spans="1:14" x14ac:dyDescent="0.3">
      <c r="A9184">
        <v>145221</v>
      </c>
      <c r="B9184" t="s">
        <v>20078</v>
      </c>
      <c r="C9184" s="1">
        <v>41921</v>
      </c>
      <c r="D9184" t="s">
        <v>10309</v>
      </c>
      <c r="E9184" t="s">
        <v>11</v>
      </c>
      <c r="F9184" t="s">
        <v>20079</v>
      </c>
      <c r="G9184">
        <v>15.528</v>
      </c>
      <c r="H9184">
        <v>343</v>
      </c>
      <c r="I9184">
        <v>4.8</v>
      </c>
      <c r="J9184">
        <f>YEAR(Table1[[#This Row],[release_date]])</f>
        <v>2014</v>
      </c>
      <c r="K9184" t="str">
        <f>LEFT(Table1[[#This Row],[Year]],4) &amp; "s"</f>
        <v>2014s</v>
      </c>
      <c r="L91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84">
        <f>(Table1[[#This Row],[vote_average]]/10)*100</f>
        <v>48</v>
      </c>
      <c r="N9184">
        <f>(Table1[[#This Row],[popularity]]/SUM(Table1[popularity]))*100</f>
        <v>3.5750561041833495E-3</v>
      </c>
    </row>
    <row r="9185" spans="1:14" x14ac:dyDescent="0.3">
      <c r="A9185">
        <v>438970</v>
      </c>
      <c r="B9185" t="s">
        <v>20080</v>
      </c>
      <c r="C9185" s="1">
        <v>42953</v>
      </c>
      <c r="D9185" t="s">
        <v>20081</v>
      </c>
      <c r="E9185" t="s">
        <v>11</v>
      </c>
      <c r="F9185" t="s">
        <v>20082</v>
      </c>
      <c r="G9185">
        <v>27.221</v>
      </c>
      <c r="H9185">
        <v>311</v>
      </c>
      <c r="I9185">
        <v>4.8</v>
      </c>
      <c r="J9185">
        <f>YEAR(Table1[[#This Row],[release_date]])</f>
        <v>2017</v>
      </c>
      <c r="K9185" t="str">
        <f>LEFT(Table1[[#This Row],[Year]],4) &amp; "s"</f>
        <v>2017s</v>
      </c>
      <c r="L91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85">
        <f>(Table1[[#This Row],[vote_average]]/10)*100</f>
        <v>48</v>
      </c>
      <c r="N9185">
        <f>(Table1[[#This Row],[popularity]]/SUM(Table1[popularity]))*100</f>
        <v>6.2671691275099795E-3</v>
      </c>
    </row>
    <row r="9186" spans="1:14" x14ac:dyDescent="0.3">
      <c r="A9186">
        <v>889</v>
      </c>
      <c r="B9186" t="s">
        <v>20083</v>
      </c>
      <c r="C9186" s="1">
        <v>36644</v>
      </c>
      <c r="D9186" t="s">
        <v>5614</v>
      </c>
      <c r="E9186" t="s">
        <v>11</v>
      </c>
      <c r="F9186" t="s">
        <v>20084</v>
      </c>
      <c r="G9186">
        <v>32.396000000000001</v>
      </c>
      <c r="H9186">
        <v>721</v>
      </c>
      <c r="I9186">
        <v>4.8</v>
      </c>
      <c r="J9186">
        <f>YEAR(Table1[[#This Row],[release_date]])</f>
        <v>2000</v>
      </c>
      <c r="K9186" t="str">
        <f>LEFT(Table1[[#This Row],[Year]],4) &amp; "s"</f>
        <v>2000s</v>
      </c>
      <c r="L91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86">
        <f>(Table1[[#This Row],[vote_average]]/10)*100</f>
        <v>48</v>
      </c>
      <c r="N9186">
        <f>(Table1[[#This Row],[popularity]]/SUM(Table1[popularity]))*100</f>
        <v>7.4586242626947319E-3</v>
      </c>
    </row>
    <row r="9187" spans="1:14" x14ac:dyDescent="0.3">
      <c r="A9187">
        <v>12699</v>
      </c>
      <c r="B9187" t="s">
        <v>20085</v>
      </c>
      <c r="C9187" s="1">
        <v>38601</v>
      </c>
      <c r="D9187" t="s">
        <v>12554</v>
      </c>
      <c r="E9187" t="s">
        <v>11</v>
      </c>
      <c r="F9187" t="s">
        <v>20086</v>
      </c>
      <c r="G9187">
        <v>21.643999999999998</v>
      </c>
      <c r="H9187">
        <v>305</v>
      </c>
      <c r="I9187">
        <v>4.8</v>
      </c>
      <c r="J9187">
        <f>YEAR(Table1[[#This Row],[release_date]])</f>
        <v>2005</v>
      </c>
      <c r="K9187" t="str">
        <f>LEFT(Table1[[#This Row],[Year]],4) &amp; "s"</f>
        <v>2005s</v>
      </c>
      <c r="L91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87">
        <f>(Table1[[#This Row],[vote_average]]/10)*100</f>
        <v>48</v>
      </c>
      <c r="N9187">
        <f>(Table1[[#This Row],[popularity]]/SUM(Table1[popularity]))*100</f>
        <v>4.9831603760268168E-3</v>
      </c>
    </row>
    <row r="9188" spans="1:14" x14ac:dyDescent="0.3">
      <c r="A9188">
        <v>188207</v>
      </c>
      <c r="B9188" t="s">
        <v>20087</v>
      </c>
      <c r="C9188" s="1">
        <v>41649</v>
      </c>
      <c r="D9188" t="s">
        <v>1949</v>
      </c>
      <c r="E9188" t="s">
        <v>11</v>
      </c>
      <c r="F9188" t="s">
        <v>20088</v>
      </c>
      <c r="G9188">
        <v>24.896999999999998</v>
      </c>
      <c r="H9188">
        <v>1278</v>
      </c>
      <c r="I9188">
        <v>4.8</v>
      </c>
      <c r="J9188">
        <f>YEAR(Table1[[#This Row],[release_date]])</f>
        <v>2014</v>
      </c>
      <c r="K9188" t="str">
        <f>LEFT(Table1[[#This Row],[Year]],4) &amp; "s"</f>
        <v>2014s</v>
      </c>
      <c r="L91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88">
        <f>(Table1[[#This Row],[vote_average]]/10)*100</f>
        <v>48</v>
      </c>
      <c r="N9188">
        <f>(Table1[[#This Row],[popularity]]/SUM(Table1[popularity]))*100</f>
        <v>5.7321079228395706E-3</v>
      </c>
    </row>
    <row r="9189" spans="1:14" x14ac:dyDescent="0.3">
      <c r="A9189">
        <v>11127</v>
      </c>
      <c r="B9189" t="s">
        <v>20089</v>
      </c>
      <c r="C9189" s="1">
        <v>39648</v>
      </c>
      <c r="D9189" t="s">
        <v>254</v>
      </c>
      <c r="E9189" t="s">
        <v>11</v>
      </c>
      <c r="F9189" t="s">
        <v>20090</v>
      </c>
      <c r="G9189">
        <v>24.047999999999998</v>
      </c>
      <c r="H9189">
        <v>486</v>
      </c>
      <c r="I9189">
        <v>4.8</v>
      </c>
      <c r="J9189">
        <f>YEAR(Table1[[#This Row],[release_date]])</f>
        <v>2008</v>
      </c>
      <c r="K9189" t="str">
        <f>LEFT(Table1[[#This Row],[Year]],4) &amp; "s"</f>
        <v>2008s</v>
      </c>
      <c r="L91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89">
        <f>(Table1[[#This Row],[vote_average]]/10)*100</f>
        <v>48</v>
      </c>
      <c r="N9189">
        <f>(Table1[[#This Row],[popularity]]/SUM(Table1[popularity]))*100</f>
        <v>5.5366402108063617E-3</v>
      </c>
    </row>
    <row r="9190" spans="1:14" x14ac:dyDescent="0.3">
      <c r="A9190">
        <v>14144</v>
      </c>
      <c r="B9190" t="s">
        <v>20091</v>
      </c>
      <c r="C9190" s="1">
        <v>39302</v>
      </c>
      <c r="D9190" t="s">
        <v>3063</v>
      </c>
      <c r="E9190" t="s">
        <v>11</v>
      </c>
      <c r="F9190" t="s">
        <v>20092</v>
      </c>
      <c r="G9190">
        <v>21.408999999999999</v>
      </c>
      <c r="H9190">
        <v>434</v>
      </c>
      <c r="I9190">
        <v>4.8</v>
      </c>
      <c r="J9190">
        <f>YEAR(Table1[[#This Row],[release_date]])</f>
        <v>2007</v>
      </c>
      <c r="K9190" t="str">
        <f>LEFT(Table1[[#This Row],[Year]],4) &amp; "s"</f>
        <v>2007s</v>
      </c>
      <c r="L91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90">
        <f>(Table1[[#This Row],[vote_average]]/10)*100</f>
        <v>48</v>
      </c>
      <c r="N9190">
        <f>(Table1[[#This Row],[popularity]]/SUM(Table1[popularity]))*100</f>
        <v>4.9290556500812292E-3</v>
      </c>
    </row>
    <row r="9191" spans="1:14" x14ac:dyDescent="0.3">
      <c r="A9191">
        <v>257345</v>
      </c>
      <c r="B9191" t="s">
        <v>20093</v>
      </c>
      <c r="C9191" s="1">
        <v>42503</v>
      </c>
      <c r="D9191" t="s">
        <v>306</v>
      </c>
      <c r="E9191" t="s">
        <v>11</v>
      </c>
      <c r="F9191" t="s">
        <v>20094</v>
      </c>
      <c r="G9191">
        <v>48.384</v>
      </c>
      <c r="H9191">
        <v>583</v>
      </c>
      <c r="I9191">
        <v>4.8</v>
      </c>
      <c r="J9191">
        <f>YEAR(Table1[[#This Row],[release_date]])</f>
        <v>2016</v>
      </c>
      <c r="K9191" t="str">
        <f>LEFT(Table1[[#This Row],[Year]],4) &amp; "s"</f>
        <v>2016s</v>
      </c>
      <c r="L91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91">
        <f>(Table1[[#This Row],[vote_average]]/10)*100</f>
        <v>48</v>
      </c>
      <c r="N9191">
        <f>(Table1[[#This Row],[popularity]]/SUM(Table1[popularity]))*100</f>
        <v>1.1139587490005614E-2</v>
      </c>
    </row>
    <row r="9192" spans="1:14" x14ac:dyDescent="0.3">
      <c r="A9192">
        <v>853588</v>
      </c>
      <c r="B9192" t="s">
        <v>1808</v>
      </c>
      <c r="C9192" s="1">
        <v>44449</v>
      </c>
      <c r="D9192" t="s">
        <v>2396</v>
      </c>
      <c r="E9192" t="s">
        <v>468</v>
      </c>
      <c r="F9192" t="s">
        <v>20095</v>
      </c>
      <c r="G9192">
        <v>22.853999999999999</v>
      </c>
      <c r="H9192">
        <v>328</v>
      </c>
      <c r="I9192">
        <v>4.7</v>
      </c>
      <c r="J9192">
        <f>YEAR(Table1[[#This Row],[release_date]])</f>
        <v>2021</v>
      </c>
      <c r="K9192" t="str">
        <f>LEFT(Table1[[#This Row],[Year]],4) &amp; "s"</f>
        <v>2021s</v>
      </c>
      <c r="L91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192">
        <f>(Table1[[#This Row],[vote_average]]/10)*100</f>
        <v>47</v>
      </c>
      <c r="N9192">
        <f>(Table1[[#This Row],[popularity]]/SUM(Table1[popularity]))*100</f>
        <v>5.2617421564275036E-3</v>
      </c>
    </row>
    <row r="9193" spans="1:14" x14ac:dyDescent="0.3">
      <c r="A9193">
        <v>375804</v>
      </c>
      <c r="B9193" t="s">
        <v>20096</v>
      </c>
      <c r="C9193" s="1">
        <v>42550</v>
      </c>
      <c r="D9193" t="s">
        <v>391</v>
      </c>
      <c r="E9193" t="s">
        <v>212</v>
      </c>
      <c r="F9193" t="s">
        <v>20097</v>
      </c>
      <c r="G9193">
        <v>8.3870000000000005</v>
      </c>
      <c r="H9193">
        <v>574</v>
      </c>
      <c r="I9193">
        <v>4.7</v>
      </c>
      <c r="J9193">
        <f>YEAR(Table1[[#This Row],[release_date]])</f>
        <v>2016</v>
      </c>
      <c r="K9193" t="str">
        <f>LEFT(Table1[[#This Row],[Year]],4) &amp; "s"</f>
        <v>2016s</v>
      </c>
      <c r="L91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93">
        <f>(Table1[[#This Row],[vote_average]]/10)*100</f>
        <v>47</v>
      </c>
      <c r="N9193">
        <f>(Table1[[#This Row],[popularity]]/SUM(Table1[popularity]))*100</f>
        <v>1.9309631340665735E-3</v>
      </c>
    </row>
    <row r="9194" spans="1:14" x14ac:dyDescent="0.3">
      <c r="A9194">
        <v>8011</v>
      </c>
      <c r="B9194" t="s">
        <v>20098</v>
      </c>
      <c r="C9194" s="1">
        <v>34667</v>
      </c>
      <c r="D9194" t="s">
        <v>4580</v>
      </c>
      <c r="E9194" t="s">
        <v>11</v>
      </c>
      <c r="F9194" t="s">
        <v>20099</v>
      </c>
      <c r="G9194">
        <v>25.475999999999999</v>
      </c>
      <c r="H9194">
        <v>464</v>
      </c>
      <c r="I9194">
        <v>4.7</v>
      </c>
      <c r="J9194">
        <f>YEAR(Table1[[#This Row],[release_date]])</f>
        <v>1994</v>
      </c>
      <c r="K9194" t="str">
        <f>LEFT(Table1[[#This Row],[Year]],4) &amp; "s"</f>
        <v>1994s</v>
      </c>
      <c r="L91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194">
        <f>(Table1[[#This Row],[vote_average]]/10)*100</f>
        <v>47</v>
      </c>
      <c r="N9194">
        <f>(Table1[[#This Row],[popularity]]/SUM(Table1[popularity]))*100</f>
        <v>5.865412758254444E-3</v>
      </c>
    </row>
    <row r="9195" spans="1:14" x14ac:dyDescent="0.3">
      <c r="A9195">
        <v>43935</v>
      </c>
      <c r="B9195" t="s">
        <v>20100</v>
      </c>
      <c r="C9195" s="1">
        <v>40618</v>
      </c>
      <c r="D9195" t="s">
        <v>20101</v>
      </c>
      <c r="E9195" t="s">
        <v>11</v>
      </c>
      <c r="F9195" t="s">
        <v>20102</v>
      </c>
      <c r="G9195">
        <v>13.326000000000001</v>
      </c>
      <c r="H9195">
        <v>478</v>
      </c>
      <c r="I9195">
        <v>4.7</v>
      </c>
      <c r="J9195">
        <f>YEAR(Table1[[#This Row],[release_date]])</f>
        <v>2011</v>
      </c>
      <c r="K9195" t="str">
        <f>LEFT(Table1[[#This Row],[Year]],4) &amp; "s"</f>
        <v>2011s</v>
      </c>
      <c r="L91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95">
        <f>(Table1[[#This Row],[vote_average]]/10)*100</f>
        <v>47</v>
      </c>
      <c r="N9195">
        <f>(Table1[[#This Row],[popularity]]/SUM(Table1[popularity]))*100</f>
        <v>3.0680833104293741E-3</v>
      </c>
    </row>
    <row r="9196" spans="1:14" x14ac:dyDescent="0.3">
      <c r="A9196">
        <v>8010</v>
      </c>
      <c r="B9196" t="s">
        <v>20103</v>
      </c>
      <c r="C9196" s="1">
        <v>33251</v>
      </c>
      <c r="D9196" t="s">
        <v>20104</v>
      </c>
      <c r="E9196" t="s">
        <v>11</v>
      </c>
      <c r="F9196" t="s">
        <v>20105</v>
      </c>
      <c r="G9196">
        <v>33.292000000000002</v>
      </c>
      <c r="H9196">
        <v>807</v>
      </c>
      <c r="I9196">
        <v>4.726</v>
      </c>
      <c r="J9196">
        <f>YEAR(Table1[[#This Row],[release_date]])</f>
        <v>1991</v>
      </c>
      <c r="K9196" t="str">
        <f>LEFT(Table1[[#This Row],[Year]],4) &amp; "s"</f>
        <v>1991s</v>
      </c>
      <c r="L91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196">
        <f>(Table1[[#This Row],[vote_average]]/10)*100</f>
        <v>47.260000000000005</v>
      </c>
      <c r="N9196">
        <f>(Table1[[#This Row],[popularity]]/SUM(Table1[popularity]))*100</f>
        <v>7.6649129199170586E-3</v>
      </c>
    </row>
    <row r="9197" spans="1:14" x14ac:dyDescent="0.3">
      <c r="A9197">
        <v>89899</v>
      </c>
      <c r="B9197" t="s">
        <v>20106</v>
      </c>
      <c r="C9197" s="1">
        <v>40968</v>
      </c>
      <c r="D9197" t="s">
        <v>391</v>
      </c>
      <c r="E9197" t="s">
        <v>212</v>
      </c>
      <c r="F9197" t="s">
        <v>20107</v>
      </c>
      <c r="G9197">
        <v>26.248999999999999</v>
      </c>
      <c r="H9197">
        <v>674</v>
      </c>
      <c r="I9197">
        <v>4.7</v>
      </c>
      <c r="J9197">
        <f>YEAR(Table1[[#This Row],[release_date]])</f>
        <v>2012</v>
      </c>
      <c r="K9197" t="str">
        <f>LEFT(Table1[[#This Row],[Year]],4) &amp; "s"</f>
        <v>2012s</v>
      </c>
      <c r="L91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97">
        <f>(Table1[[#This Row],[vote_average]]/10)*100</f>
        <v>47</v>
      </c>
      <c r="N9197">
        <f>(Table1[[#This Row],[popularity]]/SUM(Table1[popularity]))*100</f>
        <v>6.0433827716839736E-3</v>
      </c>
    </row>
    <row r="9198" spans="1:14" x14ac:dyDescent="0.3">
      <c r="A9198">
        <v>438689</v>
      </c>
      <c r="B9198" t="s">
        <v>20108</v>
      </c>
      <c r="C9198" s="1">
        <v>43294</v>
      </c>
      <c r="D9198" t="s">
        <v>2473</v>
      </c>
      <c r="E9198" t="s">
        <v>11</v>
      </c>
      <c r="F9198" t="s">
        <v>20109</v>
      </c>
      <c r="G9198">
        <v>16.428999999999998</v>
      </c>
      <c r="H9198">
        <v>544</v>
      </c>
      <c r="I9198">
        <v>4.718</v>
      </c>
      <c r="J9198">
        <f>YEAR(Table1[[#This Row],[release_date]])</f>
        <v>2018</v>
      </c>
      <c r="K9198" t="str">
        <f>LEFT(Table1[[#This Row],[Year]],4) &amp; "s"</f>
        <v>2018s</v>
      </c>
      <c r="L91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198">
        <f>(Table1[[#This Row],[vote_average]]/10)*100</f>
        <v>47.18</v>
      </c>
      <c r="N9198">
        <f>(Table1[[#This Row],[popularity]]/SUM(Table1[popularity]))*100</f>
        <v>3.7824959257874964E-3</v>
      </c>
    </row>
    <row r="9199" spans="1:14" x14ac:dyDescent="0.3">
      <c r="A9199">
        <v>8285</v>
      </c>
      <c r="B9199" t="s">
        <v>20110</v>
      </c>
      <c r="C9199" s="1">
        <v>39807</v>
      </c>
      <c r="D9199" t="s">
        <v>20111</v>
      </c>
      <c r="E9199" t="s">
        <v>11</v>
      </c>
      <c r="F9199" t="s">
        <v>20112</v>
      </c>
      <c r="G9199">
        <v>45.137</v>
      </c>
      <c r="H9199">
        <v>923</v>
      </c>
      <c r="I9199">
        <v>4.7119999999999997</v>
      </c>
      <c r="J9199">
        <f>YEAR(Table1[[#This Row],[release_date]])</f>
        <v>2008</v>
      </c>
      <c r="K9199" t="str">
        <f>LEFT(Table1[[#This Row],[Year]],4) &amp; "s"</f>
        <v>2008s</v>
      </c>
      <c r="L91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199">
        <f>(Table1[[#This Row],[vote_average]]/10)*100</f>
        <v>47.12</v>
      </c>
      <c r="N9199">
        <f>(Table1[[#This Row],[popularity]]/SUM(Table1[popularity]))*100</f>
        <v>1.0392021340451045E-2</v>
      </c>
    </row>
    <row r="9200" spans="1:14" x14ac:dyDescent="0.3">
      <c r="A9200">
        <v>46429</v>
      </c>
      <c r="B9200" t="s">
        <v>20113</v>
      </c>
      <c r="C9200" s="1">
        <v>41209</v>
      </c>
      <c r="D9200" t="s">
        <v>20114</v>
      </c>
      <c r="E9200" t="s">
        <v>11</v>
      </c>
      <c r="F9200" t="s">
        <v>20115</v>
      </c>
      <c r="G9200">
        <v>16.454999999999998</v>
      </c>
      <c r="H9200">
        <v>322</v>
      </c>
      <c r="I9200">
        <v>4.7050000000000001</v>
      </c>
      <c r="J9200">
        <f>YEAR(Table1[[#This Row],[release_date]])</f>
        <v>2012</v>
      </c>
      <c r="K9200" t="str">
        <f>LEFT(Table1[[#This Row],[Year]],4) &amp; "s"</f>
        <v>2012s</v>
      </c>
      <c r="L92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00">
        <f>(Table1[[#This Row],[vote_average]]/10)*100</f>
        <v>47.050000000000004</v>
      </c>
      <c r="N9200">
        <f>(Table1[[#This Row],[popularity]]/SUM(Table1[popularity]))*100</f>
        <v>3.7884819805729655E-3</v>
      </c>
    </row>
    <row r="9201" spans="1:14" x14ac:dyDescent="0.3">
      <c r="A9201">
        <v>2312</v>
      </c>
      <c r="B9201" t="s">
        <v>20116</v>
      </c>
      <c r="C9201" s="1">
        <v>39415</v>
      </c>
      <c r="D9201" t="s">
        <v>20117</v>
      </c>
      <c r="E9201" t="s">
        <v>11</v>
      </c>
      <c r="F9201" t="s">
        <v>20118</v>
      </c>
      <c r="G9201">
        <v>25.568000000000001</v>
      </c>
      <c r="H9201">
        <v>797</v>
      </c>
      <c r="I9201">
        <v>4.7069999999999999</v>
      </c>
      <c r="J9201">
        <f>YEAR(Table1[[#This Row],[release_date]])</f>
        <v>2007</v>
      </c>
      <c r="K9201" t="str">
        <f>LEFT(Table1[[#This Row],[Year]],4) &amp; "s"</f>
        <v>2007s</v>
      </c>
      <c r="L92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01">
        <f>(Table1[[#This Row],[vote_average]]/10)*100</f>
        <v>47.07</v>
      </c>
      <c r="N9201">
        <f>(Table1[[#This Row],[popularity]]/SUM(Table1[popularity]))*100</f>
        <v>5.886594182879951E-3</v>
      </c>
    </row>
    <row r="9202" spans="1:14" x14ac:dyDescent="0.3">
      <c r="A9202">
        <v>13009</v>
      </c>
      <c r="B9202" t="s">
        <v>20119</v>
      </c>
      <c r="C9202" s="1">
        <v>39556</v>
      </c>
      <c r="D9202" t="s">
        <v>2286</v>
      </c>
      <c r="E9202" t="s">
        <v>11</v>
      </c>
      <c r="F9202" t="s">
        <v>20120</v>
      </c>
      <c r="G9202">
        <v>21.01</v>
      </c>
      <c r="H9202">
        <v>348</v>
      </c>
      <c r="I9202">
        <v>4.7</v>
      </c>
      <c r="J9202">
        <f>YEAR(Table1[[#This Row],[release_date]])</f>
        <v>2008</v>
      </c>
      <c r="K9202" t="str">
        <f>LEFT(Table1[[#This Row],[Year]],4) &amp; "s"</f>
        <v>2008s</v>
      </c>
      <c r="L92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02">
        <f>(Table1[[#This Row],[vote_average]]/10)*100</f>
        <v>47</v>
      </c>
      <c r="N9202">
        <f>(Table1[[#This Row],[popularity]]/SUM(Table1[popularity]))*100</f>
        <v>4.8371927324119129E-3</v>
      </c>
    </row>
    <row r="9203" spans="1:14" x14ac:dyDescent="0.3">
      <c r="A9203">
        <v>76487</v>
      </c>
      <c r="B9203" t="s">
        <v>20121</v>
      </c>
      <c r="C9203" s="1">
        <v>40914</v>
      </c>
      <c r="D9203" t="s">
        <v>1468</v>
      </c>
      <c r="E9203" t="s">
        <v>11</v>
      </c>
      <c r="F9203" t="s">
        <v>20122</v>
      </c>
      <c r="G9203">
        <v>14.641</v>
      </c>
      <c r="H9203">
        <v>760</v>
      </c>
      <c r="I9203">
        <v>4.6989999999999998</v>
      </c>
      <c r="J9203">
        <f>YEAR(Table1[[#This Row],[release_date]])</f>
        <v>2012</v>
      </c>
      <c r="K9203" t="str">
        <f>LEFT(Table1[[#This Row],[Year]],4) &amp; "s"</f>
        <v>2012s</v>
      </c>
      <c r="L92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03">
        <f>(Table1[[#This Row],[vote_average]]/10)*100</f>
        <v>46.989999999999995</v>
      </c>
      <c r="N9203">
        <f>(Table1[[#This Row],[popularity]]/SUM(Table1[popularity]))*100</f>
        <v>3.3708395428483011E-3</v>
      </c>
    </row>
    <row r="9204" spans="1:14" x14ac:dyDescent="0.3">
      <c r="A9204">
        <v>13486</v>
      </c>
      <c r="B9204" t="s">
        <v>20123</v>
      </c>
      <c r="C9204" s="1">
        <v>39648</v>
      </c>
      <c r="D9204" t="s">
        <v>2510</v>
      </c>
      <c r="E9204" t="s">
        <v>11</v>
      </c>
      <c r="F9204" t="s">
        <v>20124</v>
      </c>
      <c r="G9204">
        <v>29.934000000000001</v>
      </c>
      <c r="H9204">
        <v>557</v>
      </c>
      <c r="I9204">
        <v>4.6989999999999998</v>
      </c>
      <c r="J9204">
        <f>YEAR(Table1[[#This Row],[release_date]])</f>
        <v>2008</v>
      </c>
      <c r="K9204" t="str">
        <f>LEFT(Table1[[#This Row],[Year]],4) &amp; "s"</f>
        <v>2008s</v>
      </c>
      <c r="L92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04">
        <f>(Table1[[#This Row],[vote_average]]/10)*100</f>
        <v>46.989999999999995</v>
      </c>
      <c r="N9204">
        <f>(Table1[[#This Row],[popularity]]/SUM(Table1[popularity]))*100</f>
        <v>6.8917909210860634E-3</v>
      </c>
    </row>
    <row r="9205" spans="1:14" x14ac:dyDescent="0.3">
      <c r="A9205">
        <v>344268</v>
      </c>
      <c r="B9205" t="s">
        <v>20125</v>
      </c>
      <c r="C9205" s="1">
        <v>42291</v>
      </c>
      <c r="D9205" t="s">
        <v>12694</v>
      </c>
      <c r="E9205" t="s">
        <v>212</v>
      </c>
      <c r="F9205" t="s">
        <v>20126</v>
      </c>
      <c r="G9205">
        <v>16.091000000000001</v>
      </c>
      <c r="H9205">
        <v>846</v>
      </c>
      <c r="I9205">
        <v>4.6970000000000001</v>
      </c>
      <c r="J9205">
        <f>YEAR(Table1[[#This Row],[release_date]])</f>
        <v>2015</v>
      </c>
      <c r="K9205" t="str">
        <f>LEFT(Table1[[#This Row],[Year]],4) &amp; "s"</f>
        <v>2015s</v>
      </c>
      <c r="L92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05">
        <f>(Table1[[#This Row],[vote_average]]/10)*100</f>
        <v>46.97</v>
      </c>
      <c r="N9205">
        <f>(Table1[[#This Row],[popularity]]/SUM(Table1[popularity]))*100</f>
        <v>3.7046772135763961E-3</v>
      </c>
    </row>
    <row r="9206" spans="1:14" x14ac:dyDescent="0.3">
      <c r="A9206">
        <v>298584</v>
      </c>
      <c r="B9206" t="s">
        <v>18287</v>
      </c>
      <c r="C9206" s="1">
        <v>42412</v>
      </c>
      <c r="D9206" t="s">
        <v>1899</v>
      </c>
      <c r="E9206" t="s">
        <v>11</v>
      </c>
      <c r="F9206" t="s">
        <v>20127</v>
      </c>
      <c r="G9206">
        <v>35.058</v>
      </c>
      <c r="H9206">
        <v>411</v>
      </c>
      <c r="I9206">
        <v>4.7</v>
      </c>
      <c r="J9206">
        <f>YEAR(Table1[[#This Row],[release_date]])</f>
        <v>2016</v>
      </c>
      <c r="K9206" t="str">
        <f>LEFT(Table1[[#This Row],[Year]],4) &amp; "s"</f>
        <v>2016s</v>
      </c>
      <c r="L92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06">
        <f>(Table1[[#This Row],[vote_average]]/10)*100</f>
        <v>47</v>
      </c>
      <c r="N9206">
        <f>(Table1[[#This Row],[popularity]]/SUM(Table1[popularity]))*100</f>
        <v>8.0715041795762412E-3</v>
      </c>
    </row>
    <row r="9207" spans="1:14" x14ac:dyDescent="0.3">
      <c r="A9207">
        <v>56288</v>
      </c>
      <c r="B9207" t="s">
        <v>20128</v>
      </c>
      <c r="C9207" s="1">
        <v>40773</v>
      </c>
      <c r="D9207" t="s">
        <v>16352</v>
      </c>
      <c r="E9207" t="s">
        <v>11</v>
      </c>
      <c r="F9207" t="s">
        <v>20129</v>
      </c>
      <c r="G9207">
        <v>49.133000000000003</v>
      </c>
      <c r="H9207">
        <v>943</v>
      </c>
      <c r="I9207">
        <v>4.6859999999999999</v>
      </c>
      <c r="J9207">
        <f>YEAR(Table1[[#This Row],[release_date]])</f>
        <v>2011</v>
      </c>
      <c r="K9207" t="str">
        <f>LEFT(Table1[[#This Row],[Year]],4) &amp; "s"</f>
        <v>2011s</v>
      </c>
      <c r="L92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07">
        <f>(Table1[[#This Row],[vote_average]]/10)*100</f>
        <v>46.86</v>
      </c>
      <c r="N9207">
        <f>(Table1[[#This Row],[popularity]]/SUM(Table1[popularity]))*100</f>
        <v>1.1312031914402403E-2</v>
      </c>
    </row>
    <row r="9208" spans="1:14" x14ac:dyDescent="0.3">
      <c r="A9208">
        <v>56715</v>
      </c>
      <c r="B9208" t="s">
        <v>20130</v>
      </c>
      <c r="C9208" s="1">
        <v>36987</v>
      </c>
      <c r="D9208" t="s">
        <v>4266</v>
      </c>
      <c r="E9208" t="s">
        <v>11</v>
      </c>
      <c r="F9208" t="s">
        <v>20131</v>
      </c>
      <c r="G9208">
        <v>21.041</v>
      </c>
      <c r="H9208">
        <v>634</v>
      </c>
      <c r="I9208">
        <v>4.6829999999999998</v>
      </c>
      <c r="J9208">
        <f>YEAR(Table1[[#This Row],[release_date]])</f>
        <v>2001</v>
      </c>
      <c r="K9208" t="str">
        <f>LEFT(Table1[[#This Row],[Year]],4) &amp; "s"</f>
        <v>2001s</v>
      </c>
      <c r="L92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08">
        <f>(Table1[[#This Row],[vote_average]]/10)*100</f>
        <v>46.83</v>
      </c>
      <c r="N9208">
        <f>(Table1[[#This Row],[popularity]]/SUM(Table1[popularity]))*100</f>
        <v>4.8443299515792031E-3</v>
      </c>
    </row>
    <row r="9209" spans="1:14" x14ac:dyDescent="0.3">
      <c r="A9209">
        <v>168098</v>
      </c>
      <c r="B9209" t="s">
        <v>20132</v>
      </c>
      <c r="C9209" s="1">
        <v>42557</v>
      </c>
      <c r="D9209" t="s">
        <v>8015</v>
      </c>
      <c r="E9209" t="s">
        <v>11</v>
      </c>
      <c r="F9209" t="s">
        <v>20133</v>
      </c>
      <c r="G9209">
        <v>165.06700000000001</v>
      </c>
      <c r="H9209">
        <v>1012</v>
      </c>
      <c r="I9209">
        <v>4.6779999999999999</v>
      </c>
      <c r="J9209">
        <f>YEAR(Table1[[#This Row],[release_date]])</f>
        <v>2016</v>
      </c>
      <c r="K9209" t="str">
        <f>LEFT(Table1[[#This Row],[Year]],4) &amp; "s"</f>
        <v>2016s</v>
      </c>
      <c r="L92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09">
        <f>(Table1[[#This Row],[vote_average]]/10)*100</f>
        <v>46.78</v>
      </c>
      <c r="N9209">
        <f>(Table1[[#This Row],[popularity]]/SUM(Table1[popularity]))*100</f>
        <v>3.8003850202809955E-2</v>
      </c>
    </row>
    <row r="9210" spans="1:14" x14ac:dyDescent="0.3">
      <c r="A9210">
        <v>276905</v>
      </c>
      <c r="B9210" t="s">
        <v>20134</v>
      </c>
      <c r="C9210" s="1">
        <v>42383</v>
      </c>
      <c r="D9210" t="s">
        <v>1485</v>
      </c>
      <c r="E9210" t="s">
        <v>11</v>
      </c>
      <c r="F9210" t="s">
        <v>20135</v>
      </c>
      <c r="G9210">
        <v>14.227</v>
      </c>
      <c r="H9210">
        <v>327</v>
      </c>
      <c r="I9210">
        <v>4.7</v>
      </c>
      <c r="J9210">
        <f>YEAR(Table1[[#This Row],[release_date]])</f>
        <v>2016</v>
      </c>
      <c r="K9210" t="str">
        <f>LEFT(Table1[[#This Row],[Year]],4) &amp; "s"</f>
        <v>2016s</v>
      </c>
      <c r="L92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10">
        <f>(Table1[[#This Row],[vote_average]]/10)*100</f>
        <v>47</v>
      </c>
      <c r="N9210">
        <f>(Table1[[#This Row],[popularity]]/SUM(Table1[popularity]))*100</f>
        <v>3.2755231320335211E-3</v>
      </c>
    </row>
    <row r="9211" spans="1:14" x14ac:dyDescent="0.3">
      <c r="A9211">
        <v>297596</v>
      </c>
      <c r="B9211" t="s">
        <v>20136</v>
      </c>
      <c r="C9211" s="1">
        <v>41977</v>
      </c>
      <c r="D9211" t="s">
        <v>2620</v>
      </c>
      <c r="E9211" t="s">
        <v>11</v>
      </c>
      <c r="F9211" t="s">
        <v>20137</v>
      </c>
      <c r="G9211">
        <v>14.205</v>
      </c>
      <c r="H9211">
        <v>304</v>
      </c>
      <c r="I9211">
        <v>4.6669999999999998</v>
      </c>
      <c r="J9211">
        <f>YEAR(Table1[[#This Row],[release_date]])</f>
        <v>2014</v>
      </c>
      <c r="K9211" t="str">
        <f>LEFT(Table1[[#This Row],[Year]],4) &amp; "s"</f>
        <v>2014s</v>
      </c>
      <c r="L92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11">
        <f>(Table1[[#This Row],[vote_average]]/10)*100</f>
        <v>46.67</v>
      </c>
      <c r="N9211">
        <f>(Table1[[#This Row],[popularity]]/SUM(Table1[popularity]))*100</f>
        <v>3.2704580087535087E-3</v>
      </c>
    </row>
    <row r="9212" spans="1:14" x14ac:dyDescent="0.3">
      <c r="A9212">
        <v>765119</v>
      </c>
      <c r="B9212" t="s">
        <v>20138</v>
      </c>
      <c r="C9212" s="1">
        <v>44645</v>
      </c>
      <c r="D9212" t="s">
        <v>391</v>
      </c>
      <c r="E9212" t="s">
        <v>11</v>
      </c>
      <c r="F9212" t="s">
        <v>20139</v>
      </c>
      <c r="G9212">
        <v>35.790999999999997</v>
      </c>
      <c r="H9212">
        <v>416</v>
      </c>
      <c r="I9212">
        <v>4.6630000000000003</v>
      </c>
      <c r="J9212">
        <f>YEAR(Table1[[#This Row],[release_date]])</f>
        <v>2022</v>
      </c>
      <c r="K9212" t="str">
        <f>LEFT(Table1[[#This Row],[Year]],4) &amp; "s"</f>
        <v>2022s</v>
      </c>
      <c r="L92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212">
        <f>(Table1[[#This Row],[vote_average]]/10)*100</f>
        <v>46.63</v>
      </c>
      <c r="N9212">
        <f>(Table1[[#This Row],[popularity]]/SUM(Table1[popularity]))*100</f>
        <v>8.2402648779512002E-3</v>
      </c>
    </row>
    <row r="9213" spans="1:14" x14ac:dyDescent="0.3">
      <c r="A9213">
        <v>485415</v>
      </c>
      <c r="B9213" t="s">
        <v>20140</v>
      </c>
      <c r="C9213" s="1">
        <v>43098</v>
      </c>
      <c r="D9213" t="s">
        <v>19686</v>
      </c>
      <c r="E9213" t="s">
        <v>11</v>
      </c>
      <c r="F9213" t="s">
        <v>20141</v>
      </c>
      <c r="G9213">
        <v>29.4</v>
      </c>
      <c r="H9213">
        <v>594</v>
      </c>
      <c r="I9213">
        <v>4.6500000000000004</v>
      </c>
      <c r="J9213">
        <f>YEAR(Table1[[#This Row],[release_date]])</f>
        <v>2017</v>
      </c>
      <c r="K9213" t="str">
        <f>LEFT(Table1[[#This Row],[Year]],4) &amp; "s"</f>
        <v>2017s</v>
      </c>
      <c r="L92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13">
        <f>(Table1[[#This Row],[vote_average]]/10)*100</f>
        <v>46.5</v>
      </c>
      <c r="N9213">
        <f>(Table1[[#This Row],[popularity]]/SUM(Table1[popularity]))*100</f>
        <v>6.7688465651075782E-3</v>
      </c>
    </row>
    <row r="9214" spans="1:14" x14ac:dyDescent="0.3">
      <c r="A9214">
        <v>10196</v>
      </c>
      <c r="B9214" t="s">
        <v>20142</v>
      </c>
      <c r="C9214" s="1">
        <v>40359</v>
      </c>
      <c r="D9214" t="s">
        <v>411</v>
      </c>
      <c r="E9214" t="s">
        <v>11</v>
      </c>
      <c r="F9214" t="s">
        <v>20143</v>
      </c>
      <c r="G9214">
        <v>60.14</v>
      </c>
      <c r="H9214">
        <v>3836</v>
      </c>
      <c r="I9214">
        <v>4.6500000000000004</v>
      </c>
      <c r="J9214">
        <f>YEAR(Table1[[#This Row],[release_date]])</f>
        <v>2010</v>
      </c>
      <c r="K9214" t="str">
        <f>LEFT(Table1[[#This Row],[Year]],4) &amp; "s"</f>
        <v>2010s</v>
      </c>
      <c r="L92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14">
        <f>(Table1[[#This Row],[vote_average]]/10)*100</f>
        <v>46.5</v>
      </c>
      <c r="N9214">
        <f>(Table1[[#This Row],[popularity]]/SUM(Table1[popularity]))*100</f>
        <v>1.384620518454319E-2</v>
      </c>
    </row>
    <row r="9215" spans="1:14" x14ac:dyDescent="0.3">
      <c r="A9215">
        <v>17455</v>
      </c>
      <c r="B9215" t="s">
        <v>20144</v>
      </c>
      <c r="C9215" s="1">
        <v>38510</v>
      </c>
      <c r="D9215" t="s">
        <v>1586</v>
      </c>
      <c r="E9215" t="s">
        <v>11</v>
      </c>
      <c r="F9215" t="s">
        <v>20145</v>
      </c>
      <c r="G9215">
        <v>20.896999999999998</v>
      </c>
      <c r="H9215">
        <v>305</v>
      </c>
      <c r="I9215">
        <v>4.5999999999999996</v>
      </c>
      <c r="J9215">
        <f>YEAR(Table1[[#This Row],[release_date]])</f>
        <v>2005</v>
      </c>
      <c r="K9215" t="str">
        <f>LEFT(Table1[[#This Row],[Year]],4) &amp; "s"</f>
        <v>2005s</v>
      </c>
      <c r="L92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15">
        <f>(Table1[[#This Row],[vote_average]]/10)*100</f>
        <v>46</v>
      </c>
      <c r="N9215">
        <f>(Table1[[#This Row],[popularity]]/SUM(Table1[popularity]))*100</f>
        <v>4.8111764173827572E-3</v>
      </c>
    </row>
    <row r="9216" spans="1:14" x14ac:dyDescent="0.3">
      <c r="A9216">
        <v>11546</v>
      </c>
      <c r="B9216" t="s">
        <v>20146</v>
      </c>
      <c r="C9216" s="1">
        <v>34494</v>
      </c>
      <c r="D9216" t="s">
        <v>494</v>
      </c>
      <c r="E9216" t="s">
        <v>11</v>
      </c>
      <c r="F9216" t="s">
        <v>20147</v>
      </c>
      <c r="G9216">
        <v>28.067</v>
      </c>
      <c r="H9216">
        <v>824</v>
      </c>
      <c r="I9216">
        <v>4.6399999999999997</v>
      </c>
      <c r="J9216">
        <f>YEAR(Table1[[#This Row],[release_date]])</f>
        <v>1994</v>
      </c>
      <c r="K9216" t="str">
        <f>LEFT(Table1[[#This Row],[Year]],4) &amp; "s"</f>
        <v>1994s</v>
      </c>
      <c r="L92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16">
        <f>(Table1[[#This Row],[vote_average]]/10)*100</f>
        <v>46.4</v>
      </c>
      <c r="N9216">
        <f>(Table1[[#This Row],[popularity]]/SUM(Table1[popularity]))*100</f>
        <v>6.461946140914096E-3</v>
      </c>
    </row>
    <row r="9217" spans="1:14" x14ac:dyDescent="0.3">
      <c r="A9217">
        <v>146203</v>
      </c>
      <c r="B9217" t="s">
        <v>20148</v>
      </c>
      <c r="C9217" s="1">
        <v>41333</v>
      </c>
      <c r="D9217" t="s">
        <v>306</v>
      </c>
      <c r="E9217" t="s">
        <v>11</v>
      </c>
      <c r="F9217" t="s">
        <v>20149</v>
      </c>
      <c r="G9217">
        <v>23.044</v>
      </c>
      <c r="H9217">
        <v>513</v>
      </c>
      <c r="I9217">
        <v>4.5999999999999996</v>
      </c>
      <c r="J9217">
        <f>YEAR(Table1[[#This Row],[release_date]])</f>
        <v>2013</v>
      </c>
      <c r="K9217" t="str">
        <f>LEFT(Table1[[#This Row],[Year]],4) &amp; "s"</f>
        <v>2013s</v>
      </c>
      <c r="L92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17">
        <f>(Table1[[#This Row],[vote_average]]/10)*100</f>
        <v>46</v>
      </c>
      <c r="N9217">
        <f>(Table1[[#This Row],[popularity]]/SUM(Table1[popularity]))*100</f>
        <v>5.3054864029367021E-3</v>
      </c>
    </row>
    <row r="9218" spans="1:14" x14ac:dyDescent="0.3">
      <c r="A9218">
        <v>15587</v>
      </c>
      <c r="B9218" t="s">
        <v>20150</v>
      </c>
      <c r="C9218" s="1">
        <v>39904</v>
      </c>
      <c r="D9218" t="s">
        <v>6658</v>
      </c>
      <c r="E9218" t="s">
        <v>212</v>
      </c>
      <c r="F9218" t="s">
        <v>20151</v>
      </c>
      <c r="G9218">
        <v>13.106999999999999</v>
      </c>
      <c r="H9218">
        <v>328</v>
      </c>
      <c r="I9218">
        <v>4.5999999999999996</v>
      </c>
      <c r="J9218">
        <f>YEAR(Table1[[#This Row],[release_date]])</f>
        <v>2009</v>
      </c>
      <c r="K9218" t="str">
        <f>LEFT(Table1[[#This Row],[Year]],4) &amp; "s"</f>
        <v>2009s</v>
      </c>
      <c r="L92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18">
        <f>(Table1[[#This Row],[vote_average]]/10)*100</f>
        <v>46</v>
      </c>
      <c r="N9218">
        <f>(Table1[[#This Row],[popularity]]/SUM(Table1[popularity]))*100</f>
        <v>3.0176623105056134E-3</v>
      </c>
    </row>
    <row r="9219" spans="1:14" x14ac:dyDescent="0.3">
      <c r="A9219">
        <v>529983</v>
      </c>
      <c r="B9219" t="s">
        <v>20152</v>
      </c>
      <c r="C9219" s="1">
        <v>43608</v>
      </c>
      <c r="D9219" t="s">
        <v>45</v>
      </c>
      <c r="E9219" t="s">
        <v>11</v>
      </c>
      <c r="F9219" t="s">
        <v>20153</v>
      </c>
      <c r="G9219">
        <v>21.908999999999999</v>
      </c>
      <c r="H9219">
        <v>321</v>
      </c>
      <c r="I9219">
        <v>4.6310000000000002</v>
      </c>
      <c r="J9219">
        <f>YEAR(Table1[[#This Row],[release_date]])</f>
        <v>2019</v>
      </c>
      <c r="K9219" t="str">
        <f>LEFT(Table1[[#This Row],[Year]],4) &amp; "s"</f>
        <v>2019s</v>
      </c>
      <c r="L92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19">
        <f>(Table1[[#This Row],[vote_average]]/10)*100</f>
        <v>46.31</v>
      </c>
      <c r="N9219">
        <f>(Table1[[#This Row],[popularity]]/SUM(Table1[popularity]))*100</f>
        <v>5.0441720882633311E-3</v>
      </c>
    </row>
    <row r="9220" spans="1:14" x14ac:dyDescent="0.3">
      <c r="A9220">
        <v>13166</v>
      </c>
      <c r="B9220" t="s">
        <v>20154</v>
      </c>
      <c r="C9220" s="1">
        <v>37001</v>
      </c>
      <c r="D9220" t="s">
        <v>391</v>
      </c>
      <c r="E9220" t="s">
        <v>11</v>
      </c>
      <c r="F9220" t="s">
        <v>20155</v>
      </c>
      <c r="G9220">
        <v>35.235999999999997</v>
      </c>
      <c r="H9220">
        <v>396</v>
      </c>
      <c r="I9220">
        <v>4.6310000000000002</v>
      </c>
      <c r="J9220">
        <f>YEAR(Table1[[#This Row],[release_date]])</f>
        <v>2001</v>
      </c>
      <c r="K9220" t="str">
        <f>LEFT(Table1[[#This Row],[Year]],4) &amp; "s"</f>
        <v>2001s</v>
      </c>
      <c r="L92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20">
        <f>(Table1[[#This Row],[vote_average]]/10)*100</f>
        <v>46.31</v>
      </c>
      <c r="N9220">
        <f>(Table1[[#This Row],[popularity]]/SUM(Table1[popularity]))*100</f>
        <v>8.1124856315690688E-3</v>
      </c>
    </row>
    <row r="9221" spans="1:14" x14ac:dyDescent="0.3">
      <c r="A9221">
        <v>331446</v>
      </c>
      <c r="B9221" t="s">
        <v>20156</v>
      </c>
      <c r="C9221" s="1">
        <v>42207</v>
      </c>
      <c r="D9221" t="s">
        <v>20157</v>
      </c>
      <c r="E9221" t="s">
        <v>11</v>
      </c>
      <c r="F9221" t="s">
        <v>20158</v>
      </c>
      <c r="G9221">
        <v>27.218</v>
      </c>
      <c r="H9221">
        <v>477</v>
      </c>
      <c r="I9221">
        <v>4.5999999999999996</v>
      </c>
      <c r="J9221">
        <f>YEAR(Table1[[#This Row],[release_date]])</f>
        <v>2015</v>
      </c>
      <c r="K9221" t="str">
        <f>LEFT(Table1[[#This Row],[Year]],4) &amp; "s"</f>
        <v>2015s</v>
      </c>
      <c r="L92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21">
        <f>(Table1[[#This Row],[vote_average]]/10)*100</f>
        <v>46</v>
      </c>
      <c r="N9221">
        <f>(Table1[[#This Row],[popularity]]/SUM(Table1[popularity]))*100</f>
        <v>6.2664784288808872E-3</v>
      </c>
    </row>
    <row r="9222" spans="1:14" x14ac:dyDescent="0.3">
      <c r="A9222">
        <v>290825</v>
      </c>
      <c r="B9222" t="s">
        <v>20159</v>
      </c>
      <c r="C9222" s="1">
        <v>42559</v>
      </c>
      <c r="D9222" t="s">
        <v>4499</v>
      </c>
      <c r="E9222" t="s">
        <v>11</v>
      </c>
      <c r="F9222" t="s">
        <v>20160</v>
      </c>
      <c r="G9222">
        <v>30.288</v>
      </c>
      <c r="H9222">
        <v>415</v>
      </c>
      <c r="I9222">
        <v>4.5999999999999996</v>
      </c>
      <c r="J9222">
        <f>YEAR(Table1[[#This Row],[release_date]])</f>
        <v>2016</v>
      </c>
      <c r="K9222" t="str">
        <f>LEFT(Table1[[#This Row],[Year]],4) &amp; "s"</f>
        <v>2016s</v>
      </c>
      <c r="L92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22">
        <f>(Table1[[#This Row],[vote_average]]/10)*100</f>
        <v>46</v>
      </c>
      <c r="N9222">
        <f>(Table1[[#This Row],[popularity]]/SUM(Table1[popularity]))*100</f>
        <v>6.9732933593189914E-3</v>
      </c>
    </row>
    <row r="9223" spans="1:14" x14ac:dyDescent="0.3">
      <c r="A9223">
        <v>16780</v>
      </c>
      <c r="B9223" t="s">
        <v>20161</v>
      </c>
      <c r="C9223" s="1">
        <v>34964</v>
      </c>
      <c r="D9223" t="s">
        <v>2286</v>
      </c>
      <c r="E9223" t="s">
        <v>11</v>
      </c>
      <c r="F9223" t="s">
        <v>20162</v>
      </c>
      <c r="G9223">
        <v>26.257999999999999</v>
      </c>
      <c r="H9223">
        <v>630</v>
      </c>
      <c r="I9223">
        <v>4.5999999999999996</v>
      </c>
      <c r="J9223">
        <f>YEAR(Table1[[#This Row],[release_date]])</f>
        <v>1995</v>
      </c>
      <c r="K9223" t="str">
        <f>LEFT(Table1[[#This Row],[Year]],4) &amp; "s"</f>
        <v>1995s</v>
      </c>
      <c r="L92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23">
        <f>(Table1[[#This Row],[vote_average]]/10)*100</f>
        <v>46</v>
      </c>
      <c r="N9223">
        <f>(Table1[[#This Row],[popularity]]/SUM(Table1[popularity]))*100</f>
        <v>6.0454548675712514E-3</v>
      </c>
    </row>
    <row r="9224" spans="1:14" x14ac:dyDescent="0.3">
      <c r="A9224">
        <v>2728</v>
      </c>
      <c r="B9224" t="s">
        <v>20163</v>
      </c>
      <c r="C9224" s="1">
        <v>39373</v>
      </c>
      <c r="D9224" t="s">
        <v>20164</v>
      </c>
      <c r="E9224" t="s">
        <v>11</v>
      </c>
      <c r="F9224" t="s">
        <v>20165</v>
      </c>
      <c r="G9224">
        <v>23.655999999999999</v>
      </c>
      <c r="H9224">
        <v>320</v>
      </c>
      <c r="I9224">
        <v>4.6130000000000004</v>
      </c>
      <c r="J9224">
        <f>YEAR(Table1[[#This Row],[release_date]])</f>
        <v>2007</v>
      </c>
      <c r="K9224" t="str">
        <f>LEFT(Table1[[#This Row],[Year]],4) &amp; "s"</f>
        <v>2007s</v>
      </c>
      <c r="L92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24">
        <f>(Table1[[#This Row],[vote_average]]/10)*100</f>
        <v>46.13</v>
      </c>
      <c r="N9224">
        <f>(Table1[[#This Row],[popularity]]/SUM(Table1[popularity]))*100</f>
        <v>5.4463889232715945E-3</v>
      </c>
    </row>
    <row r="9225" spans="1:14" x14ac:dyDescent="0.3">
      <c r="A9225">
        <v>79316</v>
      </c>
      <c r="B9225" t="s">
        <v>20166</v>
      </c>
      <c r="C9225" s="1">
        <v>41647</v>
      </c>
      <c r="D9225" t="s">
        <v>1899</v>
      </c>
      <c r="E9225" t="s">
        <v>11</v>
      </c>
      <c r="F9225" t="s">
        <v>20167</v>
      </c>
      <c r="G9225">
        <v>15.32</v>
      </c>
      <c r="H9225">
        <v>504</v>
      </c>
      <c r="I9225">
        <v>4.5999999999999996</v>
      </c>
      <c r="J9225">
        <f>YEAR(Table1[[#This Row],[release_date]])</f>
        <v>2014</v>
      </c>
      <c r="K9225" t="str">
        <f>LEFT(Table1[[#This Row],[Year]],4) &amp; "s"</f>
        <v>2014s</v>
      </c>
      <c r="L92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25">
        <f>(Table1[[#This Row],[vote_average]]/10)*100</f>
        <v>46</v>
      </c>
      <c r="N9225">
        <f>(Table1[[#This Row],[popularity]]/SUM(Table1[popularity]))*100</f>
        <v>3.5271676658995953E-3</v>
      </c>
    </row>
    <row r="9226" spans="1:14" x14ac:dyDescent="0.3">
      <c r="A9226">
        <v>420707</v>
      </c>
      <c r="B9226" t="s">
        <v>20168</v>
      </c>
      <c r="C9226" s="1">
        <v>42958</v>
      </c>
      <c r="D9226" t="s">
        <v>4534</v>
      </c>
      <c r="E9226" t="s">
        <v>11</v>
      </c>
      <c r="F9226" t="s">
        <v>20169</v>
      </c>
      <c r="G9226">
        <v>22.295000000000002</v>
      </c>
      <c r="H9226">
        <v>304</v>
      </c>
      <c r="I9226">
        <v>4.609</v>
      </c>
      <c r="J9226">
        <f>YEAR(Table1[[#This Row],[release_date]])</f>
        <v>2017</v>
      </c>
      <c r="K9226" t="str">
        <f>LEFT(Table1[[#This Row],[Year]],4) &amp; "s"</f>
        <v>2017s</v>
      </c>
      <c r="L92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26">
        <f>(Table1[[#This Row],[vote_average]]/10)*100</f>
        <v>46.089999999999996</v>
      </c>
      <c r="N9226">
        <f>(Table1[[#This Row],[popularity]]/SUM(Table1[popularity]))*100</f>
        <v>5.1330419785399145E-3</v>
      </c>
    </row>
    <row r="9227" spans="1:14" x14ac:dyDescent="0.3">
      <c r="A9227">
        <v>11442</v>
      </c>
      <c r="B9227" t="s">
        <v>20170</v>
      </c>
      <c r="C9227" s="1">
        <v>37438</v>
      </c>
      <c r="D9227" t="s">
        <v>306</v>
      </c>
      <c r="E9227" t="s">
        <v>11</v>
      </c>
      <c r="F9227" t="s">
        <v>20171</v>
      </c>
      <c r="G9227">
        <v>70.212000000000003</v>
      </c>
      <c r="H9227">
        <v>1192</v>
      </c>
      <c r="I9227">
        <v>4.5999999999999996</v>
      </c>
      <c r="J9227">
        <f>YEAR(Table1[[#This Row],[release_date]])</f>
        <v>2002</v>
      </c>
      <c r="K9227" t="str">
        <f>LEFT(Table1[[#This Row],[Year]],4) &amp; "s"</f>
        <v>2002s</v>
      </c>
      <c r="L92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27">
        <f>(Table1[[#This Row],[vote_average]]/10)*100</f>
        <v>46</v>
      </c>
      <c r="N9227">
        <f>(Table1[[#This Row],[popularity]]/SUM(Table1[popularity]))*100</f>
        <v>1.6165110715283447E-2</v>
      </c>
    </row>
    <row r="9228" spans="1:14" x14ac:dyDescent="0.3">
      <c r="A9228">
        <v>314</v>
      </c>
      <c r="B9228" t="s">
        <v>20172</v>
      </c>
      <c r="C9228" s="1">
        <v>38190</v>
      </c>
      <c r="D9228" t="s">
        <v>20173</v>
      </c>
      <c r="E9228" t="s">
        <v>11</v>
      </c>
      <c r="F9228" t="s">
        <v>20174</v>
      </c>
      <c r="G9228">
        <v>107.154</v>
      </c>
      <c r="H9228">
        <v>3196</v>
      </c>
      <c r="I9228">
        <v>4.601</v>
      </c>
      <c r="J9228">
        <f>YEAR(Table1[[#This Row],[release_date]])</f>
        <v>2004</v>
      </c>
      <c r="K9228" t="str">
        <f>LEFT(Table1[[#This Row],[Year]],4) &amp; "s"</f>
        <v>2004s</v>
      </c>
      <c r="L92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28">
        <f>(Table1[[#This Row],[vote_average]]/10)*100</f>
        <v>46.01</v>
      </c>
      <c r="N9228">
        <f>(Table1[[#This Row],[popularity]]/SUM(Table1[popularity]))*100</f>
        <v>2.4670373633929842E-2</v>
      </c>
    </row>
    <row r="9229" spans="1:14" x14ac:dyDescent="0.3">
      <c r="A9229">
        <v>551808</v>
      </c>
      <c r="B9229" t="s">
        <v>8068</v>
      </c>
      <c r="C9229" s="1">
        <v>43810</v>
      </c>
      <c r="D9229" t="s">
        <v>1586</v>
      </c>
      <c r="E9229" t="s">
        <v>11</v>
      </c>
      <c r="F9229" t="s">
        <v>20175</v>
      </c>
      <c r="G9229">
        <v>42.597999999999999</v>
      </c>
      <c r="H9229">
        <v>519</v>
      </c>
      <c r="I9229">
        <v>4.5999999999999996</v>
      </c>
      <c r="J9229">
        <f>YEAR(Table1[[#This Row],[release_date]])</f>
        <v>2019</v>
      </c>
      <c r="K9229" t="str">
        <f>LEFT(Table1[[#This Row],[Year]],4) &amp; "s"</f>
        <v>2019s</v>
      </c>
      <c r="L92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29">
        <f>(Table1[[#This Row],[vote_average]]/10)*100</f>
        <v>46</v>
      </c>
      <c r="N9229">
        <f>(Table1[[#This Row],[popularity]]/SUM(Table1[popularity]))*100</f>
        <v>9.8074600673623349E-3</v>
      </c>
    </row>
    <row r="9230" spans="1:14" x14ac:dyDescent="0.3">
      <c r="A9230">
        <v>13461</v>
      </c>
      <c r="B9230" t="s">
        <v>20176</v>
      </c>
      <c r="C9230" s="1">
        <v>38674</v>
      </c>
      <c r="D9230" t="s">
        <v>21</v>
      </c>
      <c r="E9230" t="s">
        <v>54</v>
      </c>
      <c r="F9230" t="s">
        <v>20177</v>
      </c>
      <c r="G9230">
        <v>29.844999999999999</v>
      </c>
      <c r="H9230">
        <v>548</v>
      </c>
      <c r="I9230">
        <v>4.5999999999999996</v>
      </c>
      <c r="J9230">
        <f>YEAR(Table1[[#This Row],[release_date]])</f>
        <v>2005</v>
      </c>
      <c r="K9230" t="str">
        <f>LEFT(Table1[[#This Row],[Year]],4) &amp; "s"</f>
        <v>2005s</v>
      </c>
      <c r="L92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30">
        <f>(Table1[[#This Row],[vote_average]]/10)*100</f>
        <v>46</v>
      </c>
      <c r="N9230">
        <f>(Table1[[#This Row],[popularity]]/SUM(Table1[popularity]))*100</f>
        <v>6.8713001950896479E-3</v>
      </c>
    </row>
    <row r="9231" spans="1:14" x14ac:dyDescent="0.3">
      <c r="A9231">
        <v>1639</v>
      </c>
      <c r="B9231" t="s">
        <v>20178</v>
      </c>
      <c r="C9231" s="1">
        <v>35594</v>
      </c>
      <c r="D9231" t="s">
        <v>3936</v>
      </c>
      <c r="E9231" t="s">
        <v>11</v>
      </c>
      <c r="F9231" t="s">
        <v>20179</v>
      </c>
      <c r="G9231">
        <v>34.994999999999997</v>
      </c>
      <c r="H9231">
        <v>1560</v>
      </c>
      <c r="I9231">
        <v>4.5919999999999996</v>
      </c>
      <c r="J9231">
        <f>YEAR(Table1[[#This Row],[release_date]])</f>
        <v>1997</v>
      </c>
      <c r="K9231" t="str">
        <f>LEFT(Table1[[#This Row],[Year]],4) &amp; "s"</f>
        <v>1997s</v>
      </c>
      <c r="L92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31">
        <f>(Table1[[#This Row],[vote_average]]/10)*100</f>
        <v>45.919999999999995</v>
      </c>
      <c r="N9231">
        <f>(Table1[[#This Row],[popularity]]/SUM(Table1[popularity]))*100</f>
        <v>8.0569995083652948E-3</v>
      </c>
    </row>
    <row r="9232" spans="1:14" x14ac:dyDescent="0.3">
      <c r="A9232">
        <v>78049</v>
      </c>
      <c r="B9232" t="s">
        <v>20180</v>
      </c>
      <c r="C9232" s="1">
        <v>40925</v>
      </c>
      <c r="D9232" t="s">
        <v>18651</v>
      </c>
      <c r="E9232" t="s">
        <v>11</v>
      </c>
      <c r="F9232" t="s">
        <v>20181</v>
      </c>
      <c r="G9232">
        <v>23.423999999999999</v>
      </c>
      <c r="H9232">
        <v>324</v>
      </c>
      <c r="I9232">
        <v>4.5880000000000001</v>
      </c>
      <c r="J9232">
        <f>YEAR(Table1[[#This Row],[release_date]])</f>
        <v>2012</v>
      </c>
      <c r="K9232" t="str">
        <f>LEFT(Table1[[#This Row],[Year]],4) &amp; "s"</f>
        <v>2012s</v>
      </c>
      <c r="L92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32">
        <f>(Table1[[#This Row],[vote_average]]/10)*100</f>
        <v>45.879999999999995</v>
      </c>
      <c r="N9232">
        <f>(Table1[[#This Row],[popularity]]/SUM(Table1[popularity]))*100</f>
        <v>5.3929748959550992E-3</v>
      </c>
    </row>
    <row r="9233" spans="1:14" x14ac:dyDescent="0.3">
      <c r="A9233">
        <v>11667</v>
      </c>
      <c r="B9233" t="s">
        <v>20182</v>
      </c>
      <c r="C9233" s="1">
        <v>34691</v>
      </c>
      <c r="D9233" t="s">
        <v>7547</v>
      </c>
      <c r="E9233" t="s">
        <v>11</v>
      </c>
      <c r="F9233" t="s">
        <v>20183</v>
      </c>
      <c r="G9233">
        <v>62.097999999999999</v>
      </c>
      <c r="H9233">
        <v>1394</v>
      </c>
      <c r="I9233">
        <v>4.5839999999999996</v>
      </c>
      <c r="J9233">
        <f>YEAR(Table1[[#This Row],[release_date]])</f>
        <v>1994</v>
      </c>
      <c r="K9233" t="str">
        <f>LEFT(Table1[[#This Row],[Year]],4) &amp; "s"</f>
        <v>1994s</v>
      </c>
      <c r="L92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33">
        <f>(Table1[[#This Row],[vote_average]]/10)*100</f>
        <v>45.839999999999996</v>
      </c>
      <c r="N9233">
        <f>(Table1[[#This Row],[popularity]]/SUM(Table1[popularity]))*100</f>
        <v>1.4297001156464298E-2</v>
      </c>
    </row>
    <row r="9234" spans="1:14" x14ac:dyDescent="0.3">
      <c r="A9234">
        <v>87818</v>
      </c>
      <c r="B9234" t="s">
        <v>20184</v>
      </c>
      <c r="C9234" s="1">
        <v>41298</v>
      </c>
      <c r="D9234" t="s">
        <v>391</v>
      </c>
      <c r="E9234" t="s">
        <v>11</v>
      </c>
      <c r="F9234" t="s">
        <v>20185</v>
      </c>
      <c r="G9234">
        <v>128.34899999999999</v>
      </c>
      <c r="H9234">
        <v>2216</v>
      </c>
      <c r="I9234">
        <v>4.5780000000000003</v>
      </c>
      <c r="J9234">
        <f>YEAR(Table1[[#This Row],[release_date]])</f>
        <v>2013</v>
      </c>
      <c r="K9234" t="str">
        <f>LEFT(Table1[[#This Row],[Year]],4) &amp; "s"</f>
        <v>2013s</v>
      </c>
      <c r="L92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34">
        <f>(Table1[[#This Row],[vote_average]]/10)*100</f>
        <v>45.78</v>
      </c>
      <c r="N9234">
        <f>(Table1[[#This Row],[popularity]]/SUM(Table1[popularity]))*100</f>
        <v>2.9550159448469133E-2</v>
      </c>
    </row>
    <row r="9235" spans="1:14" x14ac:dyDescent="0.3">
      <c r="A9235">
        <v>12095</v>
      </c>
      <c r="B9235" t="s">
        <v>20186</v>
      </c>
      <c r="C9235" s="1">
        <v>36235</v>
      </c>
      <c r="D9235" t="s">
        <v>20187</v>
      </c>
      <c r="E9235" t="s">
        <v>11</v>
      </c>
      <c r="F9235" t="s">
        <v>20188</v>
      </c>
      <c r="G9235">
        <v>29.457999999999998</v>
      </c>
      <c r="H9235">
        <v>433</v>
      </c>
      <c r="I9235">
        <v>4.5759999999999996</v>
      </c>
      <c r="J9235">
        <f>YEAR(Table1[[#This Row],[release_date]])</f>
        <v>1999</v>
      </c>
      <c r="K9235" t="str">
        <f>LEFT(Table1[[#This Row],[Year]],4) &amp; "s"</f>
        <v>1999s</v>
      </c>
      <c r="L92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35">
        <f>(Table1[[#This Row],[vote_average]]/10)*100</f>
        <v>45.76</v>
      </c>
      <c r="N9235">
        <f>(Table1[[#This Row],[popularity]]/SUM(Table1[popularity]))*100</f>
        <v>6.7822000719367018E-3</v>
      </c>
    </row>
    <row r="9236" spans="1:14" x14ac:dyDescent="0.3">
      <c r="A9236">
        <v>248504</v>
      </c>
      <c r="B9236" t="s">
        <v>20189</v>
      </c>
      <c r="C9236" s="1">
        <v>41851</v>
      </c>
      <c r="D9236" t="s">
        <v>5212</v>
      </c>
      <c r="E9236" t="s">
        <v>11</v>
      </c>
      <c r="F9236" t="s">
        <v>20190</v>
      </c>
      <c r="G9236">
        <v>20.507000000000001</v>
      </c>
      <c r="H9236">
        <v>624</v>
      </c>
      <c r="I9236">
        <v>4.5999999999999996</v>
      </c>
      <c r="J9236">
        <f>YEAR(Table1[[#This Row],[release_date]])</f>
        <v>2014</v>
      </c>
      <c r="K9236" t="str">
        <f>LEFT(Table1[[#This Row],[Year]],4) &amp; "s"</f>
        <v>2014s</v>
      </c>
      <c r="L92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36">
        <f>(Table1[[#This Row],[vote_average]]/10)*100</f>
        <v>46</v>
      </c>
      <c r="N9236">
        <f>(Table1[[#This Row],[popularity]]/SUM(Table1[popularity]))*100</f>
        <v>4.7213855956007179E-3</v>
      </c>
    </row>
    <row r="9237" spans="1:14" x14ac:dyDescent="0.3">
      <c r="A9237">
        <v>455551</v>
      </c>
      <c r="B9237" t="s">
        <v>20191</v>
      </c>
      <c r="C9237" s="1">
        <v>42888</v>
      </c>
      <c r="D9237" t="s">
        <v>5486</v>
      </c>
      <c r="E9237" t="s">
        <v>11</v>
      </c>
      <c r="F9237" t="s">
        <v>20192</v>
      </c>
      <c r="G9237">
        <v>25.562000000000001</v>
      </c>
      <c r="H9237">
        <v>330</v>
      </c>
      <c r="I9237">
        <v>4.5709999999999997</v>
      </c>
      <c r="J9237">
        <f>YEAR(Table1[[#This Row],[release_date]])</f>
        <v>2017</v>
      </c>
      <c r="K9237" t="str">
        <f>LEFT(Table1[[#This Row],[Year]],4) &amp; "s"</f>
        <v>2017s</v>
      </c>
      <c r="L923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37">
        <f>(Table1[[#This Row],[vote_average]]/10)*100</f>
        <v>45.709999999999994</v>
      </c>
      <c r="N9237">
        <f>(Table1[[#This Row],[popularity]]/SUM(Table1[popularity]))*100</f>
        <v>5.8852127856217663E-3</v>
      </c>
    </row>
    <row r="9238" spans="1:14" x14ac:dyDescent="0.3">
      <c r="A9238">
        <v>11411</v>
      </c>
      <c r="B9238" t="s">
        <v>20193</v>
      </c>
      <c r="C9238" s="1">
        <v>31982</v>
      </c>
      <c r="D9238" t="s">
        <v>850</v>
      </c>
      <c r="E9238" t="s">
        <v>11</v>
      </c>
      <c r="F9238" t="s">
        <v>20194</v>
      </c>
      <c r="G9238">
        <v>27.314</v>
      </c>
      <c r="H9238">
        <v>1181</v>
      </c>
      <c r="I9238">
        <v>4.5620000000000003</v>
      </c>
      <c r="J9238">
        <f>YEAR(Table1[[#This Row],[release_date]])</f>
        <v>1987</v>
      </c>
      <c r="K9238" t="str">
        <f>LEFT(Table1[[#This Row],[Year]],4) &amp; "s"</f>
        <v>1987s</v>
      </c>
      <c r="L923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238">
        <f>(Table1[[#This Row],[vote_average]]/10)*100</f>
        <v>45.620000000000005</v>
      </c>
      <c r="N9238">
        <f>(Table1[[#This Row],[popularity]]/SUM(Table1[popularity]))*100</f>
        <v>6.28858078501185E-3</v>
      </c>
    </row>
    <row r="9239" spans="1:14" x14ac:dyDescent="0.3">
      <c r="A9239">
        <v>340674</v>
      </c>
      <c r="B9239" t="s">
        <v>20195</v>
      </c>
      <c r="C9239" s="1">
        <v>42655</v>
      </c>
      <c r="D9239" t="s">
        <v>217</v>
      </c>
      <c r="E9239" t="s">
        <v>11</v>
      </c>
      <c r="F9239" t="s">
        <v>20196</v>
      </c>
      <c r="G9239">
        <v>40.564</v>
      </c>
      <c r="H9239">
        <v>413</v>
      </c>
      <c r="I9239">
        <v>4.5999999999999996</v>
      </c>
      <c r="J9239">
        <f>YEAR(Table1[[#This Row],[release_date]])</f>
        <v>2016</v>
      </c>
      <c r="K9239" t="str">
        <f>LEFT(Table1[[#This Row],[Year]],4) &amp; "s"</f>
        <v>2016s</v>
      </c>
      <c r="L923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39">
        <f>(Table1[[#This Row],[vote_average]]/10)*100</f>
        <v>46</v>
      </c>
      <c r="N9239">
        <f>(Table1[[#This Row],[popularity]]/SUM(Table1[popularity]))*100</f>
        <v>9.3391663968375432E-3</v>
      </c>
    </row>
    <row r="9240" spans="1:14" x14ac:dyDescent="0.3">
      <c r="A9240">
        <v>293452</v>
      </c>
      <c r="B9240" t="s">
        <v>20197</v>
      </c>
      <c r="C9240" s="1">
        <v>42622</v>
      </c>
      <c r="D9240" t="s">
        <v>306</v>
      </c>
      <c r="E9240" t="s">
        <v>11</v>
      </c>
      <c r="F9240" t="s">
        <v>20198</v>
      </c>
      <c r="G9240">
        <v>16.36</v>
      </c>
      <c r="H9240">
        <v>420</v>
      </c>
      <c r="I9240">
        <v>4.5460000000000003</v>
      </c>
      <c r="J9240">
        <f>YEAR(Table1[[#This Row],[release_date]])</f>
        <v>2016</v>
      </c>
      <c r="K9240" t="str">
        <f>LEFT(Table1[[#This Row],[Year]],4) &amp; "s"</f>
        <v>2016s</v>
      </c>
      <c r="L924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40">
        <f>(Table1[[#This Row],[vote_average]]/10)*100</f>
        <v>45.46</v>
      </c>
      <c r="N9240">
        <f>(Table1[[#This Row],[popularity]]/SUM(Table1[popularity]))*100</f>
        <v>3.7666098573183667E-3</v>
      </c>
    </row>
    <row r="9241" spans="1:14" x14ac:dyDescent="0.3">
      <c r="A9241">
        <v>10253</v>
      </c>
      <c r="B9241" t="s">
        <v>20199</v>
      </c>
      <c r="C9241" s="1">
        <v>39295</v>
      </c>
      <c r="D9241" t="s">
        <v>20200</v>
      </c>
      <c r="E9241" t="s">
        <v>36</v>
      </c>
      <c r="F9241" t="s">
        <v>20201</v>
      </c>
      <c r="G9241">
        <v>21.349</v>
      </c>
      <c r="H9241">
        <v>383</v>
      </c>
      <c r="I9241">
        <v>4.5</v>
      </c>
      <c r="J9241">
        <f>YEAR(Table1[[#This Row],[release_date]])</f>
        <v>2007</v>
      </c>
      <c r="K9241" t="str">
        <f>LEFT(Table1[[#This Row],[Year]],4) &amp; "s"</f>
        <v>2007s</v>
      </c>
      <c r="L924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41">
        <f>(Table1[[#This Row],[vote_average]]/10)*100</f>
        <v>45</v>
      </c>
      <c r="N9241">
        <f>(Table1[[#This Row],[popularity]]/SUM(Table1[popularity]))*100</f>
        <v>4.9152416774993777E-3</v>
      </c>
    </row>
    <row r="9242" spans="1:14" x14ac:dyDescent="0.3">
      <c r="A9242">
        <v>10285</v>
      </c>
      <c r="B9242" t="s">
        <v>20202</v>
      </c>
      <c r="C9242" s="1">
        <v>34194</v>
      </c>
      <c r="D9242" t="s">
        <v>306</v>
      </c>
      <c r="E9242" t="s">
        <v>11</v>
      </c>
      <c r="F9242" t="s">
        <v>20203</v>
      </c>
      <c r="G9242">
        <v>37.506</v>
      </c>
      <c r="H9242">
        <v>915</v>
      </c>
      <c r="I9242">
        <v>4.5</v>
      </c>
      <c r="J9242">
        <f>YEAR(Table1[[#This Row],[release_date]])</f>
        <v>1993</v>
      </c>
      <c r="K9242" t="str">
        <f>LEFT(Table1[[#This Row],[Year]],4) &amp; "s"</f>
        <v>1993s</v>
      </c>
      <c r="L924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42">
        <f>(Table1[[#This Row],[vote_average]]/10)*100</f>
        <v>45</v>
      </c>
      <c r="N9242">
        <f>(Table1[[#This Row],[popularity]]/SUM(Table1[popularity]))*100</f>
        <v>8.6351142609158108E-3</v>
      </c>
    </row>
    <row r="9243" spans="1:14" x14ac:dyDescent="0.3">
      <c r="A9243">
        <v>326425</v>
      </c>
      <c r="B9243" t="s">
        <v>4322</v>
      </c>
      <c r="C9243" s="1">
        <v>42356</v>
      </c>
      <c r="D9243" t="s">
        <v>829</v>
      </c>
      <c r="E9243" t="s">
        <v>11</v>
      </c>
      <c r="F9243" t="s">
        <v>20204</v>
      </c>
      <c r="G9243">
        <v>42.366999999999997</v>
      </c>
      <c r="H9243">
        <v>359</v>
      </c>
      <c r="I9243">
        <v>4.5</v>
      </c>
      <c r="J9243">
        <f>YEAR(Table1[[#This Row],[release_date]])</f>
        <v>2015</v>
      </c>
      <c r="K9243" t="str">
        <f>LEFT(Table1[[#This Row],[Year]],4) &amp; "s"</f>
        <v>2015s</v>
      </c>
      <c r="L924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43">
        <f>(Table1[[#This Row],[vote_average]]/10)*100</f>
        <v>45</v>
      </c>
      <c r="N9243">
        <f>(Table1[[#This Row],[popularity]]/SUM(Table1[popularity]))*100</f>
        <v>9.7542762729222014E-3</v>
      </c>
    </row>
    <row r="9244" spans="1:14" x14ac:dyDescent="0.3">
      <c r="A9244">
        <v>11586</v>
      </c>
      <c r="B9244" t="s">
        <v>20205</v>
      </c>
      <c r="C9244" s="1">
        <v>28293</v>
      </c>
      <c r="D9244" t="s">
        <v>1139</v>
      </c>
      <c r="E9244" t="s">
        <v>11</v>
      </c>
      <c r="F9244" t="s">
        <v>20206</v>
      </c>
      <c r="G9244">
        <v>28.052</v>
      </c>
      <c r="H9244">
        <v>673</v>
      </c>
      <c r="I9244">
        <v>4.5419999999999998</v>
      </c>
      <c r="J9244">
        <f>YEAR(Table1[[#This Row],[release_date]])</f>
        <v>1977</v>
      </c>
      <c r="K9244" t="str">
        <f>LEFT(Table1[[#This Row],[Year]],4) &amp; "s"</f>
        <v>1977s</v>
      </c>
      <c r="L924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9244">
        <f>(Table1[[#This Row],[vote_average]]/10)*100</f>
        <v>45.42</v>
      </c>
      <c r="N9244">
        <f>(Table1[[#This Row],[popularity]]/SUM(Table1[popularity]))*100</f>
        <v>6.4584926477686318E-3</v>
      </c>
    </row>
    <row r="9245" spans="1:14" x14ac:dyDescent="0.3">
      <c r="A9245">
        <v>5857</v>
      </c>
      <c r="B9245" t="s">
        <v>20207</v>
      </c>
      <c r="C9245" s="1">
        <v>39290</v>
      </c>
      <c r="D9245" t="s">
        <v>2147</v>
      </c>
      <c r="E9245" t="s">
        <v>11</v>
      </c>
      <c r="F9245" t="s">
        <v>20208</v>
      </c>
      <c r="G9245">
        <v>22.007000000000001</v>
      </c>
      <c r="H9245">
        <v>353</v>
      </c>
      <c r="I9245">
        <v>4.5410000000000004</v>
      </c>
      <c r="J9245">
        <f>YEAR(Table1[[#This Row],[release_date]])</f>
        <v>2007</v>
      </c>
      <c r="K9245" t="str">
        <f>LEFT(Table1[[#This Row],[Year]],4) &amp; "s"</f>
        <v>2007s</v>
      </c>
      <c r="L924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45">
        <f>(Table1[[#This Row],[vote_average]]/10)*100</f>
        <v>45.410000000000004</v>
      </c>
      <c r="N9245">
        <f>(Table1[[#This Row],[popularity]]/SUM(Table1[popularity]))*100</f>
        <v>5.0667349101470235E-3</v>
      </c>
    </row>
    <row r="9246" spans="1:14" x14ac:dyDescent="0.3">
      <c r="A9246">
        <v>791</v>
      </c>
      <c r="B9246" t="s">
        <v>9897</v>
      </c>
      <c r="C9246" s="1">
        <v>38639</v>
      </c>
      <c r="D9246" t="s">
        <v>20209</v>
      </c>
      <c r="E9246" t="s">
        <v>11</v>
      </c>
      <c r="F9246" t="s">
        <v>20210</v>
      </c>
      <c r="G9246">
        <v>40.234000000000002</v>
      </c>
      <c r="H9246">
        <v>695</v>
      </c>
      <c r="I9246">
        <v>4.5</v>
      </c>
      <c r="J9246">
        <f>YEAR(Table1[[#This Row],[release_date]])</f>
        <v>2005</v>
      </c>
      <c r="K9246" t="str">
        <f>LEFT(Table1[[#This Row],[Year]],4) &amp; "s"</f>
        <v>2005s</v>
      </c>
      <c r="L924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46">
        <f>(Table1[[#This Row],[vote_average]]/10)*100</f>
        <v>45</v>
      </c>
      <c r="N9246">
        <f>(Table1[[#This Row],[popularity]]/SUM(Table1[popularity]))*100</f>
        <v>9.2631895476373589E-3</v>
      </c>
    </row>
    <row r="9247" spans="1:14" x14ac:dyDescent="0.3">
      <c r="A9247">
        <v>390989</v>
      </c>
      <c r="B9247" t="s">
        <v>20211</v>
      </c>
      <c r="C9247" s="1">
        <v>42582</v>
      </c>
      <c r="D9247" t="s">
        <v>887</v>
      </c>
      <c r="E9247" t="s">
        <v>11</v>
      </c>
      <c r="F9247" t="s">
        <v>20212</v>
      </c>
      <c r="G9247">
        <v>27.617999999999999</v>
      </c>
      <c r="H9247">
        <v>366</v>
      </c>
      <c r="I9247">
        <v>4.54</v>
      </c>
      <c r="J9247">
        <f>YEAR(Table1[[#This Row],[release_date]])</f>
        <v>2016</v>
      </c>
      <c r="K9247" t="str">
        <f>LEFT(Table1[[#This Row],[Year]],4) &amp; "s"</f>
        <v>2016s</v>
      </c>
      <c r="L924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47">
        <f>(Table1[[#This Row],[vote_average]]/10)*100</f>
        <v>45.4</v>
      </c>
      <c r="N9247">
        <f>(Table1[[#This Row],[popularity]]/SUM(Table1[popularity]))*100</f>
        <v>6.3585715794265679E-3</v>
      </c>
    </row>
    <row r="9248" spans="1:14" x14ac:dyDescent="0.3">
      <c r="A9248">
        <v>9536</v>
      </c>
      <c r="B9248" t="s">
        <v>20213</v>
      </c>
      <c r="C9248" s="1">
        <v>35076</v>
      </c>
      <c r="D9248" t="s">
        <v>391</v>
      </c>
      <c r="E9248" t="s">
        <v>11</v>
      </c>
      <c r="F9248" t="s">
        <v>20214</v>
      </c>
      <c r="G9248">
        <v>37.793999999999997</v>
      </c>
      <c r="H9248">
        <v>339</v>
      </c>
      <c r="I9248">
        <v>4.5339999999999998</v>
      </c>
      <c r="J9248">
        <f>YEAR(Table1[[#This Row],[release_date]])</f>
        <v>1996</v>
      </c>
      <c r="K9248" t="str">
        <f>LEFT(Table1[[#This Row],[Year]],4) &amp; "s"</f>
        <v>1996s</v>
      </c>
      <c r="L924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48">
        <f>(Table1[[#This Row],[vote_average]]/10)*100</f>
        <v>45.339999999999996</v>
      </c>
      <c r="N9248">
        <f>(Table1[[#This Row],[popularity]]/SUM(Table1[popularity]))*100</f>
        <v>8.7014213293086992E-3</v>
      </c>
    </row>
    <row r="9249" spans="1:14" x14ac:dyDescent="0.3">
      <c r="A9249">
        <v>28739</v>
      </c>
      <c r="B9249" t="s">
        <v>20215</v>
      </c>
      <c r="C9249" s="1">
        <v>40036</v>
      </c>
      <c r="D9249" t="s">
        <v>1899</v>
      </c>
      <c r="E9249" t="s">
        <v>11</v>
      </c>
      <c r="F9249" t="s">
        <v>20216</v>
      </c>
      <c r="G9249">
        <v>12.847</v>
      </c>
      <c r="H9249">
        <v>352</v>
      </c>
      <c r="I9249">
        <v>4.5259999999999998</v>
      </c>
      <c r="J9249">
        <f>YEAR(Table1[[#This Row],[release_date]])</f>
        <v>2009</v>
      </c>
      <c r="K9249" t="str">
        <f>LEFT(Table1[[#This Row],[Year]],4) &amp; "s"</f>
        <v>2009s</v>
      </c>
      <c r="L924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49">
        <f>(Table1[[#This Row],[vote_average]]/10)*100</f>
        <v>45.26</v>
      </c>
      <c r="N9249">
        <f>(Table1[[#This Row],[popularity]]/SUM(Table1[popularity]))*100</f>
        <v>2.9578017626509202E-3</v>
      </c>
    </row>
    <row r="9250" spans="1:14" x14ac:dyDescent="0.3">
      <c r="A9250">
        <v>449664</v>
      </c>
      <c r="B9250" t="s">
        <v>11691</v>
      </c>
      <c r="C9250" s="1">
        <v>42905</v>
      </c>
      <c r="D9250" t="s">
        <v>306</v>
      </c>
      <c r="E9250" t="s">
        <v>11</v>
      </c>
      <c r="F9250" t="s">
        <v>20217</v>
      </c>
      <c r="G9250">
        <v>25.931000000000001</v>
      </c>
      <c r="H9250">
        <v>689</v>
      </c>
      <c r="I9250">
        <v>4.5</v>
      </c>
      <c r="J9250">
        <f>YEAR(Table1[[#This Row],[release_date]])</f>
        <v>2017</v>
      </c>
      <c r="K9250" t="str">
        <f>LEFT(Table1[[#This Row],[Year]],4) &amp; "s"</f>
        <v>2017s</v>
      </c>
      <c r="L925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50">
        <f>(Table1[[#This Row],[vote_average]]/10)*100</f>
        <v>45</v>
      </c>
      <c r="N9250">
        <f>(Table1[[#This Row],[popularity]]/SUM(Table1[popularity]))*100</f>
        <v>5.9701687170001577E-3</v>
      </c>
    </row>
    <row r="9251" spans="1:14" x14ac:dyDescent="0.3">
      <c r="A9251">
        <v>9823</v>
      </c>
      <c r="B9251" t="s">
        <v>20218</v>
      </c>
      <c r="C9251" s="1">
        <v>35745</v>
      </c>
      <c r="D9251" t="s">
        <v>14139</v>
      </c>
      <c r="E9251" t="s">
        <v>11</v>
      </c>
      <c r="F9251" t="s">
        <v>20219</v>
      </c>
      <c r="G9251">
        <v>25.032</v>
      </c>
      <c r="H9251">
        <v>1132</v>
      </c>
      <c r="I9251">
        <v>4.5039999999999996</v>
      </c>
      <c r="J9251">
        <f>YEAR(Table1[[#This Row],[release_date]])</f>
        <v>1997</v>
      </c>
      <c r="K9251" t="str">
        <f>LEFT(Table1[[#This Row],[Year]],4) &amp; "s"</f>
        <v>1997s</v>
      </c>
      <c r="L925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51">
        <f>(Table1[[#This Row],[vote_average]]/10)*100</f>
        <v>45.04</v>
      </c>
      <c r="N9251">
        <f>(Table1[[#This Row],[popularity]]/SUM(Table1[popularity]))*100</f>
        <v>5.7631893611487387E-3</v>
      </c>
    </row>
    <row r="9252" spans="1:14" x14ac:dyDescent="0.3">
      <c r="A9252">
        <v>10726</v>
      </c>
      <c r="B9252" t="s">
        <v>20220</v>
      </c>
      <c r="C9252" s="1">
        <v>37368</v>
      </c>
      <c r="D9252" t="s">
        <v>306</v>
      </c>
      <c r="E9252" t="s">
        <v>11</v>
      </c>
      <c r="F9252" t="s">
        <v>20221</v>
      </c>
      <c r="G9252">
        <v>28.617000000000001</v>
      </c>
      <c r="H9252">
        <v>390</v>
      </c>
      <c r="I9252">
        <v>4.5</v>
      </c>
      <c r="J9252">
        <f>YEAR(Table1[[#This Row],[release_date]])</f>
        <v>2002</v>
      </c>
      <c r="K9252" t="str">
        <f>LEFT(Table1[[#This Row],[Year]],4) &amp; "s"</f>
        <v>2002s</v>
      </c>
      <c r="L925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52">
        <f>(Table1[[#This Row],[vote_average]]/10)*100</f>
        <v>45</v>
      </c>
      <c r="N9252">
        <f>(Table1[[#This Row],[popularity]]/SUM(Table1[popularity]))*100</f>
        <v>6.5885742229144072E-3</v>
      </c>
    </row>
    <row r="9253" spans="1:14" x14ac:dyDescent="0.3">
      <c r="A9253">
        <v>12536</v>
      </c>
      <c r="B9253" t="s">
        <v>20222</v>
      </c>
      <c r="C9253" s="1">
        <v>37563</v>
      </c>
      <c r="D9253" t="s">
        <v>19597</v>
      </c>
      <c r="E9253" t="s">
        <v>11</v>
      </c>
      <c r="F9253" t="s">
        <v>20223</v>
      </c>
      <c r="G9253">
        <v>34.185000000000002</v>
      </c>
      <c r="H9253">
        <v>1209</v>
      </c>
      <c r="I9253">
        <v>4.5</v>
      </c>
      <c r="J9253">
        <f>YEAR(Table1[[#This Row],[release_date]])</f>
        <v>2002</v>
      </c>
      <c r="K9253" t="str">
        <f>LEFT(Table1[[#This Row],[Year]],4) &amp; "s"</f>
        <v>2002s</v>
      </c>
      <c r="L925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53">
        <f>(Table1[[#This Row],[vote_average]]/10)*100</f>
        <v>45</v>
      </c>
      <c r="N9253">
        <f>(Table1[[#This Row],[popularity]]/SUM(Table1[popularity]))*100</f>
        <v>7.8705108785102913E-3</v>
      </c>
    </row>
    <row r="9254" spans="1:14" x14ac:dyDescent="0.3">
      <c r="A9254">
        <v>407559</v>
      </c>
      <c r="B9254" t="s">
        <v>20224</v>
      </c>
      <c r="C9254" s="1">
        <v>42623</v>
      </c>
      <c r="D9254" t="s">
        <v>6389</v>
      </c>
      <c r="E9254" t="s">
        <v>11</v>
      </c>
      <c r="F9254" t="s">
        <v>20225</v>
      </c>
      <c r="G9254">
        <v>11.087</v>
      </c>
      <c r="H9254">
        <v>530</v>
      </c>
      <c r="I9254">
        <v>4.4850000000000003</v>
      </c>
      <c r="J9254">
        <f>YEAR(Table1[[#This Row],[release_date]])</f>
        <v>2016</v>
      </c>
      <c r="K9254" t="str">
        <f>LEFT(Table1[[#This Row],[Year]],4) &amp; "s"</f>
        <v>2016s</v>
      </c>
      <c r="L925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54">
        <f>(Table1[[#This Row],[vote_average]]/10)*100</f>
        <v>44.85</v>
      </c>
      <c r="N9254">
        <f>(Table1[[#This Row],[popularity]]/SUM(Table1[popularity]))*100</f>
        <v>2.5525919002499227E-3</v>
      </c>
    </row>
    <row r="9255" spans="1:14" x14ac:dyDescent="0.3">
      <c r="A9255">
        <v>535437</v>
      </c>
      <c r="B9255" t="s">
        <v>20226</v>
      </c>
      <c r="C9255" s="1">
        <v>43410</v>
      </c>
      <c r="D9255" t="s">
        <v>28</v>
      </c>
      <c r="E9255" t="s">
        <v>11</v>
      </c>
      <c r="F9255" t="s">
        <v>20227</v>
      </c>
      <c r="G9255">
        <v>25.402000000000001</v>
      </c>
      <c r="H9255">
        <v>680</v>
      </c>
      <c r="I9255">
        <v>4.5</v>
      </c>
      <c r="J9255">
        <f>YEAR(Table1[[#This Row],[release_date]])</f>
        <v>2018</v>
      </c>
      <c r="K9255" t="str">
        <f>LEFT(Table1[[#This Row],[Year]],4) &amp; "s"</f>
        <v>2018s</v>
      </c>
      <c r="L925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55">
        <f>(Table1[[#This Row],[vote_average]]/10)*100</f>
        <v>45</v>
      </c>
      <c r="N9255">
        <f>(Table1[[#This Row],[popularity]]/SUM(Table1[popularity]))*100</f>
        <v>5.8483755254034936E-3</v>
      </c>
    </row>
    <row r="9256" spans="1:14" x14ac:dyDescent="0.3">
      <c r="A9256">
        <v>13995</v>
      </c>
      <c r="B9256" t="s">
        <v>20228</v>
      </c>
      <c r="C9256" s="1">
        <v>33221</v>
      </c>
      <c r="D9256" t="s">
        <v>20229</v>
      </c>
      <c r="E9256" t="s">
        <v>11</v>
      </c>
      <c r="F9256" t="s">
        <v>20230</v>
      </c>
      <c r="G9256">
        <v>44.728999999999999</v>
      </c>
      <c r="H9256">
        <v>392</v>
      </c>
      <c r="I9256">
        <v>4.5</v>
      </c>
      <c r="J9256">
        <f>YEAR(Table1[[#This Row],[release_date]])</f>
        <v>1990</v>
      </c>
      <c r="K9256" t="str">
        <f>LEFT(Table1[[#This Row],[Year]],4) &amp; "s"</f>
        <v>1990s</v>
      </c>
      <c r="L925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56">
        <f>(Table1[[#This Row],[vote_average]]/10)*100</f>
        <v>45</v>
      </c>
      <c r="N9256">
        <f>(Table1[[#This Row],[popularity]]/SUM(Table1[popularity]))*100</f>
        <v>1.029808632689445E-2</v>
      </c>
    </row>
    <row r="9257" spans="1:14" x14ac:dyDescent="0.3">
      <c r="A9257">
        <v>15206</v>
      </c>
      <c r="B9257" t="s">
        <v>20231</v>
      </c>
      <c r="C9257" s="1">
        <v>39331</v>
      </c>
      <c r="D9257" t="s">
        <v>1899</v>
      </c>
      <c r="E9257" t="s">
        <v>54</v>
      </c>
      <c r="F9257" t="s">
        <v>20232</v>
      </c>
      <c r="G9257">
        <v>6.29</v>
      </c>
      <c r="H9257">
        <v>405</v>
      </c>
      <c r="I9257">
        <v>4.5</v>
      </c>
      <c r="J9257">
        <f>YEAR(Table1[[#This Row],[release_date]])</f>
        <v>2007</v>
      </c>
      <c r="K9257" t="str">
        <f>LEFT(Table1[[#This Row],[Year]],4) &amp; "s"</f>
        <v>2007s</v>
      </c>
      <c r="L925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57">
        <f>(Table1[[#This Row],[vote_average]]/10)*100</f>
        <v>45</v>
      </c>
      <c r="N9257">
        <f>(Table1[[#This Row],[popularity]]/SUM(Table1[popularity]))*100</f>
        <v>1.448164792330839E-3</v>
      </c>
    </row>
    <row r="9258" spans="1:14" x14ac:dyDescent="0.3">
      <c r="A9258">
        <v>35026</v>
      </c>
      <c r="B9258" t="s">
        <v>20233</v>
      </c>
      <c r="C9258" s="1">
        <v>40107</v>
      </c>
      <c r="D9258" t="s">
        <v>20234</v>
      </c>
      <c r="E9258" t="s">
        <v>212</v>
      </c>
      <c r="F9258" t="s">
        <v>20235</v>
      </c>
      <c r="G9258">
        <v>19.866</v>
      </c>
      <c r="H9258">
        <v>497</v>
      </c>
      <c r="I9258">
        <v>4.5</v>
      </c>
      <c r="J9258">
        <f>YEAR(Table1[[#This Row],[release_date]])</f>
        <v>2009</v>
      </c>
      <c r="K9258" t="str">
        <f>LEFT(Table1[[#This Row],[Year]],4) &amp; "s"</f>
        <v>2009s</v>
      </c>
      <c r="L925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58">
        <f>(Table1[[#This Row],[vote_average]]/10)*100</f>
        <v>45</v>
      </c>
      <c r="N9258">
        <f>(Table1[[#This Row],[popularity]]/SUM(Table1[popularity]))*100</f>
        <v>4.5738063218512632E-3</v>
      </c>
    </row>
    <row r="9259" spans="1:14" x14ac:dyDescent="0.3">
      <c r="A9259">
        <v>332</v>
      </c>
      <c r="B9259" t="s">
        <v>20236</v>
      </c>
      <c r="C9259" s="1">
        <v>36364</v>
      </c>
      <c r="D9259" t="s">
        <v>18983</v>
      </c>
      <c r="E9259" t="s">
        <v>11</v>
      </c>
      <c r="F9259" t="s">
        <v>20237</v>
      </c>
      <c r="G9259">
        <v>53.512999999999998</v>
      </c>
      <c r="H9259">
        <v>1157</v>
      </c>
      <c r="I9259">
        <v>4.4589999999999996</v>
      </c>
      <c r="J9259">
        <f>YEAR(Table1[[#This Row],[release_date]])</f>
        <v>1999</v>
      </c>
      <c r="K9259" t="str">
        <f>LEFT(Table1[[#This Row],[Year]],4) &amp; "s"</f>
        <v>1999s</v>
      </c>
      <c r="L925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59">
        <f>(Table1[[#This Row],[vote_average]]/10)*100</f>
        <v>44.589999999999996</v>
      </c>
      <c r="N9259">
        <f>(Table1[[#This Row],[popularity]]/SUM(Table1[popularity]))*100</f>
        <v>1.2320451912877612E-2</v>
      </c>
    </row>
    <row r="9260" spans="1:14" x14ac:dyDescent="0.3">
      <c r="A9260">
        <v>17692</v>
      </c>
      <c r="B9260" t="s">
        <v>20238</v>
      </c>
      <c r="C9260" s="1">
        <v>30519</v>
      </c>
      <c r="D9260" t="s">
        <v>1468</v>
      </c>
      <c r="E9260" t="s">
        <v>11</v>
      </c>
      <c r="F9260" t="s">
        <v>20239</v>
      </c>
      <c r="G9260">
        <v>41.24</v>
      </c>
      <c r="H9260">
        <v>1205</v>
      </c>
      <c r="I9260">
        <v>4.5</v>
      </c>
      <c r="J9260">
        <f>YEAR(Table1[[#This Row],[release_date]])</f>
        <v>1983</v>
      </c>
      <c r="K9260" t="str">
        <f>LEFT(Table1[[#This Row],[Year]],4) &amp; "s"</f>
        <v>1983s</v>
      </c>
      <c r="L926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260">
        <f>(Table1[[#This Row],[vote_average]]/10)*100</f>
        <v>45</v>
      </c>
      <c r="N9260">
        <f>(Table1[[#This Row],[popularity]]/SUM(Table1[popularity]))*100</f>
        <v>9.4948038212597455E-3</v>
      </c>
    </row>
    <row r="9261" spans="1:14" x14ac:dyDescent="0.3">
      <c r="A9261">
        <v>2436</v>
      </c>
      <c r="B9261" t="s">
        <v>20240</v>
      </c>
      <c r="C9261" s="1">
        <v>34642</v>
      </c>
      <c r="D9261" t="s">
        <v>2336</v>
      </c>
      <c r="E9261" t="s">
        <v>11</v>
      </c>
      <c r="F9261" t="s">
        <v>20241</v>
      </c>
      <c r="G9261">
        <v>26.417999999999999</v>
      </c>
      <c r="H9261">
        <v>313</v>
      </c>
      <c r="I9261">
        <v>4.4550000000000001</v>
      </c>
      <c r="J9261">
        <f>YEAR(Table1[[#This Row],[release_date]])</f>
        <v>1994</v>
      </c>
      <c r="K9261" t="str">
        <f>LEFT(Table1[[#This Row],[Year]],4) &amp; "s"</f>
        <v>1994s</v>
      </c>
      <c r="L926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61">
        <f>(Table1[[#This Row],[vote_average]]/10)*100</f>
        <v>44.55</v>
      </c>
      <c r="N9261">
        <f>(Table1[[#This Row],[popularity]]/SUM(Table1[popularity]))*100</f>
        <v>6.0822921277895242E-3</v>
      </c>
    </row>
    <row r="9262" spans="1:14" x14ac:dyDescent="0.3">
      <c r="A9262">
        <v>9438</v>
      </c>
      <c r="B9262" t="s">
        <v>20242</v>
      </c>
      <c r="C9262" s="1">
        <v>35789</v>
      </c>
      <c r="D9262" t="s">
        <v>2837</v>
      </c>
      <c r="E9262" t="s">
        <v>11</v>
      </c>
      <c r="F9262" t="s">
        <v>20243</v>
      </c>
      <c r="G9262">
        <v>36.506</v>
      </c>
      <c r="H9262">
        <v>370</v>
      </c>
      <c r="I9262">
        <v>4.4470000000000001</v>
      </c>
      <c r="J9262">
        <f>YEAR(Table1[[#This Row],[release_date]])</f>
        <v>1997</v>
      </c>
      <c r="K9262" t="str">
        <f>LEFT(Table1[[#This Row],[Year]],4) &amp; "s"</f>
        <v>1997s</v>
      </c>
      <c r="L926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62">
        <f>(Table1[[#This Row],[vote_average]]/10)*100</f>
        <v>44.47</v>
      </c>
      <c r="N9262">
        <f>(Table1[[#This Row],[popularity]]/SUM(Table1[popularity]))*100</f>
        <v>8.404881384551607E-3</v>
      </c>
    </row>
    <row r="9263" spans="1:14" x14ac:dyDescent="0.3">
      <c r="A9263">
        <v>60556</v>
      </c>
      <c r="B9263" t="s">
        <v>20244</v>
      </c>
      <c r="C9263" s="1">
        <v>40532</v>
      </c>
      <c r="D9263" t="s">
        <v>391</v>
      </c>
      <c r="E9263" t="s">
        <v>54</v>
      </c>
      <c r="F9263" t="s">
        <v>20245</v>
      </c>
      <c r="G9263">
        <v>10.404</v>
      </c>
      <c r="H9263">
        <v>308</v>
      </c>
      <c r="I9263">
        <v>4.4000000000000004</v>
      </c>
      <c r="J9263">
        <f>YEAR(Table1[[#This Row],[release_date]])</f>
        <v>2010</v>
      </c>
      <c r="K9263" t="str">
        <f>LEFT(Table1[[#This Row],[Year]],4) &amp; "s"</f>
        <v>2010s</v>
      </c>
      <c r="L926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63">
        <f>(Table1[[#This Row],[vote_average]]/10)*100</f>
        <v>44.000000000000007</v>
      </c>
      <c r="N9263">
        <f>(Table1[[#This Row],[popularity]]/SUM(Table1[popularity]))*100</f>
        <v>2.3953428456931717E-3</v>
      </c>
    </row>
    <row r="9264" spans="1:14" x14ac:dyDescent="0.3">
      <c r="A9264">
        <v>26264</v>
      </c>
      <c r="B9264" t="s">
        <v>20246</v>
      </c>
      <c r="C9264" s="1">
        <v>37851</v>
      </c>
      <c r="D9264" t="s">
        <v>2921</v>
      </c>
      <c r="E9264" t="s">
        <v>11</v>
      </c>
      <c r="F9264" t="s">
        <v>20247</v>
      </c>
      <c r="G9264">
        <v>20.773</v>
      </c>
      <c r="H9264">
        <v>456</v>
      </c>
      <c r="I9264">
        <v>4.4000000000000004</v>
      </c>
      <c r="J9264">
        <f>YEAR(Table1[[#This Row],[release_date]])</f>
        <v>2003</v>
      </c>
      <c r="K9264" t="str">
        <f>LEFT(Table1[[#This Row],[Year]],4) &amp; "s"</f>
        <v>2003s</v>
      </c>
      <c r="L926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64">
        <f>(Table1[[#This Row],[vote_average]]/10)*100</f>
        <v>44.000000000000007</v>
      </c>
      <c r="N9264">
        <f>(Table1[[#This Row],[popularity]]/SUM(Table1[popularity]))*100</f>
        <v>4.7826275407135957E-3</v>
      </c>
    </row>
    <row r="9265" spans="1:14" x14ac:dyDescent="0.3">
      <c r="A9265">
        <v>472838</v>
      </c>
      <c r="B9265" t="s">
        <v>20248</v>
      </c>
      <c r="C9265" s="1">
        <v>43007</v>
      </c>
      <c r="D9265" t="s">
        <v>90</v>
      </c>
      <c r="E9265" t="s">
        <v>11</v>
      </c>
      <c r="F9265" t="s">
        <v>20249</v>
      </c>
      <c r="G9265">
        <v>20.513999999999999</v>
      </c>
      <c r="H9265">
        <v>1041</v>
      </c>
      <c r="I9265">
        <v>4.431</v>
      </c>
      <c r="J9265">
        <f>YEAR(Table1[[#This Row],[release_date]])</f>
        <v>2017</v>
      </c>
      <c r="K9265" t="str">
        <f>LEFT(Table1[[#This Row],[Year]],4) &amp; "s"</f>
        <v>2017s</v>
      </c>
      <c r="L926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65">
        <f>(Table1[[#This Row],[vote_average]]/10)*100</f>
        <v>44.31</v>
      </c>
      <c r="N9265">
        <f>(Table1[[#This Row],[popularity]]/SUM(Table1[popularity]))*100</f>
        <v>4.7229972257352678E-3</v>
      </c>
    </row>
    <row r="9266" spans="1:14" x14ac:dyDescent="0.3">
      <c r="A9266">
        <v>166424</v>
      </c>
      <c r="B9266" t="s">
        <v>17831</v>
      </c>
      <c r="C9266" s="1">
        <v>42221</v>
      </c>
      <c r="D9266" t="s">
        <v>850</v>
      </c>
      <c r="E9266" t="s">
        <v>11</v>
      </c>
      <c r="F9266" t="s">
        <v>20250</v>
      </c>
      <c r="G9266">
        <v>100.09</v>
      </c>
      <c r="H9266">
        <v>5799</v>
      </c>
      <c r="I9266">
        <v>4.4169999999999998</v>
      </c>
      <c r="J9266">
        <f>YEAR(Table1[[#This Row],[release_date]])</f>
        <v>2015</v>
      </c>
      <c r="K9266" t="str">
        <f>LEFT(Table1[[#This Row],[Year]],4) &amp; "s"</f>
        <v>2015s</v>
      </c>
      <c r="L926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66">
        <f>(Table1[[#This Row],[vote_average]]/10)*100</f>
        <v>44.17</v>
      </c>
      <c r="N9266">
        <f>(Table1[[#This Row],[popularity]]/SUM(Table1[popularity]))*100</f>
        <v>2.3044008595293111E-2</v>
      </c>
    </row>
    <row r="9267" spans="1:14" x14ac:dyDescent="0.3">
      <c r="A9267">
        <v>17532</v>
      </c>
      <c r="B9267" t="s">
        <v>20251</v>
      </c>
      <c r="C9267" s="1">
        <v>39931</v>
      </c>
      <c r="D9267" t="s">
        <v>20252</v>
      </c>
      <c r="E9267" t="s">
        <v>11</v>
      </c>
      <c r="F9267" t="s">
        <v>20253</v>
      </c>
      <c r="G9267">
        <v>30.795999999999999</v>
      </c>
      <c r="H9267">
        <v>448</v>
      </c>
      <c r="I9267">
        <v>4.407</v>
      </c>
      <c r="J9267">
        <f>YEAR(Table1[[#This Row],[release_date]])</f>
        <v>2009</v>
      </c>
      <c r="K9267" t="str">
        <f>LEFT(Table1[[#This Row],[Year]],4) &amp; "s"</f>
        <v>2009s</v>
      </c>
      <c r="L926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67">
        <f>(Table1[[#This Row],[vote_average]]/10)*100</f>
        <v>44.07</v>
      </c>
      <c r="N9267">
        <f>(Table1[[#This Row],[popularity]]/SUM(Table1[popularity]))*100</f>
        <v>7.0902516605120059E-3</v>
      </c>
    </row>
    <row r="9268" spans="1:14" x14ac:dyDescent="0.3">
      <c r="A9268">
        <v>9607</v>
      </c>
      <c r="B9268" t="s">
        <v>20254</v>
      </c>
      <c r="C9268" s="1">
        <v>34117</v>
      </c>
      <c r="D9268" t="s">
        <v>8845</v>
      </c>
      <c r="E9268" t="s">
        <v>11</v>
      </c>
      <c r="F9268" t="s">
        <v>20255</v>
      </c>
      <c r="G9268">
        <v>41.884999999999998</v>
      </c>
      <c r="H9268">
        <v>1251</v>
      </c>
      <c r="I9268">
        <v>4.4000000000000004</v>
      </c>
      <c r="J9268">
        <f>YEAR(Table1[[#This Row],[release_date]])</f>
        <v>1993</v>
      </c>
      <c r="K9268" t="str">
        <f>LEFT(Table1[[#This Row],[Year]],4) &amp; "s"</f>
        <v>1993s</v>
      </c>
      <c r="L926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68">
        <f>(Table1[[#This Row],[vote_average]]/10)*100</f>
        <v>44.000000000000007</v>
      </c>
      <c r="N9268">
        <f>(Table1[[#This Row],[popularity]]/SUM(Table1[popularity]))*100</f>
        <v>9.6433040265146569E-3</v>
      </c>
    </row>
    <row r="9269" spans="1:14" x14ac:dyDescent="0.3">
      <c r="A9269">
        <v>9320</v>
      </c>
      <c r="B9269" t="s">
        <v>1848</v>
      </c>
      <c r="C9269" s="1">
        <v>36020</v>
      </c>
      <c r="D9269" t="s">
        <v>20256</v>
      </c>
      <c r="E9269" t="s">
        <v>11</v>
      </c>
      <c r="F9269" t="s">
        <v>20257</v>
      </c>
      <c r="G9269">
        <v>27.38</v>
      </c>
      <c r="H9269">
        <v>678</v>
      </c>
      <c r="I9269">
        <v>4.4000000000000004</v>
      </c>
      <c r="J9269">
        <f>YEAR(Table1[[#This Row],[release_date]])</f>
        <v>1998</v>
      </c>
      <c r="K9269" t="str">
        <f>LEFT(Table1[[#This Row],[Year]],4) &amp; "s"</f>
        <v>1998s</v>
      </c>
      <c r="L926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69">
        <f>(Table1[[#This Row],[vote_average]]/10)*100</f>
        <v>44.000000000000007</v>
      </c>
      <c r="N9269">
        <f>(Table1[[#This Row],[popularity]]/SUM(Table1[popularity]))*100</f>
        <v>6.3037761548518879E-3</v>
      </c>
    </row>
    <row r="9270" spans="1:14" x14ac:dyDescent="0.3">
      <c r="A9270">
        <v>79694</v>
      </c>
      <c r="B9270" t="s">
        <v>20258</v>
      </c>
      <c r="C9270" s="1">
        <v>41144</v>
      </c>
      <c r="D9270" t="s">
        <v>306</v>
      </c>
      <c r="E9270" t="s">
        <v>11</v>
      </c>
      <c r="F9270" t="s">
        <v>20259</v>
      </c>
      <c r="G9270">
        <v>28.068999999999999</v>
      </c>
      <c r="H9270">
        <v>397</v>
      </c>
      <c r="I9270">
        <v>4.4000000000000004</v>
      </c>
      <c r="J9270">
        <f>YEAR(Table1[[#This Row],[release_date]])</f>
        <v>2012</v>
      </c>
      <c r="K9270" t="str">
        <f>LEFT(Table1[[#This Row],[Year]],4) &amp; "s"</f>
        <v>2012s</v>
      </c>
      <c r="L927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70">
        <f>(Table1[[#This Row],[vote_average]]/10)*100</f>
        <v>44.000000000000007</v>
      </c>
      <c r="N9270">
        <f>(Table1[[#This Row],[popularity]]/SUM(Table1[popularity]))*100</f>
        <v>6.4624066066668231E-3</v>
      </c>
    </row>
    <row r="9271" spans="1:14" x14ac:dyDescent="0.3">
      <c r="A9271">
        <v>13727</v>
      </c>
      <c r="B9271" t="s">
        <v>20260</v>
      </c>
      <c r="C9271" s="1">
        <v>39540</v>
      </c>
      <c r="D9271" t="s">
        <v>391</v>
      </c>
      <c r="E9271" t="s">
        <v>212</v>
      </c>
      <c r="F9271" t="s">
        <v>20261</v>
      </c>
      <c r="G9271">
        <v>19.073</v>
      </c>
      <c r="H9271">
        <v>336</v>
      </c>
      <c r="I9271">
        <v>4.3940000000000001</v>
      </c>
      <c r="J9271">
        <f>YEAR(Table1[[#This Row],[release_date]])</f>
        <v>2008</v>
      </c>
      <c r="K9271" t="str">
        <f>LEFT(Table1[[#This Row],[Year]],4) &amp; "s"</f>
        <v>2008s</v>
      </c>
      <c r="L927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71">
        <f>(Table1[[#This Row],[vote_average]]/10)*100</f>
        <v>43.94</v>
      </c>
      <c r="N9271">
        <f>(Table1[[#This Row],[popularity]]/SUM(Table1[popularity]))*100</f>
        <v>4.3912316508944501E-3</v>
      </c>
    </row>
    <row r="9272" spans="1:14" x14ac:dyDescent="0.3">
      <c r="A9272">
        <v>27793</v>
      </c>
      <c r="B9272" t="s">
        <v>20262</v>
      </c>
      <c r="C9272" s="1">
        <v>34633</v>
      </c>
      <c r="D9272" t="s">
        <v>13754</v>
      </c>
      <c r="E9272" t="s">
        <v>11</v>
      </c>
      <c r="F9272" t="s">
        <v>20263</v>
      </c>
      <c r="G9272">
        <v>23.257000000000001</v>
      </c>
      <c r="H9272">
        <v>355</v>
      </c>
      <c r="I9272">
        <v>4.4000000000000004</v>
      </c>
      <c r="J9272">
        <f>YEAR(Table1[[#This Row],[release_date]])</f>
        <v>1994</v>
      </c>
      <c r="K9272" t="str">
        <f>LEFT(Table1[[#This Row],[Year]],4) &amp; "s"</f>
        <v>1994s</v>
      </c>
      <c r="L927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72">
        <f>(Table1[[#This Row],[vote_average]]/10)*100</f>
        <v>44.000000000000007</v>
      </c>
      <c r="N9272">
        <f>(Table1[[#This Row],[popularity]]/SUM(Table1[popularity]))*100</f>
        <v>5.3545260056022774E-3</v>
      </c>
    </row>
    <row r="9273" spans="1:14" x14ac:dyDescent="0.3">
      <c r="A9273">
        <v>307663</v>
      </c>
      <c r="B9273" t="s">
        <v>6956</v>
      </c>
      <c r="C9273" s="1">
        <v>42020</v>
      </c>
      <c r="D9273" t="s">
        <v>17997</v>
      </c>
      <c r="E9273" t="s">
        <v>11</v>
      </c>
      <c r="F9273" t="s">
        <v>20264</v>
      </c>
      <c r="G9273">
        <v>56.496000000000002</v>
      </c>
      <c r="H9273">
        <v>525</v>
      </c>
      <c r="I9273">
        <v>4.4000000000000004</v>
      </c>
      <c r="J9273">
        <f>YEAR(Table1[[#This Row],[release_date]])</f>
        <v>2015</v>
      </c>
      <c r="K9273" t="str">
        <f>LEFT(Table1[[#This Row],[Year]],4) &amp; "s"</f>
        <v>2015s</v>
      </c>
      <c r="L927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73">
        <f>(Table1[[#This Row],[vote_average]]/10)*100</f>
        <v>44.000000000000007</v>
      </c>
      <c r="N9273">
        <f>(Table1[[#This Row],[popularity]]/SUM(Table1[popularity]))*100</f>
        <v>1.3007236583072034E-2</v>
      </c>
    </row>
    <row r="9274" spans="1:14" x14ac:dyDescent="0.3">
      <c r="A9274">
        <v>15268</v>
      </c>
      <c r="B9274" t="s">
        <v>20265</v>
      </c>
      <c r="C9274" s="1">
        <v>39871</v>
      </c>
      <c r="D9274" t="s">
        <v>3408</v>
      </c>
      <c r="E9274" t="s">
        <v>11</v>
      </c>
      <c r="F9274" t="s">
        <v>20266</v>
      </c>
      <c r="G9274">
        <v>15.878</v>
      </c>
      <c r="H9274">
        <v>431</v>
      </c>
      <c r="I9274">
        <v>4.3710000000000004</v>
      </c>
      <c r="J9274">
        <f>YEAR(Table1[[#This Row],[release_date]])</f>
        <v>2009</v>
      </c>
      <c r="K9274" t="str">
        <f>LEFT(Table1[[#This Row],[Year]],4) &amp; "s"</f>
        <v>2009s</v>
      </c>
      <c r="L927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74">
        <f>(Table1[[#This Row],[vote_average]]/10)*100</f>
        <v>43.710000000000008</v>
      </c>
      <c r="N9274">
        <f>(Table1[[#This Row],[popularity]]/SUM(Table1[popularity]))*100</f>
        <v>3.6556376109108208E-3</v>
      </c>
    </row>
    <row r="9275" spans="1:14" x14ac:dyDescent="0.3">
      <c r="A9275">
        <v>11692</v>
      </c>
      <c r="B9275" t="s">
        <v>20267</v>
      </c>
      <c r="C9275" s="1">
        <v>37484</v>
      </c>
      <c r="D9275" t="s">
        <v>8943</v>
      </c>
      <c r="E9275" t="s">
        <v>11</v>
      </c>
      <c r="F9275" t="s">
        <v>20268</v>
      </c>
      <c r="G9275">
        <v>25.904</v>
      </c>
      <c r="H9275">
        <v>461</v>
      </c>
      <c r="I9275">
        <v>4.37</v>
      </c>
      <c r="J9275">
        <f>YEAR(Table1[[#This Row],[release_date]])</f>
        <v>2002</v>
      </c>
      <c r="K9275" t="str">
        <f>LEFT(Table1[[#This Row],[Year]],4) &amp; "s"</f>
        <v>2002s</v>
      </c>
      <c r="L927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75">
        <f>(Table1[[#This Row],[vote_average]]/10)*100</f>
        <v>43.7</v>
      </c>
      <c r="N9275">
        <f>(Table1[[#This Row],[popularity]]/SUM(Table1[popularity]))*100</f>
        <v>5.9639524293383234E-3</v>
      </c>
    </row>
    <row r="9276" spans="1:14" x14ac:dyDescent="0.3">
      <c r="A9276">
        <v>10550</v>
      </c>
      <c r="B9276" t="s">
        <v>20269</v>
      </c>
      <c r="C9276" s="1">
        <v>37519</v>
      </c>
      <c r="D9276" t="s">
        <v>3936</v>
      </c>
      <c r="E9276" t="s">
        <v>11</v>
      </c>
      <c r="F9276" t="s">
        <v>20270</v>
      </c>
      <c r="G9276">
        <v>19.212</v>
      </c>
      <c r="H9276">
        <v>340</v>
      </c>
      <c r="I9276">
        <v>4.3600000000000003</v>
      </c>
      <c r="J9276">
        <f>YEAR(Table1[[#This Row],[release_date]])</f>
        <v>2002</v>
      </c>
      <c r="K9276" t="str">
        <f>LEFT(Table1[[#This Row],[Year]],4) &amp; "s"</f>
        <v>2002s</v>
      </c>
      <c r="L927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76">
        <f>(Table1[[#This Row],[vote_average]]/10)*100</f>
        <v>43.600000000000009</v>
      </c>
      <c r="N9276">
        <f>(Table1[[#This Row],[popularity]]/SUM(Table1[popularity]))*100</f>
        <v>4.4232340207090749E-3</v>
      </c>
    </row>
    <row r="9277" spans="1:14" x14ac:dyDescent="0.3">
      <c r="A9277">
        <v>71880</v>
      </c>
      <c r="B9277" t="s">
        <v>20271</v>
      </c>
      <c r="C9277" s="1">
        <v>40858</v>
      </c>
      <c r="D9277" t="s">
        <v>391</v>
      </c>
      <c r="E9277" t="s">
        <v>11</v>
      </c>
      <c r="F9277" t="s">
        <v>20272</v>
      </c>
      <c r="G9277">
        <v>46.616999999999997</v>
      </c>
      <c r="H9277">
        <v>2020</v>
      </c>
      <c r="I9277">
        <v>4.3570000000000002</v>
      </c>
      <c r="J9277">
        <f>YEAR(Table1[[#This Row],[release_date]])</f>
        <v>2011</v>
      </c>
      <c r="K9277" t="str">
        <f>LEFT(Table1[[#This Row],[Year]],4) &amp; "s"</f>
        <v>2011s</v>
      </c>
      <c r="L927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77">
        <f>(Table1[[#This Row],[vote_average]]/10)*100</f>
        <v>43.57</v>
      </c>
      <c r="N9277">
        <f>(Table1[[#This Row],[popularity]]/SUM(Table1[popularity]))*100</f>
        <v>1.0732765997470067E-2</v>
      </c>
    </row>
    <row r="9278" spans="1:14" x14ac:dyDescent="0.3">
      <c r="A9278">
        <v>415</v>
      </c>
      <c r="B9278" t="s">
        <v>20273</v>
      </c>
      <c r="C9278" s="1">
        <v>35601</v>
      </c>
      <c r="D9278" t="s">
        <v>147</v>
      </c>
      <c r="E9278" t="s">
        <v>11</v>
      </c>
      <c r="F9278" t="s">
        <v>20274</v>
      </c>
      <c r="G9278">
        <v>141.661</v>
      </c>
      <c r="H9278">
        <v>4808</v>
      </c>
      <c r="I9278">
        <v>4.3490000000000002</v>
      </c>
      <c r="J9278">
        <f>YEAR(Table1[[#This Row],[release_date]])</f>
        <v>1997</v>
      </c>
      <c r="K9278" t="str">
        <f>LEFT(Table1[[#This Row],[Year]],4) &amp; "s"</f>
        <v>1997s</v>
      </c>
      <c r="L927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278">
        <f>(Table1[[#This Row],[vote_average]]/10)*100</f>
        <v>43.49</v>
      </c>
      <c r="N9278">
        <f>(Table1[[#This Row],[popularity]]/SUM(Table1[popularity]))*100</f>
        <v>3.2615019498629411E-2</v>
      </c>
    </row>
    <row r="9279" spans="1:14" x14ac:dyDescent="0.3">
      <c r="A9279">
        <v>11849</v>
      </c>
      <c r="B9279" t="s">
        <v>20275</v>
      </c>
      <c r="C9279" s="1">
        <v>36868</v>
      </c>
      <c r="D9279" t="s">
        <v>19275</v>
      </c>
      <c r="E9279" t="s">
        <v>11</v>
      </c>
      <c r="F9279" t="s">
        <v>20276</v>
      </c>
      <c r="G9279">
        <v>38.877000000000002</v>
      </c>
      <c r="H9279">
        <v>602</v>
      </c>
      <c r="I9279">
        <v>4.3</v>
      </c>
      <c r="J9279">
        <f>YEAR(Table1[[#This Row],[release_date]])</f>
        <v>2000</v>
      </c>
      <c r="K9279" t="str">
        <f>LEFT(Table1[[#This Row],[Year]],4) &amp; "s"</f>
        <v>2000s</v>
      </c>
      <c r="L927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79">
        <f>(Table1[[#This Row],[vote_average]]/10)*100</f>
        <v>43</v>
      </c>
      <c r="N9279">
        <f>(Table1[[#This Row],[popularity]]/SUM(Table1[popularity]))*100</f>
        <v>8.9507635344111339E-3</v>
      </c>
    </row>
    <row r="9280" spans="1:14" x14ac:dyDescent="0.3">
      <c r="A9280">
        <v>71668</v>
      </c>
      <c r="B9280" t="s">
        <v>20277</v>
      </c>
      <c r="C9280" s="1">
        <v>41040</v>
      </c>
      <c r="D9280" t="s">
        <v>13714</v>
      </c>
      <c r="E9280" t="s">
        <v>11</v>
      </c>
      <c r="F9280" t="s">
        <v>20278</v>
      </c>
      <c r="G9280">
        <v>71.802000000000007</v>
      </c>
      <c r="H9280">
        <v>997</v>
      </c>
      <c r="I9280">
        <v>4.3369999999999997</v>
      </c>
      <c r="J9280">
        <f>YEAR(Table1[[#This Row],[release_date]])</f>
        <v>2012</v>
      </c>
      <c r="K9280" t="str">
        <f>LEFT(Table1[[#This Row],[Year]],4) &amp; "s"</f>
        <v>2012s</v>
      </c>
      <c r="L928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80">
        <f>(Table1[[#This Row],[vote_average]]/10)*100</f>
        <v>43.37</v>
      </c>
      <c r="N9280">
        <f>(Table1[[#This Row],[popularity]]/SUM(Table1[popularity]))*100</f>
        <v>1.6531180988702529E-2</v>
      </c>
    </row>
    <row r="9281" spans="1:14" x14ac:dyDescent="0.3">
      <c r="A9281">
        <v>119278</v>
      </c>
      <c r="B9281" t="s">
        <v>20279</v>
      </c>
      <c r="C9281" s="1">
        <v>41194</v>
      </c>
      <c r="D9281" t="s">
        <v>1899</v>
      </c>
      <c r="E9281" t="s">
        <v>11</v>
      </c>
      <c r="F9281" t="s">
        <v>20280</v>
      </c>
      <c r="G9281">
        <v>11.413</v>
      </c>
      <c r="H9281">
        <v>387</v>
      </c>
      <c r="I9281">
        <v>4.3</v>
      </c>
      <c r="J9281">
        <f>YEAR(Table1[[#This Row],[release_date]])</f>
        <v>2012</v>
      </c>
      <c r="K9281" t="str">
        <f>LEFT(Table1[[#This Row],[Year]],4) &amp; "s"</f>
        <v>2012s</v>
      </c>
      <c r="L928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81">
        <f>(Table1[[#This Row],[vote_average]]/10)*100</f>
        <v>43</v>
      </c>
      <c r="N9281">
        <f>(Table1[[#This Row],[popularity]]/SUM(Table1[popularity]))*100</f>
        <v>2.6276478179446529E-3</v>
      </c>
    </row>
    <row r="9282" spans="1:14" x14ac:dyDescent="0.3">
      <c r="A9282">
        <v>10304</v>
      </c>
      <c r="B9282" t="s">
        <v>20281</v>
      </c>
      <c r="C9282" s="1">
        <v>38101</v>
      </c>
      <c r="D9282" t="s">
        <v>20282</v>
      </c>
      <c r="E9282" t="s">
        <v>11</v>
      </c>
      <c r="F9282" t="s">
        <v>20283</v>
      </c>
      <c r="G9282">
        <v>31.911999999999999</v>
      </c>
      <c r="H9282">
        <v>556</v>
      </c>
      <c r="I9282">
        <v>4.3</v>
      </c>
      <c r="J9282">
        <f>YEAR(Table1[[#This Row],[release_date]])</f>
        <v>2004</v>
      </c>
      <c r="K9282" t="str">
        <f>LEFT(Table1[[#This Row],[Year]],4) &amp; "s"</f>
        <v>2004s</v>
      </c>
      <c r="L928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82">
        <f>(Table1[[#This Row],[vote_average]]/10)*100</f>
        <v>43</v>
      </c>
      <c r="N9282">
        <f>(Table1[[#This Row],[popularity]]/SUM(Table1[popularity]))*100</f>
        <v>7.347191550534456E-3</v>
      </c>
    </row>
    <row r="9283" spans="1:14" x14ac:dyDescent="0.3">
      <c r="A9283">
        <v>332502</v>
      </c>
      <c r="B9283" t="s">
        <v>20284</v>
      </c>
      <c r="C9283" s="1">
        <v>42306</v>
      </c>
      <c r="D9283" t="s">
        <v>8587</v>
      </c>
      <c r="E9283" t="s">
        <v>11</v>
      </c>
      <c r="F9283" t="s">
        <v>20285</v>
      </c>
      <c r="G9283">
        <v>24.132999999999999</v>
      </c>
      <c r="H9283">
        <v>455</v>
      </c>
      <c r="I9283">
        <v>4.3120000000000003</v>
      </c>
      <c r="J9283">
        <f>YEAR(Table1[[#This Row],[release_date]])</f>
        <v>2015</v>
      </c>
      <c r="K9283" t="str">
        <f>LEFT(Table1[[#This Row],[Year]],4) &amp; "s"</f>
        <v>2015s</v>
      </c>
      <c r="L928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83">
        <f>(Table1[[#This Row],[vote_average]]/10)*100</f>
        <v>43.120000000000005</v>
      </c>
      <c r="N9283">
        <f>(Table1[[#This Row],[popularity]]/SUM(Table1[popularity]))*100</f>
        <v>5.5562100052973188E-3</v>
      </c>
    </row>
    <row r="9284" spans="1:14" x14ac:dyDescent="0.3">
      <c r="A9284">
        <v>40264</v>
      </c>
      <c r="B9284" t="s">
        <v>20286</v>
      </c>
      <c r="C9284" s="1">
        <v>40408</v>
      </c>
      <c r="D9284" t="s">
        <v>391</v>
      </c>
      <c r="E9284" t="s">
        <v>11</v>
      </c>
      <c r="F9284" t="s">
        <v>20287</v>
      </c>
      <c r="G9284">
        <v>57.137999999999998</v>
      </c>
      <c r="H9284">
        <v>1225</v>
      </c>
      <c r="I9284">
        <v>4.3</v>
      </c>
      <c r="J9284">
        <f>YEAR(Table1[[#This Row],[release_date]])</f>
        <v>2010</v>
      </c>
      <c r="K9284" t="str">
        <f>LEFT(Table1[[#This Row],[Year]],4) &amp; "s"</f>
        <v>2010s</v>
      </c>
      <c r="L928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84">
        <f>(Table1[[#This Row],[vote_average]]/10)*100</f>
        <v>43</v>
      </c>
      <c r="N9284">
        <f>(Table1[[#This Row],[popularity]]/SUM(Table1[popularity]))*100</f>
        <v>1.3155046089697852E-2</v>
      </c>
    </row>
    <row r="9285" spans="1:14" x14ac:dyDescent="0.3">
      <c r="A9285">
        <v>439015</v>
      </c>
      <c r="B9285" t="s">
        <v>20288</v>
      </c>
      <c r="C9285" s="1">
        <v>43322</v>
      </c>
      <c r="D9285" t="s">
        <v>1586</v>
      </c>
      <c r="E9285" t="s">
        <v>11</v>
      </c>
      <c r="F9285" t="s">
        <v>20289</v>
      </c>
      <c r="G9285">
        <v>68.631</v>
      </c>
      <c r="H9285">
        <v>1924</v>
      </c>
      <c r="I9285">
        <v>4.3040000000000003</v>
      </c>
      <c r="J9285">
        <f>YEAR(Table1[[#This Row],[release_date]])</f>
        <v>2018</v>
      </c>
      <c r="K9285" t="str">
        <f>LEFT(Table1[[#This Row],[Year]],4) &amp; "s"</f>
        <v>2018s</v>
      </c>
      <c r="L928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85">
        <f>(Table1[[#This Row],[vote_average]]/10)*100</f>
        <v>43.04</v>
      </c>
      <c r="N9285">
        <f>(Table1[[#This Row],[popularity]]/SUM(Table1[popularity]))*100</f>
        <v>1.5801112537751641E-2</v>
      </c>
    </row>
    <row r="9286" spans="1:14" x14ac:dyDescent="0.3">
      <c r="A9286">
        <v>400411</v>
      </c>
      <c r="B9286" t="s">
        <v>20290</v>
      </c>
      <c r="C9286" s="1">
        <v>42552</v>
      </c>
      <c r="D9286" t="s">
        <v>1586</v>
      </c>
      <c r="E9286" t="s">
        <v>11</v>
      </c>
      <c r="F9286" t="s">
        <v>20291</v>
      </c>
      <c r="G9286">
        <v>17.562000000000001</v>
      </c>
      <c r="H9286">
        <v>386</v>
      </c>
      <c r="I9286">
        <v>4.3</v>
      </c>
      <c r="J9286">
        <f>YEAR(Table1[[#This Row],[release_date]])</f>
        <v>2016</v>
      </c>
      <c r="K9286" t="str">
        <f>LEFT(Table1[[#This Row],[Year]],4) &amp; "s"</f>
        <v>2016s</v>
      </c>
      <c r="L928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86">
        <f>(Table1[[#This Row],[vote_average]]/10)*100</f>
        <v>43</v>
      </c>
      <c r="N9286">
        <f>(Table1[[#This Row],[popularity]]/SUM(Table1[popularity]))*100</f>
        <v>4.0433497747081396E-3</v>
      </c>
    </row>
    <row r="9287" spans="1:14" x14ac:dyDescent="0.3">
      <c r="A9287">
        <v>18955</v>
      </c>
      <c r="B9287" t="s">
        <v>314</v>
      </c>
      <c r="C9287" s="1">
        <v>40015</v>
      </c>
      <c r="D9287" t="s">
        <v>391</v>
      </c>
      <c r="E9287" t="s">
        <v>212</v>
      </c>
      <c r="F9287" t="s">
        <v>20292</v>
      </c>
      <c r="G9287">
        <v>9.7799999999999994</v>
      </c>
      <c r="H9287">
        <v>514</v>
      </c>
      <c r="I9287">
        <v>4.3</v>
      </c>
      <c r="J9287">
        <f>YEAR(Table1[[#This Row],[release_date]])</f>
        <v>2009</v>
      </c>
      <c r="K9287" t="str">
        <f>LEFT(Table1[[#This Row],[Year]],4) &amp; "s"</f>
        <v>2009s</v>
      </c>
      <c r="L928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87">
        <f>(Table1[[#This Row],[vote_average]]/10)*100</f>
        <v>43</v>
      </c>
      <c r="N9287">
        <f>(Table1[[#This Row],[popularity]]/SUM(Table1[popularity]))*100</f>
        <v>2.2516775308419083E-3</v>
      </c>
    </row>
    <row r="9288" spans="1:14" x14ac:dyDescent="0.3">
      <c r="A9288">
        <v>9708</v>
      </c>
      <c r="B9288" t="s">
        <v>4039</v>
      </c>
      <c r="C9288" s="1">
        <v>38960</v>
      </c>
      <c r="D9288" t="s">
        <v>1586</v>
      </c>
      <c r="E9288" t="s">
        <v>11</v>
      </c>
      <c r="F9288" t="s">
        <v>20293</v>
      </c>
      <c r="G9288">
        <v>37.718000000000004</v>
      </c>
      <c r="H9288">
        <v>1243</v>
      </c>
      <c r="I9288">
        <v>4.2910000000000004</v>
      </c>
      <c r="J9288">
        <f>YEAR(Table1[[#This Row],[release_date]])</f>
        <v>2006</v>
      </c>
      <c r="K9288" t="str">
        <f>LEFT(Table1[[#This Row],[Year]],4) &amp; "s"</f>
        <v>2006s</v>
      </c>
      <c r="L928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88">
        <f>(Table1[[#This Row],[vote_average]]/10)*100</f>
        <v>42.910000000000004</v>
      </c>
      <c r="N9288">
        <f>(Table1[[#This Row],[popularity]]/SUM(Table1[popularity]))*100</f>
        <v>8.6839236307050226E-3</v>
      </c>
    </row>
    <row r="9289" spans="1:14" x14ac:dyDescent="0.3">
      <c r="A9289">
        <v>426563</v>
      </c>
      <c r="B9289" t="s">
        <v>20294</v>
      </c>
      <c r="C9289" s="1">
        <v>43459</v>
      </c>
      <c r="D9289" t="s">
        <v>20295</v>
      </c>
      <c r="E9289" t="s">
        <v>11</v>
      </c>
      <c r="F9289" t="s">
        <v>20296</v>
      </c>
      <c r="G9289">
        <v>210.57599999999999</v>
      </c>
      <c r="H9289">
        <v>813</v>
      </c>
      <c r="I9289">
        <v>4.3</v>
      </c>
      <c r="J9289">
        <f>YEAR(Table1[[#This Row],[release_date]])</f>
        <v>2018</v>
      </c>
      <c r="K9289" t="str">
        <f>LEFT(Table1[[#This Row],[Year]],4) &amp; "s"</f>
        <v>2018s</v>
      </c>
      <c r="L928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89">
        <f>(Table1[[#This Row],[vote_average]]/10)*100</f>
        <v>43</v>
      </c>
      <c r="N9289">
        <f>(Table1[[#This Row],[popularity]]/SUM(Table1[popularity]))*100</f>
        <v>4.8481518173268484E-2</v>
      </c>
    </row>
    <row r="9290" spans="1:14" x14ac:dyDescent="0.3">
      <c r="A9290">
        <v>11531</v>
      </c>
      <c r="B9290" t="s">
        <v>20297</v>
      </c>
      <c r="C9290" s="1">
        <v>36826</v>
      </c>
      <c r="D9290" t="s">
        <v>2276</v>
      </c>
      <c r="E9290" t="s">
        <v>11</v>
      </c>
      <c r="F9290" t="s">
        <v>20298</v>
      </c>
      <c r="G9290">
        <v>19.777000000000001</v>
      </c>
      <c r="H9290">
        <v>773</v>
      </c>
      <c r="I9290">
        <v>4.2809999999999997</v>
      </c>
      <c r="J9290">
        <f>YEAR(Table1[[#This Row],[release_date]])</f>
        <v>2000</v>
      </c>
      <c r="K9290" t="str">
        <f>LEFT(Table1[[#This Row],[Year]],4) &amp; "s"</f>
        <v>2000s</v>
      </c>
      <c r="L929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90">
        <f>(Table1[[#This Row],[vote_average]]/10)*100</f>
        <v>42.809999999999995</v>
      </c>
      <c r="N9290">
        <f>(Table1[[#This Row],[popularity]]/SUM(Table1[popularity]))*100</f>
        <v>4.5533155958548495E-3</v>
      </c>
    </row>
    <row r="9291" spans="1:14" x14ac:dyDescent="0.3">
      <c r="A9291">
        <v>316002</v>
      </c>
      <c r="B9291" t="s">
        <v>20299</v>
      </c>
      <c r="C9291" s="1">
        <v>42045</v>
      </c>
      <c r="D9291" t="s">
        <v>1732</v>
      </c>
      <c r="E9291" t="s">
        <v>11</v>
      </c>
      <c r="F9291" t="s">
        <v>20300</v>
      </c>
      <c r="G9291">
        <v>17.47</v>
      </c>
      <c r="H9291">
        <v>320</v>
      </c>
      <c r="I9291">
        <v>4.266</v>
      </c>
      <c r="J9291">
        <f>YEAR(Table1[[#This Row],[release_date]])</f>
        <v>2015</v>
      </c>
      <c r="K9291" t="str">
        <f>LEFT(Table1[[#This Row],[Year]],4) &amp; "s"</f>
        <v>2015s</v>
      </c>
      <c r="L929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91">
        <f>(Table1[[#This Row],[vote_average]]/10)*100</f>
        <v>42.66</v>
      </c>
      <c r="N9291">
        <f>(Table1[[#This Row],[popularity]]/SUM(Table1[popularity]))*100</f>
        <v>4.0221683500826326E-3</v>
      </c>
    </row>
    <row r="9292" spans="1:14" x14ac:dyDescent="0.3">
      <c r="A9292">
        <v>351460</v>
      </c>
      <c r="B9292" t="s">
        <v>7086</v>
      </c>
      <c r="C9292" s="1">
        <v>42972</v>
      </c>
      <c r="D9292" t="s">
        <v>20301</v>
      </c>
      <c r="E9292" t="s">
        <v>11</v>
      </c>
      <c r="F9292" t="s">
        <v>20302</v>
      </c>
      <c r="G9292">
        <v>100.627</v>
      </c>
      <c r="H9292">
        <v>3837</v>
      </c>
      <c r="I9292">
        <v>4.2469999999999999</v>
      </c>
      <c r="J9292">
        <f>YEAR(Table1[[#This Row],[release_date]])</f>
        <v>2017</v>
      </c>
      <c r="K9292" t="str">
        <f>LEFT(Table1[[#This Row],[Year]],4) &amp; "s"</f>
        <v>2017s</v>
      </c>
      <c r="L929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92">
        <f>(Table1[[#This Row],[vote_average]]/10)*100</f>
        <v>42.47</v>
      </c>
      <c r="N9292">
        <f>(Table1[[#This Row],[popularity]]/SUM(Table1[popularity]))*100</f>
        <v>2.3167643649900687E-2</v>
      </c>
    </row>
    <row r="9293" spans="1:14" x14ac:dyDescent="0.3">
      <c r="A9293">
        <v>651571</v>
      </c>
      <c r="B9293" t="s">
        <v>10930</v>
      </c>
      <c r="C9293" s="1">
        <v>44182</v>
      </c>
      <c r="D9293" t="s">
        <v>13468</v>
      </c>
      <c r="E9293" t="s">
        <v>11</v>
      </c>
      <c r="F9293" t="s">
        <v>20303</v>
      </c>
      <c r="G9293">
        <v>48.481000000000002</v>
      </c>
      <c r="H9293">
        <v>619</v>
      </c>
      <c r="I9293">
        <v>4.2</v>
      </c>
      <c r="J9293">
        <f>YEAR(Table1[[#This Row],[release_date]])</f>
        <v>2020</v>
      </c>
      <c r="K9293" t="str">
        <f>LEFT(Table1[[#This Row],[Year]],4) &amp; "s"</f>
        <v>2020s</v>
      </c>
      <c r="L929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293">
        <f>(Table1[[#This Row],[vote_average]]/10)*100</f>
        <v>42.000000000000007</v>
      </c>
      <c r="N9293">
        <f>(Table1[[#This Row],[popularity]]/SUM(Table1[popularity]))*100</f>
        <v>1.1161920079012943E-2</v>
      </c>
    </row>
    <row r="9294" spans="1:14" x14ac:dyDescent="0.3">
      <c r="A9294">
        <v>218043</v>
      </c>
      <c r="B9294" t="s">
        <v>20304</v>
      </c>
      <c r="C9294" s="1">
        <v>41915</v>
      </c>
      <c r="D9294" t="s">
        <v>1809</v>
      </c>
      <c r="E9294" t="s">
        <v>11</v>
      </c>
      <c r="F9294" t="s">
        <v>20305</v>
      </c>
      <c r="G9294">
        <v>64.147000000000006</v>
      </c>
      <c r="H9294">
        <v>1241</v>
      </c>
      <c r="I9294">
        <v>4.2220000000000004</v>
      </c>
      <c r="J9294">
        <f>YEAR(Table1[[#This Row],[release_date]])</f>
        <v>2014</v>
      </c>
      <c r="K9294" t="str">
        <f>LEFT(Table1[[#This Row],[Year]],4) &amp; "s"</f>
        <v>2014s</v>
      </c>
      <c r="L929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94">
        <f>(Table1[[#This Row],[vote_average]]/10)*100</f>
        <v>42.22</v>
      </c>
      <c r="N9294">
        <f>(Table1[[#This Row],[popularity]]/SUM(Table1[popularity]))*100</f>
        <v>1.4768748320134552E-2</v>
      </c>
    </row>
    <row r="9295" spans="1:14" x14ac:dyDescent="0.3">
      <c r="A9295">
        <v>375798</v>
      </c>
      <c r="B9295" t="s">
        <v>20306</v>
      </c>
      <c r="C9295" s="1">
        <v>42662</v>
      </c>
      <c r="D9295" t="s">
        <v>391</v>
      </c>
      <c r="E9295" t="s">
        <v>212</v>
      </c>
      <c r="F9295" t="s">
        <v>20307</v>
      </c>
      <c r="G9295">
        <v>8.07</v>
      </c>
      <c r="H9295">
        <v>594</v>
      </c>
      <c r="I9295">
        <v>4.2</v>
      </c>
      <c r="J9295">
        <f>YEAR(Table1[[#This Row],[release_date]])</f>
        <v>2016</v>
      </c>
      <c r="K9295" t="str">
        <f>LEFT(Table1[[#This Row],[Year]],4) &amp; "s"</f>
        <v>2016s</v>
      </c>
      <c r="L929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95">
        <f>(Table1[[#This Row],[vote_average]]/10)*100</f>
        <v>42.000000000000007</v>
      </c>
      <c r="N9295">
        <f>(Table1[[#This Row],[popularity]]/SUM(Table1[popularity]))*100</f>
        <v>1.857979312259121E-3</v>
      </c>
    </row>
    <row r="9296" spans="1:14" x14ac:dyDescent="0.3">
      <c r="A9296">
        <v>10073</v>
      </c>
      <c r="B9296" t="s">
        <v>20308</v>
      </c>
      <c r="C9296" s="1">
        <v>38765</v>
      </c>
      <c r="D9296" t="s">
        <v>422</v>
      </c>
      <c r="E9296" t="s">
        <v>11</v>
      </c>
      <c r="F9296" t="s">
        <v>20309</v>
      </c>
      <c r="G9296">
        <v>36.631</v>
      </c>
      <c r="H9296">
        <v>937</v>
      </c>
      <c r="I9296">
        <v>4.2</v>
      </c>
      <c r="J9296">
        <f>YEAR(Table1[[#This Row],[release_date]])</f>
        <v>2006</v>
      </c>
      <c r="K9296" t="str">
        <f>LEFT(Table1[[#This Row],[Year]],4) &amp; "s"</f>
        <v>2006s</v>
      </c>
      <c r="L929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96">
        <f>(Table1[[#This Row],[vote_average]]/10)*100</f>
        <v>42.000000000000007</v>
      </c>
      <c r="N9296">
        <f>(Table1[[#This Row],[popularity]]/SUM(Table1[popularity]))*100</f>
        <v>8.4336604940971321E-3</v>
      </c>
    </row>
    <row r="9297" spans="1:14" x14ac:dyDescent="0.3">
      <c r="A9297">
        <v>23988</v>
      </c>
      <c r="B9297" t="s">
        <v>20310</v>
      </c>
      <c r="C9297" s="1">
        <v>40113</v>
      </c>
      <c r="D9297" t="s">
        <v>2286</v>
      </c>
      <c r="E9297" t="s">
        <v>11</v>
      </c>
      <c r="F9297" t="s">
        <v>20311</v>
      </c>
      <c r="G9297">
        <v>21.91</v>
      </c>
      <c r="H9297">
        <v>450</v>
      </c>
      <c r="I9297">
        <v>4.2080000000000002</v>
      </c>
      <c r="J9297">
        <f>YEAR(Table1[[#This Row],[release_date]])</f>
        <v>2009</v>
      </c>
      <c r="K9297" t="str">
        <f>LEFT(Table1[[#This Row],[Year]],4) &amp; "s"</f>
        <v>2009s</v>
      </c>
      <c r="L929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97">
        <f>(Table1[[#This Row],[vote_average]]/10)*100</f>
        <v>42.08</v>
      </c>
      <c r="N9297">
        <f>(Table1[[#This Row],[popularity]]/SUM(Table1[popularity]))*100</f>
        <v>5.0444023211396955E-3</v>
      </c>
    </row>
    <row r="9298" spans="1:14" x14ac:dyDescent="0.3">
      <c r="A9298">
        <v>3602</v>
      </c>
      <c r="B9298" t="s">
        <v>20312</v>
      </c>
      <c r="C9298" s="1">
        <v>38892</v>
      </c>
      <c r="D9298" t="s">
        <v>1899</v>
      </c>
      <c r="E9298" t="s">
        <v>11</v>
      </c>
      <c r="F9298" t="s">
        <v>20313</v>
      </c>
      <c r="G9298">
        <v>20.651</v>
      </c>
      <c r="H9298">
        <v>360</v>
      </c>
      <c r="I9298">
        <v>4.2060000000000004</v>
      </c>
      <c r="J9298">
        <f>YEAR(Table1[[#This Row],[release_date]])</f>
        <v>2006</v>
      </c>
      <c r="K9298" t="str">
        <f>LEFT(Table1[[#This Row],[Year]],4) &amp; "s"</f>
        <v>2006s</v>
      </c>
      <c r="L929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298">
        <f>(Table1[[#This Row],[vote_average]]/10)*100</f>
        <v>42.06</v>
      </c>
      <c r="N9298">
        <f>(Table1[[#This Row],[popularity]]/SUM(Table1[popularity]))*100</f>
        <v>4.7545391297971629E-3</v>
      </c>
    </row>
    <row r="9299" spans="1:14" x14ac:dyDescent="0.3">
      <c r="A9299">
        <v>225703</v>
      </c>
      <c r="B9299" t="s">
        <v>20314</v>
      </c>
      <c r="C9299" s="1">
        <v>41585</v>
      </c>
      <c r="D9299" t="s">
        <v>391</v>
      </c>
      <c r="E9299" t="s">
        <v>11</v>
      </c>
      <c r="F9299" t="s">
        <v>20315</v>
      </c>
      <c r="G9299">
        <v>1.0069999999999999</v>
      </c>
      <c r="H9299">
        <v>608</v>
      </c>
      <c r="I9299">
        <v>4.2</v>
      </c>
      <c r="J9299">
        <f>YEAR(Table1[[#This Row],[release_date]])</f>
        <v>2013</v>
      </c>
      <c r="K9299" t="str">
        <f>LEFT(Table1[[#This Row],[Year]],4) &amp; "s"</f>
        <v>2013s</v>
      </c>
      <c r="L929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299">
        <f>(Table1[[#This Row],[vote_average]]/10)*100</f>
        <v>42.000000000000007</v>
      </c>
      <c r="N9299">
        <f>(Table1[[#This Row],[popularity]]/SUM(Table1[popularity]))*100</f>
        <v>2.3184450649875275E-4</v>
      </c>
    </row>
    <row r="9300" spans="1:14" x14ac:dyDescent="0.3">
      <c r="A9300">
        <v>10513</v>
      </c>
      <c r="B9300" t="s">
        <v>20316</v>
      </c>
      <c r="C9300" s="1">
        <v>21753</v>
      </c>
      <c r="D9300" t="s">
        <v>5486</v>
      </c>
      <c r="E9300" t="s">
        <v>11</v>
      </c>
      <c r="F9300" t="s">
        <v>20317</v>
      </c>
      <c r="G9300">
        <v>10.661</v>
      </c>
      <c r="H9300">
        <v>514</v>
      </c>
      <c r="I9300">
        <v>4.1900000000000004</v>
      </c>
      <c r="J9300">
        <f>YEAR(Table1[[#This Row],[release_date]])</f>
        <v>1959</v>
      </c>
      <c r="K9300" t="str">
        <f>LEFT(Table1[[#This Row],[Year]],4) &amp; "s"</f>
        <v>1959s</v>
      </c>
      <c r="L930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1950s</v>
      </c>
      <c r="M9300">
        <f>(Table1[[#This Row],[vote_average]]/10)*100</f>
        <v>41.900000000000006</v>
      </c>
      <c r="N9300">
        <f>(Table1[[#This Row],[popularity]]/SUM(Table1[popularity]))*100</f>
        <v>2.4545126949187717E-3</v>
      </c>
    </row>
    <row r="9301" spans="1:14" x14ac:dyDescent="0.3">
      <c r="A9301">
        <v>10214</v>
      </c>
      <c r="B9301" t="s">
        <v>20318</v>
      </c>
      <c r="C9301" s="1">
        <v>38401</v>
      </c>
      <c r="D9301" t="s">
        <v>20319</v>
      </c>
      <c r="E9301" t="s">
        <v>11</v>
      </c>
      <c r="F9301" t="s">
        <v>20320</v>
      </c>
      <c r="G9301">
        <v>37.749000000000002</v>
      </c>
      <c r="H9301">
        <v>1768</v>
      </c>
      <c r="I9301">
        <v>4.2</v>
      </c>
      <c r="J9301">
        <f>YEAR(Table1[[#This Row],[release_date]])</f>
        <v>2005</v>
      </c>
      <c r="K9301" t="str">
        <f>LEFT(Table1[[#This Row],[Year]],4) &amp; "s"</f>
        <v>2005s</v>
      </c>
      <c r="L930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01">
        <f>(Table1[[#This Row],[vote_average]]/10)*100</f>
        <v>42.000000000000007</v>
      </c>
      <c r="N9301">
        <f>(Table1[[#This Row],[popularity]]/SUM(Table1[popularity]))*100</f>
        <v>8.6910608498723119E-3</v>
      </c>
    </row>
    <row r="9302" spans="1:14" x14ac:dyDescent="0.3">
      <c r="A9302">
        <v>10152</v>
      </c>
      <c r="B9302" t="s">
        <v>20321</v>
      </c>
      <c r="C9302" s="1">
        <v>37725</v>
      </c>
      <c r="D9302" t="s">
        <v>391</v>
      </c>
      <c r="E9302" t="s">
        <v>11</v>
      </c>
      <c r="F9302" t="s">
        <v>20322</v>
      </c>
      <c r="G9302">
        <v>22.963000000000001</v>
      </c>
      <c r="H9302">
        <v>794</v>
      </c>
      <c r="I9302">
        <v>4.1619999999999999</v>
      </c>
      <c r="J9302">
        <f>YEAR(Table1[[#This Row],[release_date]])</f>
        <v>2003</v>
      </c>
      <c r="K9302" t="str">
        <f>LEFT(Table1[[#This Row],[Year]],4) &amp; "s"</f>
        <v>2003s</v>
      </c>
      <c r="L930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02">
        <f>(Table1[[#This Row],[vote_average]]/10)*100</f>
        <v>41.620000000000005</v>
      </c>
      <c r="N9302">
        <f>(Table1[[#This Row],[popularity]]/SUM(Table1[popularity]))*100</f>
        <v>5.2868375399512018E-3</v>
      </c>
    </row>
    <row r="9303" spans="1:14" x14ac:dyDescent="0.3">
      <c r="A9303">
        <v>12177</v>
      </c>
      <c r="B9303" t="s">
        <v>20323</v>
      </c>
      <c r="C9303" s="1">
        <v>39619</v>
      </c>
      <c r="D9303" t="s">
        <v>422</v>
      </c>
      <c r="E9303" t="s">
        <v>11</v>
      </c>
      <c r="F9303" t="s">
        <v>20324</v>
      </c>
      <c r="G9303">
        <v>22.393999999999998</v>
      </c>
      <c r="H9303">
        <v>677</v>
      </c>
      <c r="I9303">
        <v>4.1230000000000002</v>
      </c>
      <c r="J9303">
        <f>YEAR(Table1[[#This Row],[release_date]])</f>
        <v>2008</v>
      </c>
      <c r="K9303" t="str">
        <f>LEFT(Table1[[#This Row],[Year]],4) &amp; "s"</f>
        <v>2008s</v>
      </c>
      <c r="L930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03">
        <f>(Table1[[#This Row],[vote_average]]/10)*100</f>
        <v>41.23</v>
      </c>
      <c r="N9303">
        <f>(Table1[[#This Row],[popularity]]/SUM(Table1[popularity]))*100</f>
        <v>5.1558350332999697E-3</v>
      </c>
    </row>
    <row r="9304" spans="1:14" x14ac:dyDescent="0.3">
      <c r="A9304">
        <v>536869</v>
      </c>
      <c r="B9304" t="s">
        <v>20325</v>
      </c>
      <c r="C9304" s="1">
        <v>43818</v>
      </c>
      <c r="D9304" t="s">
        <v>5101</v>
      </c>
      <c r="E9304" t="s">
        <v>11</v>
      </c>
      <c r="F9304" t="s">
        <v>20326</v>
      </c>
      <c r="G9304">
        <v>66.257999999999996</v>
      </c>
      <c r="H9304">
        <v>919</v>
      </c>
      <c r="I9304">
        <v>4.12</v>
      </c>
      <c r="J9304">
        <f>YEAR(Table1[[#This Row],[release_date]])</f>
        <v>2019</v>
      </c>
      <c r="K9304" t="str">
        <f>LEFT(Table1[[#This Row],[Year]],4) &amp; "s"</f>
        <v>2019s</v>
      </c>
      <c r="L930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04">
        <f>(Table1[[#This Row],[vote_average]]/10)*100</f>
        <v>41.2</v>
      </c>
      <c r="N9304">
        <f>(Table1[[#This Row],[popularity]]/SUM(Table1[popularity]))*100</f>
        <v>1.5254769922139384E-2</v>
      </c>
    </row>
    <row r="9305" spans="1:14" x14ac:dyDescent="0.3">
      <c r="A9305">
        <v>168705</v>
      </c>
      <c r="B9305" t="s">
        <v>20327</v>
      </c>
      <c r="C9305" s="1">
        <v>38647</v>
      </c>
      <c r="D9305" t="s">
        <v>12820</v>
      </c>
      <c r="E9305" t="s">
        <v>11</v>
      </c>
      <c r="F9305" t="s">
        <v>20328</v>
      </c>
      <c r="G9305">
        <v>25.2</v>
      </c>
      <c r="H9305">
        <v>522</v>
      </c>
      <c r="I9305">
        <v>4.0999999999999996</v>
      </c>
      <c r="J9305">
        <f>YEAR(Table1[[#This Row],[release_date]])</f>
        <v>2005</v>
      </c>
      <c r="K9305" t="str">
        <f>LEFT(Table1[[#This Row],[Year]],4) &amp; "s"</f>
        <v>2005s</v>
      </c>
      <c r="L930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05">
        <f>(Table1[[#This Row],[vote_average]]/10)*100</f>
        <v>41</v>
      </c>
      <c r="N9305">
        <f>(Table1[[#This Row],[popularity]]/SUM(Table1[popularity]))*100</f>
        <v>5.801868484377924E-3</v>
      </c>
    </row>
    <row r="9306" spans="1:14" x14ac:dyDescent="0.3">
      <c r="A9306">
        <v>17711</v>
      </c>
      <c r="B9306" t="s">
        <v>20329</v>
      </c>
      <c r="C9306" s="1">
        <v>36707</v>
      </c>
      <c r="D9306" t="s">
        <v>3043</v>
      </c>
      <c r="E9306" t="s">
        <v>11</v>
      </c>
      <c r="F9306" t="s">
        <v>20330</v>
      </c>
      <c r="G9306">
        <v>19.731999999999999</v>
      </c>
      <c r="H9306">
        <v>348</v>
      </c>
      <c r="I9306">
        <v>4.125</v>
      </c>
      <c r="J9306">
        <f>YEAR(Table1[[#This Row],[release_date]])</f>
        <v>2000</v>
      </c>
      <c r="K9306" t="str">
        <f>LEFT(Table1[[#This Row],[Year]],4) &amp; "s"</f>
        <v>2000s</v>
      </c>
      <c r="L930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06">
        <f>(Table1[[#This Row],[vote_average]]/10)*100</f>
        <v>41.25</v>
      </c>
      <c r="N9306">
        <f>(Table1[[#This Row],[popularity]]/SUM(Table1[popularity]))*100</f>
        <v>4.5429551164184604E-3</v>
      </c>
    </row>
    <row r="9307" spans="1:14" x14ac:dyDescent="0.3">
      <c r="A9307">
        <v>248705</v>
      </c>
      <c r="B9307" t="s">
        <v>20331</v>
      </c>
      <c r="C9307" s="1">
        <v>42452</v>
      </c>
      <c r="D9307" t="s">
        <v>2034</v>
      </c>
      <c r="E9307" t="s">
        <v>212</v>
      </c>
      <c r="F9307" t="s">
        <v>20332</v>
      </c>
      <c r="G9307">
        <v>18.998999999999999</v>
      </c>
      <c r="H9307">
        <v>657</v>
      </c>
      <c r="I9307">
        <v>4.0999999999999996</v>
      </c>
      <c r="J9307">
        <f>YEAR(Table1[[#This Row],[release_date]])</f>
        <v>2016</v>
      </c>
      <c r="K9307" t="str">
        <f>LEFT(Table1[[#This Row],[Year]],4) &amp; "s"</f>
        <v>2016s</v>
      </c>
      <c r="L930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07">
        <f>(Table1[[#This Row],[vote_average]]/10)*100</f>
        <v>41</v>
      </c>
      <c r="N9307">
        <f>(Table1[[#This Row],[popularity]]/SUM(Table1[popularity]))*100</f>
        <v>4.3741944180434988E-3</v>
      </c>
    </row>
    <row r="9308" spans="1:14" x14ac:dyDescent="0.3">
      <c r="A9308">
        <v>22345</v>
      </c>
      <c r="B9308" t="s">
        <v>20333</v>
      </c>
      <c r="C9308" s="1">
        <v>36231</v>
      </c>
      <c r="D9308" t="s">
        <v>11086</v>
      </c>
      <c r="E9308" t="s">
        <v>11</v>
      </c>
      <c r="F9308" t="s">
        <v>20334</v>
      </c>
      <c r="G9308">
        <v>35.76</v>
      </c>
      <c r="H9308">
        <v>359</v>
      </c>
      <c r="I9308">
        <v>4.0999999999999996</v>
      </c>
      <c r="J9308">
        <f>YEAR(Table1[[#This Row],[release_date]])</f>
        <v>1999</v>
      </c>
      <c r="K9308" t="str">
        <f>LEFT(Table1[[#This Row],[Year]],4) &amp; "s"</f>
        <v>1999s</v>
      </c>
      <c r="L930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308">
        <f>(Table1[[#This Row],[vote_average]]/10)*100</f>
        <v>41</v>
      </c>
      <c r="N9308">
        <f>(Table1[[#This Row],[popularity]]/SUM(Table1[popularity]))*100</f>
        <v>8.2331276587839109E-3</v>
      </c>
    </row>
    <row r="9309" spans="1:14" x14ac:dyDescent="0.3">
      <c r="A9309">
        <v>244688</v>
      </c>
      <c r="B9309" t="s">
        <v>20335</v>
      </c>
      <c r="C9309" s="1">
        <v>41671</v>
      </c>
      <c r="D9309" t="s">
        <v>391</v>
      </c>
      <c r="E9309" t="s">
        <v>11</v>
      </c>
      <c r="F9309" t="s">
        <v>20336</v>
      </c>
      <c r="G9309">
        <v>10.67</v>
      </c>
      <c r="H9309">
        <v>477</v>
      </c>
      <c r="I9309">
        <v>4.0999999999999996</v>
      </c>
      <c r="J9309">
        <f>YEAR(Table1[[#This Row],[release_date]])</f>
        <v>2014</v>
      </c>
      <c r="K9309" t="str">
        <f>LEFT(Table1[[#This Row],[Year]],4) &amp; "s"</f>
        <v>2014s</v>
      </c>
      <c r="L930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09">
        <f>(Table1[[#This Row],[vote_average]]/10)*100</f>
        <v>41</v>
      </c>
      <c r="N9309">
        <f>(Table1[[#This Row],[popularity]]/SUM(Table1[popularity]))*100</f>
        <v>2.4565847908060499E-3</v>
      </c>
    </row>
    <row r="9310" spans="1:14" x14ac:dyDescent="0.3">
      <c r="A9310">
        <v>19766</v>
      </c>
      <c r="B9310" t="s">
        <v>20337</v>
      </c>
      <c r="C9310" s="1">
        <v>37691</v>
      </c>
      <c r="D9310" t="s">
        <v>18983</v>
      </c>
      <c r="E9310" t="s">
        <v>11</v>
      </c>
      <c r="F9310" t="s">
        <v>20338</v>
      </c>
      <c r="G9310">
        <v>13.651999999999999</v>
      </c>
      <c r="H9310">
        <v>354</v>
      </c>
      <c r="I9310">
        <v>4.0949999999999998</v>
      </c>
      <c r="J9310">
        <f>YEAR(Table1[[#This Row],[release_date]])</f>
        <v>2003</v>
      </c>
      <c r="K9310" t="str">
        <f>LEFT(Table1[[#This Row],[Year]],4) &amp; "s"</f>
        <v>2003s</v>
      </c>
      <c r="L931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10">
        <f>(Table1[[#This Row],[vote_average]]/10)*100</f>
        <v>40.949999999999996</v>
      </c>
      <c r="N9310">
        <f>(Table1[[#This Row],[popularity]]/SUM(Table1[popularity]))*100</f>
        <v>3.1431392281241039E-3</v>
      </c>
    </row>
    <row r="9311" spans="1:14" x14ac:dyDescent="0.3">
      <c r="A9311">
        <v>681887</v>
      </c>
      <c r="B9311" t="s">
        <v>20339</v>
      </c>
      <c r="C9311" s="1">
        <v>44267</v>
      </c>
      <c r="D9311" t="s">
        <v>850</v>
      </c>
      <c r="E9311" t="s">
        <v>11</v>
      </c>
      <c r="F9311" t="s">
        <v>20340</v>
      </c>
      <c r="G9311">
        <v>72.162999999999997</v>
      </c>
      <c r="H9311">
        <v>523</v>
      </c>
      <c r="I9311">
        <v>4.085</v>
      </c>
      <c r="J9311">
        <f>YEAR(Table1[[#This Row],[release_date]])</f>
        <v>2021</v>
      </c>
      <c r="K9311" t="str">
        <f>LEFT(Table1[[#This Row],[Year]],4) &amp; "s"</f>
        <v>2021s</v>
      </c>
      <c r="L931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2020s</v>
      </c>
      <c r="M9311">
        <f>(Table1[[#This Row],[vote_average]]/10)*100</f>
        <v>40.849999999999994</v>
      </c>
      <c r="N9311">
        <f>(Table1[[#This Row],[popularity]]/SUM(Table1[popularity]))*100</f>
        <v>1.6614295057070003E-2</v>
      </c>
    </row>
    <row r="9312" spans="1:14" x14ac:dyDescent="0.3">
      <c r="A9312">
        <v>21435</v>
      </c>
      <c r="B9312" t="s">
        <v>20341</v>
      </c>
      <c r="C9312" s="1">
        <v>38749</v>
      </c>
      <c r="D9312" t="s">
        <v>391</v>
      </c>
      <c r="E9312" t="s">
        <v>212</v>
      </c>
      <c r="F9312" t="s">
        <v>20342</v>
      </c>
      <c r="G9312">
        <v>11.903</v>
      </c>
      <c r="H9312">
        <v>698</v>
      </c>
      <c r="I9312">
        <v>4.0999999999999996</v>
      </c>
      <c r="J9312">
        <f>YEAR(Table1[[#This Row],[release_date]])</f>
        <v>2006</v>
      </c>
      <c r="K9312" t="str">
        <f>LEFT(Table1[[#This Row],[Year]],4) &amp; "s"</f>
        <v>2006s</v>
      </c>
      <c r="L931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12">
        <f>(Table1[[#This Row],[vote_average]]/10)*100</f>
        <v>41</v>
      </c>
      <c r="N9312">
        <f>(Table1[[#This Row],[popularity]]/SUM(Table1[popularity]))*100</f>
        <v>2.7404619273631125E-3</v>
      </c>
    </row>
    <row r="9313" spans="1:14" x14ac:dyDescent="0.3">
      <c r="A9313">
        <v>580</v>
      </c>
      <c r="B9313" t="s">
        <v>20343</v>
      </c>
      <c r="C9313" s="1">
        <v>31975</v>
      </c>
      <c r="D9313" t="s">
        <v>20344</v>
      </c>
      <c r="E9313" t="s">
        <v>11</v>
      </c>
      <c r="F9313" t="s">
        <v>20345</v>
      </c>
      <c r="G9313">
        <v>34.908999999999999</v>
      </c>
      <c r="H9313">
        <v>967</v>
      </c>
      <c r="I9313">
        <v>4.0709999999999997</v>
      </c>
      <c r="J9313">
        <f>YEAR(Table1[[#This Row],[release_date]])</f>
        <v>1987</v>
      </c>
      <c r="K9313" t="str">
        <f>LEFT(Table1[[#This Row],[Year]],4) &amp; "s"</f>
        <v>1987s</v>
      </c>
      <c r="L931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1980s</v>
      </c>
      <c r="M9313">
        <f>(Table1[[#This Row],[vote_average]]/10)*100</f>
        <v>40.709999999999994</v>
      </c>
      <c r="N9313">
        <f>(Table1[[#This Row],[popularity]]/SUM(Table1[popularity]))*100</f>
        <v>8.0371994809979742E-3</v>
      </c>
    </row>
    <row r="9314" spans="1:14" x14ac:dyDescent="0.3">
      <c r="A9314">
        <v>7278</v>
      </c>
      <c r="B9314" t="s">
        <v>20346</v>
      </c>
      <c r="C9314" s="1">
        <v>39471</v>
      </c>
      <c r="D9314" t="s">
        <v>169</v>
      </c>
      <c r="E9314" t="s">
        <v>11</v>
      </c>
      <c r="F9314" t="s">
        <v>20347</v>
      </c>
      <c r="G9314">
        <v>62.034999999999997</v>
      </c>
      <c r="H9314">
        <v>1606</v>
      </c>
      <c r="I9314">
        <v>4.0999999999999996</v>
      </c>
      <c r="J9314">
        <f>YEAR(Table1[[#This Row],[release_date]])</f>
        <v>2008</v>
      </c>
      <c r="K9314" t="str">
        <f>LEFT(Table1[[#This Row],[Year]],4) &amp; "s"</f>
        <v>2008s</v>
      </c>
      <c r="L931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14">
        <f>(Table1[[#This Row],[vote_average]]/10)*100</f>
        <v>41</v>
      </c>
      <c r="N9314">
        <f>(Table1[[#This Row],[popularity]]/SUM(Table1[popularity]))*100</f>
        <v>1.4282496485253354E-2</v>
      </c>
    </row>
    <row r="9315" spans="1:14" x14ac:dyDescent="0.3">
      <c r="A9315">
        <v>103112</v>
      </c>
      <c r="B9315" t="s">
        <v>20348</v>
      </c>
      <c r="C9315" s="1">
        <v>39066</v>
      </c>
      <c r="D9315" t="s">
        <v>391</v>
      </c>
      <c r="E9315" t="s">
        <v>54</v>
      </c>
      <c r="F9315" t="s">
        <v>20349</v>
      </c>
      <c r="G9315">
        <v>13.226000000000001</v>
      </c>
      <c r="H9315">
        <v>300</v>
      </c>
      <c r="I9315">
        <v>4.0469999999999997</v>
      </c>
      <c r="J9315">
        <f>YEAR(Table1[[#This Row],[release_date]])</f>
        <v>2006</v>
      </c>
      <c r="K9315" t="str">
        <f>LEFT(Table1[[#This Row],[Year]],4) &amp; "s"</f>
        <v>2006s</v>
      </c>
      <c r="L931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15">
        <f>(Table1[[#This Row],[vote_average]]/10)*100</f>
        <v>40.469999999999992</v>
      </c>
      <c r="N9315">
        <f>(Table1[[#This Row],[popularity]]/SUM(Table1[popularity]))*100</f>
        <v>3.0450600227929533E-3</v>
      </c>
    </row>
    <row r="9316" spans="1:14" x14ac:dyDescent="0.3">
      <c r="A9316">
        <v>8046</v>
      </c>
      <c r="B9316" t="s">
        <v>20350</v>
      </c>
      <c r="C9316" s="1">
        <v>37834</v>
      </c>
      <c r="D9316" t="s">
        <v>8528</v>
      </c>
      <c r="E9316" t="s">
        <v>11</v>
      </c>
      <c r="F9316" t="s">
        <v>20351</v>
      </c>
      <c r="G9316">
        <v>41.831000000000003</v>
      </c>
      <c r="H9316">
        <v>438</v>
      </c>
      <c r="I9316">
        <v>4.0449999999999999</v>
      </c>
      <c r="J9316">
        <f>YEAR(Table1[[#This Row],[release_date]])</f>
        <v>2003</v>
      </c>
      <c r="K9316" t="str">
        <f>LEFT(Table1[[#This Row],[Year]],4) &amp; "s"</f>
        <v>2003s</v>
      </c>
      <c r="L931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16">
        <f>(Table1[[#This Row],[vote_average]]/10)*100</f>
        <v>40.449999999999996</v>
      </c>
      <c r="N9316">
        <f>(Table1[[#This Row],[popularity]]/SUM(Table1[popularity]))*100</f>
        <v>9.6308714511909917E-3</v>
      </c>
    </row>
    <row r="9317" spans="1:14" x14ac:dyDescent="0.3">
      <c r="A9317">
        <v>17473</v>
      </c>
      <c r="B9317" t="s">
        <v>12905</v>
      </c>
      <c r="C9317" s="1">
        <v>37799</v>
      </c>
      <c r="D9317" t="s">
        <v>62</v>
      </c>
      <c r="E9317" t="s">
        <v>11</v>
      </c>
      <c r="F9317" t="s">
        <v>20352</v>
      </c>
      <c r="G9317">
        <v>25.132999999999999</v>
      </c>
      <c r="H9317">
        <v>1341</v>
      </c>
      <c r="I9317">
        <v>4.0359999999999996</v>
      </c>
      <c r="J9317">
        <f>YEAR(Table1[[#This Row],[release_date]])</f>
        <v>2003</v>
      </c>
      <c r="K9317" t="str">
        <f>LEFT(Table1[[#This Row],[Year]],4) &amp; "s"</f>
        <v>2003s</v>
      </c>
      <c r="L931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17">
        <f>(Table1[[#This Row],[vote_average]]/10)*100</f>
        <v>40.36</v>
      </c>
      <c r="N9317">
        <f>(Table1[[#This Row],[popularity]]/SUM(Table1[popularity]))*100</f>
        <v>5.7864428816615226E-3</v>
      </c>
    </row>
    <row r="9318" spans="1:14" x14ac:dyDescent="0.3">
      <c r="A9318">
        <v>505423</v>
      </c>
      <c r="B9318" t="s">
        <v>20353</v>
      </c>
      <c r="C9318" s="1">
        <v>43491</v>
      </c>
      <c r="D9318" t="s">
        <v>1586</v>
      </c>
      <c r="E9318" t="s">
        <v>11</v>
      </c>
      <c r="F9318" t="s">
        <v>20354</v>
      </c>
      <c r="G9318">
        <v>37.814999999999998</v>
      </c>
      <c r="H9318">
        <v>759</v>
      </c>
      <c r="I9318">
        <v>4.0090000000000003</v>
      </c>
      <c r="J9318">
        <f>YEAR(Table1[[#This Row],[release_date]])</f>
        <v>2019</v>
      </c>
      <c r="K9318" t="str">
        <f>LEFT(Table1[[#This Row],[Year]],4) &amp; "s"</f>
        <v>2019s</v>
      </c>
      <c r="L931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18">
        <f>(Table1[[#This Row],[vote_average]]/10)*100</f>
        <v>40.090000000000003</v>
      </c>
      <c r="N9318">
        <f>(Table1[[#This Row],[popularity]]/SUM(Table1[popularity]))*100</f>
        <v>8.7062562197123498E-3</v>
      </c>
    </row>
    <row r="9319" spans="1:14" x14ac:dyDescent="0.3">
      <c r="A9319">
        <v>419507</v>
      </c>
      <c r="B9319" t="s">
        <v>20355</v>
      </c>
      <c r="C9319" s="1">
        <v>42719</v>
      </c>
      <c r="D9319" t="s">
        <v>391</v>
      </c>
      <c r="E9319" t="s">
        <v>54</v>
      </c>
      <c r="F9319" t="s">
        <v>20356</v>
      </c>
      <c r="G9319">
        <v>7.2169999999999996</v>
      </c>
      <c r="H9319">
        <v>445</v>
      </c>
      <c r="I9319">
        <v>4</v>
      </c>
      <c r="J9319">
        <f>YEAR(Table1[[#This Row],[release_date]])</f>
        <v>2016</v>
      </c>
      <c r="K9319" t="str">
        <f>LEFT(Table1[[#This Row],[Year]],4) &amp; "s"</f>
        <v>2016s</v>
      </c>
      <c r="L931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19">
        <f>(Table1[[#This Row],[vote_average]]/10)*100</f>
        <v>40</v>
      </c>
      <c r="N9319">
        <f>(Table1[[#This Row],[popularity]]/SUM(Table1[popularity]))*100</f>
        <v>1.6615906687204554E-3</v>
      </c>
    </row>
    <row r="9320" spans="1:14" x14ac:dyDescent="0.3">
      <c r="A9320">
        <v>11535</v>
      </c>
      <c r="B9320" t="s">
        <v>14557</v>
      </c>
      <c r="C9320" s="1">
        <v>37295</v>
      </c>
      <c r="D9320" t="s">
        <v>6991</v>
      </c>
      <c r="E9320" t="s">
        <v>11</v>
      </c>
      <c r="F9320" t="s">
        <v>20357</v>
      </c>
      <c r="G9320">
        <v>22.030999999999999</v>
      </c>
      <c r="H9320">
        <v>457</v>
      </c>
      <c r="I9320">
        <v>3.9860000000000002</v>
      </c>
      <c r="J9320">
        <f>YEAR(Table1[[#This Row],[release_date]])</f>
        <v>2002</v>
      </c>
      <c r="K9320" t="str">
        <f>LEFT(Table1[[#This Row],[Year]],4) &amp; "s"</f>
        <v>2002s</v>
      </c>
      <c r="L932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20">
        <f>(Table1[[#This Row],[vote_average]]/10)*100</f>
        <v>39.86</v>
      </c>
      <c r="N9320">
        <f>(Table1[[#This Row],[popularity]]/SUM(Table1[popularity]))*100</f>
        <v>5.0722604991797638E-3</v>
      </c>
    </row>
    <row r="9321" spans="1:14" x14ac:dyDescent="0.3">
      <c r="A9321">
        <v>26914</v>
      </c>
      <c r="B9321" t="s">
        <v>20358</v>
      </c>
      <c r="C9321" s="1">
        <v>33158</v>
      </c>
      <c r="D9321" t="s">
        <v>5703</v>
      </c>
      <c r="E9321" t="s">
        <v>11</v>
      </c>
      <c r="F9321" t="s">
        <v>20359</v>
      </c>
      <c r="G9321">
        <v>31.655000000000001</v>
      </c>
      <c r="H9321">
        <v>404</v>
      </c>
      <c r="I9321">
        <v>3.968</v>
      </c>
      <c r="J9321">
        <f>YEAR(Table1[[#This Row],[release_date]])</f>
        <v>1990</v>
      </c>
      <c r="K9321" t="str">
        <f>LEFT(Table1[[#This Row],[Year]],4) &amp; "s"</f>
        <v>1990s</v>
      </c>
      <c r="L932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321">
        <f>(Table1[[#This Row],[vote_average]]/10)*100</f>
        <v>39.68</v>
      </c>
      <c r="N9321">
        <f>(Table1[[#This Row],[popularity]]/SUM(Table1[popularity]))*100</f>
        <v>7.2880217013088578E-3</v>
      </c>
    </row>
    <row r="9322" spans="1:14" x14ac:dyDescent="0.3">
      <c r="A9322">
        <v>11867</v>
      </c>
      <c r="B9322" t="s">
        <v>20360</v>
      </c>
      <c r="C9322" s="1">
        <v>35187</v>
      </c>
      <c r="D9322" t="s">
        <v>1849</v>
      </c>
      <c r="E9322" t="s">
        <v>11</v>
      </c>
      <c r="F9322" t="s">
        <v>20361</v>
      </c>
      <c r="G9322">
        <v>44.372999999999998</v>
      </c>
      <c r="H9322">
        <v>396</v>
      </c>
      <c r="I9322">
        <v>3.9649999999999999</v>
      </c>
      <c r="J9322">
        <f>YEAR(Table1[[#This Row],[release_date]])</f>
        <v>1996</v>
      </c>
      <c r="K9322" t="str">
        <f>LEFT(Table1[[#This Row],[Year]],4) &amp; "s"</f>
        <v>1996s</v>
      </c>
      <c r="L932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1990s</v>
      </c>
      <c r="M9322">
        <f>(Table1[[#This Row],[vote_average]]/10)*100</f>
        <v>39.65</v>
      </c>
      <c r="N9322">
        <f>(Table1[[#This Row],[popularity]]/SUM(Table1[popularity]))*100</f>
        <v>1.0216123422908795E-2</v>
      </c>
    </row>
    <row r="9323" spans="1:14" x14ac:dyDescent="0.3">
      <c r="A9323">
        <v>205321</v>
      </c>
      <c r="B9323" t="s">
        <v>20362</v>
      </c>
      <c r="C9323" s="1">
        <v>41466</v>
      </c>
      <c r="D9323" t="s">
        <v>20363</v>
      </c>
      <c r="E9323" t="s">
        <v>11</v>
      </c>
      <c r="F9323" t="s">
        <v>20364</v>
      </c>
      <c r="G9323">
        <v>20.263999999999999</v>
      </c>
      <c r="H9323">
        <v>1525</v>
      </c>
      <c r="I9323">
        <v>3.9180000000000001</v>
      </c>
      <c r="J9323">
        <f>YEAR(Table1[[#This Row],[release_date]])</f>
        <v>2013</v>
      </c>
      <c r="K9323" t="str">
        <f>LEFT(Table1[[#This Row],[Year]],4) &amp; "s"</f>
        <v>2013s</v>
      </c>
      <c r="L932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23">
        <f>(Table1[[#This Row],[vote_average]]/10)*100</f>
        <v>39.180000000000007</v>
      </c>
      <c r="N9323">
        <f>(Table1[[#This Row],[popularity]]/SUM(Table1[popularity]))*100</f>
        <v>4.665439006644216E-3</v>
      </c>
    </row>
    <row r="9324" spans="1:14" x14ac:dyDescent="0.3">
      <c r="A9324">
        <v>238930</v>
      </c>
      <c r="B9324" t="s">
        <v>20365</v>
      </c>
      <c r="C9324" s="1">
        <v>41599</v>
      </c>
      <c r="D9324" t="s">
        <v>391</v>
      </c>
      <c r="E9324" t="s">
        <v>54</v>
      </c>
      <c r="F9324" t="s">
        <v>20366</v>
      </c>
      <c r="G9324">
        <v>5.4770000000000003</v>
      </c>
      <c r="H9324">
        <v>429</v>
      </c>
      <c r="I9324">
        <v>3.9</v>
      </c>
      <c r="J9324">
        <f>YEAR(Table1[[#This Row],[release_date]])</f>
        <v>2013</v>
      </c>
      <c r="K9324" t="str">
        <f>LEFT(Table1[[#This Row],[Year]],4) &amp; "s"</f>
        <v>2013s</v>
      </c>
      <c r="L932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24">
        <f>(Table1[[#This Row],[vote_average]]/10)*100</f>
        <v>39</v>
      </c>
      <c r="N9324">
        <f>(Table1[[#This Row],[popularity]]/SUM(Table1[popularity]))*100</f>
        <v>1.2609854638467419E-3</v>
      </c>
    </row>
    <row r="9325" spans="1:14" x14ac:dyDescent="0.3">
      <c r="A9325">
        <v>9760</v>
      </c>
      <c r="B9325" t="s">
        <v>20367</v>
      </c>
      <c r="C9325" s="1">
        <v>39107</v>
      </c>
      <c r="D9325" t="s">
        <v>9679</v>
      </c>
      <c r="E9325" t="s">
        <v>11</v>
      </c>
      <c r="F9325" t="s">
        <v>20368</v>
      </c>
      <c r="G9325">
        <v>56.423000000000002</v>
      </c>
      <c r="H9325">
        <v>1475</v>
      </c>
      <c r="I9325">
        <v>3.8679999999999999</v>
      </c>
      <c r="J9325">
        <f>YEAR(Table1[[#This Row],[release_date]])</f>
        <v>2007</v>
      </c>
      <c r="K9325" t="str">
        <f>LEFT(Table1[[#This Row],[Year]],4) &amp; "s"</f>
        <v>2007s</v>
      </c>
      <c r="L932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25">
        <f>(Table1[[#This Row],[vote_average]]/10)*100</f>
        <v>38.68</v>
      </c>
      <c r="N9325">
        <f>(Table1[[#This Row],[popularity]]/SUM(Table1[popularity]))*100</f>
        <v>1.2990429583097447E-2</v>
      </c>
    </row>
    <row r="9326" spans="1:14" x14ac:dyDescent="0.3">
      <c r="A9326">
        <v>94365</v>
      </c>
      <c r="B9326" t="s">
        <v>20369</v>
      </c>
      <c r="C9326" s="1">
        <v>42146</v>
      </c>
      <c r="D9326" t="s">
        <v>2762</v>
      </c>
      <c r="E9326" t="s">
        <v>11</v>
      </c>
      <c r="F9326" t="s">
        <v>20370</v>
      </c>
      <c r="G9326">
        <v>31.318999999999999</v>
      </c>
      <c r="H9326">
        <v>731</v>
      </c>
      <c r="I9326">
        <v>3.758</v>
      </c>
      <c r="J9326">
        <f>YEAR(Table1[[#This Row],[release_date]])</f>
        <v>2015</v>
      </c>
      <c r="K9326" t="str">
        <f>LEFT(Table1[[#This Row],[Year]],4) &amp; "s"</f>
        <v>2015s</v>
      </c>
      <c r="L932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26">
        <f>(Table1[[#This Row],[vote_average]]/10)*100</f>
        <v>37.580000000000005</v>
      </c>
      <c r="N9326">
        <f>(Table1[[#This Row],[popularity]]/SUM(Table1[popularity]))*100</f>
        <v>7.2106634548504854E-3</v>
      </c>
    </row>
    <row r="9327" spans="1:14" x14ac:dyDescent="0.3">
      <c r="A9327">
        <v>9544</v>
      </c>
      <c r="B9327" t="s">
        <v>20371</v>
      </c>
      <c r="C9327" s="1">
        <v>37477</v>
      </c>
      <c r="D9327" t="s">
        <v>13050</v>
      </c>
      <c r="E9327" t="s">
        <v>11</v>
      </c>
      <c r="F9327" t="s">
        <v>20372</v>
      </c>
      <c r="G9327">
        <v>27.628</v>
      </c>
      <c r="H9327">
        <v>340</v>
      </c>
      <c r="I9327">
        <v>3.714</v>
      </c>
      <c r="J9327">
        <f>YEAR(Table1[[#This Row],[release_date]])</f>
        <v>2002</v>
      </c>
      <c r="K9327" t="str">
        <f>LEFT(Table1[[#This Row],[Year]],4) &amp; "s"</f>
        <v>2002s</v>
      </c>
      <c r="L9327"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27">
        <f>(Table1[[#This Row],[vote_average]]/10)*100</f>
        <v>37.14</v>
      </c>
      <c r="N9327">
        <f>(Table1[[#This Row],[popularity]]/SUM(Table1[popularity]))*100</f>
        <v>6.3608739081902101E-3</v>
      </c>
    </row>
    <row r="9328" spans="1:14" x14ac:dyDescent="0.3">
      <c r="A9328">
        <v>485774</v>
      </c>
      <c r="B9328" t="s">
        <v>20373</v>
      </c>
      <c r="C9328" s="1">
        <v>43119</v>
      </c>
      <c r="D9328" t="s">
        <v>306</v>
      </c>
      <c r="E9328" t="s">
        <v>11</v>
      </c>
      <c r="F9328" t="s">
        <v>20374</v>
      </c>
      <c r="G9328">
        <v>16.574000000000002</v>
      </c>
      <c r="H9328">
        <v>1315</v>
      </c>
      <c r="I9328">
        <v>3.7050000000000001</v>
      </c>
      <c r="J9328">
        <f>YEAR(Table1[[#This Row],[release_date]])</f>
        <v>2018</v>
      </c>
      <c r="K9328" t="str">
        <f>LEFT(Table1[[#This Row],[Year]],4) &amp; "s"</f>
        <v>2018s</v>
      </c>
      <c r="L9328"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28">
        <f>(Table1[[#This Row],[vote_average]]/10)*100</f>
        <v>37.049999999999997</v>
      </c>
      <c r="N9328">
        <f>(Table1[[#This Row],[popularity]]/SUM(Table1[popularity]))*100</f>
        <v>3.8158796928603068E-3</v>
      </c>
    </row>
    <row r="9329" spans="1:14" x14ac:dyDescent="0.3">
      <c r="A9329">
        <v>10870</v>
      </c>
      <c r="B9329" t="s">
        <v>20375</v>
      </c>
      <c r="C9329" s="1">
        <v>38299</v>
      </c>
      <c r="D9329" t="s">
        <v>20234</v>
      </c>
      <c r="E9329" t="s">
        <v>212</v>
      </c>
      <c r="F9329" t="s">
        <v>20376</v>
      </c>
      <c r="G9329">
        <v>15.683</v>
      </c>
      <c r="H9329">
        <v>327</v>
      </c>
      <c r="I9329">
        <v>3.7</v>
      </c>
      <c r="J9329">
        <f>YEAR(Table1[[#This Row],[release_date]])</f>
        <v>2004</v>
      </c>
      <c r="K9329" t="str">
        <f>LEFT(Table1[[#This Row],[Year]],4) &amp; "s"</f>
        <v>2004s</v>
      </c>
      <c r="L9329"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29">
        <f>(Table1[[#This Row],[vote_average]]/10)*100</f>
        <v>37</v>
      </c>
      <c r="N9329">
        <f>(Table1[[#This Row],[popularity]]/SUM(Table1[popularity]))*100</f>
        <v>3.6107422000198008E-3</v>
      </c>
    </row>
    <row r="9330" spans="1:14" x14ac:dyDescent="0.3">
      <c r="A9330">
        <v>74849</v>
      </c>
      <c r="B9330" t="s">
        <v>20377</v>
      </c>
      <c r="C9330" s="1">
        <v>28811</v>
      </c>
      <c r="D9330" t="s">
        <v>20378</v>
      </c>
      <c r="E9330" t="s">
        <v>11</v>
      </c>
      <c r="F9330" t="s">
        <v>20379</v>
      </c>
      <c r="G9330">
        <v>19.224</v>
      </c>
      <c r="H9330">
        <v>438</v>
      </c>
      <c r="I9330">
        <v>3.4</v>
      </c>
      <c r="J9330">
        <f>YEAR(Table1[[#This Row],[release_date]])</f>
        <v>1978</v>
      </c>
      <c r="K9330" t="str">
        <f>LEFT(Table1[[#This Row],[Year]],4) &amp; "s"</f>
        <v>1978s</v>
      </c>
      <c r="L9330"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1970s</v>
      </c>
      <c r="M9330">
        <f>(Table1[[#This Row],[vote_average]]/10)*100</f>
        <v>34</v>
      </c>
      <c r="N9330">
        <f>(Table1[[#This Row],[popularity]]/SUM(Table1[popularity]))*100</f>
        <v>4.4259968152254451E-3</v>
      </c>
    </row>
    <row r="9331" spans="1:14" x14ac:dyDescent="0.3">
      <c r="A9331">
        <v>5491</v>
      </c>
      <c r="B9331" t="s">
        <v>20380</v>
      </c>
      <c r="C9331" s="1">
        <v>36658</v>
      </c>
      <c r="D9331" t="s">
        <v>1849</v>
      </c>
      <c r="E9331" t="s">
        <v>11</v>
      </c>
      <c r="F9331" t="s">
        <v>20381</v>
      </c>
      <c r="G9331">
        <v>43.905999999999999</v>
      </c>
      <c r="H9331">
        <v>805</v>
      </c>
      <c r="I9331">
        <v>3.2690000000000001</v>
      </c>
      <c r="J9331">
        <f>YEAR(Table1[[#This Row],[release_date]])</f>
        <v>2000</v>
      </c>
      <c r="K9331" t="str">
        <f>LEFT(Table1[[#This Row],[Year]],4) &amp; "s"</f>
        <v>2000s</v>
      </c>
      <c r="L9331"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31">
        <f>(Table1[[#This Row],[vote_average]]/10)*100</f>
        <v>32.690000000000005</v>
      </c>
      <c r="N9331">
        <f>(Table1[[#This Row],[popularity]]/SUM(Table1[popularity]))*100</f>
        <v>1.0108604669646712E-2</v>
      </c>
    </row>
    <row r="9332" spans="1:14" x14ac:dyDescent="0.3">
      <c r="A9332">
        <v>12142</v>
      </c>
      <c r="B9332" t="s">
        <v>20382</v>
      </c>
      <c r="C9332" s="1">
        <v>38380</v>
      </c>
      <c r="D9332" t="s">
        <v>7312</v>
      </c>
      <c r="E9332" t="s">
        <v>11</v>
      </c>
      <c r="F9332" t="s">
        <v>20383</v>
      </c>
      <c r="G9332">
        <v>17.977</v>
      </c>
      <c r="H9332">
        <v>574</v>
      </c>
      <c r="I9332">
        <v>3.2290000000000001</v>
      </c>
      <c r="J9332">
        <f>YEAR(Table1[[#This Row],[release_date]])</f>
        <v>2005</v>
      </c>
      <c r="K9332" t="str">
        <f>LEFT(Table1[[#This Row],[Year]],4) &amp; "s"</f>
        <v>2005s</v>
      </c>
      <c r="L9332"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32">
        <f>(Table1[[#This Row],[vote_average]]/10)*100</f>
        <v>32.29</v>
      </c>
      <c r="N9332">
        <f>(Table1[[#This Row],[popularity]]/SUM(Table1[popularity]))*100</f>
        <v>4.1388964183992835E-3</v>
      </c>
    </row>
    <row r="9333" spans="1:14" x14ac:dyDescent="0.3">
      <c r="A9333">
        <v>13805</v>
      </c>
      <c r="B9333" t="s">
        <v>20384</v>
      </c>
      <c r="C9333" s="1">
        <v>39689</v>
      </c>
      <c r="D9333" t="s">
        <v>887</v>
      </c>
      <c r="E9333" t="s">
        <v>11</v>
      </c>
      <c r="F9333" t="s">
        <v>20385</v>
      </c>
      <c r="G9333">
        <v>48.33</v>
      </c>
      <c r="H9333">
        <v>989</v>
      </c>
      <c r="I9333">
        <v>3.2029999999999998</v>
      </c>
      <c r="J9333">
        <f>YEAR(Table1[[#This Row],[release_date]])</f>
        <v>2008</v>
      </c>
      <c r="K9333" t="str">
        <f>LEFT(Table1[[#This Row],[Year]],4) &amp; "s"</f>
        <v>2008s</v>
      </c>
      <c r="L9333"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33">
        <f>(Table1[[#This Row],[vote_average]]/10)*100</f>
        <v>32.029999999999994</v>
      </c>
      <c r="N9333">
        <f>(Table1[[#This Row],[popularity]]/SUM(Table1[popularity]))*100</f>
        <v>1.1127154914681947E-2</v>
      </c>
    </row>
    <row r="9334" spans="1:14" x14ac:dyDescent="0.3">
      <c r="A9334">
        <v>11059</v>
      </c>
      <c r="B9334" t="s">
        <v>20386</v>
      </c>
      <c r="C9334" s="1">
        <v>37722</v>
      </c>
      <c r="D9334" t="s">
        <v>7529</v>
      </c>
      <c r="E9334" t="s">
        <v>11</v>
      </c>
      <c r="F9334" t="s">
        <v>20387</v>
      </c>
      <c r="G9334">
        <v>15.638999999999999</v>
      </c>
      <c r="H9334">
        <v>369</v>
      </c>
      <c r="I9334">
        <v>3.125</v>
      </c>
      <c r="J9334">
        <f>YEAR(Table1[[#This Row],[release_date]])</f>
        <v>2003</v>
      </c>
      <c r="K9334" t="str">
        <f>LEFT(Table1[[#This Row],[Year]],4) &amp; "s"</f>
        <v>2003s</v>
      </c>
      <c r="L9334"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34">
        <f>(Table1[[#This Row],[vote_average]]/10)*100</f>
        <v>31.25</v>
      </c>
      <c r="N9334">
        <f>(Table1[[#This Row],[popularity]]/SUM(Table1[popularity]))*100</f>
        <v>3.6006119534597765E-3</v>
      </c>
    </row>
    <row r="9335" spans="1:14" x14ac:dyDescent="0.3">
      <c r="A9335">
        <v>14164</v>
      </c>
      <c r="B9335" t="s">
        <v>20388</v>
      </c>
      <c r="C9335" s="1">
        <v>39884</v>
      </c>
      <c r="D9335" t="s">
        <v>20389</v>
      </c>
      <c r="E9335" t="s">
        <v>11</v>
      </c>
      <c r="F9335" t="s">
        <v>20390</v>
      </c>
      <c r="G9335">
        <v>51.445999999999998</v>
      </c>
      <c r="H9335">
        <v>1980</v>
      </c>
      <c r="I9335">
        <v>2.89</v>
      </c>
      <c r="J9335">
        <f>YEAR(Table1[[#This Row],[release_date]])</f>
        <v>2009</v>
      </c>
      <c r="K9335" t="str">
        <f>LEFT(Table1[[#This Row],[Year]],4) &amp; "s"</f>
        <v>2009s</v>
      </c>
      <c r="L9335"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2000s</v>
      </c>
      <c r="M9335">
        <f>(Table1[[#This Row],[vote_average]]/10)*100</f>
        <v>28.900000000000002</v>
      </c>
      <c r="N9335">
        <f>(Table1[[#This Row],[popularity]]/SUM(Table1[popularity]))*100</f>
        <v>1.1844560557432805E-2</v>
      </c>
    </row>
    <row r="9336" spans="1:14" x14ac:dyDescent="0.3">
      <c r="A9336">
        <v>40016</v>
      </c>
      <c r="B9336" t="s">
        <v>20391</v>
      </c>
      <c r="C9336" s="1">
        <v>40236</v>
      </c>
      <c r="D9336" t="s">
        <v>20392</v>
      </c>
      <c r="E9336" t="s">
        <v>11</v>
      </c>
      <c r="F9336" t="s">
        <v>20393</v>
      </c>
      <c r="G9336">
        <v>9.9149999999999991</v>
      </c>
      <c r="H9336">
        <v>320</v>
      </c>
      <c r="I9336">
        <v>2.2080000000000002</v>
      </c>
      <c r="J9336">
        <f>YEAR(Table1[[#This Row],[release_date]])</f>
        <v>2010</v>
      </c>
      <c r="K9336" t="str">
        <f>LEFT(Table1[[#This Row],[Year]],4) &amp; "s"</f>
        <v>2010s</v>
      </c>
      <c r="L9336" t="str">
        <f>IF(Table1[[#This Row],[Year]]&lt;1910,"1900s",IF(Table1[[#This Row],[Year]]&lt;1920,"1910s",IF(Table1[[#This Row],[Year]]&lt;1930,"1920s",IF(Table1[[#This Row],[Year]]&lt;1940,"1930s",IF(Table1[[#This Row],[Year]]&lt;1950,"1940s",IF(Table1[[#This Row],[Year]]&lt;1960,"1950s",IF(Table1[[#This Row],[Year]]&lt;1970,"1960s",IF(Table1[[#This Row],[Year]]&lt;1980,"1970s",IF(Table1[[#This Row],[Year]]&lt;1990,"1980s",IF(Table1[[#This Row],[Year]]&lt;2000,"1990s",IF(Table1[[#This Row],[Year]]&lt;2010,"2000s",IF(Table1[[#This Row],[Year]]&lt;2020,"2010s","2020s"))))))))))))</f>
        <v>2010s</v>
      </c>
      <c r="M9336">
        <f>(Table1[[#This Row],[vote_average]]/10)*100</f>
        <v>22.080000000000002</v>
      </c>
      <c r="N9336">
        <f>(Table1[[#This Row],[popularity]]/SUM(Table1[popularity]))*100</f>
        <v>2.282758969151076E-3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AF5D5-CA99-41A8-B654-A8D53A37F4F9}">
  <sheetPr>
    <tabColor theme="1" tint="4.9989318521683403E-2"/>
  </sheetPr>
  <dimension ref="A1"/>
  <sheetViews>
    <sheetView showGridLines="0" showRowColHeaders="0" zoomScaleNormal="100" workbookViewId="0">
      <selection activeCell="I30" sqref="I30"/>
    </sheetView>
  </sheetViews>
  <sheetFormatPr defaultRowHeight="14.4" x14ac:dyDescent="0.3"/>
  <cols>
    <col min="1" max="16384" width="8.88671875" style="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F7051-E88C-40B2-9338-0DEEB1C1CDC9}">
  <dimension ref="A1"/>
  <sheetViews>
    <sheetView showGridLines="0" showRowColHeaders="0" tabSelected="1" zoomScaleNormal="100" workbookViewId="0">
      <selection activeCell="Q10" sqref="Q10"/>
    </sheetView>
  </sheetViews>
  <sheetFormatPr defaultRowHeight="14.4" x14ac:dyDescent="0.3"/>
  <cols>
    <col min="1" max="16384" width="8.8867187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Pie</vt:lpstr>
      <vt:lpstr>Bar</vt:lpstr>
      <vt:lpstr>Column</vt:lpstr>
      <vt:lpstr>Line</vt:lpstr>
      <vt:lpstr>Area</vt:lpstr>
      <vt:lpstr>Histogram</vt:lpstr>
      <vt:lpstr>Sheet8</vt:lpstr>
      <vt:lpstr>Sheet2</vt:lpstr>
      <vt:lpstr>Sheet3</vt:lpstr>
      <vt:lpstr>movie_dataset</vt:lpstr>
      <vt:lpstr>Trial</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SREE LAKSHMI P G</dc:creator>
  <cp:lastModifiedBy>SREE LAKSHMI P G</cp:lastModifiedBy>
  <dcterms:created xsi:type="dcterms:W3CDTF">2025-04-09T06:23:21Z</dcterms:created>
  <dcterms:modified xsi:type="dcterms:W3CDTF">2025-04-16T03:54:47Z</dcterms:modified>
</cp:coreProperties>
</file>